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usepa-my.sharepoint.com/personal/mcginn_kevin_epa_gov/Documents/Large MWC/Template/"/>
    </mc:Choice>
  </mc:AlternateContent>
  <xr:revisionPtr revIDLastSave="518" documentId="8_{7ED2A908-D1DD-43F1-82FA-DBDAAD48BCFD}" xr6:coauthVersionLast="47" xr6:coauthVersionMax="47" xr10:uidLastSave="{0FE31937-7CF3-4B11-81F2-AE48EC99AC70}"/>
  <bookViews>
    <workbookView xWindow="28680" yWindow="-120" windowWidth="29040" windowHeight="15720" tabRatio="720" xr2:uid="{00000000-000D-0000-FFFF-FFFF00000000}"/>
  </bookViews>
  <sheets>
    <sheet name="Welcome" sheetId="24" r:id="rId1"/>
    <sheet name="Company_Information" sheetId="2" r:id="rId2"/>
    <sheet name="Certification" sheetId="5" r:id="rId3"/>
    <sheet name="Process_Unit" sheetId="34" r:id="rId4"/>
    <sheet name="CMS_Identification" sheetId="23" r:id="rId5"/>
    <sheet name="Description_of_Changes" sheetId="11" r:id="rId6"/>
    <sheet name="CMS_Inoperative_Summary" sheetId="27" r:id="rId7"/>
    <sheet name="CMS_Inoperative_Detail" sheetId="12" r:id="rId8"/>
    <sheet name="Limit_Deviation_Detail" sheetId="16" r:id="rId9"/>
    <sheet name="Limit_Deviation_Summary" sheetId="14" r:id="rId10"/>
    <sheet name="Carbon Injection System" sheetId="40" r:id="rId11"/>
    <sheet name="CEMS_OutofControl" sheetId="47" r:id="rId12"/>
    <sheet name="Annual_PT_Results_Summary" sheetId="31" r:id="rId13"/>
    <sheet name="Annual_CEM_Results_Summary" sheetId="35" r:id="rId14"/>
    <sheet name="Annual_Current_Valid_Data" sheetId="36" r:id="rId15"/>
    <sheet name="Previous_Yr_PT_Results_Summary" sheetId="44" r:id="rId16"/>
    <sheet name="Previous_Yr_CEM_Results_Summary" sheetId="45" r:id="rId17"/>
    <sheet name="Previous_Yr_Valid_Data" sheetId="46" r:id="rId18"/>
    <sheet name="Annual_Certified_Operators" sheetId="39" r:id="rId19"/>
    <sheet name="CEM_BlockAvg_24hr" sheetId="41" r:id="rId20"/>
    <sheet name="CEM_BlockAvg_4hr" sheetId="42" r:id="rId21"/>
    <sheet name="CEM_BlockAvg_2Week" sheetId="43" r:id="rId22"/>
    <sheet name="Lists" sheetId="25" state="hidden" r:id="rId23"/>
    <sheet name="Revisions" sheetId="32" r:id="rId24"/>
    <sheet name="Worksheet Map" sheetId="33" state="hidden" r:id="rId25"/>
  </sheets>
  <definedNames>
    <definedName name="CEMID">OFFSET(Lists!$M$2,0,0,SUMPRODUCT(--(Lists!$M$2:$M$101&lt;&gt;"")),1)</definedName>
    <definedName name="CompanyRecord">OFFSET(Lists!$H$2,0,0,SUMPRODUCT(--(Lists!$H$2:$H$11&lt;&gt;"")),1)</definedName>
    <definedName name="DeviationCauses">Table16[Deviation Causes]</definedName>
    <definedName name="EmissionLimits">Lists!$BG$16:$BG$27</definedName>
    <definedName name="idname">OFFSET(Lists!$AO$2,0,0,SUMPRODUCT(--(Lists!$AO$2:$AO$78&lt;&gt;"")),1)</definedName>
    <definedName name="idnamecms">OFFSET(Lists!$AZ$2,0,0,SUMPRODUCT(--(Lists!$AZ$2:$AZ$78&lt;&gt;"")),1)</definedName>
    <definedName name="states">Table20[states]</definedName>
    <definedName name="UnitID">OFFSET(Lists!$C$2,0,0,SUMPRODUCT(--(Lists!$C$2:$C$500&lt;&gt;"")),1)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00" i="47" l="1"/>
  <c r="C500" i="47"/>
  <c r="B500" i="47"/>
  <c r="D499" i="47"/>
  <c r="C499" i="47"/>
  <c r="B499" i="47"/>
  <c r="D498" i="47"/>
  <c r="C498" i="47"/>
  <c r="B498" i="47"/>
  <c r="D497" i="47"/>
  <c r="C497" i="47"/>
  <c r="B497" i="47"/>
  <c r="D496" i="47"/>
  <c r="C496" i="47"/>
  <c r="B496" i="47"/>
  <c r="D495" i="47"/>
  <c r="C495" i="47"/>
  <c r="B495" i="47"/>
  <c r="D494" i="47"/>
  <c r="C494" i="47"/>
  <c r="B494" i="47"/>
  <c r="D493" i="47"/>
  <c r="C493" i="47"/>
  <c r="B493" i="47"/>
  <c r="D492" i="47"/>
  <c r="C492" i="47"/>
  <c r="B492" i="47"/>
  <c r="D491" i="47"/>
  <c r="C491" i="47"/>
  <c r="B491" i="47"/>
  <c r="D490" i="47"/>
  <c r="C490" i="47"/>
  <c r="B490" i="47"/>
  <c r="D489" i="47"/>
  <c r="C489" i="47"/>
  <c r="B489" i="47"/>
  <c r="D488" i="47"/>
  <c r="C488" i="47"/>
  <c r="B488" i="47"/>
  <c r="D487" i="47"/>
  <c r="C487" i="47"/>
  <c r="B487" i="47"/>
  <c r="D486" i="47"/>
  <c r="C486" i="47"/>
  <c r="B486" i="47"/>
  <c r="D485" i="47"/>
  <c r="C485" i="47"/>
  <c r="B485" i="47"/>
  <c r="D484" i="47"/>
  <c r="C484" i="47"/>
  <c r="B484" i="47"/>
  <c r="D483" i="47"/>
  <c r="C483" i="47"/>
  <c r="B483" i="47"/>
  <c r="D482" i="47"/>
  <c r="C482" i="47"/>
  <c r="B482" i="47"/>
  <c r="D481" i="47"/>
  <c r="C481" i="47"/>
  <c r="B481" i="47"/>
  <c r="D480" i="47"/>
  <c r="C480" i="47"/>
  <c r="B480" i="47"/>
  <c r="D479" i="47"/>
  <c r="C479" i="47"/>
  <c r="B479" i="47"/>
  <c r="D478" i="47"/>
  <c r="C478" i="47"/>
  <c r="B478" i="47"/>
  <c r="D477" i="47"/>
  <c r="C477" i="47"/>
  <c r="B477" i="47"/>
  <c r="D476" i="47"/>
  <c r="C476" i="47"/>
  <c r="B476" i="47"/>
  <c r="D475" i="47"/>
  <c r="C475" i="47"/>
  <c r="B475" i="47"/>
  <c r="D474" i="47"/>
  <c r="C474" i="47"/>
  <c r="B474" i="47"/>
  <c r="D473" i="47"/>
  <c r="C473" i="47"/>
  <c r="B473" i="47"/>
  <c r="D472" i="47"/>
  <c r="C472" i="47"/>
  <c r="B472" i="47"/>
  <c r="D471" i="47"/>
  <c r="C471" i="47"/>
  <c r="B471" i="47"/>
  <c r="D470" i="47"/>
  <c r="C470" i="47"/>
  <c r="B470" i="47"/>
  <c r="D469" i="47"/>
  <c r="C469" i="47"/>
  <c r="B469" i="47"/>
  <c r="D468" i="47"/>
  <c r="C468" i="47"/>
  <c r="B468" i="47"/>
  <c r="D467" i="47"/>
  <c r="C467" i="47"/>
  <c r="B467" i="47"/>
  <c r="D466" i="47"/>
  <c r="C466" i="47"/>
  <c r="B466" i="47"/>
  <c r="D465" i="47"/>
  <c r="C465" i="47"/>
  <c r="B465" i="47"/>
  <c r="D464" i="47"/>
  <c r="C464" i="47"/>
  <c r="B464" i="47"/>
  <c r="D463" i="47"/>
  <c r="C463" i="47"/>
  <c r="B463" i="47"/>
  <c r="D462" i="47"/>
  <c r="C462" i="47"/>
  <c r="B462" i="47"/>
  <c r="D461" i="47"/>
  <c r="C461" i="47"/>
  <c r="B461" i="47"/>
  <c r="D460" i="47"/>
  <c r="C460" i="47"/>
  <c r="B460" i="47"/>
  <c r="D459" i="47"/>
  <c r="C459" i="47"/>
  <c r="B459" i="47"/>
  <c r="D458" i="47"/>
  <c r="C458" i="47"/>
  <c r="B458" i="47"/>
  <c r="D457" i="47"/>
  <c r="C457" i="47"/>
  <c r="B457" i="47"/>
  <c r="D456" i="47"/>
  <c r="C456" i="47"/>
  <c r="B456" i="47"/>
  <c r="D455" i="47"/>
  <c r="C455" i="47"/>
  <c r="B455" i="47"/>
  <c r="D454" i="47"/>
  <c r="C454" i="47"/>
  <c r="B454" i="47"/>
  <c r="D453" i="47"/>
  <c r="C453" i="47"/>
  <c r="B453" i="47"/>
  <c r="D452" i="47"/>
  <c r="C452" i="47"/>
  <c r="B452" i="47"/>
  <c r="D451" i="47"/>
  <c r="C451" i="47"/>
  <c r="B451" i="47"/>
  <c r="D450" i="47"/>
  <c r="C450" i="47"/>
  <c r="B450" i="47"/>
  <c r="D449" i="47"/>
  <c r="C449" i="47"/>
  <c r="B449" i="47"/>
  <c r="D448" i="47"/>
  <c r="C448" i="47"/>
  <c r="B448" i="47"/>
  <c r="D447" i="47"/>
  <c r="C447" i="47"/>
  <c r="B447" i="47"/>
  <c r="D446" i="47"/>
  <c r="C446" i="47"/>
  <c r="B446" i="47"/>
  <c r="D445" i="47"/>
  <c r="C445" i="47"/>
  <c r="B445" i="47"/>
  <c r="D444" i="47"/>
  <c r="C444" i="47"/>
  <c r="B444" i="47"/>
  <c r="D443" i="47"/>
  <c r="C443" i="47"/>
  <c r="B443" i="47"/>
  <c r="D442" i="47"/>
  <c r="C442" i="47"/>
  <c r="B442" i="47"/>
  <c r="D441" i="47"/>
  <c r="C441" i="47"/>
  <c r="B441" i="47"/>
  <c r="D440" i="47"/>
  <c r="C440" i="47"/>
  <c r="B440" i="47"/>
  <c r="D439" i="47"/>
  <c r="C439" i="47"/>
  <c r="B439" i="47"/>
  <c r="D438" i="47"/>
  <c r="C438" i="47"/>
  <c r="B438" i="47"/>
  <c r="D437" i="47"/>
  <c r="C437" i="47"/>
  <c r="B437" i="47"/>
  <c r="D436" i="47"/>
  <c r="C436" i="47"/>
  <c r="B436" i="47"/>
  <c r="D435" i="47"/>
  <c r="C435" i="47"/>
  <c r="B435" i="47"/>
  <c r="D434" i="47"/>
  <c r="C434" i="47"/>
  <c r="B434" i="47"/>
  <c r="D433" i="47"/>
  <c r="C433" i="47"/>
  <c r="B433" i="47"/>
  <c r="D432" i="47"/>
  <c r="C432" i="47"/>
  <c r="B432" i="47"/>
  <c r="D431" i="47"/>
  <c r="C431" i="47"/>
  <c r="B431" i="47"/>
  <c r="D430" i="47"/>
  <c r="C430" i="47"/>
  <c r="B430" i="47"/>
  <c r="D429" i="47"/>
  <c r="C429" i="47"/>
  <c r="B429" i="47"/>
  <c r="D428" i="47"/>
  <c r="C428" i="47"/>
  <c r="B428" i="47"/>
  <c r="D427" i="47"/>
  <c r="C427" i="47"/>
  <c r="B427" i="47"/>
  <c r="D426" i="47"/>
  <c r="C426" i="47"/>
  <c r="B426" i="47"/>
  <c r="D425" i="47"/>
  <c r="C425" i="47"/>
  <c r="B425" i="47"/>
  <c r="D424" i="47"/>
  <c r="C424" i="47"/>
  <c r="B424" i="47"/>
  <c r="D423" i="47"/>
  <c r="C423" i="47"/>
  <c r="B423" i="47"/>
  <c r="D422" i="47"/>
  <c r="C422" i="47"/>
  <c r="B422" i="47"/>
  <c r="D421" i="47"/>
  <c r="C421" i="47"/>
  <c r="B421" i="47"/>
  <c r="D420" i="47"/>
  <c r="C420" i="47"/>
  <c r="B420" i="47"/>
  <c r="D419" i="47"/>
  <c r="C419" i="47"/>
  <c r="B419" i="47"/>
  <c r="D418" i="47"/>
  <c r="C418" i="47"/>
  <c r="B418" i="47"/>
  <c r="D417" i="47"/>
  <c r="C417" i="47"/>
  <c r="B417" i="47"/>
  <c r="D416" i="47"/>
  <c r="C416" i="47"/>
  <c r="B416" i="47"/>
  <c r="D415" i="47"/>
  <c r="C415" i="47"/>
  <c r="B415" i="47"/>
  <c r="D414" i="47"/>
  <c r="C414" i="47"/>
  <c r="B414" i="47"/>
  <c r="D413" i="47"/>
  <c r="C413" i="47"/>
  <c r="B413" i="47"/>
  <c r="D412" i="47"/>
  <c r="C412" i="47"/>
  <c r="B412" i="47"/>
  <c r="D411" i="47"/>
  <c r="C411" i="47"/>
  <c r="B411" i="47"/>
  <c r="D410" i="47"/>
  <c r="C410" i="47"/>
  <c r="B410" i="47"/>
  <c r="D409" i="47"/>
  <c r="C409" i="47"/>
  <c r="B409" i="47"/>
  <c r="D408" i="47"/>
  <c r="C408" i="47"/>
  <c r="B408" i="47"/>
  <c r="D407" i="47"/>
  <c r="C407" i="47"/>
  <c r="B407" i="47"/>
  <c r="D406" i="47"/>
  <c r="C406" i="47"/>
  <c r="B406" i="47"/>
  <c r="D405" i="47"/>
  <c r="C405" i="47"/>
  <c r="B405" i="47"/>
  <c r="D404" i="47"/>
  <c r="C404" i="47"/>
  <c r="B404" i="47"/>
  <c r="D403" i="47"/>
  <c r="C403" i="47"/>
  <c r="B403" i="47"/>
  <c r="D402" i="47"/>
  <c r="C402" i="47"/>
  <c r="B402" i="47"/>
  <c r="D401" i="47"/>
  <c r="C401" i="47"/>
  <c r="B401" i="47"/>
  <c r="D400" i="47"/>
  <c r="C400" i="47"/>
  <c r="B400" i="47"/>
  <c r="D399" i="47"/>
  <c r="C399" i="47"/>
  <c r="B399" i="47"/>
  <c r="D398" i="47"/>
  <c r="C398" i="47"/>
  <c r="B398" i="47"/>
  <c r="D397" i="47"/>
  <c r="C397" i="47"/>
  <c r="B397" i="47"/>
  <c r="D396" i="47"/>
  <c r="C396" i="47"/>
  <c r="B396" i="47"/>
  <c r="D395" i="47"/>
  <c r="C395" i="47"/>
  <c r="B395" i="47"/>
  <c r="D394" i="47"/>
  <c r="C394" i="47"/>
  <c r="B394" i="47"/>
  <c r="D393" i="47"/>
  <c r="C393" i="47"/>
  <c r="B393" i="47"/>
  <c r="D392" i="47"/>
  <c r="C392" i="47"/>
  <c r="B392" i="47"/>
  <c r="D391" i="47"/>
  <c r="C391" i="47"/>
  <c r="B391" i="47"/>
  <c r="D390" i="47"/>
  <c r="C390" i="47"/>
  <c r="B390" i="47"/>
  <c r="D389" i="47"/>
  <c r="C389" i="47"/>
  <c r="B389" i="47"/>
  <c r="D388" i="47"/>
  <c r="C388" i="47"/>
  <c r="B388" i="47"/>
  <c r="D387" i="47"/>
  <c r="C387" i="47"/>
  <c r="B387" i="47"/>
  <c r="D386" i="47"/>
  <c r="C386" i="47"/>
  <c r="B386" i="47"/>
  <c r="D385" i="47"/>
  <c r="C385" i="47"/>
  <c r="B385" i="47"/>
  <c r="D384" i="47"/>
  <c r="C384" i="47"/>
  <c r="B384" i="47"/>
  <c r="D383" i="47"/>
  <c r="C383" i="47"/>
  <c r="B383" i="47"/>
  <c r="D382" i="47"/>
  <c r="C382" i="47"/>
  <c r="B382" i="47"/>
  <c r="D381" i="47"/>
  <c r="C381" i="47"/>
  <c r="B381" i="47"/>
  <c r="D380" i="47"/>
  <c r="C380" i="47"/>
  <c r="B380" i="47"/>
  <c r="D379" i="47"/>
  <c r="C379" i="47"/>
  <c r="B379" i="47"/>
  <c r="D378" i="47"/>
  <c r="C378" i="47"/>
  <c r="B378" i="47"/>
  <c r="D377" i="47"/>
  <c r="C377" i="47"/>
  <c r="B377" i="47"/>
  <c r="D376" i="47"/>
  <c r="C376" i="47"/>
  <c r="B376" i="47"/>
  <c r="D375" i="47"/>
  <c r="C375" i="47"/>
  <c r="B375" i="47"/>
  <c r="D374" i="47"/>
  <c r="C374" i="47"/>
  <c r="B374" i="47"/>
  <c r="D373" i="47"/>
  <c r="C373" i="47"/>
  <c r="B373" i="47"/>
  <c r="D372" i="47"/>
  <c r="C372" i="47"/>
  <c r="B372" i="47"/>
  <c r="D371" i="47"/>
  <c r="C371" i="47"/>
  <c r="B371" i="47"/>
  <c r="D370" i="47"/>
  <c r="C370" i="47"/>
  <c r="B370" i="47"/>
  <c r="D369" i="47"/>
  <c r="C369" i="47"/>
  <c r="B369" i="47"/>
  <c r="D368" i="47"/>
  <c r="C368" i="47"/>
  <c r="B368" i="47"/>
  <c r="D367" i="47"/>
  <c r="C367" i="47"/>
  <c r="B367" i="47"/>
  <c r="D366" i="47"/>
  <c r="C366" i="47"/>
  <c r="B366" i="47"/>
  <c r="D365" i="47"/>
  <c r="C365" i="47"/>
  <c r="B365" i="47"/>
  <c r="D364" i="47"/>
  <c r="C364" i="47"/>
  <c r="B364" i="47"/>
  <c r="D363" i="47"/>
  <c r="C363" i="47"/>
  <c r="B363" i="47"/>
  <c r="D362" i="47"/>
  <c r="C362" i="47"/>
  <c r="B362" i="47"/>
  <c r="D361" i="47"/>
  <c r="C361" i="47"/>
  <c r="B361" i="47"/>
  <c r="D360" i="47"/>
  <c r="C360" i="47"/>
  <c r="B360" i="47"/>
  <c r="D359" i="47"/>
  <c r="C359" i="47"/>
  <c r="B359" i="47"/>
  <c r="D358" i="47"/>
  <c r="C358" i="47"/>
  <c r="B358" i="47"/>
  <c r="D357" i="47"/>
  <c r="C357" i="47"/>
  <c r="B357" i="47"/>
  <c r="D356" i="47"/>
  <c r="C356" i="47"/>
  <c r="B356" i="47"/>
  <c r="D355" i="47"/>
  <c r="C355" i="47"/>
  <c r="B355" i="47"/>
  <c r="D354" i="47"/>
  <c r="C354" i="47"/>
  <c r="B354" i="47"/>
  <c r="D353" i="47"/>
  <c r="C353" i="47"/>
  <c r="B353" i="47"/>
  <c r="D352" i="47"/>
  <c r="C352" i="47"/>
  <c r="B352" i="47"/>
  <c r="D351" i="47"/>
  <c r="C351" i="47"/>
  <c r="B351" i="47"/>
  <c r="D350" i="47"/>
  <c r="C350" i="47"/>
  <c r="B350" i="47"/>
  <c r="D349" i="47"/>
  <c r="C349" i="47"/>
  <c r="B349" i="47"/>
  <c r="D348" i="47"/>
  <c r="C348" i="47"/>
  <c r="B348" i="47"/>
  <c r="D347" i="47"/>
  <c r="C347" i="47"/>
  <c r="B347" i="47"/>
  <c r="D346" i="47"/>
  <c r="C346" i="47"/>
  <c r="B346" i="47"/>
  <c r="D345" i="47"/>
  <c r="C345" i="47"/>
  <c r="B345" i="47"/>
  <c r="D344" i="47"/>
  <c r="C344" i="47"/>
  <c r="B344" i="47"/>
  <c r="D343" i="47"/>
  <c r="C343" i="47"/>
  <c r="B343" i="47"/>
  <c r="D342" i="47"/>
  <c r="C342" i="47"/>
  <c r="B342" i="47"/>
  <c r="D341" i="47"/>
  <c r="C341" i="47"/>
  <c r="B341" i="47"/>
  <c r="D340" i="47"/>
  <c r="C340" i="47"/>
  <c r="B340" i="47"/>
  <c r="D339" i="47"/>
  <c r="C339" i="47"/>
  <c r="B339" i="47"/>
  <c r="D338" i="47"/>
  <c r="C338" i="47"/>
  <c r="B338" i="47"/>
  <c r="D337" i="47"/>
  <c r="C337" i="47"/>
  <c r="B337" i="47"/>
  <c r="D336" i="47"/>
  <c r="C336" i="47"/>
  <c r="B336" i="47"/>
  <c r="D335" i="47"/>
  <c r="C335" i="47"/>
  <c r="B335" i="47"/>
  <c r="D334" i="47"/>
  <c r="C334" i="47"/>
  <c r="B334" i="47"/>
  <c r="D333" i="47"/>
  <c r="C333" i="47"/>
  <c r="B333" i="47"/>
  <c r="D332" i="47"/>
  <c r="C332" i="47"/>
  <c r="B332" i="47"/>
  <c r="D331" i="47"/>
  <c r="C331" i="47"/>
  <c r="B331" i="47"/>
  <c r="D330" i="47"/>
  <c r="C330" i="47"/>
  <c r="B330" i="47"/>
  <c r="D329" i="47"/>
  <c r="C329" i="47"/>
  <c r="B329" i="47"/>
  <c r="D328" i="47"/>
  <c r="C328" i="47"/>
  <c r="B328" i="47"/>
  <c r="D327" i="47"/>
  <c r="C327" i="47"/>
  <c r="B327" i="47"/>
  <c r="D326" i="47"/>
  <c r="C326" i="47"/>
  <c r="B326" i="47"/>
  <c r="D325" i="47"/>
  <c r="C325" i="47"/>
  <c r="B325" i="47"/>
  <c r="D324" i="47"/>
  <c r="C324" i="47"/>
  <c r="B324" i="47"/>
  <c r="D323" i="47"/>
  <c r="C323" i="47"/>
  <c r="B323" i="47"/>
  <c r="D322" i="47"/>
  <c r="C322" i="47"/>
  <c r="B322" i="47"/>
  <c r="D321" i="47"/>
  <c r="C321" i="47"/>
  <c r="B321" i="47"/>
  <c r="D320" i="47"/>
  <c r="C320" i="47"/>
  <c r="B320" i="47"/>
  <c r="D319" i="47"/>
  <c r="C319" i="47"/>
  <c r="B319" i="47"/>
  <c r="D318" i="47"/>
  <c r="C318" i="47"/>
  <c r="B318" i="47"/>
  <c r="D317" i="47"/>
  <c r="C317" i="47"/>
  <c r="B317" i="47"/>
  <c r="D316" i="47"/>
  <c r="C316" i="47"/>
  <c r="B316" i="47"/>
  <c r="D315" i="47"/>
  <c r="C315" i="47"/>
  <c r="B315" i="47"/>
  <c r="D314" i="47"/>
  <c r="C314" i="47"/>
  <c r="B314" i="47"/>
  <c r="D313" i="47"/>
  <c r="C313" i="47"/>
  <c r="B313" i="47"/>
  <c r="D312" i="47"/>
  <c r="C312" i="47"/>
  <c r="B312" i="47"/>
  <c r="D311" i="47"/>
  <c r="C311" i="47"/>
  <c r="B311" i="47"/>
  <c r="D310" i="47"/>
  <c r="C310" i="47"/>
  <c r="B310" i="47"/>
  <c r="D309" i="47"/>
  <c r="C309" i="47"/>
  <c r="B309" i="47"/>
  <c r="D308" i="47"/>
  <c r="C308" i="47"/>
  <c r="B308" i="47"/>
  <c r="D307" i="47"/>
  <c r="C307" i="47"/>
  <c r="B307" i="47"/>
  <c r="D306" i="47"/>
  <c r="C306" i="47"/>
  <c r="B306" i="47"/>
  <c r="D305" i="47"/>
  <c r="C305" i="47"/>
  <c r="B305" i="47"/>
  <c r="D304" i="47"/>
  <c r="C304" i="47"/>
  <c r="B304" i="47"/>
  <c r="D303" i="47"/>
  <c r="C303" i="47"/>
  <c r="B303" i="47"/>
  <c r="D302" i="47"/>
  <c r="C302" i="47"/>
  <c r="B302" i="47"/>
  <c r="D301" i="47"/>
  <c r="C301" i="47"/>
  <c r="B301" i="47"/>
  <c r="D300" i="47"/>
  <c r="C300" i="47"/>
  <c r="B300" i="47"/>
  <c r="D299" i="47"/>
  <c r="C299" i="47"/>
  <c r="B299" i="47"/>
  <c r="D298" i="47"/>
  <c r="C298" i="47"/>
  <c r="B298" i="47"/>
  <c r="D297" i="47"/>
  <c r="C297" i="47"/>
  <c r="B297" i="47"/>
  <c r="D296" i="47"/>
  <c r="C296" i="47"/>
  <c r="B296" i="47"/>
  <c r="D295" i="47"/>
  <c r="C295" i="47"/>
  <c r="B295" i="47"/>
  <c r="D294" i="47"/>
  <c r="C294" i="47"/>
  <c r="B294" i="47"/>
  <c r="D293" i="47"/>
  <c r="C293" i="47"/>
  <c r="B293" i="47"/>
  <c r="D292" i="47"/>
  <c r="C292" i="47"/>
  <c r="B292" i="47"/>
  <c r="D291" i="47"/>
  <c r="C291" i="47"/>
  <c r="B291" i="47"/>
  <c r="D290" i="47"/>
  <c r="C290" i="47"/>
  <c r="B290" i="47"/>
  <c r="D289" i="47"/>
  <c r="C289" i="47"/>
  <c r="B289" i="47"/>
  <c r="D288" i="47"/>
  <c r="C288" i="47"/>
  <c r="B288" i="47"/>
  <c r="D287" i="47"/>
  <c r="C287" i="47"/>
  <c r="B287" i="47"/>
  <c r="D286" i="47"/>
  <c r="C286" i="47"/>
  <c r="B286" i="47"/>
  <c r="D285" i="47"/>
  <c r="C285" i="47"/>
  <c r="B285" i="47"/>
  <c r="D284" i="47"/>
  <c r="C284" i="47"/>
  <c r="B284" i="47"/>
  <c r="D283" i="47"/>
  <c r="C283" i="47"/>
  <c r="B283" i="47"/>
  <c r="D282" i="47"/>
  <c r="C282" i="47"/>
  <c r="B282" i="47"/>
  <c r="D281" i="47"/>
  <c r="C281" i="47"/>
  <c r="B281" i="47"/>
  <c r="D280" i="47"/>
  <c r="C280" i="47"/>
  <c r="B280" i="47"/>
  <c r="D279" i="47"/>
  <c r="C279" i="47"/>
  <c r="B279" i="47"/>
  <c r="D278" i="47"/>
  <c r="C278" i="47"/>
  <c r="B278" i="47"/>
  <c r="D277" i="47"/>
  <c r="C277" i="47"/>
  <c r="B277" i="47"/>
  <c r="D276" i="47"/>
  <c r="C276" i="47"/>
  <c r="B276" i="47"/>
  <c r="D275" i="47"/>
  <c r="C275" i="47"/>
  <c r="B275" i="47"/>
  <c r="D274" i="47"/>
  <c r="C274" i="47"/>
  <c r="B274" i="47"/>
  <c r="D273" i="47"/>
  <c r="C273" i="47"/>
  <c r="B273" i="47"/>
  <c r="D272" i="47"/>
  <c r="C272" i="47"/>
  <c r="B272" i="47"/>
  <c r="D271" i="47"/>
  <c r="C271" i="47"/>
  <c r="B271" i="47"/>
  <c r="D270" i="47"/>
  <c r="C270" i="47"/>
  <c r="B270" i="47"/>
  <c r="D269" i="47"/>
  <c r="C269" i="47"/>
  <c r="B269" i="47"/>
  <c r="D268" i="47"/>
  <c r="C268" i="47"/>
  <c r="B268" i="47"/>
  <c r="D267" i="47"/>
  <c r="C267" i="47"/>
  <c r="B267" i="47"/>
  <c r="D266" i="47"/>
  <c r="C266" i="47"/>
  <c r="B266" i="47"/>
  <c r="D265" i="47"/>
  <c r="C265" i="47"/>
  <c r="B265" i="47"/>
  <c r="D264" i="47"/>
  <c r="C264" i="47"/>
  <c r="B264" i="47"/>
  <c r="D263" i="47"/>
  <c r="C263" i="47"/>
  <c r="B263" i="47"/>
  <c r="D262" i="47"/>
  <c r="C262" i="47"/>
  <c r="B262" i="47"/>
  <c r="D261" i="47"/>
  <c r="C261" i="47"/>
  <c r="B261" i="47"/>
  <c r="D260" i="47"/>
  <c r="C260" i="47"/>
  <c r="B260" i="47"/>
  <c r="D259" i="47"/>
  <c r="C259" i="47"/>
  <c r="B259" i="47"/>
  <c r="D258" i="47"/>
  <c r="C258" i="47"/>
  <c r="B258" i="47"/>
  <c r="D257" i="47"/>
  <c r="C257" i="47"/>
  <c r="B257" i="47"/>
  <c r="D256" i="47"/>
  <c r="C256" i="47"/>
  <c r="B256" i="47"/>
  <c r="D255" i="47"/>
  <c r="C255" i="47"/>
  <c r="B255" i="47"/>
  <c r="D254" i="47"/>
  <c r="C254" i="47"/>
  <c r="B254" i="47"/>
  <c r="D253" i="47"/>
  <c r="C253" i="47"/>
  <c r="B253" i="47"/>
  <c r="D252" i="47"/>
  <c r="C252" i="47"/>
  <c r="B252" i="47"/>
  <c r="D251" i="47"/>
  <c r="C251" i="47"/>
  <c r="B251" i="47"/>
  <c r="D250" i="47"/>
  <c r="C250" i="47"/>
  <c r="B250" i="47"/>
  <c r="D249" i="47"/>
  <c r="C249" i="47"/>
  <c r="B249" i="47"/>
  <c r="D248" i="47"/>
  <c r="C248" i="47"/>
  <c r="B248" i="47"/>
  <c r="D247" i="47"/>
  <c r="C247" i="47"/>
  <c r="B247" i="47"/>
  <c r="D246" i="47"/>
  <c r="C246" i="47"/>
  <c r="B246" i="47"/>
  <c r="D245" i="47"/>
  <c r="C245" i="47"/>
  <c r="B245" i="47"/>
  <c r="D244" i="47"/>
  <c r="C244" i="47"/>
  <c r="B244" i="47"/>
  <c r="D243" i="47"/>
  <c r="C243" i="47"/>
  <c r="B243" i="47"/>
  <c r="D242" i="47"/>
  <c r="C242" i="47"/>
  <c r="B242" i="47"/>
  <c r="D241" i="47"/>
  <c r="C241" i="47"/>
  <c r="B241" i="47"/>
  <c r="D240" i="47"/>
  <c r="C240" i="47"/>
  <c r="B240" i="47"/>
  <c r="D239" i="47"/>
  <c r="C239" i="47"/>
  <c r="B239" i="47"/>
  <c r="D238" i="47"/>
  <c r="C238" i="47"/>
  <c r="B238" i="47"/>
  <c r="D237" i="47"/>
  <c r="C237" i="47"/>
  <c r="B237" i="47"/>
  <c r="D236" i="47"/>
  <c r="C236" i="47"/>
  <c r="B236" i="47"/>
  <c r="D235" i="47"/>
  <c r="C235" i="47"/>
  <c r="B235" i="47"/>
  <c r="D234" i="47"/>
  <c r="C234" i="47"/>
  <c r="B234" i="47"/>
  <c r="D233" i="47"/>
  <c r="C233" i="47"/>
  <c r="B233" i="47"/>
  <c r="D232" i="47"/>
  <c r="C232" i="47"/>
  <c r="B232" i="47"/>
  <c r="D231" i="47"/>
  <c r="C231" i="47"/>
  <c r="B231" i="47"/>
  <c r="D230" i="47"/>
  <c r="C230" i="47"/>
  <c r="B230" i="47"/>
  <c r="D229" i="47"/>
  <c r="C229" i="47"/>
  <c r="B229" i="47"/>
  <c r="D228" i="47"/>
  <c r="C228" i="47"/>
  <c r="B228" i="47"/>
  <c r="D227" i="47"/>
  <c r="C227" i="47"/>
  <c r="B227" i="47"/>
  <c r="D226" i="47"/>
  <c r="C226" i="47"/>
  <c r="B226" i="47"/>
  <c r="D225" i="47"/>
  <c r="C225" i="47"/>
  <c r="B225" i="47"/>
  <c r="D224" i="47"/>
  <c r="C224" i="47"/>
  <c r="B224" i="47"/>
  <c r="D223" i="47"/>
  <c r="C223" i="47"/>
  <c r="B223" i="47"/>
  <c r="D222" i="47"/>
  <c r="C222" i="47"/>
  <c r="B222" i="47"/>
  <c r="D221" i="47"/>
  <c r="C221" i="47"/>
  <c r="B221" i="47"/>
  <c r="D220" i="47"/>
  <c r="C220" i="47"/>
  <c r="B220" i="47"/>
  <c r="D219" i="47"/>
  <c r="C219" i="47"/>
  <c r="B219" i="47"/>
  <c r="D218" i="47"/>
  <c r="C218" i="47"/>
  <c r="B218" i="47"/>
  <c r="D217" i="47"/>
  <c r="C217" i="47"/>
  <c r="B217" i="47"/>
  <c r="D216" i="47"/>
  <c r="C216" i="47"/>
  <c r="B216" i="47"/>
  <c r="D215" i="47"/>
  <c r="C215" i="47"/>
  <c r="B215" i="47"/>
  <c r="D214" i="47"/>
  <c r="C214" i="47"/>
  <c r="B214" i="47"/>
  <c r="D213" i="47"/>
  <c r="C213" i="47"/>
  <c r="B213" i="47"/>
  <c r="D212" i="47"/>
  <c r="C212" i="47"/>
  <c r="B212" i="47"/>
  <c r="D211" i="47"/>
  <c r="C211" i="47"/>
  <c r="B211" i="47"/>
  <c r="D210" i="47"/>
  <c r="C210" i="47"/>
  <c r="B210" i="47"/>
  <c r="D209" i="47"/>
  <c r="C209" i="47"/>
  <c r="B209" i="47"/>
  <c r="D208" i="47"/>
  <c r="C208" i="47"/>
  <c r="B208" i="47"/>
  <c r="D207" i="47"/>
  <c r="C207" i="47"/>
  <c r="B207" i="47"/>
  <c r="D206" i="47"/>
  <c r="C206" i="47"/>
  <c r="B206" i="47"/>
  <c r="D205" i="47"/>
  <c r="C205" i="47"/>
  <c r="B205" i="47"/>
  <c r="D204" i="47"/>
  <c r="C204" i="47"/>
  <c r="B204" i="47"/>
  <c r="D203" i="47"/>
  <c r="C203" i="47"/>
  <c r="B203" i="47"/>
  <c r="D202" i="47"/>
  <c r="C202" i="47"/>
  <c r="B202" i="47"/>
  <c r="D201" i="47"/>
  <c r="C201" i="47"/>
  <c r="B201" i="47"/>
  <c r="D200" i="47"/>
  <c r="C200" i="47"/>
  <c r="B200" i="47"/>
  <c r="D199" i="47"/>
  <c r="C199" i="47"/>
  <c r="B199" i="47"/>
  <c r="D198" i="47"/>
  <c r="C198" i="47"/>
  <c r="B198" i="47"/>
  <c r="D197" i="47"/>
  <c r="C197" i="47"/>
  <c r="B197" i="47"/>
  <c r="D196" i="47"/>
  <c r="C196" i="47"/>
  <c r="B196" i="47"/>
  <c r="D195" i="47"/>
  <c r="C195" i="47"/>
  <c r="B195" i="47"/>
  <c r="D194" i="47"/>
  <c r="C194" i="47"/>
  <c r="B194" i="47"/>
  <c r="D193" i="47"/>
  <c r="C193" i="47"/>
  <c r="B193" i="47"/>
  <c r="D192" i="47"/>
  <c r="C192" i="47"/>
  <c r="B192" i="47"/>
  <c r="D191" i="47"/>
  <c r="C191" i="47"/>
  <c r="B191" i="47"/>
  <c r="D190" i="47"/>
  <c r="C190" i="47"/>
  <c r="B190" i="47"/>
  <c r="D189" i="47"/>
  <c r="C189" i="47"/>
  <c r="B189" i="47"/>
  <c r="D188" i="47"/>
  <c r="C188" i="47"/>
  <c r="B188" i="47"/>
  <c r="D187" i="47"/>
  <c r="C187" i="47"/>
  <c r="B187" i="47"/>
  <c r="D186" i="47"/>
  <c r="C186" i="47"/>
  <c r="B186" i="47"/>
  <c r="D185" i="47"/>
  <c r="C185" i="47"/>
  <c r="B185" i="47"/>
  <c r="D184" i="47"/>
  <c r="C184" i="47"/>
  <c r="B184" i="47"/>
  <c r="D183" i="47"/>
  <c r="C183" i="47"/>
  <c r="B183" i="47"/>
  <c r="D182" i="47"/>
  <c r="C182" i="47"/>
  <c r="B182" i="47"/>
  <c r="D181" i="47"/>
  <c r="C181" i="47"/>
  <c r="B181" i="47"/>
  <c r="D180" i="47"/>
  <c r="C180" i="47"/>
  <c r="B180" i="47"/>
  <c r="D179" i="47"/>
  <c r="C179" i="47"/>
  <c r="B179" i="47"/>
  <c r="D178" i="47"/>
  <c r="C178" i="47"/>
  <c r="B178" i="47"/>
  <c r="D177" i="47"/>
  <c r="C177" i="47"/>
  <c r="B177" i="47"/>
  <c r="D176" i="47"/>
  <c r="C176" i="47"/>
  <c r="B176" i="47"/>
  <c r="D175" i="47"/>
  <c r="C175" i="47"/>
  <c r="B175" i="47"/>
  <c r="D174" i="47"/>
  <c r="C174" i="47"/>
  <c r="B174" i="47"/>
  <c r="D173" i="47"/>
  <c r="C173" i="47"/>
  <c r="B173" i="47"/>
  <c r="D172" i="47"/>
  <c r="C172" i="47"/>
  <c r="B172" i="47"/>
  <c r="D171" i="47"/>
  <c r="C171" i="47"/>
  <c r="B171" i="47"/>
  <c r="D170" i="47"/>
  <c r="C170" i="47"/>
  <c r="B170" i="47"/>
  <c r="D169" i="47"/>
  <c r="C169" i="47"/>
  <c r="B169" i="47"/>
  <c r="D168" i="47"/>
  <c r="C168" i="47"/>
  <c r="B168" i="47"/>
  <c r="D167" i="47"/>
  <c r="C167" i="47"/>
  <c r="B167" i="47"/>
  <c r="D166" i="47"/>
  <c r="C166" i="47"/>
  <c r="B166" i="47"/>
  <c r="D165" i="47"/>
  <c r="C165" i="47"/>
  <c r="B165" i="47"/>
  <c r="D164" i="47"/>
  <c r="C164" i="47"/>
  <c r="B164" i="47"/>
  <c r="D163" i="47"/>
  <c r="C163" i="47"/>
  <c r="B163" i="47"/>
  <c r="D162" i="47"/>
  <c r="C162" i="47"/>
  <c r="B162" i="47"/>
  <c r="D161" i="47"/>
  <c r="C161" i="47"/>
  <c r="B161" i="47"/>
  <c r="D160" i="47"/>
  <c r="C160" i="47"/>
  <c r="B160" i="47"/>
  <c r="D159" i="47"/>
  <c r="C159" i="47"/>
  <c r="B159" i="47"/>
  <c r="D158" i="47"/>
  <c r="C158" i="47"/>
  <c r="B158" i="47"/>
  <c r="D157" i="47"/>
  <c r="C157" i="47"/>
  <c r="B157" i="47"/>
  <c r="D156" i="47"/>
  <c r="C156" i="47"/>
  <c r="B156" i="47"/>
  <c r="D155" i="47"/>
  <c r="C155" i="47"/>
  <c r="B155" i="47"/>
  <c r="D154" i="47"/>
  <c r="C154" i="47"/>
  <c r="B154" i="47"/>
  <c r="D153" i="47"/>
  <c r="C153" i="47"/>
  <c r="B153" i="47"/>
  <c r="D152" i="47"/>
  <c r="C152" i="47"/>
  <c r="B152" i="47"/>
  <c r="D151" i="47"/>
  <c r="C151" i="47"/>
  <c r="B151" i="47"/>
  <c r="D150" i="47"/>
  <c r="C150" i="47"/>
  <c r="B150" i="47"/>
  <c r="D149" i="47"/>
  <c r="C149" i="47"/>
  <c r="B149" i="47"/>
  <c r="D148" i="47"/>
  <c r="C148" i="47"/>
  <c r="B148" i="47"/>
  <c r="D147" i="47"/>
  <c r="C147" i="47"/>
  <c r="B147" i="47"/>
  <c r="D146" i="47"/>
  <c r="C146" i="47"/>
  <c r="B146" i="47"/>
  <c r="D145" i="47"/>
  <c r="C145" i="47"/>
  <c r="B145" i="47"/>
  <c r="D144" i="47"/>
  <c r="C144" i="47"/>
  <c r="B144" i="47"/>
  <c r="D143" i="47"/>
  <c r="C143" i="47"/>
  <c r="B143" i="47"/>
  <c r="D142" i="47"/>
  <c r="C142" i="47"/>
  <c r="B142" i="47"/>
  <c r="D141" i="47"/>
  <c r="C141" i="47"/>
  <c r="B141" i="47"/>
  <c r="D140" i="47"/>
  <c r="C140" i="47"/>
  <c r="B140" i="47"/>
  <c r="D139" i="47"/>
  <c r="C139" i="47"/>
  <c r="B139" i="47"/>
  <c r="D138" i="47"/>
  <c r="C138" i="47"/>
  <c r="B138" i="47"/>
  <c r="D137" i="47"/>
  <c r="C137" i="47"/>
  <c r="B137" i="47"/>
  <c r="D136" i="47"/>
  <c r="C136" i="47"/>
  <c r="B136" i="47"/>
  <c r="D135" i="47"/>
  <c r="C135" i="47"/>
  <c r="B135" i="47"/>
  <c r="D134" i="47"/>
  <c r="C134" i="47"/>
  <c r="B134" i="47"/>
  <c r="D133" i="47"/>
  <c r="C133" i="47"/>
  <c r="B133" i="47"/>
  <c r="D132" i="47"/>
  <c r="C132" i="47"/>
  <c r="B132" i="47"/>
  <c r="D131" i="47"/>
  <c r="C131" i="47"/>
  <c r="B131" i="47"/>
  <c r="D130" i="47"/>
  <c r="C130" i="47"/>
  <c r="B130" i="47"/>
  <c r="D129" i="47"/>
  <c r="C129" i="47"/>
  <c r="B129" i="47"/>
  <c r="D128" i="47"/>
  <c r="C128" i="47"/>
  <c r="B128" i="47"/>
  <c r="D127" i="47"/>
  <c r="C127" i="47"/>
  <c r="B127" i="47"/>
  <c r="D126" i="47"/>
  <c r="C126" i="47"/>
  <c r="B126" i="47"/>
  <c r="D125" i="47"/>
  <c r="C125" i="47"/>
  <c r="B125" i="47"/>
  <c r="D124" i="47"/>
  <c r="C124" i="47"/>
  <c r="B124" i="47"/>
  <c r="D123" i="47"/>
  <c r="C123" i="47"/>
  <c r="B123" i="47"/>
  <c r="D122" i="47"/>
  <c r="C122" i="47"/>
  <c r="B122" i="47"/>
  <c r="D121" i="47"/>
  <c r="C121" i="47"/>
  <c r="B121" i="47"/>
  <c r="D120" i="47"/>
  <c r="C120" i="47"/>
  <c r="B120" i="47"/>
  <c r="D119" i="47"/>
  <c r="C119" i="47"/>
  <c r="B119" i="47"/>
  <c r="D118" i="47"/>
  <c r="C118" i="47"/>
  <c r="B118" i="47"/>
  <c r="D117" i="47"/>
  <c r="C117" i="47"/>
  <c r="B117" i="47"/>
  <c r="D116" i="47"/>
  <c r="C116" i="47"/>
  <c r="B116" i="47"/>
  <c r="D115" i="47"/>
  <c r="C115" i="47"/>
  <c r="B115" i="47"/>
  <c r="D114" i="47"/>
  <c r="C114" i="47"/>
  <c r="B114" i="47"/>
  <c r="D113" i="47"/>
  <c r="C113" i="47"/>
  <c r="B113" i="47"/>
  <c r="D112" i="47"/>
  <c r="C112" i="47"/>
  <c r="B112" i="47"/>
  <c r="D111" i="47"/>
  <c r="C111" i="47"/>
  <c r="B111" i="47"/>
  <c r="D110" i="47"/>
  <c r="C110" i="47"/>
  <c r="B110" i="47"/>
  <c r="D109" i="47"/>
  <c r="C109" i="47"/>
  <c r="B109" i="47"/>
  <c r="D108" i="47"/>
  <c r="C108" i="47"/>
  <c r="B108" i="47"/>
  <c r="D107" i="47"/>
  <c r="C107" i="47"/>
  <c r="B107" i="47"/>
  <c r="D106" i="47"/>
  <c r="C106" i="47"/>
  <c r="B106" i="47"/>
  <c r="D105" i="47"/>
  <c r="C105" i="47"/>
  <c r="B105" i="47"/>
  <c r="D104" i="47"/>
  <c r="C104" i="47"/>
  <c r="B104" i="47"/>
  <c r="D103" i="47"/>
  <c r="C103" i="47"/>
  <c r="B103" i="47"/>
  <c r="D102" i="47"/>
  <c r="C102" i="47"/>
  <c r="B102" i="47"/>
  <c r="D101" i="47"/>
  <c r="C101" i="47"/>
  <c r="B101" i="47"/>
  <c r="D100" i="47"/>
  <c r="C100" i="47"/>
  <c r="B100" i="47"/>
  <c r="D99" i="47"/>
  <c r="C99" i="47"/>
  <c r="B99" i="47"/>
  <c r="D98" i="47"/>
  <c r="C98" i="47"/>
  <c r="B98" i="47"/>
  <c r="D97" i="47"/>
  <c r="C97" i="47"/>
  <c r="B97" i="47"/>
  <c r="D96" i="47"/>
  <c r="C96" i="47"/>
  <c r="B96" i="47"/>
  <c r="D95" i="47"/>
  <c r="C95" i="47"/>
  <c r="B95" i="47"/>
  <c r="D94" i="47"/>
  <c r="C94" i="47"/>
  <c r="B94" i="47"/>
  <c r="D93" i="47"/>
  <c r="C93" i="47"/>
  <c r="B93" i="47"/>
  <c r="D92" i="47"/>
  <c r="C92" i="47"/>
  <c r="B92" i="47"/>
  <c r="D91" i="47"/>
  <c r="C91" i="47"/>
  <c r="B91" i="47"/>
  <c r="D90" i="47"/>
  <c r="C90" i="47"/>
  <c r="B90" i="47"/>
  <c r="D89" i="47"/>
  <c r="C89" i="47"/>
  <c r="B89" i="47"/>
  <c r="D88" i="47"/>
  <c r="C88" i="47"/>
  <c r="B88" i="47"/>
  <c r="D87" i="47"/>
  <c r="C87" i="47"/>
  <c r="B87" i="47"/>
  <c r="D86" i="47"/>
  <c r="C86" i="47"/>
  <c r="B86" i="47"/>
  <c r="D85" i="47"/>
  <c r="C85" i="47"/>
  <c r="B85" i="47"/>
  <c r="D84" i="47"/>
  <c r="C84" i="47"/>
  <c r="B84" i="47"/>
  <c r="D83" i="47"/>
  <c r="C83" i="47"/>
  <c r="B83" i="47"/>
  <c r="D82" i="47"/>
  <c r="C82" i="47"/>
  <c r="B82" i="47"/>
  <c r="D81" i="47"/>
  <c r="C81" i="47"/>
  <c r="B81" i="47"/>
  <c r="D80" i="47"/>
  <c r="C80" i="47"/>
  <c r="B80" i="47"/>
  <c r="D79" i="47"/>
  <c r="C79" i="47"/>
  <c r="B79" i="47"/>
  <c r="D78" i="47"/>
  <c r="C78" i="47"/>
  <c r="B78" i="47"/>
  <c r="D77" i="47"/>
  <c r="C77" i="47"/>
  <c r="B77" i="47"/>
  <c r="D76" i="47"/>
  <c r="C76" i="47"/>
  <c r="B76" i="47"/>
  <c r="D75" i="47"/>
  <c r="C75" i="47"/>
  <c r="B75" i="47"/>
  <c r="D74" i="47"/>
  <c r="C74" i="47"/>
  <c r="B74" i="47"/>
  <c r="D73" i="47"/>
  <c r="C73" i="47"/>
  <c r="B73" i="47"/>
  <c r="D72" i="47"/>
  <c r="C72" i="47"/>
  <c r="B72" i="47"/>
  <c r="D71" i="47"/>
  <c r="C71" i="47"/>
  <c r="B71" i="47"/>
  <c r="D70" i="47"/>
  <c r="C70" i="47"/>
  <c r="B70" i="47"/>
  <c r="D69" i="47"/>
  <c r="C69" i="47"/>
  <c r="B69" i="47"/>
  <c r="D68" i="47"/>
  <c r="C68" i="47"/>
  <c r="B68" i="47"/>
  <c r="D67" i="47"/>
  <c r="C67" i="47"/>
  <c r="B67" i="47"/>
  <c r="D66" i="47"/>
  <c r="C66" i="47"/>
  <c r="B66" i="47"/>
  <c r="D65" i="47"/>
  <c r="C65" i="47"/>
  <c r="B65" i="47"/>
  <c r="D64" i="47"/>
  <c r="C64" i="47"/>
  <c r="B64" i="47"/>
  <c r="D63" i="47"/>
  <c r="C63" i="47"/>
  <c r="B63" i="47"/>
  <c r="D62" i="47"/>
  <c r="C62" i="47"/>
  <c r="B62" i="47"/>
  <c r="D61" i="47"/>
  <c r="C61" i="47"/>
  <c r="B61" i="47"/>
  <c r="D60" i="47"/>
  <c r="C60" i="47"/>
  <c r="B60" i="47"/>
  <c r="D59" i="47"/>
  <c r="C59" i="47"/>
  <c r="B59" i="47"/>
  <c r="D58" i="47"/>
  <c r="C58" i="47"/>
  <c r="B58" i="47"/>
  <c r="D57" i="47"/>
  <c r="C57" i="47"/>
  <c r="B57" i="47"/>
  <c r="D56" i="47"/>
  <c r="C56" i="47"/>
  <c r="B56" i="47"/>
  <c r="D55" i="47"/>
  <c r="C55" i="47"/>
  <c r="B55" i="47"/>
  <c r="D54" i="47"/>
  <c r="C54" i="47"/>
  <c r="B54" i="47"/>
  <c r="D53" i="47"/>
  <c r="C53" i="47"/>
  <c r="B53" i="47"/>
  <c r="D52" i="47"/>
  <c r="C52" i="47"/>
  <c r="B52" i="47"/>
  <c r="D51" i="47"/>
  <c r="C51" i="47"/>
  <c r="B51" i="47"/>
  <c r="D50" i="47"/>
  <c r="C50" i="47"/>
  <c r="B50" i="47"/>
  <c r="D49" i="47"/>
  <c r="C49" i="47"/>
  <c r="B49" i="47"/>
  <c r="D48" i="47"/>
  <c r="C48" i="47"/>
  <c r="B48" i="47"/>
  <c r="D47" i="47"/>
  <c r="C47" i="47"/>
  <c r="B47" i="47"/>
  <c r="D46" i="47"/>
  <c r="C46" i="47"/>
  <c r="B46" i="47"/>
  <c r="D45" i="47"/>
  <c r="C45" i="47"/>
  <c r="B45" i="47"/>
  <c r="D44" i="47"/>
  <c r="C44" i="47"/>
  <c r="B44" i="47"/>
  <c r="D43" i="47"/>
  <c r="C43" i="47"/>
  <c r="B43" i="47"/>
  <c r="D42" i="47"/>
  <c r="C42" i="47"/>
  <c r="B42" i="47"/>
  <c r="D41" i="47"/>
  <c r="C41" i="47"/>
  <c r="B41" i="47"/>
  <c r="D40" i="47"/>
  <c r="C40" i="47"/>
  <c r="B40" i="47"/>
  <c r="D39" i="47"/>
  <c r="C39" i="47"/>
  <c r="B39" i="47"/>
  <c r="D38" i="47"/>
  <c r="C38" i="47"/>
  <c r="B38" i="47"/>
  <c r="D37" i="47"/>
  <c r="C37" i="47"/>
  <c r="B37" i="47"/>
  <c r="D36" i="47"/>
  <c r="C36" i="47"/>
  <c r="B36" i="47"/>
  <c r="D35" i="47"/>
  <c r="C35" i="47"/>
  <c r="B35" i="47"/>
  <c r="D34" i="47"/>
  <c r="C34" i="47"/>
  <c r="B34" i="47"/>
  <c r="D33" i="47"/>
  <c r="C33" i="47"/>
  <c r="B33" i="47"/>
  <c r="D32" i="47"/>
  <c r="C32" i="47"/>
  <c r="B32" i="47"/>
  <c r="D31" i="47"/>
  <c r="C31" i="47"/>
  <c r="B31" i="47"/>
  <c r="D30" i="47"/>
  <c r="C30" i="47"/>
  <c r="B30" i="47"/>
  <c r="D29" i="47"/>
  <c r="C29" i="47"/>
  <c r="B29" i="47"/>
  <c r="D28" i="47"/>
  <c r="C28" i="47"/>
  <c r="B28" i="47"/>
  <c r="D27" i="47"/>
  <c r="C27" i="47"/>
  <c r="B27" i="47"/>
  <c r="D26" i="47"/>
  <c r="C26" i="47"/>
  <c r="B26" i="47"/>
  <c r="D25" i="47"/>
  <c r="C25" i="47"/>
  <c r="B25" i="47"/>
  <c r="D24" i="47"/>
  <c r="C24" i="47"/>
  <c r="B24" i="47"/>
  <c r="B8" i="47"/>
  <c r="B7" i="47"/>
  <c r="B6" i="47"/>
  <c r="D5" i="47"/>
  <c r="D4" i="47"/>
  <c r="D3" i="47"/>
  <c r="D2" i="47"/>
  <c r="J100" i="46"/>
  <c r="C100" i="46"/>
  <c r="B100" i="46"/>
  <c r="J99" i="46"/>
  <c r="C99" i="46"/>
  <c r="B99" i="46"/>
  <c r="J98" i="46"/>
  <c r="C98" i="46"/>
  <c r="B98" i="46"/>
  <c r="J97" i="46"/>
  <c r="C97" i="46"/>
  <c r="B97" i="46"/>
  <c r="J96" i="46"/>
  <c r="C96" i="46"/>
  <c r="B96" i="46"/>
  <c r="J95" i="46"/>
  <c r="C95" i="46"/>
  <c r="B95" i="46"/>
  <c r="J94" i="46"/>
  <c r="C94" i="46"/>
  <c r="B94" i="46"/>
  <c r="J93" i="46"/>
  <c r="C93" i="46"/>
  <c r="B93" i="46"/>
  <c r="J92" i="46"/>
  <c r="C92" i="46"/>
  <c r="B92" i="46"/>
  <c r="J91" i="46"/>
  <c r="C91" i="46"/>
  <c r="B91" i="46"/>
  <c r="J90" i="46"/>
  <c r="C90" i="46"/>
  <c r="B90" i="46"/>
  <c r="J89" i="46"/>
  <c r="C89" i="46"/>
  <c r="B89" i="46"/>
  <c r="J88" i="46"/>
  <c r="C88" i="46"/>
  <c r="B88" i="46"/>
  <c r="J87" i="46"/>
  <c r="C87" i="46"/>
  <c r="B87" i="46"/>
  <c r="J86" i="46"/>
  <c r="C86" i="46"/>
  <c r="B86" i="46"/>
  <c r="J85" i="46"/>
  <c r="C85" i="46"/>
  <c r="B85" i="46"/>
  <c r="J84" i="46"/>
  <c r="C84" i="46"/>
  <c r="B84" i="46"/>
  <c r="J83" i="46"/>
  <c r="C83" i="46"/>
  <c r="B83" i="46"/>
  <c r="J82" i="46"/>
  <c r="C82" i="46"/>
  <c r="B82" i="46"/>
  <c r="J81" i="46"/>
  <c r="C81" i="46"/>
  <c r="B81" i="46"/>
  <c r="J80" i="46"/>
  <c r="C80" i="46"/>
  <c r="B80" i="46"/>
  <c r="J79" i="46"/>
  <c r="C79" i="46"/>
  <c r="B79" i="46"/>
  <c r="J78" i="46"/>
  <c r="C78" i="46"/>
  <c r="B78" i="46"/>
  <c r="J77" i="46"/>
  <c r="C77" i="46"/>
  <c r="B77" i="46"/>
  <c r="J76" i="46"/>
  <c r="C76" i="46"/>
  <c r="B76" i="46"/>
  <c r="J75" i="46"/>
  <c r="C75" i="46"/>
  <c r="B75" i="46"/>
  <c r="J74" i="46"/>
  <c r="C74" i="46"/>
  <c r="B74" i="46"/>
  <c r="J73" i="46"/>
  <c r="C73" i="46"/>
  <c r="B73" i="46"/>
  <c r="J72" i="46"/>
  <c r="C72" i="46"/>
  <c r="B72" i="46"/>
  <c r="J71" i="46"/>
  <c r="C71" i="46"/>
  <c r="B71" i="46"/>
  <c r="J70" i="46"/>
  <c r="C70" i="46"/>
  <c r="B70" i="46"/>
  <c r="J69" i="46"/>
  <c r="C69" i="46"/>
  <c r="B69" i="46"/>
  <c r="J68" i="46"/>
  <c r="C68" i="46"/>
  <c r="B68" i="46"/>
  <c r="J67" i="46"/>
  <c r="C67" i="46"/>
  <c r="B67" i="46"/>
  <c r="J66" i="46"/>
  <c r="C66" i="46"/>
  <c r="B66" i="46"/>
  <c r="J65" i="46"/>
  <c r="C65" i="46"/>
  <c r="B65" i="46"/>
  <c r="J64" i="46"/>
  <c r="C64" i="46"/>
  <c r="B64" i="46"/>
  <c r="J63" i="46"/>
  <c r="C63" i="46"/>
  <c r="B63" i="46"/>
  <c r="J62" i="46"/>
  <c r="C62" i="46"/>
  <c r="B62" i="46"/>
  <c r="J61" i="46"/>
  <c r="C61" i="46"/>
  <c r="B61" i="46"/>
  <c r="J60" i="46"/>
  <c r="C60" i="46"/>
  <c r="B60" i="46"/>
  <c r="J59" i="46"/>
  <c r="C59" i="46"/>
  <c r="B59" i="46"/>
  <c r="J58" i="46"/>
  <c r="C58" i="46"/>
  <c r="B58" i="46"/>
  <c r="J57" i="46"/>
  <c r="C57" i="46"/>
  <c r="B57" i="46"/>
  <c r="J56" i="46"/>
  <c r="C56" i="46"/>
  <c r="B56" i="46"/>
  <c r="J55" i="46"/>
  <c r="C55" i="46"/>
  <c r="B55" i="46"/>
  <c r="J54" i="46"/>
  <c r="C54" i="46"/>
  <c r="B54" i="46"/>
  <c r="J53" i="46"/>
  <c r="C53" i="46"/>
  <c r="B53" i="46"/>
  <c r="J52" i="46"/>
  <c r="C52" i="46"/>
  <c r="B52" i="46"/>
  <c r="J51" i="46"/>
  <c r="C51" i="46"/>
  <c r="B51" i="46"/>
  <c r="J50" i="46"/>
  <c r="C50" i="46"/>
  <c r="B50" i="46"/>
  <c r="J49" i="46"/>
  <c r="C49" i="46"/>
  <c r="B49" i="46"/>
  <c r="J48" i="46"/>
  <c r="C48" i="46"/>
  <c r="B48" i="46"/>
  <c r="J47" i="46"/>
  <c r="C47" i="46"/>
  <c r="B47" i="46"/>
  <c r="J46" i="46"/>
  <c r="C46" i="46"/>
  <c r="B46" i="46"/>
  <c r="J45" i="46"/>
  <c r="C45" i="46"/>
  <c r="B45" i="46"/>
  <c r="J44" i="46"/>
  <c r="C44" i="46"/>
  <c r="B44" i="46"/>
  <c r="J43" i="46"/>
  <c r="C43" i="46"/>
  <c r="B43" i="46"/>
  <c r="J42" i="46"/>
  <c r="C42" i="46"/>
  <c r="B42" i="46"/>
  <c r="J41" i="46"/>
  <c r="C41" i="46"/>
  <c r="B41" i="46"/>
  <c r="J40" i="46"/>
  <c r="C40" i="46"/>
  <c r="B40" i="46"/>
  <c r="J39" i="46"/>
  <c r="C39" i="46"/>
  <c r="B39" i="46"/>
  <c r="J38" i="46"/>
  <c r="C38" i="46"/>
  <c r="B38" i="46"/>
  <c r="J37" i="46"/>
  <c r="C37" i="46"/>
  <c r="B37" i="46"/>
  <c r="J36" i="46"/>
  <c r="C36" i="46"/>
  <c r="B36" i="46"/>
  <c r="J35" i="46"/>
  <c r="C35" i="46"/>
  <c r="B35" i="46"/>
  <c r="J34" i="46"/>
  <c r="C34" i="46"/>
  <c r="B34" i="46"/>
  <c r="J33" i="46"/>
  <c r="C33" i="46"/>
  <c r="B33" i="46"/>
  <c r="J32" i="46"/>
  <c r="C32" i="46"/>
  <c r="B32" i="46"/>
  <c r="J31" i="46"/>
  <c r="C31" i="46"/>
  <c r="B31" i="46"/>
  <c r="J30" i="46"/>
  <c r="C30" i="46"/>
  <c r="B30" i="46"/>
  <c r="J29" i="46"/>
  <c r="C29" i="46"/>
  <c r="B29" i="46"/>
  <c r="J28" i="46"/>
  <c r="C28" i="46"/>
  <c r="B28" i="46"/>
  <c r="J27" i="46"/>
  <c r="C27" i="46"/>
  <c r="B27" i="46"/>
  <c r="J26" i="46"/>
  <c r="C26" i="46"/>
  <c r="B26" i="46"/>
  <c r="J25" i="46"/>
  <c r="C25" i="46"/>
  <c r="B25" i="46"/>
  <c r="J24" i="46"/>
  <c r="C24" i="46"/>
  <c r="B24" i="46"/>
  <c r="B8" i="46"/>
  <c r="B7" i="46"/>
  <c r="B6" i="46"/>
  <c r="C5" i="46"/>
  <c r="C4" i="46"/>
  <c r="C3" i="46"/>
  <c r="C2" i="46"/>
  <c r="C100" i="45"/>
  <c r="B100" i="45"/>
  <c r="C99" i="45"/>
  <c r="B99" i="45"/>
  <c r="C98" i="45"/>
  <c r="B98" i="45"/>
  <c r="C97" i="45"/>
  <c r="B97" i="45"/>
  <c r="C96" i="45"/>
  <c r="B96" i="45"/>
  <c r="C95" i="45"/>
  <c r="B95" i="45"/>
  <c r="C94" i="45"/>
  <c r="B94" i="45"/>
  <c r="C93" i="45"/>
  <c r="B93" i="45"/>
  <c r="C92" i="45"/>
  <c r="B92" i="45"/>
  <c r="C91" i="45"/>
  <c r="B91" i="45"/>
  <c r="C90" i="45"/>
  <c r="B90" i="45"/>
  <c r="C89" i="45"/>
  <c r="B89" i="45"/>
  <c r="C88" i="45"/>
  <c r="B88" i="45"/>
  <c r="C87" i="45"/>
  <c r="B87" i="45"/>
  <c r="C86" i="45"/>
  <c r="B86" i="45"/>
  <c r="C85" i="45"/>
  <c r="B85" i="45"/>
  <c r="C84" i="45"/>
  <c r="B84" i="45"/>
  <c r="C83" i="45"/>
  <c r="B83" i="45"/>
  <c r="C82" i="45"/>
  <c r="B82" i="45"/>
  <c r="C81" i="45"/>
  <c r="B81" i="45"/>
  <c r="C80" i="45"/>
  <c r="B80" i="45"/>
  <c r="C79" i="45"/>
  <c r="B79" i="45"/>
  <c r="C78" i="45"/>
  <c r="B78" i="45"/>
  <c r="C77" i="45"/>
  <c r="B77" i="45"/>
  <c r="C76" i="45"/>
  <c r="B76" i="45"/>
  <c r="C75" i="45"/>
  <c r="B75" i="45"/>
  <c r="C74" i="45"/>
  <c r="B74" i="45"/>
  <c r="C73" i="45"/>
  <c r="B73" i="45"/>
  <c r="C72" i="45"/>
  <c r="B72" i="45"/>
  <c r="C71" i="45"/>
  <c r="B71" i="45"/>
  <c r="C70" i="45"/>
  <c r="B70" i="45"/>
  <c r="C69" i="45"/>
  <c r="B69" i="45"/>
  <c r="C68" i="45"/>
  <c r="B68" i="45"/>
  <c r="C67" i="45"/>
  <c r="B67" i="45"/>
  <c r="C66" i="45"/>
  <c r="B66" i="45"/>
  <c r="C65" i="45"/>
  <c r="B65" i="45"/>
  <c r="C64" i="45"/>
  <c r="B64" i="45"/>
  <c r="C63" i="45"/>
  <c r="B63" i="45"/>
  <c r="C62" i="45"/>
  <c r="B62" i="45"/>
  <c r="C61" i="45"/>
  <c r="B61" i="45"/>
  <c r="C60" i="45"/>
  <c r="B60" i="45"/>
  <c r="C59" i="45"/>
  <c r="B59" i="45"/>
  <c r="C58" i="45"/>
  <c r="B58" i="45"/>
  <c r="C57" i="45"/>
  <c r="B57" i="45"/>
  <c r="C56" i="45"/>
  <c r="B56" i="45"/>
  <c r="C55" i="45"/>
  <c r="B55" i="45"/>
  <c r="C54" i="45"/>
  <c r="B54" i="45"/>
  <c r="C53" i="45"/>
  <c r="B53" i="45"/>
  <c r="C52" i="45"/>
  <c r="B52" i="45"/>
  <c r="C51" i="45"/>
  <c r="B51" i="45"/>
  <c r="C50" i="45"/>
  <c r="B50" i="45"/>
  <c r="C49" i="45"/>
  <c r="B49" i="45"/>
  <c r="C48" i="45"/>
  <c r="B48" i="45"/>
  <c r="C47" i="45"/>
  <c r="B47" i="45"/>
  <c r="C46" i="45"/>
  <c r="B46" i="45"/>
  <c r="C45" i="45"/>
  <c r="B45" i="45"/>
  <c r="C44" i="45"/>
  <c r="B44" i="45"/>
  <c r="C43" i="45"/>
  <c r="B43" i="45"/>
  <c r="C42" i="45"/>
  <c r="B42" i="45"/>
  <c r="C41" i="45"/>
  <c r="B41" i="45"/>
  <c r="C40" i="45"/>
  <c r="B40" i="45"/>
  <c r="C39" i="45"/>
  <c r="B39" i="45"/>
  <c r="C38" i="45"/>
  <c r="B38" i="45"/>
  <c r="C37" i="45"/>
  <c r="B37" i="45"/>
  <c r="C36" i="45"/>
  <c r="B36" i="45"/>
  <c r="C35" i="45"/>
  <c r="B35" i="45"/>
  <c r="C34" i="45"/>
  <c r="B34" i="45"/>
  <c r="C33" i="45"/>
  <c r="B33" i="45"/>
  <c r="C32" i="45"/>
  <c r="B32" i="45"/>
  <c r="C31" i="45"/>
  <c r="B31" i="45"/>
  <c r="C30" i="45"/>
  <c r="B30" i="45"/>
  <c r="C29" i="45"/>
  <c r="B29" i="45"/>
  <c r="C28" i="45"/>
  <c r="B28" i="45"/>
  <c r="C27" i="45"/>
  <c r="B27" i="45"/>
  <c r="C26" i="45"/>
  <c r="B26" i="45"/>
  <c r="C25" i="45"/>
  <c r="B25" i="45"/>
  <c r="C24" i="45"/>
  <c r="B24" i="45"/>
  <c r="B8" i="45"/>
  <c r="B7" i="45"/>
  <c r="B6" i="45"/>
  <c r="C5" i="45"/>
  <c r="C4" i="45"/>
  <c r="C3" i="45"/>
  <c r="C2" i="45"/>
  <c r="C100" i="44"/>
  <c r="B100" i="44"/>
  <c r="C99" i="44"/>
  <c r="B99" i="44"/>
  <c r="C98" i="44"/>
  <c r="B98" i="44"/>
  <c r="C97" i="44"/>
  <c r="B97" i="44"/>
  <c r="C96" i="44"/>
  <c r="B96" i="44"/>
  <c r="C95" i="44"/>
  <c r="B95" i="44"/>
  <c r="C94" i="44"/>
  <c r="B94" i="44"/>
  <c r="C93" i="44"/>
  <c r="B93" i="44"/>
  <c r="C92" i="44"/>
  <c r="B92" i="44"/>
  <c r="C91" i="44"/>
  <c r="B91" i="44"/>
  <c r="C90" i="44"/>
  <c r="B90" i="44"/>
  <c r="C89" i="44"/>
  <c r="B89" i="44"/>
  <c r="C88" i="44"/>
  <c r="B88" i="44"/>
  <c r="C87" i="44"/>
  <c r="B87" i="44"/>
  <c r="C86" i="44"/>
  <c r="B86" i="44"/>
  <c r="C85" i="44"/>
  <c r="B85" i="44"/>
  <c r="C84" i="44"/>
  <c r="B84" i="44"/>
  <c r="C83" i="44"/>
  <c r="B83" i="44"/>
  <c r="C82" i="44"/>
  <c r="B82" i="44"/>
  <c r="C81" i="44"/>
  <c r="B81" i="44"/>
  <c r="C80" i="44"/>
  <c r="B80" i="44"/>
  <c r="C79" i="44"/>
  <c r="B79" i="44"/>
  <c r="C78" i="44"/>
  <c r="B78" i="44"/>
  <c r="C77" i="44"/>
  <c r="B77" i="44"/>
  <c r="C76" i="44"/>
  <c r="B76" i="44"/>
  <c r="C75" i="44"/>
  <c r="B75" i="44"/>
  <c r="C74" i="44"/>
  <c r="B74" i="44"/>
  <c r="C73" i="44"/>
  <c r="B73" i="44"/>
  <c r="C72" i="44"/>
  <c r="B72" i="44"/>
  <c r="C71" i="44"/>
  <c r="B71" i="44"/>
  <c r="C70" i="44"/>
  <c r="B70" i="44"/>
  <c r="C69" i="44"/>
  <c r="B69" i="44"/>
  <c r="C68" i="44"/>
  <c r="B68" i="44"/>
  <c r="C67" i="44"/>
  <c r="B67" i="44"/>
  <c r="C66" i="44"/>
  <c r="B66" i="44"/>
  <c r="C65" i="44"/>
  <c r="B65" i="44"/>
  <c r="C64" i="44"/>
  <c r="B64" i="44"/>
  <c r="C63" i="44"/>
  <c r="B63" i="44"/>
  <c r="C62" i="44"/>
  <c r="B62" i="44"/>
  <c r="C61" i="44"/>
  <c r="B61" i="44"/>
  <c r="C60" i="44"/>
  <c r="B60" i="44"/>
  <c r="C59" i="44"/>
  <c r="B59" i="44"/>
  <c r="C58" i="44"/>
  <c r="B58" i="44"/>
  <c r="C57" i="44"/>
  <c r="B57" i="44"/>
  <c r="C56" i="44"/>
  <c r="B56" i="44"/>
  <c r="C55" i="44"/>
  <c r="B55" i="44"/>
  <c r="C54" i="44"/>
  <c r="B54" i="44"/>
  <c r="C53" i="44"/>
  <c r="B53" i="44"/>
  <c r="C52" i="44"/>
  <c r="B52" i="44"/>
  <c r="C51" i="44"/>
  <c r="B51" i="44"/>
  <c r="C50" i="44"/>
  <c r="B50" i="44"/>
  <c r="C49" i="44"/>
  <c r="B49" i="44"/>
  <c r="C48" i="44"/>
  <c r="B48" i="44"/>
  <c r="C47" i="44"/>
  <c r="B47" i="44"/>
  <c r="C46" i="44"/>
  <c r="B46" i="44"/>
  <c r="C45" i="44"/>
  <c r="B45" i="44"/>
  <c r="C44" i="44"/>
  <c r="B44" i="44"/>
  <c r="C43" i="44"/>
  <c r="B43" i="44"/>
  <c r="C42" i="44"/>
  <c r="B42" i="44"/>
  <c r="C41" i="44"/>
  <c r="B41" i="44"/>
  <c r="C40" i="44"/>
  <c r="B40" i="44"/>
  <c r="C39" i="44"/>
  <c r="B39" i="44"/>
  <c r="C38" i="44"/>
  <c r="B38" i="44"/>
  <c r="C37" i="44"/>
  <c r="B37" i="44"/>
  <c r="C36" i="44"/>
  <c r="B36" i="44"/>
  <c r="C35" i="44"/>
  <c r="B35" i="44"/>
  <c r="C34" i="44"/>
  <c r="B34" i="44"/>
  <c r="C33" i="44"/>
  <c r="B33" i="44"/>
  <c r="C32" i="44"/>
  <c r="B32" i="44"/>
  <c r="C31" i="44"/>
  <c r="B31" i="44"/>
  <c r="C30" i="44"/>
  <c r="B30" i="44"/>
  <c r="C29" i="44"/>
  <c r="B29" i="44"/>
  <c r="C28" i="44"/>
  <c r="B28" i="44"/>
  <c r="C27" i="44"/>
  <c r="B27" i="44"/>
  <c r="C26" i="44"/>
  <c r="B26" i="44"/>
  <c r="C25" i="44"/>
  <c r="B25" i="44"/>
  <c r="C24" i="44"/>
  <c r="B24" i="44"/>
  <c r="B8" i="44"/>
  <c r="B7" i="44"/>
  <c r="B6" i="44"/>
  <c r="C5" i="44"/>
  <c r="C4" i="44"/>
  <c r="C3" i="44"/>
  <c r="C2" i="44"/>
  <c r="B101" i="43" l="1"/>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101" i="42"/>
  <c r="C101" i="42"/>
  <c r="B102" i="42"/>
  <c r="C102" i="42"/>
  <c r="B103" i="42"/>
  <c r="C103" i="42"/>
  <c r="B104" i="42"/>
  <c r="C104" i="42"/>
  <c r="B105" i="42"/>
  <c r="C105" i="42"/>
  <c r="B106" i="42"/>
  <c r="C106" i="42"/>
  <c r="B107" i="42"/>
  <c r="C107" i="42"/>
  <c r="B108" i="42"/>
  <c r="C108" i="42"/>
  <c r="B109" i="42"/>
  <c r="C109" i="42"/>
  <c r="B110" i="42"/>
  <c r="C110" i="42"/>
  <c r="B111" i="42"/>
  <c r="C111" i="42"/>
  <c r="B112" i="42"/>
  <c r="C112" i="42"/>
  <c r="B113" i="42"/>
  <c r="C113" i="42"/>
  <c r="B114" i="42"/>
  <c r="C114" i="42"/>
  <c r="B115" i="42"/>
  <c r="C115" i="42"/>
  <c r="B116" i="42"/>
  <c r="C116" i="42"/>
  <c r="B117" i="42"/>
  <c r="C117" i="42"/>
  <c r="B118" i="42"/>
  <c r="C118" i="42"/>
  <c r="B119" i="42"/>
  <c r="C119" i="42"/>
  <c r="B120" i="42"/>
  <c r="C120" i="42"/>
  <c r="B121" i="42"/>
  <c r="C121" i="42"/>
  <c r="B122" i="42"/>
  <c r="C122" i="42"/>
  <c r="B123" i="42"/>
  <c r="C123" i="42"/>
  <c r="B124" i="42"/>
  <c r="C124" i="42"/>
  <c r="B125" i="42"/>
  <c r="C125" i="42"/>
  <c r="B126" i="42"/>
  <c r="C126" i="42"/>
  <c r="B127" i="42"/>
  <c r="C127" i="42"/>
  <c r="B128" i="42"/>
  <c r="C128" i="42"/>
  <c r="B129" i="42"/>
  <c r="C129" i="42"/>
  <c r="B130" i="42"/>
  <c r="C130" i="42"/>
  <c r="B131" i="42"/>
  <c r="C131" i="42"/>
  <c r="B132" i="42"/>
  <c r="C132" i="42"/>
  <c r="B133" i="42"/>
  <c r="C133" i="42"/>
  <c r="B134" i="42"/>
  <c r="C134" i="42"/>
  <c r="B135" i="42"/>
  <c r="C135" i="42"/>
  <c r="B136" i="42"/>
  <c r="C136" i="42"/>
  <c r="B137" i="42"/>
  <c r="C137" i="42"/>
  <c r="B138" i="42"/>
  <c r="C138" i="42"/>
  <c r="B139" i="42"/>
  <c r="C139" i="42"/>
  <c r="B140" i="42"/>
  <c r="C140" i="42"/>
  <c r="B141" i="42"/>
  <c r="C141" i="42"/>
  <c r="B142" i="42"/>
  <c r="C142" i="42"/>
  <c r="B143" i="42"/>
  <c r="C143" i="42"/>
  <c r="B144" i="42"/>
  <c r="C144" i="42"/>
  <c r="B145" i="42"/>
  <c r="C145" i="42"/>
  <c r="B146" i="42"/>
  <c r="C146" i="42"/>
  <c r="B147" i="42"/>
  <c r="C147" i="42"/>
  <c r="B148" i="42"/>
  <c r="C148" i="42"/>
  <c r="B149" i="42"/>
  <c r="C149" i="42"/>
  <c r="B150" i="42"/>
  <c r="C150" i="42"/>
  <c r="B151" i="42"/>
  <c r="C151" i="42"/>
  <c r="B152" i="42"/>
  <c r="C152" i="42"/>
  <c r="B153" i="42"/>
  <c r="C153" i="42"/>
  <c r="B154" i="42"/>
  <c r="C154" i="42"/>
  <c r="B155" i="42"/>
  <c r="C155" i="42"/>
  <c r="B156" i="42"/>
  <c r="C156" i="42"/>
  <c r="B157" i="42"/>
  <c r="C157" i="42"/>
  <c r="B158" i="42"/>
  <c r="C158" i="42"/>
  <c r="B159" i="42"/>
  <c r="C159" i="42"/>
  <c r="B160" i="42"/>
  <c r="C160" i="42"/>
  <c r="B161" i="42"/>
  <c r="C161" i="42"/>
  <c r="B162" i="42"/>
  <c r="C162" i="42"/>
  <c r="B163" i="42"/>
  <c r="C163" i="42"/>
  <c r="B164" i="42"/>
  <c r="C164" i="42"/>
  <c r="B165" i="42"/>
  <c r="C165" i="42"/>
  <c r="B166" i="42"/>
  <c r="C166" i="42"/>
  <c r="B167" i="42"/>
  <c r="C167" i="42"/>
  <c r="B168" i="42"/>
  <c r="C168" i="42"/>
  <c r="B169" i="42"/>
  <c r="C169" i="42"/>
  <c r="B170" i="42"/>
  <c r="C170" i="42"/>
  <c r="B171" i="42"/>
  <c r="C171" i="42"/>
  <c r="B172" i="42"/>
  <c r="C172" i="42"/>
  <c r="B173" i="42"/>
  <c r="C173" i="42"/>
  <c r="B174" i="42"/>
  <c r="C174" i="42"/>
  <c r="B175" i="42"/>
  <c r="C175" i="42"/>
  <c r="B176" i="42"/>
  <c r="C176" i="42"/>
  <c r="B177" i="42"/>
  <c r="C177" i="42"/>
  <c r="B178" i="42"/>
  <c r="C178" i="42"/>
  <c r="B179" i="42"/>
  <c r="C179" i="42"/>
  <c r="B180" i="42"/>
  <c r="C180" i="42"/>
  <c r="B181" i="42"/>
  <c r="C181" i="42"/>
  <c r="B182" i="42"/>
  <c r="C182" i="42"/>
  <c r="B183" i="42"/>
  <c r="C183" i="42"/>
  <c r="B184" i="42"/>
  <c r="C184" i="42"/>
  <c r="B185" i="42"/>
  <c r="C185" i="42"/>
  <c r="B186" i="42"/>
  <c r="C186" i="42"/>
  <c r="B187" i="42"/>
  <c r="C187" i="42"/>
  <c r="B188" i="42"/>
  <c r="C188" i="42"/>
  <c r="B189" i="42"/>
  <c r="C189" i="42"/>
  <c r="B190" i="42"/>
  <c r="C190" i="42"/>
  <c r="B191" i="42"/>
  <c r="C191" i="42"/>
  <c r="B192" i="42"/>
  <c r="C192" i="42"/>
  <c r="B193" i="42"/>
  <c r="C193" i="42"/>
  <c r="B194" i="42"/>
  <c r="C194" i="42"/>
  <c r="B195" i="42"/>
  <c r="C195" i="42"/>
  <c r="B196" i="42"/>
  <c r="C196" i="42"/>
  <c r="B197" i="42"/>
  <c r="C197" i="42"/>
  <c r="B198" i="42"/>
  <c r="C198" i="42"/>
  <c r="B199" i="42"/>
  <c r="C199" i="42"/>
  <c r="B200" i="42"/>
  <c r="C200" i="42"/>
  <c r="B201" i="42"/>
  <c r="C201" i="42"/>
  <c r="B202" i="42"/>
  <c r="C202" i="42"/>
  <c r="B203" i="42"/>
  <c r="C203" i="42"/>
  <c r="B204" i="42"/>
  <c r="C204" i="42"/>
  <c r="B205" i="42"/>
  <c r="C205" i="42"/>
  <c r="B206" i="42"/>
  <c r="C206" i="42"/>
  <c r="B207" i="42"/>
  <c r="C207" i="42"/>
  <c r="B208" i="42"/>
  <c r="C208" i="42"/>
  <c r="B209" i="42"/>
  <c r="C209" i="42"/>
  <c r="B210" i="42"/>
  <c r="C210" i="42"/>
  <c r="B211" i="42"/>
  <c r="C211" i="42"/>
  <c r="B212" i="42"/>
  <c r="C212" i="42"/>
  <c r="B213" i="42"/>
  <c r="C213" i="42"/>
  <c r="B214" i="42"/>
  <c r="C214" i="42"/>
  <c r="B215" i="42"/>
  <c r="C215" i="42"/>
  <c r="B216" i="42"/>
  <c r="C216" i="42"/>
  <c r="B217" i="42"/>
  <c r="C217" i="42"/>
  <c r="B218" i="42"/>
  <c r="C218" i="42"/>
  <c r="B219" i="42"/>
  <c r="C219" i="42"/>
  <c r="B220" i="42"/>
  <c r="C220" i="42"/>
  <c r="B221" i="42"/>
  <c r="C221" i="42"/>
  <c r="B222" i="42"/>
  <c r="C222" i="42"/>
  <c r="B223" i="42"/>
  <c r="C223" i="42"/>
  <c r="B224" i="42"/>
  <c r="C224" i="42"/>
  <c r="B225" i="42"/>
  <c r="C225" i="42"/>
  <c r="B226" i="42"/>
  <c r="C226" i="42"/>
  <c r="B227" i="42"/>
  <c r="C227" i="42"/>
  <c r="B228" i="42"/>
  <c r="C228" i="42"/>
  <c r="B229" i="42"/>
  <c r="C229" i="42"/>
  <c r="B230" i="42"/>
  <c r="C230" i="42"/>
  <c r="B231" i="42"/>
  <c r="C231" i="42"/>
  <c r="B232" i="42"/>
  <c r="C232" i="42"/>
  <c r="B233" i="42"/>
  <c r="C233" i="42"/>
  <c r="B234" i="42"/>
  <c r="C234" i="42"/>
  <c r="B235" i="42"/>
  <c r="C235" i="42"/>
  <c r="B236" i="42"/>
  <c r="C236" i="42"/>
  <c r="B237" i="42"/>
  <c r="C237" i="42"/>
  <c r="B238" i="42"/>
  <c r="C238" i="42"/>
  <c r="B239" i="42"/>
  <c r="C239" i="42"/>
  <c r="B240" i="42"/>
  <c r="C240" i="42"/>
  <c r="B241" i="42"/>
  <c r="C241" i="42"/>
  <c r="B242" i="42"/>
  <c r="C242" i="42"/>
  <c r="B243" i="42"/>
  <c r="C243" i="42"/>
  <c r="B244" i="42"/>
  <c r="C244" i="42"/>
  <c r="B245" i="42"/>
  <c r="C245" i="42"/>
  <c r="B246" i="42"/>
  <c r="C246" i="42"/>
  <c r="B247" i="42"/>
  <c r="C247" i="42"/>
  <c r="B248" i="42"/>
  <c r="C248" i="42"/>
  <c r="B249" i="42"/>
  <c r="C249" i="42"/>
  <c r="B250" i="42"/>
  <c r="C250" i="42"/>
  <c r="B251" i="42"/>
  <c r="C251" i="42"/>
  <c r="B252" i="42"/>
  <c r="C252" i="42"/>
  <c r="B253" i="42"/>
  <c r="C253" i="42"/>
  <c r="B254" i="42"/>
  <c r="C254" i="42"/>
  <c r="B255" i="42"/>
  <c r="C255" i="42"/>
  <c r="B256" i="42"/>
  <c r="C256" i="42"/>
  <c r="B257" i="42"/>
  <c r="C257" i="42"/>
  <c r="B258" i="42"/>
  <c r="C258" i="42"/>
  <c r="B259" i="42"/>
  <c r="C259" i="42"/>
  <c r="B260" i="42"/>
  <c r="C260" i="42"/>
  <c r="B261" i="42"/>
  <c r="C261" i="42"/>
  <c r="B262" i="42"/>
  <c r="C262" i="42"/>
  <c r="B263" i="42"/>
  <c r="C263" i="42"/>
  <c r="B264" i="42"/>
  <c r="C264" i="42"/>
  <c r="B265" i="42"/>
  <c r="C265" i="42"/>
  <c r="B266" i="42"/>
  <c r="C266" i="42"/>
  <c r="B267" i="42"/>
  <c r="C267" i="42"/>
  <c r="B268" i="42"/>
  <c r="C268" i="42"/>
  <c r="B269" i="42"/>
  <c r="C269" i="42"/>
  <c r="B270" i="42"/>
  <c r="C270" i="42"/>
  <c r="B271" i="42"/>
  <c r="C271" i="42"/>
  <c r="B272" i="42"/>
  <c r="C272" i="42"/>
  <c r="B273" i="42"/>
  <c r="C273" i="42"/>
  <c r="B274" i="42"/>
  <c r="C274" i="42"/>
  <c r="B275" i="42"/>
  <c r="C275" i="42"/>
  <c r="B276" i="42"/>
  <c r="C276" i="42"/>
  <c r="B277" i="42"/>
  <c r="C277" i="42"/>
  <c r="B278" i="42"/>
  <c r="C278" i="42"/>
  <c r="B279" i="42"/>
  <c r="C279" i="42"/>
  <c r="B280" i="42"/>
  <c r="C280" i="42"/>
  <c r="B281" i="42"/>
  <c r="C281" i="42"/>
  <c r="B282" i="42"/>
  <c r="C282" i="42"/>
  <c r="B283" i="42"/>
  <c r="C283" i="42"/>
  <c r="B284" i="42"/>
  <c r="C284" i="42"/>
  <c r="B285" i="42"/>
  <c r="C285" i="42"/>
  <c r="B286" i="42"/>
  <c r="C286" i="42"/>
  <c r="B287" i="42"/>
  <c r="C287" i="42"/>
  <c r="B288" i="42"/>
  <c r="C288" i="42"/>
  <c r="B289" i="42"/>
  <c r="C289" i="42"/>
  <c r="B290" i="42"/>
  <c r="C290" i="42"/>
  <c r="B291" i="42"/>
  <c r="C291" i="42"/>
  <c r="B292" i="42"/>
  <c r="C292" i="42"/>
  <c r="B293" i="42"/>
  <c r="C293" i="42"/>
  <c r="B294" i="42"/>
  <c r="C294" i="42"/>
  <c r="B295" i="42"/>
  <c r="C295" i="42"/>
  <c r="B296" i="42"/>
  <c r="C296" i="42"/>
  <c r="B297" i="42"/>
  <c r="C297" i="42"/>
  <c r="B298" i="42"/>
  <c r="C298" i="42"/>
  <c r="B299" i="42"/>
  <c r="C299" i="42"/>
  <c r="B300" i="42"/>
  <c r="C300" i="42"/>
  <c r="B301" i="42"/>
  <c r="C301" i="42"/>
  <c r="B302" i="42"/>
  <c r="C302" i="42"/>
  <c r="B303" i="42"/>
  <c r="C303" i="42"/>
  <c r="B304" i="42"/>
  <c r="C304" i="42"/>
  <c r="B305" i="42"/>
  <c r="C305" i="42"/>
  <c r="B306" i="42"/>
  <c r="C306" i="42"/>
  <c r="B307" i="42"/>
  <c r="C307" i="42"/>
  <c r="B308" i="42"/>
  <c r="C308" i="42"/>
  <c r="B309" i="42"/>
  <c r="C309" i="42"/>
  <c r="B310" i="42"/>
  <c r="C310" i="42"/>
  <c r="B311" i="42"/>
  <c r="C311" i="42"/>
  <c r="B312" i="42"/>
  <c r="C312" i="42"/>
  <c r="B313" i="42"/>
  <c r="C313" i="42"/>
  <c r="B314" i="42"/>
  <c r="C314" i="42"/>
  <c r="B315" i="42"/>
  <c r="C315" i="42"/>
  <c r="B316" i="42"/>
  <c r="C316" i="42"/>
  <c r="B317" i="42"/>
  <c r="C317" i="42"/>
  <c r="B318" i="42"/>
  <c r="C318" i="42"/>
  <c r="B319" i="42"/>
  <c r="C319" i="42"/>
  <c r="B320" i="42"/>
  <c r="C320" i="42"/>
  <c r="B321" i="42"/>
  <c r="C321" i="42"/>
  <c r="B322" i="42"/>
  <c r="C322" i="42"/>
  <c r="B323" i="42"/>
  <c r="C323" i="42"/>
  <c r="B324" i="42"/>
  <c r="C324" i="42"/>
  <c r="B325" i="42"/>
  <c r="C325" i="42"/>
  <c r="B326" i="42"/>
  <c r="C326" i="42"/>
  <c r="B327" i="42"/>
  <c r="C327" i="42"/>
  <c r="B328" i="42"/>
  <c r="C328" i="42"/>
  <c r="B329" i="42"/>
  <c r="C329" i="42"/>
  <c r="B330" i="42"/>
  <c r="C330" i="42"/>
  <c r="B331" i="42"/>
  <c r="C331" i="42"/>
  <c r="B332" i="42"/>
  <c r="C332" i="42"/>
  <c r="B333" i="42"/>
  <c r="C333" i="42"/>
  <c r="B334" i="42"/>
  <c r="C334" i="42"/>
  <c r="B335" i="42"/>
  <c r="C335" i="42"/>
  <c r="B336" i="42"/>
  <c r="C336" i="42"/>
  <c r="B337" i="42"/>
  <c r="C337" i="42"/>
  <c r="B338" i="42"/>
  <c r="C338" i="42"/>
  <c r="B339" i="42"/>
  <c r="C339" i="42"/>
  <c r="B340" i="42"/>
  <c r="C340" i="42"/>
  <c r="B341" i="42"/>
  <c r="C341" i="42"/>
  <c r="B342" i="42"/>
  <c r="C342" i="42"/>
  <c r="B343" i="42"/>
  <c r="C343" i="42"/>
  <c r="B344" i="42"/>
  <c r="C344" i="42"/>
  <c r="B345" i="42"/>
  <c r="C345" i="42"/>
  <c r="B346" i="42"/>
  <c r="C346" i="42"/>
  <c r="B347" i="42"/>
  <c r="C347" i="42"/>
  <c r="B348" i="42"/>
  <c r="C348" i="42"/>
  <c r="B349" i="42"/>
  <c r="C349" i="42"/>
  <c r="B350" i="42"/>
  <c r="C350" i="42"/>
  <c r="B351" i="42"/>
  <c r="C351" i="42"/>
  <c r="B352" i="42"/>
  <c r="C352" i="42"/>
  <c r="B353" i="42"/>
  <c r="C353" i="42"/>
  <c r="B354" i="42"/>
  <c r="C354" i="42"/>
  <c r="B355" i="42"/>
  <c r="C355" i="42"/>
  <c r="B356" i="42"/>
  <c r="C356" i="42"/>
  <c r="B357" i="42"/>
  <c r="C357" i="42"/>
  <c r="B358" i="42"/>
  <c r="C358" i="42"/>
  <c r="B359" i="42"/>
  <c r="C359" i="42"/>
  <c r="B360" i="42"/>
  <c r="C360" i="42"/>
  <c r="B361" i="42"/>
  <c r="C361" i="42"/>
  <c r="B362" i="42"/>
  <c r="C362" i="42"/>
  <c r="B363" i="42"/>
  <c r="C363" i="42"/>
  <c r="B364" i="42"/>
  <c r="C364" i="42"/>
  <c r="B365" i="42"/>
  <c r="C365" i="42"/>
  <c r="B366" i="42"/>
  <c r="C366" i="42"/>
  <c r="B367" i="42"/>
  <c r="C367" i="42"/>
  <c r="B368" i="42"/>
  <c r="C368" i="42"/>
  <c r="B369" i="42"/>
  <c r="C369" i="42"/>
  <c r="B370" i="42"/>
  <c r="C370" i="42"/>
  <c r="B371" i="42"/>
  <c r="C371" i="42"/>
  <c r="B372" i="42"/>
  <c r="C372" i="42"/>
  <c r="B373" i="42"/>
  <c r="C373" i="42"/>
  <c r="B374" i="42"/>
  <c r="C374" i="42"/>
  <c r="B375" i="42"/>
  <c r="C375" i="42"/>
  <c r="B376" i="42"/>
  <c r="C376" i="42"/>
  <c r="B377" i="42"/>
  <c r="C377" i="42"/>
  <c r="B378" i="42"/>
  <c r="C378" i="42"/>
  <c r="B379" i="42"/>
  <c r="C379" i="42"/>
  <c r="B380" i="42"/>
  <c r="C380" i="42"/>
  <c r="B381" i="42"/>
  <c r="C381" i="42"/>
  <c r="B382" i="42"/>
  <c r="C382" i="42"/>
  <c r="B383" i="42"/>
  <c r="C383" i="42"/>
  <c r="B384" i="42"/>
  <c r="C384" i="42"/>
  <c r="B385" i="42"/>
  <c r="C385" i="42"/>
  <c r="B386" i="42"/>
  <c r="C386" i="42"/>
  <c r="B387" i="42"/>
  <c r="C387" i="42"/>
  <c r="B388" i="42"/>
  <c r="C388" i="42"/>
  <c r="B389" i="42"/>
  <c r="C389" i="42"/>
  <c r="B390" i="42"/>
  <c r="C390" i="42"/>
  <c r="B391" i="42"/>
  <c r="C391" i="42"/>
  <c r="B392" i="42"/>
  <c r="C392" i="42"/>
  <c r="B393" i="42"/>
  <c r="C393" i="42"/>
  <c r="B394" i="42"/>
  <c r="C394" i="42"/>
  <c r="B395" i="42"/>
  <c r="C395" i="42"/>
  <c r="B396" i="42"/>
  <c r="C396" i="42"/>
  <c r="B397" i="42"/>
  <c r="C397" i="42"/>
  <c r="B398" i="42"/>
  <c r="C398" i="42"/>
  <c r="B399" i="42"/>
  <c r="C399" i="42"/>
  <c r="B400" i="42"/>
  <c r="C400" i="42"/>
  <c r="B401" i="42"/>
  <c r="C401" i="42"/>
  <c r="B402" i="42"/>
  <c r="C402" i="42"/>
  <c r="B403" i="42"/>
  <c r="C403" i="42"/>
  <c r="B404" i="42"/>
  <c r="C404" i="42"/>
  <c r="B405" i="42"/>
  <c r="C405" i="42"/>
  <c r="B406" i="42"/>
  <c r="C406" i="42"/>
  <c r="B407" i="42"/>
  <c r="C407" i="42"/>
  <c r="B408" i="42"/>
  <c r="C408" i="42"/>
  <c r="B409" i="42"/>
  <c r="C409" i="42"/>
  <c r="B410" i="42"/>
  <c r="C410" i="42"/>
  <c r="B411" i="42"/>
  <c r="C411" i="42"/>
  <c r="B412" i="42"/>
  <c r="C412" i="42"/>
  <c r="B413" i="42"/>
  <c r="C413" i="42"/>
  <c r="B414" i="42"/>
  <c r="C414" i="42"/>
  <c r="B415" i="42"/>
  <c r="C415" i="42"/>
  <c r="B416" i="42"/>
  <c r="C416" i="42"/>
  <c r="B417" i="42"/>
  <c r="C417" i="42"/>
  <c r="B418" i="42"/>
  <c r="C418" i="42"/>
  <c r="B419" i="42"/>
  <c r="C419" i="42"/>
  <c r="B420" i="42"/>
  <c r="C420" i="42"/>
  <c r="B421" i="42"/>
  <c r="C421" i="42"/>
  <c r="B422" i="42"/>
  <c r="C422" i="42"/>
  <c r="B423" i="42"/>
  <c r="C423" i="42"/>
  <c r="B424" i="42"/>
  <c r="C424" i="42"/>
  <c r="B425" i="42"/>
  <c r="C425" i="42"/>
  <c r="B426" i="42"/>
  <c r="C426" i="42"/>
  <c r="B427" i="42"/>
  <c r="C427" i="42"/>
  <c r="B428" i="42"/>
  <c r="C428" i="42"/>
  <c r="B429" i="42"/>
  <c r="C429" i="42"/>
  <c r="B430" i="42"/>
  <c r="C430" i="42"/>
  <c r="B431" i="42"/>
  <c r="C431" i="42"/>
  <c r="B432" i="42"/>
  <c r="C432" i="42"/>
  <c r="B433" i="42"/>
  <c r="C433" i="42"/>
  <c r="B434" i="42"/>
  <c r="C434" i="42"/>
  <c r="B435" i="42"/>
  <c r="C435" i="42"/>
  <c r="B436" i="42"/>
  <c r="C436" i="42"/>
  <c r="B437" i="42"/>
  <c r="C437" i="42"/>
  <c r="B438" i="42"/>
  <c r="C438" i="42"/>
  <c r="B439" i="42"/>
  <c r="C439" i="42"/>
  <c r="B440" i="42"/>
  <c r="C440" i="42"/>
  <c r="B441" i="42"/>
  <c r="C441" i="42"/>
  <c r="B442" i="42"/>
  <c r="C442" i="42"/>
  <c r="B443" i="42"/>
  <c r="C443" i="42"/>
  <c r="B444" i="42"/>
  <c r="C444" i="42"/>
  <c r="B445" i="42"/>
  <c r="C445" i="42"/>
  <c r="B446" i="42"/>
  <c r="C446" i="42"/>
  <c r="B447" i="42"/>
  <c r="C447" i="42"/>
  <c r="B448" i="42"/>
  <c r="C448" i="42"/>
  <c r="B449" i="42"/>
  <c r="C449" i="42"/>
  <c r="B450" i="42"/>
  <c r="C450" i="42"/>
  <c r="B451" i="42"/>
  <c r="C451" i="42"/>
  <c r="B452" i="42"/>
  <c r="C452" i="42"/>
  <c r="B453" i="42"/>
  <c r="C453" i="42"/>
  <c r="B454" i="42"/>
  <c r="C454" i="42"/>
  <c r="B455" i="42"/>
  <c r="C455" i="42"/>
  <c r="B456" i="42"/>
  <c r="C456" i="42"/>
  <c r="B457" i="42"/>
  <c r="C457" i="42"/>
  <c r="B458" i="42"/>
  <c r="C458" i="42"/>
  <c r="B459" i="42"/>
  <c r="C459" i="42"/>
  <c r="B460" i="42"/>
  <c r="C460" i="42"/>
  <c r="B461" i="42"/>
  <c r="C461" i="42"/>
  <c r="B462" i="42"/>
  <c r="C462" i="42"/>
  <c r="B463" i="42"/>
  <c r="C463" i="42"/>
  <c r="B464" i="42"/>
  <c r="C464" i="42"/>
  <c r="B465" i="42"/>
  <c r="C465" i="42"/>
  <c r="B466" i="42"/>
  <c r="C466" i="42"/>
  <c r="B467" i="42"/>
  <c r="C467" i="42"/>
  <c r="B468" i="42"/>
  <c r="C468" i="42"/>
  <c r="B469" i="42"/>
  <c r="C469" i="42"/>
  <c r="B470" i="42"/>
  <c r="C470" i="42"/>
  <c r="B471" i="42"/>
  <c r="C471" i="42"/>
  <c r="B472" i="42"/>
  <c r="C472" i="42"/>
  <c r="B473" i="42"/>
  <c r="C473" i="42"/>
  <c r="B474" i="42"/>
  <c r="C474" i="42"/>
  <c r="B475" i="42"/>
  <c r="C475" i="42"/>
  <c r="B476" i="42"/>
  <c r="C476" i="42"/>
  <c r="B477" i="42"/>
  <c r="C477" i="42"/>
  <c r="B478" i="42"/>
  <c r="C478" i="42"/>
  <c r="B479" i="42"/>
  <c r="C479" i="42"/>
  <c r="B480" i="42"/>
  <c r="C480" i="42"/>
  <c r="B481" i="42"/>
  <c r="C481" i="42"/>
  <c r="B482" i="42"/>
  <c r="C482" i="42"/>
  <c r="B483" i="42"/>
  <c r="C483" i="42"/>
  <c r="B484" i="42"/>
  <c r="C484" i="42"/>
  <c r="B485" i="42"/>
  <c r="C485" i="42"/>
  <c r="B486" i="42"/>
  <c r="C486" i="42"/>
  <c r="B487" i="42"/>
  <c r="C487" i="42"/>
  <c r="B488" i="42"/>
  <c r="C488" i="42"/>
  <c r="B489" i="42"/>
  <c r="C489" i="42"/>
  <c r="B490" i="42"/>
  <c r="C490" i="42"/>
  <c r="B491" i="42"/>
  <c r="C491" i="42"/>
  <c r="B492" i="42"/>
  <c r="C492" i="42"/>
  <c r="B493" i="42"/>
  <c r="C493" i="42"/>
  <c r="B494" i="42"/>
  <c r="C494" i="42"/>
  <c r="B495" i="42"/>
  <c r="C495" i="42"/>
  <c r="B496" i="42"/>
  <c r="C496" i="42"/>
  <c r="B497" i="42"/>
  <c r="C497" i="42"/>
  <c r="B498" i="42"/>
  <c r="C498" i="42"/>
  <c r="B499" i="42"/>
  <c r="C499" i="42"/>
  <c r="B500" i="42"/>
  <c r="C500" i="42"/>
  <c r="B501" i="42"/>
  <c r="C501" i="42"/>
  <c r="B502" i="42"/>
  <c r="C502" i="42"/>
  <c r="B503" i="42"/>
  <c r="C503" i="42"/>
  <c r="B504" i="42"/>
  <c r="C504" i="42"/>
  <c r="B505" i="42"/>
  <c r="C505" i="42"/>
  <c r="B506" i="42"/>
  <c r="C506" i="42"/>
  <c r="B507" i="42"/>
  <c r="C507" i="42"/>
  <c r="B508" i="42"/>
  <c r="C508" i="42"/>
  <c r="B509" i="42"/>
  <c r="C509" i="42"/>
  <c r="B510" i="42"/>
  <c r="C510" i="42"/>
  <c r="B511" i="42"/>
  <c r="C511" i="42"/>
  <c r="B512" i="42"/>
  <c r="C512" i="42"/>
  <c r="B513" i="42"/>
  <c r="C513" i="42"/>
  <c r="B514" i="42"/>
  <c r="C514" i="42"/>
  <c r="B515" i="42"/>
  <c r="C515" i="42"/>
  <c r="B516" i="42"/>
  <c r="C516" i="42"/>
  <c r="B517" i="42"/>
  <c r="C517" i="42"/>
  <c r="B518" i="42"/>
  <c r="C518" i="42"/>
  <c r="B519" i="42"/>
  <c r="C519" i="42"/>
  <c r="B520" i="42"/>
  <c r="C520" i="42"/>
  <c r="B521" i="42"/>
  <c r="C521" i="42"/>
  <c r="B522" i="42"/>
  <c r="C522" i="42"/>
  <c r="B523" i="42"/>
  <c r="C523" i="42"/>
  <c r="B524" i="42"/>
  <c r="C524" i="42"/>
  <c r="B525" i="42"/>
  <c r="C525" i="42"/>
  <c r="B526" i="42"/>
  <c r="C526" i="42"/>
  <c r="B527" i="42"/>
  <c r="C527" i="42"/>
  <c r="B528" i="42"/>
  <c r="C528" i="42"/>
  <c r="B529" i="42"/>
  <c r="C529" i="42"/>
  <c r="B530" i="42"/>
  <c r="C530" i="42"/>
  <c r="B531" i="42"/>
  <c r="C531" i="42"/>
  <c r="B532" i="42"/>
  <c r="C532" i="42"/>
  <c r="B533" i="42"/>
  <c r="C533" i="42"/>
  <c r="B534" i="42"/>
  <c r="C534" i="42"/>
  <c r="B535" i="42"/>
  <c r="C535" i="42"/>
  <c r="B536" i="42"/>
  <c r="C536" i="42"/>
  <c r="B537" i="42"/>
  <c r="C537" i="42"/>
  <c r="B538" i="42"/>
  <c r="C538" i="42"/>
  <c r="B539" i="42"/>
  <c r="C539" i="42"/>
  <c r="B540" i="42"/>
  <c r="C540" i="42"/>
  <c r="B541" i="42"/>
  <c r="C541" i="42"/>
  <c r="B542" i="42"/>
  <c r="C542" i="42"/>
  <c r="B543" i="42"/>
  <c r="C543" i="42"/>
  <c r="B544" i="42"/>
  <c r="C544" i="42"/>
  <c r="B545" i="42"/>
  <c r="C545" i="42"/>
  <c r="B546" i="42"/>
  <c r="C546" i="42"/>
  <c r="B547" i="42"/>
  <c r="C547" i="42"/>
  <c r="B548" i="42"/>
  <c r="C548" i="42"/>
  <c r="B549" i="42"/>
  <c r="C549" i="42"/>
  <c r="B550" i="42"/>
  <c r="C550" i="42"/>
  <c r="B551" i="42"/>
  <c r="C551" i="42"/>
  <c r="B552" i="42"/>
  <c r="C552" i="42"/>
  <c r="B553" i="42"/>
  <c r="C553" i="42"/>
  <c r="B554" i="42"/>
  <c r="C554" i="42"/>
  <c r="B555" i="42"/>
  <c r="C555" i="42"/>
  <c r="B556" i="42"/>
  <c r="C556" i="42"/>
  <c r="B557" i="42"/>
  <c r="C557" i="42"/>
  <c r="B558" i="42"/>
  <c r="C558" i="42"/>
  <c r="B559" i="42"/>
  <c r="C559" i="42"/>
  <c r="B560" i="42"/>
  <c r="C560" i="42"/>
  <c r="B561" i="42"/>
  <c r="C561" i="42"/>
  <c r="B562" i="42"/>
  <c r="C562" i="42"/>
  <c r="B563" i="42"/>
  <c r="C563" i="42"/>
  <c r="B564" i="42"/>
  <c r="C564" i="42"/>
  <c r="B565" i="42"/>
  <c r="C565" i="42"/>
  <c r="B566" i="42"/>
  <c r="C566" i="42"/>
  <c r="B567" i="42"/>
  <c r="C567" i="42"/>
  <c r="B568" i="42"/>
  <c r="C568" i="42"/>
  <c r="B569" i="42"/>
  <c r="C569" i="42"/>
  <c r="B570" i="42"/>
  <c r="C570" i="42"/>
  <c r="B571" i="42"/>
  <c r="C571" i="42"/>
  <c r="B572" i="42"/>
  <c r="C572" i="42"/>
  <c r="B573" i="42"/>
  <c r="C573" i="42"/>
  <c r="B574" i="42"/>
  <c r="C574" i="42"/>
  <c r="B575" i="42"/>
  <c r="C575" i="42"/>
  <c r="B576" i="42"/>
  <c r="C576" i="42"/>
  <c r="B577" i="42"/>
  <c r="C577" i="42"/>
  <c r="B578" i="42"/>
  <c r="C578" i="42"/>
  <c r="B579" i="42"/>
  <c r="C579" i="42"/>
  <c r="B580" i="42"/>
  <c r="C580" i="42"/>
  <c r="B581" i="42"/>
  <c r="C581" i="42"/>
  <c r="B582" i="42"/>
  <c r="C582" i="42"/>
  <c r="B583" i="42"/>
  <c r="C583" i="42"/>
  <c r="B584" i="42"/>
  <c r="C584" i="42"/>
  <c r="B585" i="42"/>
  <c r="C585" i="42"/>
  <c r="B586" i="42"/>
  <c r="C586" i="42"/>
  <c r="B587" i="42"/>
  <c r="C587" i="42"/>
  <c r="B588" i="42"/>
  <c r="C588" i="42"/>
  <c r="B589" i="42"/>
  <c r="C589" i="42"/>
  <c r="B590" i="42"/>
  <c r="C590" i="42"/>
  <c r="B591" i="42"/>
  <c r="C591" i="42"/>
  <c r="B592" i="42"/>
  <c r="C592" i="42"/>
  <c r="B593" i="42"/>
  <c r="C593" i="42"/>
  <c r="B594" i="42"/>
  <c r="C594" i="42"/>
  <c r="B595" i="42"/>
  <c r="C595" i="42"/>
  <c r="B596" i="42"/>
  <c r="C596" i="42"/>
  <c r="B597" i="42"/>
  <c r="C597" i="42"/>
  <c r="B598" i="42"/>
  <c r="C598" i="42"/>
  <c r="B599" i="42"/>
  <c r="C599" i="42"/>
  <c r="B600" i="42"/>
  <c r="C600" i="42"/>
  <c r="B601" i="42"/>
  <c r="C601" i="42"/>
  <c r="B602" i="42"/>
  <c r="C602" i="42"/>
  <c r="B603" i="42"/>
  <c r="C603" i="42"/>
  <c r="B604" i="42"/>
  <c r="C604" i="42"/>
  <c r="B605" i="42"/>
  <c r="C605" i="42"/>
  <c r="B606" i="42"/>
  <c r="C606" i="42"/>
  <c r="B607" i="42"/>
  <c r="C607" i="42"/>
  <c r="B608" i="42"/>
  <c r="C608" i="42"/>
  <c r="B609" i="42"/>
  <c r="C609" i="42"/>
  <c r="B610" i="42"/>
  <c r="C610" i="42"/>
  <c r="B611" i="42"/>
  <c r="C611" i="42"/>
  <c r="B612" i="42"/>
  <c r="C612" i="42"/>
  <c r="B613" i="42"/>
  <c r="C613" i="42"/>
  <c r="B614" i="42"/>
  <c r="C614" i="42"/>
  <c r="B615" i="42"/>
  <c r="C615" i="42"/>
  <c r="B616" i="42"/>
  <c r="C616" i="42"/>
  <c r="B617" i="42"/>
  <c r="C617" i="42"/>
  <c r="B618" i="42"/>
  <c r="C618" i="42"/>
  <c r="B619" i="42"/>
  <c r="C619" i="42"/>
  <c r="B620" i="42"/>
  <c r="C620" i="42"/>
  <c r="B621" i="42"/>
  <c r="C621" i="42"/>
  <c r="B622" i="42"/>
  <c r="C622" i="42"/>
  <c r="B623" i="42"/>
  <c r="C623" i="42"/>
  <c r="B624" i="42"/>
  <c r="C624" i="42"/>
  <c r="B625" i="42"/>
  <c r="C625" i="42"/>
  <c r="B626" i="42"/>
  <c r="C626" i="42"/>
  <c r="B627" i="42"/>
  <c r="C627" i="42"/>
  <c r="B628" i="42"/>
  <c r="C628" i="42"/>
  <c r="B629" i="42"/>
  <c r="C629" i="42"/>
  <c r="B630" i="42"/>
  <c r="C630" i="42"/>
  <c r="B631" i="42"/>
  <c r="C631" i="42"/>
  <c r="B632" i="42"/>
  <c r="C632" i="42"/>
  <c r="B633" i="42"/>
  <c r="C633" i="42"/>
  <c r="B634" i="42"/>
  <c r="C634" i="42"/>
  <c r="B635" i="42"/>
  <c r="C635" i="42"/>
  <c r="B636" i="42"/>
  <c r="C636" i="42"/>
  <c r="B637" i="42"/>
  <c r="C637" i="42"/>
  <c r="B638" i="42"/>
  <c r="C638" i="42"/>
  <c r="B639" i="42"/>
  <c r="C639" i="42"/>
  <c r="B640" i="42"/>
  <c r="C640" i="42"/>
  <c r="B641" i="42"/>
  <c r="C641" i="42"/>
  <c r="B642" i="42"/>
  <c r="C642" i="42"/>
  <c r="B643" i="42"/>
  <c r="C643" i="42"/>
  <c r="B644" i="42"/>
  <c r="C644" i="42"/>
  <c r="B645" i="42"/>
  <c r="C645" i="42"/>
  <c r="B646" i="42"/>
  <c r="C646" i="42"/>
  <c r="B647" i="42"/>
  <c r="C647" i="42"/>
  <c r="B648" i="42"/>
  <c r="C648" i="42"/>
  <c r="B649" i="42"/>
  <c r="C649" i="42"/>
  <c r="B650" i="42"/>
  <c r="C650" i="42"/>
  <c r="B651" i="42"/>
  <c r="C651" i="42"/>
  <c r="B652" i="42"/>
  <c r="C652" i="42"/>
  <c r="B653" i="42"/>
  <c r="C653" i="42"/>
  <c r="B654" i="42"/>
  <c r="C654" i="42"/>
  <c r="B655" i="42"/>
  <c r="C655" i="42"/>
  <c r="B656" i="42"/>
  <c r="C656" i="42"/>
  <c r="B657" i="42"/>
  <c r="C657" i="42"/>
  <c r="B658" i="42"/>
  <c r="C658" i="42"/>
  <c r="B659" i="42"/>
  <c r="C659" i="42"/>
  <c r="B660" i="42"/>
  <c r="C660" i="42"/>
  <c r="B661" i="42"/>
  <c r="C661" i="42"/>
  <c r="B662" i="42"/>
  <c r="C662" i="42"/>
  <c r="B663" i="42"/>
  <c r="C663" i="42"/>
  <c r="B664" i="42"/>
  <c r="C664" i="42"/>
  <c r="B665" i="42"/>
  <c r="C665" i="42"/>
  <c r="B666" i="42"/>
  <c r="C666" i="42"/>
  <c r="B667" i="42"/>
  <c r="C667" i="42"/>
  <c r="B668" i="42"/>
  <c r="C668" i="42"/>
  <c r="B669" i="42"/>
  <c r="C669" i="42"/>
  <c r="B670" i="42"/>
  <c r="C670" i="42"/>
  <c r="B671" i="42"/>
  <c r="C671" i="42"/>
  <c r="B672" i="42"/>
  <c r="C672" i="42"/>
  <c r="B673" i="42"/>
  <c r="C673" i="42"/>
  <c r="B674" i="42"/>
  <c r="C674" i="42"/>
  <c r="B675" i="42"/>
  <c r="C675" i="42"/>
  <c r="B676" i="42"/>
  <c r="C676" i="42"/>
  <c r="B677" i="42"/>
  <c r="C677" i="42"/>
  <c r="B678" i="42"/>
  <c r="C678" i="42"/>
  <c r="B679" i="42"/>
  <c r="C679" i="42"/>
  <c r="B680" i="42"/>
  <c r="C680" i="42"/>
  <c r="B681" i="42"/>
  <c r="C681" i="42"/>
  <c r="B682" i="42"/>
  <c r="C682" i="42"/>
  <c r="B683" i="42"/>
  <c r="C683" i="42"/>
  <c r="B684" i="42"/>
  <c r="C684" i="42"/>
  <c r="B685" i="42"/>
  <c r="C685" i="42"/>
  <c r="B686" i="42"/>
  <c r="C686" i="42"/>
  <c r="B687" i="42"/>
  <c r="C687" i="42"/>
  <c r="B688" i="42"/>
  <c r="C688" i="42"/>
  <c r="B689" i="42"/>
  <c r="C689" i="42"/>
  <c r="B690" i="42"/>
  <c r="C690" i="42"/>
  <c r="B691" i="42"/>
  <c r="C691" i="42"/>
  <c r="B692" i="42"/>
  <c r="C692" i="42"/>
  <c r="B693" i="42"/>
  <c r="C693" i="42"/>
  <c r="B694" i="42"/>
  <c r="C694" i="42"/>
  <c r="B695" i="42"/>
  <c r="C695" i="42"/>
  <c r="B696" i="42"/>
  <c r="C696" i="42"/>
  <c r="B697" i="42"/>
  <c r="C697" i="42"/>
  <c r="B698" i="42"/>
  <c r="C698" i="42"/>
  <c r="B699" i="42"/>
  <c r="C699" i="42"/>
  <c r="B700" i="42"/>
  <c r="C700" i="42"/>
  <c r="B701" i="42"/>
  <c r="C701" i="42"/>
  <c r="B702" i="42"/>
  <c r="C702" i="42"/>
  <c r="B703" i="42"/>
  <c r="C703" i="42"/>
  <c r="B704" i="42"/>
  <c r="C704" i="42"/>
  <c r="B705" i="42"/>
  <c r="C705" i="42"/>
  <c r="B706" i="42"/>
  <c r="C706" i="42"/>
  <c r="B707" i="42"/>
  <c r="C707" i="42"/>
  <c r="B708" i="42"/>
  <c r="C708" i="42"/>
  <c r="B709" i="42"/>
  <c r="C709" i="42"/>
  <c r="B710" i="42"/>
  <c r="C710" i="42"/>
  <c r="B711" i="42"/>
  <c r="C711" i="42"/>
  <c r="B712" i="42"/>
  <c r="C712" i="42"/>
  <c r="B713" i="42"/>
  <c r="C713" i="42"/>
  <c r="B714" i="42"/>
  <c r="C714" i="42"/>
  <c r="B715" i="42"/>
  <c r="C715" i="42"/>
  <c r="B716" i="42"/>
  <c r="C716" i="42"/>
  <c r="B717" i="42"/>
  <c r="C717" i="42"/>
  <c r="B718" i="42"/>
  <c r="C718" i="42"/>
  <c r="B719" i="42"/>
  <c r="C719" i="42"/>
  <c r="B720" i="42"/>
  <c r="C720" i="42"/>
  <c r="B721" i="42"/>
  <c r="C721" i="42"/>
  <c r="B722" i="42"/>
  <c r="C722" i="42"/>
  <c r="B723" i="42"/>
  <c r="C723" i="42"/>
  <c r="B724" i="42"/>
  <c r="C724" i="42"/>
  <c r="B725" i="42"/>
  <c r="C725" i="42"/>
  <c r="B726" i="42"/>
  <c r="C726" i="42"/>
  <c r="B727" i="42"/>
  <c r="C727" i="42"/>
  <c r="B728" i="42"/>
  <c r="C728" i="42"/>
  <c r="B729" i="42"/>
  <c r="C729" i="42"/>
  <c r="B730" i="42"/>
  <c r="C730" i="42"/>
  <c r="B731" i="42"/>
  <c r="C731" i="42"/>
  <c r="B732" i="42"/>
  <c r="C732" i="42"/>
  <c r="B733" i="42"/>
  <c r="C733" i="42"/>
  <c r="B734" i="42"/>
  <c r="C734" i="42"/>
  <c r="B735" i="42"/>
  <c r="C735" i="42"/>
  <c r="B736" i="42"/>
  <c r="C736" i="42"/>
  <c r="B737" i="42"/>
  <c r="C737" i="42"/>
  <c r="B738" i="42"/>
  <c r="C738" i="42"/>
  <c r="B739" i="42"/>
  <c r="C739" i="42"/>
  <c r="B740" i="42"/>
  <c r="C740" i="42"/>
  <c r="B741" i="42"/>
  <c r="C741" i="42"/>
  <c r="B742" i="42"/>
  <c r="C742" i="42"/>
  <c r="B743" i="42"/>
  <c r="C743" i="42"/>
  <c r="B744" i="42"/>
  <c r="C744" i="42"/>
  <c r="B745" i="42"/>
  <c r="C745" i="42"/>
  <c r="B746" i="42"/>
  <c r="C746" i="42"/>
  <c r="B747" i="42"/>
  <c r="C747" i="42"/>
  <c r="B748" i="42"/>
  <c r="C748" i="42"/>
  <c r="B749" i="42"/>
  <c r="C749" i="42"/>
  <c r="B750" i="42"/>
  <c r="C750" i="42"/>
  <c r="B751" i="42"/>
  <c r="C751" i="42"/>
  <c r="B752" i="42"/>
  <c r="C752" i="42"/>
  <c r="B753" i="42"/>
  <c r="C753" i="42"/>
  <c r="B754" i="42"/>
  <c r="C754" i="42"/>
  <c r="B755" i="42"/>
  <c r="C755" i="42"/>
  <c r="B756" i="42"/>
  <c r="C756" i="42"/>
  <c r="B757" i="42"/>
  <c r="C757" i="42"/>
  <c r="B758" i="42"/>
  <c r="C758" i="42"/>
  <c r="B759" i="42"/>
  <c r="C759" i="42"/>
  <c r="B760" i="42"/>
  <c r="C760" i="42"/>
  <c r="B761" i="42"/>
  <c r="C761" i="42"/>
  <c r="B762" i="42"/>
  <c r="C762" i="42"/>
  <c r="B763" i="42"/>
  <c r="C763" i="42"/>
  <c r="B764" i="42"/>
  <c r="C764" i="42"/>
  <c r="B765" i="42"/>
  <c r="C765" i="42"/>
  <c r="B766" i="42"/>
  <c r="C766" i="42"/>
  <c r="B767" i="42"/>
  <c r="C767" i="42"/>
  <c r="B768" i="42"/>
  <c r="C768" i="42"/>
  <c r="B769" i="42"/>
  <c r="C769" i="42"/>
  <c r="B770" i="42"/>
  <c r="C770" i="42"/>
  <c r="B771" i="42"/>
  <c r="C771" i="42"/>
  <c r="B772" i="42"/>
  <c r="C772" i="42"/>
  <c r="B773" i="42"/>
  <c r="C773" i="42"/>
  <c r="B774" i="42"/>
  <c r="C774" i="42"/>
  <c r="B775" i="42"/>
  <c r="C775" i="42"/>
  <c r="B776" i="42"/>
  <c r="C776" i="42"/>
  <c r="B777" i="42"/>
  <c r="C777" i="42"/>
  <c r="B778" i="42"/>
  <c r="C778" i="42"/>
  <c r="B779" i="42"/>
  <c r="C779" i="42"/>
  <c r="B780" i="42"/>
  <c r="C780" i="42"/>
  <c r="B781" i="42"/>
  <c r="C781" i="42"/>
  <c r="B782" i="42"/>
  <c r="C782" i="42"/>
  <c r="B783" i="42"/>
  <c r="C783" i="42"/>
  <c r="B784" i="42"/>
  <c r="C784" i="42"/>
  <c r="B785" i="42"/>
  <c r="C785" i="42"/>
  <c r="B786" i="42"/>
  <c r="C786" i="42"/>
  <c r="B787" i="42"/>
  <c r="C787" i="42"/>
  <c r="B788" i="42"/>
  <c r="C788" i="42"/>
  <c r="B789" i="42"/>
  <c r="C789" i="42"/>
  <c r="B790" i="42"/>
  <c r="C790" i="42"/>
  <c r="B791" i="42"/>
  <c r="C791" i="42"/>
  <c r="B792" i="42"/>
  <c r="C792" i="42"/>
  <c r="B793" i="42"/>
  <c r="C793" i="42"/>
  <c r="B794" i="42"/>
  <c r="C794" i="42"/>
  <c r="B795" i="42"/>
  <c r="C795" i="42"/>
  <c r="B796" i="42"/>
  <c r="C796" i="42"/>
  <c r="B797" i="42"/>
  <c r="C797" i="42"/>
  <c r="B798" i="42"/>
  <c r="C798" i="42"/>
  <c r="B799" i="42"/>
  <c r="C799" i="42"/>
  <c r="B800" i="42"/>
  <c r="C800" i="42"/>
  <c r="B801" i="42"/>
  <c r="C801" i="42"/>
  <c r="B802" i="42"/>
  <c r="C802" i="42"/>
  <c r="B803" i="42"/>
  <c r="C803" i="42"/>
  <c r="B804" i="42"/>
  <c r="C804" i="42"/>
  <c r="B805" i="42"/>
  <c r="C805" i="42"/>
  <c r="B806" i="42"/>
  <c r="C806" i="42"/>
  <c r="B807" i="42"/>
  <c r="C807" i="42"/>
  <c r="B808" i="42"/>
  <c r="C808" i="42"/>
  <c r="B809" i="42"/>
  <c r="C809" i="42"/>
  <c r="B810" i="42"/>
  <c r="C810" i="42"/>
  <c r="B811" i="42"/>
  <c r="C811" i="42"/>
  <c r="B812" i="42"/>
  <c r="C812" i="42"/>
  <c r="B813" i="42"/>
  <c r="C813" i="42"/>
  <c r="B814" i="42"/>
  <c r="C814" i="42"/>
  <c r="B815" i="42"/>
  <c r="C815" i="42"/>
  <c r="B816" i="42"/>
  <c r="C816" i="42"/>
  <c r="B817" i="42"/>
  <c r="C817" i="42"/>
  <c r="B818" i="42"/>
  <c r="C818" i="42"/>
  <c r="B819" i="42"/>
  <c r="C819" i="42"/>
  <c r="B820" i="42"/>
  <c r="C820" i="42"/>
  <c r="B821" i="42"/>
  <c r="C821" i="42"/>
  <c r="B822" i="42"/>
  <c r="C822" i="42"/>
  <c r="B823" i="42"/>
  <c r="C823" i="42"/>
  <c r="B824" i="42"/>
  <c r="C824" i="42"/>
  <c r="B825" i="42"/>
  <c r="C825" i="42"/>
  <c r="B826" i="42"/>
  <c r="C826" i="42"/>
  <c r="B827" i="42"/>
  <c r="C827" i="42"/>
  <c r="B828" i="42"/>
  <c r="C828" i="42"/>
  <c r="B829" i="42"/>
  <c r="C829" i="42"/>
  <c r="B830" i="42"/>
  <c r="C830" i="42"/>
  <c r="B831" i="42"/>
  <c r="C831" i="42"/>
  <c r="B832" i="42"/>
  <c r="C832" i="42"/>
  <c r="B833" i="42"/>
  <c r="C833" i="42"/>
  <c r="B834" i="42"/>
  <c r="C834" i="42"/>
  <c r="B835" i="42"/>
  <c r="C835" i="42"/>
  <c r="B836" i="42"/>
  <c r="C836" i="42"/>
  <c r="B837" i="42"/>
  <c r="C837" i="42"/>
  <c r="B838" i="42"/>
  <c r="C838" i="42"/>
  <c r="B839" i="42"/>
  <c r="C839" i="42"/>
  <c r="B840" i="42"/>
  <c r="C840" i="42"/>
  <c r="B841" i="42"/>
  <c r="C841" i="42"/>
  <c r="B842" i="42"/>
  <c r="C842" i="42"/>
  <c r="B843" i="42"/>
  <c r="C843" i="42"/>
  <c r="B844" i="42"/>
  <c r="C844" i="42"/>
  <c r="B845" i="42"/>
  <c r="C845" i="42"/>
  <c r="B846" i="42"/>
  <c r="C846" i="42"/>
  <c r="B847" i="42"/>
  <c r="C847" i="42"/>
  <c r="B848" i="42"/>
  <c r="C848" i="42"/>
  <c r="B849" i="42"/>
  <c r="C849" i="42"/>
  <c r="B850" i="42"/>
  <c r="C850" i="42"/>
  <c r="B851" i="42"/>
  <c r="C851" i="42"/>
  <c r="B852" i="42"/>
  <c r="C852" i="42"/>
  <c r="B853" i="42"/>
  <c r="C853" i="42"/>
  <c r="B854" i="42"/>
  <c r="C854" i="42"/>
  <c r="B855" i="42"/>
  <c r="C855" i="42"/>
  <c r="B856" i="42"/>
  <c r="C856" i="42"/>
  <c r="B857" i="42"/>
  <c r="C857" i="42"/>
  <c r="B858" i="42"/>
  <c r="C858" i="42"/>
  <c r="B859" i="42"/>
  <c r="C859" i="42"/>
  <c r="B860" i="42"/>
  <c r="C860" i="42"/>
  <c r="B861" i="42"/>
  <c r="C861" i="42"/>
  <c r="B862" i="42"/>
  <c r="C862" i="42"/>
  <c r="B863" i="42"/>
  <c r="C863" i="42"/>
  <c r="B864" i="42"/>
  <c r="C864" i="42"/>
  <c r="B865" i="42"/>
  <c r="C865" i="42"/>
  <c r="B866" i="42"/>
  <c r="C866" i="42"/>
  <c r="B867" i="42"/>
  <c r="C867" i="42"/>
  <c r="B868" i="42"/>
  <c r="C868" i="42"/>
  <c r="B869" i="42"/>
  <c r="C869" i="42"/>
  <c r="B870" i="42"/>
  <c r="C870" i="42"/>
  <c r="B871" i="42"/>
  <c r="C871" i="42"/>
  <c r="B872" i="42"/>
  <c r="C872" i="42"/>
  <c r="B873" i="42"/>
  <c r="C873" i="42"/>
  <c r="B874" i="42"/>
  <c r="C874" i="42"/>
  <c r="B875" i="42"/>
  <c r="C875" i="42"/>
  <c r="B876" i="42"/>
  <c r="C876" i="42"/>
  <c r="B877" i="42"/>
  <c r="C877" i="42"/>
  <c r="B878" i="42"/>
  <c r="C878" i="42"/>
  <c r="B879" i="42"/>
  <c r="C879" i="42"/>
  <c r="B880" i="42"/>
  <c r="C880" i="42"/>
  <c r="B881" i="42"/>
  <c r="C881" i="42"/>
  <c r="B882" i="42"/>
  <c r="C882" i="42"/>
  <c r="B883" i="42"/>
  <c r="C883" i="42"/>
  <c r="B884" i="42"/>
  <c r="C884" i="42"/>
  <c r="B885" i="42"/>
  <c r="C885" i="42"/>
  <c r="B886" i="42"/>
  <c r="C886" i="42"/>
  <c r="B887" i="42"/>
  <c r="C887" i="42"/>
  <c r="B888" i="42"/>
  <c r="C888" i="42"/>
  <c r="B889" i="42"/>
  <c r="C889" i="42"/>
  <c r="B890" i="42"/>
  <c r="C890" i="42"/>
  <c r="B891" i="42"/>
  <c r="C891" i="42"/>
  <c r="B892" i="42"/>
  <c r="C892" i="42"/>
  <c r="B893" i="42"/>
  <c r="C893" i="42"/>
  <c r="B894" i="42"/>
  <c r="C894" i="42"/>
  <c r="B895" i="42"/>
  <c r="C895" i="42"/>
  <c r="B896" i="42"/>
  <c r="C896" i="42"/>
  <c r="B897" i="42"/>
  <c r="C897" i="42"/>
  <c r="B898" i="42"/>
  <c r="C898" i="42"/>
  <c r="B899" i="42"/>
  <c r="C899" i="42"/>
  <c r="B900" i="42"/>
  <c r="C900" i="42"/>
  <c r="B901" i="42"/>
  <c r="C901" i="42"/>
  <c r="B902" i="42"/>
  <c r="C902" i="42"/>
  <c r="B903" i="42"/>
  <c r="C903" i="42"/>
  <c r="B904" i="42"/>
  <c r="C904" i="42"/>
  <c r="B905" i="42"/>
  <c r="C905" i="42"/>
  <c r="B906" i="42"/>
  <c r="C906" i="42"/>
  <c r="B907" i="42"/>
  <c r="C907" i="42"/>
  <c r="B908" i="42"/>
  <c r="C908" i="42"/>
  <c r="B909" i="42"/>
  <c r="C909" i="42"/>
  <c r="B910" i="42"/>
  <c r="C910" i="42"/>
  <c r="B911" i="42"/>
  <c r="C911" i="42"/>
  <c r="B912" i="42"/>
  <c r="C912" i="42"/>
  <c r="B913" i="42"/>
  <c r="C913" i="42"/>
  <c r="B914" i="42"/>
  <c r="C914" i="42"/>
  <c r="B915" i="42"/>
  <c r="C915" i="42"/>
  <c r="B916" i="42"/>
  <c r="C916" i="42"/>
  <c r="B917" i="42"/>
  <c r="C917" i="42"/>
  <c r="B918" i="42"/>
  <c r="C918" i="42"/>
  <c r="B919" i="42"/>
  <c r="C919" i="42"/>
  <c r="B920" i="42"/>
  <c r="C920" i="42"/>
  <c r="B921" i="42"/>
  <c r="C921" i="42"/>
  <c r="B922" i="42"/>
  <c r="C922" i="42"/>
  <c r="B923" i="42"/>
  <c r="C923" i="42"/>
  <c r="B924" i="42"/>
  <c r="C924" i="42"/>
  <c r="B925" i="42"/>
  <c r="C925" i="42"/>
  <c r="B926" i="42"/>
  <c r="C926" i="42"/>
  <c r="B927" i="42"/>
  <c r="C927" i="42"/>
  <c r="B928" i="42"/>
  <c r="C928" i="42"/>
  <c r="B929" i="42"/>
  <c r="C929" i="42"/>
  <c r="B930" i="42"/>
  <c r="C930" i="42"/>
  <c r="B931" i="42"/>
  <c r="C931" i="42"/>
  <c r="B932" i="42"/>
  <c r="C932" i="42"/>
  <c r="B933" i="42"/>
  <c r="C933" i="42"/>
  <c r="B934" i="42"/>
  <c r="C934" i="42"/>
  <c r="B935" i="42"/>
  <c r="C935" i="42"/>
  <c r="B936" i="42"/>
  <c r="C936" i="42"/>
  <c r="B937" i="42"/>
  <c r="C937" i="42"/>
  <c r="B938" i="42"/>
  <c r="C938" i="42"/>
  <c r="B939" i="42"/>
  <c r="C939" i="42"/>
  <c r="B940" i="42"/>
  <c r="C940" i="42"/>
  <c r="B941" i="42"/>
  <c r="C941" i="42"/>
  <c r="B942" i="42"/>
  <c r="C942" i="42"/>
  <c r="B943" i="42"/>
  <c r="C943" i="42"/>
  <c r="B944" i="42"/>
  <c r="C944" i="42"/>
  <c r="B945" i="42"/>
  <c r="C945" i="42"/>
  <c r="B946" i="42"/>
  <c r="C946" i="42"/>
  <c r="B947" i="42"/>
  <c r="C947" i="42"/>
  <c r="B948" i="42"/>
  <c r="C948" i="42"/>
  <c r="B949" i="42"/>
  <c r="C949" i="42"/>
  <c r="B950" i="42"/>
  <c r="C950" i="42"/>
  <c r="B951" i="42"/>
  <c r="C951" i="42"/>
  <c r="B952" i="42"/>
  <c r="C952" i="42"/>
  <c r="B953" i="42"/>
  <c r="C953" i="42"/>
  <c r="B954" i="42"/>
  <c r="C954" i="42"/>
  <c r="B955" i="42"/>
  <c r="C955" i="42"/>
  <c r="B956" i="42"/>
  <c r="C956" i="42"/>
  <c r="B957" i="42"/>
  <c r="C957" i="42"/>
  <c r="B958" i="42"/>
  <c r="C958" i="42"/>
  <c r="B959" i="42"/>
  <c r="C959" i="42"/>
  <c r="B960" i="42"/>
  <c r="C960" i="42"/>
  <c r="B961" i="42"/>
  <c r="C961" i="42"/>
  <c r="B962" i="42"/>
  <c r="C962" i="42"/>
  <c r="B963" i="42"/>
  <c r="C963" i="42"/>
  <c r="B964" i="42"/>
  <c r="C964" i="42"/>
  <c r="B965" i="42"/>
  <c r="C965" i="42"/>
  <c r="B966" i="42"/>
  <c r="C966" i="42"/>
  <c r="B967" i="42"/>
  <c r="C967" i="42"/>
  <c r="B968" i="42"/>
  <c r="C968" i="42"/>
  <c r="B969" i="42"/>
  <c r="C969" i="42"/>
  <c r="B970" i="42"/>
  <c r="C970" i="42"/>
  <c r="B971" i="42"/>
  <c r="C971" i="42"/>
  <c r="B972" i="42"/>
  <c r="C972" i="42"/>
  <c r="B973" i="42"/>
  <c r="C973" i="42"/>
  <c r="B974" i="42"/>
  <c r="C974" i="42"/>
  <c r="B975" i="42"/>
  <c r="C975" i="42"/>
  <c r="B976" i="42"/>
  <c r="C976" i="42"/>
  <c r="B977" i="42"/>
  <c r="C977" i="42"/>
  <c r="B978" i="42"/>
  <c r="C978" i="42"/>
  <c r="B979" i="42"/>
  <c r="C979" i="42"/>
  <c r="B980" i="42"/>
  <c r="C980" i="42"/>
  <c r="B981" i="42"/>
  <c r="C981" i="42"/>
  <c r="B982" i="42"/>
  <c r="C982" i="42"/>
  <c r="B983" i="42"/>
  <c r="C983" i="42"/>
  <c r="B984" i="42"/>
  <c r="C984" i="42"/>
  <c r="B985" i="42"/>
  <c r="C985" i="42"/>
  <c r="B986" i="42"/>
  <c r="C986" i="42"/>
  <c r="B987" i="42"/>
  <c r="C987" i="42"/>
  <c r="B988" i="42"/>
  <c r="C988" i="42"/>
  <c r="B989" i="42"/>
  <c r="C989" i="42"/>
  <c r="B990" i="42"/>
  <c r="C990" i="42"/>
  <c r="B991" i="42"/>
  <c r="C991" i="42"/>
  <c r="B992" i="42"/>
  <c r="C992" i="42"/>
  <c r="B993" i="42"/>
  <c r="C993" i="42"/>
  <c r="B994" i="42"/>
  <c r="C994" i="42"/>
  <c r="B995" i="42"/>
  <c r="C995" i="42"/>
  <c r="B996" i="42"/>
  <c r="C996" i="42"/>
  <c r="B997" i="42"/>
  <c r="C997" i="42"/>
  <c r="B998" i="42"/>
  <c r="C998" i="42"/>
  <c r="B999" i="42"/>
  <c r="C999" i="42"/>
  <c r="B1000" i="42"/>
  <c r="C1000" i="42"/>
  <c r="B1001" i="42"/>
  <c r="C1001" i="42"/>
  <c r="B1002" i="42"/>
  <c r="C1002" i="42"/>
  <c r="B1003" i="42"/>
  <c r="C1003" i="42"/>
  <c r="B1004" i="42"/>
  <c r="C1004" i="42"/>
  <c r="B1005" i="42"/>
  <c r="C1005" i="42"/>
  <c r="B1006" i="42"/>
  <c r="C1006" i="42"/>
  <c r="B1007" i="42"/>
  <c r="C1007" i="42"/>
  <c r="B1008" i="42"/>
  <c r="C1008" i="42"/>
  <c r="B1009" i="42"/>
  <c r="C1009" i="42"/>
  <c r="B1010" i="42"/>
  <c r="C1010" i="42"/>
  <c r="B1011" i="42"/>
  <c r="C1011" i="42"/>
  <c r="B1012" i="42"/>
  <c r="C1012" i="42"/>
  <c r="B1013" i="42"/>
  <c r="C1013" i="42"/>
  <c r="B1014" i="42"/>
  <c r="C1014" i="42"/>
  <c r="B1015" i="42"/>
  <c r="C1015" i="42"/>
  <c r="B1016" i="42"/>
  <c r="C1016" i="42"/>
  <c r="B1017" i="42"/>
  <c r="C1017" i="42"/>
  <c r="B1018" i="42"/>
  <c r="C1018" i="42"/>
  <c r="B1019" i="42"/>
  <c r="C1019" i="42"/>
  <c r="B1020" i="42"/>
  <c r="C1020" i="42"/>
  <c r="B1021" i="42"/>
  <c r="C1021" i="42"/>
  <c r="B1022" i="42"/>
  <c r="C1022" i="42"/>
  <c r="B1023" i="42"/>
  <c r="C1023" i="42"/>
  <c r="B1024" i="42"/>
  <c r="C1024" i="42"/>
  <c r="B1025" i="42"/>
  <c r="C1025" i="42"/>
  <c r="B1026" i="42"/>
  <c r="C1026" i="42"/>
  <c r="B1027" i="42"/>
  <c r="C1027" i="42"/>
  <c r="B1028" i="42"/>
  <c r="C1028" i="42"/>
  <c r="B1029" i="42"/>
  <c r="C1029" i="42"/>
  <c r="B1030" i="42"/>
  <c r="C1030" i="42"/>
  <c r="B1031" i="42"/>
  <c r="C1031" i="42"/>
  <c r="B1032" i="42"/>
  <c r="C1032" i="42"/>
  <c r="B1033" i="42"/>
  <c r="C1033" i="42"/>
  <c r="B1034" i="42"/>
  <c r="C1034" i="42"/>
  <c r="B1035" i="42"/>
  <c r="C1035" i="42"/>
  <c r="B1036" i="42"/>
  <c r="C1036" i="42"/>
  <c r="B1037" i="42"/>
  <c r="C1037" i="42"/>
  <c r="B1038" i="42"/>
  <c r="C1038" i="42"/>
  <c r="B1039" i="42"/>
  <c r="C1039" i="42"/>
  <c r="B1040" i="42"/>
  <c r="C1040" i="42"/>
  <c r="B1041" i="42"/>
  <c r="C1041" i="42"/>
  <c r="B1042" i="42"/>
  <c r="C1042" i="42"/>
  <c r="B1043" i="42"/>
  <c r="C1043" i="42"/>
  <c r="B1044" i="42"/>
  <c r="C1044" i="42"/>
  <c r="B1045" i="42"/>
  <c r="C1045" i="42"/>
  <c r="B1046" i="42"/>
  <c r="C1046" i="42"/>
  <c r="B1047" i="42"/>
  <c r="C1047" i="42"/>
  <c r="B1048" i="42"/>
  <c r="C1048" i="42"/>
  <c r="B1049" i="42"/>
  <c r="C1049" i="42"/>
  <c r="B1050" i="42"/>
  <c r="C1050" i="42"/>
  <c r="B1051" i="42"/>
  <c r="C1051" i="42"/>
  <c r="B1052" i="42"/>
  <c r="C1052" i="42"/>
  <c r="B1053" i="42"/>
  <c r="C1053" i="42"/>
  <c r="B1054" i="42"/>
  <c r="C1054" i="42"/>
  <c r="B1055" i="42"/>
  <c r="C1055" i="42"/>
  <c r="B1056" i="42"/>
  <c r="C1056" i="42"/>
  <c r="B1057" i="42"/>
  <c r="C1057" i="42"/>
  <c r="B1058" i="42"/>
  <c r="C1058" i="42"/>
  <c r="B1059" i="42"/>
  <c r="C1059" i="42"/>
  <c r="B1060" i="42"/>
  <c r="C1060" i="42"/>
  <c r="B1061" i="42"/>
  <c r="C1061" i="42"/>
  <c r="B1062" i="42"/>
  <c r="C1062" i="42"/>
  <c r="B1063" i="42"/>
  <c r="C1063" i="42"/>
  <c r="B1064" i="42"/>
  <c r="C1064" i="42"/>
  <c r="B1065" i="42"/>
  <c r="C1065" i="42"/>
  <c r="B1066" i="42"/>
  <c r="C1066" i="42"/>
  <c r="B1067" i="42"/>
  <c r="C1067" i="42"/>
  <c r="B1068" i="42"/>
  <c r="C1068" i="42"/>
  <c r="B1069" i="42"/>
  <c r="C1069" i="42"/>
  <c r="B1070" i="42"/>
  <c r="C1070" i="42"/>
  <c r="B1071" i="42"/>
  <c r="C1071" i="42"/>
  <c r="B1072" i="42"/>
  <c r="C1072" i="42"/>
  <c r="B1073" i="42"/>
  <c r="C1073" i="42"/>
  <c r="B1074" i="42"/>
  <c r="C1074" i="42"/>
  <c r="B1075" i="42"/>
  <c r="C1075" i="42"/>
  <c r="B1076" i="42"/>
  <c r="C1076" i="42"/>
  <c r="B1077" i="42"/>
  <c r="C1077" i="42"/>
  <c r="B1078" i="42"/>
  <c r="C1078" i="42"/>
  <c r="B1079" i="42"/>
  <c r="C1079" i="42"/>
  <c r="B1080" i="42"/>
  <c r="C1080" i="42"/>
  <c r="B1081" i="42"/>
  <c r="C1081" i="42"/>
  <c r="B1082" i="42"/>
  <c r="C1082" i="42"/>
  <c r="B1083" i="42"/>
  <c r="C1083" i="42"/>
  <c r="B1084" i="42"/>
  <c r="C1084" i="42"/>
  <c r="B1085" i="42"/>
  <c r="C1085" i="42"/>
  <c r="B1086" i="42"/>
  <c r="C1086" i="42"/>
  <c r="B1087" i="42"/>
  <c r="C1087" i="42"/>
  <c r="B1088" i="42"/>
  <c r="C1088" i="42"/>
  <c r="B1089" i="42"/>
  <c r="C1089" i="42"/>
  <c r="B1090" i="42"/>
  <c r="C1090" i="42"/>
  <c r="B1091" i="42"/>
  <c r="C1091" i="42"/>
  <c r="B1092" i="42"/>
  <c r="C1092" i="42"/>
  <c r="B1093" i="42"/>
  <c r="C1093" i="42"/>
  <c r="B1094" i="42"/>
  <c r="C1094" i="42"/>
  <c r="B1095" i="42"/>
  <c r="C1095" i="42"/>
  <c r="B1096" i="42"/>
  <c r="C1096" i="42"/>
  <c r="B1097" i="42"/>
  <c r="C1097" i="42"/>
  <c r="B1098" i="42"/>
  <c r="C1098" i="42"/>
  <c r="B1099" i="42"/>
  <c r="C1099" i="42"/>
  <c r="B1100" i="42"/>
  <c r="C1100" i="42"/>
  <c r="B1101" i="42"/>
  <c r="C1101" i="42"/>
  <c r="B1102" i="42"/>
  <c r="C1102" i="42"/>
  <c r="B1103" i="42"/>
  <c r="C1103" i="42"/>
  <c r="B1104" i="42"/>
  <c r="C1104" i="42"/>
  <c r="B1105" i="42"/>
  <c r="C1105" i="42"/>
  <c r="B1106" i="42"/>
  <c r="C1106" i="42"/>
  <c r="B1107" i="42"/>
  <c r="C1107" i="42"/>
  <c r="B1108" i="42"/>
  <c r="C1108" i="42"/>
  <c r="B1109" i="42"/>
  <c r="C1109" i="42"/>
  <c r="B1110" i="42"/>
  <c r="C1110" i="42"/>
  <c r="B1111" i="42"/>
  <c r="C1111" i="42"/>
  <c r="B1112" i="42"/>
  <c r="C1112" i="42"/>
  <c r="B1113" i="42"/>
  <c r="C1113" i="42"/>
  <c r="B1114" i="42"/>
  <c r="C1114" i="42"/>
  <c r="B1115" i="42"/>
  <c r="C1115" i="42"/>
  <c r="B1116" i="42"/>
  <c r="C1116" i="42"/>
  <c r="B1117" i="42"/>
  <c r="C1117" i="42"/>
  <c r="B1118" i="42"/>
  <c r="C1118" i="42"/>
  <c r="B1119" i="42"/>
  <c r="C1119" i="42"/>
  <c r="B1120" i="42"/>
  <c r="C1120" i="42"/>
  <c r="B1121" i="42"/>
  <c r="C1121" i="42"/>
  <c r="B1122" i="42"/>
  <c r="C1122" i="42"/>
  <c r="B1123" i="42"/>
  <c r="C1123" i="42"/>
  <c r="B1124" i="42"/>
  <c r="C1124" i="42"/>
  <c r="B1125" i="42"/>
  <c r="C1125" i="42"/>
  <c r="B1126" i="42"/>
  <c r="C1126" i="42"/>
  <c r="B1127" i="42"/>
  <c r="C1127" i="42"/>
  <c r="B1128" i="42"/>
  <c r="C1128" i="42"/>
  <c r="B1129" i="42"/>
  <c r="C1129" i="42"/>
  <c r="B1130" i="42"/>
  <c r="C1130" i="42"/>
  <c r="B1131" i="42"/>
  <c r="C1131" i="42"/>
  <c r="B1132" i="42"/>
  <c r="C1132" i="42"/>
  <c r="B1133" i="42"/>
  <c r="C1133" i="42"/>
  <c r="B1134" i="42"/>
  <c r="C1134" i="42"/>
  <c r="B1135" i="42"/>
  <c r="C1135" i="42"/>
  <c r="B1136" i="42"/>
  <c r="C1136" i="42"/>
  <c r="B1137" i="42"/>
  <c r="C1137" i="42"/>
  <c r="B1138" i="42"/>
  <c r="C1138" i="42"/>
  <c r="B1139" i="42"/>
  <c r="C1139" i="42"/>
  <c r="B1140" i="42"/>
  <c r="C1140" i="42"/>
  <c r="B1141" i="42"/>
  <c r="C1141" i="42"/>
  <c r="B1142" i="42"/>
  <c r="C1142" i="42"/>
  <c r="B1143" i="42"/>
  <c r="C1143" i="42"/>
  <c r="B1144" i="42"/>
  <c r="C1144" i="42"/>
  <c r="B1145" i="42"/>
  <c r="C1145" i="42"/>
  <c r="B1146" i="42"/>
  <c r="C1146" i="42"/>
  <c r="B1147" i="42"/>
  <c r="C1147" i="42"/>
  <c r="B1148" i="42"/>
  <c r="C1148" i="42"/>
  <c r="B1149" i="42"/>
  <c r="C1149" i="42"/>
  <c r="B1150" i="42"/>
  <c r="C1150" i="42"/>
  <c r="B1151" i="42"/>
  <c r="C1151" i="42"/>
  <c r="B1152" i="42"/>
  <c r="C1152" i="42"/>
  <c r="B1153" i="42"/>
  <c r="C1153" i="42"/>
  <c r="B1154" i="42"/>
  <c r="C1154" i="42"/>
  <c r="B1155" i="42"/>
  <c r="C1155" i="42"/>
  <c r="B1156" i="42"/>
  <c r="C1156" i="42"/>
  <c r="B1157" i="42"/>
  <c r="C1157" i="42"/>
  <c r="B1158" i="42"/>
  <c r="C1158" i="42"/>
  <c r="B1159" i="42"/>
  <c r="C1159" i="42"/>
  <c r="B1160" i="42"/>
  <c r="C1160" i="42"/>
  <c r="B1161" i="42"/>
  <c r="C1161" i="42"/>
  <c r="B1162" i="42"/>
  <c r="C1162" i="42"/>
  <c r="B1163" i="42"/>
  <c r="C1163" i="42"/>
  <c r="B1164" i="42"/>
  <c r="C1164" i="42"/>
  <c r="B1165" i="42"/>
  <c r="C1165" i="42"/>
  <c r="B1166" i="42"/>
  <c r="C1166" i="42"/>
  <c r="B1167" i="42"/>
  <c r="C1167" i="42"/>
  <c r="B1168" i="42"/>
  <c r="C1168" i="42"/>
  <c r="B1169" i="42"/>
  <c r="C1169" i="42"/>
  <c r="B1170" i="42"/>
  <c r="C1170" i="42"/>
  <c r="B1171" i="42"/>
  <c r="C1171" i="42"/>
  <c r="B1172" i="42"/>
  <c r="C1172" i="42"/>
  <c r="B1173" i="42"/>
  <c r="C1173" i="42"/>
  <c r="B1174" i="42"/>
  <c r="C1174" i="42"/>
  <c r="B1175" i="42"/>
  <c r="C1175" i="42"/>
  <c r="B1176" i="42"/>
  <c r="C1176" i="42"/>
  <c r="B1177" i="42"/>
  <c r="C1177" i="42"/>
  <c r="B1178" i="42"/>
  <c r="C1178" i="42"/>
  <c r="B1179" i="42"/>
  <c r="C1179" i="42"/>
  <c r="B1180" i="42"/>
  <c r="C1180" i="42"/>
  <c r="B1181" i="42"/>
  <c r="C1181" i="42"/>
  <c r="B1182" i="42"/>
  <c r="C1182" i="42"/>
  <c r="B1183" i="42"/>
  <c r="C1183" i="42"/>
  <c r="B1184" i="42"/>
  <c r="C1184" i="42"/>
  <c r="B1185" i="42"/>
  <c r="C1185" i="42"/>
  <c r="B1186" i="42"/>
  <c r="C1186" i="42"/>
  <c r="B1187" i="42"/>
  <c r="C1187" i="42"/>
  <c r="B1188" i="42"/>
  <c r="C1188" i="42"/>
  <c r="B1189" i="42"/>
  <c r="C1189" i="42"/>
  <c r="B1190" i="42"/>
  <c r="C1190" i="42"/>
  <c r="B1191" i="42"/>
  <c r="C1191" i="42"/>
  <c r="B1192" i="42"/>
  <c r="C1192" i="42"/>
  <c r="B1193" i="42"/>
  <c r="C1193" i="42"/>
  <c r="B1194" i="42"/>
  <c r="C1194" i="42"/>
  <c r="B1195" i="42"/>
  <c r="C1195" i="42"/>
  <c r="B1196" i="42"/>
  <c r="C1196" i="42"/>
  <c r="B1197" i="42"/>
  <c r="C1197" i="42"/>
  <c r="B1198" i="42"/>
  <c r="C1198" i="42"/>
  <c r="B1199" i="42"/>
  <c r="C1199" i="42"/>
  <c r="B1200" i="42"/>
  <c r="C1200" i="42"/>
  <c r="B1201" i="42"/>
  <c r="C1201" i="42"/>
  <c r="B1202" i="42"/>
  <c r="C1202" i="42"/>
  <c r="B1203" i="42"/>
  <c r="C1203" i="42"/>
  <c r="B1204" i="42"/>
  <c r="C1204" i="42"/>
  <c r="B1205" i="42"/>
  <c r="C1205" i="42"/>
  <c r="B1206" i="42"/>
  <c r="C1206" i="42"/>
  <c r="B1207" i="42"/>
  <c r="C1207" i="42"/>
  <c r="B1208" i="42"/>
  <c r="C1208" i="42"/>
  <c r="B1209" i="42"/>
  <c r="C1209" i="42"/>
  <c r="B1210" i="42"/>
  <c r="C1210" i="42"/>
  <c r="B1211" i="42"/>
  <c r="C1211" i="42"/>
  <c r="B1212" i="42"/>
  <c r="C1212" i="42"/>
  <c r="B1213" i="42"/>
  <c r="C1213" i="42"/>
  <c r="B1214" i="42"/>
  <c r="C1214" i="42"/>
  <c r="B1215" i="42"/>
  <c r="C1215" i="42"/>
  <c r="B1216" i="42"/>
  <c r="C1216" i="42"/>
  <c r="B1217" i="42"/>
  <c r="C1217" i="42"/>
  <c r="B1218" i="42"/>
  <c r="C1218" i="42"/>
  <c r="B1219" i="42"/>
  <c r="C1219" i="42"/>
  <c r="B1220" i="42"/>
  <c r="C1220" i="42"/>
  <c r="B1221" i="42"/>
  <c r="C1221" i="42"/>
  <c r="B1222" i="42"/>
  <c r="C1222" i="42"/>
  <c r="B1223" i="42"/>
  <c r="C1223" i="42"/>
  <c r="B1224" i="42"/>
  <c r="C1224" i="42"/>
  <c r="B1225" i="42"/>
  <c r="C1225" i="42"/>
  <c r="B1226" i="42"/>
  <c r="C1226" i="42"/>
  <c r="B1227" i="42"/>
  <c r="C1227" i="42"/>
  <c r="B1228" i="42"/>
  <c r="C1228" i="42"/>
  <c r="B1229" i="42"/>
  <c r="C1229" i="42"/>
  <c r="B1230" i="42"/>
  <c r="C1230" i="42"/>
  <c r="B1231" i="42"/>
  <c r="C1231" i="42"/>
  <c r="B1232" i="42"/>
  <c r="C1232" i="42"/>
  <c r="B1233" i="42"/>
  <c r="C1233" i="42"/>
  <c r="B1234" i="42"/>
  <c r="C1234" i="42"/>
  <c r="B1235" i="42"/>
  <c r="C1235" i="42"/>
  <c r="B1236" i="42"/>
  <c r="C1236" i="42"/>
  <c r="B1237" i="42"/>
  <c r="C1237" i="42"/>
  <c r="B1238" i="42"/>
  <c r="C1238" i="42"/>
  <c r="B1239" i="42"/>
  <c r="C1239" i="42"/>
  <c r="B1240" i="42"/>
  <c r="C1240" i="42"/>
  <c r="B1241" i="42"/>
  <c r="C1241" i="42"/>
  <c r="B1242" i="42"/>
  <c r="C1242" i="42"/>
  <c r="B1243" i="42"/>
  <c r="C1243" i="42"/>
  <c r="B1244" i="42"/>
  <c r="C1244" i="42"/>
  <c r="B1245" i="42"/>
  <c r="C1245" i="42"/>
  <c r="B1246" i="42"/>
  <c r="C1246" i="42"/>
  <c r="B1247" i="42"/>
  <c r="C1247" i="42"/>
  <c r="B1248" i="42"/>
  <c r="C1248" i="42"/>
  <c r="B1249" i="42"/>
  <c r="C1249" i="42"/>
  <c r="B1250" i="42"/>
  <c r="C1250" i="42"/>
  <c r="B1251" i="42"/>
  <c r="C1251" i="42"/>
  <c r="B1252" i="42"/>
  <c r="C1252" i="42"/>
  <c r="B1253" i="42"/>
  <c r="C1253" i="42"/>
  <c r="B1254" i="42"/>
  <c r="C1254" i="42"/>
  <c r="B1255" i="42"/>
  <c r="C1255" i="42"/>
  <c r="B1256" i="42"/>
  <c r="C1256" i="42"/>
  <c r="B1257" i="42"/>
  <c r="C1257" i="42"/>
  <c r="B1258" i="42"/>
  <c r="C1258" i="42"/>
  <c r="B1259" i="42"/>
  <c r="C1259" i="42"/>
  <c r="B1260" i="42"/>
  <c r="C1260" i="42"/>
  <c r="B1261" i="42"/>
  <c r="C1261" i="42"/>
  <c r="B1262" i="42"/>
  <c r="C1262" i="42"/>
  <c r="B1263" i="42"/>
  <c r="C1263" i="42"/>
  <c r="B1264" i="42"/>
  <c r="C1264" i="42"/>
  <c r="B1265" i="42"/>
  <c r="C1265" i="42"/>
  <c r="B1266" i="42"/>
  <c r="C1266" i="42"/>
  <c r="B1267" i="42"/>
  <c r="C1267" i="42"/>
  <c r="B1268" i="42"/>
  <c r="C1268" i="42"/>
  <c r="B1269" i="42"/>
  <c r="C1269" i="42"/>
  <c r="B1270" i="42"/>
  <c r="C1270" i="42"/>
  <c r="B1271" i="42"/>
  <c r="C1271" i="42"/>
  <c r="B1272" i="42"/>
  <c r="C1272" i="42"/>
  <c r="B1273" i="42"/>
  <c r="C1273" i="42"/>
  <c r="B1274" i="42"/>
  <c r="C1274" i="42"/>
  <c r="B1275" i="42"/>
  <c r="C1275" i="42"/>
  <c r="B1276" i="42"/>
  <c r="C1276" i="42"/>
  <c r="B1277" i="42"/>
  <c r="C1277" i="42"/>
  <c r="B1278" i="42"/>
  <c r="C1278" i="42"/>
  <c r="B1279" i="42"/>
  <c r="C1279" i="42"/>
  <c r="B1280" i="42"/>
  <c r="C1280" i="42"/>
  <c r="B1281" i="42"/>
  <c r="C1281" i="42"/>
  <c r="B1282" i="42"/>
  <c r="C1282" i="42"/>
  <c r="B1283" i="42"/>
  <c r="C1283" i="42"/>
  <c r="B1284" i="42"/>
  <c r="C1284" i="42"/>
  <c r="B1285" i="42"/>
  <c r="C1285" i="42"/>
  <c r="B1286" i="42"/>
  <c r="C1286" i="42"/>
  <c r="B1287" i="42"/>
  <c r="C1287" i="42"/>
  <c r="B1288" i="42"/>
  <c r="C1288" i="42"/>
  <c r="B1289" i="42"/>
  <c r="C1289" i="42"/>
  <c r="B1290" i="42"/>
  <c r="C1290" i="42"/>
  <c r="B1291" i="42"/>
  <c r="C1291" i="42"/>
  <c r="B1292" i="42"/>
  <c r="C1292" i="42"/>
  <c r="B1293" i="42"/>
  <c r="C1293" i="42"/>
  <c r="B1294" i="42"/>
  <c r="C1294" i="42"/>
  <c r="B1295" i="42"/>
  <c r="C1295" i="42"/>
  <c r="B1296" i="42"/>
  <c r="C1296" i="42"/>
  <c r="B1297" i="42"/>
  <c r="C1297" i="42"/>
  <c r="B1298" i="42"/>
  <c r="C1298" i="42"/>
  <c r="B1299" i="42"/>
  <c r="C1299" i="42"/>
  <c r="B1300" i="42"/>
  <c r="C1300" i="42"/>
  <c r="B1301" i="42"/>
  <c r="C1301" i="42"/>
  <c r="B1302" i="42"/>
  <c r="C1302" i="42"/>
  <c r="B1303" i="42"/>
  <c r="C1303" i="42"/>
  <c r="B1304" i="42"/>
  <c r="C1304" i="42"/>
  <c r="B1305" i="42"/>
  <c r="C1305" i="42"/>
  <c r="B1306" i="42"/>
  <c r="C1306" i="42"/>
  <c r="B1307" i="42"/>
  <c r="C1307" i="42"/>
  <c r="B1308" i="42"/>
  <c r="C1308" i="42"/>
  <c r="B1309" i="42"/>
  <c r="C1309" i="42"/>
  <c r="B1310" i="42"/>
  <c r="C1310" i="42"/>
  <c r="B1311" i="42"/>
  <c r="C1311" i="42"/>
  <c r="B1312" i="42"/>
  <c r="C1312" i="42"/>
  <c r="B1313" i="42"/>
  <c r="C1313" i="42"/>
  <c r="B1314" i="42"/>
  <c r="C1314" i="42"/>
  <c r="B1315" i="42"/>
  <c r="C1315" i="42"/>
  <c r="B1316" i="42"/>
  <c r="C1316" i="42"/>
  <c r="B1317" i="42"/>
  <c r="C1317" i="42"/>
  <c r="B1318" i="42"/>
  <c r="C1318" i="42"/>
  <c r="B1319" i="42"/>
  <c r="C1319" i="42"/>
  <c r="B1320" i="42"/>
  <c r="C1320" i="42"/>
  <c r="B1321" i="42"/>
  <c r="C1321" i="42"/>
  <c r="B1322" i="42"/>
  <c r="C1322" i="42"/>
  <c r="B1323" i="42"/>
  <c r="C1323" i="42"/>
  <c r="B1324" i="42"/>
  <c r="C1324" i="42"/>
  <c r="B1325" i="42"/>
  <c r="C1325" i="42"/>
  <c r="B1326" i="42"/>
  <c r="C1326" i="42"/>
  <c r="B1327" i="42"/>
  <c r="C1327" i="42"/>
  <c r="B1328" i="42"/>
  <c r="C1328" i="42"/>
  <c r="B1329" i="42"/>
  <c r="C1329" i="42"/>
  <c r="B1330" i="42"/>
  <c r="C1330" i="42"/>
  <c r="B1331" i="42"/>
  <c r="C1331" i="42"/>
  <c r="B1332" i="42"/>
  <c r="C1332" i="42"/>
  <c r="B1333" i="42"/>
  <c r="C1333" i="42"/>
  <c r="B1334" i="42"/>
  <c r="C1334" i="42"/>
  <c r="B1335" i="42"/>
  <c r="C1335" i="42"/>
  <c r="B1336" i="42"/>
  <c r="C1336" i="42"/>
  <c r="B1337" i="42"/>
  <c r="C1337" i="42"/>
  <c r="B1338" i="42"/>
  <c r="C1338" i="42"/>
  <c r="B1339" i="42"/>
  <c r="C1339" i="42"/>
  <c r="B1340" i="42"/>
  <c r="C1340" i="42"/>
  <c r="B1341" i="42"/>
  <c r="C1341" i="42"/>
  <c r="B1342" i="42"/>
  <c r="C1342" i="42"/>
  <c r="B1343" i="42"/>
  <c r="C1343" i="42"/>
  <c r="B1344" i="42"/>
  <c r="C1344" i="42"/>
  <c r="B1345" i="42"/>
  <c r="C1345" i="42"/>
  <c r="B1346" i="42"/>
  <c r="C1346" i="42"/>
  <c r="B1347" i="42"/>
  <c r="C1347" i="42"/>
  <c r="B1348" i="42"/>
  <c r="C1348" i="42"/>
  <c r="B1349" i="42"/>
  <c r="C1349" i="42"/>
  <c r="B1350" i="42"/>
  <c r="C1350" i="42"/>
  <c r="B1351" i="42"/>
  <c r="C1351" i="42"/>
  <c r="B1352" i="42"/>
  <c r="C1352" i="42"/>
  <c r="B1353" i="42"/>
  <c r="C1353" i="42"/>
  <c r="B1354" i="42"/>
  <c r="C1354" i="42"/>
  <c r="B1355" i="42"/>
  <c r="C1355" i="42"/>
  <c r="B1356" i="42"/>
  <c r="C1356" i="42"/>
  <c r="B1357" i="42"/>
  <c r="C1357" i="42"/>
  <c r="B1358" i="42"/>
  <c r="C1358" i="42"/>
  <c r="B1359" i="42"/>
  <c r="C1359" i="42"/>
  <c r="B1360" i="42"/>
  <c r="C1360" i="42"/>
  <c r="B1361" i="42"/>
  <c r="C1361" i="42"/>
  <c r="B1362" i="42"/>
  <c r="C1362" i="42"/>
  <c r="B1363" i="42"/>
  <c r="C1363" i="42"/>
  <c r="B1364" i="42"/>
  <c r="C1364" i="42"/>
  <c r="B1365" i="42"/>
  <c r="C1365" i="42"/>
  <c r="B1366" i="42"/>
  <c r="C1366" i="42"/>
  <c r="B1367" i="42"/>
  <c r="C1367" i="42"/>
  <c r="B1368" i="42"/>
  <c r="C1368" i="42"/>
  <c r="B1369" i="42"/>
  <c r="C1369" i="42"/>
  <c r="B1370" i="42"/>
  <c r="C1370" i="42"/>
  <c r="B1371" i="42"/>
  <c r="C1371" i="42"/>
  <c r="B1372" i="42"/>
  <c r="C1372" i="42"/>
  <c r="B1373" i="42"/>
  <c r="C1373" i="42"/>
  <c r="B1374" i="42"/>
  <c r="C1374" i="42"/>
  <c r="B1375" i="42"/>
  <c r="C1375" i="42"/>
  <c r="B1376" i="42"/>
  <c r="C1376" i="42"/>
  <c r="B1377" i="42"/>
  <c r="C1377" i="42"/>
  <c r="B1378" i="42"/>
  <c r="C1378" i="42"/>
  <c r="B1379" i="42"/>
  <c r="C1379" i="42"/>
  <c r="B1380" i="42"/>
  <c r="C1380" i="42"/>
  <c r="B1381" i="42"/>
  <c r="C1381" i="42"/>
  <c r="B1382" i="42"/>
  <c r="C1382" i="42"/>
  <c r="B1383" i="42"/>
  <c r="C1383" i="42"/>
  <c r="B1384" i="42"/>
  <c r="C1384" i="42"/>
  <c r="B1385" i="42"/>
  <c r="C1385" i="42"/>
  <c r="B1386" i="42"/>
  <c r="C1386" i="42"/>
  <c r="B1387" i="42"/>
  <c r="C1387" i="42"/>
  <c r="B1388" i="42"/>
  <c r="C1388" i="42"/>
  <c r="B1389" i="42"/>
  <c r="C1389" i="42"/>
  <c r="B1390" i="42"/>
  <c r="C1390" i="42"/>
  <c r="B1391" i="42"/>
  <c r="C1391" i="42"/>
  <c r="B1392" i="42"/>
  <c r="C1392" i="42"/>
  <c r="B1393" i="42"/>
  <c r="C1393" i="42"/>
  <c r="B1394" i="42"/>
  <c r="C1394" i="42"/>
  <c r="B1395" i="42"/>
  <c r="C1395" i="42"/>
  <c r="B1396" i="42"/>
  <c r="C1396" i="42"/>
  <c r="B1397" i="42"/>
  <c r="C1397" i="42"/>
  <c r="B1398" i="42"/>
  <c r="C1398" i="42"/>
  <c r="B1399" i="42"/>
  <c r="C1399" i="42"/>
  <c r="B1400" i="42"/>
  <c r="C1400" i="42"/>
  <c r="B1401" i="42"/>
  <c r="C1401" i="42"/>
  <c r="B1402" i="42"/>
  <c r="C1402" i="42"/>
  <c r="B1403" i="42"/>
  <c r="C1403" i="42"/>
  <c r="B1404" i="42"/>
  <c r="C1404" i="42"/>
  <c r="B1405" i="42"/>
  <c r="C1405" i="42"/>
  <c r="B1406" i="42"/>
  <c r="C1406" i="42"/>
  <c r="B1407" i="42"/>
  <c r="C1407" i="42"/>
  <c r="B1408" i="42"/>
  <c r="C1408" i="42"/>
  <c r="B1409" i="42"/>
  <c r="C1409" i="42"/>
  <c r="B1410" i="42"/>
  <c r="C1410" i="42"/>
  <c r="B1411" i="42"/>
  <c r="C1411" i="42"/>
  <c r="B1412" i="42"/>
  <c r="C1412" i="42"/>
  <c r="B1413" i="42"/>
  <c r="C1413" i="42"/>
  <c r="B1414" i="42"/>
  <c r="C1414" i="42"/>
  <c r="B1415" i="42"/>
  <c r="C1415" i="42"/>
  <c r="B1416" i="42"/>
  <c r="C1416" i="42"/>
  <c r="B1417" i="42"/>
  <c r="C1417" i="42"/>
  <c r="B1418" i="42"/>
  <c r="C1418" i="42"/>
  <c r="B1419" i="42"/>
  <c r="C1419" i="42"/>
  <c r="B1420" i="42"/>
  <c r="C1420" i="42"/>
  <c r="B1421" i="42"/>
  <c r="C1421" i="42"/>
  <c r="B1422" i="42"/>
  <c r="C1422" i="42"/>
  <c r="B1423" i="42"/>
  <c r="C1423" i="42"/>
  <c r="B1424" i="42"/>
  <c r="C1424" i="42"/>
  <c r="B1425" i="42"/>
  <c r="C1425" i="42"/>
  <c r="B1426" i="42"/>
  <c r="C1426" i="42"/>
  <c r="B1427" i="42"/>
  <c r="C1427" i="42"/>
  <c r="B1428" i="42"/>
  <c r="C1428" i="42"/>
  <c r="B1429" i="42"/>
  <c r="C1429" i="42"/>
  <c r="B1430" i="42"/>
  <c r="C1430" i="42"/>
  <c r="B1431" i="42"/>
  <c r="C1431" i="42"/>
  <c r="B1432" i="42"/>
  <c r="C1432" i="42"/>
  <c r="B1433" i="42"/>
  <c r="C1433" i="42"/>
  <c r="B1434" i="42"/>
  <c r="C1434" i="42"/>
  <c r="B1435" i="42"/>
  <c r="C1435" i="42"/>
  <c r="B1436" i="42"/>
  <c r="C1436" i="42"/>
  <c r="B1437" i="42"/>
  <c r="C1437" i="42"/>
  <c r="B1438" i="42"/>
  <c r="C1438" i="42"/>
  <c r="B1439" i="42"/>
  <c r="C1439" i="42"/>
  <c r="B1440" i="42"/>
  <c r="C1440" i="42"/>
  <c r="B1441" i="42"/>
  <c r="C1441" i="42"/>
  <c r="B1442" i="42"/>
  <c r="C1442" i="42"/>
  <c r="B1443" i="42"/>
  <c r="C1443" i="42"/>
  <c r="B1444" i="42"/>
  <c r="C1444" i="42"/>
  <c r="B1445" i="42"/>
  <c r="C1445" i="42"/>
  <c r="B1446" i="42"/>
  <c r="C1446" i="42"/>
  <c r="B1447" i="42"/>
  <c r="C1447" i="42"/>
  <c r="B1448" i="42"/>
  <c r="C1448" i="42"/>
  <c r="B1449" i="42"/>
  <c r="C1449" i="42"/>
  <c r="B1450" i="42"/>
  <c r="C1450" i="42"/>
  <c r="B1451" i="42"/>
  <c r="C1451" i="42"/>
  <c r="B1452" i="42"/>
  <c r="C1452" i="42"/>
  <c r="B1453" i="42"/>
  <c r="C1453" i="42"/>
  <c r="B1454" i="42"/>
  <c r="C1454" i="42"/>
  <c r="B1455" i="42"/>
  <c r="C1455" i="42"/>
  <c r="B1456" i="42"/>
  <c r="C1456" i="42"/>
  <c r="B1457" i="42"/>
  <c r="C1457" i="42"/>
  <c r="B1458" i="42"/>
  <c r="C1458" i="42"/>
  <c r="B1459" i="42"/>
  <c r="C1459" i="42"/>
  <c r="B1460" i="42"/>
  <c r="C1460" i="42"/>
  <c r="B1461" i="42"/>
  <c r="C1461" i="42"/>
  <c r="B1462" i="42"/>
  <c r="C1462" i="42"/>
  <c r="B1463" i="42"/>
  <c r="C1463" i="42"/>
  <c r="B1464" i="42"/>
  <c r="C1464" i="42"/>
  <c r="B1465" i="42"/>
  <c r="C1465" i="42"/>
  <c r="B1466" i="42"/>
  <c r="C1466" i="42"/>
  <c r="B1467" i="42"/>
  <c r="C1467" i="42"/>
  <c r="B1468" i="42"/>
  <c r="C1468" i="42"/>
  <c r="B1469" i="42"/>
  <c r="C1469" i="42"/>
  <c r="B1470" i="42"/>
  <c r="C1470" i="42"/>
  <c r="B1471" i="42"/>
  <c r="C1471" i="42"/>
  <c r="B1472" i="42"/>
  <c r="C1472" i="42"/>
  <c r="B1473" i="42"/>
  <c r="C1473" i="42"/>
  <c r="B1474" i="42"/>
  <c r="C1474" i="42"/>
  <c r="B1475" i="42"/>
  <c r="C1475" i="42"/>
  <c r="B1476" i="42"/>
  <c r="C1476" i="42"/>
  <c r="B1477" i="42"/>
  <c r="C1477" i="42"/>
  <c r="B1478" i="42"/>
  <c r="C1478" i="42"/>
  <c r="B1479" i="42"/>
  <c r="C1479" i="42"/>
  <c r="B1480" i="42"/>
  <c r="C1480" i="42"/>
  <c r="B1481" i="42"/>
  <c r="C1481" i="42"/>
  <c r="B1482" i="42"/>
  <c r="C1482" i="42"/>
  <c r="B1483" i="42"/>
  <c r="C1483" i="42"/>
  <c r="B1484" i="42"/>
  <c r="C1484" i="42"/>
  <c r="B1485" i="42"/>
  <c r="C1485" i="42"/>
  <c r="B1486" i="42"/>
  <c r="C1486" i="42"/>
  <c r="B1487" i="42"/>
  <c r="C1487" i="42"/>
  <c r="B1488" i="42"/>
  <c r="C1488" i="42"/>
  <c r="B1489" i="42"/>
  <c r="C1489" i="42"/>
  <c r="B1490" i="42"/>
  <c r="C1490" i="42"/>
  <c r="B1491" i="42"/>
  <c r="C1491" i="42"/>
  <c r="B1492" i="42"/>
  <c r="C1492" i="42"/>
  <c r="B1493" i="42"/>
  <c r="C1493" i="42"/>
  <c r="B1494" i="42"/>
  <c r="C1494" i="42"/>
  <c r="B1495" i="42"/>
  <c r="C1495" i="42"/>
  <c r="B1496" i="42"/>
  <c r="C1496" i="42"/>
  <c r="B1497" i="42"/>
  <c r="C1497" i="42"/>
  <c r="B1498" i="42"/>
  <c r="C1498" i="42"/>
  <c r="B1499" i="42"/>
  <c r="C1499" i="42"/>
  <c r="B1500" i="42"/>
  <c r="C1500" i="42"/>
  <c r="B1501" i="42"/>
  <c r="C1501" i="42"/>
  <c r="B1502" i="42"/>
  <c r="C1502" i="42"/>
  <c r="B1503" i="42"/>
  <c r="C1503" i="42"/>
  <c r="B1504" i="42"/>
  <c r="C1504" i="42"/>
  <c r="B1505" i="42"/>
  <c r="C1505" i="42"/>
  <c r="B1506" i="42"/>
  <c r="C1506" i="42"/>
  <c r="B1507" i="42"/>
  <c r="C1507" i="42"/>
  <c r="B1508" i="42"/>
  <c r="C1508" i="42"/>
  <c r="B1509" i="42"/>
  <c r="C1509" i="42"/>
  <c r="B1510" i="42"/>
  <c r="C1510" i="42"/>
  <c r="B1511" i="42"/>
  <c r="C1511" i="42"/>
  <c r="B1512" i="42"/>
  <c r="C1512" i="42"/>
  <c r="B1513" i="42"/>
  <c r="C1513" i="42"/>
  <c r="B1514" i="42"/>
  <c r="C1514" i="42"/>
  <c r="B1515" i="42"/>
  <c r="C1515" i="42"/>
  <c r="B1516" i="42"/>
  <c r="C1516" i="42"/>
  <c r="B1517" i="42"/>
  <c r="C1517" i="42"/>
  <c r="B1518" i="42"/>
  <c r="C1518" i="42"/>
  <c r="B1519" i="42"/>
  <c r="C1519" i="42"/>
  <c r="B1520" i="42"/>
  <c r="C1520" i="42"/>
  <c r="B1521" i="42"/>
  <c r="C1521" i="42"/>
  <c r="B1522" i="42"/>
  <c r="C1522" i="42"/>
  <c r="B1523" i="42"/>
  <c r="C1523" i="42"/>
  <c r="B1524" i="42"/>
  <c r="C1524" i="42"/>
  <c r="B1525" i="42"/>
  <c r="C1525" i="42"/>
  <c r="B1526" i="42"/>
  <c r="C1526" i="42"/>
  <c r="B1527" i="42"/>
  <c r="C1527" i="42"/>
  <c r="B1528" i="42"/>
  <c r="C1528" i="42"/>
  <c r="B1529" i="42"/>
  <c r="C1529" i="42"/>
  <c r="B1530" i="42"/>
  <c r="C1530" i="42"/>
  <c r="B1531" i="42"/>
  <c r="C1531" i="42"/>
  <c r="B1532" i="42"/>
  <c r="C1532" i="42"/>
  <c r="B1533" i="42"/>
  <c r="C1533" i="42"/>
  <c r="B1534" i="42"/>
  <c r="C1534" i="42"/>
  <c r="B1535" i="42"/>
  <c r="C1535" i="42"/>
  <c r="B1536" i="42"/>
  <c r="C1536" i="42"/>
  <c r="B1537" i="42"/>
  <c r="C1537" i="42"/>
  <c r="B1538" i="42"/>
  <c r="C1538" i="42"/>
  <c r="B1539" i="42"/>
  <c r="C1539" i="42"/>
  <c r="B1540" i="42"/>
  <c r="C1540" i="42"/>
  <c r="B1541" i="42"/>
  <c r="C1541" i="42"/>
  <c r="B1542" i="42"/>
  <c r="C1542" i="42"/>
  <c r="B1543" i="42"/>
  <c r="C1543" i="42"/>
  <c r="B1544" i="42"/>
  <c r="C1544" i="42"/>
  <c r="B1545" i="42"/>
  <c r="C1545" i="42"/>
  <c r="B1546" i="42"/>
  <c r="C1546" i="42"/>
  <c r="B1547" i="42"/>
  <c r="C1547" i="42"/>
  <c r="B1548" i="42"/>
  <c r="C1548" i="42"/>
  <c r="B1549" i="42"/>
  <c r="C1549" i="42"/>
  <c r="B1550" i="42"/>
  <c r="C1550" i="42"/>
  <c r="B1551" i="42"/>
  <c r="C1551" i="42"/>
  <c r="B1552" i="42"/>
  <c r="C1552" i="42"/>
  <c r="B1553" i="42"/>
  <c r="C1553" i="42"/>
  <c r="B1554" i="42"/>
  <c r="C1554" i="42"/>
  <c r="B1555" i="42"/>
  <c r="C1555" i="42"/>
  <c r="B1556" i="42"/>
  <c r="C1556" i="42"/>
  <c r="B1557" i="42"/>
  <c r="C1557" i="42"/>
  <c r="B1558" i="42"/>
  <c r="C1558" i="42"/>
  <c r="B1559" i="42"/>
  <c r="C1559" i="42"/>
  <c r="B1560" i="42"/>
  <c r="C1560" i="42"/>
  <c r="B1561" i="42"/>
  <c r="C1561" i="42"/>
  <c r="B1562" i="42"/>
  <c r="C1562" i="42"/>
  <c r="B1563" i="42"/>
  <c r="C1563" i="42"/>
  <c r="B1564" i="42"/>
  <c r="C1564" i="42"/>
  <c r="B1565" i="42"/>
  <c r="C1565" i="42"/>
  <c r="B1566" i="42"/>
  <c r="C1566" i="42"/>
  <c r="B1567" i="42"/>
  <c r="C1567" i="42"/>
  <c r="B1568" i="42"/>
  <c r="C1568" i="42"/>
  <c r="B1569" i="42"/>
  <c r="C1569" i="42"/>
  <c r="B1570" i="42"/>
  <c r="C1570" i="42"/>
  <c r="B1571" i="42"/>
  <c r="C1571" i="42"/>
  <c r="B1572" i="42"/>
  <c r="C1572" i="42"/>
  <c r="B1573" i="42"/>
  <c r="C1573" i="42"/>
  <c r="B1574" i="42"/>
  <c r="C1574" i="42"/>
  <c r="B1575" i="42"/>
  <c r="C1575" i="42"/>
  <c r="B1576" i="42"/>
  <c r="C1576" i="42"/>
  <c r="B1577" i="42"/>
  <c r="C1577" i="42"/>
  <c r="B1578" i="42"/>
  <c r="C1578" i="42"/>
  <c r="B1579" i="42"/>
  <c r="C1579" i="42"/>
  <c r="B1580" i="42"/>
  <c r="C1580" i="42"/>
  <c r="B1581" i="42"/>
  <c r="C1581" i="42"/>
  <c r="B1582" i="42"/>
  <c r="C1582" i="42"/>
  <c r="B1583" i="42"/>
  <c r="C1583" i="42"/>
  <c r="B1584" i="42"/>
  <c r="C1584" i="42"/>
  <c r="B1585" i="42"/>
  <c r="C1585" i="42"/>
  <c r="B1586" i="42"/>
  <c r="C1586" i="42"/>
  <c r="B1587" i="42"/>
  <c r="C1587" i="42"/>
  <c r="B1588" i="42"/>
  <c r="C1588" i="42"/>
  <c r="B1589" i="42"/>
  <c r="C1589" i="42"/>
  <c r="B1590" i="42"/>
  <c r="C1590" i="42"/>
  <c r="B1591" i="42"/>
  <c r="C1591" i="42"/>
  <c r="B1592" i="42"/>
  <c r="C1592" i="42"/>
  <c r="B1593" i="42"/>
  <c r="C1593" i="42"/>
  <c r="B1594" i="42"/>
  <c r="C1594" i="42"/>
  <c r="B1595" i="42"/>
  <c r="C1595" i="42"/>
  <c r="B1596" i="42"/>
  <c r="C1596" i="42"/>
  <c r="B1597" i="42"/>
  <c r="C1597" i="42"/>
  <c r="B1598" i="42"/>
  <c r="C1598" i="42"/>
  <c r="B1599" i="42"/>
  <c r="C1599" i="42"/>
  <c r="B1600" i="42"/>
  <c r="C1600" i="42"/>
  <c r="B1601" i="42"/>
  <c r="C1601" i="42"/>
  <c r="B1602" i="42"/>
  <c r="C1602" i="42"/>
  <c r="B1603" i="42"/>
  <c r="C1603" i="42"/>
  <c r="B1604" i="42"/>
  <c r="C1604" i="42"/>
  <c r="B1605" i="42"/>
  <c r="C1605" i="42"/>
  <c r="B1606" i="42"/>
  <c r="C1606" i="42"/>
  <c r="B1607" i="42"/>
  <c r="C1607" i="42"/>
  <c r="B1608" i="42"/>
  <c r="C1608" i="42"/>
  <c r="B1609" i="42"/>
  <c r="C1609" i="42"/>
  <c r="B1610" i="42"/>
  <c r="C1610" i="42"/>
  <c r="B1611" i="42"/>
  <c r="C1611" i="42"/>
  <c r="B1612" i="42"/>
  <c r="C1612" i="42"/>
  <c r="B1613" i="42"/>
  <c r="C1613" i="42"/>
  <c r="B1614" i="42"/>
  <c r="C1614" i="42"/>
  <c r="B1615" i="42"/>
  <c r="C1615" i="42"/>
  <c r="B1616" i="42"/>
  <c r="C1616" i="42"/>
  <c r="B1617" i="42"/>
  <c r="C1617" i="42"/>
  <c r="B1618" i="42"/>
  <c r="C1618" i="42"/>
  <c r="B1619" i="42"/>
  <c r="C1619" i="42"/>
  <c r="B1620" i="42"/>
  <c r="C1620" i="42"/>
  <c r="B1621" i="42"/>
  <c r="C1621" i="42"/>
  <c r="B1622" i="42"/>
  <c r="C1622" i="42"/>
  <c r="B1623" i="42"/>
  <c r="C1623" i="42"/>
  <c r="B1624" i="42"/>
  <c r="C1624" i="42"/>
  <c r="B1625" i="42"/>
  <c r="C1625" i="42"/>
  <c r="B1626" i="42"/>
  <c r="C1626" i="42"/>
  <c r="B1627" i="42"/>
  <c r="C1627" i="42"/>
  <c r="B1628" i="42"/>
  <c r="C1628" i="42"/>
  <c r="B1629" i="42"/>
  <c r="C1629" i="42"/>
  <c r="B1630" i="42"/>
  <c r="C1630" i="42"/>
  <c r="B1631" i="42"/>
  <c r="C1631" i="42"/>
  <c r="B1632" i="42"/>
  <c r="C1632" i="42"/>
  <c r="B1633" i="42"/>
  <c r="C1633" i="42"/>
  <c r="B1634" i="42"/>
  <c r="C1634" i="42"/>
  <c r="B1635" i="42"/>
  <c r="C1635" i="42"/>
  <c r="B1636" i="42"/>
  <c r="C1636" i="42"/>
  <c r="B1637" i="42"/>
  <c r="C1637" i="42"/>
  <c r="B1638" i="42"/>
  <c r="C1638" i="42"/>
  <c r="B1639" i="42"/>
  <c r="C1639" i="42"/>
  <c r="B1640" i="42"/>
  <c r="C1640" i="42"/>
  <c r="B1641" i="42"/>
  <c r="C1641" i="42"/>
  <c r="B1642" i="42"/>
  <c r="C1642" i="42"/>
  <c r="B1643" i="42"/>
  <c r="C1643" i="42"/>
  <c r="B1644" i="42"/>
  <c r="C1644" i="42"/>
  <c r="B1645" i="42"/>
  <c r="C1645" i="42"/>
  <c r="B1646" i="42"/>
  <c r="C1646" i="42"/>
  <c r="B1647" i="42"/>
  <c r="C1647" i="42"/>
  <c r="B1648" i="42"/>
  <c r="C1648" i="42"/>
  <c r="B1649" i="42"/>
  <c r="C1649" i="42"/>
  <c r="B1650" i="42"/>
  <c r="C1650" i="42"/>
  <c r="B1651" i="42"/>
  <c r="C1651" i="42"/>
  <c r="B1652" i="42"/>
  <c r="C1652" i="42"/>
  <c r="B1653" i="42"/>
  <c r="C1653" i="42"/>
  <c r="B1654" i="42"/>
  <c r="C1654" i="42"/>
  <c r="B1655" i="42"/>
  <c r="C1655" i="42"/>
  <c r="B1656" i="42"/>
  <c r="C1656" i="42"/>
  <c r="B1657" i="42"/>
  <c r="C1657" i="42"/>
  <c r="B1658" i="42"/>
  <c r="C1658" i="42"/>
  <c r="B1659" i="42"/>
  <c r="C1659" i="42"/>
  <c r="B1660" i="42"/>
  <c r="C1660" i="42"/>
  <c r="B1661" i="42"/>
  <c r="C1661" i="42"/>
  <c r="B1662" i="42"/>
  <c r="C1662" i="42"/>
  <c r="B1663" i="42"/>
  <c r="C1663" i="42"/>
  <c r="B1664" i="42"/>
  <c r="C1664" i="42"/>
  <c r="B1665" i="42"/>
  <c r="C1665" i="42"/>
  <c r="B1666" i="42"/>
  <c r="C1666" i="42"/>
  <c r="B1667" i="42"/>
  <c r="C1667" i="42"/>
  <c r="B1668" i="42"/>
  <c r="C1668" i="42"/>
  <c r="B1669" i="42"/>
  <c r="C1669" i="42"/>
  <c r="B1670" i="42"/>
  <c r="C1670" i="42"/>
  <c r="B1671" i="42"/>
  <c r="C1671" i="42"/>
  <c r="B1672" i="42"/>
  <c r="C1672" i="42"/>
  <c r="B1673" i="42"/>
  <c r="C1673" i="42"/>
  <c r="B1674" i="42"/>
  <c r="C1674" i="42"/>
  <c r="B1675" i="42"/>
  <c r="C1675" i="42"/>
  <c r="B1676" i="42"/>
  <c r="C1676" i="42"/>
  <c r="B1677" i="42"/>
  <c r="C1677" i="42"/>
  <c r="B1678" i="42"/>
  <c r="C1678" i="42"/>
  <c r="B1679" i="42"/>
  <c r="C1679" i="42"/>
  <c r="B1680" i="42"/>
  <c r="C1680" i="42"/>
  <c r="B1681" i="42"/>
  <c r="C1681" i="42"/>
  <c r="B1682" i="42"/>
  <c r="C1682" i="42"/>
  <c r="B1683" i="42"/>
  <c r="C1683" i="42"/>
  <c r="B1684" i="42"/>
  <c r="C1684" i="42"/>
  <c r="B1685" i="42"/>
  <c r="C1685" i="42"/>
  <c r="B1686" i="42"/>
  <c r="C1686" i="42"/>
  <c r="B1687" i="42"/>
  <c r="C1687" i="42"/>
  <c r="B1688" i="42"/>
  <c r="C1688" i="42"/>
  <c r="B1689" i="42"/>
  <c r="C1689" i="42"/>
  <c r="B1690" i="42"/>
  <c r="C1690" i="42"/>
  <c r="B1691" i="42"/>
  <c r="C1691" i="42"/>
  <c r="B1692" i="42"/>
  <c r="C1692" i="42"/>
  <c r="B1693" i="42"/>
  <c r="C1693" i="42"/>
  <c r="B1694" i="42"/>
  <c r="C1694" i="42"/>
  <c r="B1695" i="42"/>
  <c r="C1695" i="42"/>
  <c r="B1696" i="42"/>
  <c r="C1696" i="42"/>
  <c r="B1697" i="42"/>
  <c r="C1697" i="42"/>
  <c r="B1698" i="42"/>
  <c r="C1698" i="42"/>
  <c r="B1699" i="42"/>
  <c r="C1699" i="42"/>
  <c r="B1700" i="42"/>
  <c r="C1700" i="42"/>
  <c r="B1701" i="42"/>
  <c r="C1701" i="42"/>
  <c r="B1702" i="42"/>
  <c r="C1702" i="42"/>
  <c r="B1703" i="42"/>
  <c r="C1703" i="42"/>
  <c r="B1704" i="42"/>
  <c r="C1704" i="42"/>
  <c r="B1705" i="42"/>
  <c r="C1705" i="42"/>
  <c r="B1706" i="42"/>
  <c r="C1706" i="42"/>
  <c r="B1707" i="42"/>
  <c r="C1707" i="42"/>
  <c r="B1708" i="42"/>
  <c r="C1708" i="42"/>
  <c r="B1709" i="42"/>
  <c r="C1709" i="42"/>
  <c r="B1710" i="42"/>
  <c r="C1710" i="42"/>
  <c r="B1711" i="42"/>
  <c r="C1711" i="42"/>
  <c r="B1712" i="42"/>
  <c r="C1712" i="42"/>
  <c r="B1713" i="42"/>
  <c r="C1713" i="42"/>
  <c r="B1714" i="42"/>
  <c r="C1714" i="42"/>
  <c r="B1715" i="42"/>
  <c r="C1715" i="42"/>
  <c r="B1716" i="42"/>
  <c r="C1716" i="42"/>
  <c r="B1717" i="42"/>
  <c r="C1717" i="42"/>
  <c r="B1718" i="42"/>
  <c r="C1718" i="42"/>
  <c r="B1719" i="42"/>
  <c r="C1719" i="42"/>
  <c r="B1720" i="42"/>
  <c r="C1720" i="42"/>
  <c r="B1721" i="42"/>
  <c r="C1721" i="42"/>
  <c r="B1722" i="42"/>
  <c r="C1722" i="42"/>
  <c r="B1723" i="42"/>
  <c r="C1723" i="42"/>
  <c r="B1724" i="42"/>
  <c r="C1724" i="42"/>
  <c r="B1725" i="42"/>
  <c r="C1725" i="42"/>
  <c r="B1726" i="42"/>
  <c r="C1726" i="42"/>
  <c r="B1727" i="42"/>
  <c r="C1727" i="42"/>
  <c r="B1728" i="42"/>
  <c r="C1728" i="42"/>
  <c r="B1729" i="42"/>
  <c r="C1729" i="42"/>
  <c r="B1730" i="42"/>
  <c r="C1730" i="42"/>
  <c r="B1731" i="42"/>
  <c r="C1731" i="42"/>
  <c r="B1732" i="42"/>
  <c r="C1732" i="42"/>
  <c r="B1733" i="42"/>
  <c r="C1733" i="42"/>
  <c r="B1734" i="42"/>
  <c r="C1734" i="42"/>
  <c r="B1735" i="42"/>
  <c r="C1735" i="42"/>
  <c r="B1736" i="42"/>
  <c r="C1736" i="42"/>
  <c r="B1737" i="42"/>
  <c r="C1737" i="42"/>
  <c r="B1738" i="42"/>
  <c r="C1738" i="42"/>
  <c r="B1739" i="42"/>
  <c r="C1739" i="42"/>
  <c r="B1740" i="42"/>
  <c r="C1740" i="42"/>
  <c r="B1741" i="42"/>
  <c r="C1741" i="42"/>
  <c r="B1742" i="42"/>
  <c r="C1742" i="42"/>
  <c r="B1743" i="42"/>
  <c r="C1743" i="42"/>
  <c r="B1744" i="42"/>
  <c r="C1744" i="42"/>
  <c r="B1745" i="42"/>
  <c r="C1745" i="42"/>
  <c r="B1746" i="42"/>
  <c r="C1746" i="42"/>
  <c r="B1747" i="42"/>
  <c r="C1747" i="42"/>
  <c r="B1748" i="42"/>
  <c r="C1748" i="42"/>
  <c r="B1749" i="42"/>
  <c r="C1749" i="42"/>
  <c r="B1750" i="42"/>
  <c r="C1750" i="42"/>
  <c r="B1751" i="42"/>
  <c r="C1751" i="42"/>
  <c r="B1752" i="42"/>
  <c r="C1752" i="42"/>
  <c r="B1753" i="42"/>
  <c r="C1753" i="42"/>
  <c r="B1754" i="42"/>
  <c r="C1754" i="42"/>
  <c r="B1755" i="42"/>
  <c r="C1755" i="42"/>
  <c r="B1756" i="42"/>
  <c r="C1756" i="42"/>
  <c r="B1757" i="42"/>
  <c r="C1757" i="42"/>
  <c r="B1758" i="42"/>
  <c r="C1758" i="42"/>
  <c r="B1759" i="42"/>
  <c r="C1759" i="42"/>
  <c r="B1760" i="42"/>
  <c r="C1760" i="42"/>
  <c r="B1761" i="42"/>
  <c r="C1761" i="42"/>
  <c r="B1762" i="42"/>
  <c r="C1762" i="42"/>
  <c r="B1763" i="42"/>
  <c r="C1763" i="42"/>
  <c r="B1764" i="42"/>
  <c r="C1764" i="42"/>
  <c r="B1765" i="42"/>
  <c r="C1765" i="42"/>
  <c r="B1766" i="42"/>
  <c r="C1766" i="42"/>
  <c r="B1767" i="42"/>
  <c r="C1767" i="42"/>
  <c r="B1768" i="42"/>
  <c r="C1768" i="42"/>
  <c r="B1769" i="42"/>
  <c r="C1769" i="42"/>
  <c r="B1770" i="42"/>
  <c r="C1770" i="42"/>
  <c r="B1771" i="42"/>
  <c r="C1771" i="42"/>
  <c r="B1772" i="42"/>
  <c r="C1772" i="42"/>
  <c r="B1773" i="42"/>
  <c r="C1773" i="42"/>
  <c r="B1774" i="42"/>
  <c r="C1774" i="42"/>
  <c r="B1775" i="42"/>
  <c r="C1775" i="42"/>
  <c r="B1776" i="42"/>
  <c r="C1776" i="42"/>
  <c r="B1777" i="42"/>
  <c r="C1777" i="42"/>
  <c r="B1778" i="42"/>
  <c r="C1778" i="42"/>
  <c r="B1779" i="42"/>
  <c r="C1779" i="42"/>
  <c r="B1780" i="42"/>
  <c r="C1780" i="42"/>
  <c r="B1781" i="42"/>
  <c r="C1781" i="42"/>
  <c r="B1782" i="42"/>
  <c r="C1782" i="42"/>
  <c r="B1783" i="42"/>
  <c r="C1783" i="42"/>
  <c r="B1784" i="42"/>
  <c r="C1784" i="42"/>
  <c r="B1785" i="42"/>
  <c r="C1785" i="42"/>
  <c r="B1786" i="42"/>
  <c r="C1786" i="42"/>
  <c r="B1787" i="42"/>
  <c r="C1787" i="42"/>
  <c r="B1788" i="42"/>
  <c r="C1788" i="42"/>
  <c r="B1789" i="42"/>
  <c r="C1789" i="42"/>
  <c r="B1790" i="42"/>
  <c r="C1790" i="42"/>
  <c r="B1791" i="42"/>
  <c r="C1791" i="42"/>
  <c r="B1792" i="42"/>
  <c r="C1792" i="42"/>
  <c r="B1793" i="42"/>
  <c r="C1793" i="42"/>
  <c r="B1794" i="42"/>
  <c r="C1794" i="42"/>
  <c r="B1795" i="42"/>
  <c r="C1795" i="42"/>
  <c r="B1796" i="42"/>
  <c r="C1796" i="42"/>
  <c r="B1797" i="42"/>
  <c r="C1797" i="42"/>
  <c r="B1798" i="42"/>
  <c r="C1798" i="42"/>
  <c r="B1799" i="42"/>
  <c r="C1799" i="42"/>
  <c r="B1800" i="42"/>
  <c r="C1800" i="42"/>
  <c r="B1801" i="42"/>
  <c r="C1801" i="42"/>
  <c r="B1802" i="42"/>
  <c r="C1802" i="42"/>
  <c r="B1803" i="42"/>
  <c r="C1803" i="42"/>
  <c r="B1804" i="42"/>
  <c r="C1804" i="42"/>
  <c r="B1805" i="42"/>
  <c r="C1805" i="42"/>
  <c r="B1806" i="42"/>
  <c r="C1806" i="42"/>
  <c r="B1807" i="42"/>
  <c r="C1807" i="42"/>
  <c r="B1808" i="42"/>
  <c r="C1808" i="42"/>
  <c r="B1809" i="42"/>
  <c r="C1809" i="42"/>
  <c r="B1810" i="42"/>
  <c r="C1810" i="42"/>
  <c r="B1811" i="42"/>
  <c r="C1811" i="42"/>
  <c r="B1812" i="42"/>
  <c r="C1812" i="42"/>
  <c r="B1813" i="42"/>
  <c r="C1813" i="42"/>
  <c r="B1814" i="42"/>
  <c r="C1814" i="42"/>
  <c r="B1815" i="42"/>
  <c r="C1815" i="42"/>
  <c r="B1816" i="42"/>
  <c r="C1816" i="42"/>
  <c r="B1817" i="42"/>
  <c r="C1817" i="42"/>
  <c r="B1818" i="42"/>
  <c r="C1818" i="42"/>
  <c r="B1819" i="42"/>
  <c r="C1819" i="42"/>
  <c r="B1820" i="42"/>
  <c r="C1820" i="42"/>
  <c r="B1821" i="42"/>
  <c r="C1821" i="42"/>
  <c r="B1822" i="42"/>
  <c r="C1822" i="42"/>
  <c r="B1823" i="42"/>
  <c r="C1823" i="42"/>
  <c r="B1824" i="42"/>
  <c r="C1824" i="42"/>
  <c r="B1825" i="42"/>
  <c r="C1825" i="42"/>
  <c r="B1826" i="42"/>
  <c r="C1826" i="42"/>
  <c r="B1827" i="42"/>
  <c r="C1827" i="42"/>
  <c r="B1828" i="42"/>
  <c r="C1828" i="42"/>
  <c r="B1829" i="42"/>
  <c r="C1829" i="42"/>
  <c r="B1830" i="42"/>
  <c r="C1830" i="42"/>
  <c r="B1831" i="42"/>
  <c r="C1831" i="42"/>
  <c r="B1832" i="42"/>
  <c r="C1832" i="42"/>
  <c r="B1833" i="42"/>
  <c r="C1833" i="42"/>
  <c r="B1834" i="42"/>
  <c r="C1834" i="42"/>
  <c r="B1835" i="42"/>
  <c r="C1835" i="42"/>
  <c r="B1836" i="42"/>
  <c r="C1836" i="42"/>
  <c r="B1837" i="42"/>
  <c r="C1837" i="42"/>
  <c r="B1838" i="42"/>
  <c r="C1838" i="42"/>
  <c r="B1839" i="42"/>
  <c r="C1839" i="42"/>
  <c r="B1840" i="42"/>
  <c r="C1840" i="42"/>
  <c r="B1841" i="42"/>
  <c r="C1841" i="42"/>
  <c r="B1842" i="42"/>
  <c r="C1842" i="42"/>
  <c r="B1843" i="42"/>
  <c r="C1843" i="42"/>
  <c r="B1844" i="42"/>
  <c r="C1844" i="42"/>
  <c r="B1845" i="42"/>
  <c r="C1845" i="42"/>
  <c r="B1846" i="42"/>
  <c r="C1846" i="42"/>
  <c r="B1847" i="42"/>
  <c r="C1847" i="42"/>
  <c r="B1848" i="42"/>
  <c r="C1848" i="42"/>
  <c r="B1849" i="42"/>
  <c r="C1849" i="42"/>
  <c r="B1850" i="42"/>
  <c r="C1850" i="42"/>
  <c r="B1851" i="42"/>
  <c r="C1851" i="42"/>
  <c r="B1852" i="42"/>
  <c r="C1852" i="42"/>
  <c r="B1853" i="42"/>
  <c r="C1853" i="42"/>
  <c r="B1854" i="42"/>
  <c r="C1854" i="42"/>
  <c r="B1855" i="42"/>
  <c r="C1855" i="42"/>
  <c r="B1856" i="42"/>
  <c r="C1856" i="42"/>
  <c r="B1857" i="42"/>
  <c r="C1857" i="42"/>
  <c r="B1858" i="42"/>
  <c r="C1858" i="42"/>
  <c r="B1859" i="42"/>
  <c r="C1859" i="42"/>
  <c r="B1860" i="42"/>
  <c r="C1860" i="42"/>
  <c r="B1861" i="42"/>
  <c r="C1861" i="42"/>
  <c r="B1862" i="42"/>
  <c r="C1862" i="42"/>
  <c r="B1863" i="42"/>
  <c r="C1863" i="42"/>
  <c r="B1864" i="42"/>
  <c r="C1864" i="42"/>
  <c r="B1865" i="42"/>
  <c r="C1865" i="42"/>
  <c r="B1866" i="42"/>
  <c r="C1866" i="42"/>
  <c r="B1867" i="42"/>
  <c r="C1867" i="42"/>
  <c r="B1868" i="42"/>
  <c r="C1868" i="42"/>
  <c r="B1869" i="42"/>
  <c r="C1869" i="42"/>
  <c r="B1870" i="42"/>
  <c r="C1870" i="42"/>
  <c r="B1871" i="42"/>
  <c r="C1871" i="42"/>
  <c r="B1872" i="42"/>
  <c r="C1872" i="42"/>
  <c r="B1873" i="42"/>
  <c r="C1873" i="42"/>
  <c r="B1874" i="42"/>
  <c r="C1874" i="42"/>
  <c r="B1875" i="42"/>
  <c r="C1875" i="42"/>
  <c r="B1876" i="42"/>
  <c r="C1876" i="42"/>
  <c r="B1877" i="42"/>
  <c r="C1877" i="42"/>
  <c r="B1878" i="42"/>
  <c r="C1878" i="42"/>
  <c r="B1879" i="42"/>
  <c r="C1879" i="42"/>
  <c r="B1880" i="42"/>
  <c r="C1880" i="42"/>
  <c r="B1881" i="42"/>
  <c r="C1881" i="42"/>
  <c r="B1882" i="42"/>
  <c r="C1882" i="42"/>
  <c r="B1883" i="42"/>
  <c r="C1883" i="42"/>
  <c r="B1884" i="42"/>
  <c r="C1884" i="42"/>
  <c r="B1885" i="42"/>
  <c r="C1885" i="42"/>
  <c r="B1886" i="42"/>
  <c r="C1886" i="42"/>
  <c r="B1887" i="42"/>
  <c r="C1887" i="42"/>
  <c r="B1888" i="42"/>
  <c r="C1888" i="42"/>
  <c r="B1889" i="42"/>
  <c r="C1889" i="42"/>
  <c r="B1890" i="42"/>
  <c r="C1890" i="42"/>
  <c r="B1891" i="42"/>
  <c r="C1891" i="42"/>
  <c r="B1892" i="42"/>
  <c r="C1892" i="42"/>
  <c r="B1893" i="42"/>
  <c r="C1893" i="42"/>
  <c r="B1894" i="42"/>
  <c r="C1894" i="42"/>
  <c r="B1895" i="42"/>
  <c r="C1895" i="42"/>
  <c r="B1896" i="42"/>
  <c r="C1896" i="42"/>
  <c r="B1897" i="42"/>
  <c r="C1897" i="42"/>
  <c r="B1898" i="42"/>
  <c r="C1898" i="42"/>
  <c r="B1899" i="42"/>
  <c r="C1899" i="42"/>
  <c r="B1900" i="42"/>
  <c r="C1900" i="42"/>
  <c r="B1901" i="42"/>
  <c r="C1901" i="42"/>
  <c r="B1902" i="42"/>
  <c r="C1902" i="42"/>
  <c r="B1903" i="42"/>
  <c r="C1903" i="42"/>
  <c r="B1904" i="42"/>
  <c r="C1904" i="42"/>
  <c r="B1905" i="42"/>
  <c r="C1905" i="42"/>
  <c r="B1906" i="42"/>
  <c r="C1906" i="42"/>
  <c r="B1907" i="42"/>
  <c r="C1907" i="42"/>
  <c r="B1908" i="42"/>
  <c r="C1908" i="42"/>
  <c r="B1909" i="42"/>
  <c r="C1909" i="42"/>
  <c r="B1910" i="42"/>
  <c r="C1910" i="42"/>
  <c r="B1911" i="42"/>
  <c r="C1911" i="42"/>
  <c r="B1912" i="42"/>
  <c r="C1912" i="42"/>
  <c r="B1913" i="42"/>
  <c r="C1913" i="42"/>
  <c r="B1914" i="42"/>
  <c r="C1914" i="42"/>
  <c r="B1915" i="42"/>
  <c r="C1915" i="42"/>
  <c r="B1916" i="42"/>
  <c r="C1916" i="42"/>
  <c r="B1917" i="42"/>
  <c r="C1917" i="42"/>
  <c r="B1918" i="42"/>
  <c r="C1918" i="42"/>
  <c r="B1919" i="42"/>
  <c r="C1919" i="42"/>
  <c r="B1920" i="42"/>
  <c r="C1920" i="42"/>
  <c r="B1921" i="42"/>
  <c r="C1921" i="42"/>
  <c r="B1922" i="42"/>
  <c r="C1922" i="42"/>
  <c r="B1923" i="42"/>
  <c r="C1923" i="42"/>
  <c r="B1924" i="42"/>
  <c r="C1924" i="42"/>
  <c r="B1925" i="42"/>
  <c r="C1925" i="42"/>
  <c r="B1926" i="42"/>
  <c r="C1926" i="42"/>
  <c r="B1927" i="42"/>
  <c r="C1927" i="42"/>
  <c r="B1928" i="42"/>
  <c r="C1928" i="42"/>
  <c r="B1929" i="42"/>
  <c r="C1929" i="42"/>
  <c r="B1930" i="42"/>
  <c r="C1930" i="42"/>
  <c r="B1931" i="42"/>
  <c r="C1931" i="42"/>
  <c r="B1932" i="42"/>
  <c r="C1932" i="42"/>
  <c r="B1933" i="42"/>
  <c r="C1933" i="42"/>
  <c r="B1934" i="42"/>
  <c r="C1934" i="42"/>
  <c r="B1935" i="42"/>
  <c r="C1935" i="42"/>
  <c r="B1936" i="42"/>
  <c r="C1936" i="42"/>
  <c r="B1937" i="42"/>
  <c r="C1937" i="42"/>
  <c r="B1938" i="42"/>
  <c r="C1938" i="42"/>
  <c r="B1939" i="42"/>
  <c r="C1939" i="42"/>
  <c r="B1940" i="42"/>
  <c r="C1940" i="42"/>
  <c r="B1941" i="42"/>
  <c r="C1941" i="42"/>
  <c r="B1942" i="42"/>
  <c r="C1942" i="42"/>
  <c r="B1943" i="42"/>
  <c r="C1943" i="42"/>
  <c r="B1944" i="42"/>
  <c r="C1944" i="42"/>
  <c r="B1945" i="42"/>
  <c r="C1945" i="42"/>
  <c r="B1946" i="42"/>
  <c r="C1946" i="42"/>
  <c r="B1947" i="42"/>
  <c r="C1947" i="42"/>
  <c r="B1948" i="42"/>
  <c r="C1948" i="42"/>
  <c r="B1949" i="42"/>
  <c r="C1949" i="42"/>
  <c r="B1950" i="42"/>
  <c r="C1950" i="42"/>
  <c r="B1951" i="42"/>
  <c r="C1951" i="42"/>
  <c r="B1952" i="42"/>
  <c r="C1952" i="42"/>
  <c r="B1953" i="42"/>
  <c r="C1953" i="42"/>
  <c r="B1954" i="42"/>
  <c r="C1954" i="42"/>
  <c r="B1955" i="42"/>
  <c r="C1955" i="42"/>
  <c r="B1956" i="42"/>
  <c r="C1956" i="42"/>
  <c r="B1957" i="42"/>
  <c r="C1957" i="42"/>
  <c r="B1958" i="42"/>
  <c r="C1958" i="42"/>
  <c r="B1959" i="42"/>
  <c r="C1959" i="42"/>
  <c r="B1960" i="42"/>
  <c r="C1960" i="42"/>
  <c r="B1961" i="42"/>
  <c r="C1961" i="42"/>
  <c r="B1962" i="42"/>
  <c r="C1962" i="42"/>
  <c r="B1963" i="42"/>
  <c r="C1963" i="42"/>
  <c r="B1964" i="42"/>
  <c r="C1964" i="42"/>
  <c r="B1965" i="42"/>
  <c r="C1965" i="42"/>
  <c r="B1966" i="42"/>
  <c r="C1966" i="42"/>
  <c r="B1967" i="42"/>
  <c r="C1967" i="42"/>
  <c r="B1968" i="42"/>
  <c r="C1968" i="42"/>
  <c r="B1969" i="42"/>
  <c r="C1969" i="42"/>
  <c r="B1970" i="42"/>
  <c r="C1970" i="42"/>
  <c r="B1971" i="42"/>
  <c r="C1971" i="42"/>
  <c r="B1972" i="42"/>
  <c r="C1972" i="42"/>
  <c r="B1973" i="42"/>
  <c r="C1973" i="42"/>
  <c r="B1974" i="42"/>
  <c r="C1974" i="42"/>
  <c r="B1975" i="42"/>
  <c r="C1975" i="42"/>
  <c r="B1976" i="42"/>
  <c r="C1976" i="42"/>
  <c r="B1977" i="42"/>
  <c r="C1977" i="42"/>
  <c r="B1978" i="42"/>
  <c r="C1978" i="42"/>
  <c r="B1979" i="42"/>
  <c r="C1979" i="42"/>
  <c r="B1980" i="42"/>
  <c r="C1980" i="42"/>
  <c r="B1981" i="42"/>
  <c r="C1981" i="42"/>
  <c r="B1982" i="42"/>
  <c r="C1982" i="42"/>
  <c r="B1983" i="42"/>
  <c r="C1983" i="42"/>
  <c r="B1984" i="42"/>
  <c r="C1984" i="42"/>
  <c r="B1985" i="42"/>
  <c r="C1985" i="42"/>
  <c r="B1986" i="42"/>
  <c r="C1986" i="42"/>
  <c r="B1987" i="42"/>
  <c r="C1987" i="42"/>
  <c r="B1988" i="42"/>
  <c r="C1988" i="42"/>
  <c r="B1989" i="42"/>
  <c r="C1989" i="42"/>
  <c r="B1990" i="42"/>
  <c r="C1990" i="42"/>
  <c r="B1991" i="42"/>
  <c r="C1991" i="42"/>
  <c r="B1992" i="42"/>
  <c r="C1992" i="42"/>
  <c r="B1993" i="42"/>
  <c r="C1993" i="42"/>
  <c r="B1994" i="42"/>
  <c r="C1994" i="42"/>
  <c r="B1995" i="42"/>
  <c r="C1995" i="42"/>
  <c r="B1996" i="42"/>
  <c r="C1996" i="42"/>
  <c r="B1997" i="42"/>
  <c r="C1997" i="42"/>
  <c r="B1998" i="42"/>
  <c r="C1998" i="42"/>
  <c r="B1999" i="42"/>
  <c r="C1999" i="42"/>
  <c r="B2000" i="42"/>
  <c r="C2000" i="42"/>
  <c r="B2001" i="42"/>
  <c r="C2001" i="42"/>
  <c r="B2002" i="42"/>
  <c r="C2002" i="42"/>
  <c r="B2003" i="42"/>
  <c r="C2003" i="42"/>
  <c r="B2004" i="42"/>
  <c r="C2004" i="42"/>
  <c r="B2005" i="42"/>
  <c r="C2005" i="42"/>
  <c r="B2006" i="42"/>
  <c r="C2006" i="42"/>
  <c r="B2007" i="42"/>
  <c r="C2007" i="42"/>
  <c r="B2008" i="42"/>
  <c r="C2008" i="42"/>
  <c r="B2009" i="42"/>
  <c r="C2009" i="42"/>
  <c r="B2010" i="42"/>
  <c r="C2010" i="42"/>
  <c r="B2011" i="42"/>
  <c r="C2011" i="42"/>
  <c r="B2012" i="42"/>
  <c r="C2012" i="42"/>
  <c r="B2013" i="42"/>
  <c r="C2013" i="42"/>
  <c r="B2014" i="42"/>
  <c r="C2014" i="42"/>
  <c r="B2015" i="42"/>
  <c r="C2015" i="42"/>
  <c r="B2016" i="42"/>
  <c r="C2016" i="42"/>
  <c r="B2017" i="42"/>
  <c r="C2017" i="42"/>
  <c r="B2018" i="42"/>
  <c r="C2018" i="42"/>
  <c r="B2019" i="42"/>
  <c r="C2019" i="42"/>
  <c r="B2020" i="42"/>
  <c r="C2020" i="42"/>
  <c r="B2021" i="42"/>
  <c r="C2021" i="42"/>
  <c r="B2022" i="42"/>
  <c r="C2022" i="42"/>
  <c r="B2023" i="42"/>
  <c r="C2023" i="42"/>
  <c r="B2024" i="42"/>
  <c r="C2024" i="42"/>
  <c r="B2025" i="42"/>
  <c r="C2025" i="42"/>
  <c r="B2026" i="42"/>
  <c r="C2026" i="42"/>
  <c r="B2027" i="42"/>
  <c r="C2027" i="42"/>
  <c r="B2028" i="42"/>
  <c r="C2028" i="42"/>
  <c r="B2029" i="42"/>
  <c r="C2029" i="42"/>
  <c r="B2030" i="42"/>
  <c r="C2030" i="42"/>
  <c r="B2031" i="42"/>
  <c r="C2031" i="42"/>
  <c r="B2032" i="42"/>
  <c r="C2032" i="42"/>
  <c r="B2033" i="42"/>
  <c r="C2033" i="42"/>
  <c r="B2034" i="42"/>
  <c r="C2034" i="42"/>
  <c r="B2035" i="42"/>
  <c r="C2035" i="42"/>
  <c r="B2036" i="42"/>
  <c r="C2036" i="42"/>
  <c r="B2037" i="42"/>
  <c r="C2037" i="42"/>
  <c r="B2038" i="42"/>
  <c r="C2038" i="42"/>
  <c r="B2039" i="42"/>
  <c r="C2039" i="42"/>
  <c r="B2040" i="42"/>
  <c r="C2040" i="42"/>
  <c r="B2041" i="42"/>
  <c r="C2041" i="42"/>
  <c r="B2042" i="42"/>
  <c r="C2042" i="42"/>
  <c r="B2043" i="42"/>
  <c r="C2043" i="42"/>
  <c r="B2044" i="42"/>
  <c r="C2044" i="42"/>
  <c r="B2045" i="42"/>
  <c r="C2045" i="42"/>
  <c r="B2046" i="42"/>
  <c r="C2046" i="42"/>
  <c r="B2047" i="42"/>
  <c r="C2047" i="42"/>
  <c r="B2048" i="42"/>
  <c r="C2048" i="42"/>
  <c r="B2049" i="42"/>
  <c r="C2049" i="42"/>
  <c r="B2050" i="42"/>
  <c r="C2050" i="42"/>
  <c r="B2051" i="42"/>
  <c r="C2051" i="42"/>
  <c r="B2052" i="42"/>
  <c r="C2052" i="42"/>
  <c r="B2053" i="42"/>
  <c r="C2053" i="42"/>
  <c r="B2054" i="42"/>
  <c r="C2054" i="42"/>
  <c r="B2055" i="42"/>
  <c r="C2055" i="42"/>
  <c r="B2056" i="42"/>
  <c r="C2056" i="42"/>
  <c r="B2057" i="42"/>
  <c r="C2057" i="42"/>
  <c r="B2058" i="42"/>
  <c r="C2058" i="42"/>
  <c r="B2059" i="42"/>
  <c r="C2059" i="42"/>
  <c r="B2060" i="42"/>
  <c r="C2060" i="42"/>
  <c r="B2061" i="42"/>
  <c r="C2061" i="42"/>
  <c r="B2062" i="42"/>
  <c r="C2062" i="42"/>
  <c r="B2063" i="42"/>
  <c r="C2063" i="42"/>
  <c r="B2064" i="42"/>
  <c r="C2064" i="42"/>
  <c r="B2065" i="42"/>
  <c r="C2065" i="42"/>
  <c r="B2066" i="42"/>
  <c r="C2066" i="42"/>
  <c r="B2067" i="42"/>
  <c r="C2067" i="42"/>
  <c r="B2068" i="42"/>
  <c r="C2068" i="42"/>
  <c r="B2069" i="42"/>
  <c r="C2069" i="42"/>
  <c r="B2070" i="42"/>
  <c r="C2070" i="42"/>
  <c r="B2071" i="42"/>
  <c r="C2071" i="42"/>
  <c r="B2072" i="42"/>
  <c r="C2072" i="42"/>
  <c r="B2073" i="42"/>
  <c r="C2073" i="42"/>
  <c r="B2074" i="42"/>
  <c r="C2074" i="42"/>
  <c r="B2075" i="42"/>
  <c r="C2075" i="42"/>
  <c r="B2076" i="42"/>
  <c r="C2076" i="42"/>
  <c r="B2077" i="42"/>
  <c r="C2077" i="42"/>
  <c r="B2078" i="42"/>
  <c r="C2078" i="42"/>
  <c r="B2079" i="42"/>
  <c r="C2079" i="42"/>
  <c r="B2080" i="42"/>
  <c r="C2080" i="42"/>
  <c r="B2081" i="42"/>
  <c r="C2081" i="42"/>
  <c r="B2082" i="42"/>
  <c r="C2082" i="42"/>
  <c r="B2083" i="42"/>
  <c r="C2083" i="42"/>
  <c r="B2084" i="42"/>
  <c r="C2084" i="42"/>
  <c r="B2085" i="42"/>
  <c r="C2085" i="42"/>
  <c r="B2086" i="42"/>
  <c r="C2086" i="42"/>
  <c r="B2087" i="42"/>
  <c r="C2087" i="42"/>
  <c r="B2088" i="42"/>
  <c r="C2088" i="42"/>
  <c r="B2089" i="42"/>
  <c r="C2089" i="42"/>
  <c r="B2090" i="42"/>
  <c r="C2090" i="42"/>
  <c r="B2091" i="42"/>
  <c r="C2091" i="42"/>
  <c r="B2092" i="42"/>
  <c r="C2092" i="42"/>
  <c r="B2093" i="42"/>
  <c r="C2093" i="42"/>
  <c r="B2094" i="42"/>
  <c r="C2094" i="42"/>
  <c r="B2095" i="42"/>
  <c r="C2095" i="42"/>
  <c r="B2096" i="42"/>
  <c r="C2096" i="42"/>
  <c r="B2097" i="42"/>
  <c r="C2097" i="42"/>
  <c r="B2098" i="42"/>
  <c r="C2098" i="42"/>
  <c r="B2099" i="42"/>
  <c r="C2099" i="42"/>
  <c r="B2100" i="42"/>
  <c r="C2100" i="42"/>
  <c r="B2101" i="42"/>
  <c r="C2101" i="42"/>
  <c r="B2102" i="42"/>
  <c r="C2102" i="42"/>
  <c r="B2103" i="42"/>
  <c r="C2103" i="42"/>
  <c r="B2104" i="42"/>
  <c r="C2104" i="42"/>
  <c r="B2105" i="42"/>
  <c r="C2105" i="42"/>
  <c r="B2106" i="42"/>
  <c r="C2106" i="42"/>
  <c r="B2107" i="42"/>
  <c r="C2107" i="42"/>
  <c r="B2108" i="42"/>
  <c r="C2108" i="42"/>
  <c r="B2109" i="42"/>
  <c r="C2109" i="42"/>
  <c r="B2110" i="42"/>
  <c r="C2110" i="42"/>
  <c r="B2111" i="42"/>
  <c r="C2111" i="42"/>
  <c r="B2112" i="42"/>
  <c r="C2112" i="42"/>
  <c r="B2113" i="42"/>
  <c r="C2113" i="42"/>
  <c r="B2114" i="42"/>
  <c r="C2114" i="42"/>
  <c r="B2115" i="42"/>
  <c r="C2115" i="42"/>
  <c r="B2116" i="42"/>
  <c r="C2116" i="42"/>
  <c r="B2117" i="42"/>
  <c r="C2117" i="42"/>
  <c r="B2118" i="42"/>
  <c r="C2118" i="42"/>
  <c r="B2119" i="42"/>
  <c r="C2119" i="42"/>
  <c r="B2120" i="42"/>
  <c r="C2120" i="42"/>
  <c r="B2121" i="42"/>
  <c r="C2121" i="42"/>
  <c r="B2122" i="42"/>
  <c r="C2122" i="42"/>
  <c r="B2123" i="42"/>
  <c r="C2123" i="42"/>
  <c r="B2124" i="42"/>
  <c r="C2124" i="42"/>
  <c r="B2125" i="42"/>
  <c r="C2125" i="42"/>
  <c r="B2126" i="42"/>
  <c r="C2126" i="42"/>
  <c r="B2127" i="42"/>
  <c r="C2127" i="42"/>
  <c r="B2128" i="42"/>
  <c r="C2128" i="42"/>
  <c r="B2129" i="42"/>
  <c r="C2129" i="42"/>
  <c r="B2130" i="42"/>
  <c r="C2130" i="42"/>
  <c r="B2131" i="42"/>
  <c r="C2131" i="42"/>
  <c r="B2132" i="42"/>
  <c r="C2132" i="42"/>
  <c r="B2133" i="42"/>
  <c r="C2133" i="42"/>
  <c r="B2134" i="42"/>
  <c r="C2134" i="42"/>
  <c r="B2135" i="42"/>
  <c r="C2135" i="42"/>
  <c r="B2136" i="42"/>
  <c r="C2136" i="42"/>
  <c r="B2137" i="42"/>
  <c r="C2137" i="42"/>
  <c r="B2138" i="42"/>
  <c r="C2138" i="42"/>
  <c r="B2139" i="42"/>
  <c r="C2139" i="42"/>
  <c r="B2140" i="42"/>
  <c r="C2140" i="42"/>
  <c r="B2141" i="42"/>
  <c r="C2141" i="42"/>
  <c r="B2142" i="42"/>
  <c r="C2142" i="42"/>
  <c r="B2143" i="42"/>
  <c r="C2143" i="42"/>
  <c r="B2144" i="42"/>
  <c r="C2144" i="42"/>
  <c r="B2145" i="42"/>
  <c r="C2145" i="42"/>
  <c r="B2146" i="42"/>
  <c r="C2146" i="42"/>
  <c r="B2147" i="42"/>
  <c r="C2147" i="42"/>
  <c r="B2148" i="42"/>
  <c r="C2148" i="42"/>
  <c r="B2149" i="42"/>
  <c r="C2149" i="42"/>
  <c r="B2150" i="42"/>
  <c r="C2150" i="42"/>
  <c r="B2151" i="42"/>
  <c r="C2151" i="42"/>
  <c r="B2152" i="42"/>
  <c r="C2152" i="42"/>
  <c r="B2153" i="42"/>
  <c r="C2153" i="42"/>
  <c r="B2154" i="42"/>
  <c r="C2154" i="42"/>
  <c r="B2155" i="42"/>
  <c r="C2155" i="42"/>
  <c r="B2156" i="42"/>
  <c r="C2156" i="42"/>
  <c r="B2157" i="42"/>
  <c r="C2157" i="42"/>
  <c r="B2158" i="42"/>
  <c r="C2158" i="42"/>
  <c r="B2159" i="42"/>
  <c r="C2159" i="42"/>
  <c r="B2160" i="42"/>
  <c r="C2160" i="42"/>
  <c r="B2161" i="42"/>
  <c r="C2161" i="42"/>
  <c r="B2162" i="42"/>
  <c r="C2162" i="42"/>
  <c r="B2163" i="42"/>
  <c r="C2163" i="42"/>
  <c r="B2164" i="42"/>
  <c r="C2164" i="42"/>
  <c r="B2165" i="42"/>
  <c r="C2165" i="42"/>
  <c r="B2166" i="42"/>
  <c r="C2166" i="42"/>
  <c r="B2167" i="42"/>
  <c r="C2167" i="42"/>
  <c r="B2168" i="42"/>
  <c r="C2168" i="42"/>
  <c r="B2169" i="42"/>
  <c r="C2169" i="42"/>
  <c r="B2170" i="42"/>
  <c r="C2170" i="42"/>
  <c r="B2171" i="42"/>
  <c r="C2171" i="42"/>
  <c r="B2172" i="42"/>
  <c r="C2172" i="42"/>
  <c r="B2173" i="42"/>
  <c r="C2173" i="42"/>
  <c r="B2174" i="42"/>
  <c r="C2174" i="42"/>
  <c r="B2175" i="42"/>
  <c r="C2175" i="42"/>
  <c r="B2176" i="42"/>
  <c r="C2176" i="42"/>
  <c r="B2177" i="42"/>
  <c r="C2177" i="42"/>
  <c r="B2178" i="42"/>
  <c r="C2178" i="42"/>
  <c r="B2179" i="42"/>
  <c r="C2179" i="42"/>
  <c r="B2180" i="42"/>
  <c r="C2180" i="42"/>
  <c r="B2181" i="42"/>
  <c r="C2181" i="42"/>
  <c r="B2182" i="42"/>
  <c r="C2182" i="42"/>
  <c r="B2183" i="42"/>
  <c r="C2183" i="42"/>
  <c r="B2184" i="42"/>
  <c r="C2184" i="42"/>
  <c r="B2185" i="42"/>
  <c r="C2185" i="42"/>
  <c r="B2186" i="42"/>
  <c r="C2186" i="42"/>
  <c r="B2187" i="42"/>
  <c r="C2187" i="42"/>
  <c r="B2188" i="42"/>
  <c r="C2188" i="42"/>
  <c r="B2189" i="42"/>
  <c r="C2189" i="42"/>
  <c r="B2190" i="42"/>
  <c r="C2190" i="42"/>
  <c r="B2191" i="42"/>
  <c r="C2191" i="42"/>
  <c r="B2192" i="42"/>
  <c r="C2192" i="42"/>
  <c r="B2193" i="42"/>
  <c r="C2193" i="42"/>
  <c r="B2194" i="42"/>
  <c r="C2194" i="42"/>
  <c r="B2195" i="42"/>
  <c r="C2195" i="42"/>
  <c r="B2196" i="42"/>
  <c r="C2196" i="42"/>
  <c r="B2197" i="42"/>
  <c r="C2197" i="42"/>
  <c r="B2198" i="42"/>
  <c r="C2198" i="42"/>
  <c r="B2199" i="42"/>
  <c r="C2199" i="42"/>
  <c r="B2200" i="42"/>
  <c r="C2200" i="42"/>
  <c r="B2201" i="42"/>
  <c r="C2201" i="42"/>
  <c r="B2202" i="42"/>
  <c r="C2202" i="42"/>
  <c r="B2203" i="42"/>
  <c r="C2203" i="42"/>
  <c r="B2204" i="42"/>
  <c r="C2204" i="42"/>
  <c r="B2205" i="42"/>
  <c r="C2205" i="42"/>
  <c r="B2206" i="42"/>
  <c r="C2206" i="42"/>
  <c r="B2207" i="42"/>
  <c r="C2207" i="42"/>
  <c r="B2208" i="42"/>
  <c r="C2208" i="42"/>
  <c r="B2209" i="42"/>
  <c r="C2209" i="42"/>
  <c r="B2210" i="42"/>
  <c r="C2210" i="42"/>
  <c r="B2211" i="42"/>
  <c r="C2211" i="42"/>
  <c r="B2212" i="42"/>
  <c r="C2212" i="42"/>
  <c r="B2213" i="42"/>
  <c r="C2213" i="42"/>
  <c r="B2214" i="42"/>
  <c r="C2214" i="42"/>
  <c r="B2215" i="42"/>
  <c r="C2215" i="42"/>
  <c r="B2216" i="42"/>
  <c r="C2216" i="42"/>
  <c r="B2217" i="42"/>
  <c r="C2217" i="42"/>
  <c r="B2218" i="42"/>
  <c r="C2218" i="42"/>
  <c r="B2219" i="42"/>
  <c r="C2219" i="42"/>
  <c r="B2220" i="42"/>
  <c r="C2220" i="42"/>
  <c r="B2221" i="42"/>
  <c r="C2221" i="42"/>
  <c r="B2222" i="42"/>
  <c r="C2222" i="42"/>
  <c r="B2223" i="42"/>
  <c r="C2223" i="42"/>
  <c r="B2224" i="42"/>
  <c r="C2224" i="42"/>
  <c r="B2225" i="42"/>
  <c r="C2225" i="42"/>
  <c r="B2226" i="42"/>
  <c r="C2226" i="42"/>
  <c r="B2227" i="42"/>
  <c r="C2227" i="42"/>
  <c r="B2228" i="42"/>
  <c r="C2228" i="42"/>
  <c r="B2229" i="42"/>
  <c r="C2229" i="42"/>
  <c r="B2230" i="42"/>
  <c r="C2230" i="42"/>
  <c r="B2231" i="42"/>
  <c r="C2231" i="42"/>
  <c r="B2232" i="42"/>
  <c r="C2232" i="42"/>
  <c r="B2233" i="42"/>
  <c r="C2233" i="42"/>
  <c r="B2234" i="42"/>
  <c r="C2234" i="42"/>
  <c r="B2235" i="42"/>
  <c r="C2235" i="42"/>
  <c r="B2236" i="42"/>
  <c r="C2236" i="42"/>
  <c r="B2237" i="42"/>
  <c r="C2237" i="42"/>
  <c r="B2238" i="42"/>
  <c r="C2238" i="42"/>
  <c r="B2239" i="42"/>
  <c r="C2239" i="42"/>
  <c r="B2240" i="42"/>
  <c r="C2240" i="42"/>
  <c r="B2241" i="42"/>
  <c r="C2241" i="42"/>
  <c r="B2242" i="42"/>
  <c r="C2242" i="42"/>
  <c r="B2243" i="42"/>
  <c r="C2243" i="42"/>
  <c r="B2244" i="42"/>
  <c r="C2244" i="42"/>
  <c r="B2245" i="42"/>
  <c r="C2245" i="42"/>
  <c r="B2246" i="42"/>
  <c r="C2246" i="42"/>
  <c r="B2247" i="42"/>
  <c r="C2247" i="42"/>
  <c r="B2248" i="42"/>
  <c r="C2248" i="42"/>
  <c r="B2249" i="42"/>
  <c r="C2249" i="42"/>
  <c r="B2250" i="42"/>
  <c r="C2250" i="42"/>
  <c r="B2251" i="42"/>
  <c r="C2251" i="42"/>
  <c r="B2252" i="42"/>
  <c r="C2252" i="42"/>
  <c r="B2253" i="42"/>
  <c r="C2253" i="42"/>
  <c r="B2254" i="42"/>
  <c r="C2254" i="42"/>
  <c r="B2255" i="42"/>
  <c r="C2255" i="42"/>
  <c r="B2256" i="42"/>
  <c r="C2256" i="42"/>
  <c r="B2257" i="42"/>
  <c r="C2257" i="42"/>
  <c r="B2258" i="42"/>
  <c r="C2258" i="42"/>
  <c r="B2259" i="42"/>
  <c r="C2259" i="42"/>
  <c r="B2260" i="42"/>
  <c r="C2260" i="42"/>
  <c r="B2261" i="42"/>
  <c r="C2261" i="42"/>
  <c r="B2262" i="42"/>
  <c r="C2262" i="42"/>
  <c r="B2263" i="42"/>
  <c r="C2263" i="42"/>
  <c r="B2264" i="42"/>
  <c r="C2264" i="42"/>
  <c r="B2265" i="42"/>
  <c r="C2265" i="42"/>
  <c r="B2266" i="42"/>
  <c r="C2266" i="42"/>
  <c r="B2267" i="42"/>
  <c r="C2267" i="42"/>
  <c r="B2268" i="42"/>
  <c r="C2268" i="42"/>
  <c r="B2269" i="42"/>
  <c r="C2269" i="42"/>
  <c r="B2270" i="42"/>
  <c r="C2270" i="42"/>
  <c r="B2271" i="42"/>
  <c r="C2271" i="42"/>
  <c r="B2272" i="42"/>
  <c r="C2272" i="42"/>
  <c r="B2273" i="42"/>
  <c r="C2273" i="42"/>
  <c r="B2274" i="42"/>
  <c r="C2274" i="42"/>
  <c r="B2275" i="42"/>
  <c r="C2275" i="42"/>
  <c r="B2276" i="42"/>
  <c r="C2276" i="42"/>
  <c r="B2277" i="42"/>
  <c r="C2277" i="42"/>
  <c r="B2278" i="42"/>
  <c r="C2278" i="42"/>
  <c r="B2279" i="42"/>
  <c r="C2279" i="42"/>
  <c r="B2280" i="42"/>
  <c r="C2280" i="42"/>
  <c r="B2281" i="42"/>
  <c r="C2281" i="42"/>
  <c r="B2282" i="42"/>
  <c r="C2282" i="42"/>
  <c r="B2283" i="42"/>
  <c r="C2283" i="42"/>
  <c r="B2284" i="42"/>
  <c r="C2284" i="42"/>
  <c r="B2285" i="42"/>
  <c r="C2285" i="42"/>
  <c r="B2286" i="42"/>
  <c r="C2286" i="42"/>
  <c r="B2287" i="42"/>
  <c r="C2287" i="42"/>
  <c r="B2288" i="42"/>
  <c r="C2288" i="42"/>
  <c r="B2289" i="42"/>
  <c r="C2289" i="42"/>
  <c r="B2290" i="42"/>
  <c r="C2290" i="42"/>
  <c r="B2291" i="42"/>
  <c r="C2291" i="42"/>
  <c r="B2292" i="42"/>
  <c r="C2292" i="42"/>
  <c r="B2293" i="42"/>
  <c r="C2293" i="42"/>
  <c r="B2294" i="42"/>
  <c r="C2294" i="42"/>
  <c r="B2295" i="42"/>
  <c r="C2295" i="42"/>
  <c r="B2296" i="42"/>
  <c r="C2296" i="42"/>
  <c r="B2297" i="42"/>
  <c r="C2297" i="42"/>
  <c r="B2298" i="42"/>
  <c r="C2298" i="42"/>
  <c r="B2299" i="42"/>
  <c r="C2299" i="42"/>
  <c r="B2300" i="42"/>
  <c r="C2300" i="42"/>
  <c r="B2301" i="42"/>
  <c r="C2301" i="42"/>
  <c r="B2302" i="42"/>
  <c r="C2302" i="42"/>
  <c r="B2303" i="42"/>
  <c r="C2303" i="42"/>
  <c r="B2304" i="42"/>
  <c r="C2304" i="42"/>
  <c r="B2305" i="42"/>
  <c r="C2305" i="42"/>
  <c r="B2306" i="42"/>
  <c r="C2306" i="42"/>
  <c r="B2307" i="42"/>
  <c r="C2307" i="42"/>
  <c r="B2308" i="42"/>
  <c r="C2308" i="42"/>
  <c r="B2309" i="42"/>
  <c r="C2309" i="42"/>
  <c r="B2310" i="42"/>
  <c r="C2310" i="42"/>
  <c r="B2311" i="42"/>
  <c r="C2311" i="42"/>
  <c r="B2312" i="42"/>
  <c r="C2312" i="42"/>
  <c r="B2313" i="42"/>
  <c r="C2313" i="42"/>
  <c r="B2314" i="42"/>
  <c r="C2314" i="42"/>
  <c r="B2315" i="42"/>
  <c r="C2315" i="42"/>
  <c r="B2316" i="42"/>
  <c r="C2316" i="42"/>
  <c r="B2317" i="42"/>
  <c r="C2317" i="42"/>
  <c r="B2318" i="42"/>
  <c r="C2318" i="42"/>
  <c r="B2319" i="42"/>
  <c r="C2319" i="42"/>
  <c r="B2320" i="42"/>
  <c r="C2320" i="42"/>
  <c r="B2321" i="42"/>
  <c r="C2321" i="42"/>
  <c r="B2322" i="42"/>
  <c r="C2322" i="42"/>
  <c r="B2323" i="42"/>
  <c r="C2323" i="42"/>
  <c r="B2324" i="42"/>
  <c r="C2324" i="42"/>
  <c r="B2325" i="42"/>
  <c r="C2325" i="42"/>
  <c r="B2326" i="42"/>
  <c r="C2326" i="42"/>
  <c r="B2327" i="42"/>
  <c r="C2327" i="42"/>
  <c r="B2328" i="42"/>
  <c r="C2328" i="42"/>
  <c r="B2329" i="42"/>
  <c r="C2329" i="42"/>
  <c r="B2330" i="42"/>
  <c r="C2330" i="42"/>
  <c r="B2331" i="42"/>
  <c r="C2331" i="42"/>
  <c r="B2332" i="42"/>
  <c r="C2332" i="42"/>
  <c r="B2333" i="42"/>
  <c r="C2333" i="42"/>
  <c r="B2334" i="42"/>
  <c r="C2334" i="42"/>
  <c r="B2335" i="42"/>
  <c r="C2335" i="42"/>
  <c r="B2336" i="42"/>
  <c r="C2336" i="42"/>
  <c r="B2337" i="42"/>
  <c r="C2337" i="42"/>
  <c r="B2338" i="42"/>
  <c r="C2338" i="42"/>
  <c r="B2339" i="42"/>
  <c r="C2339" i="42"/>
  <c r="B2340" i="42"/>
  <c r="C2340" i="42"/>
  <c r="B2341" i="42"/>
  <c r="C2341" i="42"/>
  <c r="B2342" i="42"/>
  <c r="C2342" i="42"/>
  <c r="B2343" i="42"/>
  <c r="C2343" i="42"/>
  <c r="B2344" i="42"/>
  <c r="C2344" i="42"/>
  <c r="B2345" i="42"/>
  <c r="C2345" i="42"/>
  <c r="B2346" i="42"/>
  <c r="C2346" i="42"/>
  <c r="B2347" i="42"/>
  <c r="C2347" i="42"/>
  <c r="B2348" i="42"/>
  <c r="C2348" i="42"/>
  <c r="B2349" i="42"/>
  <c r="C2349" i="42"/>
  <c r="B2350" i="42"/>
  <c r="C2350" i="42"/>
  <c r="B2351" i="42"/>
  <c r="C2351" i="42"/>
  <c r="B2352" i="42"/>
  <c r="C2352" i="42"/>
  <c r="B2353" i="42"/>
  <c r="C2353" i="42"/>
  <c r="B2354" i="42"/>
  <c r="C2354" i="42"/>
  <c r="B2355" i="42"/>
  <c r="C2355" i="42"/>
  <c r="B2356" i="42"/>
  <c r="C2356" i="42"/>
  <c r="B2357" i="42"/>
  <c r="C2357" i="42"/>
  <c r="B2358" i="42"/>
  <c r="C2358" i="42"/>
  <c r="B2359" i="42"/>
  <c r="C2359" i="42"/>
  <c r="B2360" i="42"/>
  <c r="C2360" i="42"/>
  <c r="B2361" i="42"/>
  <c r="C2361" i="42"/>
  <c r="B2362" i="42"/>
  <c r="C2362" i="42"/>
  <c r="B2363" i="42"/>
  <c r="C2363" i="42"/>
  <c r="B2364" i="42"/>
  <c r="C2364" i="42"/>
  <c r="B2365" i="42"/>
  <c r="C2365" i="42"/>
  <c r="B2366" i="42"/>
  <c r="C2366" i="42"/>
  <c r="B2367" i="42"/>
  <c r="C2367" i="42"/>
  <c r="B2368" i="42"/>
  <c r="C2368" i="42"/>
  <c r="B2369" i="42"/>
  <c r="C2369" i="42"/>
  <c r="B2370" i="42"/>
  <c r="C2370" i="42"/>
  <c r="B2371" i="42"/>
  <c r="C2371" i="42"/>
  <c r="B2372" i="42"/>
  <c r="C2372" i="42"/>
  <c r="B2373" i="42"/>
  <c r="C2373" i="42"/>
  <c r="B2374" i="42"/>
  <c r="C2374" i="42"/>
  <c r="B2375" i="42"/>
  <c r="C2375" i="42"/>
  <c r="B2376" i="42"/>
  <c r="C2376" i="42"/>
  <c r="B2377" i="42"/>
  <c r="C2377" i="42"/>
  <c r="B2378" i="42"/>
  <c r="C2378" i="42"/>
  <c r="B2379" i="42"/>
  <c r="C2379" i="42"/>
  <c r="B2380" i="42"/>
  <c r="C2380" i="42"/>
  <c r="B2381" i="42"/>
  <c r="C2381" i="42"/>
  <c r="B2382" i="42"/>
  <c r="C2382" i="42"/>
  <c r="B2383" i="42"/>
  <c r="C2383" i="42"/>
  <c r="B2384" i="42"/>
  <c r="C2384" i="42"/>
  <c r="B2385" i="42"/>
  <c r="C2385" i="42"/>
  <c r="B2386" i="42"/>
  <c r="C2386" i="42"/>
  <c r="B2387" i="42"/>
  <c r="C2387" i="42"/>
  <c r="B2388" i="42"/>
  <c r="C2388" i="42"/>
  <c r="B2389" i="42"/>
  <c r="C2389" i="42"/>
  <c r="B2390" i="42"/>
  <c r="C2390" i="42"/>
  <c r="B2391" i="42"/>
  <c r="C2391" i="42"/>
  <c r="B2392" i="42"/>
  <c r="C2392" i="42"/>
  <c r="B2393" i="42"/>
  <c r="C2393" i="42"/>
  <c r="B2394" i="42"/>
  <c r="C2394" i="42"/>
  <c r="B2395" i="42"/>
  <c r="C2395" i="42"/>
  <c r="B2396" i="42"/>
  <c r="C2396" i="42"/>
  <c r="B2397" i="42"/>
  <c r="C2397" i="42"/>
  <c r="B2398" i="42"/>
  <c r="C2398" i="42"/>
  <c r="B2399" i="42"/>
  <c r="C2399" i="42"/>
  <c r="B2400" i="42"/>
  <c r="C2400" i="42"/>
  <c r="B2401" i="42"/>
  <c r="C2401" i="42"/>
  <c r="B2402" i="42"/>
  <c r="C2402" i="42"/>
  <c r="B2403" i="42"/>
  <c r="C2403" i="42"/>
  <c r="B2404" i="42"/>
  <c r="C2404" i="42"/>
  <c r="B2405" i="42"/>
  <c r="C2405" i="42"/>
  <c r="B2406" i="42"/>
  <c r="C2406" i="42"/>
  <c r="B2407" i="42"/>
  <c r="C2407" i="42"/>
  <c r="B2408" i="42"/>
  <c r="C2408" i="42"/>
  <c r="B2409" i="42"/>
  <c r="C2409" i="42"/>
  <c r="B2410" i="42"/>
  <c r="C2410" i="42"/>
  <c r="B2411" i="42"/>
  <c r="C2411" i="42"/>
  <c r="B2412" i="42"/>
  <c r="C2412" i="42"/>
  <c r="B2413" i="42"/>
  <c r="C2413" i="42"/>
  <c r="B2414" i="42"/>
  <c r="C2414" i="42"/>
  <c r="B2415" i="42"/>
  <c r="C2415" i="42"/>
  <c r="B2416" i="42"/>
  <c r="C2416" i="42"/>
  <c r="B2417" i="42"/>
  <c r="C2417" i="42"/>
  <c r="B2418" i="42"/>
  <c r="C2418" i="42"/>
  <c r="B2419" i="42"/>
  <c r="C2419" i="42"/>
  <c r="B2420" i="42"/>
  <c r="C2420" i="42"/>
  <c r="B2421" i="42"/>
  <c r="C2421" i="42"/>
  <c r="B2422" i="42"/>
  <c r="C2422" i="42"/>
  <c r="B2423" i="42"/>
  <c r="C2423" i="42"/>
  <c r="B2424" i="42"/>
  <c r="C2424" i="42"/>
  <c r="B2425" i="42"/>
  <c r="C2425" i="42"/>
  <c r="B2426" i="42"/>
  <c r="C2426" i="42"/>
  <c r="B2427" i="42"/>
  <c r="C2427" i="42"/>
  <c r="B2428" i="42"/>
  <c r="C2428" i="42"/>
  <c r="B2429" i="42"/>
  <c r="C2429" i="42"/>
  <c r="B2430" i="42"/>
  <c r="C2430" i="42"/>
  <c r="B2431" i="42"/>
  <c r="C2431" i="42"/>
  <c r="B2432" i="42"/>
  <c r="C2432" i="42"/>
  <c r="B2433" i="42"/>
  <c r="C2433" i="42"/>
  <c r="B2434" i="42"/>
  <c r="C2434" i="42"/>
  <c r="B2435" i="42"/>
  <c r="C2435" i="42"/>
  <c r="B2436" i="42"/>
  <c r="C2436" i="42"/>
  <c r="B2437" i="42"/>
  <c r="C2437" i="42"/>
  <c r="B2438" i="42"/>
  <c r="C2438" i="42"/>
  <c r="B2439" i="42"/>
  <c r="C2439" i="42"/>
  <c r="B2440" i="42"/>
  <c r="C2440" i="42"/>
  <c r="B2441" i="42"/>
  <c r="C2441" i="42"/>
  <c r="B2442" i="42"/>
  <c r="C2442" i="42"/>
  <c r="B2443" i="42"/>
  <c r="C2443" i="42"/>
  <c r="B2444" i="42"/>
  <c r="C2444" i="42"/>
  <c r="B2445" i="42"/>
  <c r="C2445" i="42"/>
  <c r="B2446" i="42"/>
  <c r="C2446" i="42"/>
  <c r="B2447" i="42"/>
  <c r="C2447" i="42"/>
  <c r="B2448" i="42"/>
  <c r="C2448" i="42"/>
  <c r="B2449" i="42"/>
  <c r="C2449" i="42"/>
  <c r="B2450" i="42"/>
  <c r="C2450" i="42"/>
  <c r="B2451" i="42"/>
  <c r="C2451" i="42"/>
  <c r="B2452" i="42"/>
  <c r="C2452" i="42"/>
  <c r="B2453" i="42"/>
  <c r="C2453" i="42"/>
  <c r="B2454" i="42"/>
  <c r="C2454" i="42"/>
  <c r="B2455" i="42"/>
  <c r="C2455" i="42"/>
  <c r="B2456" i="42"/>
  <c r="C2456" i="42"/>
  <c r="B2457" i="42"/>
  <c r="C2457" i="42"/>
  <c r="B2458" i="42"/>
  <c r="C2458" i="42"/>
  <c r="B2459" i="42"/>
  <c r="C2459" i="42"/>
  <c r="B2460" i="42"/>
  <c r="C2460" i="42"/>
  <c r="B2461" i="42"/>
  <c r="C2461" i="42"/>
  <c r="B2462" i="42"/>
  <c r="C2462" i="42"/>
  <c r="B2463" i="42"/>
  <c r="C2463" i="42"/>
  <c r="B2464" i="42"/>
  <c r="C2464" i="42"/>
  <c r="B2465" i="42"/>
  <c r="C2465" i="42"/>
  <c r="B2466" i="42"/>
  <c r="C2466" i="42"/>
  <c r="B2467" i="42"/>
  <c r="C2467" i="42"/>
  <c r="B2468" i="42"/>
  <c r="C2468" i="42"/>
  <c r="B2469" i="42"/>
  <c r="C2469" i="42"/>
  <c r="B2470" i="42"/>
  <c r="C2470" i="42"/>
  <c r="B2471" i="42"/>
  <c r="C2471" i="42"/>
  <c r="B2472" i="42"/>
  <c r="C2472" i="42"/>
  <c r="B2473" i="42"/>
  <c r="C2473" i="42"/>
  <c r="B2474" i="42"/>
  <c r="C2474" i="42"/>
  <c r="B2475" i="42"/>
  <c r="C2475" i="42"/>
  <c r="B2476" i="42"/>
  <c r="C2476" i="42"/>
  <c r="B2477" i="42"/>
  <c r="C2477" i="42"/>
  <c r="B2478" i="42"/>
  <c r="C2478" i="42"/>
  <c r="B2479" i="42"/>
  <c r="C2479" i="42"/>
  <c r="B2480" i="42"/>
  <c r="C2480" i="42"/>
  <c r="B2481" i="42"/>
  <c r="C2481" i="42"/>
  <c r="B2482" i="42"/>
  <c r="C2482" i="42"/>
  <c r="B2483" i="42"/>
  <c r="C2483" i="42"/>
  <c r="B2484" i="42"/>
  <c r="C2484" i="42"/>
  <c r="B2485" i="42"/>
  <c r="C2485" i="42"/>
  <c r="B2486" i="42"/>
  <c r="C2486" i="42"/>
  <c r="B2487" i="42"/>
  <c r="C2487" i="42"/>
  <c r="B2488" i="42"/>
  <c r="C2488" i="42"/>
  <c r="B2489" i="42"/>
  <c r="C2489" i="42"/>
  <c r="B2490" i="42"/>
  <c r="C2490" i="42"/>
  <c r="B2491" i="42"/>
  <c r="C2491" i="42"/>
  <c r="B2492" i="42"/>
  <c r="C2492" i="42"/>
  <c r="B2493" i="42"/>
  <c r="C2493" i="42"/>
  <c r="B2494" i="42"/>
  <c r="C2494" i="42"/>
  <c r="B2495" i="42"/>
  <c r="C2495" i="42"/>
  <c r="B2496" i="42"/>
  <c r="C2496" i="42"/>
  <c r="B2497" i="42"/>
  <c r="C2497" i="42"/>
  <c r="B2498" i="42"/>
  <c r="C2498" i="42"/>
  <c r="B2499" i="42"/>
  <c r="C2499" i="42"/>
  <c r="B2500" i="42"/>
  <c r="C2500" i="42"/>
  <c r="B2501" i="42"/>
  <c r="C2501" i="42"/>
  <c r="B2502" i="42"/>
  <c r="C2502" i="42"/>
  <c r="B2503" i="42"/>
  <c r="C2503" i="42"/>
  <c r="B2504" i="42"/>
  <c r="C2504" i="42"/>
  <c r="B2505" i="42"/>
  <c r="C2505" i="42"/>
  <c r="B2506" i="42"/>
  <c r="C2506" i="42"/>
  <c r="B2507" i="42"/>
  <c r="C2507" i="42"/>
  <c r="B2508" i="42"/>
  <c r="C2508" i="42"/>
  <c r="B2509" i="42"/>
  <c r="C2509" i="42"/>
  <c r="B2510" i="42"/>
  <c r="C2510" i="42"/>
  <c r="B2511" i="42"/>
  <c r="C2511" i="42"/>
  <c r="B2512" i="42"/>
  <c r="C2512" i="42"/>
  <c r="B2513" i="42"/>
  <c r="C2513" i="42"/>
  <c r="B2514" i="42"/>
  <c r="C2514" i="42"/>
  <c r="B2515" i="42"/>
  <c r="C2515" i="42"/>
  <c r="B2516" i="42"/>
  <c r="C2516" i="42"/>
  <c r="B2517" i="42"/>
  <c r="C2517" i="42"/>
  <c r="B2518" i="42"/>
  <c r="C2518" i="42"/>
  <c r="B2519" i="42"/>
  <c r="C2519" i="42"/>
  <c r="B2520" i="42"/>
  <c r="C2520" i="42"/>
  <c r="B2521" i="42"/>
  <c r="C2521" i="42"/>
  <c r="B2522" i="42"/>
  <c r="C2522" i="42"/>
  <c r="B2523" i="42"/>
  <c r="C2523" i="42"/>
  <c r="B2524" i="42"/>
  <c r="C2524" i="42"/>
  <c r="B2525" i="42"/>
  <c r="C2525" i="42"/>
  <c r="B2526" i="42"/>
  <c r="C2526" i="42"/>
  <c r="B2527" i="42"/>
  <c r="C2527" i="42"/>
  <c r="B2528" i="42"/>
  <c r="C2528" i="42"/>
  <c r="B2529" i="42"/>
  <c r="C2529" i="42"/>
  <c r="B2530" i="42"/>
  <c r="C2530" i="42"/>
  <c r="B2531" i="42"/>
  <c r="C2531" i="42"/>
  <c r="B2532" i="42"/>
  <c r="C2532" i="42"/>
  <c r="B2533" i="42"/>
  <c r="C2533" i="42"/>
  <c r="B2534" i="42"/>
  <c r="C2534" i="42"/>
  <c r="B2535" i="42"/>
  <c r="C2535" i="42"/>
  <c r="B2536" i="42"/>
  <c r="C2536" i="42"/>
  <c r="B2537" i="42"/>
  <c r="C2537" i="42"/>
  <c r="B2538" i="42"/>
  <c r="C2538" i="42"/>
  <c r="B2539" i="42"/>
  <c r="C2539" i="42"/>
  <c r="B2540" i="42"/>
  <c r="C2540" i="42"/>
  <c r="B2541" i="42"/>
  <c r="C2541" i="42"/>
  <c r="B2542" i="42"/>
  <c r="C2542" i="42"/>
  <c r="B2543" i="42"/>
  <c r="C2543" i="42"/>
  <c r="B2544" i="42"/>
  <c r="C2544" i="42"/>
  <c r="B2545" i="42"/>
  <c r="C2545" i="42"/>
  <c r="B2546" i="42"/>
  <c r="C2546" i="42"/>
  <c r="B2547" i="42"/>
  <c r="C2547" i="42"/>
  <c r="B2548" i="42"/>
  <c r="C2548" i="42"/>
  <c r="B2549" i="42"/>
  <c r="C2549" i="42"/>
  <c r="B2550" i="42"/>
  <c r="C2550" i="42"/>
  <c r="B2551" i="42"/>
  <c r="C2551" i="42"/>
  <c r="B2552" i="42"/>
  <c r="C2552" i="42"/>
  <c r="B2553" i="42"/>
  <c r="C2553" i="42"/>
  <c r="B2554" i="42"/>
  <c r="C2554" i="42"/>
  <c r="B2555" i="42"/>
  <c r="C2555" i="42"/>
  <c r="B2556" i="42"/>
  <c r="C2556" i="42"/>
  <c r="B2557" i="42"/>
  <c r="C2557" i="42"/>
  <c r="B2558" i="42"/>
  <c r="C2558" i="42"/>
  <c r="B2559" i="42"/>
  <c r="C2559" i="42"/>
  <c r="B2560" i="42"/>
  <c r="C2560" i="42"/>
  <c r="B2561" i="42"/>
  <c r="C2561" i="42"/>
  <c r="B2562" i="42"/>
  <c r="C2562" i="42"/>
  <c r="B2563" i="42"/>
  <c r="C2563" i="42"/>
  <c r="B2564" i="42"/>
  <c r="C2564" i="42"/>
  <c r="B2565" i="42"/>
  <c r="C2565" i="42"/>
  <c r="B2566" i="42"/>
  <c r="C2566" i="42"/>
  <c r="B2567" i="42"/>
  <c r="C2567" i="42"/>
  <c r="B2568" i="42"/>
  <c r="C2568" i="42"/>
  <c r="B2569" i="42"/>
  <c r="C2569" i="42"/>
  <c r="B2570" i="42"/>
  <c r="C2570" i="42"/>
  <c r="B2571" i="42"/>
  <c r="C2571" i="42"/>
  <c r="B2572" i="42"/>
  <c r="C2572" i="42"/>
  <c r="B2573" i="42"/>
  <c r="C2573" i="42"/>
  <c r="B2574" i="42"/>
  <c r="C2574" i="42"/>
  <c r="B2575" i="42"/>
  <c r="C2575" i="42"/>
  <c r="B2576" i="42"/>
  <c r="C2576" i="42"/>
  <c r="B2577" i="42"/>
  <c r="C2577" i="42"/>
  <c r="B2578" i="42"/>
  <c r="C2578" i="42"/>
  <c r="B2579" i="42"/>
  <c r="C2579" i="42"/>
  <c r="B2580" i="42"/>
  <c r="C2580" i="42"/>
  <c r="B2581" i="42"/>
  <c r="C2581" i="42"/>
  <c r="B2582" i="42"/>
  <c r="C2582" i="42"/>
  <c r="B2583" i="42"/>
  <c r="C2583" i="42"/>
  <c r="B2584" i="42"/>
  <c r="C2584" i="42"/>
  <c r="B2585" i="42"/>
  <c r="C2585" i="42"/>
  <c r="B2586" i="42"/>
  <c r="C2586" i="42"/>
  <c r="B2587" i="42"/>
  <c r="C2587" i="42"/>
  <c r="B2588" i="42"/>
  <c r="C2588" i="42"/>
  <c r="B2589" i="42"/>
  <c r="C2589" i="42"/>
  <c r="B2590" i="42"/>
  <c r="C2590" i="42"/>
  <c r="B2591" i="42"/>
  <c r="C2591" i="42"/>
  <c r="B2592" i="42"/>
  <c r="C2592" i="42"/>
  <c r="B2593" i="42"/>
  <c r="C2593" i="42"/>
  <c r="B2594" i="42"/>
  <c r="C2594" i="42"/>
  <c r="B2595" i="42"/>
  <c r="C2595" i="42"/>
  <c r="B2596" i="42"/>
  <c r="C2596" i="42"/>
  <c r="B2597" i="42"/>
  <c r="C2597" i="42"/>
  <c r="B2598" i="42"/>
  <c r="C2598" i="42"/>
  <c r="B2599" i="42"/>
  <c r="C2599" i="42"/>
  <c r="B2600" i="42"/>
  <c r="C2600" i="42"/>
  <c r="B2601" i="42"/>
  <c r="C2601" i="42"/>
  <c r="B2602" i="42"/>
  <c r="C2602" i="42"/>
  <c r="B2603" i="42"/>
  <c r="C2603" i="42"/>
  <c r="B2604" i="42"/>
  <c r="C2604" i="42"/>
  <c r="B2605" i="42"/>
  <c r="C2605" i="42"/>
  <c r="B2606" i="42"/>
  <c r="C2606" i="42"/>
  <c r="B2607" i="42"/>
  <c r="C2607" i="42"/>
  <c r="B2608" i="42"/>
  <c r="C2608" i="42"/>
  <c r="B2609" i="42"/>
  <c r="C2609" i="42"/>
  <c r="B2610" i="42"/>
  <c r="C2610" i="42"/>
  <c r="B2611" i="42"/>
  <c r="C2611" i="42"/>
  <c r="B2612" i="42"/>
  <c r="C2612" i="42"/>
  <c r="B2613" i="42"/>
  <c r="C2613" i="42"/>
  <c r="B2614" i="42"/>
  <c r="C2614" i="42"/>
  <c r="B2615" i="42"/>
  <c r="C2615" i="42"/>
  <c r="B2616" i="42"/>
  <c r="C2616" i="42"/>
  <c r="B2617" i="42"/>
  <c r="C2617" i="42"/>
  <c r="B2618" i="42"/>
  <c r="C2618" i="42"/>
  <c r="B2619" i="42"/>
  <c r="C2619" i="42"/>
  <c r="B2620" i="42"/>
  <c r="C2620" i="42"/>
  <c r="B2621" i="42"/>
  <c r="C2621" i="42"/>
  <c r="B2622" i="42"/>
  <c r="C2622" i="42"/>
  <c r="B2623" i="42"/>
  <c r="C2623" i="42"/>
  <c r="B2624" i="42"/>
  <c r="C2624" i="42"/>
  <c r="B2625" i="42"/>
  <c r="C2625" i="42"/>
  <c r="B2626" i="42"/>
  <c r="C2626" i="42"/>
  <c r="B2627" i="42"/>
  <c r="C2627" i="42"/>
  <c r="B2628" i="42"/>
  <c r="C2628" i="42"/>
  <c r="B2629" i="42"/>
  <c r="C2629" i="42"/>
  <c r="B2630" i="42"/>
  <c r="C2630" i="42"/>
  <c r="B2631" i="42"/>
  <c r="C2631" i="42"/>
  <c r="B2632" i="42"/>
  <c r="C2632" i="42"/>
  <c r="B2633" i="42"/>
  <c r="C2633" i="42"/>
  <c r="B2634" i="42"/>
  <c r="C2634" i="42"/>
  <c r="B2635" i="42"/>
  <c r="C2635" i="42"/>
  <c r="B2636" i="42"/>
  <c r="C2636" i="42"/>
  <c r="B2637" i="42"/>
  <c r="C2637" i="42"/>
  <c r="B2638" i="42"/>
  <c r="C2638" i="42"/>
  <c r="B2639" i="42"/>
  <c r="C2639" i="42"/>
  <c r="B2640" i="42"/>
  <c r="C2640" i="42"/>
  <c r="B2641" i="42"/>
  <c r="C2641" i="42"/>
  <c r="B2642" i="42"/>
  <c r="C2642" i="42"/>
  <c r="B2643" i="42"/>
  <c r="C2643" i="42"/>
  <c r="B2644" i="42"/>
  <c r="C2644" i="42"/>
  <c r="B2645" i="42"/>
  <c r="C2645" i="42"/>
  <c r="B2646" i="42"/>
  <c r="C2646" i="42"/>
  <c r="B2647" i="42"/>
  <c r="C2647" i="42"/>
  <c r="B2648" i="42"/>
  <c r="C2648" i="42"/>
  <c r="B2649" i="42"/>
  <c r="C2649" i="42"/>
  <c r="B2650" i="42"/>
  <c r="C2650" i="42"/>
  <c r="B2651" i="42"/>
  <c r="C2651" i="42"/>
  <c r="B2652" i="42"/>
  <c r="C2652" i="42"/>
  <c r="B2653" i="42"/>
  <c r="C2653" i="42"/>
  <c r="B2654" i="42"/>
  <c r="C2654" i="42"/>
  <c r="B2655" i="42"/>
  <c r="C2655" i="42"/>
  <c r="B2656" i="42"/>
  <c r="C2656" i="42"/>
  <c r="B2657" i="42"/>
  <c r="C2657" i="42"/>
  <c r="B2658" i="42"/>
  <c r="C2658" i="42"/>
  <c r="B2659" i="42"/>
  <c r="C2659" i="42"/>
  <c r="B2660" i="42"/>
  <c r="C2660" i="42"/>
  <c r="B2661" i="42"/>
  <c r="C2661" i="42"/>
  <c r="B2662" i="42"/>
  <c r="C2662" i="42"/>
  <c r="B2663" i="42"/>
  <c r="C2663" i="42"/>
  <c r="B2664" i="42"/>
  <c r="C2664" i="42"/>
  <c r="B2665" i="42"/>
  <c r="C2665" i="42"/>
  <c r="B2666" i="42"/>
  <c r="C2666" i="42"/>
  <c r="B2667" i="42"/>
  <c r="C2667" i="42"/>
  <c r="B2668" i="42"/>
  <c r="C2668" i="42"/>
  <c r="B2669" i="42"/>
  <c r="C2669" i="42"/>
  <c r="B2670" i="42"/>
  <c r="C2670" i="42"/>
  <c r="B2671" i="42"/>
  <c r="C2671" i="42"/>
  <c r="B2672" i="42"/>
  <c r="C2672" i="42"/>
  <c r="B2673" i="42"/>
  <c r="C2673" i="42"/>
  <c r="B2674" i="42"/>
  <c r="C2674" i="42"/>
  <c r="B2675" i="42"/>
  <c r="C2675" i="42"/>
  <c r="B2676" i="42"/>
  <c r="C2676" i="42"/>
  <c r="B2677" i="42"/>
  <c r="C2677" i="42"/>
  <c r="B2678" i="42"/>
  <c r="C2678" i="42"/>
  <c r="B2679" i="42"/>
  <c r="C2679" i="42"/>
  <c r="B2680" i="42"/>
  <c r="C2680" i="42"/>
  <c r="B2681" i="42"/>
  <c r="C2681" i="42"/>
  <c r="B2682" i="42"/>
  <c r="C2682" i="42"/>
  <c r="B2683" i="42"/>
  <c r="C2683" i="42"/>
  <c r="B2684" i="42"/>
  <c r="C2684" i="42"/>
  <c r="B2685" i="42"/>
  <c r="C2685" i="42"/>
  <c r="B2686" i="42"/>
  <c r="C2686" i="42"/>
  <c r="B2687" i="42"/>
  <c r="C2687" i="42"/>
  <c r="B2688" i="42"/>
  <c r="C2688" i="42"/>
  <c r="B2689" i="42"/>
  <c r="C2689" i="42"/>
  <c r="B2690" i="42"/>
  <c r="C2690" i="42"/>
  <c r="B2691" i="42"/>
  <c r="C2691" i="42"/>
  <c r="B2692" i="42"/>
  <c r="C2692" i="42"/>
  <c r="B2693" i="42"/>
  <c r="C2693" i="42"/>
  <c r="B2694" i="42"/>
  <c r="C2694" i="42"/>
  <c r="B2695" i="42"/>
  <c r="C2695" i="42"/>
  <c r="B2696" i="42"/>
  <c r="C2696" i="42"/>
  <c r="B2697" i="42"/>
  <c r="C2697" i="42"/>
  <c r="B2698" i="42"/>
  <c r="C2698" i="42"/>
  <c r="B2699" i="42"/>
  <c r="C2699" i="42"/>
  <c r="B2700" i="42"/>
  <c r="C2700" i="42"/>
  <c r="B2701" i="42"/>
  <c r="C2701" i="42"/>
  <c r="B2702" i="42"/>
  <c r="C2702" i="42"/>
  <c r="B2703" i="42"/>
  <c r="C2703" i="42"/>
  <c r="B2704" i="42"/>
  <c r="C2704" i="42"/>
  <c r="B2705" i="42"/>
  <c r="C2705" i="42"/>
  <c r="B2706" i="42"/>
  <c r="C2706" i="42"/>
  <c r="B2707" i="42"/>
  <c r="C2707" i="42"/>
  <c r="B2708" i="42"/>
  <c r="C2708" i="42"/>
  <c r="B2709" i="42"/>
  <c r="C2709" i="42"/>
  <c r="B2710" i="42"/>
  <c r="C2710" i="42"/>
  <c r="B2711" i="42"/>
  <c r="C2711" i="42"/>
  <c r="B2712" i="42"/>
  <c r="C2712" i="42"/>
  <c r="B2713" i="42"/>
  <c r="C2713" i="42"/>
  <c r="B2714" i="42"/>
  <c r="C2714" i="42"/>
  <c r="B2715" i="42"/>
  <c r="C2715" i="42"/>
  <c r="B2716" i="42"/>
  <c r="C2716" i="42"/>
  <c r="B2717" i="42"/>
  <c r="C2717" i="42"/>
  <c r="B2718" i="42"/>
  <c r="C2718" i="42"/>
  <c r="B2719" i="42"/>
  <c r="C2719" i="42"/>
  <c r="B2720" i="42"/>
  <c r="C2720" i="42"/>
  <c r="B2721" i="42"/>
  <c r="C2721" i="42"/>
  <c r="B2722" i="42"/>
  <c r="C2722" i="42"/>
  <c r="B2723" i="42"/>
  <c r="C2723" i="42"/>
  <c r="B2724" i="42"/>
  <c r="C2724" i="42"/>
  <c r="B2725" i="42"/>
  <c r="C2725" i="42"/>
  <c r="B2726" i="42"/>
  <c r="C2726" i="42"/>
  <c r="B2727" i="42"/>
  <c r="C2727" i="42"/>
  <c r="B2728" i="42"/>
  <c r="C2728" i="42"/>
  <c r="B2729" i="42"/>
  <c r="C2729" i="42"/>
  <c r="B2730" i="42"/>
  <c r="C2730" i="42"/>
  <c r="B2731" i="42"/>
  <c r="C2731" i="42"/>
  <c r="B2732" i="42"/>
  <c r="C2732" i="42"/>
  <c r="B2733" i="42"/>
  <c r="C2733" i="42"/>
  <c r="B2734" i="42"/>
  <c r="C2734" i="42"/>
  <c r="B2735" i="42"/>
  <c r="C2735" i="42"/>
  <c r="B2736" i="42"/>
  <c r="C2736" i="42"/>
  <c r="B2737" i="42"/>
  <c r="C2737" i="42"/>
  <c r="B2738" i="42"/>
  <c r="C2738" i="42"/>
  <c r="B2739" i="42"/>
  <c r="C2739" i="42"/>
  <c r="B2740" i="42"/>
  <c r="C2740" i="42"/>
  <c r="B2741" i="42"/>
  <c r="C2741" i="42"/>
  <c r="B2742" i="42"/>
  <c r="C2742" i="42"/>
  <c r="B2743" i="42"/>
  <c r="C2743" i="42"/>
  <c r="B2744" i="42"/>
  <c r="C2744" i="42"/>
  <c r="B2745" i="42"/>
  <c r="C2745" i="42"/>
  <c r="B2746" i="42"/>
  <c r="C2746" i="42"/>
  <c r="B2747" i="42"/>
  <c r="C2747" i="42"/>
  <c r="B2748" i="42"/>
  <c r="C2748" i="42"/>
  <c r="B2749" i="42"/>
  <c r="C2749" i="42"/>
  <c r="B2750" i="42"/>
  <c r="C2750" i="42"/>
  <c r="B2751" i="42"/>
  <c r="C2751" i="42"/>
  <c r="B2752" i="42"/>
  <c r="C2752" i="42"/>
  <c r="B2753" i="42"/>
  <c r="C2753" i="42"/>
  <c r="B2754" i="42"/>
  <c r="C2754" i="42"/>
  <c r="B2755" i="42"/>
  <c r="C2755" i="42"/>
  <c r="B2756" i="42"/>
  <c r="C2756" i="42"/>
  <c r="B2757" i="42"/>
  <c r="C2757" i="42"/>
  <c r="B2758" i="42"/>
  <c r="C2758" i="42"/>
  <c r="B2759" i="42"/>
  <c r="C2759" i="42"/>
  <c r="B2760" i="42"/>
  <c r="C2760" i="42"/>
  <c r="B2761" i="42"/>
  <c r="C2761" i="42"/>
  <c r="B2762" i="42"/>
  <c r="C2762" i="42"/>
  <c r="B2763" i="42"/>
  <c r="C2763" i="42"/>
  <c r="B2764" i="42"/>
  <c r="C2764" i="42"/>
  <c r="B2765" i="42"/>
  <c r="C2765" i="42"/>
  <c r="B2766" i="42"/>
  <c r="C2766" i="42"/>
  <c r="B2767" i="42"/>
  <c r="C2767" i="42"/>
  <c r="B2768" i="42"/>
  <c r="C2768" i="42"/>
  <c r="B2769" i="42"/>
  <c r="C2769" i="42"/>
  <c r="B2770" i="42"/>
  <c r="C2770" i="42"/>
  <c r="B2771" i="42"/>
  <c r="C2771" i="42"/>
  <c r="B2772" i="42"/>
  <c r="C2772" i="42"/>
  <c r="B2773" i="42"/>
  <c r="C2773" i="42"/>
  <c r="B2774" i="42"/>
  <c r="C2774" i="42"/>
  <c r="B2775" i="42"/>
  <c r="C2775" i="42"/>
  <c r="B2776" i="42"/>
  <c r="C2776" i="42"/>
  <c r="B2777" i="42"/>
  <c r="C2777" i="42"/>
  <c r="B2778" i="42"/>
  <c r="C2778" i="42"/>
  <c r="B2779" i="42"/>
  <c r="C2779" i="42"/>
  <c r="B2780" i="42"/>
  <c r="C2780" i="42"/>
  <c r="B2781" i="42"/>
  <c r="C2781" i="42"/>
  <c r="B2782" i="42"/>
  <c r="C2782" i="42"/>
  <c r="B2783" i="42"/>
  <c r="C2783" i="42"/>
  <c r="B2784" i="42"/>
  <c r="C2784" i="42"/>
  <c r="B2785" i="42"/>
  <c r="C2785" i="42"/>
  <c r="B2786" i="42"/>
  <c r="C2786" i="42"/>
  <c r="B2787" i="42"/>
  <c r="C2787" i="42"/>
  <c r="B2788" i="42"/>
  <c r="C2788" i="42"/>
  <c r="B2789" i="42"/>
  <c r="C2789" i="42"/>
  <c r="B2790" i="42"/>
  <c r="C2790" i="42"/>
  <c r="B2791" i="42"/>
  <c r="C2791" i="42"/>
  <c r="B2792" i="42"/>
  <c r="C2792" i="42"/>
  <c r="B2793" i="42"/>
  <c r="C2793" i="42"/>
  <c r="B2794" i="42"/>
  <c r="C2794" i="42"/>
  <c r="B2795" i="42"/>
  <c r="C2795" i="42"/>
  <c r="B2796" i="42"/>
  <c r="C2796" i="42"/>
  <c r="B2797" i="42"/>
  <c r="C2797" i="42"/>
  <c r="B2798" i="42"/>
  <c r="C2798" i="42"/>
  <c r="B2799" i="42"/>
  <c r="C2799" i="42"/>
  <c r="B2800" i="42"/>
  <c r="C2800" i="42"/>
  <c r="B2801" i="42"/>
  <c r="C2801" i="42"/>
  <c r="B2802" i="42"/>
  <c r="C2802" i="42"/>
  <c r="B2803" i="42"/>
  <c r="C2803" i="42"/>
  <c r="B2804" i="42"/>
  <c r="C2804" i="42"/>
  <c r="B2805" i="42"/>
  <c r="C2805" i="42"/>
  <c r="B2806" i="42"/>
  <c r="C2806" i="42"/>
  <c r="B2807" i="42"/>
  <c r="C2807" i="42"/>
  <c r="B2808" i="42"/>
  <c r="C2808" i="42"/>
  <c r="B2809" i="42"/>
  <c r="C2809" i="42"/>
  <c r="B2810" i="42"/>
  <c r="C2810" i="42"/>
  <c r="B2811" i="42"/>
  <c r="C2811" i="42"/>
  <c r="B2812" i="42"/>
  <c r="C2812" i="42"/>
  <c r="B2813" i="42"/>
  <c r="C2813" i="42"/>
  <c r="B2814" i="42"/>
  <c r="C2814" i="42"/>
  <c r="B2815" i="42"/>
  <c r="C2815" i="42"/>
  <c r="B2816" i="42"/>
  <c r="C2816" i="42"/>
  <c r="B2817" i="42"/>
  <c r="C2817" i="42"/>
  <c r="B2818" i="42"/>
  <c r="C2818" i="42"/>
  <c r="B2819" i="42"/>
  <c r="C2819" i="42"/>
  <c r="B2820" i="42"/>
  <c r="C2820" i="42"/>
  <c r="B2821" i="42"/>
  <c r="C2821" i="42"/>
  <c r="B2822" i="42"/>
  <c r="C2822" i="42"/>
  <c r="B2823" i="42"/>
  <c r="C2823" i="42"/>
  <c r="B2824" i="42"/>
  <c r="C2824" i="42"/>
  <c r="B2825" i="42"/>
  <c r="C2825" i="42"/>
  <c r="B2826" i="42"/>
  <c r="C2826" i="42"/>
  <c r="B2827" i="42"/>
  <c r="C2827" i="42"/>
  <c r="B2828" i="42"/>
  <c r="C2828" i="42"/>
  <c r="B2829" i="42"/>
  <c r="C2829" i="42"/>
  <c r="B2830" i="42"/>
  <c r="C2830" i="42"/>
  <c r="B2831" i="42"/>
  <c r="C2831" i="42"/>
  <c r="B2832" i="42"/>
  <c r="C2832" i="42"/>
  <c r="B2833" i="42"/>
  <c r="C2833" i="42"/>
  <c r="B2834" i="42"/>
  <c r="C2834" i="42"/>
  <c r="B2835" i="42"/>
  <c r="C2835" i="42"/>
  <c r="B2836" i="42"/>
  <c r="C2836" i="42"/>
  <c r="B2837" i="42"/>
  <c r="C2837" i="42"/>
  <c r="B2838" i="42"/>
  <c r="C2838" i="42"/>
  <c r="B2839" i="42"/>
  <c r="C2839" i="42"/>
  <c r="B2840" i="42"/>
  <c r="C2840" i="42"/>
  <c r="B2841" i="42"/>
  <c r="C2841" i="42"/>
  <c r="B2842" i="42"/>
  <c r="C2842" i="42"/>
  <c r="B2843" i="42"/>
  <c r="C2843" i="42"/>
  <c r="B2844" i="42"/>
  <c r="C2844" i="42"/>
  <c r="B2845" i="42"/>
  <c r="C2845" i="42"/>
  <c r="B2846" i="42"/>
  <c r="C2846" i="42"/>
  <c r="B2847" i="42"/>
  <c r="C2847" i="42"/>
  <c r="B2848" i="42"/>
  <c r="C2848" i="42"/>
  <c r="B2849" i="42"/>
  <c r="C2849" i="42"/>
  <c r="B2850" i="42"/>
  <c r="C2850" i="42"/>
  <c r="B2851" i="42"/>
  <c r="C2851" i="42"/>
  <c r="B2852" i="42"/>
  <c r="C2852" i="42"/>
  <c r="B2853" i="42"/>
  <c r="C2853" i="42"/>
  <c r="B2854" i="42"/>
  <c r="C2854" i="42"/>
  <c r="B2855" i="42"/>
  <c r="C2855" i="42"/>
  <c r="B2856" i="42"/>
  <c r="C2856" i="42"/>
  <c r="B2857" i="42"/>
  <c r="C2857" i="42"/>
  <c r="B2858" i="42"/>
  <c r="C2858" i="42"/>
  <c r="B2859" i="42"/>
  <c r="C2859" i="42"/>
  <c r="B2860" i="42"/>
  <c r="C2860" i="42"/>
  <c r="B2861" i="42"/>
  <c r="C2861" i="42"/>
  <c r="B2862" i="42"/>
  <c r="C2862" i="42"/>
  <c r="B2863" i="42"/>
  <c r="C2863" i="42"/>
  <c r="B2864" i="42"/>
  <c r="C2864" i="42"/>
  <c r="B2865" i="42"/>
  <c r="C2865" i="42"/>
  <c r="B2866" i="42"/>
  <c r="C2866" i="42"/>
  <c r="B2867" i="42"/>
  <c r="C2867" i="42"/>
  <c r="B2868" i="42"/>
  <c r="C2868" i="42"/>
  <c r="B2869" i="42"/>
  <c r="C2869" i="42"/>
  <c r="B2870" i="42"/>
  <c r="C2870" i="42"/>
  <c r="B2871" i="42"/>
  <c r="C2871" i="42"/>
  <c r="B2872" i="42"/>
  <c r="C2872" i="42"/>
  <c r="B2873" i="42"/>
  <c r="C2873" i="42"/>
  <c r="B2874" i="42"/>
  <c r="C2874" i="42"/>
  <c r="B2875" i="42"/>
  <c r="C2875" i="42"/>
  <c r="B2876" i="42"/>
  <c r="C2876" i="42"/>
  <c r="B2877" i="42"/>
  <c r="C2877" i="42"/>
  <c r="B2878" i="42"/>
  <c r="C2878" i="42"/>
  <c r="B2879" i="42"/>
  <c r="C2879" i="42"/>
  <c r="B2880" i="42"/>
  <c r="C2880" i="42"/>
  <c r="B2881" i="42"/>
  <c r="C2881" i="42"/>
  <c r="B2882" i="42"/>
  <c r="C2882" i="42"/>
  <c r="B2883" i="42"/>
  <c r="C2883" i="42"/>
  <c r="B2884" i="42"/>
  <c r="C2884" i="42"/>
  <c r="B2885" i="42"/>
  <c r="C2885" i="42"/>
  <c r="B2886" i="42"/>
  <c r="C2886" i="42"/>
  <c r="B2887" i="42"/>
  <c r="C2887" i="42"/>
  <c r="B2888" i="42"/>
  <c r="C2888" i="42"/>
  <c r="B2889" i="42"/>
  <c r="C2889" i="42"/>
  <c r="B2890" i="42"/>
  <c r="C2890" i="42"/>
  <c r="B2891" i="42"/>
  <c r="C2891" i="42"/>
  <c r="B2892" i="42"/>
  <c r="C2892" i="42"/>
  <c r="B2893" i="42"/>
  <c r="C2893" i="42"/>
  <c r="B2894" i="42"/>
  <c r="C2894" i="42"/>
  <c r="B2895" i="42"/>
  <c r="C2895" i="42"/>
  <c r="B2896" i="42"/>
  <c r="C2896" i="42"/>
  <c r="B2897" i="42"/>
  <c r="C2897" i="42"/>
  <c r="B2898" i="42"/>
  <c r="C2898" i="42"/>
  <c r="B2899" i="42"/>
  <c r="C2899" i="42"/>
  <c r="B2900" i="42"/>
  <c r="C2900" i="42"/>
  <c r="B2901" i="42"/>
  <c r="C2901" i="42"/>
  <c r="B2902" i="42"/>
  <c r="C2902" i="42"/>
  <c r="B2903" i="42"/>
  <c r="C2903" i="42"/>
  <c r="B2904" i="42"/>
  <c r="C2904" i="42"/>
  <c r="B2905" i="42"/>
  <c r="C2905" i="42"/>
  <c r="B2906" i="42"/>
  <c r="C2906" i="42"/>
  <c r="B2907" i="42"/>
  <c r="C2907" i="42"/>
  <c r="B2908" i="42"/>
  <c r="C2908" i="42"/>
  <c r="B2909" i="42"/>
  <c r="C2909" i="42"/>
  <c r="B2910" i="42"/>
  <c r="C2910" i="42"/>
  <c r="B2911" i="42"/>
  <c r="C2911" i="42"/>
  <c r="B2912" i="42"/>
  <c r="C2912" i="42"/>
  <c r="B2913" i="42"/>
  <c r="C2913" i="42"/>
  <c r="B2914" i="42"/>
  <c r="C2914" i="42"/>
  <c r="B2915" i="42"/>
  <c r="C2915" i="42"/>
  <c r="B2916" i="42"/>
  <c r="C2916" i="42"/>
  <c r="B2917" i="42"/>
  <c r="C2917" i="42"/>
  <c r="B2918" i="42"/>
  <c r="C2918" i="42"/>
  <c r="B2919" i="42"/>
  <c r="C2919" i="42"/>
  <c r="B2920" i="42"/>
  <c r="C2920" i="42"/>
  <c r="B2921" i="42"/>
  <c r="C2921" i="42"/>
  <c r="B2922" i="42"/>
  <c r="C2922" i="42"/>
  <c r="B2923" i="42"/>
  <c r="C2923" i="42"/>
  <c r="B2924" i="42"/>
  <c r="C2924" i="42"/>
  <c r="B2925" i="42"/>
  <c r="C2925" i="42"/>
  <c r="B2926" i="42"/>
  <c r="C2926" i="42"/>
  <c r="B2927" i="42"/>
  <c r="C2927" i="42"/>
  <c r="B2928" i="42"/>
  <c r="C2928" i="42"/>
  <c r="B2929" i="42"/>
  <c r="C2929" i="42"/>
  <c r="B2930" i="42"/>
  <c r="C2930" i="42"/>
  <c r="B2931" i="42"/>
  <c r="C2931" i="42"/>
  <c r="B2932" i="42"/>
  <c r="C2932" i="42"/>
  <c r="B2933" i="42"/>
  <c r="C2933" i="42"/>
  <c r="B2934" i="42"/>
  <c r="C2934" i="42"/>
  <c r="B2935" i="42"/>
  <c r="C2935" i="42"/>
  <c r="B2936" i="42"/>
  <c r="C2936" i="42"/>
  <c r="B2937" i="42"/>
  <c r="C2937" i="42"/>
  <c r="B2938" i="42"/>
  <c r="C2938" i="42"/>
  <c r="B2939" i="42"/>
  <c r="C2939" i="42"/>
  <c r="B2940" i="42"/>
  <c r="C2940" i="42"/>
  <c r="B2941" i="42"/>
  <c r="C2941" i="42"/>
  <c r="B2942" i="42"/>
  <c r="C2942" i="42"/>
  <c r="B2943" i="42"/>
  <c r="C2943" i="42"/>
  <c r="B2944" i="42"/>
  <c r="C2944" i="42"/>
  <c r="B2945" i="42"/>
  <c r="C2945" i="42"/>
  <c r="B2946" i="42"/>
  <c r="C2946" i="42"/>
  <c r="B2947" i="42"/>
  <c r="C2947" i="42"/>
  <c r="B2948" i="42"/>
  <c r="C2948" i="42"/>
  <c r="B2949" i="42"/>
  <c r="C2949" i="42"/>
  <c r="B2950" i="42"/>
  <c r="C2950" i="42"/>
  <c r="B2951" i="42"/>
  <c r="C2951" i="42"/>
  <c r="B2952" i="42"/>
  <c r="C2952" i="42"/>
  <c r="B2953" i="42"/>
  <c r="C2953" i="42"/>
  <c r="B2954" i="42"/>
  <c r="C2954" i="42"/>
  <c r="B2955" i="42"/>
  <c r="C2955" i="42"/>
  <c r="B2956" i="42"/>
  <c r="C2956" i="42"/>
  <c r="B2957" i="42"/>
  <c r="C2957" i="42"/>
  <c r="B2958" i="42"/>
  <c r="C2958" i="42"/>
  <c r="B2959" i="42"/>
  <c r="C2959" i="42"/>
  <c r="B2960" i="42"/>
  <c r="C2960" i="42"/>
  <c r="B2961" i="42"/>
  <c r="C2961" i="42"/>
  <c r="B2962" i="42"/>
  <c r="C2962" i="42"/>
  <c r="B2963" i="42"/>
  <c r="C2963" i="42"/>
  <c r="B2964" i="42"/>
  <c r="C2964" i="42"/>
  <c r="B2965" i="42"/>
  <c r="C2965" i="42"/>
  <c r="B2966" i="42"/>
  <c r="C2966" i="42"/>
  <c r="B2967" i="42"/>
  <c r="C2967" i="42"/>
  <c r="B2968" i="42"/>
  <c r="C2968" i="42"/>
  <c r="B2969" i="42"/>
  <c r="C2969" i="42"/>
  <c r="B2970" i="42"/>
  <c r="C2970" i="42"/>
  <c r="B2971" i="42"/>
  <c r="C2971" i="42"/>
  <c r="B2972" i="42"/>
  <c r="C2972" i="42"/>
  <c r="B2973" i="42"/>
  <c r="C2973" i="42"/>
  <c r="B2974" i="42"/>
  <c r="C2974" i="42"/>
  <c r="B2975" i="42"/>
  <c r="C2975" i="42"/>
  <c r="B2976" i="42"/>
  <c r="C2976" i="42"/>
  <c r="B2977" i="42"/>
  <c r="C2977" i="42"/>
  <c r="B2978" i="42"/>
  <c r="C2978" i="42"/>
  <c r="B2979" i="42"/>
  <c r="C2979" i="42"/>
  <c r="B2980" i="42"/>
  <c r="C2980" i="42"/>
  <c r="B2981" i="42"/>
  <c r="C2981" i="42"/>
  <c r="B2982" i="42"/>
  <c r="C2982" i="42"/>
  <c r="B2983" i="42"/>
  <c r="C2983" i="42"/>
  <c r="B2984" i="42"/>
  <c r="C2984" i="42"/>
  <c r="B2985" i="42"/>
  <c r="C2985" i="42"/>
  <c r="B2986" i="42"/>
  <c r="C2986" i="42"/>
  <c r="B2987" i="42"/>
  <c r="C2987" i="42"/>
  <c r="B2988" i="42"/>
  <c r="C2988" i="42"/>
  <c r="B2989" i="42"/>
  <c r="C2989" i="42"/>
  <c r="B2990" i="42"/>
  <c r="C2990" i="42"/>
  <c r="B2991" i="42"/>
  <c r="C2991" i="42"/>
  <c r="B2992" i="42"/>
  <c r="C2992" i="42"/>
  <c r="B2993" i="42"/>
  <c r="C2993" i="42"/>
  <c r="B2994" i="42"/>
  <c r="C2994" i="42"/>
  <c r="B2995" i="42"/>
  <c r="C2995" i="42"/>
  <c r="B2996" i="42"/>
  <c r="C2996" i="42"/>
  <c r="B2997" i="42"/>
  <c r="C2997" i="42"/>
  <c r="B2998" i="42"/>
  <c r="C2998" i="42"/>
  <c r="B2999" i="42"/>
  <c r="C2999" i="42"/>
  <c r="B3000" i="42"/>
  <c r="C3000" i="42"/>
  <c r="B3001" i="42"/>
  <c r="C3001" i="42"/>
  <c r="B3002" i="42"/>
  <c r="C3002" i="42"/>
  <c r="B3003" i="42"/>
  <c r="C3003" i="42"/>
  <c r="B3004" i="42"/>
  <c r="C3004" i="42"/>
  <c r="B3005" i="42"/>
  <c r="C3005" i="42"/>
  <c r="B3006" i="42"/>
  <c r="C3006" i="42"/>
  <c r="B3007" i="42"/>
  <c r="C3007" i="42"/>
  <c r="B3008" i="42"/>
  <c r="C3008" i="42"/>
  <c r="B3009" i="42"/>
  <c r="C3009" i="42"/>
  <c r="B3010" i="42"/>
  <c r="C3010" i="42"/>
  <c r="B3011" i="42"/>
  <c r="C3011" i="42"/>
  <c r="B3012" i="42"/>
  <c r="C3012" i="42"/>
  <c r="B3013" i="42"/>
  <c r="C3013" i="42"/>
  <c r="B3014" i="42"/>
  <c r="C3014" i="42"/>
  <c r="B3015" i="42"/>
  <c r="C3015" i="42"/>
  <c r="B3016" i="42"/>
  <c r="C3016" i="42"/>
  <c r="B3017" i="42"/>
  <c r="C3017" i="42"/>
  <c r="B3018" i="42"/>
  <c r="C3018" i="42"/>
  <c r="B3019" i="42"/>
  <c r="C3019" i="42"/>
  <c r="B3020" i="42"/>
  <c r="C3020" i="42"/>
  <c r="B3021" i="42"/>
  <c r="C3021" i="42"/>
  <c r="B3022" i="42"/>
  <c r="C3022" i="42"/>
  <c r="B3023" i="42"/>
  <c r="C3023" i="42"/>
  <c r="B3024" i="42"/>
  <c r="C3024" i="42"/>
  <c r="B3025" i="42"/>
  <c r="C3025" i="42"/>
  <c r="B3026" i="42"/>
  <c r="C3026" i="42"/>
  <c r="B3027" i="42"/>
  <c r="C3027" i="42"/>
  <c r="B3028" i="42"/>
  <c r="C3028" i="42"/>
  <c r="B3029" i="42"/>
  <c r="C3029" i="42"/>
  <c r="B3030" i="42"/>
  <c r="C3030" i="42"/>
  <c r="B3031" i="42"/>
  <c r="C3031" i="42"/>
  <c r="B3032" i="42"/>
  <c r="C3032" i="42"/>
  <c r="B3033" i="42"/>
  <c r="C3033" i="42"/>
  <c r="B3034" i="42"/>
  <c r="C3034" i="42"/>
  <c r="B3035" i="42"/>
  <c r="C3035" i="42"/>
  <c r="B3036" i="42"/>
  <c r="C3036" i="42"/>
  <c r="B3037" i="42"/>
  <c r="C3037" i="42"/>
  <c r="B3038" i="42"/>
  <c r="C3038" i="42"/>
  <c r="B3039" i="42"/>
  <c r="C3039" i="42"/>
  <c r="B3040" i="42"/>
  <c r="C3040" i="42"/>
  <c r="B3041" i="42"/>
  <c r="C3041" i="42"/>
  <c r="B3042" i="42"/>
  <c r="C3042" i="42"/>
  <c r="B3043" i="42"/>
  <c r="C3043" i="42"/>
  <c r="B3044" i="42"/>
  <c r="C3044" i="42"/>
  <c r="B3045" i="42"/>
  <c r="C3045" i="42"/>
  <c r="B3046" i="42"/>
  <c r="C3046" i="42"/>
  <c r="B3047" i="42"/>
  <c r="C3047" i="42"/>
  <c r="B3048" i="42"/>
  <c r="C3048" i="42"/>
  <c r="B3049" i="42"/>
  <c r="C3049" i="42"/>
  <c r="B3050" i="42"/>
  <c r="C3050" i="42"/>
  <c r="B3051" i="42"/>
  <c r="C3051" i="42"/>
  <c r="B3052" i="42"/>
  <c r="C3052" i="42"/>
  <c r="B3053" i="42"/>
  <c r="C3053" i="42"/>
  <c r="B3054" i="42"/>
  <c r="C3054" i="42"/>
  <c r="B3055" i="42"/>
  <c r="C3055" i="42"/>
  <c r="B3056" i="42"/>
  <c r="C3056" i="42"/>
  <c r="B3057" i="42"/>
  <c r="C3057" i="42"/>
  <c r="B3058" i="42"/>
  <c r="C3058" i="42"/>
  <c r="B3059" i="42"/>
  <c r="C3059" i="42"/>
  <c r="B3060" i="42"/>
  <c r="C3060" i="42"/>
  <c r="B3061" i="42"/>
  <c r="C3061" i="42"/>
  <c r="B3062" i="42"/>
  <c r="C3062" i="42"/>
  <c r="B3063" i="42"/>
  <c r="C3063" i="42"/>
  <c r="B3064" i="42"/>
  <c r="C3064" i="42"/>
  <c r="B3065" i="42"/>
  <c r="C3065" i="42"/>
  <c r="B3066" i="42"/>
  <c r="C3066" i="42"/>
  <c r="B3067" i="42"/>
  <c r="C3067" i="42"/>
  <c r="B3068" i="42"/>
  <c r="C3068" i="42"/>
  <c r="B3069" i="42"/>
  <c r="C3069" i="42"/>
  <c r="B3070" i="42"/>
  <c r="C3070" i="42"/>
  <c r="B3071" i="42"/>
  <c r="C3071" i="42"/>
  <c r="B3072" i="42"/>
  <c r="C3072" i="42"/>
  <c r="B3073" i="42"/>
  <c r="C3073" i="42"/>
  <c r="B3074" i="42"/>
  <c r="C3074" i="42"/>
  <c r="B3075" i="42"/>
  <c r="C3075" i="42"/>
  <c r="B3076" i="42"/>
  <c r="C3076" i="42"/>
  <c r="B3077" i="42"/>
  <c r="C3077" i="42"/>
  <c r="B3078" i="42"/>
  <c r="C3078" i="42"/>
  <c r="B3079" i="42"/>
  <c r="C3079" i="42"/>
  <c r="B3080" i="42"/>
  <c r="C3080" i="42"/>
  <c r="B3081" i="42"/>
  <c r="C3081" i="42"/>
  <c r="B3082" i="42"/>
  <c r="C3082" i="42"/>
  <c r="B3083" i="42"/>
  <c r="C3083" i="42"/>
  <c r="B3084" i="42"/>
  <c r="C3084" i="42"/>
  <c r="B3085" i="42"/>
  <c r="C3085" i="42"/>
  <c r="B3086" i="42"/>
  <c r="C3086" i="42"/>
  <c r="B3087" i="42"/>
  <c r="C3087" i="42"/>
  <c r="B3088" i="42"/>
  <c r="C3088" i="42"/>
  <c r="B3089" i="42"/>
  <c r="C3089" i="42"/>
  <c r="B3090" i="42"/>
  <c r="C3090" i="42"/>
  <c r="B3091" i="42"/>
  <c r="C3091" i="42"/>
  <c r="B3092" i="42"/>
  <c r="C3092" i="42"/>
  <c r="B3093" i="42"/>
  <c r="C3093" i="42"/>
  <c r="B3094" i="42"/>
  <c r="C3094" i="42"/>
  <c r="B3095" i="42"/>
  <c r="C3095" i="42"/>
  <c r="B3096" i="42"/>
  <c r="C3096" i="42"/>
  <c r="B3097" i="42"/>
  <c r="C3097" i="42"/>
  <c r="B3098" i="42"/>
  <c r="C3098" i="42"/>
  <c r="B3099" i="42"/>
  <c r="C3099" i="42"/>
  <c r="B3100" i="42"/>
  <c r="C3100" i="42"/>
  <c r="B3101" i="42"/>
  <c r="C3101" i="42"/>
  <c r="B3102" i="42"/>
  <c r="C3102" i="42"/>
  <c r="B3103" i="42"/>
  <c r="C3103" i="42"/>
  <c r="B3104" i="42"/>
  <c r="C3104" i="42"/>
  <c r="B3105" i="42"/>
  <c r="C3105" i="42"/>
  <c r="B3106" i="42"/>
  <c r="C3106" i="42"/>
  <c r="B3107" i="42"/>
  <c r="C3107" i="42"/>
  <c r="B3108" i="42"/>
  <c r="C3108" i="42"/>
  <c r="B3109" i="42"/>
  <c r="C3109" i="42"/>
  <c r="B3110" i="42"/>
  <c r="C3110" i="42"/>
  <c r="B3111" i="42"/>
  <c r="C3111" i="42"/>
  <c r="B3112" i="42"/>
  <c r="C3112" i="42"/>
  <c r="B3113" i="42"/>
  <c r="C3113" i="42"/>
  <c r="B3114" i="42"/>
  <c r="C3114" i="42"/>
  <c r="B3115" i="42"/>
  <c r="C3115" i="42"/>
  <c r="B3116" i="42"/>
  <c r="C3116" i="42"/>
  <c r="B3117" i="42"/>
  <c r="C3117" i="42"/>
  <c r="B3118" i="42"/>
  <c r="C3118" i="42"/>
  <c r="B3119" i="42"/>
  <c r="C3119" i="42"/>
  <c r="B3120" i="42"/>
  <c r="C3120" i="42"/>
  <c r="B3121" i="42"/>
  <c r="C3121" i="42"/>
  <c r="B3122" i="42"/>
  <c r="C3122" i="42"/>
  <c r="B3123" i="42"/>
  <c r="C3123" i="42"/>
  <c r="B3124" i="42"/>
  <c r="C3124" i="42"/>
  <c r="B3125" i="42"/>
  <c r="C3125" i="42"/>
  <c r="B3126" i="42"/>
  <c r="C3126" i="42"/>
  <c r="B3127" i="42"/>
  <c r="C3127" i="42"/>
  <c r="B3128" i="42"/>
  <c r="C3128" i="42"/>
  <c r="B3129" i="42"/>
  <c r="C3129" i="42"/>
  <c r="B3130" i="42"/>
  <c r="C3130" i="42"/>
  <c r="B3131" i="42"/>
  <c r="C3131" i="42"/>
  <c r="B3132" i="42"/>
  <c r="C3132" i="42"/>
  <c r="B3133" i="42"/>
  <c r="C3133" i="42"/>
  <c r="B3134" i="42"/>
  <c r="C3134" i="42"/>
  <c r="B3135" i="42"/>
  <c r="C3135" i="42"/>
  <c r="B3136" i="42"/>
  <c r="C3136" i="42"/>
  <c r="B3137" i="42"/>
  <c r="C3137" i="42"/>
  <c r="B3138" i="42"/>
  <c r="C3138" i="42"/>
  <c r="B3139" i="42"/>
  <c r="C3139" i="42"/>
  <c r="B3140" i="42"/>
  <c r="C3140" i="42"/>
  <c r="B3141" i="42"/>
  <c r="C3141" i="42"/>
  <c r="B3142" i="42"/>
  <c r="C3142" i="42"/>
  <c r="B3143" i="42"/>
  <c r="C3143" i="42"/>
  <c r="B3144" i="42"/>
  <c r="C3144" i="42"/>
  <c r="B3145" i="42"/>
  <c r="C3145" i="42"/>
  <c r="B3146" i="42"/>
  <c r="C3146" i="42"/>
  <c r="B3147" i="42"/>
  <c r="C3147" i="42"/>
  <c r="B3148" i="42"/>
  <c r="C3148" i="42"/>
  <c r="B3149" i="42"/>
  <c r="C3149" i="42"/>
  <c r="B3150" i="42"/>
  <c r="C3150" i="42"/>
  <c r="B3151" i="42"/>
  <c r="C3151" i="42"/>
  <c r="B3152" i="42"/>
  <c r="C3152" i="42"/>
  <c r="B3153" i="42"/>
  <c r="C3153" i="42"/>
  <c r="B3154" i="42"/>
  <c r="C3154" i="42"/>
  <c r="B3155" i="42"/>
  <c r="C3155" i="42"/>
  <c r="B3156" i="42"/>
  <c r="C3156" i="42"/>
  <c r="B3157" i="42"/>
  <c r="C3157" i="42"/>
  <c r="B3158" i="42"/>
  <c r="C3158" i="42"/>
  <c r="B3159" i="42"/>
  <c r="C3159" i="42"/>
  <c r="B3160" i="42"/>
  <c r="C3160" i="42"/>
  <c r="B3161" i="42"/>
  <c r="C3161" i="42"/>
  <c r="B3162" i="42"/>
  <c r="C3162" i="42"/>
  <c r="B3163" i="42"/>
  <c r="C3163" i="42"/>
  <c r="B3164" i="42"/>
  <c r="C3164" i="42"/>
  <c r="B3165" i="42"/>
  <c r="C3165" i="42"/>
  <c r="B3166" i="42"/>
  <c r="C3166" i="42"/>
  <c r="B3167" i="42"/>
  <c r="C3167" i="42"/>
  <c r="B3168" i="42"/>
  <c r="C3168" i="42"/>
  <c r="B3169" i="42"/>
  <c r="C3169" i="42"/>
  <c r="B3170" i="42"/>
  <c r="C3170" i="42"/>
  <c r="B3171" i="42"/>
  <c r="C3171" i="42"/>
  <c r="B3172" i="42"/>
  <c r="C3172" i="42"/>
  <c r="B3173" i="42"/>
  <c r="C3173" i="42"/>
  <c r="B3174" i="42"/>
  <c r="C3174" i="42"/>
  <c r="B3175" i="42"/>
  <c r="C3175" i="42"/>
  <c r="B3176" i="42"/>
  <c r="C3176" i="42"/>
  <c r="B3177" i="42"/>
  <c r="C3177" i="42"/>
  <c r="B3178" i="42"/>
  <c r="C3178" i="42"/>
  <c r="B3179" i="42"/>
  <c r="C3179" i="42"/>
  <c r="B3180" i="42"/>
  <c r="C3180" i="42"/>
  <c r="B3181" i="42"/>
  <c r="C3181" i="42"/>
  <c r="B3182" i="42"/>
  <c r="C3182" i="42"/>
  <c r="B3183" i="42"/>
  <c r="C3183" i="42"/>
  <c r="B3184" i="42"/>
  <c r="C3184" i="42"/>
  <c r="B3185" i="42"/>
  <c r="C3185" i="42"/>
  <c r="B3186" i="42"/>
  <c r="C3186" i="42"/>
  <c r="B3187" i="42"/>
  <c r="C3187" i="42"/>
  <c r="B3188" i="42"/>
  <c r="C3188" i="42"/>
  <c r="B3189" i="42"/>
  <c r="C3189" i="42"/>
  <c r="B3190" i="42"/>
  <c r="C3190" i="42"/>
  <c r="B3191" i="42"/>
  <c r="C3191" i="42"/>
  <c r="B3192" i="42"/>
  <c r="C3192" i="42"/>
  <c r="B3193" i="42"/>
  <c r="C3193" i="42"/>
  <c r="B3194" i="42"/>
  <c r="C3194" i="42"/>
  <c r="B3195" i="42"/>
  <c r="C3195" i="42"/>
  <c r="B3196" i="42"/>
  <c r="C3196" i="42"/>
  <c r="B3197" i="42"/>
  <c r="C3197" i="42"/>
  <c r="B3198" i="42"/>
  <c r="C3198" i="42"/>
  <c r="B3199" i="42"/>
  <c r="C3199" i="42"/>
  <c r="B3200" i="42"/>
  <c r="C3200" i="42"/>
  <c r="B3201" i="42"/>
  <c r="C3201" i="42"/>
  <c r="B3202" i="42"/>
  <c r="C3202" i="42"/>
  <c r="B3203" i="42"/>
  <c r="C3203" i="42"/>
  <c r="B3204" i="42"/>
  <c r="C3204" i="42"/>
  <c r="B3205" i="42"/>
  <c r="C3205" i="42"/>
  <c r="B3206" i="42"/>
  <c r="C3206" i="42"/>
  <c r="B3207" i="42"/>
  <c r="C3207" i="42"/>
  <c r="B3208" i="42"/>
  <c r="C3208" i="42"/>
  <c r="B3209" i="42"/>
  <c r="C3209" i="42"/>
  <c r="B3210" i="42"/>
  <c r="C3210" i="42"/>
  <c r="B3211" i="42"/>
  <c r="C3211" i="42"/>
  <c r="B3212" i="42"/>
  <c r="C3212" i="42"/>
  <c r="B3213" i="42"/>
  <c r="C3213" i="42"/>
  <c r="B3214" i="42"/>
  <c r="C3214" i="42"/>
  <c r="B3215" i="42"/>
  <c r="C3215" i="42"/>
  <c r="B3216" i="42"/>
  <c r="C3216" i="42"/>
  <c r="B3217" i="42"/>
  <c r="C3217" i="42"/>
  <c r="B3218" i="42"/>
  <c r="C3218" i="42"/>
  <c r="B3219" i="42"/>
  <c r="C3219" i="42"/>
  <c r="B3220" i="42"/>
  <c r="C3220" i="42"/>
  <c r="B3221" i="42"/>
  <c r="C3221" i="42"/>
  <c r="B3222" i="42"/>
  <c r="C3222" i="42"/>
  <c r="B3223" i="42"/>
  <c r="C3223" i="42"/>
  <c r="B3224" i="42"/>
  <c r="C3224" i="42"/>
  <c r="B3225" i="42"/>
  <c r="C3225" i="42"/>
  <c r="B3226" i="42"/>
  <c r="C3226" i="42"/>
  <c r="B3227" i="42"/>
  <c r="C3227" i="42"/>
  <c r="B3228" i="42"/>
  <c r="C3228" i="42"/>
  <c r="B3229" i="42"/>
  <c r="C3229" i="42"/>
  <c r="B3230" i="42"/>
  <c r="C3230" i="42"/>
  <c r="B3231" i="42"/>
  <c r="C3231" i="42"/>
  <c r="B3232" i="42"/>
  <c r="C3232" i="42"/>
  <c r="B3233" i="42"/>
  <c r="C3233" i="42"/>
  <c r="B3234" i="42"/>
  <c r="C3234" i="42"/>
  <c r="B3235" i="42"/>
  <c r="C3235" i="42"/>
  <c r="B3236" i="42"/>
  <c r="C3236" i="42"/>
  <c r="B3237" i="42"/>
  <c r="C3237" i="42"/>
  <c r="B3238" i="42"/>
  <c r="C3238" i="42"/>
  <c r="B3239" i="42"/>
  <c r="C3239" i="42"/>
  <c r="B3240" i="42"/>
  <c r="C3240" i="42"/>
  <c r="B3241" i="42"/>
  <c r="C3241" i="42"/>
  <c r="B3242" i="42"/>
  <c r="C3242" i="42"/>
  <c r="B3243" i="42"/>
  <c r="C3243" i="42"/>
  <c r="B3244" i="42"/>
  <c r="C3244" i="42"/>
  <c r="B3245" i="42"/>
  <c r="C3245" i="42"/>
  <c r="B3246" i="42"/>
  <c r="C3246" i="42"/>
  <c r="B3247" i="42"/>
  <c r="C3247" i="42"/>
  <c r="B3248" i="42"/>
  <c r="C3248" i="42"/>
  <c r="B3249" i="42"/>
  <c r="C3249" i="42"/>
  <c r="B3250" i="42"/>
  <c r="C3250" i="42"/>
  <c r="B3251" i="42"/>
  <c r="C3251" i="42"/>
  <c r="B3252" i="42"/>
  <c r="C3252" i="42"/>
  <c r="B3253" i="42"/>
  <c r="C3253" i="42"/>
  <c r="B3254" i="42"/>
  <c r="C3254" i="42"/>
  <c r="B3255" i="42"/>
  <c r="C3255" i="42"/>
  <c r="B3256" i="42"/>
  <c r="C3256" i="42"/>
  <c r="B3257" i="42"/>
  <c r="C3257" i="42"/>
  <c r="B3258" i="42"/>
  <c r="C3258" i="42"/>
  <c r="B3259" i="42"/>
  <c r="C3259" i="42"/>
  <c r="B3260" i="42"/>
  <c r="C3260" i="42"/>
  <c r="B3261" i="42"/>
  <c r="C3261" i="42"/>
  <c r="B3262" i="42"/>
  <c r="C3262" i="42"/>
  <c r="B3263" i="42"/>
  <c r="C3263" i="42"/>
  <c r="B3264" i="42"/>
  <c r="C3264" i="42"/>
  <c r="B3265" i="42"/>
  <c r="C3265" i="42"/>
  <c r="B3266" i="42"/>
  <c r="C3266" i="42"/>
  <c r="B3267" i="42"/>
  <c r="C3267" i="42"/>
  <c r="B3268" i="42"/>
  <c r="C3268" i="42"/>
  <c r="B3269" i="42"/>
  <c r="C3269" i="42"/>
  <c r="B3270" i="42"/>
  <c r="C3270" i="42"/>
  <c r="B3271" i="42"/>
  <c r="C3271" i="42"/>
  <c r="B3272" i="42"/>
  <c r="C3272" i="42"/>
  <c r="B3273" i="42"/>
  <c r="C3273" i="42"/>
  <c r="B3274" i="42"/>
  <c r="C3274" i="42"/>
  <c r="B3275" i="42"/>
  <c r="C3275" i="42"/>
  <c r="B3276" i="42"/>
  <c r="C3276" i="42"/>
  <c r="B3277" i="42"/>
  <c r="C3277" i="42"/>
  <c r="B3278" i="42"/>
  <c r="C3278" i="42"/>
  <c r="B3279" i="42"/>
  <c r="C3279" i="42"/>
  <c r="B3280" i="42"/>
  <c r="C3280" i="42"/>
  <c r="B3281" i="42"/>
  <c r="C3281" i="42"/>
  <c r="B3282" i="42"/>
  <c r="C3282" i="42"/>
  <c r="B3283" i="42"/>
  <c r="C3283" i="42"/>
  <c r="B3284" i="42"/>
  <c r="C3284" i="42"/>
  <c r="B3285" i="42"/>
  <c r="C3285" i="42"/>
  <c r="B3286" i="42"/>
  <c r="C3286" i="42"/>
  <c r="B3287" i="42"/>
  <c r="C3287" i="42"/>
  <c r="B3288" i="42"/>
  <c r="C3288" i="42"/>
  <c r="B3289" i="42"/>
  <c r="C3289" i="42"/>
  <c r="B3290" i="42"/>
  <c r="C3290" i="42"/>
  <c r="B3291" i="42"/>
  <c r="C3291" i="42"/>
  <c r="B3292" i="42"/>
  <c r="C3292" i="42"/>
  <c r="B3293" i="42"/>
  <c r="C3293" i="42"/>
  <c r="B3294" i="42"/>
  <c r="C3294" i="42"/>
  <c r="B3295" i="42"/>
  <c r="C3295" i="42"/>
  <c r="B3296" i="42"/>
  <c r="C3296" i="42"/>
  <c r="B3297" i="42"/>
  <c r="C3297" i="42"/>
  <c r="B3298" i="42"/>
  <c r="C3298" i="42"/>
  <c r="B3299" i="42"/>
  <c r="C3299" i="42"/>
  <c r="B3300" i="42"/>
  <c r="C3300" i="42"/>
  <c r="B3301" i="42"/>
  <c r="C3301" i="42"/>
  <c r="B3302" i="42"/>
  <c r="C3302" i="42"/>
  <c r="B3303" i="42"/>
  <c r="C3303" i="42"/>
  <c r="B3304" i="42"/>
  <c r="C3304" i="42"/>
  <c r="B3305" i="42"/>
  <c r="C3305" i="42"/>
  <c r="B3306" i="42"/>
  <c r="C3306" i="42"/>
  <c r="B3307" i="42"/>
  <c r="C3307" i="42"/>
  <c r="B3308" i="42"/>
  <c r="C3308" i="42"/>
  <c r="B3309" i="42"/>
  <c r="C3309" i="42"/>
  <c r="B3310" i="42"/>
  <c r="C3310" i="42"/>
  <c r="B3311" i="42"/>
  <c r="C3311" i="42"/>
  <c r="B3312" i="42"/>
  <c r="C3312" i="42"/>
  <c r="B3313" i="42"/>
  <c r="C3313" i="42"/>
  <c r="B3314" i="42"/>
  <c r="C3314" i="42"/>
  <c r="B3315" i="42"/>
  <c r="C3315" i="42"/>
  <c r="B3316" i="42"/>
  <c r="C3316" i="42"/>
  <c r="B3317" i="42"/>
  <c r="C3317" i="42"/>
  <c r="B3318" i="42"/>
  <c r="C3318" i="42"/>
  <c r="B3319" i="42"/>
  <c r="C3319" i="42"/>
  <c r="B3320" i="42"/>
  <c r="C3320" i="42"/>
  <c r="B3321" i="42"/>
  <c r="C3321" i="42"/>
  <c r="B3322" i="42"/>
  <c r="C3322" i="42"/>
  <c r="B3323" i="42"/>
  <c r="C3323" i="42"/>
  <c r="B3324" i="42"/>
  <c r="C3324" i="42"/>
  <c r="B3325" i="42"/>
  <c r="C3325" i="42"/>
  <c r="B3326" i="42"/>
  <c r="C3326" i="42"/>
  <c r="B3327" i="42"/>
  <c r="C3327" i="42"/>
  <c r="B3328" i="42"/>
  <c r="C3328" i="42"/>
  <c r="B3329" i="42"/>
  <c r="C3329" i="42"/>
  <c r="B3330" i="42"/>
  <c r="C3330" i="42"/>
  <c r="B3331" i="42"/>
  <c r="C3331" i="42"/>
  <c r="B3332" i="42"/>
  <c r="C3332" i="42"/>
  <c r="B3333" i="42"/>
  <c r="C3333" i="42"/>
  <c r="B3334" i="42"/>
  <c r="C3334" i="42"/>
  <c r="B3335" i="42"/>
  <c r="C3335" i="42"/>
  <c r="B3336" i="42"/>
  <c r="C3336" i="42"/>
  <c r="B3337" i="42"/>
  <c r="C3337" i="42"/>
  <c r="B3338" i="42"/>
  <c r="C3338" i="42"/>
  <c r="B3339" i="42"/>
  <c r="C3339" i="42"/>
  <c r="B3340" i="42"/>
  <c r="C3340" i="42"/>
  <c r="B3341" i="42"/>
  <c r="C3341" i="42"/>
  <c r="B3342" i="42"/>
  <c r="C3342" i="42"/>
  <c r="B3343" i="42"/>
  <c r="C3343" i="42"/>
  <c r="B3344" i="42"/>
  <c r="C3344" i="42"/>
  <c r="B3345" i="42"/>
  <c r="C3345" i="42"/>
  <c r="B3346" i="42"/>
  <c r="C3346" i="42"/>
  <c r="B3347" i="42"/>
  <c r="C3347" i="42"/>
  <c r="B3348" i="42"/>
  <c r="C3348" i="42"/>
  <c r="B3349" i="42"/>
  <c r="C3349" i="42"/>
  <c r="B3350" i="42"/>
  <c r="C3350" i="42"/>
  <c r="B3351" i="42"/>
  <c r="C3351" i="42"/>
  <c r="B3352" i="42"/>
  <c r="C3352" i="42"/>
  <c r="B3353" i="42"/>
  <c r="C3353" i="42"/>
  <c r="B3354" i="42"/>
  <c r="C3354" i="42"/>
  <c r="B3355" i="42"/>
  <c r="C3355" i="42"/>
  <c r="B3356" i="42"/>
  <c r="C3356" i="42"/>
  <c r="B3357" i="42"/>
  <c r="C3357" i="42"/>
  <c r="B3358" i="42"/>
  <c r="C3358" i="42"/>
  <c r="B3359" i="42"/>
  <c r="C3359" i="42"/>
  <c r="B3360" i="42"/>
  <c r="C3360" i="42"/>
  <c r="B3361" i="42"/>
  <c r="C3361" i="42"/>
  <c r="B3362" i="42"/>
  <c r="C3362" i="42"/>
  <c r="B3363" i="42"/>
  <c r="C3363" i="42"/>
  <c r="B3364" i="42"/>
  <c r="C3364" i="42"/>
  <c r="B3365" i="42"/>
  <c r="C3365" i="42"/>
  <c r="B3366" i="42"/>
  <c r="C3366" i="42"/>
  <c r="B3367" i="42"/>
  <c r="C3367" i="42"/>
  <c r="B3368" i="42"/>
  <c r="C3368" i="42"/>
  <c r="B3369" i="42"/>
  <c r="C3369" i="42"/>
  <c r="B3370" i="42"/>
  <c r="C3370" i="42"/>
  <c r="B3371" i="42"/>
  <c r="C3371" i="42"/>
  <c r="B3372" i="42"/>
  <c r="C3372" i="42"/>
  <c r="B3373" i="42"/>
  <c r="C3373" i="42"/>
  <c r="B3374" i="42"/>
  <c r="C3374" i="42"/>
  <c r="B3375" i="42"/>
  <c r="C3375" i="42"/>
  <c r="B3376" i="42"/>
  <c r="C3376" i="42"/>
  <c r="B3377" i="42"/>
  <c r="C3377" i="42"/>
  <c r="B3378" i="42"/>
  <c r="C3378" i="42"/>
  <c r="B3379" i="42"/>
  <c r="C3379" i="42"/>
  <c r="B3380" i="42"/>
  <c r="C3380" i="42"/>
  <c r="B3381" i="42"/>
  <c r="C3381" i="42"/>
  <c r="B3382" i="42"/>
  <c r="C3382" i="42"/>
  <c r="B3383" i="42"/>
  <c r="C3383" i="42"/>
  <c r="B3384" i="42"/>
  <c r="C3384" i="42"/>
  <c r="B3385" i="42"/>
  <c r="C3385" i="42"/>
  <c r="B3386" i="42"/>
  <c r="C3386" i="42"/>
  <c r="B3387" i="42"/>
  <c r="C3387" i="42"/>
  <c r="B3388" i="42"/>
  <c r="C3388" i="42"/>
  <c r="B3389" i="42"/>
  <c r="C3389" i="42"/>
  <c r="B3390" i="42"/>
  <c r="C3390" i="42"/>
  <c r="B3391" i="42"/>
  <c r="C3391" i="42"/>
  <c r="B3392" i="42"/>
  <c r="C3392" i="42"/>
  <c r="B3393" i="42"/>
  <c r="C3393" i="42"/>
  <c r="B3394" i="42"/>
  <c r="C3394" i="42"/>
  <c r="B3395" i="42"/>
  <c r="C3395" i="42"/>
  <c r="B3396" i="42"/>
  <c r="C3396" i="42"/>
  <c r="B3397" i="42"/>
  <c r="C3397" i="42"/>
  <c r="B3398" i="42"/>
  <c r="C3398" i="42"/>
  <c r="B3399" i="42"/>
  <c r="C3399" i="42"/>
  <c r="B3400" i="42"/>
  <c r="C3400" i="42"/>
  <c r="B3401" i="42"/>
  <c r="C3401" i="42"/>
  <c r="B3402" i="42"/>
  <c r="C3402" i="42"/>
  <c r="B3403" i="42"/>
  <c r="C3403" i="42"/>
  <c r="B3404" i="42"/>
  <c r="C3404" i="42"/>
  <c r="B3405" i="42"/>
  <c r="C3405" i="42"/>
  <c r="B3406" i="42"/>
  <c r="C3406" i="42"/>
  <c r="B3407" i="42"/>
  <c r="C3407" i="42"/>
  <c r="B3408" i="42"/>
  <c r="C3408" i="42"/>
  <c r="B3409" i="42"/>
  <c r="C3409" i="42"/>
  <c r="B3410" i="42"/>
  <c r="C3410" i="42"/>
  <c r="B3411" i="42"/>
  <c r="C3411" i="42"/>
  <c r="B3412" i="42"/>
  <c r="C3412" i="42"/>
  <c r="B3413" i="42"/>
  <c r="C3413" i="42"/>
  <c r="B3414" i="42"/>
  <c r="C3414" i="42"/>
  <c r="B3415" i="42"/>
  <c r="C3415" i="42"/>
  <c r="B3416" i="42"/>
  <c r="C3416" i="42"/>
  <c r="B3417" i="42"/>
  <c r="C3417" i="42"/>
  <c r="B3418" i="42"/>
  <c r="C3418" i="42"/>
  <c r="B3419" i="42"/>
  <c r="C3419" i="42"/>
  <c r="B3420" i="42"/>
  <c r="C3420" i="42"/>
  <c r="B3421" i="42"/>
  <c r="C3421" i="42"/>
  <c r="B3422" i="42"/>
  <c r="C3422" i="42"/>
  <c r="B3423" i="42"/>
  <c r="C3423" i="42"/>
  <c r="B3424" i="42"/>
  <c r="C3424" i="42"/>
  <c r="B3425" i="42"/>
  <c r="C3425" i="42"/>
  <c r="B3426" i="42"/>
  <c r="C3426" i="42"/>
  <c r="B3427" i="42"/>
  <c r="C3427" i="42"/>
  <c r="B3428" i="42"/>
  <c r="C3428" i="42"/>
  <c r="B3429" i="42"/>
  <c r="C3429" i="42"/>
  <c r="B3430" i="42"/>
  <c r="C3430" i="42"/>
  <c r="B3431" i="42"/>
  <c r="C3431" i="42"/>
  <c r="B3432" i="42"/>
  <c r="C3432" i="42"/>
  <c r="B3433" i="42"/>
  <c r="C3433" i="42"/>
  <c r="B3434" i="42"/>
  <c r="C3434" i="42"/>
  <c r="B3435" i="42"/>
  <c r="C3435" i="42"/>
  <c r="B3436" i="42"/>
  <c r="C3436" i="42"/>
  <c r="B3437" i="42"/>
  <c r="C3437" i="42"/>
  <c r="B3438" i="42"/>
  <c r="C3438" i="42"/>
  <c r="B3439" i="42"/>
  <c r="C3439" i="42"/>
  <c r="B3440" i="42"/>
  <c r="C3440" i="42"/>
  <c r="B3441" i="42"/>
  <c r="C3441" i="42"/>
  <c r="B3442" i="42"/>
  <c r="C3442" i="42"/>
  <c r="B3443" i="42"/>
  <c r="C3443" i="42"/>
  <c r="B3444" i="42"/>
  <c r="C3444" i="42"/>
  <c r="B3445" i="42"/>
  <c r="C3445" i="42"/>
  <c r="B3446" i="42"/>
  <c r="C3446" i="42"/>
  <c r="B3447" i="42"/>
  <c r="C3447" i="42"/>
  <c r="B3448" i="42"/>
  <c r="C3448" i="42"/>
  <c r="B3449" i="42"/>
  <c r="C3449" i="42"/>
  <c r="B3450" i="42"/>
  <c r="C3450" i="42"/>
  <c r="B3451" i="42"/>
  <c r="C3451" i="42"/>
  <c r="B3452" i="42"/>
  <c r="C3452" i="42"/>
  <c r="B3453" i="42"/>
  <c r="C3453" i="42"/>
  <c r="B3454" i="42"/>
  <c r="C3454" i="42"/>
  <c r="B3455" i="42"/>
  <c r="C3455" i="42"/>
  <c r="B3456" i="42"/>
  <c r="C3456" i="42"/>
  <c r="B3457" i="42"/>
  <c r="C3457" i="42"/>
  <c r="B3458" i="42"/>
  <c r="C3458" i="42"/>
  <c r="B3459" i="42"/>
  <c r="C3459" i="42"/>
  <c r="B3460" i="42"/>
  <c r="C3460" i="42"/>
  <c r="B3461" i="42"/>
  <c r="C3461" i="42"/>
  <c r="B3462" i="42"/>
  <c r="C3462" i="42"/>
  <c r="B3463" i="42"/>
  <c r="C3463" i="42"/>
  <c r="B3464" i="42"/>
  <c r="C3464" i="42"/>
  <c r="B3465" i="42"/>
  <c r="C3465" i="42"/>
  <c r="B3466" i="42"/>
  <c r="C3466" i="42"/>
  <c r="B3467" i="42"/>
  <c r="C3467" i="42"/>
  <c r="B3468" i="42"/>
  <c r="C3468" i="42"/>
  <c r="B3469" i="42"/>
  <c r="C3469" i="42"/>
  <c r="B3470" i="42"/>
  <c r="C3470" i="42"/>
  <c r="B3471" i="42"/>
  <c r="C3471" i="42"/>
  <c r="B3472" i="42"/>
  <c r="C3472" i="42"/>
  <c r="B3473" i="42"/>
  <c r="C3473" i="42"/>
  <c r="B3474" i="42"/>
  <c r="C3474" i="42"/>
  <c r="B3475" i="42"/>
  <c r="C3475" i="42"/>
  <c r="B3476" i="42"/>
  <c r="C3476" i="42"/>
  <c r="B3477" i="42"/>
  <c r="C3477" i="42"/>
  <c r="B3478" i="42"/>
  <c r="C3478" i="42"/>
  <c r="B3479" i="42"/>
  <c r="C3479" i="42"/>
  <c r="B3480" i="42"/>
  <c r="C3480" i="42"/>
  <c r="B3481" i="42"/>
  <c r="C3481" i="42"/>
  <c r="B3482" i="42"/>
  <c r="C3482" i="42"/>
  <c r="B3483" i="42"/>
  <c r="C3483" i="42"/>
  <c r="B3484" i="42"/>
  <c r="C3484" i="42"/>
  <c r="B3485" i="42"/>
  <c r="C3485" i="42"/>
  <c r="B3486" i="42"/>
  <c r="C3486" i="42"/>
  <c r="B3487" i="42"/>
  <c r="C3487" i="42"/>
  <c r="B3488" i="42"/>
  <c r="C3488" i="42"/>
  <c r="B3489" i="42"/>
  <c r="C3489" i="42"/>
  <c r="B3490" i="42"/>
  <c r="C3490" i="42"/>
  <c r="B3491" i="42"/>
  <c r="C3491" i="42"/>
  <c r="B3492" i="42"/>
  <c r="C3492" i="42"/>
  <c r="B3493" i="42"/>
  <c r="C3493" i="42"/>
  <c r="B3494" i="42"/>
  <c r="C3494" i="42"/>
  <c r="B3495" i="42"/>
  <c r="C3495" i="42"/>
  <c r="B3496" i="42"/>
  <c r="C3496" i="42"/>
  <c r="B3497" i="42"/>
  <c r="C3497" i="42"/>
  <c r="B3498" i="42"/>
  <c r="C3498" i="42"/>
  <c r="B3499" i="42"/>
  <c r="C3499" i="42"/>
  <c r="B3500" i="42"/>
  <c r="C3500" i="42"/>
  <c r="B3501" i="42"/>
  <c r="C3501" i="42"/>
  <c r="B3502" i="42"/>
  <c r="C3502" i="42"/>
  <c r="B3503" i="42"/>
  <c r="C3503" i="42"/>
  <c r="B3504" i="42"/>
  <c r="C3504" i="42"/>
  <c r="B3505" i="42"/>
  <c r="C3505" i="42"/>
  <c r="B3506" i="42"/>
  <c r="C3506" i="42"/>
  <c r="B3507" i="42"/>
  <c r="C3507" i="42"/>
  <c r="B3508" i="42"/>
  <c r="C3508" i="42"/>
  <c r="B3509" i="42"/>
  <c r="C3509" i="42"/>
  <c r="B3510" i="42"/>
  <c r="C3510" i="42"/>
  <c r="B3511" i="42"/>
  <c r="C3511" i="42"/>
  <c r="B3512" i="42"/>
  <c r="C3512" i="42"/>
  <c r="B3513" i="42"/>
  <c r="C3513" i="42"/>
  <c r="B3514" i="42"/>
  <c r="C3514" i="42"/>
  <c r="B3515" i="42"/>
  <c r="C3515" i="42"/>
  <c r="B3516" i="42"/>
  <c r="C3516" i="42"/>
  <c r="B3517" i="42"/>
  <c r="C3517" i="42"/>
  <c r="B3518" i="42"/>
  <c r="C3518" i="42"/>
  <c r="B3519" i="42"/>
  <c r="C3519" i="42"/>
  <c r="B3520" i="42"/>
  <c r="C3520" i="42"/>
  <c r="B3521" i="42"/>
  <c r="C3521" i="42"/>
  <c r="B3522" i="42"/>
  <c r="C3522" i="42"/>
  <c r="B3523" i="42"/>
  <c r="C3523" i="42"/>
  <c r="B3524" i="42"/>
  <c r="C3524" i="42"/>
  <c r="B3525" i="42"/>
  <c r="C3525" i="42"/>
  <c r="B3526" i="42"/>
  <c r="C3526" i="42"/>
  <c r="B3527" i="42"/>
  <c r="C3527" i="42"/>
  <c r="B3528" i="42"/>
  <c r="C3528" i="42"/>
  <c r="B3529" i="42"/>
  <c r="C3529" i="42"/>
  <c r="B3530" i="42"/>
  <c r="C3530" i="42"/>
  <c r="B3531" i="42"/>
  <c r="C3531" i="42"/>
  <c r="B3532" i="42"/>
  <c r="C3532" i="42"/>
  <c r="B3533" i="42"/>
  <c r="C3533" i="42"/>
  <c r="B3534" i="42"/>
  <c r="C3534" i="42"/>
  <c r="B3535" i="42"/>
  <c r="C3535" i="42"/>
  <c r="B3536" i="42"/>
  <c r="C3536" i="42"/>
  <c r="B3537" i="42"/>
  <c r="C3537" i="42"/>
  <c r="B3538" i="42"/>
  <c r="C3538" i="42"/>
  <c r="B3539" i="42"/>
  <c r="C3539" i="42"/>
  <c r="B3540" i="42"/>
  <c r="C3540" i="42"/>
  <c r="B3541" i="42"/>
  <c r="C3541" i="42"/>
  <c r="B3542" i="42"/>
  <c r="C3542" i="42"/>
  <c r="B3543" i="42"/>
  <c r="C3543" i="42"/>
  <c r="B3544" i="42"/>
  <c r="C3544" i="42"/>
  <c r="B3545" i="42"/>
  <c r="C3545" i="42"/>
  <c r="B3546" i="42"/>
  <c r="C3546" i="42"/>
  <c r="B3547" i="42"/>
  <c r="C3547" i="42"/>
  <c r="B3548" i="42"/>
  <c r="C3548" i="42"/>
  <c r="B3549" i="42"/>
  <c r="C3549" i="42"/>
  <c r="B3550" i="42"/>
  <c r="C3550" i="42"/>
  <c r="B3551" i="42"/>
  <c r="C3551" i="42"/>
  <c r="B3552" i="42"/>
  <c r="C3552" i="42"/>
  <c r="B3553" i="42"/>
  <c r="C3553" i="42"/>
  <c r="B3554" i="42"/>
  <c r="C3554" i="42"/>
  <c r="B3555" i="42"/>
  <c r="C3555" i="42"/>
  <c r="B3556" i="42"/>
  <c r="C3556" i="42"/>
  <c r="B3557" i="42"/>
  <c r="C3557" i="42"/>
  <c r="B3558" i="42"/>
  <c r="C3558" i="42"/>
  <c r="B3559" i="42"/>
  <c r="C3559" i="42"/>
  <c r="B3560" i="42"/>
  <c r="C3560" i="42"/>
  <c r="B3561" i="42"/>
  <c r="C3561" i="42"/>
  <c r="B3562" i="42"/>
  <c r="C3562" i="42"/>
  <c r="B3563" i="42"/>
  <c r="C3563" i="42"/>
  <c r="B3564" i="42"/>
  <c r="C3564" i="42"/>
  <c r="B3565" i="42"/>
  <c r="C3565" i="42"/>
  <c r="B3566" i="42"/>
  <c r="C3566" i="42"/>
  <c r="B3567" i="42"/>
  <c r="C3567" i="42"/>
  <c r="B3568" i="42"/>
  <c r="C3568" i="42"/>
  <c r="B3569" i="42"/>
  <c r="C3569" i="42"/>
  <c r="B3570" i="42"/>
  <c r="C3570" i="42"/>
  <c r="B3571" i="42"/>
  <c r="C3571" i="42"/>
  <c r="B3572" i="42"/>
  <c r="C3572" i="42"/>
  <c r="B3573" i="42"/>
  <c r="C3573" i="42"/>
  <c r="B3574" i="42"/>
  <c r="C3574" i="42"/>
  <c r="B3575" i="42"/>
  <c r="C3575" i="42"/>
  <c r="B3576" i="42"/>
  <c r="C3576" i="42"/>
  <c r="B3577" i="42"/>
  <c r="C3577" i="42"/>
  <c r="B3578" i="42"/>
  <c r="C3578" i="42"/>
  <c r="B3579" i="42"/>
  <c r="C3579" i="42"/>
  <c r="B3580" i="42"/>
  <c r="C3580" i="42"/>
  <c r="B3581" i="42"/>
  <c r="C3581" i="42"/>
  <c r="B3582" i="42"/>
  <c r="C3582" i="42"/>
  <c r="B3583" i="42"/>
  <c r="C3583" i="42"/>
  <c r="B3584" i="42"/>
  <c r="C3584" i="42"/>
  <c r="B3585" i="42"/>
  <c r="C3585" i="42"/>
  <c r="B3586" i="42"/>
  <c r="C3586" i="42"/>
  <c r="B3587" i="42"/>
  <c r="C3587" i="42"/>
  <c r="B3588" i="42"/>
  <c r="C3588" i="42"/>
  <c r="B3589" i="42"/>
  <c r="C3589" i="42"/>
  <c r="B3590" i="42"/>
  <c r="C3590" i="42"/>
  <c r="B3591" i="42"/>
  <c r="C3591" i="42"/>
  <c r="B3592" i="42"/>
  <c r="C3592" i="42"/>
  <c r="B3593" i="42"/>
  <c r="C3593" i="42"/>
  <c r="B3594" i="42"/>
  <c r="C3594" i="42"/>
  <c r="B3595" i="42"/>
  <c r="C3595" i="42"/>
  <c r="B3596" i="42"/>
  <c r="C3596" i="42"/>
  <c r="B3597" i="42"/>
  <c r="C3597" i="42"/>
  <c r="B3598" i="42"/>
  <c r="C3598" i="42"/>
  <c r="B3599" i="42"/>
  <c r="C3599" i="42"/>
  <c r="B3600" i="42"/>
  <c r="C3600" i="42"/>
  <c r="B3601" i="42"/>
  <c r="C3601" i="42"/>
  <c r="B3602" i="42"/>
  <c r="C3602" i="42"/>
  <c r="B3603" i="42"/>
  <c r="C3603" i="42"/>
  <c r="B3604" i="42"/>
  <c r="C3604" i="42"/>
  <c r="B3605" i="42"/>
  <c r="C3605" i="42"/>
  <c r="B3606" i="42"/>
  <c r="C3606" i="42"/>
  <c r="B3607" i="42"/>
  <c r="C3607" i="42"/>
  <c r="B3608" i="42"/>
  <c r="C3608" i="42"/>
  <c r="B3609" i="42"/>
  <c r="C3609" i="42"/>
  <c r="B3610" i="42"/>
  <c r="C3610" i="42"/>
  <c r="B3611" i="42"/>
  <c r="C3611" i="42"/>
  <c r="B3612" i="42"/>
  <c r="C3612" i="42"/>
  <c r="B3613" i="42"/>
  <c r="C3613" i="42"/>
  <c r="B3614" i="42"/>
  <c r="C3614" i="42"/>
  <c r="B3615" i="42"/>
  <c r="C3615" i="42"/>
  <c r="B3616" i="42"/>
  <c r="C3616" i="42"/>
  <c r="B3617" i="42"/>
  <c r="C3617" i="42"/>
  <c r="B3618" i="42"/>
  <c r="C3618" i="42"/>
  <c r="B3619" i="42"/>
  <c r="C3619" i="42"/>
  <c r="B3620" i="42"/>
  <c r="C3620" i="42"/>
  <c r="B3621" i="42"/>
  <c r="C3621" i="42"/>
  <c r="B3622" i="42"/>
  <c r="C3622" i="42"/>
  <c r="B3623" i="42"/>
  <c r="C3623" i="42"/>
  <c r="B3624" i="42"/>
  <c r="C3624" i="42"/>
  <c r="B3625" i="42"/>
  <c r="C3625" i="42"/>
  <c r="B3626" i="42"/>
  <c r="C3626" i="42"/>
  <c r="B3627" i="42"/>
  <c r="C3627" i="42"/>
  <c r="B3628" i="42"/>
  <c r="C3628" i="42"/>
  <c r="B3629" i="42"/>
  <c r="C3629" i="42"/>
  <c r="B3630" i="42"/>
  <c r="C3630" i="42"/>
  <c r="B3631" i="42"/>
  <c r="C3631" i="42"/>
  <c r="B3632" i="42"/>
  <c r="C3632" i="42"/>
  <c r="B3633" i="42"/>
  <c r="C3633" i="42"/>
  <c r="B3634" i="42"/>
  <c r="C3634" i="42"/>
  <c r="B3635" i="42"/>
  <c r="C3635" i="42"/>
  <c r="B3636" i="42"/>
  <c r="C3636" i="42"/>
  <c r="B3637" i="42"/>
  <c r="C3637" i="42"/>
  <c r="B3638" i="42"/>
  <c r="C3638" i="42"/>
  <c r="B3639" i="42"/>
  <c r="C3639" i="42"/>
  <c r="B3640" i="42"/>
  <c r="C3640" i="42"/>
  <c r="B3641" i="42"/>
  <c r="C3641" i="42"/>
  <c r="B3642" i="42"/>
  <c r="C3642" i="42"/>
  <c r="B3643" i="42"/>
  <c r="C3643" i="42"/>
  <c r="B3644" i="42"/>
  <c r="C3644" i="42"/>
  <c r="B3645" i="42"/>
  <c r="C3645" i="42"/>
  <c r="B3646" i="42"/>
  <c r="C3646" i="42"/>
  <c r="B3647" i="42"/>
  <c r="C3647" i="42"/>
  <c r="B3648" i="42"/>
  <c r="C3648" i="42"/>
  <c r="B3649" i="42"/>
  <c r="C3649" i="42"/>
  <c r="B3650" i="42"/>
  <c r="C3650" i="42"/>
  <c r="B3651" i="42"/>
  <c r="C3651" i="42"/>
  <c r="B3652" i="42"/>
  <c r="C3652" i="42"/>
  <c r="B3653" i="42"/>
  <c r="C3653" i="42"/>
  <c r="B3654" i="42"/>
  <c r="C3654" i="42"/>
  <c r="B3655" i="42"/>
  <c r="C3655" i="42"/>
  <c r="B3656" i="42"/>
  <c r="C3656" i="42"/>
  <c r="B3657" i="42"/>
  <c r="C3657" i="42"/>
  <c r="B3658" i="42"/>
  <c r="C3658" i="42"/>
  <c r="B3659" i="42"/>
  <c r="C3659" i="42"/>
  <c r="B3660" i="42"/>
  <c r="C3660" i="42"/>
  <c r="B3661" i="42"/>
  <c r="C3661" i="42"/>
  <c r="B3662" i="42"/>
  <c r="C3662" i="42"/>
  <c r="B3663" i="42"/>
  <c r="C3663" i="42"/>
  <c r="B3664" i="42"/>
  <c r="C3664" i="42"/>
  <c r="B3665" i="42"/>
  <c r="C3665" i="42"/>
  <c r="B3666" i="42"/>
  <c r="C3666" i="42"/>
  <c r="B3667" i="42"/>
  <c r="C3667" i="42"/>
  <c r="B3668" i="42"/>
  <c r="C3668" i="42"/>
  <c r="B3669" i="42"/>
  <c r="C3669" i="42"/>
  <c r="B3670" i="42"/>
  <c r="C3670" i="42"/>
  <c r="B3671" i="42"/>
  <c r="C3671" i="42"/>
  <c r="B3672" i="42"/>
  <c r="C3672" i="42"/>
  <c r="B3673" i="42"/>
  <c r="C3673" i="42"/>
  <c r="B3674" i="42"/>
  <c r="C3674" i="42"/>
  <c r="B3675" i="42"/>
  <c r="C3675" i="42"/>
  <c r="B3676" i="42"/>
  <c r="C3676" i="42"/>
  <c r="B3677" i="42"/>
  <c r="C3677" i="42"/>
  <c r="B3678" i="42"/>
  <c r="C3678" i="42"/>
  <c r="B3679" i="42"/>
  <c r="C3679" i="42"/>
  <c r="B3680" i="42"/>
  <c r="C3680" i="42"/>
  <c r="B3681" i="42"/>
  <c r="C3681" i="42"/>
  <c r="B3682" i="42"/>
  <c r="C3682" i="42"/>
  <c r="B3683" i="42"/>
  <c r="C3683" i="42"/>
  <c r="B3684" i="42"/>
  <c r="C3684" i="42"/>
  <c r="B3685" i="42"/>
  <c r="C3685" i="42"/>
  <c r="B3686" i="42"/>
  <c r="C3686" i="42"/>
  <c r="B3687" i="42"/>
  <c r="C3687" i="42"/>
  <c r="B3688" i="42"/>
  <c r="C3688" i="42"/>
  <c r="B3689" i="42"/>
  <c r="C3689" i="42"/>
  <c r="B3690" i="42"/>
  <c r="C3690" i="42"/>
  <c r="B3691" i="42"/>
  <c r="C3691" i="42"/>
  <c r="B3692" i="42"/>
  <c r="C3692" i="42"/>
  <c r="B3693" i="42"/>
  <c r="C3693" i="42"/>
  <c r="B3694" i="42"/>
  <c r="C3694" i="42"/>
  <c r="B3695" i="42"/>
  <c r="C3695" i="42"/>
  <c r="B3696" i="42"/>
  <c r="C3696" i="42"/>
  <c r="B3697" i="42"/>
  <c r="C3697" i="42"/>
  <c r="B3698" i="42"/>
  <c r="C3698" i="42"/>
  <c r="B3699" i="42"/>
  <c r="C3699" i="42"/>
  <c r="B3700" i="42"/>
  <c r="C3700" i="42"/>
  <c r="B3701" i="42"/>
  <c r="C3701" i="42"/>
  <c r="B3702" i="42"/>
  <c r="C3702" i="42"/>
  <c r="B3703" i="42"/>
  <c r="C3703" i="42"/>
  <c r="B3704" i="42"/>
  <c r="C3704" i="42"/>
  <c r="B3705" i="42"/>
  <c r="C3705" i="42"/>
  <c r="B3706" i="42"/>
  <c r="C3706" i="42"/>
  <c r="B3707" i="42"/>
  <c r="C3707" i="42"/>
  <c r="B3708" i="42"/>
  <c r="C3708" i="42"/>
  <c r="B3709" i="42"/>
  <c r="C3709" i="42"/>
  <c r="B3710" i="42"/>
  <c r="C3710" i="42"/>
  <c r="B3711" i="42"/>
  <c r="C3711" i="42"/>
  <c r="B3712" i="42"/>
  <c r="C3712" i="42"/>
  <c r="B3713" i="42"/>
  <c r="C3713" i="42"/>
  <c r="B3714" i="42"/>
  <c r="C3714" i="42"/>
  <c r="B3715" i="42"/>
  <c r="C3715" i="42"/>
  <c r="B3716" i="42"/>
  <c r="C3716" i="42"/>
  <c r="B3717" i="42"/>
  <c r="C3717" i="42"/>
  <c r="B3718" i="42"/>
  <c r="C3718" i="42"/>
  <c r="B3719" i="42"/>
  <c r="C3719" i="42"/>
  <c r="B3720" i="42"/>
  <c r="C3720" i="42"/>
  <c r="B3721" i="42"/>
  <c r="C3721" i="42"/>
  <c r="B3722" i="42"/>
  <c r="C3722" i="42"/>
  <c r="B3723" i="42"/>
  <c r="C3723" i="42"/>
  <c r="B3724" i="42"/>
  <c r="C3724" i="42"/>
  <c r="B3725" i="42"/>
  <c r="C3725" i="42"/>
  <c r="B3726" i="42"/>
  <c r="C3726" i="42"/>
  <c r="B3727" i="42"/>
  <c r="C3727" i="42"/>
  <c r="B3728" i="42"/>
  <c r="C3728" i="42"/>
  <c r="B3729" i="42"/>
  <c r="C3729" i="42"/>
  <c r="B3730" i="42"/>
  <c r="C3730" i="42"/>
  <c r="B3731" i="42"/>
  <c r="C3731" i="42"/>
  <c r="B3732" i="42"/>
  <c r="C3732" i="42"/>
  <c r="B3733" i="42"/>
  <c r="C3733" i="42"/>
  <c r="B3734" i="42"/>
  <c r="C3734" i="42"/>
  <c r="B3735" i="42"/>
  <c r="C3735" i="42"/>
  <c r="B3736" i="42"/>
  <c r="C3736" i="42"/>
  <c r="B3737" i="42"/>
  <c r="C3737" i="42"/>
  <c r="B3738" i="42"/>
  <c r="C3738" i="42"/>
  <c r="B3739" i="42"/>
  <c r="C3739" i="42"/>
  <c r="B3740" i="42"/>
  <c r="C3740" i="42"/>
  <c r="B3741" i="42"/>
  <c r="C3741" i="42"/>
  <c r="B3742" i="42"/>
  <c r="C3742" i="42"/>
  <c r="B3743" i="42"/>
  <c r="C3743" i="42"/>
  <c r="B3744" i="42"/>
  <c r="C3744" i="42"/>
  <c r="B3745" i="42"/>
  <c r="C3745" i="42"/>
  <c r="B3746" i="42"/>
  <c r="C3746" i="42"/>
  <c r="B3747" i="42"/>
  <c r="C3747" i="42"/>
  <c r="B3748" i="42"/>
  <c r="C3748" i="42"/>
  <c r="B3749" i="42"/>
  <c r="C3749" i="42"/>
  <c r="B3750" i="42"/>
  <c r="C3750" i="42"/>
  <c r="B3751" i="42"/>
  <c r="C3751" i="42"/>
  <c r="B3752" i="42"/>
  <c r="C3752" i="42"/>
  <c r="B3753" i="42"/>
  <c r="C3753" i="42"/>
  <c r="B3754" i="42"/>
  <c r="C3754" i="42"/>
  <c r="B3755" i="42"/>
  <c r="C3755" i="42"/>
  <c r="B3756" i="42"/>
  <c r="C3756" i="42"/>
  <c r="B3757" i="42"/>
  <c r="C3757" i="42"/>
  <c r="B3758" i="42"/>
  <c r="C3758" i="42"/>
  <c r="B3759" i="42"/>
  <c r="C3759" i="42"/>
  <c r="B3760" i="42"/>
  <c r="C3760" i="42"/>
  <c r="B3761" i="42"/>
  <c r="C3761" i="42"/>
  <c r="B3762" i="42"/>
  <c r="C3762" i="42"/>
  <c r="B3763" i="42"/>
  <c r="C3763" i="42"/>
  <c r="B3764" i="42"/>
  <c r="C3764" i="42"/>
  <c r="B3765" i="42"/>
  <c r="C3765" i="42"/>
  <c r="B3766" i="42"/>
  <c r="C3766" i="42"/>
  <c r="B3767" i="42"/>
  <c r="C3767" i="42"/>
  <c r="B3768" i="42"/>
  <c r="C3768" i="42"/>
  <c r="B3769" i="42"/>
  <c r="C3769" i="42"/>
  <c r="B3770" i="42"/>
  <c r="C3770" i="42"/>
  <c r="B3771" i="42"/>
  <c r="C3771" i="42"/>
  <c r="B3772" i="42"/>
  <c r="C3772" i="42"/>
  <c r="B3773" i="42"/>
  <c r="C3773" i="42"/>
  <c r="B3774" i="42"/>
  <c r="C3774" i="42"/>
  <c r="B3775" i="42"/>
  <c r="C3775" i="42"/>
  <c r="B3776" i="42"/>
  <c r="C3776" i="42"/>
  <c r="B3777" i="42"/>
  <c r="C3777" i="42"/>
  <c r="B3778" i="42"/>
  <c r="C3778" i="42"/>
  <c r="B3779" i="42"/>
  <c r="C3779" i="42"/>
  <c r="B3780" i="42"/>
  <c r="C3780" i="42"/>
  <c r="B3781" i="42"/>
  <c r="C3781" i="42"/>
  <c r="B3782" i="42"/>
  <c r="C3782" i="42"/>
  <c r="B3783" i="42"/>
  <c r="C3783" i="42"/>
  <c r="B3784" i="42"/>
  <c r="C3784" i="42"/>
  <c r="B3785" i="42"/>
  <c r="C3785" i="42"/>
  <c r="B3786" i="42"/>
  <c r="C3786" i="42"/>
  <c r="B3787" i="42"/>
  <c r="C3787" i="42"/>
  <c r="B3788" i="42"/>
  <c r="C3788" i="42"/>
  <c r="B3789" i="42"/>
  <c r="C3789" i="42"/>
  <c r="B3790" i="42"/>
  <c r="C3790" i="42"/>
  <c r="B3791" i="42"/>
  <c r="C3791" i="42"/>
  <c r="B3792" i="42"/>
  <c r="C3792" i="42"/>
  <c r="B3793" i="42"/>
  <c r="C3793" i="42"/>
  <c r="B3794" i="42"/>
  <c r="C3794" i="42"/>
  <c r="B3795" i="42"/>
  <c r="C3795" i="42"/>
  <c r="B3796" i="42"/>
  <c r="C3796" i="42"/>
  <c r="B3797" i="42"/>
  <c r="C3797" i="42"/>
  <c r="B3798" i="42"/>
  <c r="C3798" i="42"/>
  <c r="B3799" i="42"/>
  <c r="C3799" i="42"/>
  <c r="B3800" i="42"/>
  <c r="C3800" i="42"/>
  <c r="B3801" i="42"/>
  <c r="C3801" i="42"/>
  <c r="B3802" i="42"/>
  <c r="C3802" i="42"/>
  <c r="B3803" i="42"/>
  <c r="C3803" i="42"/>
  <c r="B3804" i="42"/>
  <c r="C3804" i="42"/>
  <c r="B3805" i="42"/>
  <c r="C3805" i="42"/>
  <c r="B3806" i="42"/>
  <c r="C3806" i="42"/>
  <c r="B3807" i="42"/>
  <c r="C3807" i="42"/>
  <c r="B3808" i="42"/>
  <c r="C3808" i="42"/>
  <c r="B3809" i="42"/>
  <c r="C3809" i="42"/>
  <c r="B3810" i="42"/>
  <c r="C3810" i="42"/>
  <c r="B3811" i="42"/>
  <c r="C3811" i="42"/>
  <c r="B3812" i="42"/>
  <c r="C3812" i="42"/>
  <c r="B3813" i="42"/>
  <c r="C3813" i="42"/>
  <c r="B3814" i="42"/>
  <c r="C3814" i="42"/>
  <c r="B3815" i="42"/>
  <c r="C3815" i="42"/>
  <c r="B3816" i="42"/>
  <c r="C3816" i="42"/>
  <c r="B3817" i="42"/>
  <c r="C3817" i="42"/>
  <c r="B3818" i="42"/>
  <c r="C3818" i="42"/>
  <c r="B3819" i="42"/>
  <c r="C3819" i="42"/>
  <c r="B3820" i="42"/>
  <c r="C3820" i="42"/>
  <c r="B3821" i="42"/>
  <c r="C3821" i="42"/>
  <c r="B3822" i="42"/>
  <c r="C3822" i="42"/>
  <c r="B3823" i="42"/>
  <c r="C3823" i="42"/>
  <c r="B3824" i="42"/>
  <c r="C3824" i="42"/>
  <c r="B3825" i="42"/>
  <c r="C3825" i="42"/>
  <c r="B3826" i="42"/>
  <c r="C3826" i="42"/>
  <c r="B3827" i="42"/>
  <c r="C3827" i="42"/>
  <c r="B3828" i="42"/>
  <c r="C3828" i="42"/>
  <c r="B3829" i="42"/>
  <c r="C3829" i="42"/>
  <c r="B3830" i="42"/>
  <c r="C3830" i="42"/>
  <c r="B3831" i="42"/>
  <c r="C3831" i="42"/>
  <c r="B3832" i="42"/>
  <c r="C3832" i="42"/>
  <c r="B3833" i="42"/>
  <c r="C3833" i="42"/>
  <c r="B3834" i="42"/>
  <c r="C3834" i="42"/>
  <c r="B3835" i="42"/>
  <c r="C3835" i="42"/>
  <c r="B3836" i="42"/>
  <c r="C3836" i="42"/>
  <c r="B3837" i="42"/>
  <c r="C3837" i="42"/>
  <c r="B3838" i="42"/>
  <c r="C3838" i="42"/>
  <c r="B3839" i="42"/>
  <c r="C3839" i="42"/>
  <c r="B3840" i="42"/>
  <c r="C3840" i="42"/>
  <c r="B3841" i="42"/>
  <c r="C3841" i="42"/>
  <c r="B3842" i="42"/>
  <c r="C3842" i="42"/>
  <c r="B3843" i="42"/>
  <c r="C3843" i="42"/>
  <c r="B3844" i="42"/>
  <c r="C3844" i="42"/>
  <c r="B3845" i="42"/>
  <c r="C3845" i="42"/>
  <c r="B3846" i="42"/>
  <c r="C3846" i="42"/>
  <c r="B3847" i="42"/>
  <c r="C3847" i="42"/>
  <c r="B3848" i="42"/>
  <c r="C3848" i="42"/>
  <c r="B3849" i="42"/>
  <c r="C3849" i="42"/>
  <c r="B3850" i="42"/>
  <c r="C3850" i="42"/>
  <c r="B3851" i="42"/>
  <c r="C3851" i="42"/>
  <c r="B3852" i="42"/>
  <c r="C3852" i="42"/>
  <c r="B3853" i="42"/>
  <c r="C3853" i="42"/>
  <c r="B3854" i="42"/>
  <c r="C3854" i="42"/>
  <c r="B3855" i="42"/>
  <c r="C3855" i="42"/>
  <c r="B3856" i="42"/>
  <c r="C3856" i="42"/>
  <c r="B3857" i="42"/>
  <c r="C3857" i="42"/>
  <c r="B3858" i="42"/>
  <c r="C3858" i="42"/>
  <c r="B3859" i="42"/>
  <c r="C3859" i="42"/>
  <c r="B3860" i="42"/>
  <c r="C3860" i="42"/>
  <c r="B3861" i="42"/>
  <c r="C3861" i="42"/>
  <c r="B3862" i="42"/>
  <c r="C3862" i="42"/>
  <c r="B3863" i="42"/>
  <c r="C3863" i="42"/>
  <c r="B3864" i="42"/>
  <c r="C3864" i="42"/>
  <c r="B3865" i="42"/>
  <c r="C3865" i="42"/>
  <c r="B3866" i="42"/>
  <c r="C3866" i="42"/>
  <c r="B3867" i="42"/>
  <c r="C3867" i="42"/>
  <c r="B3868" i="42"/>
  <c r="C3868" i="42"/>
  <c r="B3869" i="42"/>
  <c r="C3869" i="42"/>
  <c r="B3870" i="42"/>
  <c r="C3870" i="42"/>
  <c r="B3871" i="42"/>
  <c r="C3871" i="42"/>
  <c r="B3872" i="42"/>
  <c r="C3872" i="42"/>
  <c r="B3873" i="42"/>
  <c r="C3873" i="42"/>
  <c r="B3874" i="42"/>
  <c r="C3874" i="42"/>
  <c r="B3875" i="42"/>
  <c r="C3875" i="42"/>
  <c r="B3876" i="42"/>
  <c r="C3876" i="42"/>
  <c r="B3877" i="42"/>
  <c r="C3877" i="42"/>
  <c r="B3878" i="42"/>
  <c r="C3878" i="42"/>
  <c r="B3879" i="42"/>
  <c r="C3879" i="42"/>
  <c r="B3880" i="42"/>
  <c r="C3880" i="42"/>
  <c r="B3881" i="42"/>
  <c r="C3881" i="42"/>
  <c r="B3882" i="42"/>
  <c r="C3882" i="42"/>
  <c r="B3883" i="42"/>
  <c r="C3883" i="42"/>
  <c r="B3884" i="42"/>
  <c r="C3884" i="42"/>
  <c r="B3885" i="42"/>
  <c r="C3885" i="42"/>
  <c r="B3886" i="42"/>
  <c r="C3886" i="42"/>
  <c r="B3887" i="42"/>
  <c r="C3887" i="42"/>
  <c r="B3888" i="42"/>
  <c r="C3888" i="42"/>
  <c r="B3889" i="42"/>
  <c r="C3889" i="42"/>
  <c r="B3890" i="42"/>
  <c r="C3890" i="42"/>
  <c r="B3891" i="42"/>
  <c r="C3891" i="42"/>
  <c r="B3892" i="42"/>
  <c r="C3892" i="42"/>
  <c r="B3893" i="42"/>
  <c r="C3893" i="42"/>
  <c r="B3894" i="42"/>
  <c r="C3894" i="42"/>
  <c r="B3895" i="42"/>
  <c r="C3895" i="42"/>
  <c r="B3896" i="42"/>
  <c r="C3896" i="42"/>
  <c r="B3897" i="42"/>
  <c r="C3897" i="42"/>
  <c r="B3898" i="42"/>
  <c r="C3898" i="42"/>
  <c r="B3899" i="42"/>
  <c r="C3899" i="42"/>
  <c r="B3900" i="42"/>
  <c r="C3900" i="42"/>
  <c r="B3901" i="42"/>
  <c r="C3901" i="42"/>
  <c r="B3902" i="42"/>
  <c r="C3902" i="42"/>
  <c r="B3903" i="42"/>
  <c r="C3903" i="42"/>
  <c r="B3904" i="42"/>
  <c r="C3904" i="42"/>
  <c r="B3905" i="42"/>
  <c r="C3905" i="42"/>
  <c r="B3906" i="42"/>
  <c r="C3906" i="42"/>
  <c r="B3907" i="42"/>
  <c r="C3907" i="42"/>
  <c r="B3908" i="42"/>
  <c r="C3908" i="42"/>
  <c r="B3909" i="42"/>
  <c r="C3909" i="42"/>
  <c r="B3910" i="42"/>
  <c r="C3910" i="42"/>
  <c r="B3911" i="42"/>
  <c r="C3911" i="42"/>
  <c r="B3912" i="42"/>
  <c r="C3912" i="42"/>
  <c r="B3913" i="42"/>
  <c r="C3913" i="42"/>
  <c r="B3914" i="42"/>
  <c r="C3914" i="42"/>
  <c r="B3915" i="42"/>
  <c r="C3915" i="42"/>
  <c r="B3916" i="42"/>
  <c r="C3916" i="42"/>
  <c r="B3917" i="42"/>
  <c r="C3917" i="42"/>
  <c r="B3918" i="42"/>
  <c r="C3918" i="42"/>
  <c r="B3919" i="42"/>
  <c r="C3919" i="42"/>
  <c r="B3920" i="42"/>
  <c r="C3920" i="42"/>
  <c r="B3921" i="42"/>
  <c r="C3921" i="42"/>
  <c r="B3922" i="42"/>
  <c r="C3922" i="42"/>
  <c r="B3923" i="42"/>
  <c r="C3923" i="42"/>
  <c r="B3924" i="42"/>
  <c r="C3924" i="42"/>
  <c r="B3925" i="42"/>
  <c r="C3925" i="42"/>
  <c r="B3926" i="42"/>
  <c r="C3926" i="42"/>
  <c r="B3927" i="42"/>
  <c r="C3927" i="42"/>
  <c r="B3928" i="42"/>
  <c r="C3928" i="42"/>
  <c r="B3929" i="42"/>
  <c r="C3929" i="42"/>
  <c r="B3930" i="42"/>
  <c r="C3930" i="42"/>
  <c r="B3931" i="42"/>
  <c r="C3931" i="42"/>
  <c r="B3932" i="42"/>
  <c r="C3932" i="42"/>
  <c r="B3933" i="42"/>
  <c r="C3933" i="42"/>
  <c r="B3934" i="42"/>
  <c r="C3934" i="42"/>
  <c r="B3935" i="42"/>
  <c r="C3935" i="42"/>
  <c r="B3936" i="42"/>
  <c r="C3936" i="42"/>
  <c r="B3937" i="42"/>
  <c r="C3937" i="42"/>
  <c r="B3938" i="42"/>
  <c r="C3938" i="42"/>
  <c r="B3939" i="42"/>
  <c r="C3939" i="42"/>
  <c r="B3940" i="42"/>
  <c r="C3940" i="42"/>
  <c r="B3941" i="42"/>
  <c r="C3941" i="42"/>
  <c r="B3942" i="42"/>
  <c r="C3942" i="42"/>
  <c r="B3943" i="42"/>
  <c r="C3943" i="42"/>
  <c r="B3944" i="42"/>
  <c r="C3944" i="42"/>
  <c r="B3945" i="42"/>
  <c r="C3945" i="42"/>
  <c r="B3946" i="42"/>
  <c r="C3946" i="42"/>
  <c r="B3947" i="42"/>
  <c r="C3947" i="42"/>
  <c r="B3948" i="42"/>
  <c r="C3948" i="42"/>
  <c r="B3949" i="42"/>
  <c r="C3949" i="42"/>
  <c r="B3950" i="42"/>
  <c r="C3950" i="42"/>
  <c r="B3951" i="42"/>
  <c r="C3951" i="42"/>
  <c r="B3952" i="42"/>
  <c r="C3952" i="42"/>
  <c r="B3953" i="42"/>
  <c r="C3953" i="42"/>
  <c r="B3954" i="42"/>
  <c r="C3954" i="42"/>
  <c r="B3955" i="42"/>
  <c r="C3955" i="42"/>
  <c r="B3956" i="42"/>
  <c r="C3956" i="42"/>
  <c r="B3957" i="42"/>
  <c r="C3957" i="42"/>
  <c r="B3958" i="42"/>
  <c r="C3958" i="42"/>
  <c r="B3959" i="42"/>
  <c r="C3959" i="42"/>
  <c r="B3960" i="42"/>
  <c r="C3960" i="42"/>
  <c r="B3961" i="42"/>
  <c r="C3961" i="42"/>
  <c r="B3962" i="42"/>
  <c r="C3962" i="42"/>
  <c r="B3963" i="42"/>
  <c r="C3963" i="42"/>
  <c r="B3964" i="42"/>
  <c r="C3964" i="42"/>
  <c r="B3965" i="42"/>
  <c r="C3965" i="42"/>
  <c r="B3966" i="42"/>
  <c r="C3966" i="42"/>
  <c r="B3967" i="42"/>
  <c r="C3967" i="42"/>
  <c r="B3968" i="42"/>
  <c r="C3968" i="42"/>
  <c r="B3969" i="42"/>
  <c r="C3969" i="42"/>
  <c r="B3970" i="42"/>
  <c r="C3970" i="42"/>
  <c r="B3971" i="42"/>
  <c r="C3971" i="42"/>
  <c r="B3972" i="42"/>
  <c r="C3972" i="42"/>
  <c r="B3973" i="42"/>
  <c r="C3973" i="42"/>
  <c r="B3974" i="42"/>
  <c r="C3974" i="42"/>
  <c r="B3975" i="42"/>
  <c r="C3975" i="42"/>
  <c r="B3976" i="42"/>
  <c r="C3976" i="42"/>
  <c r="B3977" i="42"/>
  <c r="C3977" i="42"/>
  <c r="B3978" i="42"/>
  <c r="C3978" i="42"/>
  <c r="B3979" i="42"/>
  <c r="C3979" i="42"/>
  <c r="B3980" i="42"/>
  <c r="C3980" i="42"/>
  <c r="B3981" i="42"/>
  <c r="C3981" i="42"/>
  <c r="B3982" i="42"/>
  <c r="C3982" i="42"/>
  <c r="B3983" i="42"/>
  <c r="C3983" i="42"/>
  <c r="B3984" i="42"/>
  <c r="C3984" i="42"/>
  <c r="B3985" i="42"/>
  <c r="C3985" i="42"/>
  <c r="B3986" i="42"/>
  <c r="C3986" i="42"/>
  <c r="B3987" i="42"/>
  <c r="C3987" i="42"/>
  <c r="B3988" i="42"/>
  <c r="C3988" i="42"/>
  <c r="B3989" i="42"/>
  <c r="C3989" i="42"/>
  <c r="B3990" i="42"/>
  <c r="C3990" i="42"/>
  <c r="B3991" i="42"/>
  <c r="C3991" i="42"/>
  <c r="B3992" i="42"/>
  <c r="C3992" i="42"/>
  <c r="B3993" i="42"/>
  <c r="C3993" i="42"/>
  <c r="B3994" i="42"/>
  <c r="C3994" i="42"/>
  <c r="B3995" i="42"/>
  <c r="C3995" i="42"/>
  <c r="B3996" i="42"/>
  <c r="C3996" i="42"/>
  <c r="B3997" i="42"/>
  <c r="C3997" i="42"/>
  <c r="B3998" i="42"/>
  <c r="C3998" i="42"/>
  <c r="B3999" i="42"/>
  <c r="C3999" i="42"/>
  <c r="B4000" i="42"/>
  <c r="C4000" i="42"/>
  <c r="B4001" i="42"/>
  <c r="C4001" i="42"/>
  <c r="B4002" i="42"/>
  <c r="C4002" i="42"/>
  <c r="B4003" i="42"/>
  <c r="C4003" i="42"/>
  <c r="B4004" i="42"/>
  <c r="C4004" i="42"/>
  <c r="B4005" i="42"/>
  <c r="C4005" i="42"/>
  <c r="B4006" i="42"/>
  <c r="C4006" i="42"/>
  <c r="B4007" i="42"/>
  <c r="C4007" i="42"/>
  <c r="B4008" i="42"/>
  <c r="C4008" i="42"/>
  <c r="B4009" i="42"/>
  <c r="C4009" i="42"/>
  <c r="B4010" i="42"/>
  <c r="C4010" i="42"/>
  <c r="B4011" i="42"/>
  <c r="C4011" i="42"/>
  <c r="B4012" i="42"/>
  <c r="C4012" i="42"/>
  <c r="B4013" i="42"/>
  <c r="C4013" i="42"/>
  <c r="B4014" i="42"/>
  <c r="C4014" i="42"/>
  <c r="B4015" i="42"/>
  <c r="C4015" i="42"/>
  <c r="B4016" i="42"/>
  <c r="C4016" i="42"/>
  <c r="B4017" i="42"/>
  <c r="C4017" i="42"/>
  <c r="B4018" i="42"/>
  <c r="C4018" i="42"/>
  <c r="B4019" i="42"/>
  <c r="C4019" i="42"/>
  <c r="B4020" i="42"/>
  <c r="C4020" i="42"/>
  <c r="B4021" i="42"/>
  <c r="C4021" i="42"/>
  <c r="B4022" i="42"/>
  <c r="C4022" i="42"/>
  <c r="B4023" i="42"/>
  <c r="C4023" i="42"/>
  <c r="B4024" i="42"/>
  <c r="C4024" i="42"/>
  <c r="B4025" i="42"/>
  <c r="C4025" i="42"/>
  <c r="B4026" i="42"/>
  <c r="C4026" i="42"/>
  <c r="B4027" i="42"/>
  <c r="C4027" i="42"/>
  <c r="B4028" i="42"/>
  <c r="C4028" i="42"/>
  <c r="B4029" i="42"/>
  <c r="C4029" i="42"/>
  <c r="B4030" i="42"/>
  <c r="C4030" i="42"/>
  <c r="B4031" i="42"/>
  <c r="C4031" i="42"/>
  <c r="B4032" i="42"/>
  <c r="C4032" i="42"/>
  <c r="B4033" i="42"/>
  <c r="C4033" i="42"/>
  <c r="B4034" i="42"/>
  <c r="C4034" i="42"/>
  <c r="B4035" i="42"/>
  <c r="C4035" i="42"/>
  <c r="B4036" i="42"/>
  <c r="C4036" i="42"/>
  <c r="B4037" i="42"/>
  <c r="C4037" i="42"/>
  <c r="B4038" i="42"/>
  <c r="C4038" i="42"/>
  <c r="B4039" i="42"/>
  <c r="C4039" i="42"/>
  <c r="B4040" i="42"/>
  <c r="C4040" i="42"/>
  <c r="B4041" i="42"/>
  <c r="C4041" i="42"/>
  <c r="B4042" i="42"/>
  <c r="C4042" i="42"/>
  <c r="B4043" i="42"/>
  <c r="C4043" i="42"/>
  <c r="B4044" i="42"/>
  <c r="C4044" i="42"/>
  <c r="B4045" i="42"/>
  <c r="C4045" i="42"/>
  <c r="B4046" i="42"/>
  <c r="C4046" i="42"/>
  <c r="B4047" i="42"/>
  <c r="C4047" i="42"/>
  <c r="B4048" i="42"/>
  <c r="C4048" i="42"/>
  <c r="B4049" i="42"/>
  <c r="C4049" i="42"/>
  <c r="B4050" i="42"/>
  <c r="C4050" i="42"/>
  <c r="B4051" i="42"/>
  <c r="C4051" i="42"/>
  <c r="B4052" i="42"/>
  <c r="C4052" i="42"/>
  <c r="B4053" i="42"/>
  <c r="C4053" i="42"/>
  <c r="B4054" i="42"/>
  <c r="C4054" i="42"/>
  <c r="B4055" i="42"/>
  <c r="C4055" i="42"/>
  <c r="B4056" i="42"/>
  <c r="C4056" i="42"/>
  <c r="B4057" i="42"/>
  <c r="C4057" i="42"/>
  <c r="B4058" i="42"/>
  <c r="C4058" i="42"/>
  <c r="B4059" i="42"/>
  <c r="C4059" i="42"/>
  <c r="B4060" i="42"/>
  <c r="C4060" i="42"/>
  <c r="B4061" i="42"/>
  <c r="C4061" i="42"/>
  <c r="B4062" i="42"/>
  <c r="C4062" i="42"/>
  <c r="B4063" i="42"/>
  <c r="C4063" i="42"/>
  <c r="B4064" i="42"/>
  <c r="C4064" i="42"/>
  <c r="B4065" i="42"/>
  <c r="C4065" i="42"/>
  <c r="B4066" i="42"/>
  <c r="C4066" i="42"/>
  <c r="B4067" i="42"/>
  <c r="C4067" i="42"/>
  <c r="B4068" i="42"/>
  <c r="C4068" i="42"/>
  <c r="B4069" i="42"/>
  <c r="C4069" i="42"/>
  <c r="B4070" i="42"/>
  <c r="C4070" i="42"/>
  <c r="B4071" i="42"/>
  <c r="C4071" i="42"/>
  <c r="B4072" i="42"/>
  <c r="C4072" i="42"/>
  <c r="B4073" i="42"/>
  <c r="C4073" i="42"/>
  <c r="B4074" i="42"/>
  <c r="C4074" i="42"/>
  <c r="B4075" i="42"/>
  <c r="C4075" i="42"/>
  <c r="B4076" i="42"/>
  <c r="C4076" i="42"/>
  <c r="B4077" i="42"/>
  <c r="C4077" i="42"/>
  <c r="B4078" i="42"/>
  <c r="C4078" i="42"/>
  <c r="B4079" i="42"/>
  <c r="C4079" i="42"/>
  <c r="B4080" i="42"/>
  <c r="C4080" i="42"/>
  <c r="B4081" i="42"/>
  <c r="C4081" i="42"/>
  <c r="B4082" i="42"/>
  <c r="C4082" i="42"/>
  <c r="B4083" i="42"/>
  <c r="C4083" i="42"/>
  <c r="B4084" i="42"/>
  <c r="C4084" i="42"/>
  <c r="B4085" i="42"/>
  <c r="C4085" i="42"/>
  <c r="B4086" i="42"/>
  <c r="C4086" i="42"/>
  <c r="B4087" i="42"/>
  <c r="C4087" i="42"/>
  <c r="B4088" i="42"/>
  <c r="C4088" i="42"/>
  <c r="B4089" i="42"/>
  <c r="C4089" i="42"/>
  <c r="B4090" i="42"/>
  <c r="C4090" i="42"/>
  <c r="B4091" i="42"/>
  <c r="C4091" i="42"/>
  <c r="B4092" i="42"/>
  <c r="C4092" i="42"/>
  <c r="B4093" i="42"/>
  <c r="C4093" i="42"/>
  <c r="B4094" i="42"/>
  <c r="C4094" i="42"/>
  <c r="B4095" i="42"/>
  <c r="C4095" i="42"/>
  <c r="B4096" i="42"/>
  <c r="C4096" i="42"/>
  <c r="B4097" i="42"/>
  <c r="C4097" i="42"/>
  <c r="B4098" i="42"/>
  <c r="C4098" i="42"/>
  <c r="B4099" i="42"/>
  <c r="C4099" i="42"/>
  <c r="B4100" i="42"/>
  <c r="C4100" i="42"/>
  <c r="B4101" i="42"/>
  <c r="C4101" i="42"/>
  <c r="B4102" i="42"/>
  <c r="C4102" i="42"/>
  <c r="B4103" i="42"/>
  <c r="C4103" i="42"/>
  <c r="B4104" i="42"/>
  <c r="C4104" i="42"/>
  <c r="B4105" i="42"/>
  <c r="C4105" i="42"/>
  <c r="B4106" i="42"/>
  <c r="C4106" i="42"/>
  <c r="B4107" i="42"/>
  <c r="C4107" i="42"/>
  <c r="B4108" i="42"/>
  <c r="C4108" i="42"/>
  <c r="B4109" i="42"/>
  <c r="C4109" i="42"/>
  <c r="B4110" i="42"/>
  <c r="C4110" i="42"/>
  <c r="B4111" i="42"/>
  <c r="C4111" i="42"/>
  <c r="B4112" i="42"/>
  <c r="C4112" i="42"/>
  <c r="B4113" i="42"/>
  <c r="C4113" i="42"/>
  <c r="B4114" i="42"/>
  <c r="C4114" i="42"/>
  <c r="B4115" i="42"/>
  <c r="C4115" i="42"/>
  <c r="B4116" i="42"/>
  <c r="C4116" i="42"/>
  <c r="B4117" i="42"/>
  <c r="C4117" i="42"/>
  <c r="B4118" i="42"/>
  <c r="C4118" i="42"/>
  <c r="B4119" i="42"/>
  <c r="C4119" i="42"/>
  <c r="B4120" i="42"/>
  <c r="C4120" i="42"/>
  <c r="B4121" i="42"/>
  <c r="C4121" i="42"/>
  <c r="B4122" i="42"/>
  <c r="C4122" i="42"/>
  <c r="B4123" i="42"/>
  <c r="C4123" i="42"/>
  <c r="B4124" i="42"/>
  <c r="C4124" i="42"/>
  <c r="B4125" i="42"/>
  <c r="C4125" i="42"/>
  <c r="B4126" i="42"/>
  <c r="C4126" i="42"/>
  <c r="B4127" i="42"/>
  <c r="C4127" i="42"/>
  <c r="B4128" i="42"/>
  <c r="C4128" i="42"/>
  <c r="B4129" i="42"/>
  <c r="C4129" i="42"/>
  <c r="B4130" i="42"/>
  <c r="C4130" i="42"/>
  <c r="B4131" i="42"/>
  <c r="C4131" i="42"/>
  <c r="B4132" i="42"/>
  <c r="C4132" i="42"/>
  <c r="B4133" i="42"/>
  <c r="C4133" i="42"/>
  <c r="B4134" i="42"/>
  <c r="C4134" i="42"/>
  <c r="B4135" i="42"/>
  <c r="C4135" i="42"/>
  <c r="B4136" i="42"/>
  <c r="C4136" i="42"/>
  <c r="B4137" i="42"/>
  <c r="C4137" i="42"/>
  <c r="B4138" i="42"/>
  <c r="C4138" i="42"/>
  <c r="B4139" i="42"/>
  <c r="C4139" i="42"/>
  <c r="B4140" i="42"/>
  <c r="C4140" i="42"/>
  <c r="B4141" i="42"/>
  <c r="C4141" i="42"/>
  <c r="B4142" i="42"/>
  <c r="C4142" i="42"/>
  <c r="B4143" i="42"/>
  <c r="C4143" i="42"/>
  <c r="B4144" i="42"/>
  <c r="C4144" i="42"/>
  <c r="B4145" i="42"/>
  <c r="C4145" i="42"/>
  <c r="B4146" i="42"/>
  <c r="C4146" i="42"/>
  <c r="B4147" i="42"/>
  <c r="C4147" i="42"/>
  <c r="B4148" i="42"/>
  <c r="C4148" i="42"/>
  <c r="B4149" i="42"/>
  <c r="C4149" i="42"/>
  <c r="B4150" i="42"/>
  <c r="C4150" i="42"/>
  <c r="B4151" i="42"/>
  <c r="C4151" i="42"/>
  <c r="B4152" i="42"/>
  <c r="C4152" i="42"/>
  <c r="B4153" i="42"/>
  <c r="C4153" i="42"/>
  <c r="B4154" i="42"/>
  <c r="C4154" i="42"/>
  <c r="B4155" i="42"/>
  <c r="C4155" i="42"/>
  <c r="B4156" i="42"/>
  <c r="C4156" i="42"/>
  <c r="B4157" i="42"/>
  <c r="C4157" i="42"/>
  <c r="B4158" i="42"/>
  <c r="C4158" i="42"/>
  <c r="B4159" i="42"/>
  <c r="C4159" i="42"/>
  <c r="B4160" i="42"/>
  <c r="C4160" i="42"/>
  <c r="B4161" i="42"/>
  <c r="C4161" i="42"/>
  <c r="B4162" i="42"/>
  <c r="C4162" i="42"/>
  <c r="B4163" i="42"/>
  <c r="C4163" i="42"/>
  <c r="B4164" i="42"/>
  <c r="C4164" i="42"/>
  <c r="B4165" i="42"/>
  <c r="C4165" i="42"/>
  <c r="B4166" i="42"/>
  <c r="C4166" i="42"/>
  <c r="B4167" i="42"/>
  <c r="C4167" i="42"/>
  <c r="B4168" i="42"/>
  <c r="C4168" i="42"/>
  <c r="B4169" i="42"/>
  <c r="C4169" i="42"/>
  <c r="B4170" i="42"/>
  <c r="C4170" i="42"/>
  <c r="B4171" i="42"/>
  <c r="C4171" i="42"/>
  <c r="B4172" i="42"/>
  <c r="C4172" i="42"/>
  <c r="B4173" i="42"/>
  <c r="C4173" i="42"/>
  <c r="B4174" i="42"/>
  <c r="C4174" i="42"/>
  <c r="B4175" i="42"/>
  <c r="C4175" i="42"/>
  <c r="B4176" i="42"/>
  <c r="C4176" i="42"/>
  <c r="B4177" i="42"/>
  <c r="C4177" i="42"/>
  <c r="B4178" i="42"/>
  <c r="C4178" i="42"/>
  <c r="B4179" i="42"/>
  <c r="C4179" i="42"/>
  <c r="B4180" i="42"/>
  <c r="C4180" i="42"/>
  <c r="B4181" i="42"/>
  <c r="C4181" i="42"/>
  <c r="B4182" i="42"/>
  <c r="C4182" i="42"/>
  <c r="B4183" i="42"/>
  <c r="C4183" i="42"/>
  <c r="B4184" i="42"/>
  <c r="C4184" i="42"/>
  <c r="B4185" i="42"/>
  <c r="C4185" i="42"/>
  <c r="B4186" i="42"/>
  <c r="C4186" i="42"/>
  <c r="B4187" i="42"/>
  <c r="C4187" i="42"/>
  <c r="B4188" i="42"/>
  <c r="C4188" i="42"/>
  <c r="B4189" i="42"/>
  <c r="C4189" i="42"/>
  <c r="B4190" i="42"/>
  <c r="C4190" i="42"/>
  <c r="B4191" i="42"/>
  <c r="C4191" i="42"/>
  <c r="B4192" i="42"/>
  <c r="C4192" i="42"/>
  <c r="B4193" i="42"/>
  <c r="C4193" i="42"/>
  <c r="B4194" i="42"/>
  <c r="C4194" i="42"/>
  <c r="B4195" i="42"/>
  <c r="C4195" i="42"/>
  <c r="B4196" i="42"/>
  <c r="C4196" i="42"/>
  <c r="B4197" i="42"/>
  <c r="C4197" i="42"/>
  <c r="B4198" i="42"/>
  <c r="C4198" i="42"/>
  <c r="B4199" i="42"/>
  <c r="C4199" i="42"/>
  <c r="B4200" i="42"/>
  <c r="C4200" i="42"/>
  <c r="B4201" i="42"/>
  <c r="C4201" i="42"/>
  <c r="B4202" i="42"/>
  <c r="C4202" i="42"/>
  <c r="B4203" i="42"/>
  <c r="C4203" i="42"/>
  <c r="B4204" i="42"/>
  <c r="C4204" i="42"/>
  <c r="B4205" i="42"/>
  <c r="C4205" i="42"/>
  <c r="B4206" i="42"/>
  <c r="C4206" i="42"/>
  <c r="B4207" i="42"/>
  <c r="C4207" i="42"/>
  <c r="B4208" i="42"/>
  <c r="C4208" i="42"/>
  <c r="B4209" i="42"/>
  <c r="C4209" i="42"/>
  <c r="B4210" i="42"/>
  <c r="C4210" i="42"/>
  <c r="B4211" i="42"/>
  <c r="C4211" i="42"/>
  <c r="B4212" i="42"/>
  <c r="C4212" i="42"/>
  <c r="B4213" i="42"/>
  <c r="C4213" i="42"/>
  <c r="B4214" i="42"/>
  <c r="C4214" i="42"/>
  <c r="B4215" i="42"/>
  <c r="C4215" i="42"/>
  <c r="B4216" i="42"/>
  <c r="C4216" i="42"/>
  <c r="B4217" i="42"/>
  <c r="C4217" i="42"/>
  <c r="B4218" i="42"/>
  <c r="C4218" i="42"/>
  <c r="B4219" i="42"/>
  <c r="C4219" i="42"/>
  <c r="B4220" i="42"/>
  <c r="C4220" i="42"/>
  <c r="B4221" i="42"/>
  <c r="C4221" i="42"/>
  <c r="B4222" i="42"/>
  <c r="C4222" i="42"/>
  <c r="B4223" i="42"/>
  <c r="C4223" i="42"/>
  <c r="B4224" i="42"/>
  <c r="C4224" i="42"/>
  <c r="B4225" i="42"/>
  <c r="C4225" i="42"/>
  <c r="B4226" i="42"/>
  <c r="C4226" i="42"/>
  <c r="B4227" i="42"/>
  <c r="C4227" i="42"/>
  <c r="B4228" i="42"/>
  <c r="C4228" i="42"/>
  <c r="B4229" i="42"/>
  <c r="C4229" i="42"/>
  <c r="B4230" i="42"/>
  <c r="C4230" i="42"/>
  <c r="B4231" i="42"/>
  <c r="C4231" i="42"/>
  <c r="B4232" i="42"/>
  <c r="C4232" i="42"/>
  <c r="B4233" i="42"/>
  <c r="C4233" i="42"/>
  <c r="B4234" i="42"/>
  <c r="C4234" i="42"/>
  <c r="B4235" i="42"/>
  <c r="C4235" i="42"/>
  <c r="B4236" i="42"/>
  <c r="C4236" i="42"/>
  <c r="B4237" i="42"/>
  <c r="C4237" i="42"/>
  <c r="B4238" i="42"/>
  <c r="C4238" i="42"/>
  <c r="B4239" i="42"/>
  <c r="C4239" i="42"/>
  <c r="B4240" i="42"/>
  <c r="C4240" i="42"/>
  <c r="B4241" i="42"/>
  <c r="C4241" i="42"/>
  <c r="B4242" i="42"/>
  <c r="C4242" i="42"/>
  <c r="B4243" i="42"/>
  <c r="C4243" i="42"/>
  <c r="B4244" i="42"/>
  <c r="C4244" i="42"/>
  <c r="B4245" i="42"/>
  <c r="C4245" i="42"/>
  <c r="B4246" i="42"/>
  <c r="C4246" i="42"/>
  <c r="B4247" i="42"/>
  <c r="C4247" i="42"/>
  <c r="B4248" i="42"/>
  <c r="C4248" i="42"/>
  <c r="B4249" i="42"/>
  <c r="C4249" i="42"/>
  <c r="B4250" i="42"/>
  <c r="C4250" i="42"/>
  <c r="B4251" i="42"/>
  <c r="C4251" i="42"/>
  <c r="B4252" i="42"/>
  <c r="C4252" i="42"/>
  <c r="B4253" i="42"/>
  <c r="C4253" i="42"/>
  <c r="B4254" i="42"/>
  <c r="C4254" i="42"/>
  <c r="B4255" i="42"/>
  <c r="C4255" i="42"/>
  <c r="B4256" i="42"/>
  <c r="C4256" i="42"/>
  <c r="B4257" i="42"/>
  <c r="C4257" i="42"/>
  <c r="B4258" i="42"/>
  <c r="C4258" i="42"/>
  <c r="B4259" i="42"/>
  <c r="C4259" i="42"/>
  <c r="B4260" i="42"/>
  <c r="C4260" i="42"/>
  <c r="B4261" i="42"/>
  <c r="C4261" i="42"/>
  <c r="B4262" i="42"/>
  <c r="C4262" i="42"/>
  <c r="B4263" i="42"/>
  <c r="C4263" i="42"/>
  <c r="B4264" i="42"/>
  <c r="C4264" i="42"/>
  <c r="B4265" i="42"/>
  <c r="C4265" i="42"/>
  <c r="B4266" i="42"/>
  <c r="C4266" i="42"/>
  <c r="B4267" i="42"/>
  <c r="C4267" i="42"/>
  <c r="B4268" i="42"/>
  <c r="C4268" i="42"/>
  <c r="B4269" i="42"/>
  <c r="C4269" i="42"/>
  <c r="B4270" i="42"/>
  <c r="C4270" i="42"/>
  <c r="B4271" i="42"/>
  <c r="C4271" i="42"/>
  <c r="B4272" i="42"/>
  <c r="C4272" i="42"/>
  <c r="B4273" i="42"/>
  <c r="C4273" i="42"/>
  <c r="B4274" i="42"/>
  <c r="C4274" i="42"/>
  <c r="B4275" i="42"/>
  <c r="C4275" i="42"/>
  <c r="B4276" i="42"/>
  <c r="C4276" i="42"/>
  <c r="B4277" i="42"/>
  <c r="C4277" i="42"/>
  <c r="B4278" i="42"/>
  <c r="C4278" i="42"/>
  <c r="B4279" i="42"/>
  <c r="C4279" i="42"/>
  <c r="B4280" i="42"/>
  <c r="C4280" i="42"/>
  <c r="B4281" i="42"/>
  <c r="C4281" i="42"/>
  <c r="B4282" i="42"/>
  <c r="C4282" i="42"/>
  <c r="B4283" i="42"/>
  <c r="C4283" i="42"/>
  <c r="B4284" i="42"/>
  <c r="C4284" i="42"/>
  <c r="B4285" i="42"/>
  <c r="C4285" i="42"/>
  <c r="B4286" i="42"/>
  <c r="C4286" i="42"/>
  <c r="B4287" i="42"/>
  <c r="C4287" i="42"/>
  <c r="B4288" i="42"/>
  <c r="C4288" i="42"/>
  <c r="B4289" i="42"/>
  <c r="C4289" i="42"/>
  <c r="B4290" i="42"/>
  <c r="C4290" i="42"/>
  <c r="B4291" i="42"/>
  <c r="C4291" i="42"/>
  <c r="B4292" i="42"/>
  <c r="C4292" i="42"/>
  <c r="B4293" i="42"/>
  <c r="C4293" i="42"/>
  <c r="B4294" i="42"/>
  <c r="C4294" i="42"/>
  <c r="B4295" i="42"/>
  <c r="C4295" i="42"/>
  <c r="B4296" i="42"/>
  <c r="C4296" i="42"/>
  <c r="B4297" i="42"/>
  <c r="C4297" i="42"/>
  <c r="B4298" i="42"/>
  <c r="C4298" i="42"/>
  <c r="B4299" i="42"/>
  <c r="C4299" i="42"/>
  <c r="B4300" i="42"/>
  <c r="C4300" i="42"/>
  <c r="B4301" i="42"/>
  <c r="C4301" i="42"/>
  <c r="B4302" i="42"/>
  <c r="C4302" i="42"/>
  <c r="B4303" i="42"/>
  <c r="C4303" i="42"/>
  <c r="B4304" i="42"/>
  <c r="C4304" i="42"/>
  <c r="B4305" i="42"/>
  <c r="C4305" i="42"/>
  <c r="B4306" i="42"/>
  <c r="C4306" i="42"/>
  <c r="B4307" i="42"/>
  <c r="C4307" i="42"/>
  <c r="B4308" i="42"/>
  <c r="C4308" i="42"/>
  <c r="B4309" i="42"/>
  <c r="C4309" i="42"/>
  <c r="B4310" i="42"/>
  <c r="C4310" i="42"/>
  <c r="B4311" i="42"/>
  <c r="C4311" i="42"/>
  <c r="B4312" i="42"/>
  <c r="C4312" i="42"/>
  <c r="B4313" i="42"/>
  <c r="C4313" i="42"/>
  <c r="B4314" i="42"/>
  <c r="C4314" i="42"/>
  <c r="B4315" i="42"/>
  <c r="C4315" i="42"/>
  <c r="B4316" i="42"/>
  <c r="C4316" i="42"/>
  <c r="B4317" i="42"/>
  <c r="C4317" i="42"/>
  <c r="B4318" i="42"/>
  <c r="C4318" i="42"/>
  <c r="B4319" i="42"/>
  <c r="C4319" i="42"/>
  <c r="B4320" i="42"/>
  <c r="C4320" i="42"/>
  <c r="B4321" i="42"/>
  <c r="C4321" i="42"/>
  <c r="B4322" i="42"/>
  <c r="C4322" i="42"/>
  <c r="B4323" i="42"/>
  <c r="C4323" i="42"/>
  <c r="B4324" i="42"/>
  <c r="C4324" i="42"/>
  <c r="B4325" i="42"/>
  <c r="C4325" i="42"/>
  <c r="B4326" i="42"/>
  <c r="C4326" i="42"/>
  <c r="B4327" i="42"/>
  <c r="C4327" i="42"/>
  <c r="B4328" i="42"/>
  <c r="C4328" i="42"/>
  <c r="B4329" i="42"/>
  <c r="C4329" i="42"/>
  <c r="B4330" i="42"/>
  <c r="C4330" i="42"/>
  <c r="B4331" i="42"/>
  <c r="C4331" i="42"/>
  <c r="B4332" i="42"/>
  <c r="C4332" i="42"/>
  <c r="B4333" i="42"/>
  <c r="C4333" i="42"/>
  <c r="B4334" i="42"/>
  <c r="C4334" i="42"/>
  <c r="B4335" i="42"/>
  <c r="C4335" i="42"/>
  <c r="B4336" i="42"/>
  <c r="C4336" i="42"/>
  <c r="B4337" i="42"/>
  <c r="C4337" i="42"/>
  <c r="B4338" i="42"/>
  <c r="C4338" i="42"/>
  <c r="B4339" i="42"/>
  <c r="C4339" i="42"/>
  <c r="B4340" i="42"/>
  <c r="C4340" i="42"/>
  <c r="B4341" i="42"/>
  <c r="C4341" i="42"/>
  <c r="B4342" i="42"/>
  <c r="C4342" i="42"/>
  <c r="B4343" i="42"/>
  <c r="C4343" i="42"/>
  <c r="B4344" i="42"/>
  <c r="C4344" i="42"/>
  <c r="B4345" i="42"/>
  <c r="C4345" i="42"/>
  <c r="B4346" i="42"/>
  <c r="C4346" i="42"/>
  <c r="B4347" i="42"/>
  <c r="C4347" i="42"/>
  <c r="B4348" i="42"/>
  <c r="C4348" i="42"/>
  <c r="B4349" i="42"/>
  <c r="C4349" i="42"/>
  <c r="B4350" i="42"/>
  <c r="C4350" i="42"/>
  <c r="B4351" i="42"/>
  <c r="C4351" i="42"/>
  <c r="B4352" i="42"/>
  <c r="C4352" i="42"/>
  <c r="B4353" i="42"/>
  <c r="C4353" i="42"/>
  <c r="B4354" i="42"/>
  <c r="C4354" i="42"/>
  <c r="B4355" i="42"/>
  <c r="C4355" i="42"/>
  <c r="B4356" i="42"/>
  <c r="C4356" i="42"/>
  <c r="B4357" i="42"/>
  <c r="C4357" i="42"/>
  <c r="B4358" i="42"/>
  <c r="C4358" i="42"/>
  <c r="B4359" i="42"/>
  <c r="C4359" i="42"/>
  <c r="B4360" i="42"/>
  <c r="C4360" i="42"/>
  <c r="B4361" i="42"/>
  <c r="C4361" i="42"/>
  <c r="B4362" i="42"/>
  <c r="C4362" i="42"/>
  <c r="B4363" i="42"/>
  <c r="C4363" i="42"/>
  <c r="B4364" i="42"/>
  <c r="C4364" i="42"/>
  <c r="B4365" i="42"/>
  <c r="C4365" i="42"/>
  <c r="B4366" i="42"/>
  <c r="C4366" i="42"/>
  <c r="B4367" i="42"/>
  <c r="C4367" i="42"/>
  <c r="B4368" i="42"/>
  <c r="C4368" i="42"/>
  <c r="B4369" i="42"/>
  <c r="C4369" i="42"/>
  <c r="B4370" i="42"/>
  <c r="C4370" i="42"/>
  <c r="B4371" i="42"/>
  <c r="C4371" i="42"/>
  <c r="B4372" i="42"/>
  <c r="C4372" i="42"/>
  <c r="B4373" i="42"/>
  <c r="C4373" i="42"/>
  <c r="B4374" i="42"/>
  <c r="C4374" i="42"/>
  <c r="B4375" i="42"/>
  <c r="C4375" i="42"/>
  <c r="B4376" i="42"/>
  <c r="C4376" i="42"/>
  <c r="B4377" i="42"/>
  <c r="C4377" i="42"/>
  <c r="B4378" i="42"/>
  <c r="C4378" i="42"/>
  <c r="B4379" i="42"/>
  <c r="C4379" i="42"/>
  <c r="B4380" i="42"/>
  <c r="C4380" i="42"/>
  <c r="B4381" i="42"/>
  <c r="C4381" i="42"/>
  <c r="B4382" i="42"/>
  <c r="C4382" i="42"/>
  <c r="B4383" i="42"/>
  <c r="C4383" i="42"/>
  <c r="B4384" i="42"/>
  <c r="C4384" i="42"/>
  <c r="B4385" i="42"/>
  <c r="C4385" i="42"/>
  <c r="B4386" i="42"/>
  <c r="C4386" i="42"/>
  <c r="B4387" i="42"/>
  <c r="C4387" i="42"/>
  <c r="B4388" i="42"/>
  <c r="C4388" i="42"/>
  <c r="B4389" i="42"/>
  <c r="C4389" i="42"/>
  <c r="B4390" i="42"/>
  <c r="C4390" i="42"/>
  <c r="B4391" i="42"/>
  <c r="C4391" i="42"/>
  <c r="B4392" i="42"/>
  <c r="C4392" i="42"/>
  <c r="B4393" i="42"/>
  <c r="C4393" i="42"/>
  <c r="B4394" i="42"/>
  <c r="C4394" i="42"/>
  <c r="B4395" i="42"/>
  <c r="C4395" i="42"/>
  <c r="B4396" i="42"/>
  <c r="C4396" i="42"/>
  <c r="B4397" i="42"/>
  <c r="C4397" i="42"/>
  <c r="B4398" i="42"/>
  <c r="C4398" i="42"/>
  <c r="B4399" i="42"/>
  <c r="C4399" i="42"/>
  <c r="B4400" i="42"/>
  <c r="C4400" i="42"/>
  <c r="B4401" i="42"/>
  <c r="C4401" i="42"/>
  <c r="B4402" i="42"/>
  <c r="C4402" i="42"/>
  <c r="B4403" i="42"/>
  <c r="C4403" i="42"/>
  <c r="B4404" i="42"/>
  <c r="C4404" i="42"/>
  <c r="B4405" i="42"/>
  <c r="C4405" i="42"/>
  <c r="B4406" i="42"/>
  <c r="C4406" i="42"/>
  <c r="B4407" i="42"/>
  <c r="C4407" i="42"/>
  <c r="B4408" i="42"/>
  <c r="C4408" i="42"/>
  <c r="B4409" i="42"/>
  <c r="C4409" i="42"/>
  <c r="B4410" i="42"/>
  <c r="C4410" i="42"/>
  <c r="B4411" i="42"/>
  <c r="C4411" i="42"/>
  <c r="B4412" i="42"/>
  <c r="C4412" i="42"/>
  <c r="B4413" i="42"/>
  <c r="C4413" i="42"/>
  <c r="B4414" i="42"/>
  <c r="C4414" i="42"/>
  <c r="B4415" i="42"/>
  <c r="C4415" i="42"/>
  <c r="B4416" i="42"/>
  <c r="C4416" i="42"/>
  <c r="B4417" i="42"/>
  <c r="C4417" i="42"/>
  <c r="B4418" i="42"/>
  <c r="C4418" i="42"/>
  <c r="B4419" i="42"/>
  <c r="C4419" i="42"/>
  <c r="B4420" i="42"/>
  <c r="C4420" i="42"/>
  <c r="B4421" i="42"/>
  <c r="C4421" i="42"/>
  <c r="B4422" i="42"/>
  <c r="C4422" i="42"/>
  <c r="B4423" i="42"/>
  <c r="C4423" i="42"/>
  <c r="B4424" i="42"/>
  <c r="C4424" i="42"/>
  <c r="B4425" i="42"/>
  <c r="C4425" i="42"/>
  <c r="B4426" i="42"/>
  <c r="C4426" i="42"/>
  <c r="B4427" i="42"/>
  <c r="C4427" i="42"/>
  <c r="B4428" i="42"/>
  <c r="C4428" i="42"/>
  <c r="B4429" i="42"/>
  <c r="C4429" i="42"/>
  <c r="B4430" i="42"/>
  <c r="C4430" i="42"/>
  <c r="B4431" i="42"/>
  <c r="C4431" i="42"/>
  <c r="B4432" i="42"/>
  <c r="C4432" i="42"/>
  <c r="B4433" i="42"/>
  <c r="C4433" i="42"/>
  <c r="B4434" i="42"/>
  <c r="C4434" i="42"/>
  <c r="B4435" i="42"/>
  <c r="C4435" i="42"/>
  <c r="B4436" i="42"/>
  <c r="C4436" i="42"/>
  <c r="B4437" i="42"/>
  <c r="C4437" i="42"/>
  <c r="B4438" i="42"/>
  <c r="C4438" i="42"/>
  <c r="B4439" i="42"/>
  <c r="C4439" i="42"/>
  <c r="B4440" i="42"/>
  <c r="C4440" i="42"/>
  <c r="B4441" i="42"/>
  <c r="C4441" i="42"/>
  <c r="B4442" i="42"/>
  <c r="C4442" i="42"/>
  <c r="B4443" i="42"/>
  <c r="C4443" i="42"/>
  <c r="B4444" i="42"/>
  <c r="C4444" i="42"/>
  <c r="B4445" i="42"/>
  <c r="C4445" i="42"/>
  <c r="B4446" i="42"/>
  <c r="C4446" i="42"/>
  <c r="B4447" i="42"/>
  <c r="C4447" i="42"/>
  <c r="B4448" i="42"/>
  <c r="C4448" i="42"/>
  <c r="B4449" i="42"/>
  <c r="C4449" i="42"/>
  <c r="B4450" i="42"/>
  <c r="C4450" i="42"/>
  <c r="B4451" i="42"/>
  <c r="C4451" i="42"/>
  <c r="B4452" i="42"/>
  <c r="C4452" i="42"/>
  <c r="B4453" i="42"/>
  <c r="C4453" i="42"/>
  <c r="B4454" i="42"/>
  <c r="C4454" i="42"/>
  <c r="B4455" i="42"/>
  <c r="C4455" i="42"/>
  <c r="B4456" i="42"/>
  <c r="C4456" i="42"/>
  <c r="B4457" i="42"/>
  <c r="C4457" i="42"/>
  <c r="B4458" i="42"/>
  <c r="C4458" i="42"/>
  <c r="B4459" i="42"/>
  <c r="C4459" i="42"/>
  <c r="B4460" i="42"/>
  <c r="C4460" i="42"/>
  <c r="B4461" i="42"/>
  <c r="C4461" i="42"/>
  <c r="B4462" i="42"/>
  <c r="C4462" i="42"/>
  <c r="B4463" i="42"/>
  <c r="C4463" i="42"/>
  <c r="B4464" i="42"/>
  <c r="C4464" i="42"/>
  <c r="B4465" i="42"/>
  <c r="C4465" i="42"/>
  <c r="B4466" i="42"/>
  <c r="C4466" i="42"/>
  <c r="B4467" i="42"/>
  <c r="C4467" i="42"/>
  <c r="B4468" i="42"/>
  <c r="C4468" i="42"/>
  <c r="B4469" i="42"/>
  <c r="C4469" i="42"/>
  <c r="B4470" i="42"/>
  <c r="C4470" i="42"/>
  <c r="B4471" i="42"/>
  <c r="C4471" i="42"/>
  <c r="B4472" i="42"/>
  <c r="C4472" i="42"/>
  <c r="B4473" i="42"/>
  <c r="C4473" i="42"/>
  <c r="B4474" i="42"/>
  <c r="C4474" i="42"/>
  <c r="B4475" i="42"/>
  <c r="C4475" i="42"/>
  <c r="B4476" i="42"/>
  <c r="C4476" i="42"/>
  <c r="B4477" i="42"/>
  <c r="C4477" i="42"/>
  <c r="B4478" i="42"/>
  <c r="C4478" i="42"/>
  <c r="B4479" i="42"/>
  <c r="C4479" i="42"/>
  <c r="B4480" i="42"/>
  <c r="C4480" i="42"/>
  <c r="B4481" i="42"/>
  <c r="C4481" i="42"/>
  <c r="B4482" i="42"/>
  <c r="C4482" i="42"/>
  <c r="B4483" i="42"/>
  <c r="C4483" i="42"/>
  <c r="B4484" i="42"/>
  <c r="C4484" i="42"/>
  <c r="B4485" i="42"/>
  <c r="C4485" i="42"/>
  <c r="B4486" i="42"/>
  <c r="C4486" i="42"/>
  <c r="B4487" i="42"/>
  <c r="C4487" i="42"/>
  <c r="B4488" i="42"/>
  <c r="C4488" i="42"/>
  <c r="B4489" i="42"/>
  <c r="C4489" i="42"/>
  <c r="B4490" i="42"/>
  <c r="C4490" i="42"/>
  <c r="B4491" i="42"/>
  <c r="C4491" i="42"/>
  <c r="B4492" i="42"/>
  <c r="C4492" i="42"/>
  <c r="B4493" i="42"/>
  <c r="C4493" i="42"/>
  <c r="B4494" i="42"/>
  <c r="C4494" i="42"/>
  <c r="B4495" i="42"/>
  <c r="C4495" i="42"/>
  <c r="B4496" i="42"/>
  <c r="C4496" i="42"/>
  <c r="B4497" i="42"/>
  <c r="C4497" i="42"/>
  <c r="B4498" i="42"/>
  <c r="C4498" i="42"/>
  <c r="B4499" i="42"/>
  <c r="C4499" i="42"/>
  <c r="B4500" i="42"/>
  <c r="C4500" i="42"/>
  <c r="B4501" i="42"/>
  <c r="C4501" i="42"/>
  <c r="B4502" i="42"/>
  <c r="C4502" i="42"/>
  <c r="B4503" i="42"/>
  <c r="C4503" i="42"/>
  <c r="B4504" i="42"/>
  <c r="C4504" i="42"/>
  <c r="B4505" i="42"/>
  <c r="C4505" i="42"/>
  <c r="B4506" i="42"/>
  <c r="C4506" i="42"/>
  <c r="B4507" i="42"/>
  <c r="C4507" i="42"/>
  <c r="B4508" i="42"/>
  <c r="C4508" i="42"/>
  <c r="B4509" i="42"/>
  <c r="C4509" i="42"/>
  <c r="B4510" i="42"/>
  <c r="C4510" i="42"/>
  <c r="B4511" i="42"/>
  <c r="C4511" i="42"/>
  <c r="B4512" i="42"/>
  <c r="C4512" i="42"/>
  <c r="B4513" i="42"/>
  <c r="C4513" i="42"/>
  <c r="B4514" i="42"/>
  <c r="C4514" i="42"/>
  <c r="B4515" i="42"/>
  <c r="C4515" i="42"/>
  <c r="B4516" i="42"/>
  <c r="C4516" i="42"/>
  <c r="B4517" i="42"/>
  <c r="C4517" i="42"/>
  <c r="B4518" i="42"/>
  <c r="C4518" i="42"/>
  <c r="B4519" i="42"/>
  <c r="C4519" i="42"/>
  <c r="B4520" i="42"/>
  <c r="C4520" i="42"/>
  <c r="B4521" i="42"/>
  <c r="C4521" i="42"/>
  <c r="B4522" i="42"/>
  <c r="C4522" i="42"/>
  <c r="B4523" i="42"/>
  <c r="C4523" i="42"/>
  <c r="B4524" i="42"/>
  <c r="C4524" i="42"/>
  <c r="B4525" i="42"/>
  <c r="C4525" i="42"/>
  <c r="B4526" i="42"/>
  <c r="C4526" i="42"/>
  <c r="B4527" i="42"/>
  <c r="C4527" i="42"/>
  <c r="B4528" i="42"/>
  <c r="C4528" i="42"/>
  <c r="B4529" i="42"/>
  <c r="C4529" i="42"/>
  <c r="B4530" i="42"/>
  <c r="C4530" i="42"/>
  <c r="B4531" i="42"/>
  <c r="C4531" i="42"/>
  <c r="B4532" i="42"/>
  <c r="C4532" i="42"/>
  <c r="B4533" i="42"/>
  <c r="C4533" i="42"/>
  <c r="B4534" i="42"/>
  <c r="C4534" i="42"/>
  <c r="B4535" i="42"/>
  <c r="C4535" i="42"/>
  <c r="B4536" i="42"/>
  <c r="C4536" i="42"/>
  <c r="B4537" i="42"/>
  <c r="C4537" i="42"/>
  <c r="B4538" i="42"/>
  <c r="C4538" i="42"/>
  <c r="B4539" i="42"/>
  <c r="C4539" i="42"/>
  <c r="B4540" i="42"/>
  <c r="C4540" i="42"/>
  <c r="B4541" i="42"/>
  <c r="C4541" i="42"/>
  <c r="B4542" i="42"/>
  <c r="C4542" i="42"/>
  <c r="B4543" i="42"/>
  <c r="C4543" i="42"/>
  <c r="B4544" i="42"/>
  <c r="C4544" i="42"/>
  <c r="B4545" i="42"/>
  <c r="C4545" i="42"/>
  <c r="B4546" i="42"/>
  <c r="C4546" i="42"/>
  <c r="B4547" i="42"/>
  <c r="C4547" i="42"/>
  <c r="B4548" i="42"/>
  <c r="C4548" i="42"/>
  <c r="B4549" i="42"/>
  <c r="C4549" i="42"/>
  <c r="B4550" i="42"/>
  <c r="C4550" i="42"/>
  <c r="B4551" i="42"/>
  <c r="C4551" i="42"/>
  <c r="B4552" i="42"/>
  <c r="C4552" i="42"/>
  <c r="B4553" i="42"/>
  <c r="C4553" i="42"/>
  <c r="B4554" i="42"/>
  <c r="C4554" i="42"/>
  <c r="B4555" i="42"/>
  <c r="C4555" i="42"/>
  <c r="B4556" i="42"/>
  <c r="C4556" i="42"/>
  <c r="B4557" i="42"/>
  <c r="C4557" i="42"/>
  <c r="B4558" i="42"/>
  <c r="C4558" i="42"/>
  <c r="B4559" i="42"/>
  <c r="C4559" i="42"/>
  <c r="B4560" i="42"/>
  <c r="C4560" i="42"/>
  <c r="B4561" i="42"/>
  <c r="C4561" i="42"/>
  <c r="B4562" i="42"/>
  <c r="C4562" i="42"/>
  <c r="B4563" i="42"/>
  <c r="C4563" i="42"/>
  <c r="B4564" i="42"/>
  <c r="C4564" i="42"/>
  <c r="B4565" i="42"/>
  <c r="C4565" i="42"/>
  <c r="B4566" i="42"/>
  <c r="C4566" i="42"/>
  <c r="B4567" i="42"/>
  <c r="C4567" i="42"/>
  <c r="B4568" i="42"/>
  <c r="C4568" i="42"/>
  <c r="B4569" i="42"/>
  <c r="C4569" i="42"/>
  <c r="B4570" i="42"/>
  <c r="C4570" i="42"/>
  <c r="B4571" i="42"/>
  <c r="C4571" i="42"/>
  <c r="B4572" i="42"/>
  <c r="C4572" i="42"/>
  <c r="B4573" i="42"/>
  <c r="C4573" i="42"/>
  <c r="B4574" i="42"/>
  <c r="C4574" i="42"/>
  <c r="B4575" i="42"/>
  <c r="C4575" i="42"/>
  <c r="B4576" i="42"/>
  <c r="C4576" i="42"/>
  <c r="B4577" i="42"/>
  <c r="C4577" i="42"/>
  <c r="B4578" i="42"/>
  <c r="C4578" i="42"/>
  <c r="B4579" i="42"/>
  <c r="C4579" i="42"/>
  <c r="B4580" i="42"/>
  <c r="C4580" i="42"/>
  <c r="B4581" i="42"/>
  <c r="C4581" i="42"/>
  <c r="B4582" i="42"/>
  <c r="C4582" i="42"/>
  <c r="B4583" i="42"/>
  <c r="C4583" i="42"/>
  <c r="B4584" i="42"/>
  <c r="C4584" i="42"/>
  <c r="B4585" i="42"/>
  <c r="C4585" i="42"/>
  <c r="B4586" i="42"/>
  <c r="C4586" i="42"/>
  <c r="B4587" i="42"/>
  <c r="C4587" i="42"/>
  <c r="B4588" i="42"/>
  <c r="C4588" i="42"/>
  <c r="B4589" i="42"/>
  <c r="C4589" i="42"/>
  <c r="B4590" i="42"/>
  <c r="C4590" i="42"/>
  <c r="B4591" i="42"/>
  <c r="C4591" i="42"/>
  <c r="B4592" i="42"/>
  <c r="C4592" i="42"/>
  <c r="B4593" i="42"/>
  <c r="C4593" i="42"/>
  <c r="B4594" i="42"/>
  <c r="C4594" i="42"/>
  <c r="B4595" i="42"/>
  <c r="C4595" i="42"/>
  <c r="B4596" i="42"/>
  <c r="C4596" i="42"/>
  <c r="B4597" i="42"/>
  <c r="C4597" i="42"/>
  <c r="B4598" i="42"/>
  <c r="C4598" i="42"/>
  <c r="B4599" i="42"/>
  <c r="C4599" i="42"/>
  <c r="B4600" i="42"/>
  <c r="C4600" i="42"/>
  <c r="B4601" i="42"/>
  <c r="C4601" i="42"/>
  <c r="B4602" i="42"/>
  <c r="C4602" i="42"/>
  <c r="B4603" i="42"/>
  <c r="C4603" i="42"/>
  <c r="B4604" i="42"/>
  <c r="C4604" i="42"/>
  <c r="B4605" i="42"/>
  <c r="C4605" i="42"/>
  <c r="B4606" i="42"/>
  <c r="C4606" i="42"/>
  <c r="B4607" i="42"/>
  <c r="C4607" i="42"/>
  <c r="B4608" i="42"/>
  <c r="C4608" i="42"/>
  <c r="B4609" i="42"/>
  <c r="C4609" i="42"/>
  <c r="B4610" i="42"/>
  <c r="C4610" i="42"/>
  <c r="B4611" i="42"/>
  <c r="C4611" i="42"/>
  <c r="B4612" i="42"/>
  <c r="C4612" i="42"/>
  <c r="B4613" i="42"/>
  <c r="C4613" i="42"/>
  <c r="B4614" i="42"/>
  <c r="C4614" i="42"/>
  <c r="B4615" i="42"/>
  <c r="C4615" i="42"/>
  <c r="B4616" i="42"/>
  <c r="C4616" i="42"/>
  <c r="B4617" i="42"/>
  <c r="C4617" i="42"/>
  <c r="B4618" i="42"/>
  <c r="C4618" i="42"/>
  <c r="B4619" i="42"/>
  <c r="C4619" i="42"/>
  <c r="B4620" i="42"/>
  <c r="C4620" i="42"/>
  <c r="B4621" i="42"/>
  <c r="C4621" i="42"/>
  <c r="B4622" i="42"/>
  <c r="C4622" i="42"/>
  <c r="B4623" i="42"/>
  <c r="C4623" i="42"/>
  <c r="B4624" i="42"/>
  <c r="C4624" i="42"/>
  <c r="B4625" i="42"/>
  <c r="C4625" i="42"/>
  <c r="B4626" i="42"/>
  <c r="C4626" i="42"/>
  <c r="B4627" i="42"/>
  <c r="C4627" i="42"/>
  <c r="B4628" i="42"/>
  <c r="C4628" i="42"/>
  <c r="B4629" i="42"/>
  <c r="C4629" i="42"/>
  <c r="B4630" i="42"/>
  <c r="C4630" i="42"/>
  <c r="B4631" i="42"/>
  <c r="C4631" i="42"/>
  <c r="B4632" i="42"/>
  <c r="C4632" i="42"/>
  <c r="B4633" i="42"/>
  <c r="C4633" i="42"/>
  <c r="B4634" i="42"/>
  <c r="C4634" i="42"/>
  <c r="B4635" i="42"/>
  <c r="C4635" i="42"/>
  <c r="B4636" i="42"/>
  <c r="C4636" i="42"/>
  <c r="B4637" i="42"/>
  <c r="C4637" i="42"/>
  <c r="B4638" i="42"/>
  <c r="C4638" i="42"/>
  <c r="B4639" i="42"/>
  <c r="C4639" i="42"/>
  <c r="B4640" i="42"/>
  <c r="C4640" i="42"/>
  <c r="B4641" i="42"/>
  <c r="C4641" i="42"/>
  <c r="B4642" i="42"/>
  <c r="C4642" i="42"/>
  <c r="B4643" i="42"/>
  <c r="C4643" i="42"/>
  <c r="B4644" i="42"/>
  <c r="C4644" i="42"/>
  <c r="B4645" i="42"/>
  <c r="C4645" i="42"/>
  <c r="B4646" i="42"/>
  <c r="C4646" i="42"/>
  <c r="B4647" i="42"/>
  <c r="C4647" i="42"/>
  <c r="B4648" i="42"/>
  <c r="C4648" i="42"/>
  <c r="B4649" i="42"/>
  <c r="C4649" i="42"/>
  <c r="B4650" i="42"/>
  <c r="C4650" i="42"/>
  <c r="B4651" i="42"/>
  <c r="C4651" i="42"/>
  <c r="B4652" i="42"/>
  <c r="C4652" i="42"/>
  <c r="B4653" i="42"/>
  <c r="C4653" i="42"/>
  <c r="B4654" i="42"/>
  <c r="C4654" i="42"/>
  <c r="B4655" i="42"/>
  <c r="C4655" i="42"/>
  <c r="B4656" i="42"/>
  <c r="C4656" i="42"/>
  <c r="B4657" i="42"/>
  <c r="C4657" i="42"/>
  <c r="B4658" i="42"/>
  <c r="C4658" i="42"/>
  <c r="B4659" i="42"/>
  <c r="C4659" i="42"/>
  <c r="B4660" i="42"/>
  <c r="C4660" i="42"/>
  <c r="B4661" i="42"/>
  <c r="C4661" i="42"/>
  <c r="B4662" i="42"/>
  <c r="C4662" i="42"/>
  <c r="B4663" i="42"/>
  <c r="C4663" i="42"/>
  <c r="B4664" i="42"/>
  <c r="C4664" i="42"/>
  <c r="B4665" i="42"/>
  <c r="C4665" i="42"/>
  <c r="B4666" i="42"/>
  <c r="C4666" i="42"/>
  <c r="B4667" i="42"/>
  <c r="C4667" i="42"/>
  <c r="B4668" i="42"/>
  <c r="C4668" i="42"/>
  <c r="B4669" i="42"/>
  <c r="C4669" i="42"/>
  <c r="B4670" i="42"/>
  <c r="C4670" i="42"/>
  <c r="B4671" i="42"/>
  <c r="C4671" i="42"/>
  <c r="B4672" i="42"/>
  <c r="C4672" i="42"/>
  <c r="B4673" i="42"/>
  <c r="C4673" i="42"/>
  <c r="B4674" i="42"/>
  <c r="C4674" i="42"/>
  <c r="B4675" i="42"/>
  <c r="C4675" i="42"/>
  <c r="B4676" i="42"/>
  <c r="C4676" i="42"/>
  <c r="B4677" i="42"/>
  <c r="C4677" i="42"/>
  <c r="B4678" i="42"/>
  <c r="C4678" i="42"/>
  <c r="B4679" i="42"/>
  <c r="C4679" i="42"/>
  <c r="B4680" i="42"/>
  <c r="C4680" i="42"/>
  <c r="B4681" i="42"/>
  <c r="C4681" i="42"/>
  <c r="B4682" i="42"/>
  <c r="C4682" i="42"/>
  <c r="B4683" i="42"/>
  <c r="C4683" i="42"/>
  <c r="B4684" i="42"/>
  <c r="C4684" i="42"/>
  <c r="B4685" i="42"/>
  <c r="C4685" i="42"/>
  <c r="B4686" i="42"/>
  <c r="C4686" i="42"/>
  <c r="B4687" i="42"/>
  <c r="C4687" i="42"/>
  <c r="B4688" i="42"/>
  <c r="C4688" i="42"/>
  <c r="B4689" i="42"/>
  <c r="C4689" i="42"/>
  <c r="B4690" i="42"/>
  <c r="C4690" i="42"/>
  <c r="B4691" i="42"/>
  <c r="C4691" i="42"/>
  <c r="B4692" i="42"/>
  <c r="C4692" i="42"/>
  <c r="B4693" i="42"/>
  <c r="C4693" i="42"/>
  <c r="B4694" i="42"/>
  <c r="C4694" i="42"/>
  <c r="B4695" i="42"/>
  <c r="C4695" i="42"/>
  <c r="B4696" i="42"/>
  <c r="C4696" i="42"/>
  <c r="B4697" i="42"/>
  <c r="C4697" i="42"/>
  <c r="B4698" i="42"/>
  <c r="C4698" i="42"/>
  <c r="B4699" i="42"/>
  <c r="C4699" i="42"/>
  <c r="B4700" i="42"/>
  <c r="C4700" i="42"/>
  <c r="B4701" i="42"/>
  <c r="C4701" i="42"/>
  <c r="B4702" i="42"/>
  <c r="C4702" i="42"/>
  <c r="B4703" i="42"/>
  <c r="C4703" i="42"/>
  <c r="B4704" i="42"/>
  <c r="C4704" i="42"/>
  <c r="B4705" i="42"/>
  <c r="C4705" i="42"/>
  <c r="B4706" i="42"/>
  <c r="C4706" i="42"/>
  <c r="B4707" i="42"/>
  <c r="C4707" i="42"/>
  <c r="B4708" i="42"/>
  <c r="C4708" i="42"/>
  <c r="B4709" i="42"/>
  <c r="C4709" i="42"/>
  <c r="B4710" i="42"/>
  <c r="C4710" i="42"/>
  <c r="B4711" i="42"/>
  <c r="C4711" i="42"/>
  <c r="B4712" i="42"/>
  <c r="C4712" i="42"/>
  <c r="B4713" i="42"/>
  <c r="C4713" i="42"/>
  <c r="B4714" i="42"/>
  <c r="C4714" i="42"/>
  <c r="B4715" i="42"/>
  <c r="C4715" i="42"/>
  <c r="B4716" i="42"/>
  <c r="C4716" i="42"/>
  <c r="B4717" i="42"/>
  <c r="C4717" i="42"/>
  <c r="B4718" i="42"/>
  <c r="C4718" i="42"/>
  <c r="B4719" i="42"/>
  <c r="C4719" i="42"/>
  <c r="B4720" i="42"/>
  <c r="C4720" i="42"/>
  <c r="B4721" i="42"/>
  <c r="C4721" i="42"/>
  <c r="B4722" i="42"/>
  <c r="C4722" i="42"/>
  <c r="B4723" i="42"/>
  <c r="C4723" i="42"/>
  <c r="B4724" i="42"/>
  <c r="C4724" i="42"/>
  <c r="B4725" i="42"/>
  <c r="C4725" i="42"/>
  <c r="B4726" i="42"/>
  <c r="C4726" i="42"/>
  <c r="B4727" i="42"/>
  <c r="C4727" i="42"/>
  <c r="B4728" i="42"/>
  <c r="C4728" i="42"/>
  <c r="B4729" i="42"/>
  <c r="C4729" i="42"/>
  <c r="B4730" i="42"/>
  <c r="C4730" i="42"/>
  <c r="B4731" i="42"/>
  <c r="C4731" i="42"/>
  <c r="B4732" i="42"/>
  <c r="C4732" i="42"/>
  <c r="B4733" i="42"/>
  <c r="C4733" i="42"/>
  <c r="B4734" i="42"/>
  <c r="C4734" i="42"/>
  <c r="B4735" i="42"/>
  <c r="C4735" i="42"/>
  <c r="B4736" i="42"/>
  <c r="C4736" i="42"/>
  <c r="B4737" i="42"/>
  <c r="C4737" i="42"/>
  <c r="B4738" i="42"/>
  <c r="C4738" i="42"/>
  <c r="B4739" i="42"/>
  <c r="C4739" i="42"/>
  <c r="B4740" i="42"/>
  <c r="C4740" i="42"/>
  <c r="B4741" i="42"/>
  <c r="C4741" i="42"/>
  <c r="B4742" i="42"/>
  <c r="C4742" i="42"/>
  <c r="B4743" i="42"/>
  <c r="C4743" i="42"/>
  <c r="B4744" i="42"/>
  <c r="C4744" i="42"/>
  <c r="B4745" i="42"/>
  <c r="C4745" i="42"/>
  <c r="B4746" i="42"/>
  <c r="C4746" i="42"/>
  <c r="B4747" i="42"/>
  <c r="C4747" i="42"/>
  <c r="B4748" i="42"/>
  <c r="C4748" i="42"/>
  <c r="B4749" i="42"/>
  <c r="C4749" i="42"/>
  <c r="B4750" i="42"/>
  <c r="C4750" i="42"/>
  <c r="B4751" i="42"/>
  <c r="C4751" i="42"/>
  <c r="B4752" i="42"/>
  <c r="C4752" i="42"/>
  <c r="B4753" i="42"/>
  <c r="C4753" i="42"/>
  <c r="B4754" i="42"/>
  <c r="C4754" i="42"/>
  <c r="B4755" i="42"/>
  <c r="C4755" i="42"/>
  <c r="B4756" i="42"/>
  <c r="C4756" i="42"/>
  <c r="B4757" i="42"/>
  <c r="C4757" i="42"/>
  <c r="B4758" i="42"/>
  <c r="C4758" i="42"/>
  <c r="B4759" i="42"/>
  <c r="C4759" i="42"/>
  <c r="B4760" i="42"/>
  <c r="C4760" i="42"/>
  <c r="B4761" i="42"/>
  <c r="C4761" i="42"/>
  <c r="B4762" i="42"/>
  <c r="C4762" i="42"/>
  <c r="B4763" i="42"/>
  <c r="C4763" i="42"/>
  <c r="B4764" i="42"/>
  <c r="C4764" i="42"/>
  <c r="B4765" i="42"/>
  <c r="C4765" i="42"/>
  <c r="B4766" i="42"/>
  <c r="C4766" i="42"/>
  <c r="B4767" i="42"/>
  <c r="C4767" i="42"/>
  <c r="B4768" i="42"/>
  <c r="C4768" i="42"/>
  <c r="B4769" i="42"/>
  <c r="C4769" i="42"/>
  <c r="B4770" i="42"/>
  <c r="C4770" i="42"/>
  <c r="B4771" i="42"/>
  <c r="C4771" i="42"/>
  <c r="B4772" i="42"/>
  <c r="C4772" i="42"/>
  <c r="B4773" i="42"/>
  <c r="C4773" i="42"/>
  <c r="B4774" i="42"/>
  <c r="C4774" i="42"/>
  <c r="B4775" i="42"/>
  <c r="C4775" i="42"/>
  <c r="B4776" i="42"/>
  <c r="C4776" i="42"/>
  <c r="B4777" i="42"/>
  <c r="C4777" i="42"/>
  <c r="B4778" i="42"/>
  <c r="C4778" i="42"/>
  <c r="B4779" i="42"/>
  <c r="C4779" i="42"/>
  <c r="B4780" i="42"/>
  <c r="C4780" i="42"/>
  <c r="B4781" i="42"/>
  <c r="C4781" i="42"/>
  <c r="B4782" i="42"/>
  <c r="C4782" i="42"/>
  <c r="B4783" i="42"/>
  <c r="C4783" i="42"/>
  <c r="B4784" i="42"/>
  <c r="C4784" i="42"/>
  <c r="B4785" i="42"/>
  <c r="C4785" i="42"/>
  <c r="B4786" i="42"/>
  <c r="C4786" i="42"/>
  <c r="B4787" i="42"/>
  <c r="C4787" i="42"/>
  <c r="B4788" i="42"/>
  <c r="C4788" i="42"/>
  <c r="B4789" i="42"/>
  <c r="C4789" i="42"/>
  <c r="B4790" i="42"/>
  <c r="C4790" i="42"/>
  <c r="B4791" i="42"/>
  <c r="C4791" i="42"/>
  <c r="B4792" i="42"/>
  <c r="C4792" i="42"/>
  <c r="B4793" i="42"/>
  <c r="C4793" i="42"/>
  <c r="B4794" i="42"/>
  <c r="C4794" i="42"/>
  <c r="B4795" i="42"/>
  <c r="C4795" i="42"/>
  <c r="B4796" i="42"/>
  <c r="C4796" i="42"/>
  <c r="B4797" i="42"/>
  <c r="C4797" i="42"/>
  <c r="B4798" i="42"/>
  <c r="C4798" i="42"/>
  <c r="B4799" i="42"/>
  <c r="C4799" i="42"/>
  <c r="B4800" i="42"/>
  <c r="C4800" i="42"/>
  <c r="B4801" i="42"/>
  <c r="C4801" i="42"/>
  <c r="B4802" i="42"/>
  <c r="C4802" i="42"/>
  <c r="B4803" i="42"/>
  <c r="C4803" i="42"/>
  <c r="B4804" i="42"/>
  <c r="C4804" i="42"/>
  <c r="B4805" i="42"/>
  <c r="C4805" i="42"/>
  <c r="B4806" i="42"/>
  <c r="C4806" i="42"/>
  <c r="B4807" i="42"/>
  <c r="C4807" i="42"/>
  <c r="B4808" i="42"/>
  <c r="C4808" i="42"/>
  <c r="B4809" i="42"/>
  <c r="C4809" i="42"/>
  <c r="B4810" i="42"/>
  <c r="C4810" i="42"/>
  <c r="B4811" i="42"/>
  <c r="C4811" i="42"/>
  <c r="B4812" i="42"/>
  <c r="C4812" i="42"/>
  <c r="B4813" i="42"/>
  <c r="C4813" i="42"/>
  <c r="B4814" i="42"/>
  <c r="C4814" i="42"/>
  <c r="B4815" i="42"/>
  <c r="C4815" i="42"/>
  <c r="B4816" i="42"/>
  <c r="C4816" i="42"/>
  <c r="B4817" i="42"/>
  <c r="C4817" i="42"/>
  <c r="B4818" i="42"/>
  <c r="C4818" i="42"/>
  <c r="B4819" i="42"/>
  <c r="C4819" i="42"/>
  <c r="B4820" i="42"/>
  <c r="C4820" i="42"/>
  <c r="B4821" i="42"/>
  <c r="C4821" i="42"/>
  <c r="B4822" i="42"/>
  <c r="C4822" i="42"/>
  <c r="B4823" i="42"/>
  <c r="C4823" i="42"/>
  <c r="B4824" i="42"/>
  <c r="C4824" i="42"/>
  <c r="B4825" i="42"/>
  <c r="C4825" i="42"/>
  <c r="B4826" i="42"/>
  <c r="C4826" i="42"/>
  <c r="B4827" i="42"/>
  <c r="C4827" i="42"/>
  <c r="B4828" i="42"/>
  <c r="C4828" i="42"/>
  <c r="B4829" i="42"/>
  <c r="C4829" i="42"/>
  <c r="B4830" i="42"/>
  <c r="C4830" i="42"/>
  <c r="B4831" i="42"/>
  <c r="C4831" i="42"/>
  <c r="B4832" i="42"/>
  <c r="C4832" i="42"/>
  <c r="B4833" i="42"/>
  <c r="C4833" i="42"/>
  <c r="B4834" i="42"/>
  <c r="C4834" i="42"/>
  <c r="B4835" i="42"/>
  <c r="C4835" i="42"/>
  <c r="B4836" i="42"/>
  <c r="C4836" i="42"/>
  <c r="B4837" i="42"/>
  <c r="C4837" i="42"/>
  <c r="B4838" i="42"/>
  <c r="C4838" i="42"/>
  <c r="B4839" i="42"/>
  <c r="C4839" i="42"/>
  <c r="B4840" i="42"/>
  <c r="C4840" i="42"/>
  <c r="B4841" i="42"/>
  <c r="C4841" i="42"/>
  <c r="B4842" i="42"/>
  <c r="C4842" i="42"/>
  <c r="B4843" i="42"/>
  <c r="C4843" i="42"/>
  <c r="B4844" i="42"/>
  <c r="C4844" i="42"/>
  <c r="B4845" i="42"/>
  <c r="C4845" i="42"/>
  <c r="B4846" i="42"/>
  <c r="C4846" i="42"/>
  <c r="B4847" i="42"/>
  <c r="C4847" i="42"/>
  <c r="B4848" i="42"/>
  <c r="C4848" i="42"/>
  <c r="B4849" i="42"/>
  <c r="C4849" i="42"/>
  <c r="B4850" i="42"/>
  <c r="C4850" i="42"/>
  <c r="B4851" i="42"/>
  <c r="C4851" i="42"/>
  <c r="B4852" i="42"/>
  <c r="C4852" i="42"/>
  <c r="B4853" i="42"/>
  <c r="C4853" i="42"/>
  <c r="B4854" i="42"/>
  <c r="C4854" i="42"/>
  <c r="B4855" i="42"/>
  <c r="C4855" i="42"/>
  <c r="B4856" i="42"/>
  <c r="C4856" i="42"/>
  <c r="B4857" i="42"/>
  <c r="C4857" i="42"/>
  <c r="B4858" i="42"/>
  <c r="C4858" i="42"/>
  <c r="B4859" i="42"/>
  <c r="C4859" i="42"/>
  <c r="B4860" i="42"/>
  <c r="C4860" i="42"/>
  <c r="B4861" i="42"/>
  <c r="C4861" i="42"/>
  <c r="B4862" i="42"/>
  <c r="C4862" i="42"/>
  <c r="B4863" i="42"/>
  <c r="C4863" i="42"/>
  <c r="B4864" i="42"/>
  <c r="C4864" i="42"/>
  <c r="B4865" i="42"/>
  <c r="C4865" i="42"/>
  <c r="B4866" i="42"/>
  <c r="C4866" i="42"/>
  <c r="B4867" i="42"/>
  <c r="C4867" i="42"/>
  <c r="B4868" i="42"/>
  <c r="C4868" i="42"/>
  <c r="B4869" i="42"/>
  <c r="C4869" i="42"/>
  <c r="B4870" i="42"/>
  <c r="C4870" i="42"/>
  <c r="B4871" i="42"/>
  <c r="C4871" i="42"/>
  <c r="B4872" i="42"/>
  <c r="C4872" i="42"/>
  <c r="B4873" i="42"/>
  <c r="C4873" i="42"/>
  <c r="B4874" i="42"/>
  <c r="C4874" i="42"/>
  <c r="B4875" i="42"/>
  <c r="C4875" i="42"/>
  <c r="B4876" i="42"/>
  <c r="C4876" i="42"/>
  <c r="B4877" i="42"/>
  <c r="C4877" i="42"/>
  <c r="B4878" i="42"/>
  <c r="C4878" i="42"/>
  <c r="B4879" i="42"/>
  <c r="C4879" i="42"/>
  <c r="B4880" i="42"/>
  <c r="C4880" i="42"/>
  <c r="B4881" i="42"/>
  <c r="C4881" i="42"/>
  <c r="B4882" i="42"/>
  <c r="C4882" i="42"/>
  <c r="B4883" i="42"/>
  <c r="C4883" i="42"/>
  <c r="B4884" i="42"/>
  <c r="C4884" i="42"/>
  <c r="B4885" i="42"/>
  <c r="C4885" i="42"/>
  <c r="B4886" i="42"/>
  <c r="C4886" i="42"/>
  <c r="B4887" i="42"/>
  <c r="C4887" i="42"/>
  <c r="B4888" i="42"/>
  <c r="C4888" i="42"/>
  <c r="B4889" i="42"/>
  <c r="C4889" i="42"/>
  <c r="B4890" i="42"/>
  <c r="C4890" i="42"/>
  <c r="B4891" i="42"/>
  <c r="C4891" i="42"/>
  <c r="B4892" i="42"/>
  <c r="C4892" i="42"/>
  <c r="B4893" i="42"/>
  <c r="C4893" i="42"/>
  <c r="B4894" i="42"/>
  <c r="C4894" i="42"/>
  <c r="B4895" i="42"/>
  <c r="C4895" i="42"/>
  <c r="B4896" i="42"/>
  <c r="C4896" i="42"/>
  <c r="B4897" i="42"/>
  <c r="C4897" i="42"/>
  <c r="B4898" i="42"/>
  <c r="C4898" i="42"/>
  <c r="B4899" i="42"/>
  <c r="C4899" i="42"/>
  <c r="B4900" i="42"/>
  <c r="C4900" i="42"/>
  <c r="B4901" i="42"/>
  <c r="C4901" i="42"/>
  <c r="B4902" i="42"/>
  <c r="C4902" i="42"/>
  <c r="B4903" i="42"/>
  <c r="C4903" i="42"/>
  <c r="B4904" i="42"/>
  <c r="C4904" i="42"/>
  <c r="B4905" i="42"/>
  <c r="C4905" i="42"/>
  <c r="B4906" i="42"/>
  <c r="C4906" i="42"/>
  <c r="B4907" i="42"/>
  <c r="C4907" i="42"/>
  <c r="B4908" i="42"/>
  <c r="C4908" i="42"/>
  <c r="B4909" i="42"/>
  <c r="C4909" i="42"/>
  <c r="B4910" i="42"/>
  <c r="C4910" i="42"/>
  <c r="B4911" i="42"/>
  <c r="C4911" i="42"/>
  <c r="B4912" i="42"/>
  <c r="C4912" i="42"/>
  <c r="B4913" i="42"/>
  <c r="C4913" i="42"/>
  <c r="B4914" i="42"/>
  <c r="C4914" i="42"/>
  <c r="B4915" i="42"/>
  <c r="C4915" i="42"/>
  <c r="B4916" i="42"/>
  <c r="C4916" i="42"/>
  <c r="B4917" i="42"/>
  <c r="C4917" i="42"/>
  <c r="B4918" i="42"/>
  <c r="C4918" i="42"/>
  <c r="B4919" i="42"/>
  <c r="C4919" i="42"/>
  <c r="B4920" i="42"/>
  <c r="C4920" i="42"/>
  <c r="B4921" i="42"/>
  <c r="C4921" i="42"/>
  <c r="B4922" i="42"/>
  <c r="C4922" i="42"/>
  <c r="B4923" i="42"/>
  <c r="C4923" i="42"/>
  <c r="B4924" i="42"/>
  <c r="C4924" i="42"/>
  <c r="B4925" i="42"/>
  <c r="C4925" i="42"/>
  <c r="B4926" i="42"/>
  <c r="C4926" i="42"/>
  <c r="B4927" i="42"/>
  <c r="C4927" i="42"/>
  <c r="B4928" i="42"/>
  <c r="C4928" i="42"/>
  <c r="B4929" i="42"/>
  <c r="C4929" i="42"/>
  <c r="B4930" i="42"/>
  <c r="C4930" i="42"/>
  <c r="B4931" i="42"/>
  <c r="C4931" i="42"/>
  <c r="B4932" i="42"/>
  <c r="C4932" i="42"/>
  <c r="B4933" i="42"/>
  <c r="C4933" i="42"/>
  <c r="B4934" i="42"/>
  <c r="C4934" i="42"/>
  <c r="B4935" i="42"/>
  <c r="C4935" i="42"/>
  <c r="B4936" i="42"/>
  <c r="C4936" i="42"/>
  <c r="B4937" i="42"/>
  <c r="C4937" i="42"/>
  <c r="B4938" i="42"/>
  <c r="C4938" i="42"/>
  <c r="B4939" i="42"/>
  <c r="C4939" i="42"/>
  <c r="B4940" i="42"/>
  <c r="C4940" i="42"/>
  <c r="B4941" i="42"/>
  <c r="C4941" i="42"/>
  <c r="B4942" i="42"/>
  <c r="C4942" i="42"/>
  <c r="B4943" i="42"/>
  <c r="C4943" i="42"/>
  <c r="B4944" i="42"/>
  <c r="C4944" i="42"/>
  <c r="B4945" i="42"/>
  <c r="C4945" i="42"/>
  <c r="B4946" i="42"/>
  <c r="C4946" i="42"/>
  <c r="B4947" i="42"/>
  <c r="C4947" i="42"/>
  <c r="B4948" i="42"/>
  <c r="C4948" i="42"/>
  <c r="B4949" i="42"/>
  <c r="C4949" i="42"/>
  <c r="B4950" i="42"/>
  <c r="C4950" i="42"/>
  <c r="B4951" i="42"/>
  <c r="C4951" i="42"/>
  <c r="B4952" i="42"/>
  <c r="C4952" i="42"/>
  <c r="B4953" i="42"/>
  <c r="C4953" i="42"/>
  <c r="B4954" i="42"/>
  <c r="C4954" i="42"/>
  <c r="B4955" i="42"/>
  <c r="C4955" i="42"/>
  <c r="B4956" i="42"/>
  <c r="C4956" i="42"/>
  <c r="B4957" i="42"/>
  <c r="C4957" i="42"/>
  <c r="B4958" i="42"/>
  <c r="C4958" i="42"/>
  <c r="B4959" i="42"/>
  <c r="C4959" i="42"/>
  <c r="B4960" i="42"/>
  <c r="C4960" i="42"/>
  <c r="B4961" i="42"/>
  <c r="C4961" i="42"/>
  <c r="B4962" i="42"/>
  <c r="C4962" i="42"/>
  <c r="B4963" i="42"/>
  <c r="C4963" i="42"/>
  <c r="B4964" i="42"/>
  <c r="C4964" i="42"/>
  <c r="B4965" i="42"/>
  <c r="C4965" i="42"/>
  <c r="B4966" i="42"/>
  <c r="C4966" i="42"/>
  <c r="B4967" i="42"/>
  <c r="C4967" i="42"/>
  <c r="B4968" i="42"/>
  <c r="C4968" i="42"/>
  <c r="B4969" i="42"/>
  <c r="C4969" i="42"/>
  <c r="B4970" i="42"/>
  <c r="C4970" i="42"/>
  <c r="B4971" i="42"/>
  <c r="C4971" i="42"/>
  <c r="B4972" i="42"/>
  <c r="C4972" i="42"/>
  <c r="B4973" i="42"/>
  <c r="C4973" i="42"/>
  <c r="B4974" i="42"/>
  <c r="C4974" i="42"/>
  <c r="B4975" i="42"/>
  <c r="C4975" i="42"/>
  <c r="B4976" i="42"/>
  <c r="C4976" i="42"/>
  <c r="B4977" i="42"/>
  <c r="C4977" i="42"/>
  <c r="B4978" i="42"/>
  <c r="C4978" i="42"/>
  <c r="B4979" i="42"/>
  <c r="C4979" i="42"/>
  <c r="B4980" i="42"/>
  <c r="C4980" i="42"/>
  <c r="B4981" i="42"/>
  <c r="C4981" i="42"/>
  <c r="B4982" i="42"/>
  <c r="C4982" i="42"/>
  <c r="B4983" i="42"/>
  <c r="C4983" i="42"/>
  <c r="B4984" i="42"/>
  <c r="C4984" i="42"/>
  <c r="B4985" i="42"/>
  <c r="C4985" i="42"/>
  <c r="B4986" i="42"/>
  <c r="C4986" i="42"/>
  <c r="B4987" i="42"/>
  <c r="C4987" i="42"/>
  <c r="B4988" i="42"/>
  <c r="C4988" i="42"/>
  <c r="B4989" i="42"/>
  <c r="C4989" i="42"/>
  <c r="B4990" i="42"/>
  <c r="C4990" i="42"/>
  <c r="B4991" i="42"/>
  <c r="C4991" i="42"/>
  <c r="B4992" i="42"/>
  <c r="C4992" i="42"/>
  <c r="B4993" i="42"/>
  <c r="C4993" i="42"/>
  <c r="B4994" i="42"/>
  <c r="C4994" i="42"/>
  <c r="B4995" i="42"/>
  <c r="C4995" i="42"/>
  <c r="B4996" i="42"/>
  <c r="C4996" i="42"/>
  <c r="B4997" i="42"/>
  <c r="C4997" i="42"/>
  <c r="B4998" i="42"/>
  <c r="C4998" i="42"/>
  <c r="B4999" i="42"/>
  <c r="C4999" i="42"/>
  <c r="B5000" i="42"/>
  <c r="C5000" i="42"/>
  <c r="B5001" i="42"/>
  <c r="C5001" i="42"/>
  <c r="B5002" i="42"/>
  <c r="C5002" i="42"/>
  <c r="B5003" i="42"/>
  <c r="C5003" i="42"/>
  <c r="B5004" i="42"/>
  <c r="C5004" i="42"/>
  <c r="B5005" i="42"/>
  <c r="C5005" i="42"/>
  <c r="B5006" i="42"/>
  <c r="C5006" i="42"/>
  <c r="B5007" i="42"/>
  <c r="C5007" i="42"/>
  <c r="B5008" i="42"/>
  <c r="C5008" i="42"/>
  <c r="B5009" i="42"/>
  <c r="C5009" i="42"/>
  <c r="B5010" i="42"/>
  <c r="C5010" i="42"/>
  <c r="B5011" i="42"/>
  <c r="C5011" i="42"/>
  <c r="B5012" i="42"/>
  <c r="C5012" i="42"/>
  <c r="B5013" i="42"/>
  <c r="C5013" i="42"/>
  <c r="B5014" i="42"/>
  <c r="C5014" i="42"/>
  <c r="B5015" i="42"/>
  <c r="C5015" i="42"/>
  <c r="B5016" i="42"/>
  <c r="C5016" i="42"/>
  <c r="B5017" i="42"/>
  <c r="C5017" i="42"/>
  <c r="B5018" i="42"/>
  <c r="C5018" i="42"/>
  <c r="B5019" i="42"/>
  <c r="C5019" i="42"/>
  <c r="B5020" i="42"/>
  <c r="C5020" i="42"/>
  <c r="B5021" i="42"/>
  <c r="C5021" i="42"/>
  <c r="B5022" i="42"/>
  <c r="C5022" i="42"/>
  <c r="B5023" i="42"/>
  <c r="C5023" i="42"/>
  <c r="B5024" i="42"/>
  <c r="C5024" i="42"/>
  <c r="B5025" i="42"/>
  <c r="C5025" i="42"/>
  <c r="B5026" i="42"/>
  <c r="C5026" i="42"/>
  <c r="B5027" i="42"/>
  <c r="C5027" i="42"/>
  <c r="B5028" i="42"/>
  <c r="C5028" i="42"/>
  <c r="B5029" i="42"/>
  <c r="C5029" i="42"/>
  <c r="B5030" i="42"/>
  <c r="C5030" i="42"/>
  <c r="B5031" i="42"/>
  <c r="C5031" i="42"/>
  <c r="B5032" i="42"/>
  <c r="C5032" i="42"/>
  <c r="B5033" i="42"/>
  <c r="C5033" i="42"/>
  <c r="B5034" i="42"/>
  <c r="C5034" i="42"/>
  <c r="B5035" i="42"/>
  <c r="C5035" i="42"/>
  <c r="B5036" i="42"/>
  <c r="C5036" i="42"/>
  <c r="B5037" i="42"/>
  <c r="C5037" i="42"/>
  <c r="B5038" i="42"/>
  <c r="C5038" i="42"/>
  <c r="B5039" i="42"/>
  <c r="C5039" i="42"/>
  <c r="B5040" i="42"/>
  <c r="C5040" i="42"/>
  <c r="B5041" i="42"/>
  <c r="C5041" i="42"/>
  <c r="B5042" i="42"/>
  <c r="C5042" i="42"/>
  <c r="B5043" i="42"/>
  <c r="C5043" i="42"/>
  <c r="B5044" i="42"/>
  <c r="C5044" i="42"/>
  <c r="B5045" i="42"/>
  <c r="C5045" i="42"/>
  <c r="B5046" i="42"/>
  <c r="C5046" i="42"/>
  <c r="B5047" i="42"/>
  <c r="C5047" i="42"/>
  <c r="B5048" i="42"/>
  <c r="C5048" i="42"/>
  <c r="B5049" i="42"/>
  <c r="C5049" i="42"/>
  <c r="B5050" i="42"/>
  <c r="C5050" i="42"/>
  <c r="B5051" i="42"/>
  <c r="C5051" i="42"/>
  <c r="B5052" i="42"/>
  <c r="C5052" i="42"/>
  <c r="B5053" i="42"/>
  <c r="C5053" i="42"/>
  <c r="B5054" i="42"/>
  <c r="C5054" i="42"/>
  <c r="B5055" i="42"/>
  <c r="C5055" i="42"/>
  <c r="B5056" i="42"/>
  <c r="C5056" i="42"/>
  <c r="B5057" i="42"/>
  <c r="C5057" i="42"/>
  <c r="B5058" i="42"/>
  <c r="C5058" i="42"/>
  <c r="B5059" i="42"/>
  <c r="C5059" i="42"/>
  <c r="B5060" i="42"/>
  <c r="C5060" i="42"/>
  <c r="B5061" i="42"/>
  <c r="C5061" i="42"/>
  <c r="B5062" i="42"/>
  <c r="C5062" i="42"/>
  <c r="B5063" i="42"/>
  <c r="C5063" i="42"/>
  <c r="B5064" i="42"/>
  <c r="C5064" i="42"/>
  <c r="B5065" i="42"/>
  <c r="C5065" i="42"/>
  <c r="B5066" i="42"/>
  <c r="C5066" i="42"/>
  <c r="B5067" i="42"/>
  <c r="C5067" i="42"/>
  <c r="B5068" i="42"/>
  <c r="C5068" i="42"/>
  <c r="B5069" i="42"/>
  <c r="C5069" i="42"/>
  <c r="B5070" i="42"/>
  <c r="C5070" i="42"/>
  <c r="B5071" i="42"/>
  <c r="C5071" i="42"/>
  <c r="B5072" i="42"/>
  <c r="C5072" i="42"/>
  <c r="B5073" i="42"/>
  <c r="C5073" i="42"/>
  <c r="B5074" i="42"/>
  <c r="C5074" i="42"/>
  <c r="B5075" i="42"/>
  <c r="C5075" i="42"/>
  <c r="B5076" i="42"/>
  <c r="C5076" i="42"/>
  <c r="B5077" i="42"/>
  <c r="C5077" i="42"/>
  <c r="B5078" i="42"/>
  <c r="C5078" i="42"/>
  <c r="B5079" i="42"/>
  <c r="C5079" i="42"/>
  <c r="B5080" i="42"/>
  <c r="C5080" i="42"/>
  <c r="B5081" i="42"/>
  <c r="C5081" i="42"/>
  <c r="B5082" i="42"/>
  <c r="C5082" i="42"/>
  <c r="B5083" i="42"/>
  <c r="C5083" i="42"/>
  <c r="B5084" i="42"/>
  <c r="C5084" i="42"/>
  <c r="B5085" i="42"/>
  <c r="C5085" i="42"/>
  <c r="B5086" i="42"/>
  <c r="C5086" i="42"/>
  <c r="B5087" i="42"/>
  <c r="C5087" i="42"/>
  <c r="B5088" i="42"/>
  <c r="C5088" i="42"/>
  <c r="B5089" i="42"/>
  <c r="C5089" i="42"/>
  <c r="B5090" i="42"/>
  <c r="C5090" i="42"/>
  <c r="B5091" i="42"/>
  <c r="C5091" i="42"/>
  <c r="B5092" i="42"/>
  <c r="C5092" i="42"/>
  <c r="B5093" i="42"/>
  <c r="C5093" i="42"/>
  <c r="B5094" i="42"/>
  <c r="C5094" i="42"/>
  <c r="B5095" i="42"/>
  <c r="C5095" i="42"/>
  <c r="B5096" i="42"/>
  <c r="C5096" i="42"/>
  <c r="B5097" i="42"/>
  <c r="C5097" i="42"/>
  <c r="B5098" i="42"/>
  <c r="C5098" i="42"/>
  <c r="B5099" i="42"/>
  <c r="C5099" i="42"/>
  <c r="B5100" i="42"/>
  <c r="C5100" i="42"/>
  <c r="B5101" i="42"/>
  <c r="C5101" i="42"/>
  <c r="B5102" i="42"/>
  <c r="C5102" i="42"/>
  <c r="B5103" i="42"/>
  <c r="C5103" i="42"/>
  <c r="B5104" i="42"/>
  <c r="C5104" i="42"/>
  <c r="B5105" i="42"/>
  <c r="C5105" i="42"/>
  <c r="B5106" i="42"/>
  <c r="C5106" i="42"/>
  <c r="B5107" i="42"/>
  <c r="C5107" i="42"/>
  <c r="B5108" i="42"/>
  <c r="C5108" i="42"/>
  <c r="B5109" i="42"/>
  <c r="C5109" i="42"/>
  <c r="B5110" i="42"/>
  <c r="C5110" i="42"/>
  <c r="B5111" i="42"/>
  <c r="C5111" i="42"/>
  <c r="B5112" i="42"/>
  <c r="C5112" i="42"/>
  <c r="B5113" i="42"/>
  <c r="C5113" i="42"/>
  <c r="B5114" i="42"/>
  <c r="C5114" i="42"/>
  <c r="B5115" i="42"/>
  <c r="C5115" i="42"/>
  <c r="B5116" i="42"/>
  <c r="C5116" i="42"/>
  <c r="B5117" i="42"/>
  <c r="C5117" i="42"/>
  <c r="B5118" i="42"/>
  <c r="C5118" i="42"/>
  <c r="B5119" i="42"/>
  <c r="C5119" i="42"/>
  <c r="B5120" i="42"/>
  <c r="C5120" i="42"/>
  <c r="B5121" i="42"/>
  <c r="C5121" i="42"/>
  <c r="B5122" i="42"/>
  <c r="C5122" i="42"/>
  <c r="B5123" i="42"/>
  <c r="C5123" i="42"/>
  <c r="B5124" i="42"/>
  <c r="C5124" i="42"/>
  <c r="B5125" i="42"/>
  <c r="C5125" i="42"/>
  <c r="B5126" i="42"/>
  <c r="C5126" i="42"/>
  <c r="B5127" i="42"/>
  <c r="C5127" i="42"/>
  <c r="B5128" i="42"/>
  <c r="C5128" i="42"/>
  <c r="B5129" i="42"/>
  <c r="C5129" i="42"/>
  <c r="B5130" i="42"/>
  <c r="C5130" i="42"/>
  <c r="B5131" i="42"/>
  <c r="C5131" i="42"/>
  <c r="B5132" i="42"/>
  <c r="C5132" i="42"/>
  <c r="B5133" i="42"/>
  <c r="C5133" i="42"/>
  <c r="B5134" i="42"/>
  <c r="C5134" i="42"/>
  <c r="B5135" i="42"/>
  <c r="C5135" i="42"/>
  <c r="B5136" i="42"/>
  <c r="C5136" i="42"/>
  <c r="B5137" i="42"/>
  <c r="C5137" i="42"/>
  <c r="B5138" i="42"/>
  <c r="C5138" i="42"/>
  <c r="B5139" i="42"/>
  <c r="C5139" i="42"/>
  <c r="B5140" i="42"/>
  <c r="C5140" i="42"/>
  <c r="B5141" i="42"/>
  <c r="C5141" i="42"/>
  <c r="B5142" i="42"/>
  <c r="C5142" i="42"/>
  <c r="B5143" i="42"/>
  <c r="C5143" i="42"/>
  <c r="B5144" i="42"/>
  <c r="C5144" i="42"/>
  <c r="B5145" i="42"/>
  <c r="C5145" i="42"/>
  <c r="B5146" i="42"/>
  <c r="C5146" i="42"/>
  <c r="B5147" i="42"/>
  <c r="C5147" i="42"/>
  <c r="B5148" i="42"/>
  <c r="C5148" i="42"/>
  <c r="B5149" i="42"/>
  <c r="C5149" i="42"/>
  <c r="B5150" i="42"/>
  <c r="C5150" i="42"/>
  <c r="B5151" i="42"/>
  <c r="C5151" i="42"/>
  <c r="B5152" i="42"/>
  <c r="C5152" i="42"/>
  <c r="B5153" i="42"/>
  <c r="C5153" i="42"/>
  <c r="B5154" i="42"/>
  <c r="C5154" i="42"/>
  <c r="B5155" i="42"/>
  <c r="C5155" i="42"/>
  <c r="B5156" i="42"/>
  <c r="C5156" i="42"/>
  <c r="B5157" i="42"/>
  <c r="C5157" i="42"/>
  <c r="B5158" i="42"/>
  <c r="C5158" i="42"/>
  <c r="B5159" i="42"/>
  <c r="C5159" i="42"/>
  <c r="B5160" i="42"/>
  <c r="C5160" i="42"/>
  <c r="B5161" i="42"/>
  <c r="C5161" i="42"/>
  <c r="B5162" i="42"/>
  <c r="C5162" i="42"/>
  <c r="B5163" i="42"/>
  <c r="C5163" i="42"/>
  <c r="B5164" i="42"/>
  <c r="C5164" i="42"/>
  <c r="B5165" i="42"/>
  <c r="C5165" i="42"/>
  <c r="B5166" i="42"/>
  <c r="C5166" i="42"/>
  <c r="B5167" i="42"/>
  <c r="C5167" i="42"/>
  <c r="B5168" i="42"/>
  <c r="C5168" i="42"/>
  <c r="B5169" i="42"/>
  <c r="C5169" i="42"/>
  <c r="B5170" i="42"/>
  <c r="C5170" i="42"/>
  <c r="B5171" i="42"/>
  <c r="C5171" i="42"/>
  <c r="B5172" i="42"/>
  <c r="C5172" i="42"/>
  <c r="B5173" i="42"/>
  <c r="C5173" i="42"/>
  <c r="B5174" i="42"/>
  <c r="C5174" i="42"/>
  <c r="B5175" i="42"/>
  <c r="C5175" i="42"/>
  <c r="B5176" i="42"/>
  <c r="C5176" i="42"/>
  <c r="B5177" i="42"/>
  <c r="C5177" i="42"/>
  <c r="B5178" i="42"/>
  <c r="C5178" i="42"/>
  <c r="B5179" i="42"/>
  <c r="C5179" i="42"/>
  <c r="B5180" i="42"/>
  <c r="C5180" i="42"/>
  <c r="B5181" i="42"/>
  <c r="C5181" i="42"/>
  <c r="B5182" i="42"/>
  <c r="C5182" i="42"/>
  <c r="B5183" i="42"/>
  <c r="C5183" i="42"/>
  <c r="B5184" i="42"/>
  <c r="C5184" i="42"/>
  <c r="B5185" i="42"/>
  <c r="C5185" i="42"/>
  <c r="B5186" i="42"/>
  <c r="C5186" i="42"/>
  <c r="B5187" i="42"/>
  <c r="C5187" i="42"/>
  <c r="B5188" i="42"/>
  <c r="C5188" i="42"/>
  <c r="B5189" i="42"/>
  <c r="C5189" i="42"/>
  <c r="B5190" i="42"/>
  <c r="C5190" i="42"/>
  <c r="B5191" i="42"/>
  <c r="C5191" i="42"/>
  <c r="B5192" i="42"/>
  <c r="C5192" i="42"/>
  <c r="B5193" i="42"/>
  <c r="C5193" i="42"/>
  <c r="B5194" i="42"/>
  <c r="C5194" i="42"/>
  <c r="B5195" i="42"/>
  <c r="C5195" i="42"/>
  <c r="B5196" i="42"/>
  <c r="C5196" i="42"/>
  <c r="B5197" i="42"/>
  <c r="C5197" i="42"/>
  <c r="B5198" i="42"/>
  <c r="C5198" i="42"/>
  <c r="B5199" i="42"/>
  <c r="C5199" i="42"/>
  <c r="B5200" i="42"/>
  <c r="C5200" i="42"/>
  <c r="B5201" i="42"/>
  <c r="C5201" i="42"/>
  <c r="B5202" i="42"/>
  <c r="C5202" i="42"/>
  <c r="B5203" i="42"/>
  <c r="C5203" i="42"/>
  <c r="B5204" i="42"/>
  <c r="C5204" i="42"/>
  <c r="B5205" i="42"/>
  <c r="C5205" i="42"/>
  <c r="B5206" i="42"/>
  <c r="C5206" i="42"/>
  <c r="B5207" i="42"/>
  <c r="C5207" i="42"/>
  <c r="B5208" i="42"/>
  <c r="C5208" i="42"/>
  <c r="B5209" i="42"/>
  <c r="C5209" i="42"/>
  <c r="B5210" i="42"/>
  <c r="C5210" i="42"/>
  <c r="B5211" i="42"/>
  <c r="C5211" i="42"/>
  <c r="B5212" i="42"/>
  <c r="C5212" i="42"/>
  <c r="B5213" i="42"/>
  <c r="C5213" i="42"/>
  <c r="B5214" i="42"/>
  <c r="C5214" i="42"/>
  <c r="B5215" i="42"/>
  <c r="C5215" i="42"/>
  <c r="B5216" i="42"/>
  <c r="C5216" i="42"/>
  <c r="B5217" i="42"/>
  <c r="C5217" i="42"/>
  <c r="B5218" i="42"/>
  <c r="C5218" i="42"/>
  <c r="B5219" i="42"/>
  <c r="C5219" i="42"/>
  <c r="B5220" i="42"/>
  <c r="C5220" i="42"/>
  <c r="B5221" i="42"/>
  <c r="C5221" i="42"/>
  <c r="B5222" i="42"/>
  <c r="C5222" i="42"/>
  <c r="B5223" i="42"/>
  <c r="C5223" i="42"/>
  <c r="B5224" i="42"/>
  <c r="C5224" i="42"/>
  <c r="B5225" i="42"/>
  <c r="C5225" i="42"/>
  <c r="B5226" i="42"/>
  <c r="C5226" i="42"/>
  <c r="B5227" i="42"/>
  <c r="C5227" i="42"/>
  <c r="B5228" i="42"/>
  <c r="C5228" i="42"/>
  <c r="B5229" i="42"/>
  <c r="C5229" i="42"/>
  <c r="B5230" i="42"/>
  <c r="C5230" i="42"/>
  <c r="B5231" i="42"/>
  <c r="C5231" i="42"/>
  <c r="B5232" i="42"/>
  <c r="C5232" i="42"/>
  <c r="B5233" i="42"/>
  <c r="C5233" i="42"/>
  <c r="B5234" i="42"/>
  <c r="C5234" i="42"/>
  <c r="B5235" i="42"/>
  <c r="C5235" i="42"/>
  <c r="B5236" i="42"/>
  <c r="C5236" i="42"/>
  <c r="B5237" i="42"/>
  <c r="C5237" i="42"/>
  <c r="B5238" i="42"/>
  <c r="C5238" i="42"/>
  <c r="B5239" i="42"/>
  <c r="C5239" i="42"/>
  <c r="B5240" i="42"/>
  <c r="C5240" i="42"/>
  <c r="B5241" i="42"/>
  <c r="C5241" i="42"/>
  <c r="B5242" i="42"/>
  <c r="C5242" i="42"/>
  <c r="B5243" i="42"/>
  <c r="C5243" i="42"/>
  <c r="B5244" i="42"/>
  <c r="C5244" i="42"/>
  <c r="B5245" i="42"/>
  <c r="C5245" i="42"/>
  <c r="B5246" i="42"/>
  <c r="C5246" i="42"/>
  <c r="B5247" i="42"/>
  <c r="C5247" i="42"/>
  <c r="B5248" i="42"/>
  <c r="C5248" i="42"/>
  <c r="B5249" i="42"/>
  <c r="C5249" i="42"/>
  <c r="B5250" i="42"/>
  <c r="C5250" i="42"/>
  <c r="B5251" i="42"/>
  <c r="C5251" i="42"/>
  <c r="B5252" i="42"/>
  <c r="C5252" i="42"/>
  <c r="B5253" i="42"/>
  <c r="C5253" i="42"/>
  <c r="B5254" i="42"/>
  <c r="C5254" i="42"/>
  <c r="B5255" i="42"/>
  <c r="C5255" i="42"/>
  <c r="B5256" i="42"/>
  <c r="C5256" i="42"/>
  <c r="B5257" i="42"/>
  <c r="C5257" i="42"/>
  <c r="B5258" i="42"/>
  <c r="C5258" i="42"/>
  <c r="B5259" i="42"/>
  <c r="C5259" i="42"/>
  <c r="B5260" i="42"/>
  <c r="C5260" i="42"/>
  <c r="B5261" i="42"/>
  <c r="C5261" i="42"/>
  <c r="B5262" i="42"/>
  <c r="C5262" i="42"/>
  <c r="B5263" i="42"/>
  <c r="C5263" i="42"/>
  <c r="B5264" i="42"/>
  <c r="C5264" i="42"/>
  <c r="B5265" i="42"/>
  <c r="C5265" i="42"/>
  <c r="B5266" i="42"/>
  <c r="C5266" i="42"/>
  <c r="B5267" i="42"/>
  <c r="C5267" i="42"/>
  <c r="B5268" i="42"/>
  <c r="C5268" i="42"/>
  <c r="B5269" i="42"/>
  <c r="C5269" i="42"/>
  <c r="B5270" i="42"/>
  <c r="C5270" i="42"/>
  <c r="B5271" i="42"/>
  <c r="C5271" i="42"/>
  <c r="B5272" i="42"/>
  <c r="C5272" i="42"/>
  <c r="B5273" i="42"/>
  <c r="C5273" i="42"/>
  <c r="B5274" i="42"/>
  <c r="C5274" i="42"/>
  <c r="B5275" i="42"/>
  <c r="C5275" i="42"/>
  <c r="B5276" i="42"/>
  <c r="C5276" i="42"/>
  <c r="B5277" i="42"/>
  <c r="C5277" i="42"/>
  <c r="B5278" i="42"/>
  <c r="C5278" i="42"/>
  <c r="B5279" i="42"/>
  <c r="C5279" i="42"/>
  <c r="B5280" i="42"/>
  <c r="C5280" i="42"/>
  <c r="B5281" i="42"/>
  <c r="C5281" i="42"/>
  <c r="B5282" i="42"/>
  <c r="C5282" i="42"/>
  <c r="B5283" i="42"/>
  <c r="C5283" i="42"/>
  <c r="B5284" i="42"/>
  <c r="C5284" i="42"/>
  <c r="B5285" i="42"/>
  <c r="C5285" i="42"/>
  <c r="B5286" i="42"/>
  <c r="C5286" i="42"/>
  <c r="B5287" i="42"/>
  <c r="C5287" i="42"/>
  <c r="B5288" i="42"/>
  <c r="C5288" i="42"/>
  <c r="B5289" i="42"/>
  <c r="C5289" i="42"/>
  <c r="B5290" i="42"/>
  <c r="C5290" i="42"/>
  <c r="B5291" i="42"/>
  <c r="C5291" i="42"/>
  <c r="B5292" i="42"/>
  <c r="C5292" i="42"/>
  <c r="B5293" i="42"/>
  <c r="C5293" i="42"/>
  <c r="B5294" i="42"/>
  <c r="C5294" i="42"/>
  <c r="B5295" i="42"/>
  <c r="C5295" i="42"/>
  <c r="B5296" i="42"/>
  <c r="C5296" i="42"/>
  <c r="B5297" i="42"/>
  <c r="C5297" i="42"/>
  <c r="B5298" i="42"/>
  <c r="C5298" i="42"/>
  <c r="B5299" i="42"/>
  <c r="C5299" i="42"/>
  <c r="B5300" i="42"/>
  <c r="C5300" i="42"/>
  <c r="B5301" i="42"/>
  <c r="C5301" i="42"/>
  <c r="B5302" i="42"/>
  <c r="C5302" i="42"/>
  <c r="B5303" i="42"/>
  <c r="C5303" i="42"/>
  <c r="B5304" i="42"/>
  <c r="C5304" i="42"/>
  <c r="B5305" i="42"/>
  <c r="C5305" i="42"/>
  <c r="B5306" i="42"/>
  <c r="C5306" i="42"/>
  <c r="B5307" i="42"/>
  <c r="C5307" i="42"/>
  <c r="B5308" i="42"/>
  <c r="C5308" i="42"/>
  <c r="B5309" i="42"/>
  <c r="C5309" i="42"/>
  <c r="B5310" i="42"/>
  <c r="C5310" i="42"/>
  <c r="B5311" i="42"/>
  <c r="C5311" i="42"/>
  <c r="B5312" i="42"/>
  <c r="C5312" i="42"/>
  <c r="B5313" i="42"/>
  <c r="C5313" i="42"/>
  <c r="B5314" i="42"/>
  <c r="C5314" i="42"/>
  <c r="B5315" i="42"/>
  <c r="C5315" i="42"/>
  <c r="B5316" i="42"/>
  <c r="C5316" i="42"/>
  <c r="B5317" i="42"/>
  <c r="C5317" i="42"/>
  <c r="B5318" i="42"/>
  <c r="C5318" i="42"/>
  <c r="B5319" i="42"/>
  <c r="C5319" i="42"/>
  <c r="B5320" i="42"/>
  <c r="C5320" i="42"/>
  <c r="B5321" i="42"/>
  <c r="C5321" i="42"/>
  <c r="B5322" i="42"/>
  <c r="C5322" i="42"/>
  <c r="B5323" i="42"/>
  <c r="C5323" i="42"/>
  <c r="B5324" i="42"/>
  <c r="C5324" i="42"/>
  <c r="B5325" i="42"/>
  <c r="C5325" i="42"/>
  <c r="B5326" i="42"/>
  <c r="C5326" i="42"/>
  <c r="B5327" i="42"/>
  <c r="C5327" i="42"/>
  <c r="B5328" i="42"/>
  <c r="C5328" i="42"/>
  <c r="B5329" i="42"/>
  <c r="C5329" i="42"/>
  <c r="B5330" i="42"/>
  <c r="C5330" i="42"/>
  <c r="B5331" i="42"/>
  <c r="C5331" i="42"/>
  <c r="B5332" i="42"/>
  <c r="C5332" i="42"/>
  <c r="B5333" i="42"/>
  <c r="C5333" i="42"/>
  <c r="B5334" i="42"/>
  <c r="C5334" i="42"/>
  <c r="B5335" i="42"/>
  <c r="C5335" i="42"/>
  <c r="B5336" i="42"/>
  <c r="C5336" i="42"/>
  <c r="B5337" i="42"/>
  <c r="C5337" i="42"/>
  <c r="B5338" i="42"/>
  <c r="C5338" i="42"/>
  <c r="B5339" i="42"/>
  <c r="C5339" i="42"/>
  <c r="B5340" i="42"/>
  <c r="C5340" i="42"/>
  <c r="B5341" i="42"/>
  <c r="C5341" i="42"/>
  <c r="B5342" i="42"/>
  <c r="C5342" i="42"/>
  <c r="B5343" i="42"/>
  <c r="C5343" i="42"/>
  <c r="B5344" i="42"/>
  <c r="C5344" i="42"/>
  <c r="B5345" i="42"/>
  <c r="C5345" i="42"/>
  <c r="B5346" i="42"/>
  <c r="C5346" i="42"/>
  <c r="B5347" i="42"/>
  <c r="C5347" i="42"/>
  <c r="B5348" i="42"/>
  <c r="C5348" i="42"/>
  <c r="B5349" i="42"/>
  <c r="C5349" i="42"/>
  <c r="B5350" i="42"/>
  <c r="C5350" i="42"/>
  <c r="B5351" i="42"/>
  <c r="C5351" i="42"/>
  <c r="B5352" i="42"/>
  <c r="C5352" i="42"/>
  <c r="B5353" i="42"/>
  <c r="C5353" i="42"/>
  <c r="B5354" i="42"/>
  <c r="C5354" i="42"/>
  <c r="B5355" i="42"/>
  <c r="C5355" i="42"/>
  <c r="B5356" i="42"/>
  <c r="C5356" i="42"/>
  <c r="B5357" i="42"/>
  <c r="C5357" i="42"/>
  <c r="B5358" i="42"/>
  <c r="C5358" i="42"/>
  <c r="B5359" i="42"/>
  <c r="C5359" i="42"/>
  <c r="B5360" i="42"/>
  <c r="C5360" i="42"/>
  <c r="B5361" i="42"/>
  <c r="C5361" i="42"/>
  <c r="B5362" i="42"/>
  <c r="C5362" i="42"/>
  <c r="B5363" i="42"/>
  <c r="C5363" i="42"/>
  <c r="B5364" i="42"/>
  <c r="C5364" i="42"/>
  <c r="B5365" i="42"/>
  <c r="C5365" i="42"/>
  <c r="B5366" i="42"/>
  <c r="C5366" i="42"/>
  <c r="B5367" i="42"/>
  <c r="C5367" i="42"/>
  <c r="B5368" i="42"/>
  <c r="C5368" i="42"/>
  <c r="B5369" i="42"/>
  <c r="C5369" i="42"/>
  <c r="B5370" i="42"/>
  <c r="C5370" i="42"/>
  <c r="B5371" i="42"/>
  <c r="C5371" i="42"/>
  <c r="B5372" i="42"/>
  <c r="C5372" i="42"/>
  <c r="B5373" i="42"/>
  <c r="C5373" i="42"/>
  <c r="B5374" i="42"/>
  <c r="C5374" i="42"/>
  <c r="B5375" i="42"/>
  <c r="C5375" i="42"/>
  <c r="B5376" i="42"/>
  <c r="C5376" i="42"/>
  <c r="B5377" i="42"/>
  <c r="C5377" i="42"/>
  <c r="B5378" i="42"/>
  <c r="C5378" i="42"/>
  <c r="B5379" i="42"/>
  <c r="C5379" i="42"/>
  <c r="B5380" i="42"/>
  <c r="C5380" i="42"/>
  <c r="B5381" i="42"/>
  <c r="C5381" i="42"/>
  <c r="B5382" i="42"/>
  <c r="C5382" i="42"/>
  <c r="B5383" i="42"/>
  <c r="C5383" i="42"/>
  <c r="B5384" i="42"/>
  <c r="C5384" i="42"/>
  <c r="B5385" i="42"/>
  <c r="C5385" i="42"/>
  <c r="B5386" i="42"/>
  <c r="C5386" i="42"/>
  <c r="B5387" i="42"/>
  <c r="C5387" i="42"/>
  <c r="B5388" i="42"/>
  <c r="C5388" i="42"/>
  <c r="B5389" i="42"/>
  <c r="C5389" i="42"/>
  <c r="B5390" i="42"/>
  <c r="C5390" i="42"/>
  <c r="B5391" i="42"/>
  <c r="C5391" i="42"/>
  <c r="B5392" i="42"/>
  <c r="C5392" i="42"/>
  <c r="B5393" i="42"/>
  <c r="C5393" i="42"/>
  <c r="B5394" i="42"/>
  <c r="C5394" i="42"/>
  <c r="B5395" i="42"/>
  <c r="C5395" i="42"/>
  <c r="B5396" i="42"/>
  <c r="C5396" i="42"/>
  <c r="B5397" i="42"/>
  <c r="C5397" i="42"/>
  <c r="B5398" i="42"/>
  <c r="C5398" i="42"/>
  <c r="B5399" i="42"/>
  <c r="C5399" i="42"/>
  <c r="B5400" i="42"/>
  <c r="C5400" i="42"/>
  <c r="B5401" i="42"/>
  <c r="C5401" i="42"/>
  <c r="B5402" i="42"/>
  <c r="C5402" i="42"/>
  <c r="B5403" i="42"/>
  <c r="C5403" i="42"/>
  <c r="B5404" i="42"/>
  <c r="C5404" i="42"/>
  <c r="B5405" i="42"/>
  <c r="C5405" i="42"/>
  <c r="B5406" i="42"/>
  <c r="C5406" i="42"/>
  <c r="B5407" i="42"/>
  <c r="C5407" i="42"/>
  <c r="B5408" i="42"/>
  <c r="C5408" i="42"/>
  <c r="B5409" i="42"/>
  <c r="C5409" i="42"/>
  <c r="B5410" i="42"/>
  <c r="C5410" i="42"/>
  <c r="B5411" i="42"/>
  <c r="C5411" i="42"/>
  <c r="B5412" i="42"/>
  <c r="C5412" i="42"/>
  <c r="B5413" i="42"/>
  <c r="C5413" i="42"/>
  <c r="B5414" i="42"/>
  <c r="C5414" i="42"/>
  <c r="B5415" i="42"/>
  <c r="C5415" i="42"/>
  <c r="B5416" i="42"/>
  <c r="C5416" i="42"/>
  <c r="B5417" i="42"/>
  <c r="C5417" i="42"/>
  <c r="B5418" i="42"/>
  <c r="C5418" i="42"/>
  <c r="B5419" i="42"/>
  <c r="C5419" i="42"/>
  <c r="B5420" i="42"/>
  <c r="C5420" i="42"/>
  <c r="B5421" i="42"/>
  <c r="C5421" i="42"/>
  <c r="B5422" i="42"/>
  <c r="C5422" i="42"/>
  <c r="B5423" i="42"/>
  <c r="C5423" i="42"/>
  <c r="B5424" i="42"/>
  <c r="C5424" i="42"/>
  <c r="B5425" i="42"/>
  <c r="C5425" i="42"/>
  <c r="B5426" i="42"/>
  <c r="C5426" i="42"/>
  <c r="B5427" i="42"/>
  <c r="C5427" i="42"/>
  <c r="B5428" i="42"/>
  <c r="C5428" i="42"/>
  <c r="B5429" i="42"/>
  <c r="C5429" i="42"/>
  <c r="B5430" i="42"/>
  <c r="C5430" i="42"/>
  <c r="B5431" i="42"/>
  <c r="C5431" i="42"/>
  <c r="B5432" i="42"/>
  <c r="C5432" i="42"/>
  <c r="B5433" i="42"/>
  <c r="C5433" i="42"/>
  <c r="B5434" i="42"/>
  <c r="C5434" i="42"/>
  <c r="B5435" i="42"/>
  <c r="C5435" i="42"/>
  <c r="B5436" i="42"/>
  <c r="C5436" i="42"/>
  <c r="B5437" i="42"/>
  <c r="C5437" i="42"/>
  <c r="B5438" i="42"/>
  <c r="C5438" i="42"/>
  <c r="B5439" i="42"/>
  <c r="C5439" i="42"/>
  <c r="B5440" i="42"/>
  <c r="C5440" i="42"/>
  <c r="B5441" i="42"/>
  <c r="C5441" i="42"/>
  <c r="B5442" i="42"/>
  <c r="C5442" i="42"/>
  <c r="B5443" i="42"/>
  <c r="C5443" i="42"/>
  <c r="B5444" i="42"/>
  <c r="C5444" i="42"/>
  <c r="B5445" i="42"/>
  <c r="C5445" i="42"/>
  <c r="B5446" i="42"/>
  <c r="C5446" i="42"/>
  <c r="B5447" i="42"/>
  <c r="C5447" i="42"/>
  <c r="B5448" i="42"/>
  <c r="C5448" i="42"/>
  <c r="B5449" i="42"/>
  <c r="C5449" i="42"/>
  <c r="B5450" i="42"/>
  <c r="C5450" i="42"/>
  <c r="B5451" i="42"/>
  <c r="C5451" i="42"/>
  <c r="B5452" i="42"/>
  <c r="C5452" i="42"/>
  <c r="B5453" i="42"/>
  <c r="C5453" i="42"/>
  <c r="B5454" i="42"/>
  <c r="C5454" i="42"/>
  <c r="B5455" i="42"/>
  <c r="C5455" i="42"/>
  <c r="B5456" i="42"/>
  <c r="C5456" i="42"/>
  <c r="B5457" i="42"/>
  <c r="C5457" i="42"/>
  <c r="B5458" i="42"/>
  <c r="C5458" i="42"/>
  <c r="B5459" i="42"/>
  <c r="C5459" i="42"/>
  <c r="B5460" i="42"/>
  <c r="C5460" i="42"/>
  <c r="B5461" i="42"/>
  <c r="C5461" i="42"/>
  <c r="B5462" i="42"/>
  <c r="C5462" i="42"/>
  <c r="B5463" i="42"/>
  <c r="C5463" i="42"/>
  <c r="B5464" i="42"/>
  <c r="C5464" i="42"/>
  <c r="B5465" i="42"/>
  <c r="C5465" i="42"/>
  <c r="B5466" i="42"/>
  <c r="C5466" i="42"/>
  <c r="B5467" i="42"/>
  <c r="C5467" i="42"/>
  <c r="B5468" i="42"/>
  <c r="C5468" i="42"/>
  <c r="B5469" i="42"/>
  <c r="C5469" i="42"/>
  <c r="B5470" i="42"/>
  <c r="C5470" i="42"/>
  <c r="B5471" i="42"/>
  <c r="C5471" i="42"/>
  <c r="B5472" i="42"/>
  <c r="C5472" i="42"/>
  <c r="B5473" i="42"/>
  <c r="C5473" i="42"/>
  <c r="B5474" i="42"/>
  <c r="C5474" i="42"/>
  <c r="B5475" i="42"/>
  <c r="C5475" i="42"/>
  <c r="B5476" i="42"/>
  <c r="C5476" i="42"/>
  <c r="B5477" i="42"/>
  <c r="C5477" i="42"/>
  <c r="B5478" i="42"/>
  <c r="C5478" i="42"/>
  <c r="B5479" i="42"/>
  <c r="C5479" i="42"/>
  <c r="B5480" i="42"/>
  <c r="C5480" i="42"/>
  <c r="B5481" i="42"/>
  <c r="C5481" i="42"/>
  <c r="B5482" i="42"/>
  <c r="C5482" i="42"/>
  <c r="B5483" i="42"/>
  <c r="C5483" i="42"/>
  <c r="B5484" i="42"/>
  <c r="C5484" i="42"/>
  <c r="B5485" i="42"/>
  <c r="C5485" i="42"/>
  <c r="B5486" i="42"/>
  <c r="C5486" i="42"/>
  <c r="B5487" i="42"/>
  <c r="C5487" i="42"/>
  <c r="B5488" i="42"/>
  <c r="C5488" i="42"/>
  <c r="B5489" i="42"/>
  <c r="C5489" i="42"/>
  <c r="B5490" i="42"/>
  <c r="C5490" i="42"/>
  <c r="B5491" i="42"/>
  <c r="C5491" i="42"/>
  <c r="B5492" i="42"/>
  <c r="C5492" i="42"/>
  <c r="B5493" i="42"/>
  <c r="C5493" i="42"/>
  <c r="B5494" i="42"/>
  <c r="C5494" i="42"/>
  <c r="B5495" i="42"/>
  <c r="C5495" i="42"/>
  <c r="B5496" i="42"/>
  <c r="C5496" i="42"/>
  <c r="B5497" i="42"/>
  <c r="C5497" i="42"/>
  <c r="B5498" i="42"/>
  <c r="C5498" i="42"/>
  <c r="B5499" i="42"/>
  <c r="C5499" i="42"/>
  <c r="B5500" i="42"/>
  <c r="C5500" i="42"/>
  <c r="B5501" i="42"/>
  <c r="C5501" i="42"/>
  <c r="B5502" i="42"/>
  <c r="C5502" i="42"/>
  <c r="B5503" i="42"/>
  <c r="C5503" i="42"/>
  <c r="B5504" i="42"/>
  <c r="C5504" i="42"/>
  <c r="B5505" i="42"/>
  <c r="C5505" i="42"/>
  <c r="B5506" i="42"/>
  <c r="C5506" i="42"/>
  <c r="B5507" i="42"/>
  <c r="C5507" i="42"/>
  <c r="B5508" i="42"/>
  <c r="C5508" i="42"/>
  <c r="B5509" i="42"/>
  <c r="C5509" i="42"/>
  <c r="B5510" i="42"/>
  <c r="C5510" i="42"/>
  <c r="B5511" i="42"/>
  <c r="C5511" i="42"/>
  <c r="B5512" i="42"/>
  <c r="C5512" i="42"/>
  <c r="B5513" i="42"/>
  <c r="C5513" i="42"/>
  <c r="B5514" i="42"/>
  <c r="C5514" i="42"/>
  <c r="B5515" i="42"/>
  <c r="C5515" i="42"/>
  <c r="B5516" i="42"/>
  <c r="C5516" i="42"/>
  <c r="B5517" i="42"/>
  <c r="C5517" i="42"/>
  <c r="B5518" i="42"/>
  <c r="C5518" i="42"/>
  <c r="B5519" i="42"/>
  <c r="C5519" i="42"/>
  <c r="B5520" i="42"/>
  <c r="C5520" i="42"/>
  <c r="B5521" i="42"/>
  <c r="C5521" i="42"/>
  <c r="B5522" i="42"/>
  <c r="C5522" i="42"/>
  <c r="B5523" i="42"/>
  <c r="C5523" i="42"/>
  <c r="B5524" i="42"/>
  <c r="C5524" i="42"/>
  <c r="B5525" i="42"/>
  <c r="C5525" i="42"/>
  <c r="B5526" i="42"/>
  <c r="C5526" i="42"/>
  <c r="B5527" i="42"/>
  <c r="C5527" i="42"/>
  <c r="B5528" i="42"/>
  <c r="C5528" i="42"/>
  <c r="B5529" i="42"/>
  <c r="C5529" i="42"/>
  <c r="B5530" i="42"/>
  <c r="C5530" i="42"/>
  <c r="B5531" i="42"/>
  <c r="C5531" i="42"/>
  <c r="B5532" i="42"/>
  <c r="C5532" i="42"/>
  <c r="B5533" i="42"/>
  <c r="C5533" i="42"/>
  <c r="B5534" i="42"/>
  <c r="C5534" i="42"/>
  <c r="B5535" i="42"/>
  <c r="C5535" i="42"/>
  <c r="B5536" i="42"/>
  <c r="C5536" i="42"/>
  <c r="B5537" i="42"/>
  <c r="C5537" i="42"/>
  <c r="B5538" i="42"/>
  <c r="C5538" i="42"/>
  <c r="B5539" i="42"/>
  <c r="C5539" i="42"/>
  <c r="B5540" i="42"/>
  <c r="C5540" i="42"/>
  <c r="B5541" i="42"/>
  <c r="C5541" i="42"/>
  <c r="B5542" i="42"/>
  <c r="C5542" i="42"/>
  <c r="B5543" i="42"/>
  <c r="C5543" i="42"/>
  <c r="B5544" i="42"/>
  <c r="C5544" i="42"/>
  <c r="B5545" i="42"/>
  <c r="C5545" i="42"/>
  <c r="B5546" i="42"/>
  <c r="C5546" i="42"/>
  <c r="B5547" i="42"/>
  <c r="C5547" i="42"/>
  <c r="B5548" i="42"/>
  <c r="C5548" i="42"/>
  <c r="B5549" i="42"/>
  <c r="C5549" i="42"/>
  <c r="B5550" i="42"/>
  <c r="C5550" i="42"/>
  <c r="B5551" i="42"/>
  <c r="C5551" i="42"/>
  <c r="B5552" i="42"/>
  <c r="C5552" i="42"/>
  <c r="B5553" i="42"/>
  <c r="C5553" i="42"/>
  <c r="B5554" i="42"/>
  <c r="C5554" i="42"/>
  <c r="B5555" i="42"/>
  <c r="C5555" i="42"/>
  <c r="B5556" i="42"/>
  <c r="C5556" i="42"/>
  <c r="B5557" i="42"/>
  <c r="C5557" i="42"/>
  <c r="B5558" i="42"/>
  <c r="C5558" i="42"/>
  <c r="B5559" i="42"/>
  <c r="C5559" i="42"/>
  <c r="B5560" i="42"/>
  <c r="C5560" i="42"/>
  <c r="B5561" i="42"/>
  <c r="C5561" i="42"/>
  <c r="B5562" i="42"/>
  <c r="C5562" i="42"/>
  <c r="B5563" i="42"/>
  <c r="C5563" i="42"/>
  <c r="B5564" i="42"/>
  <c r="C5564" i="42"/>
  <c r="B5565" i="42"/>
  <c r="C5565" i="42"/>
  <c r="B5566" i="42"/>
  <c r="C5566" i="42"/>
  <c r="B5567" i="42"/>
  <c r="C5567" i="42"/>
  <c r="B5568" i="42"/>
  <c r="C5568" i="42"/>
  <c r="B5569" i="42"/>
  <c r="C5569" i="42"/>
  <c r="B5570" i="42"/>
  <c r="C5570" i="42"/>
  <c r="B5571" i="42"/>
  <c r="C5571" i="42"/>
  <c r="B5572" i="42"/>
  <c r="C5572" i="42"/>
  <c r="B5573" i="42"/>
  <c r="C5573" i="42"/>
  <c r="B5574" i="42"/>
  <c r="C5574" i="42"/>
  <c r="B5575" i="42"/>
  <c r="C5575" i="42"/>
  <c r="B5576" i="42"/>
  <c r="C5576" i="42"/>
  <c r="B5577" i="42"/>
  <c r="C5577" i="42"/>
  <c r="B5578" i="42"/>
  <c r="C5578" i="42"/>
  <c r="B5579" i="42"/>
  <c r="C5579" i="42"/>
  <c r="B5580" i="42"/>
  <c r="C5580" i="42"/>
  <c r="B5581" i="42"/>
  <c r="C5581" i="42"/>
  <c r="B5582" i="42"/>
  <c r="C5582" i="42"/>
  <c r="B5583" i="42"/>
  <c r="C5583" i="42"/>
  <c r="B5584" i="42"/>
  <c r="C5584" i="42"/>
  <c r="B5585" i="42"/>
  <c r="C5585" i="42"/>
  <c r="B5586" i="42"/>
  <c r="C5586" i="42"/>
  <c r="B5587" i="42"/>
  <c r="C5587" i="42"/>
  <c r="B5588" i="42"/>
  <c r="C5588" i="42"/>
  <c r="B5589" i="42"/>
  <c r="C5589" i="42"/>
  <c r="B5590" i="42"/>
  <c r="C5590" i="42"/>
  <c r="B5591" i="42"/>
  <c r="C5591" i="42"/>
  <c r="B5592" i="42"/>
  <c r="C5592" i="42"/>
  <c r="B5593" i="42"/>
  <c r="C5593" i="42"/>
  <c r="B5594" i="42"/>
  <c r="C5594" i="42"/>
  <c r="B5595" i="42"/>
  <c r="C5595" i="42"/>
  <c r="B5596" i="42"/>
  <c r="C5596" i="42"/>
  <c r="B5597" i="42"/>
  <c r="C5597" i="42"/>
  <c r="B5598" i="42"/>
  <c r="C5598" i="42"/>
  <c r="B5599" i="42"/>
  <c r="C5599" i="42"/>
  <c r="B5600" i="42"/>
  <c r="C5600" i="42"/>
  <c r="B5601" i="42"/>
  <c r="C5601" i="42"/>
  <c r="B5602" i="42"/>
  <c r="C5602" i="42"/>
  <c r="B5603" i="42"/>
  <c r="C5603" i="42"/>
  <c r="B5604" i="42"/>
  <c r="C5604" i="42"/>
  <c r="B5605" i="42"/>
  <c r="C5605" i="42"/>
  <c r="B5606" i="42"/>
  <c r="C5606" i="42"/>
  <c r="B5607" i="42"/>
  <c r="C5607" i="42"/>
  <c r="B5608" i="42"/>
  <c r="C5608" i="42"/>
  <c r="B5609" i="42"/>
  <c r="C5609" i="42"/>
  <c r="B5610" i="42"/>
  <c r="C5610" i="42"/>
  <c r="B5611" i="42"/>
  <c r="C5611" i="42"/>
  <c r="B5612" i="42"/>
  <c r="C5612" i="42"/>
  <c r="B5613" i="42"/>
  <c r="C5613" i="42"/>
  <c r="B5614" i="42"/>
  <c r="C5614" i="42"/>
  <c r="B5615" i="42"/>
  <c r="C5615" i="42"/>
  <c r="B5616" i="42"/>
  <c r="C5616" i="42"/>
  <c r="B5617" i="42"/>
  <c r="C5617" i="42"/>
  <c r="B5618" i="42"/>
  <c r="C5618" i="42"/>
  <c r="B5619" i="42"/>
  <c r="C5619" i="42"/>
  <c r="B5620" i="42"/>
  <c r="C5620" i="42"/>
  <c r="B5621" i="42"/>
  <c r="C5621" i="42"/>
  <c r="B5622" i="42"/>
  <c r="C5622" i="42"/>
  <c r="B5623" i="42"/>
  <c r="C5623" i="42"/>
  <c r="B5624" i="42"/>
  <c r="C5624" i="42"/>
  <c r="B5625" i="42"/>
  <c r="C5625" i="42"/>
  <c r="B5626" i="42"/>
  <c r="C5626" i="42"/>
  <c r="B5627" i="42"/>
  <c r="C5627" i="42"/>
  <c r="B5628" i="42"/>
  <c r="C5628" i="42"/>
  <c r="B5629" i="42"/>
  <c r="C5629" i="42"/>
  <c r="B5630" i="42"/>
  <c r="C5630" i="42"/>
  <c r="B5631" i="42"/>
  <c r="C5631" i="42"/>
  <c r="B5632" i="42"/>
  <c r="C5632" i="42"/>
  <c r="B5633" i="42"/>
  <c r="C5633" i="42"/>
  <c r="B5634" i="42"/>
  <c r="C5634" i="42"/>
  <c r="B5635" i="42"/>
  <c r="C5635" i="42"/>
  <c r="B5636" i="42"/>
  <c r="C5636" i="42"/>
  <c r="B5637" i="42"/>
  <c r="C5637" i="42"/>
  <c r="B5638" i="42"/>
  <c r="C5638" i="42"/>
  <c r="B5639" i="42"/>
  <c r="C5639" i="42"/>
  <c r="B5640" i="42"/>
  <c r="C5640" i="42"/>
  <c r="B5641" i="42"/>
  <c r="C5641" i="42"/>
  <c r="B5642" i="42"/>
  <c r="C5642" i="42"/>
  <c r="B5643" i="42"/>
  <c r="C5643" i="42"/>
  <c r="B5644" i="42"/>
  <c r="C5644" i="42"/>
  <c r="B5645" i="42"/>
  <c r="C5645" i="42"/>
  <c r="B5646" i="42"/>
  <c r="C5646" i="42"/>
  <c r="B5647" i="42"/>
  <c r="C5647" i="42"/>
  <c r="B5648" i="42"/>
  <c r="C5648" i="42"/>
  <c r="B5649" i="42"/>
  <c r="C5649" i="42"/>
  <c r="B5650" i="42"/>
  <c r="C5650" i="42"/>
  <c r="B5651" i="42"/>
  <c r="C5651" i="42"/>
  <c r="B5652" i="42"/>
  <c r="C5652" i="42"/>
  <c r="B5653" i="42"/>
  <c r="C5653" i="42"/>
  <c r="B5654" i="42"/>
  <c r="C5654" i="42"/>
  <c r="B5655" i="42"/>
  <c r="C5655" i="42"/>
  <c r="B5656" i="42"/>
  <c r="C5656" i="42"/>
  <c r="B5657" i="42"/>
  <c r="C5657" i="42"/>
  <c r="B5658" i="42"/>
  <c r="C5658" i="42"/>
  <c r="B5659" i="42"/>
  <c r="C5659" i="42"/>
  <c r="B5660" i="42"/>
  <c r="C5660" i="42"/>
  <c r="B5661" i="42"/>
  <c r="C5661" i="42"/>
  <c r="B5662" i="42"/>
  <c r="C5662" i="42"/>
  <c r="B5663" i="42"/>
  <c r="C5663" i="42"/>
  <c r="B5664" i="42"/>
  <c r="C5664" i="42"/>
  <c r="B5665" i="42"/>
  <c r="C5665" i="42"/>
  <c r="B5666" i="42"/>
  <c r="C5666" i="42"/>
  <c r="B5667" i="42"/>
  <c r="C5667" i="42"/>
  <c r="B5668" i="42"/>
  <c r="C5668" i="42"/>
  <c r="B5669" i="42"/>
  <c r="C5669" i="42"/>
  <c r="B5670" i="42"/>
  <c r="C5670" i="42"/>
  <c r="B5671" i="42"/>
  <c r="C5671" i="42"/>
  <c r="B5672" i="42"/>
  <c r="C5672" i="42"/>
  <c r="B5673" i="42"/>
  <c r="C5673" i="42"/>
  <c r="B5674" i="42"/>
  <c r="C5674" i="42"/>
  <c r="B5675" i="42"/>
  <c r="C5675" i="42"/>
  <c r="B5676" i="42"/>
  <c r="C5676" i="42"/>
  <c r="B5677" i="42"/>
  <c r="C5677" i="42"/>
  <c r="B5678" i="42"/>
  <c r="C5678" i="42"/>
  <c r="B5679" i="42"/>
  <c r="C5679" i="42"/>
  <c r="B5680" i="42"/>
  <c r="C5680" i="42"/>
  <c r="B5681" i="42"/>
  <c r="C5681" i="42"/>
  <c r="B5682" i="42"/>
  <c r="C5682" i="42"/>
  <c r="B5683" i="42"/>
  <c r="C5683" i="42"/>
  <c r="B5684" i="42"/>
  <c r="C5684" i="42"/>
  <c r="B5685" i="42"/>
  <c r="C5685" i="42"/>
  <c r="B5686" i="42"/>
  <c r="C5686" i="42"/>
  <c r="B5687" i="42"/>
  <c r="C5687" i="42"/>
  <c r="B5688" i="42"/>
  <c r="C5688" i="42"/>
  <c r="B5689" i="42"/>
  <c r="C5689" i="42"/>
  <c r="B5690" i="42"/>
  <c r="C5690" i="42"/>
  <c r="B5691" i="42"/>
  <c r="C5691" i="42"/>
  <c r="B5692" i="42"/>
  <c r="C5692" i="42"/>
  <c r="B5693" i="42"/>
  <c r="C5693" i="42"/>
  <c r="B5694" i="42"/>
  <c r="C5694" i="42"/>
  <c r="B5695" i="42"/>
  <c r="C5695" i="42"/>
  <c r="B5696" i="42"/>
  <c r="C5696" i="42"/>
  <c r="B5697" i="42"/>
  <c r="C5697" i="42"/>
  <c r="B5698" i="42"/>
  <c r="C5698" i="42"/>
  <c r="B5699" i="42"/>
  <c r="C5699" i="42"/>
  <c r="B5700" i="42"/>
  <c r="C5700" i="42"/>
  <c r="B5701" i="42"/>
  <c r="C5701" i="42"/>
  <c r="B5702" i="42"/>
  <c r="C5702" i="42"/>
  <c r="B5703" i="42"/>
  <c r="C5703" i="42"/>
  <c r="B5704" i="42"/>
  <c r="C5704" i="42"/>
  <c r="B5705" i="42"/>
  <c r="C5705" i="42"/>
  <c r="B5706" i="42"/>
  <c r="C5706" i="42"/>
  <c r="B5707" i="42"/>
  <c r="C5707" i="42"/>
  <c r="B5708" i="42"/>
  <c r="C5708" i="42"/>
  <c r="B5709" i="42"/>
  <c r="C5709" i="42"/>
  <c r="B5710" i="42"/>
  <c r="C5710" i="42"/>
  <c r="B5711" i="42"/>
  <c r="C5711" i="42"/>
  <c r="B5712" i="42"/>
  <c r="C5712" i="42"/>
  <c r="B5713" i="42"/>
  <c r="C5713" i="42"/>
  <c r="B5714" i="42"/>
  <c r="C5714" i="42"/>
  <c r="B5715" i="42"/>
  <c r="C5715" i="42"/>
  <c r="B5716" i="42"/>
  <c r="C5716" i="42"/>
  <c r="B5717" i="42"/>
  <c r="C5717" i="42"/>
  <c r="B5718" i="42"/>
  <c r="C5718" i="42"/>
  <c r="B5719" i="42"/>
  <c r="C5719" i="42"/>
  <c r="B5720" i="42"/>
  <c r="C5720" i="42"/>
  <c r="B5721" i="42"/>
  <c r="C5721" i="42"/>
  <c r="B5722" i="42"/>
  <c r="C5722" i="42"/>
  <c r="B5723" i="42"/>
  <c r="C5723" i="42"/>
  <c r="B5724" i="42"/>
  <c r="C5724" i="42"/>
  <c r="B5725" i="42"/>
  <c r="C5725" i="42"/>
  <c r="B5726" i="42"/>
  <c r="C5726" i="42"/>
  <c r="B5727" i="42"/>
  <c r="C5727" i="42"/>
  <c r="B5728" i="42"/>
  <c r="C5728" i="42"/>
  <c r="B5729" i="42"/>
  <c r="C5729" i="42"/>
  <c r="B5730" i="42"/>
  <c r="C5730" i="42"/>
  <c r="B5731" i="42"/>
  <c r="C5731" i="42"/>
  <c r="B5732" i="42"/>
  <c r="C5732" i="42"/>
  <c r="B5733" i="42"/>
  <c r="C5733" i="42"/>
  <c r="B5734" i="42"/>
  <c r="C5734" i="42"/>
  <c r="B5735" i="42"/>
  <c r="C5735" i="42"/>
  <c r="B5736" i="42"/>
  <c r="C5736" i="42"/>
  <c r="B5737" i="42"/>
  <c r="C5737" i="42"/>
  <c r="B5738" i="42"/>
  <c r="C5738" i="42"/>
  <c r="B5739" i="42"/>
  <c r="C5739" i="42"/>
  <c r="B5740" i="42"/>
  <c r="C5740" i="42"/>
  <c r="B5741" i="42"/>
  <c r="C5741" i="42"/>
  <c r="B5742" i="42"/>
  <c r="C5742" i="42"/>
  <c r="B5743" i="42"/>
  <c r="C5743" i="42"/>
  <c r="B5744" i="42"/>
  <c r="C5744" i="42"/>
  <c r="B5745" i="42"/>
  <c r="C5745" i="42"/>
  <c r="B5746" i="42"/>
  <c r="C5746" i="42"/>
  <c r="B5747" i="42"/>
  <c r="C5747" i="42"/>
  <c r="B5748" i="42"/>
  <c r="C5748" i="42"/>
  <c r="B5749" i="42"/>
  <c r="C5749" i="42"/>
  <c r="B5750" i="42"/>
  <c r="C5750" i="42"/>
  <c r="B5751" i="42"/>
  <c r="C5751" i="42"/>
  <c r="B5752" i="42"/>
  <c r="C5752" i="42"/>
  <c r="B5753" i="42"/>
  <c r="C5753" i="42"/>
  <c r="B5754" i="42"/>
  <c r="C5754" i="42"/>
  <c r="B5755" i="42"/>
  <c r="C5755" i="42"/>
  <c r="B5756" i="42"/>
  <c r="C5756" i="42"/>
  <c r="B5757" i="42"/>
  <c r="C5757" i="42"/>
  <c r="B5758" i="42"/>
  <c r="C5758" i="42"/>
  <c r="B5759" i="42"/>
  <c r="C5759" i="42"/>
  <c r="B5760" i="42"/>
  <c r="C5760" i="42"/>
  <c r="B5761" i="42"/>
  <c r="C5761" i="42"/>
  <c r="B5762" i="42"/>
  <c r="C5762" i="42"/>
  <c r="B5763" i="42"/>
  <c r="C5763" i="42"/>
  <c r="B5764" i="42"/>
  <c r="C5764" i="42"/>
  <c r="B5765" i="42"/>
  <c r="C5765" i="42"/>
  <c r="B5766" i="42"/>
  <c r="C5766" i="42"/>
  <c r="B5767" i="42"/>
  <c r="C5767" i="42"/>
  <c r="B5768" i="42"/>
  <c r="C5768" i="42"/>
  <c r="B5769" i="42"/>
  <c r="C5769" i="42"/>
  <c r="B5770" i="42"/>
  <c r="C5770" i="42"/>
  <c r="B5771" i="42"/>
  <c r="C5771" i="42"/>
  <c r="B5772" i="42"/>
  <c r="C5772" i="42"/>
  <c r="B5773" i="42"/>
  <c r="C5773" i="42"/>
  <c r="B5774" i="42"/>
  <c r="C5774" i="42"/>
  <c r="B5775" i="42"/>
  <c r="C5775" i="42"/>
  <c r="B5776" i="42"/>
  <c r="C5776" i="42"/>
  <c r="B5777" i="42"/>
  <c r="C5777" i="42"/>
  <c r="B5778" i="42"/>
  <c r="C5778" i="42"/>
  <c r="B5779" i="42"/>
  <c r="C5779" i="42"/>
  <c r="B5780" i="42"/>
  <c r="C5780" i="42"/>
  <c r="B5781" i="42"/>
  <c r="C5781" i="42"/>
  <c r="B5782" i="42"/>
  <c r="C5782" i="42"/>
  <c r="B5783" i="42"/>
  <c r="C5783" i="42"/>
  <c r="B5784" i="42"/>
  <c r="C5784" i="42"/>
  <c r="B5785" i="42"/>
  <c r="C5785" i="42"/>
  <c r="B5786" i="42"/>
  <c r="C5786" i="42"/>
  <c r="B5787" i="42"/>
  <c r="C5787" i="42"/>
  <c r="B5788" i="42"/>
  <c r="C5788" i="42"/>
  <c r="B5789" i="42"/>
  <c r="C5789" i="42"/>
  <c r="B5790" i="42"/>
  <c r="C5790" i="42"/>
  <c r="B5791" i="42"/>
  <c r="C5791" i="42"/>
  <c r="B5792" i="42"/>
  <c r="C5792" i="42"/>
  <c r="B5793" i="42"/>
  <c r="C5793" i="42"/>
  <c r="B5794" i="42"/>
  <c r="C5794" i="42"/>
  <c r="B5795" i="42"/>
  <c r="C5795" i="42"/>
  <c r="B5796" i="42"/>
  <c r="C5796" i="42"/>
  <c r="B5797" i="42"/>
  <c r="C5797" i="42"/>
  <c r="B5798" i="42"/>
  <c r="C5798" i="42"/>
  <c r="B5799" i="42"/>
  <c r="C5799" i="42"/>
  <c r="B5800" i="42"/>
  <c r="C5800" i="42"/>
  <c r="B5801" i="42"/>
  <c r="C5801" i="42"/>
  <c r="B5802" i="42"/>
  <c r="C5802" i="42"/>
  <c r="B5803" i="42"/>
  <c r="C5803" i="42"/>
  <c r="B5804" i="42"/>
  <c r="C5804" i="42"/>
  <c r="B5805" i="42"/>
  <c r="C5805" i="42"/>
  <c r="B5806" i="42"/>
  <c r="C5806" i="42"/>
  <c r="B5807" i="42"/>
  <c r="C5807" i="42"/>
  <c r="B5808" i="42"/>
  <c r="C5808" i="42"/>
  <c r="B5809" i="42"/>
  <c r="C5809" i="42"/>
  <c r="B5810" i="42"/>
  <c r="C5810" i="42"/>
  <c r="B5811" i="42"/>
  <c r="C5811" i="42"/>
  <c r="B5812" i="42"/>
  <c r="C5812" i="42"/>
  <c r="B5813" i="42"/>
  <c r="C5813" i="42"/>
  <c r="B5814" i="42"/>
  <c r="C5814" i="42"/>
  <c r="B5815" i="42"/>
  <c r="C5815" i="42"/>
  <c r="B5816" i="42"/>
  <c r="C5816" i="42"/>
  <c r="B5817" i="42"/>
  <c r="C5817" i="42"/>
  <c r="B5818" i="42"/>
  <c r="C5818" i="42"/>
  <c r="B5819" i="42"/>
  <c r="C5819" i="42"/>
  <c r="B5820" i="42"/>
  <c r="C5820" i="42"/>
  <c r="B5821" i="42"/>
  <c r="C5821" i="42"/>
  <c r="B5822" i="42"/>
  <c r="C5822" i="42"/>
  <c r="B5823" i="42"/>
  <c r="C5823" i="42"/>
  <c r="B5824" i="42"/>
  <c r="C5824" i="42"/>
  <c r="B5825" i="42"/>
  <c r="C5825" i="42"/>
  <c r="B5826" i="42"/>
  <c r="C5826" i="42"/>
  <c r="B5827" i="42"/>
  <c r="C5827" i="42"/>
  <c r="B5828" i="42"/>
  <c r="C5828" i="42"/>
  <c r="B5829" i="42"/>
  <c r="C5829" i="42"/>
  <c r="B5830" i="42"/>
  <c r="C5830" i="42"/>
  <c r="B5831" i="42"/>
  <c r="C5831" i="42"/>
  <c r="B5832" i="42"/>
  <c r="C5832" i="42"/>
  <c r="B5833" i="42"/>
  <c r="C5833" i="42"/>
  <c r="B5834" i="42"/>
  <c r="C5834" i="42"/>
  <c r="B5835" i="42"/>
  <c r="C5835" i="42"/>
  <c r="B5836" i="42"/>
  <c r="C5836" i="42"/>
  <c r="B5837" i="42"/>
  <c r="C5837" i="42"/>
  <c r="B5838" i="42"/>
  <c r="C5838" i="42"/>
  <c r="B5839" i="42"/>
  <c r="C5839" i="42"/>
  <c r="B5840" i="42"/>
  <c r="C5840" i="42"/>
  <c r="B5841" i="42"/>
  <c r="C5841" i="42"/>
  <c r="B5842" i="42"/>
  <c r="C5842" i="42"/>
  <c r="B5843" i="42"/>
  <c r="C5843" i="42"/>
  <c r="B5844" i="42"/>
  <c r="C5844" i="42"/>
  <c r="B5845" i="42"/>
  <c r="C5845" i="42"/>
  <c r="B5846" i="42"/>
  <c r="C5846" i="42"/>
  <c r="B5847" i="42"/>
  <c r="C5847" i="42"/>
  <c r="B5848" i="42"/>
  <c r="C5848" i="42"/>
  <c r="B5849" i="42"/>
  <c r="C5849" i="42"/>
  <c r="B5850" i="42"/>
  <c r="C5850" i="42"/>
  <c r="B5851" i="42"/>
  <c r="C5851" i="42"/>
  <c r="B5852" i="42"/>
  <c r="C5852" i="42"/>
  <c r="B5853" i="42"/>
  <c r="C5853" i="42"/>
  <c r="B5854" i="42"/>
  <c r="C5854" i="42"/>
  <c r="B5855" i="42"/>
  <c r="C5855" i="42"/>
  <c r="B5856" i="42"/>
  <c r="C5856" i="42"/>
  <c r="B5857" i="42"/>
  <c r="C5857" i="42"/>
  <c r="B5858" i="42"/>
  <c r="C5858" i="42"/>
  <c r="B5859" i="42"/>
  <c r="C5859" i="42"/>
  <c r="B5860" i="42"/>
  <c r="C5860" i="42"/>
  <c r="B5861" i="42"/>
  <c r="C5861" i="42"/>
  <c r="B5862" i="42"/>
  <c r="C5862" i="42"/>
  <c r="B5863" i="42"/>
  <c r="C5863" i="42"/>
  <c r="B5864" i="42"/>
  <c r="C5864" i="42"/>
  <c r="B5865" i="42"/>
  <c r="C5865" i="42"/>
  <c r="B5866" i="42"/>
  <c r="C5866" i="42"/>
  <c r="B5867" i="42"/>
  <c r="C5867" i="42"/>
  <c r="B5868" i="42"/>
  <c r="C5868" i="42"/>
  <c r="B5869" i="42"/>
  <c r="C5869" i="42"/>
  <c r="B5870" i="42"/>
  <c r="C5870" i="42"/>
  <c r="B5871" i="42"/>
  <c r="C5871" i="42"/>
  <c r="B5872" i="42"/>
  <c r="C5872" i="42"/>
  <c r="B5873" i="42"/>
  <c r="C5873" i="42"/>
  <c r="B5874" i="42"/>
  <c r="C5874" i="42"/>
  <c r="B5875" i="42"/>
  <c r="C5875" i="42"/>
  <c r="B5876" i="42"/>
  <c r="C5876" i="42"/>
  <c r="B5877" i="42"/>
  <c r="C5877" i="42"/>
  <c r="B5878" i="42"/>
  <c r="C5878" i="42"/>
  <c r="B5879" i="42"/>
  <c r="C5879" i="42"/>
  <c r="B5880" i="42"/>
  <c r="C5880" i="42"/>
  <c r="B5881" i="42"/>
  <c r="C5881" i="42"/>
  <c r="B5882" i="42"/>
  <c r="C5882" i="42"/>
  <c r="B5883" i="42"/>
  <c r="C5883" i="42"/>
  <c r="B5884" i="42"/>
  <c r="C5884" i="42"/>
  <c r="B5885" i="42"/>
  <c r="C5885" i="42"/>
  <c r="B5886" i="42"/>
  <c r="C5886" i="42"/>
  <c r="B5887" i="42"/>
  <c r="C5887" i="42"/>
  <c r="B5888" i="42"/>
  <c r="C5888" i="42"/>
  <c r="B5889" i="42"/>
  <c r="C5889" i="42"/>
  <c r="B5890" i="42"/>
  <c r="C5890" i="42"/>
  <c r="B5891" i="42"/>
  <c r="C5891" i="42"/>
  <c r="B5892" i="42"/>
  <c r="C5892" i="42"/>
  <c r="B5893" i="42"/>
  <c r="C5893" i="42"/>
  <c r="B5894" i="42"/>
  <c r="C5894" i="42"/>
  <c r="B5895" i="42"/>
  <c r="C5895" i="42"/>
  <c r="B5896" i="42"/>
  <c r="C5896" i="42"/>
  <c r="B5897" i="42"/>
  <c r="C5897" i="42"/>
  <c r="B5898" i="42"/>
  <c r="C5898" i="42"/>
  <c r="B5899" i="42"/>
  <c r="C5899" i="42"/>
  <c r="B5900" i="42"/>
  <c r="C5900" i="42"/>
  <c r="B5901" i="42"/>
  <c r="C5901" i="42"/>
  <c r="B5902" i="42"/>
  <c r="C5902" i="42"/>
  <c r="B5903" i="42"/>
  <c r="C5903" i="42"/>
  <c r="B5904" i="42"/>
  <c r="C5904" i="42"/>
  <c r="B5905" i="42"/>
  <c r="C5905" i="42"/>
  <c r="B5906" i="42"/>
  <c r="C5906" i="42"/>
  <c r="B5907" i="42"/>
  <c r="C5907" i="42"/>
  <c r="B5908" i="42"/>
  <c r="C5908" i="42"/>
  <c r="B5909" i="42"/>
  <c r="C5909" i="42"/>
  <c r="B5910" i="42"/>
  <c r="C5910" i="42"/>
  <c r="B5911" i="42"/>
  <c r="C5911" i="42"/>
  <c r="B5912" i="42"/>
  <c r="C5912" i="42"/>
  <c r="B5913" i="42"/>
  <c r="C5913" i="42"/>
  <c r="B5914" i="42"/>
  <c r="C5914" i="42"/>
  <c r="B5915" i="42"/>
  <c r="C5915" i="42"/>
  <c r="B5916" i="42"/>
  <c r="C5916" i="42"/>
  <c r="B5917" i="42"/>
  <c r="C5917" i="42"/>
  <c r="B5918" i="42"/>
  <c r="C5918" i="42"/>
  <c r="B5919" i="42"/>
  <c r="C5919" i="42"/>
  <c r="B5920" i="42"/>
  <c r="C5920" i="42"/>
  <c r="B5921" i="42"/>
  <c r="C5921" i="42"/>
  <c r="B5922" i="42"/>
  <c r="C5922" i="42"/>
  <c r="B5923" i="42"/>
  <c r="C5923" i="42"/>
  <c r="B5924" i="42"/>
  <c r="C5924" i="42"/>
  <c r="B5925" i="42"/>
  <c r="C5925" i="42"/>
  <c r="B5926" i="42"/>
  <c r="C5926" i="42"/>
  <c r="B5927" i="42"/>
  <c r="C5927" i="42"/>
  <c r="B5928" i="42"/>
  <c r="C5928" i="42"/>
  <c r="B5929" i="42"/>
  <c r="C5929" i="42"/>
  <c r="B5930" i="42"/>
  <c r="C5930" i="42"/>
  <c r="B5931" i="42"/>
  <c r="C5931" i="42"/>
  <c r="B5932" i="42"/>
  <c r="C5932" i="42"/>
  <c r="B5933" i="42"/>
  <c r="C5933" i="42"/>
  <c r="B5934" i="42"/>
  <c r="C5934" i="42"/>
  <c r="B5935" i="42"/>
  <c r="C5935" i="42"/>
  <c r="B5936" i="42"/>
  <c r="C5936" i="42"/>
  <c r="B5937" i="42"/>
  <c r="C5937" i="42"/>
  <c r="B5938" i="42"/>
  <c r="C5938" i="42"/>
  <c r="B5939" i="42"/>
  <c r="C5939" i="42"/>
  <c r="B5940" i="42"/>
  <c r="C5940" i="42"/>
  <c r="B5941" i="42"/>
  <c r="C5941" i="42"/>
  <c r="B5942" i="42"/>
  <c r="C5942" i="42"/>
  <c r="B5943" i="42"/>
  <c r="C5943" i="42"/>
  <c r="B5944" i="42"/>
  <c r="C5944" i="42"/>
  <c r="B5945" i="42"/>
  <c r="C5945" i="42"/>
  <c r="B5946" i="42"/>
  <c r="C5946" i="42"/>
  <c r="B5947" i="42"/>
  <c r="C5947" i="42"/>
  <c r="B5948" i="42"/>
  <c r="C5948" i="42"/>
  <c r="B5949" i="42"/>
  <c r="C5949" i="42"/>
  <c r="B5950" i="42"/>
  <c r="C5950" i="42"/>
  <c r="B5951" i="42"/>
  <c r="C5951" i="42"/>
  <c r="B5952" i="42"/>
  <c r="C5952" i="42"/>
  <c r="B5953" i="42"/>
  <c r="C5953" i="42"/>
  <c r="B5954" i="42"/>
  <c r="C5954" i="42"/>
  <c r="B5955" i="42"/>
  <c r="C5955" i="42"/>
  <c r="B5956" i="42"/>
  <c r="C5956" i="42"/>
  <c r="B5957" i="42"/>
  <c r="C5957" i="42"/>
  <c r="B5958" i="42"/>
  <c r="C5958" i="42"/>
  <c r="B5959" i="42"/>
  <c r="C5959" i="42"/>
  <c r="B5960" i="42"/>
  <c r="C5960" i="42"/>
  <c r="B5961" i="42"/>
  <c r="C5961" i="42"/>
  <c r="B5962" i="42"/>
  <c r="C5962" i="42"/>
  <c r="B5963" i="42"/>
  <c r="C5963" i="42"/>
  <c r="B5964" i="42"/>
  <c r="C5964" i="42"/>
  <c r="B5965" i="42"/>
  <c r="C5965" i="42"/>
  <c r="B5966" i="42"/>
  <c r="C5966" i="42"/>
  <c r="B5967" i="42"/>
  <c r="C5967" i="42"/>
  <c r="B5968" i="42"/>
  <c r="C5968" i="42"/>
  <c r="B5969" i="42"/>
  <c r="C5969" i="42"/>
  <c r="B5970" i="42"/>
  <c r="C5970" i="42"/>
  <c r="B5971" i="42"/>
  <c r="C5971" i="42"/>
  <c r="B5972" i="42"/>
  <c r="C5972" i="42"/>
  <c r="B5973" i="42"/>
  <c r="C5973" i="42"/>
  <c r="B5974" i="42"/>
  <c r="C5974" i="42"/>
  <c r="B5975" i="42"/>
  <c r="C5975" i="42"/>
  <c r="B5976" i="42"/>
  <c r="C5976" i="42"/>
  <c r="B5977" i="42"/>
  <c r="C5977" i="42"/>
  <c r="B5978" i="42"/>
  <c r="C5978" i="42"/>
  <c r="B5979" i="42"/>
  <c r="C5979" i="42"/>
  <c r="B5980" i="42"/>
  <c r="C5980" i="42"/>
  <c r="B5981" i="42"/>
  <c r="C5981" i="42"/>
  <c r="B5982" i="42"/>
  <c r="C5982" i="42"/>
  <c r="B5983" i="42"/>
  <c r="C5983" i="42"/>
  <c r="B5984" i="42"/>
  <c r="C5984" i="42"/>
  <c r="B5985" i="42"/>
  <c r="C5985" i="42"/>
  <c r="B5986" i="42"/>
  <c r="C5986" i="42"/>
  <c r="B5987" i="42"/>
  <c r="C5987" i="42"/>
  <c r="B5988" i="42"/>
  <c r="C5988" i="42"/>
  <c r="B5989" i="42"/>
  <c r="C5989" i="42"/>
  <c r="B5990" i="42"/>
  <c r="C5990" i="42"/>
  <c r="B5991" i="42"/>
  <c r="C5991" i="42"/>
  <c r="B5992" i="42"/>
  <c r="C5992" i="42"/>
  <c r="B5993" i="42"/>
  <c r="C5993" i="42"/>
  <c r="B5994" i="42"/>
  <c r="C5994" i="42"/>
  <c r="B5995" i="42"/>
  <c r="C5995" i="42"/>
  <c r="B5996" i="42"/>
  <c r="C5996" i="42"/>
  <c r="B5997" i="42"/>
  <c r="C5997" i="42"/>
  <c r="B5998" i="42"/>
  <c r="C5998" i="42"/>
  <c r="B5999" i="42"/>
  <c r="C5999" i="42"/>
  <c r="B6000" i="42"/>
  <c r="C6000" i="42"/>
  <c r="B6001" i="42"/>
  <c r="C6001" i="42"/>
  <c r="B6002" i="42"/>
  <c r="C6002" i="42"/>
  <c r="B6003" i="42"/>
  <c r="C6003" i="42"/>
  <c r="B6004" i="42"/>
  <c r="C6004" i="42"/>
  <c r="B6005" i="42"/>
  <c r="C6005" i="42"/>
  <c r="B6006" i="42"/>
  <c r="C6006" i="42"/>
  <c r="B6007" i="42"/>
  <c r="C6007" i="42"/>
  <c r="B6008" i="42"/>
  <c r="C6008" i="42"/>
  <c r="B6009" i="42"/>
  <c r="C6009" i="42"/>
  <c r="B6010" i="42"/>
  <c r="C6010" i="42"/>
  <c r="B6011" i="42"/>
  <c r="C6011" i="42"/>
  <c r="B6012" i="42"/>
  <c r="C6012" i="42"/>
  <c r="B6013" i="42"/>
  <c r="C6013" i="42"/>
  <c r="B6014" i="42"/>
  <c r="C6014" i="42"/>
  <c r="B6015" i="42"/>
  <c r="C6015" i="42"/>
  <c r="B6016" i="42"/>
  <c r="C6016" i="42"/>
  <c r="B6017" i="42"/>
  <c r="C6017" i="42"/>
  <c r="B6018" i="42"/>
  <c r="C6018" i="42"/>
  <c r="B6019" i="42"/>
  <c r="C6019" i="42"/>
  <c r="B6020" i="42"/>
  <c r="C6020" i="42"/>
  <c r="B6021" i="42"/>
  <c r="C6021" i="42"/>
  <c r="B6022" i="42"/>
  <c r="C6022" i="42"/>
  <c r="B6023" i="42"/>
  <c r="C6023" i="42"/>
  <c r="B6024" i="42"/>
  <c r="C6024" i="42"/>
  <c r="B6025" i="42"/>
  <c r="C6025" i="42"/>
  <c r="B6026" i="42"/>
  <c r="C6026" i="42"/>
  <c r="B6027" i="42"/>
  <c r="C6027" i="42"/>
  <c r="B6028" i="42"/>
  <c r="C6028" i="42"/>
  <c r="B6029" i="42"/>
  <c r="C6029" i="42"/>
  <c r="B6030" i="42"/>
  <c r="C6030" i="42"/>
  <c r="B6031" i="42"/>
  <c r="C6031" i="42"/>
  <c r="B6032" i="42"/>
  <c r="C6032" i="42"/>
  <c r="B6033" i="42"/>
  <c r="C6033" i="42"/>
  <c r="B6034" i="42"/>
  <c r="C6034" i="42"/>
  <c r="B6035" i="42"/>
  <c r="C6035" i="42"/>
  <c r="B6036" i="42"/>
  <c r="C6036" i="42"/>
  <c r="B6037" i="42"/>
  <c r="C6037" i="42"/>
  <c r="B6038" i="42"/>
  <c r="C6038" i="42"/>
  <c r="B6039" i="42"/>
  <c r="C6039" i="42"/>
  <c r="B6040" i="42"/>
  <c r="C6040" i="42"/>
  <c r="B6041" i="42"/>
  <c r="C6041" i="42"/>
  <c r="B6042" i="42"/>
  <c r="C6042" i="42"/>
  <c r="B6043" i="42"/>
  <c r="C6043" i="42"/>
  <c r="B6044" i="42"/>
  <c r="C6044" i="42"/>
  <c r="B6045" i="42"/>
  <c r="C6045" i="42"/>
  <c r="B6046" i="42"/>
  <c r="C6046" i="42"/>
  <c r="B6047" i="42"/>
  <c r="C6047" i="42"/>
  <c r="B6048" i="42"/>
  <c r="C6048" i="42"/>
  <c r="B6049" i="42"/>
  <c r="C6049" i="42"/>
  <c r="B6050" i="42"/>
  <c r="C6050" i="42"/>
  <c r="B6051" i="42"/>
  <c r="C6051" i="42"/>
  <c r="B6052" i="42"/>
  <c r="C6052" i="42"/>
  <c r="B6053" i="42"/>
  <c r="C6053" i="42"/>
  <c r="B6054" i="42"/>
  <c r="C6054" i="42"/>
  <c r="B6055" i="42"/>
  <c r="C6055" i="42"/>
  <c r="B6056" i="42"/>
  <c r="C6056" i="42"/>
  <c r="B6057" i="42"/>
  <c r="C6057" i="42"/>
  <c r="B6058" i="42"/>
  <c r="C6058" i="42"/>
  <c r="B6059" i="42"/>
  <c r="C6059" i="42"/>
  <c r="B6060" i="42"/>
  <c r="C6060" i="42"/>
  <c r="B6061" i="42"/>
  <c r="C6061" i="42"/>
  <c r="B6062" i="42"/>
  <c r="C6062" i="42"/>
  <c r="B6063" i="42"/>
  <c r="C6063" i="42"/>
  <c r="B6064" i="42"/>
  <c r="C6064" i="42"/>
  <c r="B6065" i="42"/>
  <c r="C6065" i="42"/>
  <c r="B6066" i="42"/>
  <c r="C6066" i="42"/>
  <c r="B6067" i="42"/>
  <c r="C6067" i="42"/>
  <c r="B6068" i="42"/>
  <c r="C6068" i="42"/>
  <c r="B6069" i="42"/>
  <c r="C6069" i="42"/>
  <c r="B6070" i="42"/>
  <c r="C6070" i="42"/>
  <c r="B6071" i="42"/>
  <c r="C6071" i="42"/>
  <c r="B6072" i="42"/>
  <c r="C6072" i="42"/>
  <c r="B6073" i="42"/>
  <c r="C6073" i="42"/>
  <c r="B6074" i="42"/>
  <c r="C6074" i="42"/>
  <c r="B6075" i="42"/>
  <c r="C6075" i="42"/>
  <c r="B6076" i="42"/>
  <c r="C6076" i="42"/>
  <c r="B6077" i="42"/>
  <c r="C6077" i="42"/>
  <c r="B6078" i="42"/>
  <c r="C6078" i="42"/>
  <c r="B6079" i="42"/>
  <c r="C6079" i="42"/>
  <c r="B6080" i="42"/>
  <c r="C6080" i="42"/>
  <c r="B6081" i="42"/>
  <c r="C6081" i="42"/>
  <c r="B6082" i="42"/>
  <c r="C6082" i="42"/>
  <c r="B6083" i="42"/>
  <c r="C6083" i="42"/>
  <c r="B6084" i="42"/>
  <c r="C6084" i="42"/>
  <c r="B6085" i="42"/>
  <c r="C6085" i="42"/>
  <c r="B6086" i="42"/>
  <c r="C6086" i="42"/>
  <c r="B6087" i="42"/>
  <c r="C6087" i="42"/>
  <c r="B6088" i="42"/>
  <c r="C6088" i="42"/>
  <c r="B6089" i="42"/>
  <c r="C6089" i="42"/>
  <c r="B6090" i="42"/>
  <c r="C6090" i="42"/>
  <c r="B6091" i="42"/>
  <c r="C6091" i="42"/>
  <c r="B6092" i="42"/>
  <c r="C6092" i="42"/>
  <c r="B6093" i="42"/>
  <c r="C6093" i="42"/>
  <c r="B6094" i="42"/>
  <c r="C6094" i="42"/>
  <c r="B6095" i="42"/>
  <c r="C6095" i="42"/>
  <c r="B6096" i="42"/>
  <c r="C6096" i="42"/>
  <c r="B6097" i="42"/>
  <c r="C6097" i="42"/>
  <c r="B6098" i="42"/>
  <c r="C6098" i="42"/>
  <c r="B6099" i="42"/>
  <c r="C6099" i="42"/>
  <c r="B6100" i="42"/>
  <c r="C6100" i="42"/>
  <c r="B6101" i="42"/>
  <c r="C6101" i="42"/>
  <c r="B6102" i="42"/>
  <c r="C6102" i="42"/>
  <c r="B6103" i="42"/>
  <c r="C6103" i="42"/>
  <c r="B6104" i="42"/>
  <c r="C6104" i="42"/>
  <c r="B6105" i="42"/>
  <c r="C6105" i="42"/>
  <c r="B6106" i="42"/>
  <c r="C6106" i="42"/>
  <c r="B6107" i="42"/>
  <c r="C6107" i="42"/>
  <c r="B6108" i="42"/>
  <c r="C6108" i="42"/>
  <c r="B6109" i="42"/>
  <c r="C6109" i="42"/>
  <c r="B6110" i="42"/>
  <c r="C6110" i="42"/>
  <c r="B6111" i="42"/>
  <c r="C6111" i="42"/>
  <c r="B6112" i="42"/>
  <c r="C6112" i="42"/>
  <c r="B6113" i="42"/>
  <c r="C6113" i="42"/>
  <c r="B6114" i="42"/>
  <c r="C6114" i="42"/>
  <c r="B6115" i="42"/>
  <c r="C6115" i="42"/>
  <c r="B6116" i="42"/>
  <c r="C6116" i="42"/>
  <c r="B6117" i="42"/>
  <c r="C6117" i="42"/>
  <c r="B6118" i="42"/>
  <c r="C6118" i="42"/>
  <c r="B6119" i="42"/>
  <c r="C6119" i="42"/>
  <c r="B6120" i="42"/>
  <c r="C6120" i="42"/>
  <c r="B6121" i="42"/>
  <c r="C6121" i="42"/>
  <c r="B6122" i="42"/>
  <c r="C6122" i="42"/>
  <c r="B6123" i="42"/>
  <c r="C6123" i="42"/>
  <c r="B6124" i="42"/>
  <c r="C6124" i="42"/>
  <c r="B6125" i="42"/>
  <c r="C6125" i="42"/>
  <c r="B6126" i="42"/>
  <c r="C6126" i="42"/>
  <c r="B6127" i="42"/>
  <c r="C6127" i="42"/>
  <c r="B6128" i="42"/>
  <c r="C6128" i="42"/>
  <c r="B6129" i="42"/>
  <c r="C6129" i="42"/>
  <c r="B6130" i="42"/>
  <c r="C6130" i="42"/>
  <c r="B6131" i="42"/>
  <c r="C6131" i="42"/>
  <c r="B6132" i="42"/>
  <c r="C6132" i="42"/>
  <c r="B6133" i="42"/>
  <c r="C6133" i="42"/>
  <c r="B6134" i="42"/>
  <c r="C6134" i="42"/>
  <c r="B6135" i="42"/>
  <c r="C6135" i="42"/>
  <c r="B6136" i="42"/>
  <c r="C6136" i="42"/>
  <c r="B6137" i="42"/>
  <c r="C6137" i="42"/>
  <c r="B6138" i="42"/>
  <c r="C6138" i="42"/>
  <c r="B6139" i="42"/>
  <c r="C6139" i="42"/>
  <c r="B6140" i="42"/>
  <c r="C6140" i="42"/>
  <c r="B6141" i="42"/>
  <c r="C6141" i="42"/>
  <c r="B6142" i="42"/>
  <c r="C6142" i="42"/>
  <c r="B6143" i="42"/>
  <c r="C6143" i="42"/>
  <c r="B6144" i="42"/>
  <c r="C6144" i="42"/>
  <c r="B6145" i="42"/>
  <c r="C6145" i="42"/>
  <c r="B6146" i="42"/>
  <c r="C6146" i="42"/>
  <c r="B6147" i="42"/>
  <c r="C6147" i="42"/>
  <c r="B6148" i="42"/>
  <c r="C6148" i="42"/>
  <c r="B6149" i="42"/>
  <c r="C6149" i="42"/>
  <c r="B6150" i="42"/>
  <c r="C6150" i="42"/>
  <c r="B6151" i="42"/>
  <c r="C6151" i="42"/>
  <c r="B6152" i="42"/>
  <c r="C6152" i="42"/>
  <c r="B6153" i="42"/>
  <c r="C6153" i="42"/>
  <c r="B6154" i="42"/>
  <c r="C6154" i="42"/>
  <c r="B6155" i="42"/>
  <c r="C6155" i="42"/>
  <c r="B6156" i="42"/>
  <c r="C6156" i="42"/>
  <c r="B6157" i="42"/>
  <c r="C6157" i="42"/>
  <c r="B6158" i="42"/>
  <c r="C6158" i="42"/>
  <c r="B6159" i="42"/>
  <c r="C6159" i="42"/>
  <c r="B6160" i="42"/>
  <c r="C6160" i="42"/>
  <c r="B6161" i="42"/>
  <c r="C6161" i="42"/>
  <c r="B6162" i="42"/>
  <c r="C6162" i="42"/>
  <c r="B6163" i="42"/>
  <c r="C6163" i="42"/>
  <c r="B6164" i="42"/>
  <c r="C6164" i="42"/>
  <c r="B6165" i="42"/>
  <c r="C6165" i="42"/>
  <c r="B6166" i="42"/>
  <c r="C6166" i="42"/>
  <c r="B6167" i="42"/>
  <c r="C6167" i="42"/>
  <c r="B6168" i="42"/>
  <c r="C6168" i="42"/>
  <c r="B6169" i="42"/>
  <c r="C6169" i="42"/>
  <c r="B6170" i="42"/>
  <c r="C6170" i="42"/>
  <c r="B6171" i="42"/>
  <c r="C6171" i="42"/>
  <c r="B6172" i="42"/>
  <c r="C6172" i="42"/>
  <c r="B6173" i="42"/>
  <c r="C6173" i="42"/>
  <c r="B6174" i="42"/>
  <c r="C6174" i="42"/>
  <c r="B6175" i="42"/>
  <c r="C6175" i="42"/>
  <c r="B6176" i="42"/>
  <c r="C6176" i="42"/>
  <c r="B6177" i="42"/>
  <c r="C6177" i="42"/>
  <c r="B6178" i="42"/>
  <c r="C6178" i="42"/>
  <c r="B6179" i="42"/>
  <c r="C6179" i="42"/>
  <c r="B6180" i="42"/>
  <c r="C6180" i="42"/>
  <c r="B6181" i="42"/>
  <c r="C6181" i="42"/>
  <c r="B6182" i="42"/>
  <c r="C6182" i="42"/>
  <c r="B6183" i="42"/>
  <c r="C6183" i="42"/>
  <c r="B6184" i="42"/>
  <c r="C6184" i="42"/>
  <c r="B6185" i="42"/>
  <c r="C6185" i="42"/>
  <c r="B6186" i="42"/>
  <c r="C6186" i="42"/>
  <c r="B6187" i="42"/>
  <c r="C6187" i="42"/>
  <c r="B6188" i="42"/>
  <c r="C6188" i="42"/>
  <c r="B6189" i="42"/>
  <c r="C6189" i="42"/>
  <c r="B6190" i="42"/>
  <c r="C6190" i="42"/>
  <c r="B6191" i="42"/>
  <c r="C6191" i="42"/>
  <c r="B6192" i="42"/>
  <c r="C6192" i="42"/>
  <c r="B6193" i="42"/>
  <c r="C6193" i="42"/>
  <c r="B6194" i="42"/>
  <c r="C6194" i="42"/>
  <c r="B6195" i="42"/>
  <c r="C6195" i="42"/>
  <c r="B6196" i="42"/>
  <c r="C6196" i="42"/>
  <c r="B6197" i="42"/>
  <c r="C6197" i="42"/>
  <c r="B6198" i="42"/>
  <c r="C6198" i="42"/>
  <c r="B6199" i="42"/>
  <c r="C6199" i="42"/>
  <c r="B6200" i="42"/>
  <c r="C6200" i="42"/>
  <c r="B6201" i="42"/>
  <c r="C6201" i="42"/>
  <c r="B6202" i="42"/>
  <c r="C6202" i="42"/>
  <c r="B6203" i="42"/>
  <c r="C6203" i="42"/>
  <c r="B6204" i="42"/>
  <c r="C6204" i="42"/>
  <c r="B6205" i="42"/>
  <c r="C6205" i="42"/>
  <c r="B6206" i="42"/>
  <c r="C6206" i="42"/>
  <c r="B6207" i="42"/>
  <c r="C6207" i="42"/>
  <c r="B6208" i="42"/>
  <c r="C6208" i="42"/>
  <c r="B6209" i="42"/>
  <c r="C6209" i="42"/>
  <c r="B6210" i="42"/>
  <c r="C6210" i="42"/>
  <c r="B6211" i="42"/>
  <c r="C6211" i="42"/>
  <c r="B6212" i="42"/>
  <c r="C6212" i="42"/>
  <c r="B6213" i="42"/>
  <c r="C6213" i="42"/>
  <c r="B6214" i="42"/>
  <c r="C6214" i="42"/>
  <c r="B6215" i="42"/>
  <c r="C6215" i="42"/>
  <c r="B6216" i="42"/>
  <c r="C6216" i="42"/>
  <c r="B6217" i="42"/>
  <c r="C6217" i="42"/>
  <c r="B6218" i="42"/>
  <c r="C6218" i="42"/>
  <c r="B6219" i="42"/>
  <c r="C6219" i="42"/>
  <c r="B6220" i="42"/>
  <c r="C6220" i="42"/>
  <c r="B6221" i="42"/>
  <c r="C6221" i="42"/>
  <c r="B6222" i="42"/>
  <c r="C6222" i="42"/>
  <c r="B6223" i="42"/>
  <c r="C6223" i="42"/>
  <c r="B6224" i="42"/>
  <c r="C6224" i="42"/>
  <c r="B6225" i="42"/>
  <c r="C6225" i="42"/>
  <c r="B6226" i="42"/>
  <c r="C6226" i="42"/>
  <c r="B6227" i="42"/>
  <c r="C6227" i="42"/>
  <c r="B6228" i="42"/>
  <c r="C6228" i="42"/>
  <c r="B6229" i="42"/>
  <c r="C6229" i="42"/>
  <c r="B6230" i="42"/>
  <c r="C6230" i="42"/>
  <c r="B6231" i="42"/>
  <c r="C6231" i="42"/>
  <c r="B6232" i="42"/>
  <c r="C6232" i="42"/>
  <c r="B6233" i="42"/>
  <c r="C6233" i="42"/>
  <c r="B6234" i="42"/>
  <c r="C6234" i="42"/>
  <c r="B6235" i="42"/>
  <c r="C6235" i="42"/>
  <c r="B6236" i="42"/>
  <c r="C6236" i="42"/>
  <c r="B6237" i="42"/>
  <c r="C6237" i="42"/>
  <c r="B6238" i="42"/>
  <c r="C6238" i="42"/>
  <c r="B6239" i="42"/>
  <c r="C6239" i="42"/>
  <c r="B6240" i="42"/>
  <c r="C6240" i="42"/>
  <c r="B6241" i="42"/>
  <c r="C6241" i="42"/>
  <c r="B6242" i="42"/>
  <c r="C6242" i="42"/>
  <c r="B6243" i="42"/>
  <c r="C6243" i="42"/>
  <c r="B6244" i="42"/>
  <c r="C6244" i="42"/>
  <c r="B6245" i="42"/>
  <c r="C6245" i="42"/>
  <c r="B6246" i="42"/>
  <c r="C6246" i="42"/>
  <c r="B6247" i="42"/>
  <c r="C6247" i="42"/>
  <c r="B6248" i="42"/>
  <c r="C6248" i="42"/>
  <c r="B6249" i="42"/>
  <c r="C6249" i="42"/>
  <c r="B6250" i="42"/>
  <c r="C6250" i="42"/>
  <c r="B6251" i="42"/>
  <c r="C6251" i="42"/>
  <c r="B6252" i="42"/>
  <c r="C6252" i="42"/>
  <c r="B6253" i="42"/>
  <c r="C6253" i="42"/>
  <c r="B6254" i="42"/>
  <c r="C6254" i="42"/>
  <c r="B6255" i="42"/>
  <c r="C6255" i="42"/>
  <c r="B6256" i="42"/>
  <c r="C6256" i="42"/>
  <c r="B6257" i="42"/>
  <c r="C6257" i="42"/>
  <c r="B6258" i="42"/>
  <c r="C6258" i="42"/>
  <c r="B6259" i="42"/>
  <c r="C6259" i="42"/>
  <c r="B6260" i="42"/>
  <c r="C6260" i="42"/>
  <c r="B6261" i="42"/>
  <c r="C6261" i="42"/>
  <c r="B6262" i="42"/>
  <c r="C6262" i="42"/>
  <c r="B6263" i="42"/>
  <c r="C6263" i="42"/>
  <c r="B6264" i="42"/>
  <c r="C6264" i="42"/>
  <c r="B6265" i="42"/>
  <c r="C6265" i="42"/>
  <c r="B6266" i="42"/>
  <c r="C6266" i="42"/>
  <c r="B6267" i="42"/>
  <c r="C6267" i="42"/>
  <c r="B6268" i="42"/>
  <c r="C6268" i="42"/>
  <c r="B6269" i="42"/>
  <c r="C6269" i="42"/>
  <c r="B6270" i="42"/>
  <c r="C6270" i="42"/>
  <c r="B6271" i="42"/>
  <c r="C6271" i="42"/>
  <c r="B6272" i="42"/>
  <c r="C6272" i="42"/>
  <c r="B6273" i="42"/>
  <c r="C6273" i="42"/>
  <c r="B6274" i="42"/>
  <c r="C6274" i="42"/>
  <c r="B6275" i="42"/>
  <c r="C6275" i="42"/>
  <c r="B6276" i="42"/>
  <c r="C6276" i="42"/>
  <c r="B6277" i="42"/>
  <c r="C6277" i="42"/>
  <c r="B6278" i="42"/>
  <c r="C6278" i="42"/>
  <c r="B6279" i="42"/>
  <c r="C6279" i="42"/>
  <c r="B6280" i="42"/>
  <c r="C6280" i="42"/>
  <c r="B6281" i="42"/>
  <c r="C6281" i="42"/>
  <c r="B6282" i="42"/>
  <c r="C6282" i="42"/>
  <c r="B6283" i="42"/>
  <c r="C6283" i="42"/>
  <c r="B6284" i="42"/>
  <c r="C6284" i="42"/>
  <c r="B6285" i="42"/>
  <c r="C6285" i="42"/>
  <c r="B6286" i="42"/>
  <c r="C6286" i="42"/>
  <c r="B6287" i="42"/>
  <c r="C6287" i="42"/>
  <c r="B6288" i="42"/>
  <c r="C6288" i="42"/>
  <c r="B6289" i="42"/>
  <c r="C6289" i="42"/>
  <c r="B6290" i="42"/>
  <c r="C6290" i="42"/>
  <c r="B6291" i="42"/>
  <c r="C6291" i="42"/>
  <c r="B6292" i="42"/>
  <c r="C6292" i="42"/>
  <c r="B6293" i="42"/>
  <c r="C6293" i="42"/>
  <c r="B6294" i="42"/>
  <c r="C6294" i="42"/>
  <c r="B6295" i="42"/>
  <c r="C6295" i="42"/>
  <c r="B6296" i="42"/>
  <c r="C6296" i="42"/>
  <c r="B6297" i="42"/>
  <c r="C6297" i="42"/>
  <c r="B6298" i="42"/>
  <c r="C6298" i="42"/>
  <c r="B6299" i="42"/>
  <c r="C6299" i="42"/>
  <c r="B6300" i="42"/>
  <c r="C6300" i="42"/>
  <c r="B6301" i="42"/>
  <c r="C6301" i="42"/>
  <c r="B6302" i="42"/>
  <c r="C6302" i="42"/>
  <c r="B6303" i="42"/>
  <c r="C6303" i="42"/>
  <c r="B6304" i="42"/>
  <c r="C6304" i="42"/>
  <c r="B6305" i="42"/>
  <c r="C6305" i="42"/>
  <c r="B6306" i="42"/>
  <c r="C6306" i="42"/>
  <c r="B6307" i="42"/>
  <c r="C6307" i="42"/>
  <c r="B6308" i="42"/>
  <c r="C6308" i="42"/>
  <c r="B6309" i="42"/>
  <c r="C6309" i="42"/>
  <c r="B6310" i="42"/>
  <c r="C6310" i="42"/>
  <c r="B6311" i="42"/>
  <c r="C6311" i="42"/>
  <c r="B6312" i="42"/>
  <c r="C6312" i="42"/>
  <c r="B6313" i="42"/>
  <c r="C6313" i="42"/>
  <c r="B6314" i="42"/>
  <c r="C6314" i="42"/>
  <c r="B6315" i="42"/>
  <c r="C6315" i="42"/>
  <c r="B6316" i="42"/>
  <c r="C6316" i="42"/>
  <c r="B6317" i="42"/>
  <c r="C6317" i="42"/>
  <c r="B6318" i="42"/>
  <c r="C6318" i="42"/>
  <c r="B6319" i="42"/>
  <c r="C6319" i="42"/>
  <c r="B6320" i="42"/>
  <c r="C6320" i="42"/>
  <c r="B6321" i="42"/>
  <c r="C6321" i="42"/>
  <c r="B6322" i="42"/>
  <c r="C6322" i="42"/>
  <c r="B6323" i="42"/>
  <c r="C6323" i="42"/>
  <c r="B6324" i="42"/>
  <c r="C6324" i="42"/>
  <c r="B6325" i="42"/>
  <c r="C6325" i="42"/>
  <c r="B6326" i="42"/>
  <c r="C6326" i="42"/>
  <c r="B6327" i="42"/>
  <c r="C6327" i="42"/>
  <c r="B6328" i="42"/>
  <c r="C6328" i="42"/>
  <c r="B6329" i="42"/>
  <c r="C6329" i="42"/>
  <c r="B6330" i="42"/>
  <c r="C6330" i="42"/>
  <c r="B6331" i="42"/>
  <c r="C6331" i="42"/>
  <c r="B6332" i="42"/>
  <c r="C6332" i="42"/>
  <c r="B6333" i="42"/>
  <c r="C6333" i="42"/>
  <c r="B6334" i="42"/>
  <c r="C6334" i="42"/>
  <c r="B6335" i="42"/>
  <c r="C6335" i="42"/>
  <c r="B6336" i="42"/>
  <c r="C6336" i="42"/>
  <c r="B6337" i="42"/>
  <c r="C6337" i="42"/>
  <c r="B6338" i="42"/>
  <c r="C6338" i="42"/>
  <c r="B6339" i="42"/>
  <c r="C6339" i="42"/>
  <c r="B6340" i="42"/>
  <c r="C6340" i="42"/>
  <c r="B6341" i="42"/>
  <c r="C6341" i="42"/>
  <c r="B6342" i="42"/>
  <c r="C6342" i="42"/>
  <c r="B6343" i="42"/>
  <c r="C6343" i="42"/>
  <c r="B6344" i="42"/>
  <c r="C6344" i="42"/>
  <c r="B6345" i="42"/>
  <c r="C6345" i="42"/>
  <c r="B6346" i="42"/>
  <c r="C6346" i="42"/>
  <c r="B6347" i="42"/>
  <c r="C6347" i="42"/>
  <c r="B6348" i="42"/>
  <c r="C6348" i="42"/>
  <c r="B6349" i="42"/>
  <c r="C6349" i="42"/>
  <c r="B6350" i="42"/>
  <c r="C6350" i="42"/>
  <c r="B6351" i="42"/>
  <c r="C6351" i="42"/>
  <c r="B6352" i="42"/>
  <c r="C6352" i="42"/>
  <c r="B6353" i="42"/>
  <c r="C6353" i="42"/>
  <c r="B6354" i="42"/>
  <c r="C6354" i="42"/>
  <c r="B6355" i="42"/>
  <c r="C6355" i="42"/>
  <c r="B6356" i="42"/>
  <c r="C6356" i="42"/>
  <c r="B6357" i="42"/>
  <c r="C6357" i="42"/>
  <c r="B6358" i="42"/>
  <c r="C6358" i="42"/>
  <c r="B6359" i="42"/>
  <c r="C6359" i="42"/>
  <c r="B6360" i="42"/>
  <c r="C6360" i="42"/>
  <c r="B6361" i="42"/>
  <c r="C6361" i="42"/>
  <c r="B6362" i="42"/>
  <c r="C6362" i="42"/>
  <c r="B6363" i="42"/>
  <c r="C6363" i="42"/>
  <c r="B6364" i="42"/>
  <c r="C6364" i="42"/>
  <c r="B6365" i="42"/>
  <c r="C6365" i="42"/>
  <c r="B6366" i="42"/>
  <c r="C6366" i="42"/>
  <c r="B6367" i="42"/>
  <c r="C6367" i="42"/>
  <c r="B6368" i="42"/>
  <c r="C6368" i="42"/>
  <c r="B6369" i="42"/>
  <c r="C6369" i="42"/>
  <c r="B6370" i="42"/>
  <c r="C6370" i="42"/>
  <c r="B6371" i="42"/>
  <c r="C6371" i="42"/>
  <c r="B6372" i="42"/>
  <c r="C6372" i="42"/>
  <c r="B6373" i="42"/>
  <c r="C6373" i="42"/>
  <c r="B6374" i="42"/>
  <c r="C6374" i="42"/>
  <c r="B6375" i="42"/>
  <c r="C6375" i="42"/>
  <c r="B6376" i="42"/>
  <c r="C6376" i="42"/>
  <c r="B6377" i="42"/>
  <c r="C6377" i="42"/>
  <c r="B6378" i="42"/>
  <c r="C6378" i="42"/>
  <c r="B6379" i="42"/>
  <c r="C6379" i="42"/>
  <c r="B6380" i="42"/>
  <c r="C6380" i="42"/>
  <c r="B6381" i="42"/>
  <c r="C6381" i="42"/>
  <c r="B6382" i="42"/>
  <c r="C6382" i="42"/>
  <c r="B6383" i="42"/>
  <c r="C6383" i="42"/>
  <c r="B6384" i="42"/>
  <c r="C6384" i="42"/>
  <c r="B6385" i="42"/>
  <c r="C6385" i="42"/>
  <c r="B6386" i="42"/>
  <c r="C6386" i="42"/>
  <c r="B6387" i="42"/>
  <c r="C6387" i="42"/>
  <c r="B6388" i="42"/>
  <c r="C6388" i="42"/>
  <c r="B6389" i="42"/>
  <c r="C6389" i="42"/>
  <c r="B6390" i="42"/>
  <c r="C6390" i="42"/>
  <c r="B6391" i="42"/>
  <c r="C6391" i="42"/>
  <c r="B6392" i="42"/>
  <c r="C6392" i="42"/>
  <c r="B6393" i="42"/>
  <c r="C6393" i="42"/>
  <c r="B6394" i="42"/>
  <c r="C6394" i="42"/>
  <c r="B6395" i="42"/>
  <c r="C6395" i="42"/>
  <c r="B6396" i="42"/>
  <c r="C6396" i="42"/>
  <c r="B6397" i="42"/>
  <c r="C6397" i="42"/>
  <c r="B6398" i="42"/>
  <c r="C6398" i="42"/>
  <c r="B6399" i="42"/>
  <c r="C6399" i="42"/>
  <c r="B6400" i="42"/>
  <c r="C6400" i="42"/>
  <c r="B6401" i="42"/>
  <c r="C6401" i="42"/>
  <c r="B6402" i="42"/>
  <c r="C6402" i="42"/>
  <c r="B6403" i="42"/>
  <c r="C6403" i="42"/>
  <c r="B6404" i="42"/>
  <c r="C6404" i="42"/>
  <c r="B6405" i="42"/>
  <c r="C6405" i="42"/>
  <c r="B6406" i="42"/>
  <c r="C6406" i="42"/>
  <c r="B6407" i="42"/>
  <c r="C6407" i="42"/>
  <c r="B6408" i="42"/>
  <c r="C6408" i="42"/>
  <c r="B6409" i="42"/>
  <c r="C6409" i="42"/>
  <c r="B6410" i="42"/>
  <c r="C6410" i="42"/>
  <c r="B6411" i="42"/>
  <c r="C6411" i="42"/>
  <c r="B6412" i="42"/>
  <c r="C6412" i="42"/>
  <c r="B6413" i="42"/>
  <c r="C6413" i="42"/>
  <c r="B6414" i="42"/>
  <c r="C6414" i="42"/>
  <c r="B6415" i="42"/>
  <c r="C6415" i="42"/>
  <c r="B6416" i="42"/>
  <c r="C6416" i="42"/>
  <c r="B6417" i="42"/>
  <c r="C6417" i="42"/>
  <c r="B6418" i="42"/>
  <c r="C6418" i="42"/>
  <c r="B6419" i="42"/>
  <c r="C6419" i="42"/>
  <c r="B6420" i="42"/>
  <c r="C6420" i="42"/>
  <c r="B6421" i="42"/>
  <c r="C6421" i="42"/>
  <c r="B6422" i="42"/>
  <c r="C6422" i="42"/>
  <c r="B6423" i="42"/>
  <c r="C6423" i="42"/>
  <c r="B6424" i="42"/>
  <c r="C6424" i="42"/>
  <c r="B6425" i="42"/>
  <c r="C6425" i="42"/>
  <c r="B6426" i="42"/>
  <c r="C6426" i="42"/>
  <c r="B6427" i="42"/>
  <c r="C6427" i="42"/>
  <c r="B6428" i="42"/>
  <c r="C6428" i="42"/>
  <c r="B6429" i="42"/>
  <c r="C6429" i="42"/>
  <c r="B6430" i="42"/>
  <c r="C6430" i="42"/>
  <c r="B6431" i="42"/>
  <c r="C6431" i="42"/>
  <c r="B6432" i="42"/>
  <c r="C6432" i="42"/>
  <c r="B6433" i="42"/>
  <c r="C6433" i="42"/>
  <c r="B6434" i="42"/>
  <c r="C6434" i="42"/>
  <c r="B6435" i="42"/>
  <c r="C6435" i="42"/>
  <c r="B6436" i="42"/>
  <c r="C6436" i="42"/>
  <c r="B6437" i="42"/>
  <c r="C6437" i="42"/>
  <c r="B6438" i="42"/>
  <c r="C6438" i="42"/>
  <c r="B6439" i="42"/>
  <c r="C6439" i="42"/>
  <c r="B6440" i="42"/>
  <c r="C6440" i="42"/>
  <c r="B6441" i="42"/>
  <c r="C6441" i="42"/>
  <c r="B6442" i="42"/>
  <c r="C6442" i="42"/>
  <c r="B6443" i="42"/>
  <c r="C6443" i="42"/>
  <c r="B6444" i="42"/>
  <c r="C6444" i="42"/>
  <c r="B6445" i="42"/>
  <c r="C6445" i="42"/>
  <c r="B6446" i="42"/>
  <c r="C6446" i="42"/>
  <c r="B6447" i="42"/>
  <c r="C6447" i="42"/>
  <c r="B6448" i="42"/>
  <c r="C6448" i="42"/>
  <c r="B6449" i="42"/>
  <c r="C6449" i="42"/>
  <c r="B6450" i="42"/>
  <c r="C6450" i="42"/>
  <c r="B6451" i="42"/>
  <c r="C6451" i="42"/>
  <c r="B6452" i="42"/>
  <c r="C6452" i="42"/>
  <c r="B6453" i="42"/>
  <c r="C6453" i="42"/>
  <c r="B6454" i="42"/>
  <c r="C6454" i="42"/>
  <c r="B6455" i="42"/>
  <c r="C6455" i="42"/>
  <c r="B6456" i="42"/>
  <c r="C6456" i="42"/>
  <c r="B6457" i="42"/>
  <c r="C6457" i="42"/>
  <c r="B6458" i="42"/>
  <c r="C6458" i="42"/>
  <c r="B6459" i="42"/>
  <c r="C6459" i="42"/>
  <c r="B6460" i="42"/>
  <c r="C6460" i="42"/>
  <c r="B6461" i="42"/>
  <c r="C6461" i="42"/>
  <c r="B6462" i="42"/>
  <c r="C6462" i="42"/>
  <c r="B6463" i="42"/>
  <c r="C6463" i="42"/>
  <c r="B6464" i="42"/>
  <c r="C6464" i="42"/>
  <c r="B6465" i="42"/>
  <c r="C6465" i="42"/>
  <c r="B6466" i="42"/>
  <c r="C6466" i="42"/>
  <c r="B6467" i="42"/>
  <c r="C6467" i="42"/>
  <c r="B6468" i="42"/>
  <c r="C6468" i="42"/>
  <c r="B6469" i="42"/>
  <c r="C6469" i="42"/>
  <c r="B6470" i="42"/>
  <c r="C6470" i="42"/>
  <c r="B6471" i="42"/>
  <c r="C6471" i="42"/>
  <c r="B6472" i="42"/>
  <c r="C6472" i="42"/>
  <c r="B6473" i="42"/>
  <c r="C6473" i="42"/>
  <c r="B6474" i="42"/>
  <c r="C6474" i="42"/>
  <c r="B6475" i="42"/>
  <c r="C6475" i="42"/>
  <c r="B6476" i="42"/>
  <c r="C6476" i="42"/>
  <c r="B6477" i="42"/>
  <c r="C6477" i="42"/>
  <c r="B6478" i="42"/>
  <c r="C6478" i="42"/>
  <c r="B6479" i="42"/>
  <c r="C6479" i="42"/>
  <c r="B6480" i="42"/>
  <c r="C6480" i="42"/>
  <c r="B6481" i="42"/>
  <c r="C6481" i="42"/>
  <c r="B6482" i="42"/>
  <c r="C6482" i="42"/>
  <c r="B6483" i="42"/>
  <c r="C6483" i="42"/>
  <c r="B6484" i="42"/>
  <c r="C6484" i="42"/>
  <c r="B6485" i="42"/>
  <c r="C6485" i="42"/>
  <c r="B6486" i="42"/>
  <c r="C6486" i="42"/>
  <c r="B6487" i="42"/>
  <c r="C6487" i="42"/>
  <c r="B6488" i="42"/>
  <c r="C6488" i="42"/>
  <c r="B6489" i="42"/>
  <c r="C6489" i="42"/>
  <c r="B6490" i="42"/>
  <c r="C6490" i="42"/>
  <c r="B6491" i="42"/>
  <c r="C6491" i="42"/>
  <c r="B6492" i="42"/>
  <c r="C6492" i="42"/>
  <c r="B6493" i="42"/>
  <c r="C6493" i="42"/>
  <c r="B6494" i="42"/>
  <c r="C6494" i="42"/>
  <c r="B6495" i="42"/>
  <c r="C6495" i="42"/>
  <c r="B6496" i="42"/>
  <c r="C6496" i="42"/>
  <c r="B6497" i="42"/>
  <c r="C6497" i="42"/>
  <c r="B6498" i="42"/>
  <c r="C6498" i="42"/>
  <c r="B6499" i="42"/>
  <c r="C6499" i="42"/>
  <c r="B6500" i="42"/>
  <c r="C6500" i="42"/>
  <c r="B6501" i="42"/>
  <c r="C6501" i="42"/>
  <c r="B6502" i="42"/>
  <c r="C6502" i="42"/>
  <c r="B6503" i="42"/>
  <c r="C6503" i="42"/>
  <c r="B6504" i="42"/>
  <c r="C6504" i="42"/>
  <c r="B6505" i="42"/>
  <c r="C6505" i="42"/>
  <c r="B6506" i="42"/>
  <c r="C6506" i="42"/>
  <c r="B6507" i="42"/>
  <c r="C6507" i="42"/>
  <c r="B6508" i="42"/>
  <c r="C6508" i="42"/>
  <c r="B6509" i="42"/>
  <c r="C6509" i="42"/>
  <c r="B6510" i="42"/>
  <c r="C6510" i="42"/>
  <c r="B6511" i="42"/>
  <c r="C6511" i="42"/>
  <c r="B6512" i="42"/>
  <c r="C6512" i="42"/>
  <c r="B6513" i="42"/>
  <c r="C6513" i="42"/>
  <c r="B6514" i="42"/>
  <c r="C6514" i="42"/>
  <c r="B6515" i="42"/>
  <c r="C6515" i="42"/>
  <c r="B6516" i="42"/>
  <c r="C6516" i="42"/>
  <c r="B6517" i="42"/>
  <c r="C6517" i="42"/>
  <c r="B6518" i="42"/>
  <c r="C6518" i="42"/>
  <c r="B6519" i="42"/>
  <c r="C6519" i="42"/>
  <c r="B6520" i="42"/>
  <c r="C6520" i="42"/>
  <c r="B6521" i="42"/>
  <c r="C6521" i="42"/>
  <c r="B6522" i="42"/>
  <c r="C6522" i="42"/>
  <c r="B6523" i="42"/>
  <c r="C6523" i="42"/>
  <c r="B6524" i="42"/>
  <c r="C6524" i="42"/>
  <c r="B6525" i="42"/>
  <c r="C6525" i="42"/>
  <c r="B6526" i="42"/>
  <c r="C6526" i="42"/>
  <c r="B6527" i="42"/>
  <c r="C6527" i="42"/>
  <c r="B6528" i="42"/>
  <c r="C6528" i="42"/>
  <c r="B6529" i="42"/>
  <c r="C6529" i="42"/>
  <c r="B6530" i="42"/>
  <c r="C6530" i="42"/>
  <c r="B6531" i="42"/>
  <c r="C6531" i="42"/>
  <c r="B6532" i="42"/>
  <c r="C6532" i="42"/>
  <c r="B6533" i="42"/>
  <c r="C6533" i="42"/>
  <c r="B6534" i="42"/>
  <c r="C6534" i="42"/>
  <c r="B6535" i="42"/>
  <c r="C6535" i="42"/>
  <c r="B6536" i="42"/>
  <c r="C6536" i="42"/>
  <c r="B6537" i="42"/>
  <c r="C6537" i="42"/>
  <c r="B6538" i="42"/>
  <c r="C6538" i="42"/>
  <c r="B6539" i="42"/>
  <c r="C6539" i="42"/>
  <c r="B6540" i="42"/>
  <c r="C6540" i="42"/>
  <c r="B6541" i="42"/>
  <c r="C6541" i="42"/>
  <c r="B6542" i="42"/>
  <c r="C6542" i="42"/>
  <c r="B6543" i="42"/>
  <c r="C6543" i="42"/>
  <c r="B6544" i="42"/>
  <c r="C6544" i="42"/>
  <c r="B6545" i="42"/>
  <c r="C6545" i="42"/>
  <c r="B6546" i="42"/>
  <c r="C6546" i="42"/>
  <c r="B6547" i="42"/>
  <c r="C6547" i="42"/>
  <c r="B6548" i="42"/>
  <c r="C6548" i="42"/>
  <c r="B6549" i="42"/>
  <c r="C6549" i="42"/>
  <c r="B6550" i="42"/>
  <c r="C6550" i="42"/>
  <c r="B6551" i="42"/>
  <c r="C6551" i="42"/>
  <c r="B6552" i="42"/>
  <c r="C6552" i="42"/>
  <c r="B6553" i="42"/>
  <c r="C6553" i="42"/>
  <c r="B6554" i="42"/>
  <c r="C6554" i="42"/>
  <c r="B6555" i="42"/>
  <c r="C6555" i="42"/>
  <c r="B6556" i="42"/>
  <c r="C6556" i="42"/>
  <c r="B6557" i="42"/>
  <c r="C6557" i="42"/>
  <c r="B6558" i="42"/>
  <c r="C6558" i="42"/>
  <c r="B6559" i="42"/>
  <c r="C6559" i="42"/>
  <c r="B6560" i="42"/>
  <c r="C6560" i="42"/>
  <c r="B6561" i="42"/>
  <c r="C6561" i="42"/>
  <c r="B6562" i="42"/>
  <c r="C6562" i="42"/>
  <c r="B6563" i="42"/>
  <c r="C6563" i="42"/>
  <c r="B6564" i="42"/>
  <c r="C6564" i="42"/>
  <c r="B6565" i="42"/>
  <c r="C6565" i="42"/>
  <c r="B6566" i="42"/>
  <c r="C6566" i="42"/>
  <c r="B6567" i="42"/>
  <c r="C6567" i="42"/>
  <c r="B6568" i="42"/>
  <c r="C6568" i="42"/>
  <c r="B6569" i="42"/>
  <c r="C6569" i="42"/>
  <c r="B6570" i="42"/>
  <c r="C6570" i="42"/>
  <c r="B6571" i="42"/>
  <c r="C6571" i="42"/>
  <c r="B6572" i="42"/>
  <c r="C6572" i="42"/>
  <c r="B6573" i="42"/>
  <c r="C6573" i="42"/>
  <c r="B6574" i="42"/>
  <c r="C6574" i="42"/>
  <c r="B6575" i="42"/>
  <c r="C6575" i="42"/>
  <c r="B6576" i="42"/>
  <c r="C6576" i="42"/>
  <c r="B6577" i="42"/>
  <c r="C6577" i="42"/>
  <c r="B6578" i="42"/>
  <c r="C6578" i="42"/>
  <c r="B6579" i="42"/>
  <c r="C6579" i="42"/>
  <c r="B6580" i="42"/>
  <c r="C6580" i="42"/>
  <c r="B6581" i="42"/>
  <c r="C6581" i="42"/>
  <c r="B6582" i="42"/>
  <c r="C6582" i="42"/>
  <c r="B6583" i="42"/>
  <c r="C6583" i="42"/>
  <c r="B6584" i="42"/>
  <c r="C6584" i="42"/>
  <c r="B6585" i="42"/>
  <c r="C6585" i="42"/>
  <c r="B6586" i="42"/>
  <c r="C6586" i="42"/>
  <c r="B6587" i="42"/>
  <c r="C6587" i="42"/>
  <c r="B6588" i="42"/>
  <c r="C6588" i="42"/>
  <c r="B6589" i="42"/>
  <c r="C6589" i="42"/>
  <c r="B6590" i="42"/>
  <c r="C6590" i="42"/>
  <c r="B6591" i="42"/>
  <c r="C6591" i="42"/>
  <c r="B6592" i="42"/>
  <c r="C6592" i="42"/>
  <c r="B6593" i="42"/>
  <c r="C6593" i="42"/>
  <c r="B6594" i="42"/>
  <c r="C6594" i="42"/>
  <c r="B6595" i="42"/>
  <c r="C6595" i="42"/>
  <c r="B6596" i="42"/>
  <c r="C6596" i="42"/>
  <c r="B6597" i="42"/>
  <c r="C6597" i="42"/>
  <c r="B6598" i="42"/>
  <c r="C6598" i="42"/>
  <c r="B6599" i="42"/>
  <c r="C6599" i="42"/>
  <c r="B6600" i="42"/>
  <c r="C6600" i="42"/>
  <c r="B6601" i="42"/>
  <c r="C6601" i="42"/>
  <c r="B6602" i="42"/>
  <c r="C6602" i="42"/>
  <c r="B6603" i="42"/>
  <c r="C6603" i="42"/>
  <c r="B6604" i="42"/>
  <c r="C6604" i="42"/>
  <c r="B6605" i="42"/>
  <c r="C6605" i="42"/>
  <c r="B6606" i="42"/>
  <c r="C6606" i="42"/>
  <c r="B6607" i="42"/>
  <c r="C6607" i="42"/>
  <c r="B6608" i="42"/>
  <c r="C6608" i="42"/>
  <c r="B6609" i="42"/>
  <c r="C6609" i="42"/>
  <c r="B6610" i="42"/>
  <c r="C6610" i="42"/>
  <c r="B6611" i="42"/>
  <c r="C6611" i="42"/>
  <c r="B6612" i="42"/>
  <c r="C6612" i="42"/>
  <c r="B6613" i="42"/>
  <c r="C6613" i="42"/>
  <c r="B6614" i="42"/>
  <c r="C6614" i="42"/>
  <c r="B6615" i="42"/>
  <c r="C6615" i="42"/>
  <c r="B6616" i="42"/>
  <c r="C6616" i="42"/>
  <c r="B6617" i="42"/>
  <c r="C6617" i="42"/>
  <c r="B6618" i="42"/>
  <c r="C6618" i="42"/>
  <c r="B6619" i="42"/>
  <c r="C6619" i="42"/>
  <c r="B6620" i="42"/>
  <c r="C6620" i="42"/>
  <c r="B6621" i="42"/>
  <c r="C6621" i="42"/>
  <c r="B6622" i="42"/>
  <c r="C6622" i="42"/>
  <c r="B6623" i="42"/>
  <c r="C6623" i="42"/>
  <c r="B6624" i="42"/>
  <c r="C6624" i="42"/>
  <c r="B6625" i="42"/>
  <c r="C6625" i="42"/>
  <c r="B6626" i="42"/>
  <c r="C6626" i="42"/>
  <c r="B6627" i="42"/>
  <c r="C6627" i="42"/>
  <c r="B6628" i="42"/>
  <c r="C6628" i="42"/>
  <c r="B6629" i="42"/>
  <c r="C6629" i="42"/>
  <c r="B6630" i="42"/>
  <c r="C6630" i="42"/>
  <c r="B6631" i="42"/>
  <c r="C6631" i="42"/>
  <c r="B6632" i="42"/>
  <c r="C6632" i="42"/>
  <c r="B6633" i="42"/>
  <c r="C6633" i="42"/>
  <c r="B6634" i="42"/>
  <c r="C6634" i="42"/>
  <c r="B6635" i="42"/>
  <c r="C6635" i="42"/>
  <c r="B6636" i="42"/>
  <c r="C6636" i="42"/>
  <c r="B6637" i="42"/>
  <c r="C6637" i="42"/>
  <c r="B6638" i="42"/>
  <c r="C6638" i="42"/>
  <c r="B6639" i="42"/>
  <c r="C6639" i="42"/>
  <c r="B6640" i="42"/>
  <c r="C6640" i="42"/>
  <c r="B6641" i="42"/>
  <c r="C6641" i="42"/>
  <c r="B6642" i="42"/>
  <c r="C6642" i="42"/>
  <c r="B6643" i="42"/>
  <c r="C6643" i="42"/>
  <c r="B6644" i="42"/>
  <c r="C6644" i="42"/>
  <c r="B6645" i="42"/>
  <c r="C6645" i="42"/>
  <c r="B6646" i="42"/>
  <c r="C6646" i="42"/>
  <c r="B6647" i="42"/>
  <c r="C6647" i="42"/>
  <c r="B6648" i="42"/>
  <c r="C6648" i="42"/>
  <c r="B6649" i="42"/>
  <c r="C6649" i="42"/>
  <c r="B6650" i="42"/>
  <c r="C6650" i="42"/>
  <c r="B6651" i="42"/>
  <c r="C6651" i="42"/>
  <c r="B6652" i="42"/>
  <c r="C6652" i="42"/>
  <c r="B6653" i="42"/>
  <c r="C6653" i="42"/>
  <c r="B6654" i="42"/>
  <c r="C6654" i="42"/>
  <c r="B6655" i="42"/>
  <c r="C6655" i="42"/>
  <c r="B6656" i="42"/>
  <c r="C6656" i="42"/>
  <c r="B6657" i="42"/>
  <c r="C6657" i="42"/>
  <c r="B6658" i="42"/>
  <c r="C6658" i="42"/>
  <c r="B6659" i="42"/>
  <c r="C6659" i="42"/>
  <c r="B6660" i="42"/>
  <c r="C6660" i="42"/>
  <c r="B6661" i="42"/>
  <c r="C6661" i="42"/>
  <c r="B6662" i="42"/>
  <c r="C6662" i="42"/>
  <c r="B6663" i="42"/>
  <c r="C6663" i="42"/>
  <c r="B6664" i="42"/>
  <c r="C6664" i="42"/>
  <c r="B6665" i="42"/>
  <c r="C6665" i="42"/>
  <c r="B6666" i="42"/>
  <c r="C6666" i="42"/>
  <c r="B6667" i="42"/>
  <c r="C6667" i="42"/>
  <c r="B6668" i="42"/>
  <c r="C6668" i="42"/>
  <c r="B6669" i="42"/>
  <c r="C6669" i="42"/>
  <c r="B6670" i="42"/>
  <c r="C6670" i="42"/>
  <c r="B6671" i="42"/>
  <c r="C6671" i="42"/>
  <c r="B6672" i="42"/>
  <c r="C6672" i="42"/>
  <c r="B6673" i="42"/>
  <c r="C6673" i="42"/>
  <c r="B6674" i="42"/>
  <c r="C6674" i="42"/>
  <c r="B6675" i="42"/>
  <c r="C6675" i="42"/>
  <c r="B6676" i="42"/>
  <c r="C6676" i="42"/>
  <c r="B6677" i="42"/>
  <c r="C6677" i="42"/>
  <c r="B6678" i="42"/>
  <c r="C6678" i="42"/>
  <c r="B6679" i="42"/>
  <c r="C6679" i="42"/>
  <c r="B6680" i="42"/>
  <c r="C6680" i="42"/>
  <c r="B6681" i="42"/>
  <c r="C6681" i="42"/>
  <c r="B6682" i="42"/>
  <c r="C6682" i="42"/>
  <c r="B6683" i="42"/>
  <c r="C6683" i="42"/>
  <c r="B6684" i="42"/>
  <c r="C6684" i="42"/>
  <c r="B6685" i="42"/>
  <c r="C6685" i="42"/>
  <c r="B6686" i="42"/>
  <c r="C6686" i="42"/>
  <c r="B6687" i="42"/>
  <c r="C6687" i="42"/>
  <c r="B6688" i="42"/>
  <c r="C6688" i="42"/>
  <c r="B6689" i="42"/>
  <c r="C6689" i="42"/>
  <c r="B6690" i="42"/>
  <c r="C6690" i="42"/>
  <c r="B6691" i="42"/>
  <c r="C6691" i="42"/>
  <c r="B6692" i="42"/>
  <c r="C6692" i="42"/>
  <c r="B6693" i="42"/>
  <c r="C6693" i="42"/>
  <c r="B6694" i="42"/>
  <c r="C6694" i="42"/>
  <c r="B6695" i="42"/>
  <c r="C6695" i="42"/>
  <c r="B6696" i="42"/>
  <c r="C6696" i="42"/>
  <c r="B6697" i="42"/>
  <c r="C6697" i="42"/>
  <c r="B6698" i="42"/>
  <c r="C6698" i="42"/>
  <c r="B6699" i="42"/>
  <c r="C6699" i="42"/>
  <c r="B6700" i="42"/>
  <c r="C6700" i="42"/>
  <c r="B6701" i="42"/>
  <c r="C6701" i="42"/>
  <c r="B6702" i="42"/>
  <c r="C6702" i="42"/>
  <c r="B6703" i="42"/>
  <c r="C6703" i="42"/>
  <c r="B6704" i="42"/>
  <c r="C6704" i="42"/>
  <c r="B6705" i="42"/>
  <c r="C6705" i="42"/>
  <c r="B6706" i="42"/>
  <c r="C6706" i="42"/>
  <c r="B6707" i="42"/>
  <c r="C6707" i="42"/>
  <c r="B6708" i="42"/>
  <c r="C6708" i="42"/>
  <c r="B6709" i="42"/>
  <c r="C6709" i="42"/>
  <c r="B6710" i="42"/>
  <c r="C6710" i="42"/>
  <c r="B6711" i="42"/>
  <c r="C6711" i="42"/>
  <c r="B6712" i="42"/>
  <c r="C6712" i="42"/>
  <c r="B6713" i="42"/>
  <c r="C6713" i="42"/>
  <c r="B6714" i="42"/>
  <c r="C6714" i="42"/>
  <c r="B6715" i="42"/>
  <c r="C6715" i="42"/>
  <c r="B6716" i="42"/>
  <c r="C6716" i="42"/>
  <c r="B6717" i="42"/>
  <c r="C6717" i="42"/>
  <c r="B6718" i="42"/>
  <c r="C6718" i="42"/>
  <c r="B6719" i="42"/>
  <c r="C6719" i="42"/>
  <c r="B6720" i="42"/>
  <c r="C6720" i="42"/>
  <c r="B6721" i="42"/>
  <c r="C6721" i="42"/>
  <c r="B6722" i="42"/>
  <c r="C6722" i="42"/>
  <c r="B6723" i="42"/>
  <c r="C6723" i="42"/>
  <c r="B6724" i="42"/>
  <c r="C6724" i="42"/>
  <c r="B6725" i="42"/>
  <c r="C6725" i="42"/>
  <c r="B6726" i="42"/>
  <c r="C6726" i="42"/>
  <c r="B6727" i="42"/>
  <c r="C6727" i="42"/>
  <c r="B6728" i="42"/>
  <c r="C6728" i="42"/>
  <c r="B6729" i="42"/>
  <c r="C6729" i="42"/>
  <c r="B6730" i="42"/>
  <c r="C6730" i="42"/>
  <c r="B6731" i="42"/>
  <c r="C6731" i="42"/>
  <c r="B6732" i="42"/>
  <c r="C6732" i="42"/>
  <c r="B6733" i="42"/>
  <c r="C6733" i="42"/>
  <c r="B6734" i="42"/>
  <c r="C6734" i="42"/>
  <c r="B6735" i="42"/>
  <c r="C6735" i="42"/>
  <c r="B6736" i="42"/>
  <c r="C6736" i="42"/>
  <c r="B6737" i="42"/>
  <c r="C6737" i="42"/>
  <c r="B6738" i="42"/>
  <c r="C6738" i="42"/>
  <c r="B6739" i="42"/>
  <c r="C6739" i="42"/>
  <c r="B6740" i="42"/>
  <c r="C6740" i="42"/>
  <c r="B6741" i="42"/>
  <c r="C6741" i="42"/>
  <c r="B6742" i="42"/>
  <c r="C6742" i="42"/>
  <c r="B6743" i="42"/>
  <c r="C6743" i="42"/>
  <c r="B6744" i="42"/>
  <c r="C6744" i="42"/>
  <c r="B6745" i="42"/>
  <c r="C6745" i="42"/>
  <c r="B6746" i="42"/>
  <c r="C6746" i="42"/>
  <c r="B6747" i="42"/>
  <c r="C6747" i="42"/>
  <c r="B6748" i="42"/>
  <c r="C6748" i="42"/>
  <c r="B6749" i="42"/>
  <c r="C6749" i="42"/>
  <c r="B6750" i="42"/>
  <c r="C6750" i="42"/>
  <c r="B6751" i="42"/>
  <c r="C6751" i="42"/>
  <c r="B6752" i="42"/>
  <c r="C6752" i="42"/>
  <c r="B6753" i="42"/>
  <c r="C6753" i="42"/>
  <c r="B6754" i="42"/>
  <c r="C6754" i="42"/>
  <c r="B6755" i="42"/>
  <c r="C6755" i="42"/>
  <c r="B6756" i="42"/>
  <c r="C6756" i="42"/>
  <c r="B6757" i="42"/>
  <c r="C6757" i="42"/>
  <c r="B6758" i="42"/>
  <c r="C6758" i="42"/>
  <c r="B6759" i="42"/>
  <c r="C6759" i="42"/>
  <c r="B6760" i="42"/>
  <c r="C6760" i="42"/>
  <c r="B6761" i="42"/>
  <c r="C6761" i="42"/>
  <c r="B6762" i="42"/>
  <c r="C6762" i="42"/>
  <c r="B6763" i="42"/>
  <c r="C6763" i="42"/>
  <c r="B6764" i="42"/>
  <c r="C6764" i="42"/>
  <c r="B6765" i="42"/>
  <c r="C6765" i="42"/>
  <c r="B6766" i="42"/>
  <c r="C6766" i="42"/>
  <c r="B6767" i="42"/>
  <c r="C6767" i="42"/>
  <c r="B6768" i="42"/>
  <c r="C6768" i="42"/>
  <c r="B6769" i="42"/>
  <c r="C6769" i="42"/>
  <c r="B6770" i="42"/>
  <c r="C6770" i="42"/>
  <c r="B6771" i="42"/>
  <c r="C6771" i="42"/>
  <c r="B6772" i="42"/>
  <c r="C6772" i="42"/>
  <c r="B6773" i="42"/>
  <c r="C6773" i="42"/>
  <c r="B6774" i="42"/>
  <c r="C6774" i="42"/>
  <c r="B6775" i="42"/>
  <c r="C6775" i="42"/>
  <c r="B6776" i="42"/>
  <c r="C6776" i="42"/>
  <c r="B6777" i="42"/>
  <c r="C6777" i="42"/>
  <c r="B6778" i="42"/>
  <c r="C6778" i="42"/>
  <c r="B6779" i="42"/>
  <c r="C6779" i="42"/>
  <c r="B6780" i="42"/>
  <c r="C6780" i="42"/>
  <c r="B6781" i="42"/>
  <c r="C6781" i="42"/>
  <c r="B6782" i="42"/>
  <c r="C6782" i="42"/>
  <c r="B6783" i="42"/>
  <c r="C6783" i="42"/>
  <c r="B6784" i="42"/>
  <c r="C6784" i="42"/>
  <c r="B6785" i="42"/>
  <c r="C6785" i="42"/>
  <c r="B6786" i="42"/>
  <c r="C6786" i="42"/>
  <c r="B6787" i="42"/>
  <c r="C6787" i="42"/>
  <c r="B6788" i="42"/>
  <c r="C6788" i="42"/>
  <c r="B6789" i="42"/>
  <c r="C6789" i="42"/>
  <c r="B6790" i="42"/>
  <c r="C6790" i="42"/>
  <c r="B6791" i="42"/>
  <c r="C6791" i="42"/>
  <c r="B6792" i="42"/>
  <c r="C6792" i="42"/>
  <c r="B6793" i="42"/>
  <c r="C6793" i="42"/>
  <c r="B6794" i="42"/>
  <c r="C6794" i="42"/>
  <c r="B6795" i="42"/>
  <c r="C6795" i="42"/>
  <c r="B6796" i="42"/>
  <c r="C6796" i="42"/>
  <c r="B6797" i="42"/>
  <c r="C6797" i="42"/>
  <c r="B6798" i="42"/>
  <c r="C6798" i="42"/>
  <c r="B6799" i="42"/>
  <c r="C6799" i="42"/>
  <c r="B6800" i="42"/>
  <c r="C6800" i="42"/>
  <c r="B6801" i="42"/>
  <c r="C6801" i="42"/>
  <c r="B6802" i="42"/>
  <c r="C6802" i="42"/>
  <c r="B6803" i="42"/>
  <c r="C6803" i="42"/>
  <c r="B6804" i="42"/>
  <c r="C6804" i="42"/>
  <c r="B6805" i="42"/>
  <c r="C6805" i="42"/>
  <c r="B6806" i="42"/>
  <c r="C6806" i="42"/>
  <c r="B6807" i="42"/>
  <c r="C6807" i="42"/>
  <c r="B6808" i="42"/>
  <c r="C6808" i="42"/>
  <c r="B6809" i="42"/>
  <c r="C6809" i="42"/>
  <c r="B6810" i="42"/>
  <c r="C6810" i="42"/>
  <c r="B6811" i="42"/>
  <c r="C6811" i="42"/>
  <c r="B6812" i="42"/>
  <c r="C6812" i="42"/>
  <c r="B6813" i="42"/>
  <c r="C6813" i="42"/>
  <c r="B6814" i="42"/>
  <c r="C6814" i="42"/>
  <c r="B6815" i="42"/>
  <c r="C6815" i="42"/>
  <c r="B6816" i="42"/>
  <c r="C6816" i="42"/>
  <c r="B6817" i="42"/>
  <c r="C6817" i="42"/>
  <c r="B6818" i="42"/>
  <c r="C6818" i="42"/>
  <c r="B6819" i="42"/>
  <c r="C6819" i="42"/>
  <c r="B6820" i="42"/>
  <c r="C6820" i="42"/>
  <c r="B6821" i="42"/>
  <c r="C6821" i="42"/>
  <c r="B6822" i="42"/>
  <c r="C6822" i="42"/>
  <c r="B6823" i="42"/>
  <c r="C6823" i="42"/>
  <c r="B6824" i="42"/>
  <c r="C6824" i="42"/>
  <c r="B6825" i="42"/>
  <c r="C6825" i="42"/>
  <c r="B6826" i="42"/>
  <c r="C6826" i="42"/>
  <c r="B6827" i="42"/>
  <c r="C6827" i="42"/>
  <c r="B6828" i="42"/>
  <c r="C6828" i="42"/>
  <c r="B6829" i="42"/>
  <c r="C6829" i="42"/>
  <c r="B6830" i="42"/>
  <c r="C6830" i="42"/>
  <c r="B6831" i="42"/>
  <c r="C6831" i="42"/>
  <c r="B6832" i="42"/>
  <c r="C6832" i="42"/>
  <c r="B6833" i="42"/>
  <c r="C6833" i="42"/>
  <c r="B6834" i="42"/>
  <c r="C6834" i="42"/>
  <c r="B6835" i="42"/>
  <c r="C6835" i="42"/>
  <c r="B6836" i="42"/>
  <c r="C6836" i="42"/>
  <c r="B6837" i="42"/>
  <c r="C6837" i="42"/>
  <c r="B6838" i="42"/>
  <c r="C6838" i="42"/>
  <c r="B6839" i="42"/>
  <c r="C6839" i="42"/>
  <c r="B6840" i="42"/>
  <c r="C6840" i="42"/>
  <c r="B6841" i="42"/>
  <c r="C6841" i="42"/>
  <c r="B6842" i="42"/>
  <c r="C6842" i="42"/>
  <c r="B6843" i="42"/>
  <c r="C6843" i="42"/>
  <c r="B6844" i="42"/>
  <c r="C6844" i="42"/>
  <c r="B6845" i="42"/>
  <c r="C6845" i="42"/>
  <c r="B6846" i="42"/>
  <c r="C6846" i="42"/>
  <c r="B6847" i="42"/>
  <c r="C6847" i="42"/>
  <c r="B6848" i="42"/>
  <c r="C6848" i="42"/>
  <c r="B6849" i="42"/>
  <c r="C6849" i="42"/>
  <c r="B6850" i="42"/>
  <c r="C6850" i="42"/>
  <c r="B6851" i="42"/>
  <c r="C6851" i="42"/>
  <c r="B6852" i="42"/>
  <c r="C6852" i="42"/>
  <c r="B6853" i="42"/>
  <c r="C6853" i="42"/>
  <c r="B6854" i="42"/>
  <c r="C6854" i="42"/>
  <c r="B6855" i="42"/>
  <c r="C6855" i="42"/>
  <c r="B6856" i="42"/>
  <c r="C6856" i="42"/>
  <c r="B6857" i="42"/>
  <c r="C6857" i="42"/>
  <c r="B6858" i="42"/>
  <c r="C6858" i="42"/>
  <c r="B6859" i="42"/>
  <c r="C6859" i="42"/>
  <c r="B6860" i="42"/>
  <c r="C6860" i="42"/>
  <c r="B6861" i="42"/>
  <c r="C6861" i="42"/>
  <c r="B6862" i="42"/>
  <c r="C6862" i="42"/>
  <c r="B6863" i="42"/>
  <c r="C6863" i="42"/>
  <c r="B6864" i="42"/>
  <c r="C6864" i="42"/>
  <c r="B6865" i="42"/>
  <c r="C6865" i="42"/>
  <c r="B6866" i="42"/>
  <c r="C6866" i="42"/>
  <c r="B6867" i="42"/>
  <c r="C6867" i="42"/>
  <c r="B6868" i="42"/>
  <c r="C6868" i="42"/>
  <c r="B6869" i="42"/>
  <c r="C6869" i="42"/>
  <c r="B6870" i="42"/>
  <c r="C6870" i="42"/>
  <c r="B6871" i="42"/>
  <c r="C6871" i="42"/>
  <c r="B6872" i="42"/>
  <c r="C6872" i="42"/>
  <c r="B6873" i="42"/>
  <c r="C6873" i="42"/>
  <c r="B6874" i="42"/>
  <c r="C6874" i="42"/>
  <c r="B6875" i="42"/>
  <c r="C6875" i="42"/>
  <c r="B6876" i="42"/>
  <c r="C6876" i="42"/>
  <c r="B6877" i="42"/>
  <c r="C6877" i="42"/>
  <c r="B6878" i="42"/>
  <c r="C6878" i="42"/>
  <c r="B6879" i="42"/>
  <c r="C6879" i="42"/>
  <c r="B6880" i="42"/>
  <c r="C6880" i="42"/>
  <c r="B6881" i="42"/>
  <c r="C6881" i="42"/>
  <c r="B6882" i="42"/>
  <c r="C6882" i="42"/>
  <c r="B6883" i="42"/>
  <c r="C6883" i="42"/>
  <c r="B6884" i="42"/>
  <c r="C6884" i="42"/>
  <c r="B6885" i="42"/>
  <c r="C6885" i="42"/>
  <c r="B6886" i="42"/>
  <c r="C6886" i="42"/>
  <c r="B6887" i="42"/>
  <c r="C6887" i="42"/>
  <c r="B6888" i="42"/>
  <c r="C6888" i="42"/>
  <c r="B6889" i="42"/>
  <c r="C6889" i="42"/>
  <c r="B6890" i="42"/>
  <c r="C6890" i="42"/>
  <c r="B6891" i="42"/>
  <c r="C6891" i="42"/>
  <c r="B6892" i="42"/>
  <c r="C6892" i="42"/>
  <c r="B6893" i="42"/>
  <c r="C6893" i="42"/>
  <c r="B6894" i="42"/>
  <c r="C6894" i="42"/>
  <c r="B6895" i="42"/>
  <c r="C6895" i="42"/>
  <c r="B6896" i="42"/>
  <c r="C6896" i="42"/>
  <c r="B6897" i="42"/>
  <c r="C6897" i="42"/>
  <c r="B6898" i="42"/>
  <c r="C6898" i="42"/>
  <c r="B6899" i="42"/>
  <c r="C6899" i="42"/>
  <c r="B6900" i="42"/>
  <c r="C6900" i="42"/>
  <c r="B6901" i="42"/>
  <c r="C6901" i="42"/>
  <c r="B6902" i="42"/>
  <c r="C6902" i="42"/>
  <c r="B6903" i="42"/>
  <c r="C6903" i="42"/>
  <c r="B6904" i="42"/>
  <c r="C6904" i="42"/>
  <c r="B6905" i="42"/>
  <c r="C6905" i="42"/>
  <c r="B6906" i="42"/>
  <c r="C6906" i="42"/>
  <c r="B6907" i="42"/>
  <c r="C6907" i="42"/>
  <c r="B6908" i="42"/>
  <c r="C6908" i="42"/>
  <c r="B6909" i="42"/>
  <c r="C6909" i="42"/>
  <c r="B6910" i="42"/>
  <c r="C6910" i="42"/>
  <c r="B6911" i="42"/>
  <c r="C6911" i="42"/>
  <c r="B6912" i="42"/>
  <c r="C6912" i="42"/>
  <c r="B6913" i="42"/>
  <c r="C6913" i="42"/>
  <c r="B6914" i="42"/>
  <c r="C6914" i="42"/>
  <c r="B6915" i="42"/>
  <c r="C6915" i="42"/>
  <c r="B6916" i="42"/>
  <c r="C6916" i="42"/>
  <c r="B6917" i="42"/>
  <c r="C6917" i="42"/>
  <c r="B6918" i="42"/>
  <c r="C6918" i="42"/>
  <c r="B6919" i="42"/>
  <c r="C6919" i="42"/>
  <c r="B6920" i="42"/>
  <c r="C6920" i="42"/>
  <c r="B6921" i="42"/>
  <c r="C6921" i="42"/>
  <c r="B6922" i="42"/>
  <c r="C6922" i="42"/>
  <c r="B6923" i="42"/>
  <c r="C6923" i="42"/>
  <c r="B6924" i="42"/>
  <c r="C6924" i="42"/>
  <c r="B6925" i="42"/>
  <c r="C6925" i="42"/>
  <c r="B6926" i="42"/>
  <c r="C6926" i="42"/>
  <c r="B6927" i="42"/>
  <c r="C6927" i="42"/>
  <c r="B6928" i="42"/>
  <c r="C6928" i="42"/>
  <c r="B6929" i="42"/>
  <c r="C6929" i="42"/>
  <c r="B6930" i="42"/>
  <c r="C6930" i="42"/>
  <c r="B6931" i="42"/>
  <c r="C6931" i="42"/>
  <c r="B6932" i="42"/>
  <c r="C6932" i="42"/>
  <c r="B6933" i="42"/>
  <c r="C6933" i="42"/>
  <c r="B6934" i="42"/>
  <c r="C6934" i="42"/>
  <c r="B6935" i="42"/>
  <c r="C6935" i="42"/>
  <c r="B6936" i="42"/>
  <c r="C6936" i="42"/>
  <c r="B6937" i="42"/>
  <c r="C6937" i="42"/>
  <c r="B6938" i="42"/>
  <c r="C6938" i="42"/>
  <c r="B6939" i="42"/>
  <c r="C6939" i="42"/>
  <c r="B6940" i="42"/>
  <c r="C6940" i="42"/>
  <c r="B6941" i="42"/>
  <c r="C6941" i="42"/>
  <c r="B6942" i="42"/>
  <c r="C6942" i="42"/>
  <c r="B6943" i="42"/>
  <c r="C6943" i="42"/>
  <c r="B6944" i="42"/>
  <c r="C6944" i="42"/>
  <c r="B6945" i="42"/>
  <c r="C6945" i="42"/>
  <c r="B6946" i="42"/>
  <c r="C6946" i="42"/>
  <c r="B6947" i="42"/>
  <c r="C6947" i="42"/>
  <c r="B6948" i="42"/>
  <c r="C6948" i="42"/>
  <c r="B6949" i="42"/>
  <c r="C6949" i="42"/>
  <c r="B6950" i="42"/>
  <c r="C6950" i="42"/>
  <c r="B6951" i="42"/>
  <c r="C6951" i="42"/>
  <c r="B6952" i="42"/>
  <c r="C6952" i="42"/>
  <c r="B6953" i="42"/>
  <c r="C6953" i="42"/>
  <c r="B6954" i="42"/>
  <c r="C6954" i="42"/>
  <c r="B6955" i="42"/>
  <c r="C6955" i="42"/>
  <c r="B6956" i="42"/>
  <c r="C6956" i="42"/>
  <c r="B6957" i="42"/>
  <c r="C6957" i="42"/>
  <c r="B6958" i="42"/>
  <c r="C6958" i="42"/>
  <c r="B6959" i="42"/>
  <c r="C6959" i="42"/>
  <c r="B6960" i="42"/>
  <c r="C6960" i="42"/>
  <c r="B6961" i="42"/>
  <c r="C6961" i="42"/>
  <c r="B6962" i="42"/>
  <c r="C6962" i="42"/>
  <c r="B6963" i="42"/>
  <c r="C6963" i="42"/>
  <c r="B6964" i="42"/>
  <c r="C6964" i="42"/>
  <c r="B6965" i="42"/>
  <c r="C6965" i="42"/>
  <c r="B6966" i="42"/>
  <c r="C6966" i="42"/>
  <c r="B6967" i="42"/>
  <c r="C6967" i="42"/>
  <c r="B6968" i="42"/>
  <c r="C6968" i="42"/>
  <c r="B6969" i="42"/>
  <c r="C6969" i="42"/>
  <c r="B6970" i="42"/>
  <c r="C6970" i="42"/>
  <c r="B6971" i="42"/>
  <c r="C6971" i="42"/>
  <c r="B6972" i="42"/>
  <c r="C6972" i="42"/>
  <c r="B6973" i="42"/>
  <c r="C6973" i="42"/>
  <c r="B6974" i="42"/>
  <c r="C6974" i="42"/>
  <c r="B6975" i="42"/>
  <c r="C6975" i="42"/>
  <c r="B6976" i="42"/>
  <c r="C6976" i="42"/>
  <c r="B6977" i="42"/>
  <c r="C6977" i="42"/>
  <c r="B6978" i="42"/>
  <c r="C6978" i="42"/>
  <c r="B6979" i="42"/>
  <c r="C6979" i="42"/>
  <c r="B6980" i="42"/>
  <c r="C6980" i="42"/>
  <c r="B6981" i="42"/>
  <c r="C6981" i="42"/>
  <c r="B6982" i="42"/>
  <c r="C6982" i="42"/>
  <c r="B6983" i="42"/>
  <c r="C6983" i="42"/>
  <c r="B6984" i="42"/>
  <c r="C6984" i="42"/>
  <c r="B6985" i="42"/>
  <c r="C6985" i="42"/>
  <c r="B6986" i="42"/>
  <c r="C6986" i="42"/>
  <c r="B6987" i="42"/>
  <c r="C6987" i="42"/>
  <c r="B6988" i="42"/>
  <c r="C6988" i="42"/>
  <c r="B6989" i="42"/>
  <c r="C6989" i="42"/>
  <c r="B6990" i="42"/>
  <c r="C6990" i="42"/>
  <c r="B6991" i="42"/>
  <c r="C6991" i="42"/>
  <c r="B6992" i="42"/>
  <c r="C6992" i="42"/>
  <c r="B6993" i="42"/>
  <c r="C6993" i="42"/>
  <c r="B6994" i="42"/>
  <c r="C6994" i="42"/>
  <c r="B6995" i="42"/>
  <c r="C6995" i="42"/>
  <c r="B6996" i="42"/>
  <c r="C6996" i="42"/>
  <c r="B6997" i="42"/>
  <c r="C6997" i="42"/>
  <c r="B6998" i="42"/>
  <c r="C6998" i="42"/>
  <c r="B6999" i="42"/>
  <c r="C6999" i="42"/>
  <c r="B7000" i="42"/>
  <c r="C7000" i="42"/>
  <c r="B7001" i="42"/>
  <c r="C7001" i="42"/>
  <c r="B7002" i="42"/>
  <c r="C7002" i="42"/>
  <c r="B7003" i="42"/>
  <c r="C7003" i="42"/>
  <c r="B7004" i="42"/>
  <c r="C7004" i="42"/>
  <c r="B7005" i="42"/>
  <c r="C7005" i="42"/>
  <c r="B7006" i="42"/>
  <c r="C7006" i="42"/>
  <c r="B7007" i="42"/>
  <c r="C7007" i="42"/>
  <c r="B7008" i="42"/>
  <c r="C7008" i="42"/>
  <c r="B7009" i="42"/>
  <c r="C7009" i="42"/>
  <c r="B7010" i="42"/>
  <c r="C7010" i="42"/>
  <c r="B7011" i="42"/>
  <c r="C7011" i="42"/>
  <c r="B7012" i="42"/>
  <c r="C7012" i="42"/>
  <c r="B7013" i="42"/>
  <c r="C7013" i="42"/>
  <c r="B7014" i="42"/>
  <c r="C7014" i="42"/>
  <c r="B7015" i="42"/>
  <c r="C7015" i="42"/>
  <c r="B7016" i="42"/>
  <c r="C7016" i="42"/>
  <c r="B7017" i="42"/>
  <c r="C7017" i="42"/>
  <c r="B7018" i="42"/>
  <c r="C7018" i="42"/>
  <c r="B7019" i="42"/>
  <c r="C7019" i="42"/>
  <c r="B7020" i="42"/>
  <c r="C7020" i="42"/>
  <c r="B7021" i="42"/>
  <c r="C7021" i="42"/>
  <c r="B7022" i="42"/>
  <c r="C7022" i="42"/>
  <c r="B7023" i="42"/>
  <c r="C7023" i="42"/>
  <c r="B7024" i="42"/>
  <c r="C7024" i="42"/>
  <c r="B7025" i="42"/>
  <c r="C7025" i="42"/>
  <c r="B7026" i="42"/>
  <c r="C7026" i="42"/>
  <c r="B7027" i="42"/>
  <c r="C7027" i="42"/>
  <c r="B7028" i="42"/>
  <c r="C7028" i="42"/>
  <c r="B7029" i="42"/>
  <c r="C7029" i="42"/>
  <c r="B7030" i="42"/>
  <c r="C7030" i="42"/>
  <c r="B7031" i="42"/>
  <c r="C7031" i="42"/>
  <c r="B7032" i="42"/>
  <c r="C7032" i="42"/>
  <c r="B7033" i="42"/>
  <c r="C7033" i="42"/>
  <c r="B7034" i="42"/>
  <c r="C7034" i="42"/>
  <c r="B7035" i="42"/>
  <c r="C7035" i="42"/>
  <c r="B7036" i="42"/>
  <c r="C7036" i="42"/>
  <c r="B7037" i="42"/>
  <c r="C7037" i="42"/>
  <c r="B7038" i="42"/>
  <c r="C7038" i="42"/>
  <c r="B7039" i="42"/>
  <c r="C7039" i="42"/>
  <c r="B7040" i="42"/>
  <c r="C7040" i="42"/>
  <c r="B7041" i="42"/>
  <c r="C7041" i="42"/>
  <c r="B7042" i="42"/>
  <c r="C7042" i="42"/>
  <c r="B7043" i="42"/>
  <c r="C7043" i="42"/>
  <c r="B7044" i="42"/>
  <c r="C7044" i="42"/>
  <c r="B7045" i="42"/>
  <c r="C7045" i="42"/>
  <c r="B7046" i="42"/>
  <c r="C7046" i="42"/>
  <c r="B7047" i="42"/>
  <c r="C7047" i="42"/>
  <c r="B7048" i="42"/>
  <c r="C7048" i="42"/>
  <c r="B7049" i="42"/>
  <c r="C7049" i="42"/>
  <c r="B7050" i="42"/>
  <c r="C7050" i="42"/>
  <c r="B7051" i="42"/>
  <c r="C7051" i="42"/>
  <c r="B7052" i="42"/>
  <c r="C7052" i="42"/>
  <c r="B7053" i="42"/>
  <c r="C7053" i="42"/>
  <c r="B7054" i="42"/>
  <c r="C7054" i="42"/>
  <c r="B7055" i="42"/>
  <c r="C7055" i="42"/>
  <c r="B7056" i="42"/>
  <c r="C7056" i="42"/>
  <c r="B7057" i="42"/>
  <c r="C7057" i="42"/>
  <c r="B7058" i="42"/>
  <c r="C7058" i="42"/>
  <c r="B7059" i="42"/>
  <c r="C7059" i="42"/>
  <c r="B7060" i="42"/>
  <c r="C7060" i="42"/>
  <c r="B7061" i="42"/>
  <c r="C7061" i="42"/>
  <c r="B7062" i="42"/>
  <c r="C7062" i="42"/>
  <c r="B7063" i="42"/>
  <c r="C7063" i="42"/>
  <c r="B7064" i="42"/>
  <c r="C7064" i="42"/>
  <c r="B7065" i="42"/>
  <c r="C7065" i="42"/>
  <c r="B7066" i="42"/>
  <c r="C7066" i="42"/>
  <c r="B7067" i="42"/>
  <c r="C7067" i="42"/>
  <c r="B7068" i="42"/>
  <c r="C7068" i="42"/>
  <c r="B7069" i="42"/>
  <c r="C7069" i="42"/>
  <c r="B7070" i="42"/>
  <c r="C7070" i="42"/>
  <c r="B7071" i="42"/>
  <c r="C7071" i="42"/>
  <c r="B7072" i="42"/>
  <c r="C7072" i="42"/>
  <c r="B7073" i="42"/>
  <c r="C7073" i="42"/>
  <c r="B7074" i="42"/>
  <c r="C7074" i="42"/>
  <c r="B7075" i="42"/>
  <c r="C7075" i="42"/>
  <c r="B7076" i="42"/>
  <c r="C7076" i="42"/>
  <c r="B7077" i="42"/>
  <c r="C7077" i="42"/>
  <c r="B7078" i="42"/>
  <c r="C7078" i="42"/>
  <c r="B7079" i="42"/>
  <c r="C7079" i="42"/>
  <c r="B7080" i="42"/>
  <c r="C7080" i="42"/>
  <c r="B7081" i="42"/>
  <c r="C7081" i="42"/>
  <c r="B7082" i="42"/>
  <c r="C7082" i="42"/>
  <c r="B7083" i="42"/>
  <c r="C7083" i="42"/>
  <c r="B7084" i="42"/>
  <c r="C7084" i="42"/>
  <c r="B7085" i="42"/>
  <c r="C7085" i="42"/>
  <c r="B7086" i="42"/>
  <c r="C7086" i="42"/>
  <c r="B7087" i="42"/>
  <c r="C7087" i="42"/>
  <c r="B7088" i="42"/>
  <c r="C7088" i="42"/>
  <c r="B7089" i="42"/>
  <c r="C7089" i="42"/>
  <c r="B7090" i="42"/>
  <c r="C7090" i="42"/>
  <c r="B7091" i="42"/>
  <c r="C7091" i="42"/>
  <c r="B7092" i="42"/>
  <c r="C7092" i="42"/>
  <c r="B7093" i="42"/>
  <c r="C7093" i="42"/>
  <c r="B7094" i="42"/>
  <c r="C7094" i="42"/>
  <c r="B7095" i="42"/>
  <c r="C7095" i="42"/>
  <c r="B7096" i="42"/>
  <c r="C7096" i="42"/>
  <c r="B7097" i="42"/>
  <c r="C7097" i="42"/>
  <c r="B7098" i="42"/>
  <c r="C7098" i="42"/>
  <c r="B7099" i="42"/>
  <c r="C7099" i="42"/>
  <c r="B7100" i="42"/>
  <c r="C7100" i="42"/>
  <c r="B7101" i="42"/>
  <c r="C7101" i="42"/>
  <c r="B7102" i="42"/>
  <c r="C7102" i="42"/>
  <c r="B7103" i="42"/>
  <c r="C7103" i="42"/>
  <c r="B7104" i="42"/>
  <c r="C7104" i="42"/>
  <c r="B7105" i="42"/>
  <c r="C7105" i="42"/>
  <c r="B7106" i="42"/>
  <c r="C7106" i="42"/>
  <c r="B7107" i="42"/>
  <c r="C7107" i="42"/>
  <c r="B7108" i="42"/>
  <c r="C7108" i="42"/>
  <c r="B7109" i="42"/>
  <c r="C7109" i="42"/>
  <c r="B7110" i="42"/>
  <c r="C7110" i="42"/>
  <c r="B7111" i="42"/>
  <c r="C7111" i="42"/>
  <c r="B7112" i="42"/>
  <c r="C7112" i="42"/>
  <c r="B7113" i="42"/>
  <c r="C7113" i="42"/>
  <c r="B7114" i="42"/>
  <c r="C7114" i="42"/>
  <c r="B7115" i="42"/>
  <c r="C7115" i="42"/>
  <c r="B7116" i="42"/>
  <c r="C7116" i="42"/>
  <c r="B7117" i="42"/>
  <c r="C7117" i="42"/>
  <c r="B7118" i="42"/>
  <c r="C7118" i="42"/>
  <c r="B7119" i="42"/>
  <c r="C7119" i="42"/>
  <c r="B7120" i="42"/>
  <c r="C7120" i="42"/>
  <c r="B7121" i="42"/>
  <c r="C7121" i="42"/>
  <c r="B7122" i="42"/>
  <c r="C7122" i="42"/>
  <c r="B7123" i="42"/>
  <c r="C7123" i="42"/>
  <c r="B7124" i="42"/>
  <c r="C7124" i="42"/>
  <c r="B7125" i="42"/>
  <c r="C7125" i="42"/>
  <c r="B7126" i="42"/>
  <c r="C7126" i="42"/>
  <c r="B7127" i="42"/>
  <c r="C7127" i="42"/>
  <c r="B7128" i="42"/>
  <c r="C7128" i="42"/>
  <c r="B7129" i="42"/>
  <c r="C7129" i="42"/>
  <c r="B7130" i="42"/>
  <c r="C7130" i="42"/>
  <c r="B7131" i="42"/>
  <c r="C7131" i="42"/>
  <c r="B7132" i="42"/>
  <c r="C7132" i="42"/>
  <c r="B7133" i="42"/>
  <c r="C7133" i="42"/>
  <c r="B7134" i="42"/>
  <c r="C7134" i="42"/>
  <c r="B7135" i="42"/>
  <c r="C7135" i="42"/>
  <c r="B7136" i="42"/>
  <c r="C7136" i="42"/>
  <c r="B7137" i="42"/>
  <c r="C7137" i="42"/>
  <c r="B7138" i="42"/>
  <c r="C7138" i="42"/>
  <c r="B7139" i="42"/>
  <c r="C7139" i="42"/>
  <c r="B7140" i="42"/>
  <c r="C7140" i="42"/>
  <c r="B7141" i="42"/>
  <c r="C7141" i="42"/>
  <c r="B7142" i="42"/>
  <c r="C7142" i="42"/>
  <c r="B7143" i="42"/>
  <c r="C7143" i="42"/>
  <c r="B7144" i="42"/>
  <c r="C7144" i="42"/>
  <c r="B7145" i="42"/>
  <c r="C7145" i="42"/>
  <c r="B7146" i="42"/>
  <c r="C7146" i="42"/>
  <c r="B7147" i="42"/>
  <c r="C7147" i="42"/>
  <c r="B7148" i="42"/>
  <c r="C7148" i="42"/>
  <c r="B7149" i="42"/>
  <c r="C7149" i="42"/>
  <c r="B7150" i="42"/>
  <c r="C7150" i="42"/>
  <c r="B7151" i="42"/>
  <c r="C7151" i="42"/>
  <c r="B7152" i="42"/>
  <c r="C7152" i="42"/>
  <c r="B7153" i="42"/>
  <c r="C7153" i="42"/>
  <c r="B7154" i="42"/>
  <c r="C7154" i="42"/>
  <c r="B7155" i="42"/>
  <c r="C7155" i="42"/>
  <c r="B7156" i="42"/>
  <c r="C7156" i="42"/>
  <c r="B7157" i="42"/>
  <c r="C7157" i="42"/>
  <c r="B7158" i="42"/>
  <c r="C7158" i="42"/>
  <c r="B7159" i="42"/>
  <c r="C7159" i="42"/>
  <c r="B7160" i="42"/>
  <c r="C7160" i="42"/>
  <c r="B7161" i="42"/>
  <c r="C7161" i="42"/>
  <c r="B7162" i="42"/>
  <c r="C7162" i="42"/>
  <c r="B7163" i="42"/>
  <c r="C7163" i="42"/>
  <c r="B7164" i="42"/>
  <c r="C7164" i="42"/>
  <c r="B7165" i="42"/>
  <c r="C7165" i="42"/>
  <c r="B7166" i="42"/>
  <c r="C7166" i="42"/>
  <c r="B7167" i="42"/>
  <c r="C7167" i="42"/>
  <c r="B7168" i="42"/>
  <c r="C7168" i="42"/>
  <c r="B7169" i="42"/>
  <c r="C7169" i="42"/>
  <c r="B7170" i="42"/>
  <c r="C7170" i="42"/>
  <c r="B7171" i="42"/>
  <c r="C7171" i="42"/>
  <c r="B7172" i="42"/>
  <c r="C7172" i="42"/>
  <c r="B7173" i="42"/>
  <c r="C7173" i="42"/>
  <c r="B7174" i="42"/>
  <c r="C7174" i="42"/>
  <c r="B7175" i="42"/>
  <c r="C7175" i="42"/>
  <c r="B7176" i="42"/>
  <c r="C7176" i="42"/>
  <c r="B7177" i="42"/>
  <c r="C7177" i="42"/>
  <c r="B7178" i="42"/>
  <c r="C7178" i="42"/>
  <c r="B7179" i="42"/>
  <c r="C7179" i="42"/>
  <c r="B7180" i="42"/>
  <c r="C7180" i="42"/>
  <c r="B7181" i="42"/>
  <c r="C7181" i="42"/>
  <c r="B7182" i="42"/>
  <c r="C7182" i="42"/>
  <c r="B7183" i="42"/>
  <c r="C7183" i="42"/>
  <c r="B7184" i="42"/>
  <c r="C7184" i="42"/>
  <c r="B7185" i="42"/>
  <c r="C7185" i="42"/>
  <c r="B7186" i="42"/>
  <c r="C7186" i="42"/>
  <c r="B7187" i="42"/>
  <c r="C7187" i="42"/>
  <c r="B7188" i="42"/>
  <c r="C7188" i="42"/>
  <c r="B7189" i="42"/>
  <c r="C7189" i="42"/>
  <c r="B7190" i="42"/>
  <c r="C7190" i="42"/>
  <c r="B7191" i="42"/>
  <c r="C7191" i="42"/>
  <c r="B7192" i="42"/>
  <c r="C7192" i="42"/>
  <c r="B7193" i="42"/>
  <c r="C7193" i="42"/>
  <c r="B7194" i="42"/>
  <c r="C7194" i="42"/>
  <c r="B7195" i="42"/>
  <c r="C7195" i="42"/>
  <c r="B7196" i="42"/>
  <c r="C7196" i="42"/>
  <c r="B7197" i="42"/>
  <c r="C7197" i="42"/>
  <c r="B7198" i="42"/>
  <c r="C7198" i="42"/>
  <c r="B7199" i="42"/>
  <c r="C7199" i="42"/>
  <c r="B7200" i="42"/>
  <c r="C7200" i="42"/>
  <c r="B7201" i="42"/>
  <c r="C7201" i="42"/>
  <c r="B7202" i="42"/>
  <c r="C7202" i="42"/>
  <c r="B7203" i="42"/>
  <c r="C7203" i="42"/>
  <c r="B7204" i="42"/>
  <c r="C7204" i="42"/>
  <c r="B7205" i="42"/>
  <c r="C7205" i="42"/>
  <c r="B7206" i="42"/>
  <c r="C7206" i="42"/>
  <c r="B7207" i="42"/>
  <c r="C7207" i="42"/>
  <c r="B7208" i="42"/>
  <c r="C7208" i="42"/>
  <c r="B7209" i="42"/>
  <c r="C7209" i="42"/>
  <c r="B7210" i="42"/>
  <c r="C7210" i="42"/>
  <c r="B7211" i="42"/>
  <c r="C7211" i="42"/>
  <c r="B7212" i="42"/>
  <c r="C7212" i="42"/>
  <c r="B7213" i="42"/>
  <c r="C7213" i="42"/>
  <c r="B7214" i="42"/>
  <c r="C7214" i="42"/>
  <c r="B7215" i="42"/>
  <c r="C7215" i="42"/>
  <c r="B7216" i="42"/>
  <c r="C7216" i="42"/>
  <c r="B7217" i="42"/>
  <c r="C7217" i="42"/>
  <c r="B7218" i="42"/>
  <c r="C7218" i="42"/>
  <c r="B7219" i="42"/>
  <c r="C7219" i="42"/>
  <c r="B7220" i="42"/>
  <c r="C7220" i="42"/>
  <c r="B7221" i="42"/>
  <c r="C7221" i="42"/>
  <c r="B7222" i="42"/>
  <c r="C7222" i="42"/>
  <c r="B7223" i="42"/>
  <c r="C7223" i="42"/>
  <c r="B7224" i="42"/>
  <c r="C7224" i="42"/>
  <c r="B7225" i="42"/>
  <c r="C7225" i="42"/>
  <c r="B7226" i="42"/>
  <c r="C7226" i="42"/>
  <c r="B7227" i="42"/>
  <c r="C7227" i="42"/>
  <c r="B7228" i="42"/>
  <c r="C7228" i="42"/>
  <c r="B7229" i="42"/>
  <c r="C7229" i="42"/>
  <c r="B7230" i="42"/>
  <c r="C7230" i="42"/>
  <c r="B7231" i="42"/>
  <c r="C7231" i="42"/>
  <c r="B7232" i="42"/>
  <c r="C7232" i="42"/>
  <c r="B7233" i="42"/>
  <c r="C7233" i="42"/>
  <c r="B7234" i="42"/>
  <c r="C7234" i="42"/>
  <c r="B7235" i="42"/>
  <c r="C7235" i="42"/>
  <c r="B7236" i="42"/>
  <c r="C7236" i="42"/>
  <c r="B7237" i="42"/>
  <c r="C7237" i="42"/>
  <c r="B7238" i="42"/>
  <c r="C7238" i="42"/>
  <c r="B7239" i="42"/>
  <c r="C7239" i="42"/>
  <c r="B7240" i="42"/>
  <c r="C7240" i="42"/>
  <c r="B7241" i="42"/>
  <c r="C7241" i="42"/>
  <c r="B7242" i="42"/>
  <c r="C7242" i="42"/>
  <c r="B7243" i="42"/>
  <c r="C7243" i="42"/>
  <c r="B7244" i="42"/>
  <c r="C7244" i="42"/>
  <c r="B7245" i="42"/>
  <c r="C7245" i="42"/>
  <c r="B7246" i="42"/>
  <c r="C7246" i="42"/>
  <c r="B7247" i="42"/>
  <c r="C7247" i="42"/>
  <c r="B7248" i="42"/>
  <c r="C7248" i="42"/>
  <c r="B7249" i="42"/>
  <c r="C7249" i="42"/>
  <c r="B7250" i="42"/>
  <c r="C7250" i="42"/>
  <c r="B7251" i="42"/>
  <c r="C7251" i="42"/>
  <c r="B7252" i="42"/>
  <c r="C7252" i="42"/>
  <c r="B7253" i="42"/>
  <c r="C7253" i="42"/>
  <c r="B7254" i="42"/>
  <c r="C7254" i="42"/>
  <c r="B7255" i="42"/>
  <c r="C7255" i="42"/>
  <c r="B7256" i="42"/>
  <c r="C7256" i="42"/>
  <c r="B7257" i="42"/>
  <c r="C7257" i="42"/>
  <c r="B7258" i="42"/>
  <c r="C7258" i="42"/>
  <c r="B7259" i="42"/>
  <c r="C7259" i="42"/>
  <c r="B7260" i="42"/>
  <c r="C7260" i="42"/>
  <c r="B7261" i="42"/>
  <c r="C7261" i="42"/>
  <c r="B7262" i="42"/>
  <c r="C7262" i="42"/>
  <c r="B7263" i="42"/>
  <c r="C7263" i="42"/>
  <c r="B7264" i="42"/>
  <c r="C7264" i="42"/>
  <c r="B7265" i="42"/>
  <c r="C7265" i="42"/>
  <c r="B7266" i="42"/>
  <c r="C7266" i="42"/>
  <c r="B7267" i="42"/>
  <c r="C7267" i="42"/>
  <c r="B7268" i="42"/>
  <c r="C7268" i="42"/>
  <c r="B7269" i="42"/>
  <c r="C7269" i="42"/>
  <c r="B7270" i="42"/>
  <c r="C7270" i="42"/>
  <c r="B7271" i="42"/>
  <c r="C7271" i="42"/>
  <c r="B7272" i="42"/>
  <c r="C7272" i="42"/>
  <c r="B7273" i="42"/>
  <c r="C7273" i="42"/>
  <c r="B7274" i="42"/>
  <c r="C7274" i="42"/>
  <c r="B7275" i="42"/>
  <c r="C7275" i="42"/>
  <c r="B7276" i="42"/>
  <c r="C7276" i="42"/>
  <c r="B7277" i="42"/>
  <c r="C7277" i="42"/>
  <c r="B7278" i="42"/>
  <c r="C7278" i="42"/>
  <c r="B7279" i="42"/>
  <c r="C7279" i="42"/>
  <c r="B7280" i="42"/>
  <c r="C7280" i="42"/>
  <c r="B7281" i="42"/>
  <c r="C7281" i="42"/>
  <c r="B7282" i="42"/>
  <c r="C7282" i="42"/>
  <c r="B7283" i="42"/>
  <c r="C7283" i="42"/>
  <c r="B7284" i="42"/>
  <c r="C7284" i="42"/>
  <c r="B7285" i="42"/>
  <c r="C7285" i="42"/>
  <c r="B7286" i="42"/>
  <c r="C7286" i="42"/>
  <c r="B7287" i="42"/>
  <c r="C7287" i="42"/>
  <c r="B7288" i="42"/>
  <c r="C7288" i="42"/>
  <c r="B7289" i="42"/>
  <c r="C7289" i="42"/>
  <c r="B7290" i="42"/>
  <c r="C7290" i="42"/>
  <c r="B7291" i="42"/>
  <c r="C7291" i="42"/>
  <c r="B7292" i="42"/>
  <c r="C7292" i="42"/>
  <c r="B7293" i="42"/>
  <c r="C7293" i="42"/>
  <c r="B7294" i="42"/>
  <c r="C7294" i="42"/>
  <c r="B7295" i="42"/>
  <c r="C7295" i="42"/>
  <c r="B7296" i="42"/>
  <c r="C7296" i="42"/>
  <c r="B7297" i="42"/>
  <c r="C7297" i="42"/>
  <c r="B7298" i="42"/>
  <c r="C7298" i="42"/>
  <c r="B7299" i="42"/>
  <c r="C7299" i="42"/>
  <c r="B7300" i="42"/>
  <c r="C7300" i="42"/>
  <c r="B7301" i="42"/>
  <c r="C7301" i="42"/>
  <c r="B7302" i="42"/>
  <c r="C7302" i="42"/>
  <c r="B7303" i="42"/>
  <c r="C7303" i="42"/>
  <c r="B7304" i="42"/>
  <c r="C7304" i="42"/>
  <c r="B7305" i="42"/>
  <c r="C7305" i="42"/>
  <c r="B7306" i="42"/>
  <c r="C7306" i="42"/>
  <c r="B7307" i="42"/>
  <c r="C7307" i="42"/>
  <c r="B7308" i="42"/>
  <c r="C7308" i="42"/>
  <c r="B7309" i="42"/>
  <c r="C7309" i="42"/>
  <c r="B7310" i="42"/>
  <c r="C7310" i="42"/>
  <c r="B7311" i="42"/>
  <c r="C7311" i="42"/>
  <c r="B7312" i="42"/>
  <c r="C7312" i="42"/>
  <c r="B7313" i="42"/>
  <c r="C7313" i="42"/>
  <c r="B7314" i="42"/>
  <c r="C7314" i="42"/>
  <c r="B7315" i="42"/>
  <c r="C7315" i="42"/>
  <c r="B7316" i="42"/>
  <c r="C7316" i="42"/>
  <c r="B7317" i="42"/>
  <c r="C7317" i="42"/>
  <c r="B7318" i="42"/>
  <c r="C7318" i="42"/>
  <c r="B7319" i="42"/>
  <c r="C7319" i="42"/>
  <c r="B7320" i="42"/>
  <c r="C7320" i="42"/>
  <c r="B7321" i="42"/>
  <c r="C7321" i="42"/>
  <c r="B7322" i="42"/>
  <c r="C7322" i="42"/>
  <c r="B7323" i="42"/>
  <c r="C7323" i="42"/>
  <c r="B7324" i="42"/>
  <c r="C7324" i="42"/>
  <c r="B7325" i="42"/>
  <c r="C7325" i="42"/>
  <c r="B7326" i="42"/>
  <c r="C7326" i="42"/>
  <c r="B7327" i="42"/>
  <c r="C7327" i="42"/>
  <c r="B7328" i="42"/>
  <c r="C7328" i="42"/>
  <c r="B7329" i="42"/>
  <c r="C7329" i="42"/>
  <c r="B7330" i="42"/>
  <c r="C7330" i="42"/>
  <c r="B7331" i="42"/>
  <c r="C7331" i="42"/>
  <c r="B7332" i="42"/>
  <c r="C7332" i="42"/>
  <c r="B7333" i="42"/>
  <c r="C7333" i="42"/>
  <c r="B7334" i="42"/>
  <c r="C7334" i="42"/>
  <c r="B7335" i="42"/>
  <c r="C7335" i="42"/>
  <c r="B7336" i="42"/>
  <c r="C7336" i="42"/>
  <c r="B7337" i="42"/>
  <c r="C7337" i="42"/>
  <c r="B7338" i="42"/>
  <c r="C7338" i="42"/>
  <c r="B7339" i="42"/>
  <c r="C7339" i="42"/>
  <c r="B7340" i="42"/>
  <c r="C7340" i="42"/>
  <c r="B7341" i="42"/>
  <c r="C7341" i="42"/>
  <c r="B7342" i="42"/>
  <c r="C7342" i="42"/>
  <c r="B7343" i="42"/>
  <c r="C7343" i="42"/>
  <c r="B7344" i="42"/>
  <c r="C7344" i="42"/>
  <c r="B7345" i="42"/>
  <c r="C7345" i="42"/>
  <c r="B7346" i="42"/>
  <c r="C7346" i="42"/>
  <c r="B7347" i="42"/>
  <c r="C7347" i="42"/>
  <c r="B7348" i="42"/>
  <c r="C7348" i="42"/>
  <c r="B7349" i="42"/>
  <c r="C7349" i="42"/>
  <c r="B7350" i="42"/>
  <c r="C7350" i="42"/>
  <c r="B7351" i="42"/>
  <c r="C7351" i="42"/>
  <c r="B7352" i="42"/>
  <c r="C7352" i="42"/>
  <c r="B7353" i="42"/>
  <c r="C7353" i="42"/>
  <c r="B7354" i="42"/>
  <c r="C7354" i="42"/>
  <c r="B7355" i="42"/>
  <c r="C7355" i="42"/>
  <c r="B7356" i="42"/>
  <c r="C7356" i="42"/>
  <c r="B7357" i="42"/>
  <c r="C7357" i="42"/>
  <c r="B7358" i="42"/>
  <c r="C7358" i="42"/>
  <c r="B7359" i="42"/>
  <c r="C7359" i="42"/>
  <c r="B7360" i="42"/>
  <c r="C7360" i="42"/>
  <c r="B7361" i="42"/>
  <c r="C7361" i="42"/>
  <c r="B7362" i="42"/>
  <c r="C7362" i="42"/>
  <c r="B7363" i="42"/>
  <c r="C7363" i="42"/>
  <c r="B7364" i="42"/>
  <c r="C7364" i="42"/>
  <c r="B7365" i="42"/>
  <c r="C7365" i="42"/>
  <c r="B7366" i="42"/>
  <c r="C7366" i="42"/>
  <c r="B7367" i="42"/>
  <c r="C7367" i="42"/>
  <c r="B7368" i="42"/>
  <c r="C7368" i="42"/>
  <c r="B7369" i="42"/>
  <c r="C7369" i="42"/>
  <c r="B7370" i="42"/>
  <c r="C7370" i="42"/>
  <c r="B7371" i="42"/>
  <c r="C7371" i="42"/>
  <c r="B7372" i="42"/>
  <c r="C7372" i="42"/>
  <c r="B7373" i="42"/>
  <c r="C7373" i="42"/>
  <c r="B7374" i="42"/>
  <c r="C7374" i="42"/>
  <c r="B7375" i="42"/>
  <c r="C7375" i="42"/>
  <c r="B7376" i="42"/>
  <c r="C7376" i="42"/>
  <c r="B7377" i="42"/>
  <c r="C7377" i="42"/>
  <c r="B7378" i="42"/>
  <c r="C7378" i="42"/>
  <c r="B7379" i="42"/>
  <c r="C7379" i="42"/>
  <c r="B7380" i="42"/>
  <c r="C7380" i="42"/>
  <c r="B7381" i="42"/>
  <c r="C7381" i="42"/>
  <c r="B7382" i="42"/>
  <c r="C7382" i="42"/>
  <c r="B7383" i="42"/>
  <c r="C7383" i="42"/>
  <c r="B7384" i="42"/>
  <c r="C7384" i="42"/>
  <c r="B7385" i="42"/>
  <c r="C7385" i="42"/>
  <c r="B7386" i="42"/>
  <c r="C7386" i="42"/>
  <c r="B7387" i="42"/>
  <c r="C7387" i="42"/>
  <c r="B7388" i="42"/>
  <c r="C7388" i="42"/>
  <c r="B7389" i="42"/>
  <c r="C7389" i="42"/>
  <c r="B7390" i="42"/>
  <c r="C7390" i="42"/>
  <c r="B7391" i="42"/>
  <c r="C7391" i="42"/>
  <c r="B7392" i="42"/>
  <c r="C7392" i="42"/>
  <c r="B7393" i="42"/>
  <c r="C7393" i="42"/>
  <c r="B7394" i="42"/>
  <c r="C7394" i="42"/>
  <c r="B7395" i="42"/>
  <c r="C7395" i="42"/>
  <c r="B7396" i="42"/>
  <c r="C7396" i="42"/>
  <c r="B7397" i="42"/>
  <c r="C7397" i="42"/>
  <c r="B7398" i="42"/>
  <c r="C7398" i="42"/>
  <c r="B7399" i="42"/>
  <c r="C7399" i="42"/>
  <c r="B7400" i="42"/>
  <c r="C7400" i="42"/>
  <c r="B7401" i="42"/>
  <c r="C7401" i="42"/>
  <c r="B7402" i="42"/>
  <c r="C7402" i="42"/>
  <c r="B7403" i="42"/>
  <c r="C7403" i="42"/>
  <c r="B7404" i="42"/>
  <c r="C7404" i="42"/>
  <c r="B7405" i="42"/>
  <c r="C7405" i="42"/>
  <c r="B7406" i="42"/>
  <c r="C7406" i="42"/>
  <c r="B7407" i="42"/>
  <c r="C7407" i="42"/>
  <c r="B7408" i="42"/>
  <c r="C7408" i="42"/>
  <c r="B7409" i="42"/>
  <c r="C7409" i="42"/>
  <c r="B7410" i="42"/>
  <c r="C7410" i="42"/>
  <c r="B7411" i="42"/>
  <c r="C7411" i="42"/>
  <c r="B7412" i="42"/>
  <c r="C7412" i="42"/>
  <c r="B7413" i="42"/>
  <c r="C7413" i="42"/>
  <c r="B7414" i="42"/>
  <c r="C7414" i="42"/>
  <c r="B7415" i="42"/>
  <c r="C7415" i="42"/>
  <c r="B7416" i="42"/>
  <c r="C7416" i="42"/>
  <c r="B7417" i="42"/>
  <c r="C7417" i="42"/>
  <c r="B7418" i="42"/>
  <c r="C7418" i="42"/>
  <c r="B7419" i="42"/>
  <c r="C7419" i="42"/>
  <c r="B7420" i="42"/>
  <c r="C7420" i="42"/>
  <c r="B7421" i="42"/>
  <c r="C7421" i="42"/>
  <c r="B7422" i="42"/>
  <c r="C7422" i="42"/>
  <c r="B7423" i="42"/>
  <c r="C7423" i="42"/>
  <c r="B7424" i="42"/>
  <c r="C7424" i="42"/>
  <c r="B7425" i="42"/>
  <c r="C7425" i="42"/>
  <c r="B7426" i="42"/>
  <c r="C7426" i="42"/>
  <c r="B7427" i="42"/>
  <c r="C7427" i="42"/>
  <c r="B7428" i="42"/>
  <c r="C7428" i="42"/>
  <c r="B7429" i="42"/>
  <c r="C7429" i="42"/>
  <c r="B7430" i="42"/>
  <c r="C7430" i="42"/>
  <c r="B7431" i="42"/>
  <c r="C7431" i="42"/>
  <c r="B7432" i="42"/>
  <c r="C7432" i="42"/>
  <c r="B7433" i="42"/>
  <c r="C7433" i="42"/>
  <c r="B7434" i="42"/>
  <c r="C7434" i="42"/>
  <c r="B7435" i="42"/>
  <c r="C7435" i="42"/>
  <c r="B7436" i="42"/>
  <c r="C7436" i="42"/>
  <c r="B7437" i="42"/>
  <c r="C7437" i="42"/>
  <c r="B7438" i="42"/>
  <c r="C7438" i="42"/>
  <c r="B7439" i="42"/>
  <c r="C7439" i="42"/>
  <c r="B7440" i="42"/>
  <c r="C7440" i="42"/>
  <c r="B7441" i="42"/>
  <c r="C7441" i="42"/>
  <c r="B7442" i="42"/>
  <c r="C7442" i="42"/>
  <c r="B7443" i="42"/>
  <c r="C7443" i="42"/>
  <c r="B7444" i="42"/>
  <c r="C7444" i="42"/>
  <c r="B7445" i="42"/>
  <c r="C7445" i="42"/>
  <c r="B7446" i="42"/>
  <c r="C7446" i="42"/>
  <c r="B7447" i="42"/>
  <c r="C7447" i="42"/>
  <c r="B7448" i="42"/>
  <c r="C7448" i="42"/>
  <c r="B7449" i="42"/>
  <c r="C7449" i="42"/>
  <c r="B7450" i="42"/>
  <c r="C7450" i="42"/>
  <c r="B7451" i="42"/>
  <c r="C7451" i="42"/>
  <c r="B7452" i="42"/>
  <c r="C7452" i="42"/>
  <c r="B7453" i="42"/>
  <c r="C7453" i="42"/>
  <c r="B7454" i="42"/>
  <c r="C7454" i="42"/>
  <c r="B7455" i="42"/>
  <c r="C7455" i="42"/>
  <c r="B7456" i="42"/>
  <c r="C7456" i="42"/>
  <c r="B7457" i="42"/>
  <c r="C7457" i="42"/>
  <c r="B7458" i="42"/>
  <c r="C7458" i="42"/>
  <c r="B7459" i="42"/>
  <c r="C7459" i="42"/>
  <c r="B7460" i="42"/>
  <c r="C7460" i="42"/>
  <c r="B7461" i="42"/>
  <c r="C7461" i="42"/>
  <c r="B7462" i="42"/>
  <c r="C7462" i="42"/>
  <c r="B7463" i="42"/>
  <c r="C7463" i="42"/>
  <c r="B7464" i="42"/>
  <c r="C7464" i="42"/>
  <c r="B7465" i="42"/>
  <c r="C7465" i="42"/>
  <c r="B7466" i="42"/>
  <c r="C7466" i="42"/>
  <c r="B7467" i="42"/>
  <c r="C7467" i="42"/>
  <c r="B7468" i="42"/>
  <c r="C7468" i="42"/>
  <c r="B7469" i="42"/>
  <c r="C7469" i="42"/>
  <c r="B7470" i="42"/>
  <c r="C7470" i="42"/>
  <c r="B7471" i="42"/>
  <c r="C7471" i="42"/>
  <c r="B7472" i="42"/>
  <c r="C7472" i="42"/>
  <c r="B7473" i="42"/>
  <c r="C7473" i="42"/>
  <c r="B7474" i="42"/>
  <c r="C7474" i="42"/>
  <c r="B7475" i="42"/>
  <c r="C7475" i="42"/>
  <c r="B7476" i="42"/>
  <c r="C7476" i="42"/>
  <c r="B7477" i="42"/>
  <c r="C7477" i="42"/>
  <c r="B7478" i="42"/>
  <c r="C7478" i="42"/>
  <c r="B7479" i="42"/>
  <c r="C7479" i="42"/>
  <c r="B7480" i="42"/>
  <c r="C7480" i="42"/>
  <c r="B7481" i="42"/>
  <c r="C7481" i="42"/>
  <c r="B7482" i="42"/>
  <c r="C7482" i="42"/>
  <c r="B7483" i="42"/>
  <c r="C7483" i="42"/>
  <c r="B7484" i="42"/>
  <c r="C7484" i="42"/>
  <c r="B7485" i="42"/>
  <c r="C7485" i="42"/>
  <c r="B7486" i="42"/>
  <c r="C7486" i="42"/>
  <c r="B7487" i="42"/>
  <c r="C7487" i="42"/>
  <c r="B7488" i="42"/>
  <c r="C7488" i="42"/>
  <c r="B7489" i="42"/>
  <c r="C7489" i="42"/>
  <c r="B7490" i="42"/>
  <c r="C7490" i="42"/>
  <c r="B7491" i="42"/>
  <c r="C7491" i="42"/>
  <c r="B7492" i="42"/>
  <c r="C7492" i="42"/>
  <c r="B7493" i="42"/>
  <c r="C7493" i="42"/>
  <c r="B7494" i="42"/>
  <c r="C7494" i="42"/>
  <c r="B7495" i="42"/>
  <c r="C7495" i="42"/>
  <c r="B7496" i="42"/>
  <c r="C7496" i="42"/>
  <c r="B7497" i="42"/>
  <c r="C7497" i="42"/>
  <c r="B7498" i="42"/>
  <c r="C7498" i="42"/>
  <c r="B7499" i="42"/>
  <c r="C7499" i="42"/>
  <c r="B7500" i="42"/>
  <c r="C7500" i="42"/>
  <c r="B7501" i="42"/>
  <c r="C7501" i="42"/>
  <c r="B7502" i="42"/>
  <c r="C7502" i="42"/>
  <c r="B7503" i="42"/>
  <c r="C7503" i="42"/>
  <c r="B7504" i="42"/>
  <c r="C7504" i="42"/>
  <c r="B7505" i="42"/>
  <c r="C7505" i="42"/>
  <c r="B7506" i="42"/>
  <c r="C7506" i="42"/>
  <c r="B7507" i="42"/>
  <c r="C7507" i="42"/>
  <c r="B7508" i="42"/>
  <c r="C7508" i="42"/>
  <c r="B7509" i="42"/>
  <c r="C7509" i="42"/>
  <c r="B7510" i="42"/>
  <c r="C7510" i="42"/>
  <c r="B7511" i="42"/>
  <c r="C7511" i="42"/>
  <c r="B7512" i="42"/>
  <c r="C7512" i="42"/>
  <c r="B7513" i="42"/>
  <c r="C7513" i="42"/>
  <c r="B7514" i="42"/>
  <c r="C7514" i="42"/>
  <c r="B7515" i="42"/>
  <c r="C7515" i="42"/>
  <c r="B7516" i="42"/>
  <c r="C7516" i="42"/>
  <c r="B7517" i="42"/>
  <c r="C7517" i="42"/>
  <c r="B7518" i="42"/>
  <c r="C7518" i="42"/>
  <c r="B7519" i="42"/>
  <c r="C7519" i="42"/>
  <c r="B7520" i="42"/>
  <c r="C7520" i="42"/>
  <c r="B7521" i="42"/>
  <c r="C7521" i="42"/>
  <c r="B7522" i="42"/>
  <c r="C7522" i="42"/>
  <c r="B7523" i="42"/>
  <c r="C7523" i="42"/>
  <c r="B7524" i="42"/>
  <c r="C7524" i="42"/>
  <c r="B7525" i="42"/>
  <c r="C7525" i="42"/>
  <c r="B7526" i="42"/>
  <c r="C7526" i="42"/>
  <c r="B7527" i="42"/>
  <c r="C7527" i="42"/>
  <c r="B7528" i="42"/>
  <c r="C7528" i="42"/>
  <c r="B7529" i="42"/>
  <c r="C7529" i="42"/>
  <c r="B7530" i="42"/>
  <c r="C7530" i="42"/>
  <c r="B7531" i="42"/>
  <c r="C7531" i="42"/>
  <c r="B7532" i="42"/>
  <c r="C7532" i="42"/>
  <c r="B7533" i="42"/>
  <c r="C7533" i="42"/>
  <c r="B7534" i="42"/>
  <c r="C7534" i="42"/>
  <c r="B7535" i="42"/>
  <c r="C7535" i="42"/>
  <c r="B7536" i="42"/>
  <c r="C7536" i="42"/>
  <c r="B7537" i="42"/>
  <c r="C7537" i="42"/>
  <c r="B7538" i="42"/>
  <c r="C7538" i="42"/>
  <c r="B7539" i="42"/>
  <c r="C7539" i="42"/>
  <c r="B7540" i="42"/>
  <c r="C7540" i="42"/>
  <c r="B7541" i="42"/>
  <c r="C7541" i="42"/>
  <c r="B7542" i="42"/>
  <c r="C7542" i="42"/>
  <c r="B7543" i="42"/>
  <c r="C7543" i="42"/>
  <c r="B7544" i="42"/>
  <c r="C7544" i="42"/>
  <c r="B7545" i="42"/>
  <c r="C7545" i="42"/>
  <c r="B7546" i="42"/>
  <c r="C7546" i="42"/>
  <c r="B7547" i="42"/>
  <c r="C7547" i="42"/>
  <c r="B7548" i="42"/>
  <c r="C7548" i="42"/>
  <c r="B7549" i="42"/>
  <c r="C7549" i="42"/>
  <c r="B7550" i="42"/>
  <c r="C7550" i="42"/>
  <c r="B7551" i="42"/>
  <c r="C7551" i="42"/>
  <c r="B7552" i="42"/>
  <c r="C7552" i="42"/>
  <c r="B7553" i="42"/>
  <c r="C7553" i="42"/>
  <c r="B7554" i="42"/>
  <c r="C7554" i="42"/>
  <c r="B7555" i="42"/>
  <c r="C7555" i="42"/>
  <c r="B7556" i="42"/>
  <c r="C7556" i="42"/>
  <c r="B7557" i="42"/>
  <c r="C7557" i="42"/>
  <c r="B7558" i="42"/>
  <c r="C7558" i="42"/>
  <c r="B7559" i="42"/>
  <c r="C7559" i="42"/>
  <c r="B7560" i="42"/>
  <c r="C7560" i="42"/>
  <c r="B7561" i="42"/>
  <c r="C7561" i="42"/>
  <c r="B7562" i="42"/>
  <c r="C7562" i="42"/>
  <c r="B7563" i="42"/>
  <c r="C7563" i="42"/>
  <c r="B7564" i="42"/>
  <c r="C7564" i="42"/>
  <c r="B7565" i="42"/>
  <c r="C7565" i="42"/>
  <c r="B7566" i="42"/>
  <c r="C7566" i="42"/>
  <c r="B7567" i="42"/>
  <c r="C7567" i="42"/>
  <c r="B7568" i="42"/>
  <c r="C7568" i="42"/>
  <c r="B7569" i="42"/>
  <c r="C7569" i="42"/>
  <c r="B7570" i="42"/>
  <c r="C7570" i="42"/>
  <c r="B7571" i="42"/>
  <c r="C7571" i="42"/>
  <c r="B7572" i="42"/>
  <c r="C7572" i="42"/>
  <c r="B7573" i="42"/>
  <c r="C7573" i="42"/>
  <c r="B7574" i="42"/>
  <c r="C7574" i="42"/>
  <c r="B7575" i="42"/>
  <c r="C7575" i="42"/>
  <c r="B7576" i="42"/>
  <c r="C7576" i="42"/>
  <c r="B7577" i="42"/>
  <c r="C7577" i="42"/>
  <c r="B7578" i="42"/>
  <c r="C7578" i="42"/>
  <c r="B7579" i="42"/>
  <c r="C7579" i="42"/>
  <c r="B7580" i="42"/>
  <c r="C7580" i="42"/>
  <c r="B7581" i="42"/>
  <c r="C7581" i="42"/>
  <c r="B7582" i="42"/>
  <c r="C7582" i="42"/>
  <c r="B7583" i="42"/>
  <c r="C7583" i="42"/>
  <c r="B7584" i="42"/>
  <c r="C7584" i="42"/>
  <c r="B7585" i="42"/>
  <c r="C7585" i="42"/>
  <c r="B7586" i="42"/>
  <c r="C7586" i="42"/>
  <c r="B7587" i="42"/>
  <c r="C7587" i="42"/>
  <c r="B7588" i="42"/>
  <c r="C7588" i="42"/>
  <c r="B7589" i="42"/>
  <c r="C7589" i="42"/>
  <c r="B7590" i="42"/>
  <c r="C7590" i="42"/>
  <c r="B7591" i="42"/>
  <c r="C7591" i="42"/>
  <c r="B7592" i="42"/>
  <c r="C7592" i="42"/>
  <c r="B7593" i="42"/>
  <c r="C7593" i="42"/>
  <c r="B7594" i="42"/>
  <c r="C7594" i="42"/>
  <c r="B7595" i="42"/>
  <c r="C7595" i="42"/>
  <c r="B7596" i="42"/>
  <c r="C7596" i="42"/>
  <c r="B7597" i="42"/>
  <c r="C7597" i="42"/>
  <c r="B7598" i="42"/>
  <c r="C7598" i="42"/>
  <c r="B7599" i="42"/>
  <c r="C7599" i="42"/>
  <c r="B7600" i="42"/>
  <c r="C7600" i="42"/>
  <c r="B7601" i="42"/>
  <c r="C7601" i="42"/>
  <c r="B7602" i="42"/>
  <c r="C7602" i="42"/>
  <c r="B7603" i="42"/>
  <c r="C7603" i="42"/>
  <c r="B7604" i="42"/>
  <c r="C7604" i="42"/>
  <c r="B7605" i="42"/>
  <c r="C7605" i="42"/>
  <c r="B7606" i="42"/>
  <c r="C7606" i="42"/>
  <c r="B7607" i="42"/>
  <c r="C7607" i="42"/>
  <c r="B7608" i="42"/>
  <c r="C7608" i="42"/>
  <c r="B7609" i="42"/>
  <c r="C7609" i="42"/>
  <c r="B7610" i="42"/>
  <c r="C7610" i="42"/>
  <c r="B7611" i="42"/>
  <c r="C7611" i="42"/>
  <c r="B7612" i="42"/>
  <c r="C7612" i="42"/>
  <c r="B7613" i="42"/>
  <c r="C7613" i="42"/>
  <c r="B7614" i="42"/>
  <c r="C7614" i="42"/>
  <c r="B7615" i="42"/>
  <c r="C7615" i="42"/>
  <c r="B7616" i="42"/>
  <c r="C7616" i="42"/>
  <c r="B7617" i="42"/>
  <c r="C7617" i="42"/>
  <c r="B7618" i="42"/>
  <c r="C7618" i="42"/>
  <c r="B7619" i="42"/>
  <c r="C7619" i="42"/>
  <c r="B7620" i="42"/>
  <c r="C7620" i="42"/>
  <c r="B7621" i="42"/>
  <c r="C7621" i="42"/>
  <c r="B7622" i="42"/>
  <c r="C7622" i="42"/>
  <c r="B7623" i="42"/>
  <c r="C7623" i="42"/>
  <c r="B7624" i="42"/>
  <c r="C7624" i="42"/>
  <c r="B7625" i="42"/>
  <c r="C7625" i="42"/>
  <c r="B7626" i="42"/>
  <c r="C7626" i="42"/>
  <c r="B7627" i="42"/>
  <c r="C7627" i="42"/>
  <c r="B7628" i="42"/>
  <c r="C7628" i="42"/>
  <c r="B7629" i="42"/>
  <c r="C7629" i="42"/>
  <c r="B7630" i="42"/>
  <c r="C7630" i="42"/>
  <c r="B7631" i="42"/>
  <c r="C7631" i="42"/>
  <c r="B7632" i="42"/>
  <c r="C7632" i="42"/>
  <c r="B7633" i="42"/>
  <c r="C7633" i="42"/>
  <c r="B7634" i="42"/>
  <c r="C7634" i="42"/>
  <c r="B7635" i="42"/>
  <c r="C7635" i="42"/>
  <c r="B7636" i="42"/>
  <c r="C7636" i="42"/>
  <c r="B7637" i="42"/>
  <c r="C7637" i="42"/>
  <c r="B7638" i="42"/>
  <c r="C7638" i="42"/>
  <c r="B7639" i="42"/>
  <c r="C7639" i="42"/>
  <c r="B7640" i="42"/>
  <c r="C7640" i="42"/>
  <c r="B7641" i="42"/>
  <c r="C7641" i="42"/>
  <c r="B7642" i="42"/>
  <c r="C7642" i="42"/>
  <c r="B7643" i="42"/>
  <c r="C7643" i="42"/>
  <c r="B7644" i="42"/>
  <c r="C7644" i="42"/>
  <c r="B7645" i="42"/>
  <c r="C7645" i="42"/>
  <c r="B7646" i="42"/>
  <c r="C7646" i="42"/>
  <c r="B7647" i="42"/>
  <c r="C7647" i="42"/>
  <c r="B7648" i="42"/>
  <c r="C7648" i="42"/>
  <c r="B7649" i="42"/>
  <c r="C7649" i="42"/>
  <c r="B7650" i="42"/>
  <c r="C7650" i="42"/>
  <c r="B7651" i="42"/>
  <c r="C7651" i="42"/>
  <c r="B7652" i="42"/>
  <c r="C7652" i="42"/>
  <c r="B7653" i="42"/>
  <c r="C7653" i="42"/>
  <c r="B7654" i="42"/>
  <c r="C7654" i="42"/>
  <c r="B7655" i="42"/>
  <c r="C7655" i="42"/>
  <c r="B7656" i="42"/>
  <c r="C7656" i="42"/>
  <c r="B7657" i="42"/>
  <c r="C7657" i="42"/>
  <c r="B7658" i="42"/>
  <c r="C7658" i="42"/>
  <c r="B7659" i="42"/>
  <c r="C7659" i="42"/>
  <c r="B7660" i="42"/>
  <c r="C7660" i="42"/>
  <c r="B7661" i="42"/>
  <c r="C7661" i="42"/>
  <c r="B7662" i="42"/>
  <c r="C7662" i="42"/>
  <c r="B7663" i="42"/>
  <c r="C7663" i="42"/>
  <c r="B7664" i="42"/>
  <c r="C7664" i="42"/>
  <c r="B7665" i="42"/>
  <c r="C7665" i="42"/>
  <c r="B7666" i="42"/>
  <c r="C7666" i="42"/>
  <c r="B7667" i="42"/>
  <c r="C7667" i="42"/>
  <c r="B7668" i="42"/>
  <c r="C7668" i="42"/>
  <c r="B7669" i="42"/>
  <c r="C7669" i="42"/>
  <c r="B7670" i="42"/>
  <c r="C7670" i="42"/>
  <c r="B7671" i="42"/>
  <c r="C7671" i="42"/>
  <c r="B7672" i="42"/>
  <c r="C7672" i="42"/>
  <c r="B7673" i="42"/>
  <c r="C7673" i="42"/>
  <c r="B7674" i="42"/>
  <c r="C7674" i="42"/>
  <c r="B7675" i="42"/>
  <c r="C7675" i="42"/>
  <c r="B7676" i="42"/>
  <c r="C7676" i="42"/>
  <c r="B7677" i="42"/>
  <c r="C7677" i="42"/>
  <c r="B7678" i="42"/>
  <c r="C7678" i="42"/>
  <c r="B7679" i="42"/>
  <c r="C7679" i="42"/>
  <c r="B7680" i="42"/>
  <c r="C7680" i="42"/>
  <c r="B7681" i="42"/>
  <c r="C7681" i="42"/>
  <c r="B7682" i="42"/>
  <c r="C7682" i="42"/>
  <c r="B7683" i="42"/>
  <c r="C7683" i="42"/>
  <c r="B7684" i="42"/>
  <c r="C7684" i="42"/>
  <c r="B7685" i="42"/>
  <c r="C7685" i="42"/>
  <c r="B7686" i="42"/>
  <c r="C7686" i="42"/>
  <c r="B7687" i="42"/>
  <c r="C7687" i="42"/>
  <c r="B7688" i="42"/>
  <c r="C7688" i="42"/>
  <c r="B7689" i="42"/>
  <c r="C7689" i="42"/>
  <c r="B7690" i="42"/>
  <c r="C7690" i="42"/>
  <c r="B7691" i="42"/>
  <c r="C7691" i="42"/>
  <c r="B7692" i="42"/>
  <c r="C7692" i="42"/>
  <c r="B7693" i="42"/>
  <c r="C7693" i="42"/>
  <c r="B7694" i="42"/>
  <c r="C7694" i="42"/>
  <c r="B7695" i="42"/>
  <c r="C7695" i="42"/>
  <c r="B7696" i="42"/>
  <c r="C7696" i="42"/>
  <c r="B7697" i="42"/>
  <c r="C7697" i="42"/>
  <c r="B7698" i="42"/>
  <c r="C7698" i="42"/>
  <c r="B7699" i="42"/>
  <c r="C7699" i="42"/>
  <c r="B7700" i="42"/>
  <c r="C7700" i="42"/>
  <c r="B7701" i="42"/>
  <c r="C7701" i="42"/>
  <c r="B7702" i="42"/>
  <c r="C7702" i="42"/>
  <c r="B7703" i="42"/>
  <c r="C7703" i="42"/>
  <c r="B7704" i="42"/>
  <c r="C7704" i="42"/>
  <c r="B7705" i="42"/>
  <c r="C7705" i="42"/>
  <c r="B7706" i="42"/>
  <c r="C7706" i="42"/>
  <c r="B7707" i="42"/>
  <c r="C7707" i="42"/>
  <c r="B7708" i="42"/>
  <c r="C7708" i="42"/>
  <c r="B7709" i="42"/>
  <c r="C7709" i="42"/>
  <c r="B7710" i="42"/>
  <c r="C7710" i="42"/>
  <c r="B7711" i="42"/>
  <c r="C7711" i="42"/>
  <c r="B7712" i="42"/>
  <c r="C7712" i="42"/>
  <c r="B7713" i="42"/>
  <c r="C7713" i="42"/>
  <c r="B7714" i="42"/>
  <c r="C7714" i="42"/>
  <c r="B7715" i="42"/>
  <c r="C7715" i="42"/>
  <c r="B7716" i="42"/>
  <c r="C7716" i="42"/>
  <c r="B7717" i="42"/>
  <c r="C7717" i="42"/>
  <c r="B7718" i="42"/>
  <c r="C7718" i="42"/>
  <c r="B7719" i="42"/>
  <c r="C7719" i="42"/>
  <c r="B7720" i="42"/>
  <c r="C7720" i="42"/>
  <c r="B7721" i="42"/>
  <c r="C7721" i="42"/>
  <c r="B7722" i="42"/>
  <c r="C7722" i="42"/>
  <c r="B7723" i="42"/>
  <c r="C7723" i="42"/>
  <c r="B7724" i="42"/>
  <c r="C7724" i="42"/>
  <c r="B7725" i="42"/>
  <c r="C7725" i="42"/>
  <c r="B7726" i="42"/>
  <c r="C7726" i="42"/>
  <c r="B7727" i="42"/>
  <c r="C7727" i="42"/>
  <c r="B7728" i="42"/>
  <c r="C7728" i="42"/>
  <c r="B7729" i="42"/>
  <c r="C7729" i="42"/>
  <c r="B7730" i="42"/>
  <c r="C7730" i="42"/>
  <c r="B7731" i="42"/>
  <c r="C7731" i="42"/>
  <c r="B7732" i="42"/>
  <c r="C7732" i="42"/>
  <c r="B7733" i="42"/>
  <c r="C7733" i="42"/>
  <c r="B7734" i="42"/>
  <c r="C7734" i="42"/>
  <c r="B7735" i="42"/>
  <c r="C7735" i="42"/>
  <c r="B7736" i="42"/>
  <c r="C7736" i="42"/>
  <c r="B7737" i="42"/>
  <c r="C7737" i="42"/>
  <c r="B7738" i="42"/>
  <c r="C7738" i="42"/>
  <c r="B7739" i="42"/>
  <c r="C7739" i="42"/>
  <c r="B7740" i="42"/>
  <c r="C7740" i="42"/>
  <c r="B7741" i="42"/>
  <c r="C7741" i="42"/>
  <c r="B7742" i="42"/>
  <c r="C7742" i="42"/>
  <c r="B7743" i="42"/>
  <c r="C7743" i="42"/>
  <c r="B7744" i="42"/>
  <c r="C7744" i="42"/>
  <c r="B7745" i="42"/>
  <c r="C7745" i="42"/>
  <c r="B7746" i="42"/>
  <c r="C7746" i="42"/>
  <c r="B7747" i="42"/>
  <c r="C7747" i="42"/>
  <c r="B7748" i="42"/>
  <c r="C7748" i="42"/>
  <c r="B7749" i="42"/>
  <c r="C7749" i="42"/>
  <c r="B7750" i="42"/>
  <c r="C7750" i="42"/>
  <c r="B7751" i="42"/>
  <c r="C7751" i="42"/>
  <c r="B7752" i="42"/>
  <c r="C7752" i="42"/>
  <c r="B7753" i="42"/>
  <c r="C7753" i="42"/>
  <c r="B7754" i="42"/>
  <c r="C7754" i="42"/>
  <c r="B7755" i="42"/>
  <c r="C7755" i="42"/>
  <c r="B7756" i="42"/>
  <c r="C7756" i="42"/>
  <c r="B7757" i="42"/>
  <c r="C7757" i="42"/>
  <c r="B7758" i="42"/>
  <c r="C7758" i="42"/>
  <c r="B7759" i="42"/>
  <c r="C7759" i="42"/>
  <c r="B7760" i="42"/>
  <c r="C7760" i="42"/>
  <c r="B7761" i="42"/>
  <c r="C7761" i="42"/>
  <c r="B7762" i="42"/>
  <c r="C7762" i="42"/>
  <c r="B7763" i="42"/>
  <c r="C7763" i="42"/>
  <c r="B7764" i="42"/>
  <c r="C7764" i="42"/>
  <c r="B7765" i="42"/>
  <c r="C7765" i="42"/>
  <c r="B7766" i="42"/>
  <c r="C7766" i="42"/>
  <c r="B7767" i="42"/>
  <c r="C7767" i="42"/>
  <c r="B7768" i="42"/>
  <c r="C7768" i="42"/>
  <c r="B7769" i="42"/>
  <c r="C7769" i="42"/>
  <c r="B7770" i="42"/>
  <c r="C7770" i="42"/>
  <c r="B7771" i="42"/>
  <c r="C7771" i="42"/>
  <c r="B7772" i="42"/>
  <c r="C7772" i="42"/>
  <c r="B7773" i="42"/>
  <c r="C7773" i="42"/>
  <c r="B7774" i="42"/>
  <c r="C7774" i="42"/>
  <c r="B7775" i="42"/>
  <c r="C7775" i="42"/>
  <c r="B7776" i="42"/>
  <c r="C7776" i="42"/>
  <c r="B7777" i="42"/>
  <c r="C7777" i="42"/>
  <c r="B7778" i="42"/>
  <c r="C7778" i="42"/>
  <c r="B7779" i="42"/>
  <c r="C7779" i="42"/>
  <c r="B7780" i="42"/>
  <c r="C7780" i="42"/>
  <c r="B7781" i="42"/>
  <c r="C7781" i="42"/>
  <c r="B7782" i="42"/>
  <c r="C7782" i="42"/>
  <c r="B7783" i="42"/>
  <c r="C7783" i="42"/>
  <c r="B7784" i="42"/>
  <c r="C7784" i="42"/>
  <c r="B7785" i="42"/>
  <c r="C7785" i="42"/>
  <c r="B7786" i="42"/>
  <c r="C7786" i="42"/>
  <c r="B7787" i="42"/>
  <c r="C7787" i="42"/>
  <c r="B7788" i="42"/>
  <c r="C7788" i="42"/>
  <c r="B7789" i="42"/>
  <c r="C7789" i="42"/>
  <c r="B7790" i="42"/>
  <c r="C7790" i="42"/>
  <c r="B7791" i="42"/>
  <c r="C7791" i="42"/>
  <c r="B7792" i="42"/>
  <c r="C7792" i="42"/>
  <c r="B7793" i="42"/>
  <c r="C7793" i="42"/>
  <c r="B7794" i="42"/>
  <c r="C7794" i="42"/>
  <c r="B7795" i="42"/>
  <c r="C7795" i="42"/>
  <c r="B7796" i="42"/>
  <c r="C7796" i="42"/>
  <c r="B7797" i="42"/>
  <c r="C7797" i="42"/>
  <c r="B7798" i="42"/>
  <c r="C7798" i="42"/>
  <c r="B7799" i="42"/>
  <c r="C7799" i="42"/>
  <c r="B7800" i="42"/>
  <c r="C7800" i="42"/>
  <c r="B7801" i="42"/>
  <c r="C7801" i="42"/>
  <c r="B7802" i="42"/>
  <c r="C7802" i="42"/>
  <c r="B7803" i="42"/>
  <c r="C7803" i="42"/>
  <c r="B7804" i="42"/>
  <c r="C7804" i="42"/>
  <c r="B7805" i="42"/>
  <c r="C7805" i="42"/>
  <c r="B7806" i="42"/>
  <c r="C7806" i="42"/>
  <c r="B7807" i="42"/>
  <c r="C7807" i="42"/>
  <c r="B7808" i="42"/>
  <c r="C7808" i="42"/>
  <c r="B7809" i="42"/>
  <c r="C7809" i="42"/>
  <c r="B7810" i="42"/>
  <c r="C7810" i="42"/>
  <c r="B7811" i="42"/>
  <c r="C7811" i="42"/>
  <c r="B7812" i="42"/>
  <c r="C7812" i="42"/>
  <c r="B7813" i="42"/>
  <c r="C7813" i="42"/>
  <c r="B7814" i="42"/>
  <c r="C7814" i="42"/>
  <c r="B7815" i="42"/>
  <c r="C7815" i="42"/>
  <c r="B7816" i="42"/>
  <c r="C7816" i="42"/>
  <c r="B7817" i="42"/>
  <c r="C7817" i="42"/>
  <c r="B7818" i="42"/>
  <c r="C7818" i="42"/>
  <c r="B7819" i="42"/>
  <c r="C7819" i="42"/>
  <c r="B7820" i="42"/>
  <c r="C7820" i="42"/>
  <c r="B7821" i="42"/>
  <c r="C7821" i="42"/>
  <c r="B7822" i="42"/>
  <c r="C7822" i="42"/>
  <c r="B7823" i="42"/>
  <c r="C7823" i="42"/>
  <c r="B7824" i="42"/>
  <c r="C7824" i="42"/>
  <c r="B7825" i="42"/>
  <c r="C7825" i="42"/>
  <c r="B7826" i="42"/>
  <c r="C7826" i="42"/>
  <c r="B7827" i="42"/>
  <c r="C7827" i="42"/>
  <c r="B7828" i="42"/>
  <c r="C7828" i="42"/>
  <c r="B7829" i="42"/>
  <c r="C7829" i="42"/>
  <c r="B7830" i="42"/>
  <c r="C7830" i="42"/>
  <c r="B7831" i="42"/>
  <c r="C7831" i="42"/>
  <c r="B7832" i="42"/>
  <c r="C7832" i="42"/>
  <c r="B7833" i="42"/>
  <c r="C7833" i="42"/>
  <c r="B7834" i="42"/>
  <c r="C7834" i="42"/>
  <c r="B7835" i="42"/>
  <c r="C7835" i="42"/>
  <c r="B7836" i="42"/>
  <c r="C7836" i="42"/>
  <c r="B7837" i="42"/>
  <c r="C7837" i="42"/>
  <c r="B7838" i="42"/>
  <c r="C7838" i="42"/>
  <c r="B7839" i="42"/>
  <c r="C7839" i="42"/>
  <c r="B7840" i="42"/>
  <c r="C7840" i="42"/>
  <c r="B7841" i="42"/>
  <c r="C7841" i="42"/>
  <c r="B7842" i="42"/>
  <c r="C7842" i="42"/>
  <c r="B7843" i="42"/>
  <c r="C7843" i="42"/>
  <c r="B7844" i="42"/>
  <c r="C7844" i="42"/>
  <c r="B7845" i="42"/>
  <c r="C7845" i="42"/>
  <c r="B7846" i="42"/>
  <c r="C7846" i="42"/>
  <c r="B7847" i="42"/>
  <c r="C7847" i="42"/>
  <c r="B7848" i="42"/>
  <c r="C7848" i="42"/>
  <c r="B7849" i="42"/>
  <c r="C7849" i="42"/>
  <c r="B7850" i="42"/>
  <c r="C7850" i="42"/>
  <c r="B7851" i="42"/>
  <c r="C7851" i="42"/>
  <c r="B7852" i="42"/>
  <c r="C7852" i="42"/>
  <c r="B7853" i="42"/>
  <c r="C7853" i="42"/>
  <c r="B7854" i="42"/>
  <c r="C7854" i="42"/>
  <c r="B7855" i="42"/>
  <c r="C7855" i="42"/>
  <c r="B7856" i="42"/>
  <c r="C7856" i="42"/>
  <c r="B7857" i="42"/>
  <c r="C7857" i="42"/>
  <c r="B7858" i="42"/>
  <c r="C7858" i="42"/>
  <c r="B7859" i="42"/>
  <c r="C7859" i="42"/>
  <c r="B7860" i="42"/>
  <c r="C7860" i="42"/>
  <c r="B7861" i="42"/>
  <c r="C7861" i="42"/>
  <c r="B7862" i="42"/>
  <c r="C7862" i="42"/>
  <c r="B7863" i="42"/>
  <c r="C7863" i="42"/>
  <c r="B7864" i="42"/>
  <c r="C7864" i="42"/>
  <c r="B7865" i="42"/>
  <c r="C7865" i="42"/>
  <c r="B7866" i="42"/>
  <c r="C7866" i="42"/>
  <c r="B7867" i="42"/>
  <c r="C7867" i="42"/>
  <c r="B7868" i="42"/>
  <c r="C7868" i="42"/>
  <c r="B7869" i="42"/>
  <c r="C7869" i="42"/>
  <c r="B7870" i="42"/>
  <c r="C7870" i="42"/>
  <c r="B7871" i="42"/>
  <c r="C7871" i="42"/>
  <c r="B7872" i="42"/>
  <c r="C7872" i="42"/>
  <c r="B7873" i="42"/>
  <c r="C7873" i="42"/>
  <c r="B7874" i="42"/>
  <c r="C7874" i="42"/>
  <c r="B7875" i="42"/>
  <c r="C7875" i="42"/>
  <c r="B7876" i="42"/>
  <c r="C7876" i="42"/>
  <c r="B7877" i="42"/>
  <c r="C7877" i="42"/>
  <c r="B7878" i="42"/>
  <c r="C7878" i="42"/>
  <c r="B7879" i="42"/>
  <c r="C7879" i="42"/>
  <c r="B7880" i="42"/>
  <c r="C7880" i="42"/>
  <c r="B7881" i="42"/>
  <c r="C7881" i="42"/>
  <c r="B7882" i="42"/>
  <c r="C7882" i="42"/>
  <c r="B7883" i="42"/>
  <c r="C7883" i="42"/>
  <c r="B7884" i="42"/>
  <c r="C7884" i="42"/>
  <c r="B7885" i="42"/>
  <c r="C7885" i="42"/>
  <c r="B7886" i="42"/>
  <c r="C7886" i="42"/>
  <c r="B7887" i="42"/>
  <c r="C7887" i="42"/>
  <c r="B7888" i="42"/>
  <c r="C7888" i="42"/>
  <c r="B7889" i="42"/>
  <c r="C7889" i="42"/>
  <c r="B7890" i="42"/>
  <c r="C7890" i="42"/>
  <c r="B7891" i="42"/>
  <c r="C7891" i="42"/>
  <c r="B7892" i="42"/>
  <c r="C7892" i="42"/>
  <c r="B7893" i="42"/>
  <c r="C7893" i="42"/>
  <c r="B7894" i="42"/>
  <c r="C7894" i="42"/>
  <c r="B7895" i="42"/>
  <c r="C7895" i="42"/>
  <c r="B7896" i="42"/>
  <c r="C7896" i="42"/>
  <c r="B7897" i="42"/>
  <c r="C7897" i="42"/>
  <c r="B7898" i="42"/>
  <c r="C7898" i="42"/>
  <c r="B7899" i="42"/>
  <c r="C7899" i="42"/>
  <c r="B7900" i="42"/>
  <c r="C7900" i="42"/>
  <c r="B7901" i="42"/>
  <c r="C7901" i="42"/>
  <c r="B7902" i="42"/>
  <c r="C7902" i="42"/>
  <c r="B7903" i="42"/>
  <c r="C7903" i="42"/>
  <c r="B7904" i="42"/>
  <c r="C7904" i="42"/>
  <c r="B7905" i="42"/>
  <c r="C7905" i="42"/>
  <c r="B7906" i="42"/>
  <c r="C7906" i="42"/>
  <c r="B7907" i="42"/>
  <c r="C7907" i="42"/>
  <c r="B7908" i="42"/>
  <c r="C7908" i="42"/>
  <c r="B7909" i="42"/>
  <c r="C7909" i="42"/>
  <c r="B7910" i="42"/>
  <c r="C7910" i="42"/>
  <c r="B7911" i="42"/>
  <c r="C7911" i="42"/>
  <c r="B7912" i="42"/>
  <c r="C7912" i="42"/>
  <c r="B7913" i="42"/>
  <c r="C7913" i="42"/>
  <c r="B7914" i="42"/>
  <c r="C7914" i="42"/>
  <c r="B7915" i="42"/>
  <c r="C7915" i="42"/>
  <c r="B7916" i="42"/>
  <c r="C7916" i="42"/>
  <c r="B7917" i="42"/>
  <c r="C7917" i="42"/>
  <c r="B7918" i="42"/>
  <c r="C7918" i="42"/>
  <c r="B7919" i="42"/>
  <c r="C7919" i="42"/>
  <c r="B7920" i="42"/>
  <c r="C7920" i="42"/>
  <c r="B7921" i="42"/>
  <c r="C7921" i="42"/>
  <c r="B7922" i="42"/>
  <c r="C7922" i="42"/>
  <c r="B7923" i="42"/>
  <c r="C7923" i="42"/>
  <c r="B7924" i="42"/>
  <c r="C7924" i="42"/>
  <c r="B7925" i="42"/>
  <c r="C7925" i="42"/>
  <c r="B7926" i="42"/>
  <c r="C7926" i="42"/>
  <c r="B7927" i="42"/>
  <c r="C7927" i="42"/>
  <c r="B7928" i="42"/>
  <c r="C7928" i="42"/>
  <c r="B7929" i="42"/>
  <c r="C7929" i="42"/>
  <c r="B7930" i="42"/>
  <c r="C7930" i="42"/>
  <c r="B7931" i="42"/>
  <c r="C7931" i="42"/>
  <c r="B7932" i="42"/>
  <c r="C7932" i="42"/>
  <c r="B7933" i="42"/>
  <c r="C7933" i="42"/>
  <c r="B7934" i="42"/>
  <c r="C7934" i="42"/>
  <c r="B7935" i="42"/>
  <c r="C7935" i="42"/>
  <c r="B7936" i="42"/>
  <c r="C7936" i="42"/>
  <c r="B7937" i="42"/>
  <c r="C7937" i="42"/>
  <c r="B7938" i="42"/>
  <c r="C7938" i="42"/>
  <c r="B7939" i="42"/>
  <c r="C7939" i="42"/>
  <c r="B7940" i="42"/>
  <c r="C7940" i="42"/>
  <c r="B7941" i="42"/>
  <c r="C7941" i="42"/>
  <c r="B7942" i="42"/>
  <c r="C7942" i="42"/>
  <c r="B7943" i="42"/>
  <c r="C7943" i="42"/>
  <c r="B7944" i="42"/>
  <c r="C7944" i="42"/>
  <c r="B7945" i="42"/>
  <c r="C7945" i="42"/>
  <c r="B7946" i="42"/>
  <c r="C7946" i="42"/>
  <c r="B7947" i="42"/>
  <c r="C7947" i="42"/>
  <c r="B7948" i="42"/>
  <c r="C7948" i="42"/>
  <c r="B7949" i="42"/>
  <c r="C7949" i="42"/>
  <c r="B7950" i="42"/>
  <c r="C7950" i="42"/>
  <c r="B7951" i="42"/>
  <c r="C7951" i="42"/>
  <c r="B7952" i="42"/>
  <c r="C7952" i="42"/>
  <c r="B7953" i="42"/>
  <c r="C7953" i="42"/>
  <c r="B7954" i="42"/>
  <c r="C7954" i="42"/>
  <c r="B7955" i="42"/>
  <c r="C7955" i="42"/>
  <c r="B7956" i="42"/>
  <c r="C7956" i="42"/>
  <c r="B7957" i="42"/>
  <c r="C7957" i="42"/>
  <c r="B7958" i="42"/>
  <c r="C7958" i="42"/>
  <c r="B7959" i="42"/>
  <c r="C7959" i="42"/>
  <c r="B7960" i="42"/>
  <c r="C7960" i="42"/>
  <c r="B7961" i="42"/>
  <c r="C7961" i="42"/>
  <c r="B7962" i="42"/>
  <c r="C7962" i="42"/>
  <c r="B7963" i="42"/>
  <c r="C7963" i="42"/>
  <c r="B7964" i="42"/>
  <c r="C7964" i="42"/>
  <c r="B7965" i="42"/>
  <c r="C7965" i="42"/>
  <c r="B7966" i="42"/>
  <c r="C7966" i="42"/>
  <c r="B7967" i="42"/>
  <c r="C7967" i="42"/>
  <c r="B7968" i="42"/>
  <c r="C7968" i="42"/>
  <c r="B7969" i="42"/>
  <c r="C7969" i="42"/>
  <c r="B7970" i="42"/>
  <c r="C7970" i="42"/>
  <c r="B7971" i="42"/>
  <c r="C7971" i="42"/>
  <c r="B7972" i="42"/>
  <c r="C7972" i="42"/>
  <c r="B7973" i="42"/>
  <c r="C7973" i="42"/>
  <c r="B7974" i="42"/>
  <c r="C7974" i="42"/>
  <c r="B7975" i="42"/>
  <c r="C7975" i="42"/>
  <c r="B7976" i="42"/>
  <c r="C7976" i="42"/>
  <c r="B7977" i="42"/>
  <c r="C7977" i="42"/>
  <c r="B7978" i="42"/>
  <c r="C7978" i="42"/>
  <c r="B7979" i="42"/>
  <c r="C7979" i="42"/>
  <c r="B7980" i="42"/>
  <c r="C7980" i="42"/>
  <c r="B7981" i="42"/>
  <c r="C7981" i="42"/>
  <c r="B7982" i="42"/>
  <c r="C7982" i="42"/>
  <c r="B7983" i="42"/>
  <c r="C7983" i="42"/>
  <c r="B7984" i="42"/>
  <c r="C7984" i="42"/>
  <c r="B7985" i="42"/>
  <c r="C7985" i="42"/>
  <c r="B7986" i="42"/>
  <c r="C7986" i="42"/>
  <c r="B7987" i="42"/>
  <c r="C7987" i="42"/>
  <c r="B7988" i="42"/>
  <c r="C7988" i="42"/>
  <c r="B7989" i="42"/>
  <c r="C7989" i="42"/>
  <c r="B7990" i="42"/>
  <c r="C7990" i="42"/>
  <c r="B7991" i="42"/>
  <c r="C7991" i="42"/>
  <c r="B7992" i="42"/>
  <c r="C7992" i="42"/>
  <c r="B7993" i="42"/>
  <c r="C7993" i="42"/>
  <c r="B7994" i="42"/>
  <c r="C7994" i="42"/>
  <c r="B7995" i="42"/>
  <c r="C7995" i="42"/>
  <c r="B7996" i="42"/>
  <c r="C7996" i="42"/>
  <c r="B7997" i="42"/>
  <c r="C7997" i="42"/>
  <c r="B7998" i="42"/>
  <c r="C7998" i="42"/>
  <c r="B7999" i="42"/>
  <c r="C7999" i="42"/>
  <c r="B8000" i="42"/>
  <c r="C8000" i="42"/>
  <c r="B8001" i="42"/>
  <c r="C8001" i="42"/>
  <c r="B8002" i="42"/>
  <c r="C8002" i="42"/>
  <c r="B8003" i="42"/>
  <c r="C8003" i="42"/>
  <c r="B8004" i="42"/>
  <c r="C8004" i="42"/>
  <c r="B8005" i="42"/>
  <c r="C8005" i="42"/>
  <c r="B8006" i="42"/>
  <c r="C8006" i="42"/>
  <c r="B8007" i="42"/>
  <c r="C8007" i="42"/>
  <c r="B8008" i="42"/>
  <c r="C8008" i="42"/>
  <c r="B8009" i="42"/>
  <c r="C8009" i="42"/>
  <c r="B8010" i="42"/>
  <c r="C8010" i="42"/>
  <c r="B8011" i="42"/>
  <c r="C8011" i="42"/>
  <c r="B8012" i="42"/>
  <c r="C8012" i="42"/>
  <c r="B8013" i="42"/>
  <c r="C8013" i="42"/>
  <c r="B8014" i="42"/>
  <c r="C8014" i="42"/>
  <c r="B8015" i="42"/>
  <c r="C8015" i="42"/>
  <c r="B8016" i="42"/>
  <c r="C8016" i="42"/>
  <c r="B8017" i="42"/>
  <c r="C8017" i="42"/>
  <c r="B8018" i="42"/>
  <c r="C8018" i="42"/>
  <c r="B8019" i="42"/>
  <c r="C8019" i="42"/>
  <c r="B8020" i="42"/>
  <c r="C8020" i="42"/>
  <c r="B8021" i="42"/>
  <c r="C8021" i="42"/>
  <c r="B8022" i="42"/>
  <c r="C8022" i="42"/>
  <c r="B8023" i="42"/>
  <c r="C8023" i="42"/>
  <c r="B8024" i="42"/>
  <c r="C8024" i="42"/>
  <c r="B8025" i="42"/>
  <c r="C8025" i="42"/>
  <c r="B8026" i="42"/>
  <c r="C8026" i="42"/>
  <c r="B8027" i="42"/>
  <c r="C8027" i="42"/>
  <c r="B8028" i="42"/>
  <c r="C8028" i="42"/>
  <c r="B8029" i="42"/>
  <c r="C8029" i="42"/>
  <c r="B8030" i="42"/>
  <c r="C8030" i="42"/>
  <c r="B8031" i="42"/>
  <c r="C8031" i="42"/>
  <c r="B8032" i="42"/>
  <c r="C8032" i="42"/>
  <c r="B8033" i="42"/>
  <c r="C8033" i="42"/>
  <c r="B8034" i="42"/>
  <c r="C8034" i="42"/>
  <c r="B8035" i="42"/>
  <c r="C8035" i="42"/>
  <c r="B8036" i="42"/>
  <c r="C8036" i="42"/>
  <c r="B8037" i="42"/>
  <c r="C8037" i="42"/>
  <c r="B8038" i="42"/>
  <c r="C8038" i="42"/>
  <c r="B8039" i="42"/>
  <c r="C8039" i="42"/>
  <c r="B8040" i="42"/>
  <c r="C8040" i="42"/>
  <c r="B8041" i="42"/>
  <c r="C8041" i="42"/>
  <c r="B8042" i="42"/>
  <c r="C8042" i="42"/>
  <c r="B8043" i="42"/>
  <c r="C8043" i="42"/>
  <c r="B8044" i="42"/>
  <c r="C8044" i="42"/>
  <c r="B8045" i="42"/>
  <c r="C8045" i="42"/>
  <c r="B8046" i="42"/>
  <c r="C8046" i="42"/>
  <c r="B8047" i="42"/>
  <c r="C8047" i="42"/>
  <c r="B8048" i="42"/>
  <c r="C8048" i="42"/>
  <c r="B8049" i="42"/>
  <c r="C8049" i="42"/>
  <c r="B8050" i="42"/>
  <c r="C8050" i="42"/>
  <c r="B8051" i="42"/>
  <c r="C8051" i="42"/>
  <c r="B8052" i="42"/>
  <c r="C8052" i="42"/>
  <c r="B8053" i="42"/>
  <c r="C8053" i="42"/>
  <c r="B8054" i="42"/>
  <c r="C8054" i="42"/>
  <c r="B8055" i="42"/>
  <c r="C8055" i="42"/>
  <c r="B8056" i="42"/>
  <c r="C8056" i="42"/>
  <c r="B8057" i="42"/>
  <c r="C8057" i="42"/>
  <c r="B8058" i="42"/>
  <c r="C8058" i="42"/>
  <c r="B8059" i="42"/>
  <c r="C8059" i="42"/>
  <c r="B8060" i="42"/>
  <c r="C8060" i="42"/>
  <c r="B8061" i="42"/>
  <c r="C8061" i="42"/>
  <c r="B8062" i="42"/>
  <c r="C8062" i="42"/>
  <c r="B8063" i="42"/>
  <c r="C8063" i="42"/>
  <c r="B8064" i="42"/>
  <c r="C8064" i="42"/>
  <c r="B8065" i="42"/>
  <c r="C8065" i="42"/>
  <c r="B8066" i="42"/>
  <c r="C8066" i="42"/>
  <c r="B8067" i="42"/>
  <c r="C8067" i="42"/>
  <c r="B8068" i="42"/>
  <c r="C8068" i="42"/>
  <c r="B8069" i="42"/>
  <c r="C8069" i="42"/>
  <c r="B8070" i="42"/>
  <c r="C8070" i="42"/>
  <c r="B8071" i="42"/>
  <c r="C8071" i="42"/>
  <c r="B8072" i="42"/>
  <c r="C8072" i="42"/>
  <c r="B8073" i="42"/>
  <c r="C8073" i="42"/>
  <c r="B8074" i="42"/>
  <c r="C8074" i="42"/>
  <c r="B8075" i="42"/>
  <c r="C8075" i="42"/>
  <c r="B8076" i="42"/>
  <c r="C8076" i="42"/>
  <c r="B8077" i="42"/>
  <c r="C8077" i="42"/>
  <c r="B8078" i="42"/>
  <c r="C8078" i="42"/>
  <c r="B8079" i="42"/>
  <c r="C8079" i="42"/>
  <c r="B8080" i="42"/>
  <c r="C8080" i="42"/>
  <c r="B8081" i="42"/>
  <c r="C8081" i="42"/>
  <c r="B8082" i="42"/>
  <c r="C8082" i="42"/>
  <c r="B8083" i="42"/>
  <c r="C8083" i="42"/>
  <c r="B8084" i="42"/>
  <c r="C8084" i="42"/>
  <c r="B8085" i="42"/>
  <c r="C8085" i="42"/>
  <c r="B8086" i="42"/>
  <c r="C8086" i="42"/>
  <c r="B8087" i="42"/>
  <c r="C8087" i="42"/>
  <c r="B8088" i="42"/>
  <c r="C8088" i="42"/>
  <c r="B8089" i="42"/>
  <c r="C8089" i="42"/>
  <c r="B8090" i="42"/>
  <c r="C8090" i="42"/>
  <c r="B8091" i="42"/>
  <c r="C8091" i="42"/>
  <c r="B8092" i="42"/>
  <c r="C8092" i="42"/>
  <c r="B8093" i="42"/>
  <c r="C8093" i="42"/>
  <c r="B8094" i="42"/>
  <c r="C8094" i="42"/>
  <c r="B8095" i="42"/>
  <c r="C8095" i="42"/>
  <c r="B8096" i="42"/>
  <c r="C8096" i="42"/>
  <c r="B8097" i="42"/>
  <c r="C8097" i="42"/>
  <c r="B8098" i="42"/>
  <c r="C8098" i="42"/>
  <c r="B8099" i="42"/>
  <c r="C8099" i="42"/>
  <c r="B8100" i="42"/>
  <c r="C8100" i="42"/>
  <c r="B8101" i="42"/>
  <c r="C8101" i="42"/>
  <c r="B8102" i="42"/>
  <c r="C8102" i="42"/>
  <c r="B8103" i="42"/>
  <c r="C8103" i="42"/>
  <c r="B8104" i="42"/>
  <c r="C8104" i="42"/>
  <c r="B8105" i="42"/>
  <c r="C8105" i="42"/>
  <c r="B8106" i="42"/>
  <c r="C8106" i="42"/>
  <c r="B8107" i="42"/>
  <c r="C8107" i="42"/>
  <c r="B8108" i="42"/>
  <c r="C8108" i="42"/>
  <c r="B8109" i="42"/>
  <c r="C8109" i="42"/>
  <c r="B8110" i="42"/>
  <c r="C8110" i="42"/>
  <c r="B8111" i="42"/>
  <c r="C8111" i="42"/>
  <c r="B8112" i="42"/>
  <c r="C8112" i="42"/>
  <c r="B8113" i="42"/>
  <c r="C8113" i="42"/>
  <c r="B8114" i="42"/>
  <c r="C8114" i="42"/>
  <c r="B8115" i="42"/>
  <c r="C8115" i="42"/>
  <c r="B8116" i="42"/>
  <c r="C8116" i="42"/>
  <c r="B8117" i="42"/>
  <c r="C8117" i="42"/>
  <c r="B8118" i="42"/>
  <c r="C8118" i="42"/>
  <c r="B8119" i="42"/>
  <c r="C8119" i="42"/>
  <c r="B8120" i="42"/>
  <c r="C8120" i="42"/>
  <c r="B8121" i="42"/>
  <c r="C8121" i="42"/>
  <c r="B8122" i="42"/>
  <c r="C8122" i="42"/>
  <c r="B8123" i="42"/>
  <c r="C8123" i="42"/>
  <c r="B8124" i="42"/>
  <c r="C8124" i="42"/>
  <c r="B8125" i="42"/>
  <c r="C8125" i="42"/>
  <c r="B8126" i="42"/>
  <c r="C8126" i="42"/>
  <c r="B8127" i="42"/>
  <c r="C8127" i="42"/>
  <c r="B8128" i="42"/>
  <c r="C8128" i="42"/>
  <c r="B8129" i="42"/>
  <c r="C8129" i="42"/>
  <c r="B8130" i="42"/>
  <c r="C8130" i="42"/>
  <c r="B8131" i="42"/>
  <c r="C8131" i="42"/>
  <c r="B8132" i="42"/>
  <c r="C8132" i="42"/>
  <c r="B8133" i="42"/>
  <c r="C8133" i="42"/>
  <c r="B8134" i="42"/>
  <c r="C8134" i="42"/>
  <c r="B8135" i="42"/>
  <c r="C8135" i="42"/>
  <c r="B8136" i="42"/>
  <c r="C8136" i="42"/>
  <c r="B8137" i="42"/>
  <c r="C8137" i="42"/>
  <c r="B8138" i="42"/>
  <c r="C8138" i="42"/>
  <c r="B8139" i="42"/>
  <c r="C8139" i="42"/>
  <c r="B8140" i="42"/>
  <c r="C8140" i="42"/>
  <c r="B8141" i="42"/>
  <c r="C8141" i="42"/>
  <c r="B8142" i="42"/>
  <c r="C8142" i="42"/>
  <c r="B8143" i="42"/>
  <c r="C8143" i="42"/>
  <c r="B8144" i="42"/>
  <c r="C8144" i="42"/>
  <c r="B8145" i="42"/>
  <c r="C8145" i="42"/>
  <c r="B8146" i="42"/>
  <c r="C8146" i="42"/>
  <c r="B8147" i="42"/>
  <c r="C8147" i="42"/>
  <c r="B8148" i="42"/>
  <c r="C8148" i="42"/>
  <c r="B8149" i="42"/>
  <c r="C8149" i="42"/>
  <c r="B8150" i="42"/>
  <c r="C8150" i="42"/>
  <c r="B8151" i="42"/>
  <c r="C8151" i="42"/>
  <c r="B8152" i="42"/>
  <c r="C8152" i="42"/>
  <c r="B8153" i="42"/>
  <c r="C8153" i="42"/>
  <c r="B8154" i="42"/>
  <c r="C8154" i="42"/>
  <c r="B8155" i="42"/>
  <c r="C8155" i="42"/>
  <c r="B8156" i="42"/>
  <c r="C8156" i="42"/>
  <c r="B8157" i="42"/>
  <c r="C8157" i="42"/>
  <c r="B8158" i="42"/>
  <c r="C8158" i="42"/>
  <c r="B8159" i="42"/>
  <c r="C8159" i="42"/>
  <c r="B8160" i="42"/>
  <c r="C8160" i="42"/>
  <c r="B8161" i="42"/>
  <c r="C8161" i="42"/>
  <c r="B8162" i="42"/>
  <c r="C8162" i="42"/>
  <c r="B8163" i="42"/>
  <c r="C8163" i="42"/>
  <c r="B8164" i="42"/>
  <c r="C8164" i="42"/>
  <c r="B8165" i="42"/>
  <c r="C8165" i="42"/>
  <c r="B8166" i="42"/>
  <c r="C8166" i="42"/>
  <c r="B8167" i="42"/>
  <c r="C8167" i="42"/>
  <c r="B8168" i="42"/>
  <c r="C8168" i="42"/>
  <c r="B8169" i="42"/>
  <c r="C8169" i="42"/>
  <c r="B8170" i="42"/>
  <c r="C8170" i="42"/>
  <c r="B8171" i="42"/>
  <c r="C8171" i="42"/>
  <c r="B8172" i="42"/>
  <c r="C8172" i="42"/>
  <c r="B8173" i="42"/>
  <c r="C8173" i="42"/>
  <c r="B8174" i="42"/>
  <c r="C8174" i="42"/>
  <c r="B8175" i="42"/>
  <c r="C8175" i="42"/>
  <c r="B8176" i="42"/>
  <c r="C8176" i="42"/>
  <c r="B8177" i="42"/>
  <c r="C8177" i="42"/>
  <c r="B8178" i="42"/>
  <c r="C8178" i="42"/>
  <c r="B8179" i="42"/>
  <c r="C8179" i="42"/>
  <c r="B8180" i="42"/>
  <c r="C8180" i="42"/>
  <c r="B8181" i="42"/>
  <c r="C8181" i="42"/>
  <c r="B8182" i="42"/>
  <c r="C8182" i="42"/>
  <c r="B8183" i="42"/>
  <c r="C8183" i="42"/>
  <c r="B8184" i="42"/>
  <c r="C8184" i="42"/>
  <c r="B8185" i="42"/>
  <c r="C8185" i="42"/>
  <c r="B8186" i="42"/>
  <c r="C8186" i="42"/>
  <c r="B8187" i="42"/>
  <c r="C8187" i="42"/>
  <c r="B8188" i="42"/>
  <c r="C8188" i="42"/>
  <c r="B8189" i="42"/>
  <c r="C8189" i="42"/>
  <c r="B8190" i="42"/>
  <c r="C8190" i="42"/>
  <c r="B8191" i="42"/>
  <c r="C8191" i="42"/>
  <c r="B8192" i="42"/>
  <c r="C8192" i="42"/>
  <c r="B8193" i="42"/>
  <c r="C8193" i="42"/>
  <c r="B8194" i="42"/>
  <c r="C8194" i="42"/>
  <c r="B8195" i="42"/>
  <c r="C8195" i="42"/>
  <c r="B8196" i="42"/>
  <c r="C8196" i="42"/>
  <c r="B8197" i="42"/>
  <c r="C8197" i="42"/>
  <c r="B8198" i="42"/>
  <c r="C8198" i="42"/>
  <c r="B8199" i="42"/>
  <c r="C8199" i="42"/>
  <c r="B8200" i="42"/>
  <c r="C8200" i="42"/>
  <c r="B8201" i="42"/>
  <c r="C8201" i="42"/>
  <c r="B8202" i="42"/>
  <c r="C8202" i="42"/>
  <c r="B8203" i="42"/>
  <c r="C8203" i="42"/>
  <c r="B8204" i="42"/>
  <c r="C8204" i="42"/>
  <c r="B8205" i="42"/>
  <c r="C8205" i="42"/>
  <c r="B8206" i="42"/>
  <c r="C8206" i="42"/>
  <c r="B8207" i="42"/>
  <c r="C8207" i="42"/>
  <c r="B8208" i="42"/>
  <c r="C8208" i="42"/>
  <c r="B8209" i="42"/>
  <c r="C8209" i="42"/>
  <c r="B8210" i="42"/>
  <c r="C8210" i="42"/>
  <c r="B8211" i="42"/>
  <c r="C8211" i="42"/>
  <c r="B8212" i="42"/>
  <c r="C8212" i="42"/>
  <c r="B8213" i="42"/>
  <c r="C8213" i="42"/>
  <c r="B8214" i="42"/>
  <c r="C8214" i="42"/>
  <c r="B8215" i="42"/>
  <c r="C8215" i="42"/>
  <c r="B8216" i="42"/>
  <c r="C8216" i="42"/>
  <c r="B8217" i="42"/>
  <c r="C8217" i="42"/>
  <c r="B8218" i="42"/>
  <c r="C8218" i="42"/>
  <c r="B8219" i="42"/>
  <c r="C8219" i="42"/>
  <c r="B8220" i="42"/>
  <c r="C8220" i="42"/>
  <c r="B8221" i="42"/>
  <c r="C8221" i="42"/>
  <c r="B8222" i="42"/>
  <c r="C8222" i="42"/>
  <c r="B8223" i="42"/>
  <c r="C8223" i="42"/>
  <c r="B8224" i="42"/>
  <c r="C8224" i="42"/>
  <c r="B8225" i="42"/>
  <c r="C8225" i="42"/>
  <c r="B8226" i="42"/>
  <c r="C8226" i="42"/>
  <c r="B8227" i="42"/>
  <c r="C8227" i="42"/>
  <c r="B8228" i="42"/>
  <c r="C8228" i="42"/>
  <c r="B8229" i="42"/>
  <c r="C8229" i="42"/>
  <c r="B8230" i="42"/>
  <c r="C8230" i="42"/>
  <c r="B8231" i="42"/>
  <c r="C8231" i="42"/>
  <c r="B8232" i="42"/>
  <c r="C8232" i="42"/>
  <c r="B8233" i="42"/>
  <c r="C8233" i="42"/>
  <c r="B8234" i="42"/>
  <c r="C8234" i="42"/>
  <c r="B8235" i="42"/>
  <c r="C8235" i="42"/>
  <c r="B8236" i="42"/>
  <c r="C8236" i="42"/>
  <c r="B8237" i="42"/>
  <c r="C8237" i="42"/>
  <c r="B8238" i="42"/>
  <c r="C8238" i="42"/>
  <c r="B8239" i="42"/>
  <c r="C8239" i="42"/>
  <c r="B8240" i="42"/>
  <c r="C8240" i="42"/>
  <c r="B8241" i="42"/>
  <c r="C8241" i="42"/>
  <c r="B8242" i="42"/>
  <c r="C8242" i="42"/>
  <c r="B8243" i="42"/>
  <c r="C8243" i="42"/>
  <c r="B8244" i="42"/>
  <c r="C8244" i="42"/>
  <c r="B8245" i="42"/>
  <c r="C8245" i="42"/>
  <c r="B8246" i="42"/>
  <c r="C8246" i="42"/>
  <c r="B8247" i="42"/>
  <c r="C8247" i="42"/>
  <c r="B8248" i="42"/>
  <c r="C8248" i="42"/>
  <c r="B8249" i="42"/>
  <c r="C8249" i="42"/>
  <c r="B8250" i="42"/>
  <c r="C8250" i="42"/>
  <c r="B8251" i="42"/>
  <c r="C8251" i="42"/>
  <c r="B8252" i="42"/>
  <c r="C8252" i="42"/>
  <c r="B8253" i="42"/>
  <c r="C8253" i="42"/>
  <c r="B8254" i="42"/>
  <c r="C8254" i="42"/>
  <c r="B8255" i="42"/>
  <c r="C8255" i="42"/>
  <c r="B8256" i="42"/>
  <c r="C8256" i="42"/>
  <c r="B8257" i="42"/>
  <c r="C8257" i="42"/>
  <c r="B8258" i="42"/>
  <c r="C8258" i="42"/>
  <c r="B8259" i="42"/>
  <c r="C8259" i="42"/>
  <c r="B8260" i="42"/>
  <c r="C8260" i="42"/>
  <c r="B8261" i="42"/>
  <c r="C8261" i="42"/>
  <c r="B8262" i="42"/>
  <c r="C8262" i="42"/>
  <c r="B8263" i="42"/>
  <c r="C8263" i="42"/>
  <c r="B8264" i="42"/>
  <c r="C8264" i="42"/>
  <c r="B8265" i="42"/>
  <c r="C8265" i="42"/>
  <c r="B8266" i="42"/>
  <c r="C8266" i="42"/>
  <c r="B8267" i="42"/>
  <c r="C8267" i="42"/>
  <c r="B8268" i="42"/>
  <c r="C8268" i="42"/>
  <c r="B8269" i="42"/>
  <c r="C8269" i="42"/>
  <c r="B8270" i="42"/>
  <c r="C8270" i="42"/>
  <c r="B8271" i="42"/>
  <c r="C8271" i="42"/>
  <c r="B8272" i="42"/>
  <c r="C8272" i="42"/>
  <c r="B8273" i="42"/>
  <c r="C8273" i="42"/>
  <c r="B8274" i="42"/>
  <c r="C8274" i="42"/>
  <c r="B8275" i="42"/>
  <c r="C8275" i="42"/>
  <c r="B8276" i="42"/>
  <c r="C8276" i="42"/>
  <c r="B8277" i="42"/>
  <c r="C8277" i="42"/>
  <c r="B8278" i="42"/>
  <c r="C8278" i="42"/>
  <c r="B8279" i="42"/>
  <c r="C8279" i="42"/>
  <c r="B8280" i="42"/>
  <c r="C8280" i="42"/>
  <c r="B8281" i="42"/>
  <c r="C8281" i="42"/>
  <c r="B8282" i="42"/>
  <c r="C8282" i="42"/>
  <c r="B8283" i="42"/>
  <c r="C8283" i="42"/>
  <c r="B8284" i="42"/>
  <c r="C8284" i="42"/>
  <c r="B8285" i="42"/>
  <c r="C8285" i="42"/>
  <c r="B8286" i="42"/>
  <c r="C8286" i="42"/>
  <c r="B8287" i="42"/>
  <c r="C8287" i="42"/>
  <c r="B8288" i="42"/>
  <c r="C8288" i="42"/>
  <c r="B8289" i="42"/>
  <c r="C8289" i="42"/>
  <c r="B8290" i="42"/>
  <c r="C8290" i="42"/>
  <c r="B8291" i="42"/>
  <c r="C8291" i="42"/>
  <c r="B8292" i="42"/>
  <c r="C8292" i="42"/>
  <c r="B8293" i="42"/>
  <c r="C8293" i="42"/>
  <c r="B8294" i="42"/>
  <c r="C8294" i="42"/>
  <c r="B8295" i="42"/>
  <c r="C8295" i="42"/>
  <c r="B8296" i="42"/>
  <c r="C8296" i="42"/>
  <c r="B8297" i="42"/>
  <c r="C8297" i="42"/>
  <c r="B8298" i="42"/>
  <c r="C8298" i="42"/>
  <c r="B8299" i="42"/>
  <c r="C8299" i="42"/>
  <c r="B8300" i="42"/>
  <c r="C8300" i="42"/>
  <c r="B8301" i="42"/>
  <c r="C8301" i="42"/>
  <c r="B8302" i="42"/>
  <c r="C8302" i="42"/>
  <c r="B8303" i="42"/>
  <c r="C8303" i="42"/>
  <c r="B8304" i="42"/>
  <c r="C8304" i="42"/>
  <c r="B8305" i="42"/>
  <c r="C8305" i="42"/>
  <c r="B8306" i="42"/>
  <c r="C8306" i="42"/>
  <c r="B8307" i="42"/>
  <c r="C8307" i="42"/>
  <c r="B8308" i="42"/>
  <c r="C8308" i="42"/>
  <c r="B8309" i="42"/>
  <c r="C8309" i="42"/>
  <c r="B8310" i="42"/>
  <c r="C8310" i="42"/>
  <c r="B8311" i="42"/>
  <c r="C8311" i="42"/>
  <c r="B8312" i="42"/>
  <c r="C8312" i="42"/>
  <c r="B8313" i="42"/>
  <c r="C8313" i="42"/>
  <c r="B8314" i="42"/>
  <c r="C8314" i="42"/>
  <c r="B8315" i="42"/>
  <c r="C8315" i="42"/>
  <c r="B8316" i="42"/>
  <c r="C8316" i="42"/>
  <c r="B8317" i="42"/>
  <c r="C8317" i="42"/>
  <c r="B8318" i="42"/>
  <c r="C8318" i="42"/>
  <c r="B8319" i="42"/>
  <c r="C8319" i="42"/>
  <c r="B8320" i="42"/>
  <c r="C8320" i="42"/>
  <c r="B8321" i="42"/>
  <c r="C8321" i="42"/>
  <c r="B8322" i="42"/>
  <c r="C8322" i="42"/>
  <c r="B8323" i="42"/>
  <c r="C8323" i="42"/>
  <c r="B8324" i="42"/>
  <c r="C8324" i="42"/>
  <c r="B8325" i="42"/>
  <c r="C8325" i="42"/>
  <c r="B8326" i="42"/>
  <c r="C8326" i="42"/>
  <c r="B8327" i="42"/>
  <c r="C8327" i="42"/>
  <c r="B8328" i="42"/>
  <c r="C8328" i="42"/>
  <c r="B8329" i="42"/>
  <c r="C8329" i="42"/>
  <c r="B8330" i="42"/>
  <c r="C8330" i="42"/>
  <c r="B8331" i="42"/>
  <c r="C8331" i="42"/>
  <c r="B8332" i="42"/>
  <c r="C8332" i="42"/>
  <c r="B8333" i="42"/>
  <c r="C8333" i="42"/>
  <c r="B8334" i="42"/>
  <c r="C8334" i="42"/>
  <c r="B8335" i="42"/>
  <c r="C8335" i="42"/>
  <c r="B8336" i="42"/>
  <c r="C8336" i="42"/>
  <c r="B8337" i="42"/>
  <c r="C8337" i="42"/>
  <c r="B8338" i="42"/>
  <c r="C8338" i="42"/>
  <c r="B8339" i="42"/>
  <c r="C8339" i="42"/>
  <c r="B8340" i="42"/>
  <c r="C8340" i="42"/>
  <c r="B8341" i="42"/>
  <c r="C8341" i="42"/>
  <c r="B8342" i="42"/>
  <c r="C8342" i="42"/>
  <c r="B8343" i="42"/>
  <c r="C8343" i="42"/>
  <c r="B8344" i="42"/>
  <c r="C8344" i="42"/>
  <c r="B8345" i="42"/>
  <c r="C8345" i="42"/>
  <c r="B8346" i="42"/>
  <c r="C8346" i="42"/>
  <c r="B8347" i="42"/>
  <c r="C8347" i="42"/>
  <c r="B8348" i="42"/>
  <c r="C8348" i="42"/>
  <c r="B8349" i="42"/>
  <c r="C8349" i="42"/>
  <c r="B8350" i="42"/>
  <c r="C8350" i="42"/>
  <c r="B8351" i="42"/>
  <c r="C8351" i="42"/>
  <c r="B8352" i="42"/>
  <c r="C8352" i="42"/>
  <c r="B8353" i="42"/>
  <c r="C8353" i="42"/>
  <c r="B8354" i="42"/>
  <c r="C8354" i="42"/>
  <c r="B8355" i="42"/>
  <c r="C8355" i="42"/>
  <c r="B8356" i="42"/>
  <c r="C8356" i="42"/>
  <c r="B8357" i="42"/>
  <c r="C8357" i="42"/>
  <c r="B8358" i="42"/>
  <c r="C8358" i="42"/>
  <c r="B8359" i="42"/>
  <c r="C8359" i="42"/>
  <c r="B8360" i="42"/>
  <c r="C8360" i="42"/>
  <c r="B8361" i="42"/>
  <c r="C8361" i="42"/>
  <c r="B8362" i="42"/>
  <c r="C8362" i="42"/>
  <c r="B8363" i="42"/>
  <c r="C8363" i="42"/>
  <c r="B8364" i="42"/>
  <c r="C8364" i="42"/>
  <c r="B8365" i="42"/>
  <c r="C8365" i="42"/>
  <c r="B8366" i="42"/>
  <c r="C8366" i="42"/>
  <c r="B8367" i="42"/>
  <c r="C8367" i="42"/>
  <c r="B8368" i="42"/>
  <c r="C8368" i="42"/>
  <c r="B8369" i="42"/>
  <c r="C8369" i="42"/>
  <c r="B8370" i="42"/>
  <c r="C8370" i="42"/>
  <c r="B8371" i="42"/>
  <c r="C8371" i="42"/>
  <c r="B8372" i="42"/>
  <c r="C8372" i="42"/>
  <c r="B8373" i="42"/>
  <c r="C8373" i="42"/>
  <c r="B8374" i="42"/>
  <c r="C8374" i="42"/>
  <c r="B8375" i="42"/>
  <c r="C8375" i="42"/>
  <c r="B8376" i="42"/>
  <c r="C8376" i="42"/>
  <c r="B8377" i="42"/>
  <c r="C8377" i="42"/>
  <c r="B8378" i="42"/>
  <c r="C8378" i="42"/>
  <c r="B8379" i="42"/>
  <c r="C8379" i="42"/>
  <c r="B8380" i="42"/>
  <c r="C8380" i="42"/>
  <c r="B8381" i="42"/>
  <c r="C8381" i="42"/>
  <c r="B8382" i="42"/>
  <c r="C8382" i="42"/>
  <c r="B8383" i="42"/>
  <c r="C8383" i="42"/>
  <c r="B8384" i="42"/>
  <c r="C8384" i="42"/>
  <c r="B8385" i="42"/>
  <c r="C8385" i="42"/>
  <c r="B8386" i="42"/>
  <c r="C8386" i="42"/>
  <c r="B8387" i="42"/>
  <c r="C8387" i="42"/>
  <c r="B8388" i="42"/>
  <c r="C8388" i="42"/>
  <c r="B8389" i="42"/>
  <c r="C8389" i="42"/>
  <c r="B8390" i="42"/>
  <c r="C8390" i="42"/>
  <c r="B8391" i="42"/>
  <c r="C8391" i="42"/>
  <c r="B8392" i="42"/>
  <c r="C8392" i="42"/>
  <c r="B8393" i="42"/>
  <c r="C8393" i="42"/>
  <c r="B8394" i="42"/>
  <c r="C8394" i="42"/>
  <c r="B8395" i="42"/>
  <c r="C8395" i="42"/>
  <c r="B8396" i="42"/>
  <c r="C8396" i="42"/>
  <c r="B8397" i="42"/>
  <c r="C8397" i="42"/>
  <c r="B8398" i="42"/>
  <c r="C8398" i="42"/>
  <c r="B8399" i="42"/>
  <c r="C8399" i="42"/>
  <c r="B8400" i="42"/>
  <c r="C8400" i="42"/>
  <c r="B8401" i="42"/>
  <c r="C8401" i="42"/>
  <c r="B8402" i="42"/>
  <c r="C8402" i="42"/>
  <c r="B8403" i="42"/>
  <c r="C8403" i="42"/>
  <c r="B8404" i="42"/>
  <c r="C8404" i="42"/>
  <c r="B8405" i="42"/>
  <c r="C8405" i="42"/>
  <c r="B8406" i="42"/>
  <c r="C8406" i="42"/>
  <c r="B8407" i="42"/>
  <c r="C8407" i="42"/>
  <c r="B8408" i="42"/>
  <c r="C8408" i="42"/>
  <c r="B8409" i="42"/>
  <c r="C8409" i="42"/>
  <c r="B8410" i="42"/>
  <c r="C8410" i="42"/>
  <c r="B8411" i="42"/>
  <c r="C8411" i="42"/>
  <c r="B8412" i="42"/>
  <c r="C8412" i="42"/>
  <c r="B8413" i="42"/>
  <c r="C8413" i="42"/>
  <c r="B8414" i="42"/>
  <c r="C8414" i="42"/>
  <c r="B8415" i="42"/>
  <c r="C8415" i="42"/>
  <c r="B8416" i="42"/>
  <c r="C8416" i="42"/>
  <c r="B8417" i="42"/>
  <c r="C8417" i="42"/>
  <c r="B8418" i="42"/>
  <c r="C8418" i="42"/>
  <c r="B8419" i="42"/>
  <c r="C8419" i="42"/>
  <c r="B8420" i="42"/>
  <c r="C8420" i="42"/>
  <c r="B8421" i="42"/>
  <c r="C8421" i="42"/>
  <c r="B8422" i="42"/>
  <c r="C8422" i="42"/>
  <c r="B8423" i="42"/>
  <c r="C8423" i="42"/>
  <c r="B8424" i="42"/>
  <c r="C8424" i="42"/>
  <c r="B8425" i="42"/>
  <c r="C8425" i="42"/>
  <c r="B8426" i="42"/>
  <c r="C8426" i="42"/>
  <c r="B8427" i="42"/>
  <c r="C8427" i="42"/>
  <c r="B8428" i="42"/>
  <c r="C8428" i="42"/>
  <c r="B8429" i="42"/>
  <c r="C8429" i="42"/>
  <c r="B8430" i="42"/>
  <c r="C8430" i="42"/>
  <c r="B8431" i="42"/>
  <c r="C8431" i="42"/>
  <c r="B8432" i="42"/>
  <c r="C8432" i="42"/>
  <c r="B8433" i="42"/>
  <c r="C8433" i="42"/>
  <c r="B8434" i="42"/>
  <c r="C8434" i="42"/>
  <c r="B8435" i="42"/>
  <c r="C8435" i="42"/>
  <c r="B8436" i="42"/>
  <c r="C8436" i="42"/>
  <c r="B8437" i="42"/>
  <c r="C8437" i="42"/>
  <c r="B8438" i="42"/>
  <c r="C8438" i="42"/>
  <c r="B8439" i="42"/>
  <c r="C8439" i="42"/>
  <c r="B8440" i="42"/>
  <c r="C8440" i="42"/>
  <c r="B8441" i="42"/>
  <c r="C8441" i="42"/>
  <c r="B8442" i="42"/>
  <c r="C8442" i="42"/>
  <c r="B8443" i="42"/>
  <c r="C8443" i="42"/>
  <c r="B8444" i="42"/>
  <c r="C8444" i="42"/>
  <c r="B8445" i="42"/>
  <c r="C8445" i="42"/>
  <c r="B8446" i="42"/>
  <c r="C8446" i="42"/>
  <c r="B8447" i="42"/>
  <c r="C8447" i="42"/>
  <c r="B8448" i="42"/>
  <c r="C8448" i="42"/>
  <c r="B8449" i="42"/>
  <c r="C8449" i="42"/>
  <c r="B8450" i="42"/>
  <c r="C8450" i="42"/>
  <c r="B8451" i="42"/>
  <c r="C8451" i="42"/>
  <c r="B8452" i="42"/>
  <c r="C8452" i="42"/>
  <c r="B8453" i="42"/>
  <c r="C8453" i="42"/>
  <c r="B8454" i="42"/>
  <c r="C8454" i="42"/>
  <c r="B8455" i="42"/>
  <c r="C8455" i="42"/>
  <c r="B8456" i="42"/>
  <c r="C8456" i="42"/>
  <c r="B8457" i="42"/>
  <c r="C8457" i="42"/>
  <c r="B8458" i="42"/>
  <c r="C8458" i="42"/>
  <c r="B8459" i="42"/>
  <c r="C8459" i="42"/>
  <c r="B8460" i="42"/>
  <c r="C8460" i="42"/>
  <c r="B8461" i="42"/>
  <c r="C8461" i="42"/>
  <c r="B8462" i="42"/>
  <c r="C8462" i="42"/>
  <c r="B8463" i="42"/>
  <c r="C8463" i="42"/>
  <c r="B8464" i="42"/>
  <c r="C8464" i="42"/>
  <c r="B8465" i="42"/>
  <c r="C8465" i="42"/>
  <c r="B8466" i="42"/>
  <c r="C8466" i="42"/>
  <c r="B8467" i="42"/>
  <c r="C8467" i="42"/>
  <c r="B8468" i="42"/>
  <c r="C8468" i="42"/>
  <c r="B8469" i="42"/>
  <c r="C8469" i="42"/>
  <c r="B8470" i="42"/>
  <c r="C8470" i="42"/>
  <c r="B8471" i="42"/>
  <c r="C8471" i="42"/>
  <c r="B8472" i="42"/>
  <c r="C8472" i="42"/>
  <c r="B8473" i="42"/>
  <c r="C8473" i="42"/>
  <c r="B8474" i="42"/>
  <c r="C8474" i="42"/>
  <c r="B8475" i="42"/>
  <c r="C8475" i="42"/>
  <c r="B8476" i="42"/>
  <c r="C8476" i="42"/>
  <c r="B8477" i="42"/>
  <c r="C8477" i="42"/>
  <c r="B8478" i="42"/>
  <c r="C8478" i="42"/>
  <c r="B8479" i="42"/>
  <c r="C8479" i="42"/>
  <c r="B8480" i="42"/>
  <c r="C8480" i="42"/>
  <c r="B8481" i="42"/>
  <c r="C8481" i="42"/>
  <c r="B8482" i="42"/>
  <c r="C8482" i="42"/>
  <c r="B8483" i="42"/>
  <c r="C8483" i="42"/>
  <c r="B8484" i="42"/>
  <c r="C8484" i="42"/>
  <c r="B8485" i="42"/>
  <c r="C8485" i="42"/>
  <c r="B8486" i="42"/>
  <c r="C8486" i="42"/>
  <c r="B8487" i="42"/>
  <c r="C8487" i="42"/>
  <c r="B8488" i="42"/>
  <c r="C8488" i="42"/>
  <c r="B8489" i="42"/>
  <c r="C8489" i="42"/>
  <c r="B8490" i="42"/>
  <c r="C8490" i="42"/>
  <c r="B8491" i="42"/>
  <c r="C8491" i="42"/>
  <c r="B8492" i="42"/>
  <c r="C8492" i="42"/>
  <c r="B8493" i="42"/>
  <c r="C8493" i="42"/>
  <c r="B8494" i="42"/>
  <c r="C8494" i="42"/>
  <c r="B8495" i="42"/>
  <c r="C8495" i="42"/>
  <c r="B8496" i="42"/>
  <c r="C8496" i="42"/>
  <c r="B8497" i="42"/>
  <c r="C8497" i="42"/>
  <c r="B8498" i="42"/>
  <c r="C8498" i="42"/>
  <c r="B8499" i="42"/>
  <c r="C8499" i="42"/>
  <c r="B8500" i="42"/>
  <c r="C8500" i="42"/>
  <c r="B8501" i="42"/>
  <c r="C8501" i="42"/>
  <c r="B8502" i="42"/>
  <c r="C8502" i="42"/>
  <c r="B8503" i="42"/>
  <c r="C8503" i="42"/>
  <c r="B8504" i="42"/>
  <c r="C8504" i="42"/>
  <c r="B8505" i="42"/>
  <c r="C8505" i="42"/>
  <c r="B8506" i="42"/>
  <c r="C8506" i="42"/>
  <c r="B8507" i="42"/>
  <c r="C8507" i="42"/>
  <c r="B8508" i="42"/>
  <c r="C8508" i="42"/>
  <c r="B8509" i="42"/>
  <c r="C8509" i="42"/>
  <c r="B8510" i="42"/>
  <c r="C8510" i="42"/>
  <c r="B8511" i="42"/>
  <c r="C8511" i="42"/>
  <c r="B8512" i="42"/>
  <c r="C8512" i="42"/>
  <c r="B8513" i="42"/>
  <c r="C8513" i="42"/>
  <c r="B8514" i="42"/>
  <c r="C8514" i="42"/>
  <c r="B8515" i="42"/>
  <c r="C8515" i="42"/>
  <c r="B8516" i="42"/>
  <c r="C8516" i="42"/>
  <c r="B8517" i="42"/>
  <c r="C8517" i="42"/>
  <c r="B8518" i="42"/>
  <c r="C8518" i="42"/>
  <c r="B8519" i="42"/>
  <c r="C8519" i="42"/>
  <c r="B8520" i="42"/>
  <c r="C8520" i="42"/>
  <c r="B8521" i="42"/>
  <c r="C8521" i="42"/>
  <c r="B8522" i="42"/>
  <c r="C8522" i="42"/>
  <c r="B8523" i="42"/>
  <c r="C8523" i="42"/>
  <c r="B8524" i="42"/>
  <c r="C8524" i="42"/>
  <c r="B8525" i="42"/>
  <c r="C8525" i="42"/>
  <c r="B8526" i="42"/>
  <c r="C8526" i="42"/>
  <c r="B8527" i="42"/>
  <c r="C8527" i="42"/>
  <c r="B8528" i="42"/>
  <c r="C8528" i="42"/>
  <c r="B8529" i="42"/>
  <c r="C8529" i="42"/>
  <c r="B8530" i="42"/>
  <c r="C8530" i="42"/>
  <c r="B8531" i="42"/>
  <c r="C8531" i="42"/>
  <c r="B8532" i="42"/>
  <c r="C8532" i="42"/>
  <c r="B8533" i="42"/>
  <c r="C8533" i="42"/>
  <c r="B8534" i="42"/>
  <c r="C8534" i="42"/>
  <c r="B8535" i="42"/>
  <c r="C8535" i="42"/>
  <c r="B8536" i="42"/>
  <c r="C8536" i="42"/>
  <c r="B8537" i="42"/>
  <c r="C8537" i="42"/>
  <c r="B8538" i="42"/>
  <c r="C8538" i="42"/>
  <c r="B8539" i="42"/>
  <c r="C8539" i="42"/>
  <c r="B8540" i="42"/>
  <c r="C8540" i="42"/>
  <c r="B8541" i="42"/>
  <c r="C8541" i="42"/>
  <c r="B8542" i="42"/>
  <c r="C8542" i="42"/>
  <c r="B8543" i="42"/>
  <c r="C8543" i="42"/>
  <c r="B8544" i="42"/>
  <c r="C8544" i="42"/>
  <c r="B8545" i="42"/>
  <c r="C8545" i="42"/>
  <c r="B8546" i="42"/>
  <c r="C8546" i="42"/>
  <c r="B8547" i="42"/>
  <c r="C8547" i="42"/>
  <c r="B8548" i="42"/>
  <c r="C8548" i="42"/>
  <c r="B8549" i="42"/>
  <c r="C8549" i="42"/>
  <c r="B8550" i="42"/>
  <c r="C8550" i="42"/>
  <c r="B8551" i="42"/>
  <c r="C8551" i="42"/>
  <c r="B8552" i="42"/>
  <c r="C8552" i="42"/>
  <c r="B8553" i="42"/>
  <c r="C8553" i="42"/>
  <c r="B8554" i="42"/>
  <c r="C8554" i="42"/>
  <c r="B8555" i="42"/>
  <c r="C8555" i="42"/>
  <c r="B8556" i="42"/>
  <c r="C8556" i="42"/>
  <c r="B8557" i="42"/>
  <c r="C8557" i="42"/>
  <c r="B8558" i="42"/>
  <c r="C8558" i="42"/>
  <c r="B8559" i="42"/>
  <c r="C8559" i="42"/>
  <c r="B8560" i="42"/>
  <c r="C8560" i="42"/>
  <c r="B8561" i="42"/>
  <c r="C8561" i="42"/>
  <c r="B8562" i="42"/>
  <c r="C8562" i="42"/>
  <c r="B8563" i="42"/>
  <c r="C8563" i="42"/>
  <c r="B8564" i="42"/>
  <c r="C8564" i="42"/>
  <c r="B8565" i="42"/>
  <c r="C8565" i="42"/>
  <c r="B8566" i="42"/>
  <c r="C8566" i="42"/>
  <c r="B8567" i="42"/>
  <c r="C8567" i="42"/>
  <c r="B8568" i="42"/>
  <c r="C8568" i="42"/>
  <c r="B8569" i="42"/>
  <c r="C8569" i="42"/>
  <c r="B8570" i="42"/>
  <c r="C8570" i="42"/>
  <c r="B8571" i="42"/>
  <c r="C8571" i="42"/>
  <c r="B8572" i="42"/>
  <c r="C8572" i="42"/>
  <c r="B8573" i="42"/>
  <c r="C8573" i="42"/>
  <c r="B8574" i="42"/>
  <c r="C8574" i="42"/>
  <c r="B8575" i="42"/>
  <c r="C8575" i="42"/>
  <c r="B8576" i="42"/>
  <c r="C8576" i="42"/>
  <c r="B8577" i="42"/>
  <c r="C8577" i="42"/>
  <c r="B8578" i="42"/>
  <c r="C8578" i="42"/>
  <c r="B8579" i="42"/>
  <c r="C8579" i="42"/>
  <c r="B8580" i="42"/>
  <c r="C8580" i="42"/>
  <c r="B8581" i="42"/>
  <c r="C8581" i="42"/>
  <c r="B8582" i="42"/>
  <c r="C8582" i="42"/>
  <c r="B8583" i="42"/>
  <c r="C8583" i="42"/>
  <c r="B8584" i="42"/>
  <c r="C8584" i="42"/>
  <c r="B8585" i="42"/>
  <c r="C8585" i="42"/>
  <c r="B8586" i="42"/>
  <c r="C8586" i="42"/>
  <c r="B8587" i="42"/>
  <c r="C8587" i="42"/>
  <c r="B8588" i="42"/>
  <c r="C8588" i="42"/>
  <c r="B8589" i="42"/>
  <c r="C8589" i="42"/>
  <c r="B8590" i="42"/>
  <c r="C8590" i="42"/>
  <c r="B8591" i="42"/>
  <c r="C8591" i="42"/>
  <c r="B8592" i="42"/>
  <c r="C8592" i="42"/>
  <c r="B8593" i="42"/>
  <c r="C8593" i="42"/>
  <c r="B8594" i="42"/>
  <c r="C8594" i="42"/>
  <c r="B8595" i="42"/>
  <c r="C8595" i="42"/>
  <c r="B8596" i="42"/>
  <c r="C8596" i="42"/>
  <c r="B8597" i="42"/>
  <c r="C8597" i="42"/>
  <c r="B8598" i="42"/>
  <c r="C8598" i="42"/>
  <c r="B8599" i="42"/>
  <c r="C8599" i="42"/>
  <c r="B8600" i="42"/>
  <c r="C8600" i="42"/>
  <c r="B8601" i="42"/>
  <c r="C8601" i="42"/>
  <c r="B8602" i="42"/>
  <c r="C8602" i="42"/>
  <c r="B8603" i="42"/>
  <c r="C8603" i="42"/>
  <c r="B8604" i="42"/>
  <c r="C8604" i="42"/>
  <c r="B8605" i="42"/>
  <c r="C8605" i="42"/>
  <c r="B8606" i="42"/>
  <c r="C8606" i="42"/>
  <c r="B8607" i="42"/>
  <c r="C8607" i="42"/>
  <c r="B8608" i="42"/>
  <c r="C8608" i="42"/>
  <c r="B8609" i="42"/>
  <c r="C8609" i="42"/>
  <c r="B8610" i="42"/>
  <c r="C8610" i="42"/>
  <c r="B8611" i="42"/>
  <c r="C8611" i="42"/>
  <c r="B8612" i="42"/>
  <c r="C8612" i="42"/>
  <c r="B8613" i="42"/>
  <c r="C8613" i="42"/>
  <c r="B8614" i="42"/>
  <c r="C8614" i="42"/>
  <c r="B8615" i="42"/>
  <c r="C8615" i="42"/>
  <c r="B8616" i="42"/>
  <c r="C8616" i="42"/>
  <c r="B8617" i="42"/>
  <c r="C8617" i="42"/>
  <c r="B8618" i="42"/>
  <c r="C8618" i="42"/>
  <c r="B8619" i="42"/>
  <c r="C8619" i="42"/>
  <c r="B8620" i="42"/>
  <c r="C8620" i="42"/>
  <c r="B8621" i="42"/>
  <c r="C8621" i="42"/>
  <c r="B8622" i="42"/>
  <c r="C8622" i="42"/>
  <c r="B8623" i="42"/>
  <c r="C8623" i="42"/>
  <c r="B8624" i="42"/>
  <c r="C8624" i="42"/>
  <c r="B8625" i="42"/>
  <c r="C8625" i="42"/>
  <c r="B8626" i="42"/>
  <c r="C8626" i="42"/>
  <c r="B8627" i="42"/>
  <c r="C8627" i="42"/>
  <c r="B8628" i="42"/>
  <c r="C8628" i="42"/>
  <c r="B8629" i="42"/>
  <c r="C8629" i="42"/>
  <c r="B8630" i="42"/>
  <c r="C8630" i="42"/>
  <c r="B8631" i="42"/>
  <c r="C8631" i="42"/>
  <c r="B8632" i="42"/>
  <c r="C8632" i="42"/>
  <c r="B8633" i="42"/>
  <c r="C8633" i="42"/>
  <c r="B8634" i="42"/>
  <c r="C8634" i="42"/>
  <c r="B8635" i="42"/>
  <c r="C8635" i="42"/>
  <c r="B8636" i="42"/>
  <c r="C8636" i="42"/>
  <c r="B8637" i="42"/>
  <c r="C8637" i="42"/>
  <c r="B8638" i="42"/>
  <c r="C8638" i="42"/>
  <c r="B8639" i="42"/>
  <c r="C8639" i="42"/>
  <c r="B8640" i="42"/>
  <c r="C8640" i="42"/>
  <c r="B8641" i="42"/>
  <c r="C8641" i="42"/>
  <c r="B8642" i="42"/>
  <c r="C8642" i="42"/>
  <c r="B8643" i="42"/>
  <c r="C8643" i="42"/>
  <c r="B8644" i="42"/>
  <c r="C8644" i="42"/>
  <c r="B8645" i="42"/>
  <c r="C8645" i="42"/>
  <c r="B8646" i="42"/>
  <c r="C8646" i="42"/>
  <c r="B8647" i="42"/>
  <c r="C8647" i="42"/>
  <c r="B8648" i="42"/>
  <c r="C8648" i="42"/>
  <c r="B8649" i="42"/>
  <c r="C8649" i="42"/>
  <c r="B8650" i="42"/>
  <c r="C8650" i="42"/>
  <c r="B8651" i="42"/>
  <c r="C8651" i="42"/>
  <c r="B8652" i="42"/>
  <c r="C8652" i="42"/>
  <c r="B8653" i="42"/>
  <c r="C8653" i="42"/>
  <c r="B8654" i="42"/>
  <c r="C8654" i="42"/>
  <c r="B8655" i="42"/>
  <c r="C8655" i="42"/>
  <c r="B8656" i="42"/>
  <c r="C8656" i="42"/>
  <c r="B8657" i="42"/>
  <c r="C8657" i="42"/>
  <c r="B8658" i="42"/>
  <c r="C8658" i="42"/>
  <c r="B8659" i="42"/>
  <c r="C8659" i="42"/>
  <c r="B8660" i="42"/>
  <c r="C8660" i="42"/>
  <c r="B8661" i="42"/>
  <c r="C8661" i="42"/>
  <c r="B8662" i="42"/>
  <c r="C8662" i="42"/>
  <c r="B8663" i="42"/>
  <c r="C8663" i="42"/>
  <c r="B8664" i="42"/>
  <c r="C8664" i="42"/>
  <c r="B8665" i="42"/>
  <c r="C8665" i="42"/>
  <c r="B8666" i="42"/>
  <c r="C8666" i="42"/>
  <c r="B8667" i="42"/>
  <c r="C8667" i="42"/>
  <c r="B8668" i="42"/>
  <c r="C8668" i="42"/>
  <c r="B8669" i="42"/>
  <c r="C8669" i="42"/>
  <c r="B8670" i="42"/>
  <c r="C8670" i="42"/>
  <c r="B8671" i="42"/>
  <c r="C8671" i="42"/>
  <c r="B8672" i="42"/>
  <c r="C8672" i="42"/>
  <c r="B8673" i="42"/>
  <c r="C8673" i="42"/>
  <c r="B8674" i="42"/>
  <c r="C8674" i="42"/>
  <c r="B8675" i="42"/>
  <c r="C8675" i="42"/>
  <c r="B8676" i="42"/>
  <c r="C8676" i="42"/>
  <c r="B8677" i="42"/>
  <c r="C8677" i="42"/>
  <c r="B8678" i="42"/>
  <c r="C8678" i="42"/>
  <c r="B8679" i="42"/>
  <c r="C8679" i="42"/>
  <c r="B8680" i="42"/>
  <c r="C8680" i="42"/>
  <c r="B8681" i="42"/>
  <c r="C8681" i="42"/>
  <c r="B8682" i="42"/>
  <c r="C8682" i="42"/>
  <c r="B8683" i="42"/>
  <c r="C8683" i="42"/>
  <c r="B8684" i="42"/>
  <c r="C8684" i="42"/>
  <c r="B8685" i="42"/>
  <c r="C8685" i="42"/>
  <c r="B8686" i="42"/>
  <c r="C8686" i="42"/>
  <c r="B8687" i="42"/>
  <c r="C8687" i="42"/>
  <c r="B8688" i="42"/>
  <c r="C8688" i="42"/>
  <c r="B8689" i="42"/>
  <c r="C8689" i="42"/>
  <c r="B8690" i="42"/>
  <c r="C8690" i="42"/>
  <c r="B8691" i="42"/>
  <c r="C8691" i="42"/>
  <c r="B8692" i="42"/>
  <c r="C8692" i="42"/>
  <c r="B8693" i="42"/>
  <c r="C8693" i="42"/>
  <c r="B8694" i="42"/>
  <c r="C8694" i="42"/>
  <c r="B8695" i="42"/>
  <c r="C8695" i="42"/>
  <c r="B8696" i="42"/>
  <c r="C8696" i="42"/>
  <c r="B8697" i="42"/>
  <c r="C8697" i="42"/>
  <c r="B8698" i="42"/>
  <c r="C8698" i="42"/>
  <c r="B8699" i="42"/>
  <c r="C8699" i="42"/>
  <c r="B8700" i="42"/>
  <c r="C8700" i="42"/>
  <c r="B8701" i="42"/>
  <c r="C8701" i="42"/>
  <c r="B8702" i="42"/>
  <c r="C8702" i="42"/>
  <c r="B8703" i="42"/>
  <c r="C8703" i="42"/>
  <c r="B8704" i="42"/>
  <c r="C8704" i="42"/>
  <c r="B8705" i="42"/>
  <c r="C8705" i="42"/>
  <c r="B8706" i="42"/>
  <c r="C8706" i="42"/>
  <c r="B8707" i="42"/>
  <c r="C8707" i="42"/>
  <c r="B8708" i="42"/>
  <c r="C8708" i="42"/>
  <c r="B8709" i="42"/>
  <c r="C8709" i="42"/>
  <c r="B8710" i="42"/>
  <c r="C8710" i="42"/>
  <c r="B8711" i="42"/>
  <c r="C8711" i="42"/>
  <c r="B8712" i="42"/>
  <c r="C8712" i="42"/>
  <c r="B8713" i="42"/>
  <c r="C8713" i="42"/>
  <c r="B8714" i="42"/>
  <c r="C8714" i="42"/>
  <c r="B8715" i="42"/>
  <c r="C8715" i="42"/>
  <c r="B8716" i="42"/>
  <c r="C8716" i="42"/>
  <c r="B8717" i="42"/>
  <c r="C8717" i="42"/>
  <c r="B8718" i="42"/>
  <c r="C8718" i="42"/>
  <c r="B8719" i="42"/>
  <c r="C8719" i="42"/>
  <c r="B8720" i="42"/>
  <c r="C8720" i="42"/>
  <c r="B8721" i="42"/>
  <c r="C8721" i="42"/>
  <c r="B8722" i="42"/>
  <c r="C8722" i="42"/>
  <c r="B8723" i="42"/>
  <c r="C8723" i="42"/>
  <c r="B8724" i="42"/>
  <c r="C8724" i="42"/>
  <c r="B8725" i="42"/>
  <c r="C8725" i="42"/>
  <c r="B8726" i="42"/>
  <c r="C8726" i="42"/>
  <c r="B8727" i="42"/>
  <c r="C8727" i="42"/>
  <c r="B8728" i="42"/>
  <c r="C8728" i="42"/>
  <c r="B8729" i="42"/>
  <c r="C8729" i="42"/>
  <c r="B8730" i="42"/>
  <c r="C8730" i="42"/>
  <c r="B8731" i="42"/>
  <c r="C8731" i="42"/>
  <c r="B8732" i="42"/>
  <c r="C8732" i="42"/>
  <c r="B8733" i="42"/>
  <c r="C8733" i="42"/>
  <c r="B8734" i="42"/>
  <c r="C8734" i="42"/>
  <c r="B8735" i="42"/>
  <c r="C8735" i="42"/>
  <c r="B8736" i="42"/>
  <c r="C8736" i="42"/>
  <c r="B8737" i="42"/>
  <c r="C8737" i="42"/>
  <c r="B8738" i="42"/>
  <c r="C8738" i="42"/>
  <c r="B8739" i="42"/>
  <c r="C8739" i="42"/>
  <c r="B8740" i="42"/>
  <c r="C8740" i="42"/>
  <c r="B8741" i="42"/>
  <c r="C8741" i="42"/>
  <c r="B8742" i="42"/>
  <c r="C8742" i="42"/>
  <c r="B8743" i="42"/>
  <c r="C8743" i="42"/>
  <c r="B8744" i="42"/>
  <c r="C8744" i="42"/>
  <c r="B8745" i="42"/>
  <c r="C8745" i="42"/>
  <c r="B8746" i="42"/>
  <c r="C8746" i="42"/>
  <c r="B8747" i="42"/>
  <c r="C8747" i="42"/>
  <c r="B8748" i="42"/>
  <c r="C8748" i="42"/>
  <c r="B8749" i="42"/>
  <c r="C8749" i="42"/>
  <c r="B8750" i="42"/>
  <c r="C8750" i="42"/>
  <c r="B8751" i="42"/>
  <c r="C8751" i="42"/>
  <c r="B8752" i="42"/>
  <c r="C8752" i="42"/>
  <c r="B8753" i="42"/>
  <c r="C8753" i="42"/>
  <c r="B8754" i="42"/>
  <c r="C8754" i="42"/>
  <c r="B8755" i="42"/>
  <c r="C8755" i="42"/>
  <c r="B8756" i="42"/>
  <c r="C8756" i="42"/>
  <c r="B8757" i="42"/>
  <c r="C8757" i="42"/>
  <c r="B8758" i="42"/>
  <c r="C8758" i="42"/>
  <c r="B8759" i="42"/>
  <c r="C8759" i="42"/>
  <c r="B8760" i="42"/>
  <c r="C8760" i="42"/>
  <c r="B8761" i="42"/>
  <c r="C8761" i="42"/>
  <c r="B8762" i="42"/>
  <c r="C8762" i="42"/>
  <c r="B8763" i="42"/>
  <c r="C8763" i="42"/>
  <c r="B8764" i="42"/>
  <c r="C8764" i="42"/>
  <c r="B8765" i="42"/>
  <c r="C8765" i="42"/>
  <c r="B8766" i="42"/>
  <c r="C8766" i="42"/>
  <c r="B8767" i="42"/>
  <c r="C8767" i="42"/>
  <c r="B8768" i="42"/>
  <c r="C8768" i="42"/>
  <c r="B8769" i="42"/>
  <c r="C8769" i="42"/>
  <c r="B8770" i="42"/>
  <c r="C8770" i="42"/>
  <c r="B8771" i="42"/>
  <c r="C8771" i="42"/>
  <c r="B8772" i="42"/>
  <c r="C8772" i="42"/>
  <c r="B8773" i="42"/>
  <c r="C8773" i="42"/>
  <c r="B8774" i="42"/>
  <c r="C8774" i="42"/>
  <c r="B8775" i="42"/>
  <c r="C8775" i="42"/>
  <c r="B8776" i="42"/>
  <c r="C8776" i="42"/>
  <c r="B8777" i="42"/>
  <c r="C8777" i="42"/>
  <c r="B8778" i="42"/>
  <c r="C8778" i="42"/>
  <c r="B8779" i="42"/>
  <c r="C8779" i="42"/>
  <c r="B8780" i="42"/>
  <c r="C8780" i="42"/>
  <c r="B8781" i="42"/>
  <c r="C8781" i="42"/>
  <c r="B8782" i="42"/>
  <c r="C8782" i="42"/>
  <c r="B8783" i="42"/>
  <c r="C8783" i="42"/>
  <c r="B8784" i="42"/>
  <c r="C8784" i="42"/>
  <c r="B8785" i="42"/>
  <c r="C8785" i="42"/>
  <c r="B8786" i="42"/>
  <c r="C8786" i="42"/>
  <c r="B8787" i="42"/>
  <c r="C8787" i="42"/>
  <c r="B8788" i="42"/>
  <c r="C8788" i="42"/>
  <c r="B8789" i="42"/>
  <c r="C8789" i="42"/>
  <c r="B8790" i="42"/>
  <c r="C8790" i="42"/>
  <c r="B8791" i="42"/>
  <c r="C8791" i="42"/>
  <c r="B8792" i="42"/>
  <c r="C8792" i="42"/>
  <c r="B8793" i="42"/>
  <c r="C8793" i="42"/>
  <c r="B8794" i="42"/>
  <c r="C8794" i="42"/>
  <c r="B8795" i="42"/>
  <c r="C8795" i="42"/>
  <c r="B8796" i="42"/>
  <c r="C8796" i="42"/>
  <c r="B8797" i="42"/>
  <c r="C8797" i="42"/>
  <c r="B8798" i="42"/>
  <c r="C8798" i="42"/>
  <c r="B8799" i="42"/>
  <c r="C8799" i="42"/>
  <c r="B8800" i="42"/>
  <c r="C8800" i="42"/>
  <c r="B8801" i="42"/>
  <c r="C8801" i="42"/>
  <c r="B8802" i="42"/>
  <c r="C8802" i="42"/>
  <c r="B8803" i="42"/>
  <c r="C8803" i="42"/>
  <c r="B8804" i="42"/>
  <c r="C8804" i="42"/>
  <c r="B8805" i="42"/>
  <c r="C8805" i="42"/>
  <c r="B8806" i="42"/>
  <c r="C8806" i="42"/>
  <c r="B8807" i="42"/>
  <c r="C8807" i="42"/>
  <c r="B8808" i="42"/>
  <c r="C8808" i="42"/>
  <c r="B8809" i="42"/>
  <c r="C8809" i="42"/>
  <c r="B8810" i="42"/>
  <c r="C8810" i="42"/>
  <c r="B8811" i="42"/>
  <c r="C8811" i="42"/>
  <c r="B8812" i="42"/>
  <c r="C8812" i="42"/>
  <c r="B8813" i="42"/>
  <c r="C8813" i="42"/>
  <c r="B8814" i="42"/>
  <c r="C8814" i="42"/>
  <c r="B8815" i="42"/>
  <c r="C8815" i="42"/>
  <c r="B8816" i="42"/>
  <c r="C8816" i="42"/>
  <c r="B8817" i="42"/>
  <c r="C8817" i="42"/>
  <c r="B8818" i="42"/>
  <c r="C8818" i="42"/>
  <c r="B8819" i="42"/>
  <c r="C8819" i="42"/>
  <c r="B8820" i="42"/>
  <c r="C8820" i="42"/>
  <c r="B8821" i="42"/>
  <c r="C8821" i="42"/>
  <c r="B8822" i="42"/>
  <c r="C8822" i="42"/>
  <c r="B8823" i="42"/>
  <c r="C8823" i="42"/>
  <c r="B8824" i="42"/>
  <c r="C8824" i="42"/>
  <c r="B8825" i="42"/>
  <c r="C8825" i="42"/>
  <c r="B8826" i="42"/>
  <c r="C8826" i="42"/>
  <c r="B8827" i="42"/>
  <c r="C8827" i="42"/>
  <c r="B8828" i="42"/>
  <c r="C8828" i="42"/>
  <c r="B8829" i="42"/>
  <c r="C8829" i="42"/>
  <c r="B8830" i="42"/>
  <c r="C8830" i="42"/>
  <c r="B8831" i="42"/>
  <c r="C8831" i="42"/>
  <c r="B8832" i="42"/>
  <c r="C8832" i="42"/>
  <c r="B8833" i="42"/>
  <c r="C8833" i="42"/>
  <c r="B8834" i="42"/>
  <c r="C8834" i="42"/>
  <c r="B8835" i="42"/>
  <c r="C8835" i="42"/>
  <c r="B8836" i="42"/>
  <c r="C8836" i="42"/>
  <c r="B8837" i="42"/>
  <c r="C8837" i="42"/>
  <c r="B8838" i="42"/>
  <c r="C8838" i="42"/>
  <c r="B8839" i="42"/>
  <c r="C8839" i="42"/>
  <c r="B8840" i="42"/>
  <c r="C8840" i="42"/>
  <c r="B8841" i="42"/>
  <c r="C8841" i="42"/>
  <c r="B8842" i="42"/>
  <c r="C8842" i="42"/>
  <c r="B8843" i="42"/>
  <c r="C8843" i="42"/>
  <c r="B8844" i="42"/>
  <c r="C8844" i="42"/>
  <c r="B8845" i="42"/>
  <c r="C8845" i="42"/>
  <c r="B8846" i="42"/>
  <c r="C8846" i="42"/>
  <c r="B8847" i="42"/>
  <c r="C8847" i="42"/>
  <c r="B8848" i="42"/>
  <c r="C8848" i="42"/>
  <c r="B8849" i="42"/>
  <c r="C8849" i="42"/>
  <c r="B8850" i="42"/>
  <c r="C8850" i="42"/>
  <c r="B8851" i="42"/>
  <c r="C8851" i="42"/>
  <c r="B8852" i="42"/>
  <c r="C8852" i="42"/>
  <c r="B8853" i="42"/>
  <c r="C8853" i="42"/>
  <c r="B8854" i="42"/>
  <c r="C8854" i="42"/>
  <c r="B8855" i="42"/>
  <c r="C8855" i="42"/>
  <c r="B8856" i="42"/>
  <c r="C8856" i="42"/>
  <c r="B8857" i="42"/>
  <c r="C8857" i="42"/>
  <c r="B8858" i="42"/>
  <c r="C8858" i="42"/>
  <c r="B8859" i="42"/>
  <c r="C8859" i="42"/>
  <c r="B8860" i="42"/>
  <c r="C8860" i="42"/>
  <c r="B8861" i="42"/>
  <c r="C8861" i="42"/>
  <c r="B8862" i="42"/>
  <c r="C8862" i="42"/>
  <c r="B8863" i="42"/>
  <c r="C8863" i="42"/>
  <c r="B8864" i="42"/>
  <c r="C8864" i="42"/>
  <c r="B8865" i="42"/>
  <c r="C8865" i="42"/>
  <c r="B8866" i="42"/>
  <c r="C8866" i="42"/>
  <c r="B8867" i="42"/>
  <c r="C8867" i="42"/>
  <c r="B8868" i="42"/>
  <c r="C8868" i="42"/>
  <c r="B8869" i="42"/>
  <c r="C8869" i="42"/>
  <c r="B8870" i="42"/>
  <c r="C8870" i="42"/>
  <c r="B8871" i="42"/>
  <c r="C8871" i="42"/>
  <c r="B8872" i="42"/>
  <c r="C8872" i="42"/>
  <c r="B8873" i="42"/>
  <c r="C8873" i="42"/>
  <c r="B8874" i="42"/>
  <c r="C8874" i="42"/>
  <c r="B8875" i="42"/>
  <c r="C8875" i="42"/>
  <c r="B8876" i="42"/>
  <c r="C8876" i="42"/>
  <c r="B8877" i="42"/>
  <c r="C8877" i="42"/>
  <c r="B8878" i="42"/>
  <c r="C8878" i="42"/>
  <c r="B8879" i="42"/>
  <c r="C8879" i="42"/>
  <c r="B8880" i="42"/>
  <c r="C8880" i="42"/>
  <c r="B8881" i="42"/>
  <c r="C8881" i="42"/>
  <c r="B8882" i="42"/>
  <c r="C8882" i="42"/>
  <c r="B8883" i="42"/>
  <c r="C8883" i="42"/>
  <c r="B8884" i="42"/>
  <c r="C8884" i="42"/>
  <c r="B8885" i="42"/>
  <c r="C8885" i="42"/>
  <c r="B8886" i="42"/>
  <c r="C8886" i="42"/>
  <c r="B8887" i="42"/>
  <c r="C8887" i="42"/>
  <c r="B8888" i="42"/>
  <c r="C8888" i="42"/>
  <c r="B8889" i="42"/>
  <c r="C8889" i="42"/>
  <c r="B8890" i="42"/>
  <c r="C8890" i="42"/>
  <c r="B8891" i="42"/>
  <c r="C8891" i="42"/>
  <c r="B8892" i="42"/>
  <c r="C8892" i="42"/>
  <c r="B8893" i="42"/>
  <c r="C8893" i="42"/>
  <c r="B8894" i="42"/>
  <c r="C8894" i="42"/>
  <c r="B8895" i="42"/>
  <c r="C8895" i="42"/>
  <c r="B8896" i="42"/>
  <c r="C8896" i="42"/>
  <c r="B8897" i="42"/>
  <c r="C8897" i="42"/>
  <c r="B8898" i="42"/>
  <c r="C8898" i="42"/>
  <c r="B8899" i="42"/>
  <c r="C8899" i="42"/>
  <c r="B8900" i="42"/>
  <c r="C8900" i="42"/>
  <c r="B8901" i="42"/>
  <c r="C8901" i="42"/>
  <c r="B8902" i="42"/>
  <c r="C8902" i="42"/>
  <c r="B8903" i="42"/>
  <c r="C8903" i="42"/>
  <c r="B8904" i="42"/>
  <c r="C8904" i="42"/>
  <c r="B8905" i="42"/>
  <c r="C8905" i="42"/>
  <c r="B8906" i="42"/>
  <c r="C8906" i="42"/>
  <c r="B8907" i="42"/>
  <c r="C8907" i="42"/>
  <c r="B8908" i="42"/>
  <c r="C8908" i="42"/>
  <c r="B8909" i="42"/>
  <c r="C8909" i="42"/>
  <c r="B8910" i="42"/>
  <c r="C8910" i="42"/>
  <c r="B8911" i="42"/>
  <c r="C8911" i="42"/>
  <c r="B8912" i="42"/>
  <c r="C8912" i="42"/>
  <c r="B8913" i="42"/>
  <c r="C8913" i="42"/>
  <c r="B8914" i="42"/>
  <c r="C8914" i="42"/>
  <c r="B8915" i="42"/>
  <c r="C8915" i="42"/>
  <c r="B8916" i="42"/>
  <c r="C8916" i="42"/>
  <c r="B8917" i="42"/>
  <c r="C8917" i="42"/>
  <c r="B8918" i="42"/>
  <c r="C8918" i="42"/>
  <c r="B8919" i="42"/>
  <c r="C8919" i="42"/>
  <c r="B8920" i="42"/>
  <c r="C8920" i="42"/>
  <c r="B8921" i="42"/>
  <c r="C8921" i="42"/>
  <c r="B8922" i="42"/>
  <c r="C8922" i="42"/>
  <c r="B8923" i="42"/>
  <c r="C8923" i="42"/>
  <c r="B8924" i="42"/>
  <c r="C8924" i="42"/>
  <c r="B8925" i="42"/>
  <c r="C8925" i="42"/>
  <c r="B8926" i="42"/>
  <c r="C8926" i="42"/>
  <c r="B8927" i="42"/>
  <c r="C8927" i="42"/>
  <c r="B8928" i="42"/>
  <c r="C8928" i="42"/>
  <c r="B8929" i="42"/>
  <c r="C8929" i="42"/>
  <c r="B8930" i="42"/>
  <c r="C8930" i="42"/>
  <c r="B8931" i="42"/>
  <c r="C8931" i="42"/>
  <c r="B8932" i="42"/>
  <c r="C8932" i="42"/>
  <c r="B8933" i="42"/>
  <c r="C8933" i="42"/>
  <c r="B8934" i="42"/>
  <c r="C8934" i="42"/>
  <c r="B8935" i="42"/>
  <c r="C8935" i="42"/>
  <c r="B8936" i="42"/>
  <c r="C8936" i="42"/>
  <c r="B8937" i="42"/>
  <c r="C8937" i="42"/>
  <c r="B8938" i="42"/>
  <c r="C8938" i="42"/>
  <c r="B8939" i="42"/>
  <c r="C8939" i="42"/>
  <c r="B8940" i="42"/>
  <c r="C8940" i="42"/>
  <c r="B8941" i="42"/>
  <c r="C8941" i="42"/>
  <c r="B8942" i="42"/>
  <c r="C8942" i="42"/>
  <c r="B8943" i="42"/>
  <c r="C8943" i="42"/>
  <c r="B8944" i="42"/>
  <c r="C8944" i="42"/>
  <c r="B8945" i="42"/>
  <c r="C8945" i="42"/>
  <c r="B8946" i="42"/>
  <c r="C8946" i="42"/>
  <c r="B8947" i="42"/>
  <c r="C8947" i="42"/>
  <c r="B8948" i="42"/>
  <c r="C8948" i="42"/>
  <c r="B8949" i="42"/>
  <c r="C8949" i="42"/>
  <c r="B8950" i="42"/>
  <c r="C8950" i="42"/>
  <c r="B8951" i="42"/>
  <c r="C8951" i="42"/>
  <c r="B8952" i="42"/>
  <c r="C8952" i="42"/>
  <c r="B8953" i="42"/>
  <c r="C8953" i="42"/>
  <c r="B8954" i="42"/>
  <c r="C8954" i="42"/>
  <c r="B8955" i="42"/>
  <c r="C8955" i="42"/>
  <c r="B8956" i="42"/>
  <c r="C8956" i="42"/>
  <c r="B8957" i="42"/>
  <c r="C8957" i="42"/>
  <c r="B8958" i="42"/>
  <c r="C8958" i="42"/>
  <c r="B8959" i="42"/>
  <c r="C8959" i="42"/>
  <c r="B8960" i="42"/>
  <c r="C8960" i="42"/>
  <c r="B8961" i="42"/>
  <c r="C8961" i="42"/>
  <c r="B8962" i="42"/>
  <c r="C8962" i="42"/>
  <c r="B8963" i="42"/>
  <c r="C8963" i="42"/>
  <c r="B8964" i="42"/>
  <c r="C8964" i="42"/>
  <c r="B8965" i="42"/>
  <c r="C8965" i="42"/>
  <c r="B8966" i="42"/>
  <c r="C8966" i="42"/>
  <c r="B8967" i="42"/>
  <c r="C8967" i="42"/>
  <c r="B8968" i="42"/>
  <c r="C8968" i="42"/>
  <c r="B8969" i="42"/>
  <c r="C8969" i="42"/>
  <c r="B8970" i="42"/>
  <c r="C8970" i="42"/>
  <c r="B8971" i="42"/>
  <c r="C8971" i="42"/>
  <c r="B8972" i="42"/>
  <c r="C8972" i="42"/>
  <c r="B8973" i="42"/>
  <c r="C8973" i="42"/>
  <c r="B8974" i="42"/>
  <c r="C8974" i="42"/>
  <c r="B8975" i="42"/>
  <c r="C8975" i="42"/>
  <c r="B8976" i="42"/>
  <c r="C8976" i="42"/>
  <c r="B8977" i="42"/>
  <c r="C8977" i="42"/>
  <c r="B8978" i="42"/>
  <c r="C8978" i="42"/>
  <c r="B8979" i="42"/>
  <c r="C8979" i="42"/>
  <c r="B8980" i="42"/>
  <c r="C8980" i="42"/>
  <c r="B8981" i="42"/>
  <c r="C8981" i="42"/>
  <c r="B8982" i="42"/>
  <c r="C8982" i="42"/>
  <c r="B8983" i="42"/>
  <c r="C8983" i="42"/>
  <c r="B8984" i="42"/>
  <c r="C8984" i="42"/>
  <c r="B8985" i="42"/>
  <c r="C8985" i="42"/>
  <c r="B8986" i="42"/>
  <c r="C8986" i="42"/>
  <c r="B8987" i="42"/>
  <c r="C8987" i="42"/>
  <c r="B8988" i="42"/>
  <c r="C8988" i="42"/>
  <c r="B8989" i="42"/>
  <c r="C8989" i="42"/>
  <c r="B8990" i="42"/>
  <c r="C8990" i="42"/>
  <c r="B8991" i="42"/>
  <c r="C8991" i="42"/>
  <c r="B8992" i="42"/>
  <c r="C8992" i="42"/>
  <c r="B8993" i="42"/>
  <c r="C8993" i="42"/>
  <c r="B8994" i="42"/>
  <c r="C8994" i="42"/>
  <c r="B8995" i="42"/>
  <c r="C8995" i="42"/>
  <c r="B8996" i="42"/>
  <c r="C8996" i="42"/>
  <c r="B8997" i="42"/>
  <c r="C8997" i="42"/>
  <c r="B8998" i="42"/>
  <c r="C8998" i="42"/>
  <c r="B8999" i="42"/>
  <c r="C8999" i="42"/>
  <c r="B9000" i="42"/>
  <c r="C9000" i="42"/>
  <c r="B9001" i="42"/>
  <c r="C9001" i="42"/>
  <c r="B9002" i="42"/>
  <c r="C9002" i="42"/>
  <c r="B9003" i="42"/>
  <c r="C9003" i="42"/>
  <c r="B9004" i="42"/>
  <c r="C9004" i="42"/>
  <c r="B9005" i="42"/>
  <c r="C9005" i="42"/>
  <c r="B9006" i="42"/>
  <c r="C9006" i="42"/>
  <c r="B9007" i="42"/>
  <c r="C9007" i="42"/>
  <c r="B9008" i="42"/>
  <c r="C9008" i="42"/>
  <c r="B9009" i="42"/>
  <c r="C9009" i="42"/>
  <c r="B9010" i="42"/>
  <c r="C9010" i="42"/>
  <c r="B9011" i="42"/>
  <c r="C9011" i="42"/>
  <c r="B9012" i="42"/>
  <c r="C9012" i="42"/>
  <c r="B9013" i="42"/>
  <c r="C9013" i="42"/>
  <c r="B9014" i="42"/>
  <c r="C9014" i="42"/>
  <c r="B9015" i="42"/>
  <c r="C9015" i="42"/>
  <c r="B9016" i="42"/>
  <c r="C9016" i="42"/>
  <c r="B9017" i="42"/>
  <c r="C9017" i="42"/>
  <c r="B9018" i="42"/>
  <c r="C9018" i="42"/>
  <c r="B9019" i="42"/>
  <c r="C9019" i="42"/>
  <c r="B9020" i="42"/>
  <c r="C9020" i="42"/>
  <c r="B9021" i="42"/>
  <c r="C9021" i="42"/>
  <c r="B9022" i="42"/>
  <c r="C9022" i="42"/>
  <c r="B9023" i="42"/>
  <c r="C9023" i="42"/>
  <c r="B9024" i="42"/>
  <c r="C9024" i="42"/>
  <c r="B9025" i="42"/>
  <c r="C9025" i="42"/>
  <c r="B9026" i="42"/>
  <c r="C9026" i="42"/>
  <c r="B9027" i="42"/>
  <c r="C9027" i="42"/>
  <c r="B9028" i="42"/>
  <c r="C9028" i="42"/>
  <c r="B9029" i="42"/>
  <c r="C9029" i="42"/>
  <c r="B9030" i="42"/>
  <c r="C9030" i="42"/>
  <c r="B9031" i="42"/>
  <c r="C9031" i="42"/>
  <c r="B9032" i="42"/>
  <c r="C9032" i="42"/>
  <c r="B9033" i="42"/>
  <c r="C9033" i="42"/>
  <c r="B9034" i="42"/>
  <c r="C9034" i="42"/>
  <c r="B9035" i="42"/>
  <c r="C9035" i="42"/>
  <c r="B9036" i="42"/>
  <c r="C9036" i="42"/>
  <c r="B9037" i="42"/>
  <c r="C9037" i="42"/>
  <c r="B9038" i="42"/>
  <c r="C9038" i="42"/>
  <c r="B9039" i="42"/>
  <c r="C9039" i="42"/>
  <c r="B9040" i="42"/>
  <c r="C9040" i="42"/>
  <c r="B9041" i="42"/>
  <c r="C9041" i="42"/>
  <c r="B9042" i="42"/>
  <c r="C9042" i="42"/>
  <c r="B9043" i="42"/>
  <c r="C9043" i="42"/>
  <c r="B9044" i="42"/>
  <c r="C9044" i="42"/>
  <c r="B9045" i="42"/>
  <c r="C9045" i="42"/>
  <c r="B9046" i="42"/>
  <c r="C9046" i="42"/>
  <c r="B9047" i="42"/>
  <c r="C9047" i="42"/>
  <c r="B9048" i="42"/>
  <c r="C9048" i="42"/>
  <c r="B9049" i="42"/>
  <c r="C9049" i="42"/>
  <c r="B9050" i="42"/>
  <c r="C9050" i="42"/>
  <c r="B9051" i="42"/>
  <c r="C9051" i="42"/>
  <c r="B9052" i="42"/>
  <c r="C9052" i="42"/>
  <c r="B9053" i="42"/>
  <c r="C9053" i="42"/>
  <c r="B9054" i="42"/>
  <c r="C9054" i="42"/>
  <c r="B9055" i="42"/>
  <c r="C9055" i="42"/>
  <c r="B9056" i="42"/>
  <c r="C9056" i="42"/>
  <c r="B9057" i="42"/>
  <c r="C9057" i="42"/>
  <c r="B9058" i="42"/>
  <c r="C9058" i="42"/>
  <c r="B9059" i="42"/>
  <c r="C9059" i="42"/>
  <c r="B9060" i="42"/>
  <c r="C9060" i="42"/>
  <c r="B9061" i="42"/>
  <c r="C9061" i="42"/>
  <c r="B9062" i="42"/>
  <c r="C9062" i="42"/>
  <c r="B9063" i="42"/>
  <c r="C9063" i="42"/>
  <c r="B9064" i="42"/>
  <c r="C9064" i="42"/>
  <c r="B9065" i="42"/>
  <c r="C9065" i="42"/>
  <c r="B9066" i="42"/>
  <c r="C9066" i="42"/>
  <c r="B9067" i="42"/>
  <c r="C9067" i="42"/>
  <c r="B9068" i="42"/>
  <c r="C9068" i="42"/>
  <c r="B9069" i="42"/>
  <c r="C9069" i="42"/>
  <c r="B9070" i="42"/>
  <c r="C9070" i="42"/>
  <c r="B9071" i="42"/>
  <c r="C9071" i="42"/>
  <c r="B9072" i="42"/>
  <c r="C9072" i="42"/>
  <c r="B9073" i="42"/>
  <c r="C9073" i="42"/>
  <c r="B9074" i="42"/>
  <c r="C9074" i="42"/>
  <c r="B9075" i="42"/>
  <c r="C9075" i="42"/>
  <c r="B9076" i="42"/>
  <c r="C9076" i="42"/>
  <c r="B9077" i="42"/>
  <c r="C9077" i="42"/>
  <c r="B9078" i="42"/>
  <c r="C9078" i="42"/>
  <c r="B9079" i="42"/>
  <c r="C9079" i="42"/>
  <c r="B9080" i="42"/>
  <c r="C9080" i="42"/>
  <c r="B9081" i="42"/>
  <c r="C9081" i="42"/>
  <c r="B9082" i="42"/>
  <c r="C9082" i="42"/>
  <c r="B9083" i="42"/>
  <c r="C9083" i="42"/>
  <c r="B9084" i="42"/>
  <c r="C9084" i="42"/>
  <c r="B9085" i="42"/>
  <c r="C9085" i="42"/>
  <c r="B9086" i="42"/>
  <c r="C9086" i="42"/>
  <c r="B9087" i="42"/>
  <c r="C9087" i="42"/>
  <c r="B9088" i="42"/>
  <c r="C9088" i="42"/>
  <c r="B9089" i="42"/>
  <c r="C9089" i="42"/>
  <c r="B9090" i="42"/>
  <c r="C9090" i="42"/>
  <c r="B9091" i="42"/>
  <c r="C9091" i="42"/>
  <c r="B9092" i="42"/>
  <c r="C9092" i="42"/>
  <c r="B9093" i="42"/>
  <c r="C9093" i="42"/>
  <c r="B9094" i="42"/>
  <c r="C9094" i="42"/>
  <c r="B9095" i="42"/>
  <c r="C9095" i="42"/>
  <c r="B9096" i="42"/>
  <c r="C9096" i="42"/>
  <c r="B9097" i="42"/>
  <c r="C9097" i="42"/>
  <c r="B9098" i="42"/>
  <c r="C9098" i="42"/>
  <c r="B9099" i="42"/>
  <c r="C9099" i="42"/>
  <c r="B9100" i="42"/>
  <c r="C9100" i="42"/>
  <c r="B9101" i="42"/>
  <c r="C9101" i="42"/>
  <c r="B9102" i="42"/>
  <c r="C9102" i="42"/>
  <c r="B9103" i="42"/>
  <c r="C9103" i="42"/>
  <c r="B9104" i="42"/>
  <c r="C9104" i="42"/>
  <c r="B9105" i="42"/>
  <c r="C9105" i="42"/>
  <c r="B9106" i="42"/>
  <c r="C9106" i="42"/>
  <c r="B9107" i="42"/>
  <c r="C9107" i="42"/>
  <c r="B9108" i="42"/>
  <c r="C9108" i="42"/>
  <c r="B9109" i="42"/>
  <c r="C9109" i="42"/>
  <c r="B9110" i="42"/>
  <c r="C9110" i="42"/>
  <c r="B9111" i="42"/>
  <c r="C9111" i="42"/>
  <c r="B9112" i="42"/>
  <c r="C9112" i="42"/>
  <c r="B9113" i="42"/>
  <c r="C9113" i="42"/>
  <c r="B9114" i="42"/>
  <c r="C9114" i="42"/>
  <c r="B9115" i="42"/>
  <c r="C9115" i="42"/>
  <c r="B9116" i="42"/>
  <c r="C9116" i="42"/>
  <c r="B9117" i="42"/>
  <c r="C9117" i="42"/>
  <c r="B9118" i="42"/>
  <c r="C9118" i="42"/>
  <c r="B9119" i="42"/>
  <c r="C9119" i="42"/>
  <c r="B9120" i="42"/>
  <c r="C9120" i="42"/>
  <c r="B9121" i="42"/>
  <c r="C9121" i="42"/>
  <c r="B9122" i="42"/>
  <c r="C9122" i="42"/>
  <c r="B9123" i="42"/>
  <c r="C9123" i="42"/>
  <c r="B9124" i="42"/>
  <c r="C9124" i="42"/>
  <c r="B9125" i="42"/>
  <c r="C9125" i="42"/>
  <c r="B9126" i="42"/>
  <c r="C9126" i="42"/>
  <c r="B9127" i="42"/>
  <c r="C9127" i="42"/>
  <c r="B9128" i="42"/>
  <c r="C9128" i="42"/>
  <c r="B9129" i="42"/>
  <c r="C9129" i="42"/>
  <c r="B9130" i="42"/>
  <c r="C9130" i="42"/>
  <c r="B9131" i="42"/>
  <c r="C9131" i="42"/>
  <c r="B9132" i="42"/>
  <c r="C9132" i="42"/>
  <c r="B9133" i="42"/>
  <c r="C9133" i="42"/>
  <c r="B9134" i="42"/>
  <c r="C9134" i="42"/>
  <c r="B9135" i="42"/>
  <c r="C9135" i="42"/>
  <c r="B9136" i="42"/>
  <c r="C9136" i="42"/>
  <c r="B9137" i="42"/>
  <c r="C9137" i="42"/>
  <c r="B9138" i="42"/>
  <c r="C9138" i="42"/>
  <c r="B9139" i="42"/>
  <c r="C9139" i="42"/>
  <c r="B9140" i="42"/>
  <c r="C9140" i="42"/>
  <c r="B9141" i="42"/>
  <c r="C9141" i="42"/>
  <c r="B9142" i="42"/>
  <c r="C9142" i="42"/>
  <c r="B9143" i="42"/>
  <c r="C9143" i="42"/>
  <c r="B9144" i="42"/>
  <c r="C9144" i="42"/>
  <c r="B9145" i="42"/>
  <c r="C9145" i="42"/>
  <c r="B9146" i="42"/>
  <c r="C9146" i="42"/>
  <c r="B9147" i="42"/>
  <c r="C9147" i="42"/>
  <c r="B9148" i="42"/>
  <c r="C9148" i="42"/>
  <c r="B9149" i="42"/>
  <c r="C9149" i="42"/>
  <c r="B9150" i="42"/>
  <c r="C9150" i="42"/>
  <c r="B9151" i="42"/>
  <c r="C9151" i="42"/>
  <c r="B9152" i="42"/>
  <c r="C9152" i="42"/>
  <c r="B9153" i="42"/>
  <c r="C9153" i="42"/>
  <c r="B9154" i="42"/>
  <c r="C9154" i="42"/>
  <c r="B9155" i="42"/>
  <c r="C9155" i="42"/>
  <c r="B9156" i="42"/>
  <c r="C9156" i="42"/>
  <c r="B9157" i="42"/>
  <c r="C9157" i="42"/>
  <c r="B9158" i="42"/>
  <c r="C9158" i="42"/>
  <c r="B9159" i="42"/>
  <c r="C9159" i="42"/>
  <c r="B9160" i="42"/>
  <c r="C9160" i="42"/>
  <c r="B9161" i="42"/>
  <c r="C9161" i="42"/>
  <c r="B9162" i="42"/>
  <c r="C9162" i="42"/>
  <c r="B9163" i="42"/>
  <c r="C9163" i="42"/>
  <c r="B9164" i="42"/>
  <c r="C9164" i="42"/>
  <c r="B9165" i="42"/>
  <c r="C9165" i="42"/>
  <c r="B9166" i="42"/>
  <c r="C9166" i="42"/>
  <c r="B9167" i="42"/>
  <c r="C9167" i="42"/>
  <c r="B9168" i="42"/>
  <c r="C9168" i="42"/>
  <c r="B9169" i="42"/>
  <c r="C9169" i="42"/>
  <c r="B9170" i="42"/>
  <c r="C9170" i="42"/>
  <c r="B9171" i="42"/>
  <c r="C9171" i="42"/>
  <c r="B9172" i="42"/>
  <c r="C9172" i="42"/>
  <c r="B9173" i="42"/>
  <c r="C9173" i="42"/>
  <c r="B9174" i="42"/>
  <c r="C9174" i="42"/>
  <c r="B9175" i="42"/>
  <c r="C9175" i="42"/>
  <c r="B9176" i="42"/>
  <c r="C9176" i="42"/>
  <c r="B9177" i="42"/>
  <c r="C9177" i="42"/>
  <c r="B9178" i="42"/>
  <c r="C9178" i="42"/>
  <c r="B9179" i="42"/>
  <c r="C9179" i="42"/>
  <c r="B9180" i="42"/>
  <c r="C9180" i="42"/>
  <c r="B9181" i="42"/>
  <c r="C9181" i="42"/>
  <c r="B9182" i="42"/>
  <c r="C9182" i="42"/>
  <c r="B9183" i="42"/>
  <c r="C9183" i="42"/>
  <c r="B9184" i="42"/>
  <c r="C9184" i="42"/>
  <c r="B9185" i="42"/>
  <c r="C9185" i="42"/>
  <c r="B9186" i="42"/>
  <c r="C9186" i="42"/>
  <c r="B9187" i="42"/>
  <c r="C9187" i="42"/>
  <c r="B9188" i="42"/>
  <c r="C9188" i="42"/>
  <c r="B9189" i="42"/>
  <c r="C9189" i="42"/>
  <c r="B9190" i="42"/>
  <c r="C9190" i="42"/>
  <c r="B9191" i="42"/>
  <c r="C9191" i="42"/>
  <c r="B9192" i="42"/>
  <c r="C9192" i="42"/>
  <c r="B9193" i="42"/>
  <c r="C9193" i="42"/>
  <c r="B9194" i="42"/>
  <c r="C9194" i="42"/>
  <c r="B9195" i="42"/>
  <c r="C9195" i="42"/>
  <c r="B9196" i="42"/>
  <c r="C9196" i="42"/>
  <c r="B9197" i="42"/>
  <c r="C9197" i="42"/>
  <c r="B9198" i="42"/>
  <c r="C9198" i="42"/>
  <c r="B9199" i="42"/>
  <c r="C9199" i="42"/>
  <c r="B9200" i="42"/>
  <c r="C9200" i="42"/>
  <c r="B9201" i="42"/>
  <c r="C9201" i="42"/>
  <c r="B9202" i="42"/>
  <c r="C9202" i="42"/>
  <c r="B9203" i="42"/>
  <c r="C9203" i="42"/>
  <c r="B9204" i="42"/>
  <c r="C9204" i="42"/>
  <c r="B9205" i="42"/>
  <c r="C9205" i="42"/>
  <c r="B9206" i="42"/>
  <c r="C9206" i="42"/>
  <c r="B9207" i="42"/>
  <c r="C9207" i="42"/>
  <c r="B9208" i="42"/>
  <c r="C9208" i="42"/>
  <c r="B9209" i="42"/>
  <c r="C9209" i="42"/>
  <c r="B9210" i="42"/>
  <c r="C9210" i="42"/>
  <c r="B9211" i="42"/>
  <c r="C9211" i="42"/>
  <c r="B9212" i="42"/>
  <c r="C9212" i="42"/>
  <c r="B9213" i="42"/>
  <c r="C9213" i="42"/>
  <c r="B9214" i="42"/>
  <c r="C9214" i="42"/>
  <c r="B9215" i="42"/>
  <c r="C9215" i="42"/>
  <c r="B9216" i="42"/>
  <c r="C9216" i="42"/>
  <c r="B9217" i="42"/>
  <c r="C9217" i="42"/>
  <c r="B9218" i="42"/>
  <c r="C9218" i="42"/>
  <c r="B9219" i="42"/>
  <c r="C9219" i="42"/>
  <c r="B9220" i="42"/>
  <c r="C9220" i="42"/>
  <c r="B9221" i="42"/>
  <c r="C9221" i="42"/>
  <c r="B9222" i="42"/>
  <c r="C9222" i="42"/>
  <c r="B9223" i="42"/>
  <c r="C9223" i="42"/>
  <c r="B9224" i="42"/>
  <c r="C9224" i="42"/>
  <c r="B9225" i="42"/>
  <c r="C9225" i="42"/>
  <c r="B9226" i="42"/>
  <c r="C9226" i="42"/>
  <c r="B9227" i="42"/>
  <c r="C9227" i="42"/>
  <c r="B9228" i="42"/>
  <c r="C9228" i="42"/>
  <c r="B9229" i="42"/>
  <c r="C9229" i="42"/>
  <c r="B9230" i="42"/>
  <c r="C9230" i="42"/>
  <c r="B9231" i="42"/>
  <c r="C9231" i="42"/>
  <c r="B9232" i="42"/>
  <c r="C9232" i="42"/>
  <c r="B9233" i="42"/>
  <c r="C9233" i="42"/>
  <c r="B9234" i="42"/>
  <c r="C9234" i="42"/>
  <c r="B9235" i="42"/>
  <c r="C9235" i="42"/>
  <c r="B9236" i="42"/>
  <c r="C9236" i="42"/>
  <c r="B9237" i="42"/>
  <c r="C9237" i="42"/>
  <c r="B9238" i="42"/>
  <c r="C9238" i="42"/>
  <c r="B9239" i="42"/>
  <c r="C9239" i="42"/>
  <c r="B9240" i="42"/>
  <c r="C9240" i="42"/>
  <c r="B9241" i="42"/>
  <c r="C9241" i="42"/>
  <c r="B9242" i="42"/>
  <c r="C9242" i="42"/>
  <c r="B9243" i="42"/>
  <c r="C9243" i="42"/>
  <c r="B9244" i="42"/>
  <c r="C9244" i="42"/>
  <c r="B9245" i="42"/>
  <c r="C9245" i="42"/>
  <c r="B9246" i="42"/>
  <c r="C9246" i="42"/>
  <c r="B9247" i="42"/>
  <c r="C9247" i="42"/>
  <c r="B9248" i="42"/>
  <c r="C9248" i="42"/>
  <c r="B9249" i="42"/>
  <c r="C9249" i="42"/>
  <c r="B9250" i="42"/>
  <c r="C9250" i="42"/>
  <c r="B9251" i="42"/>
  <c r="C9251" i="42"/>
  <c r="B9252" i="42"/>
  <c r="C9252" i="42"/>
  <c r="B9253" i="42"/>
  <c r="C9253" i="42"/>
  <c r="B9254" i="42"/>
  <c r="C9254" i="42"/>
  <c r="B9255" i="42"/>
  <c r="C9255" i="42"/>
  <c r="B9256" i="42"/>
  <c r="C9256" i="42"/>
  <c r="B9257" i="42"/>
  <c r="C9257" i="42"/>
  <c r="B9258" i="42"/>
  <c r="C9258" i="42"/>
  <c r="B9259" i="42"/>
  <c r="C9259" i="42"/>
  <c r="B9260" i="42"/>
  <c r="C9260" i="42"/>
  <c r="B9261" i="42"/>
  <c r="C9261" i="42"/>
  <c r="B9262" i="42"/>
  <c r="C9262" i="42"/>
  <c r="B9263" i="42"/>
  <c r="C9263" i="42"/>
  <c r="B9264" i="42"/>
  <c r="C9264" i="42"/>
  <c r="B9265" i="42"/>
  <c r="C9265" i="42"/>
  <c r="B9266" i="42"/>
  <c r="C9266" i="42"/>
  <c r="B9267" i="42"/>
  <c r="C9267" i="42"/>
  <c r="B9268" i="42"/>
  <c r="C9268" i="42"/>
  <c r="B9269" i="42"/>
  <c r="C9269" i="42"/>
  <c r="B9270" i="42"/>
  <c r="C9270" i="42"/>
  <c r="B9271" i="42"/>
  <c r="C9271" i="42"/>
  <c r="B9272" i="42"/>
  <c r="C9272" i="42"/>
  <c r="B9273" i="42"/>
  <c r="C9273" i="42"/>
  <c r="B9274" i="42"/>
  <c r="C9274" i="42"/>
  <c r="B9275" i="42"/>
  <c r="C9275" i="42"/>
  <c r="B9276" i="42"/>
  <c r="C9276" i="42"/>
  <c r="B9277" i="42"/>
  <c r="C9277" i="42"/>
  <c r="B9278" i="42"/>
  <c r="C9278" i="42"/>
  <c r="B9279" i="42"/>
  <c r="C9279" i="42"/>
  <c r="B9280" i="42"/>
  <c r="C9280" i="42"/>
  <c r="B9281" i="42"/>
  <c r="C9281" i="42"/>
  <c r="B9282" i="42"/>
  <c r="C9282" i="42"/>
  <c r="B9283" i="42"/>
  <c r="C9283" i="42"/>
  <c r="B9284" i="42"/>
  <c r="C9284" i="42"/>
  <c r="B9285" i="42"/>
  <c r="C9285" i="42"/>
  <c r="B9286" i="42"/>
  <c r="C9286" i="42"/>
  <c r="B9287" i="42"/>
  <c r="C9287" i="42"/>
  <c r="B9288" i="42"/>
  <c r="C9288" i="42"/>
  <c r="B9289" i="42"/>
  <c r="C9289" i="42"/>
  <c r="B9290" i="42"/>
  <c r="C9290" i="42"/>
  <c r="B9291" i="42"/>
  <c r="C9291" i="42"/>
  <c r="B9292" i="42"/>
  <c r="C9292" i="42"/>
  <c r="B9293" i="42"/>
  <c r="C9293" i="42"/>
  <c r="B9294" i="42"/>
  <c r="C9294" i="42"/>
  <c r="B9295" i="42"/>
  <c r="C9295" i="42"/>
  <c r="B9296" i="42"/>
  <c r="C9296" i="42"/>
  <c r="B9297" i="42"/>
  <c r="C9297" i="42"/>
  <c r="B9298" i="42"/>
  <c r="C9298" i="42"/>
  <c r="B9299" i="42"/>
  <c r="C9299" i="42"/>
  <c r="B9300" i="42"/>
  <c r="C9300" i="42"/>
  <c r="B9301" i="42"/>
  <c r="C9301" i="42"/>
  <c r="B9302" i="42"/>
  <c r="C9302" i="42"/>
  <c r="B9303" i="42"/>
  <c r="C9303" i="42"/>
  <c r="B9304" i="42"/>
  <c r="C9304" i="42"/>
  <c r="B9305" i="42"/>
  <c r="C9305" i="42"/>
  <c r="B9306" i="42"/>
  <c r="C9306" i="42"/>
  <c r="B9307" i="42"/>
  <c r="C9307" i="42"/>
  <c r="B9308" i="42"/>
  <c r="C9308" i="42"/>
  <c r="B9309" i="42"/>
  <c r="C9309" i="42"/>
  <c r="B9310" i="42"/>
  <c r="C9310" i="42"/>
  <c r="B9311" i="42"/>
  <c r="C9311" i="42"/>
  <c r="B9312" i="42"/>
  <c r="C9312" i="42"/>
  <c r="B9313" i="42"/>
  <c r="C9313" i="42"/>
  <c r="B9314" i="42"/>
  <c r="C9314" i="42"/>
  <c r="B9315" i="42"/>
  <c r="C9315" i="42"/>
  <c r="B9316" i="42"/>
  <c r="C9316" i="42"/>
  <c r="B9317" i="42"/>
  <c r="C9317" i="42"/>
  <c r="B9318" i="42"/>
  <c r="C9318" i="42"/>
  <c r="B9319" i="42"/>
  <c r="C9319" i="42"/>
  <c r="B9320" i="42"/>
  <c r="C9320" i="42"/>
  <c r="B9321" i="42"/>
  <c r="C9321" i="42"/>
  <c r="B9322" i="42"/>
  <c r="C9322" i="42"/>
  <c r="B9323" i="42"/>
  <c r="C9323" i="42"/>
  <c r="B9324" i="42"/>
  <c r="C9324" i="42"/>
  <c r="B9325" i="42"/>
  <c r="C9325" i="42"/>
  <c r="B9326" i="42"/>
  <c r="C9326" i="42"/>
  <c r="B9327" i="42"/>
  <c r="C9327" i="42"/>
  <c r="B9328" i="42"/>
  <c r="C9328" i="42"/>
  <c r="B9329" i="42"/>
  <c r="C9329" i="42"/>
  <c r="B9330" i="42"/>
  <c r="C9330" i="42"/>
  <c r="B9331" i="42"/>
  <c r="C9331" i="42"/>
  <c r="B9332" i="42"/>
  <c r="C9332" i="42"/>
  <c r="B9333" i="42"/>
  <c r="C9333" i="42"/>
  <c r="B9334" i="42"/>
  <c r="C9334" i="42"/>
  <c r="B9335" i="42"/>
  <c r="C9335" i="42"/>
  <c r="B9336" i="42"/>
  <c r="C9336" i="42"/>
  <c r="B9337" i="42"/>
  <c r="C9337" i="42"/>
  <c r="B9338" i="42"/>
  <c r="C9338" i="42"/>
  <c r="B9339" i="42"/>
  <c r="C9339" i="42"/>
  <c r="B9340" i="42"/>
  <c r="C9340" i="42"/>
  <c r="B9341" i="42"/>
  <c r="C9341" i="42"/>
  <c r="B9342" i="42"/>
  <c r="C9342" i="42"/>
  <c r="B9343" i="42"/>
  <c r="C9343" i="42"/>
  <c r="B9344" i="42"/>
  <c r="C9344" i="42"/>
  <c r="B9345" i="42"/>
  <c r="C9345" i="42"/>
  <c r="B9346" i="42"/>
  <c r="C9346" i="42"/>
  <c r="B9347" i="42"/>
  <c r="C9347" i="42"/>
  <c r="B9348" i="42"/>
  <c r="C9348" i="42"/>
  <c r="B9349" i="42"/>
  <c r="C9349" i="42"/>
  <c r="B9350" i="42"/>
  <c r="C9350" i="42"/>
  <c r="B9351" i="42"/>
  <c r="C9351" i="42"/>
  <c r="B9352" i="42"/>
  <c r="C9352" i="42"/>
  <c r="B9353" i="42"/>
  <c r="C9353" i="42"/>
  <c r="B9354" i="42"/>
  <c r="C9354" i="42"/>
  <c r="B9355" i="42"/>
  <c r="C9355" i="42"/>
  <c r="B9356" i="42"/>
  <c r="C9356" i="42"/>
  <c r="B9357" i="42"/>
  <c r="C9357" i="42"/>
  <c r="B9358" i="42"/>
  <c r="C9358" i="42"/>
  <c r="B9359" i="42"/>
  <c r="C9359" i="42"/>
  <c r="B9360" i="42"/>
  <c r="C9360" i="42"/>
  <c r="B9361" i="42"/>
  <c r="C9361" i="42"/>
  <c r="B9362" i="42"/>
  <c r="C9362" i="42"/>
  <c r="B9363" i="42"/>
  <c r="C9363" i="42"/>
  <c r="B9364" i="42"/>
  <c r="C9364" i="42"/>
  <c r="B9365" i="42"/>
  <c r="C9365" i="42"/>
  <c r="B9366" i="42"/>
  <c r="C9366" i="42"/>
  <c r="B9367" i="42"/>
  <c r="C9367" i="42"/>
  <c r="B9368" i="42"/>
  <c r="C9368" i="42"/>
  <c r="B9369" i="42"/>
  <c r="C9369" i="42"/>
  <c r="B9370" i="42"/>
  <c r="C9370" i="42"/>
  <c r="B9371" i="42"/>
  <c r="C9371" i="42"/>
  <c r="B9372" i="42"/>
  <c r="C9372" i="42"/>
  <c r="B9373" i="42"/>
  <c r="C9373" i="42"/>
  <c r="B9374" i="42"/>
  <c r="C9374" i="42"/>
  <c r="B9375" i="42"/>
  <c r="C9375" i="42"/>
  <c r="B9376" i="42"/>
  <c r="C9376" i="42"/>
  <c r="B9377" i="42"/>
  <c r="C9377" i="42"/>
  <c r="B9378" i="42"/>
  <c r="C9378" i="42"/>
  <c r="B9379" i="42"/>
  <c r="C9379" i="42"/>
  <c r="B9380" i="42"/>
  <c r="C9380" i="42"/>
  <c r="B9381" i="42"/>
  <c r="C9381" i="42"/>
  <c r="B9382" i="42"/>
  <c r="C9382" i="42"/>
  <c r="B9383" i="42"/>
  <c r="C9383" i="42"/>
  <c r="B9384" i="42"/>
  <c r="C9384" i="42"/>
  <c r="B9385" i="42"/>
  <c r="C9385" i="42"/>
  <c r="B9386" i="42"/>
  <c r="C9386" i="42"/>
  <c r="B9387" i="42"/>
  <c r="C9387" i="42"/>
  <c r="B9388" i="42"/>
  <c r="C9388" i="42"/>
  <c r="B9389" i="42"/>
  <c r="C9389" i="42"/>
  <c r="B9390" i="42"/>
  <c r="C9390" i="42"/>
  <c r="B9391" i="42"/>
  <c r="C9391" i="42"/>
  <c r="B9392" i="42"/>
  <c r="C9392" i="42"/>
  <c r="B9393" i="42"/>
  <c r="C9393" i="42"/>
  <c r="B9394" i="42"/>
  <c r="C9394" i="42"/>
  <c r="B9395" i="42"/>
  <c r="C9395" i="42"/>
  <c r="B9396" i="42"/>
  <c r="C9396" i="42"/>
  <c r="B9397" i="42"/>
  <c r="C9397" i="42"/>
  <c r="B9398" i="42"/>
  <c r="C9398" i="42"/>
  <c r="B9399" i="42"/>
  <c r="C9399" i="42"/>
  <c r="B9400" i="42"/>
  <c r="C9400" i="42"/>
  <c r="B9401" i="42"/>
  <c r="C9401" i="42"/>
  <c r="B9402" i="42"/>
  <c r="C9402" i="42"/>
  <c r="B9403" i="42"/>
  <c r="C9403" i="42"/>
  <c r="B9404" i="42"/>
  <c r="C9404" i="42"/>
  <c r="B9405" i="42"/>
  <c r="C9405" i="42"/>
  <c r="B9406" i="42"/>
  <c r="C9406" i="42"/>
  <c r="B9407" i="42"/>
  <c r="C9407" i="42"/>
  <c r="B9408" i="42"/>
  <c r="C9408" i="42"/>
  <c r="B9409" i="42"/>
  <c r="C9409" i="42"/>
  <c r="B9410" i="42"/>
  <c r="C9410" i="42"/>
  <c r="B9411" i="42"/>
  <c r="C9411" i="42"/>
  <c r="B9412" i="42"/>
  <c r="C9412" i="42"/>
  <c r="B9413" i="42"/>
  <c r="C9413" i="42"/>
  <c r="B9414" i="42"/>
  <c r="C9414" i="42"/>
  <c r="B9415" i="42"/>
  <c r="C9415" i="42"/>
  <c r="B9416" i="42"/>
  <c r="C9416" i="42"/>
  <c r="B9417" i="42"/>
  <c r="C9417" i="42"/>
  <c r="B9418" i="42"/>
  <c r="C9418" i="42"/>
  <c r="B9419" i="42"/>
  <c r="C9419" i="42"/>
  <c r="B9420" i="42"/>
  <c r="C9420" i="42"/>
  <c r="B9421" i="42"/>
  <c r="C9421" i="42"/>
  <c r="B9422" i="42"/>
  <c r="C9422" i="42"/>
  <c r="B9423" i="42"/>
  <c r="C9423" i="42"/>
  <c r="B9424" i="42"/>
  <c r="C9424" i="42"/>
  <c r="B9425" i="42"/>
  <c r="C9425" i="42"/>
  <c r="B9426" i="42"/>
  <c r="C9426" i="42"/>
  <c r="B9427" i="42"/>
  <c r="C9427" i="42"/>
  <c r="B9428" i="42"/>
  <c r="C9428" i="42"/>
  <c r="B9429" i="42"/>
  <c r="C9429" i="42"/>
  <c r="B9430" i="42"/>
  <c r="C9430" i="42"/>
  <c r="B9431" i="42"/>
  <c r="C9431" i="42"/>
  <c r="B9432" i="42"/>
  <c r="C9432" i="42"/>
  <c r="B9433" i="42"/>
  <c r="C9433" i="42"/>
  <c r="B9434" i="42"/>
  <c r="C9434" i="42"/>
  <c r="B9435" i="42"/>
  <c r="C9435" i="42"/>
  <c r="B9436" i="42"/>
  <c r="C9436" i="42"/>
  <c r="B9437" i="42"/>
  <c r="C9437" i="42"/>
  <c r="B9438" i="42"/>
  <c r="C9438" i="42"/>
  <c r="B9439" i="42"/>
  <c r="C9439" i="42"/>
  <c r="B9440" i="42"/>
  <c r="C9440" i="42"/>
  <c r="B9441" i="42"/>
  <c r="C9441" i="42"/>
  <c r="B9442" i="42"/>
  <c r="C9442" i="42"/>
  <c r="B9443" i="42"/>
  <c r="C9443" i="42"/>
  <c r="B9444" i="42"/>
  <c r="C9444" i="42"/>
  <c r="B9445" i="42"/>
  <c r="C9445" i="42"/>
  <c r="B9446" i="42"/>
  <c r="C9446" i="42"/>
  <c r="B9447" i="42"/>
  <c r="C9447" i="42"/>
  <c r="B9448" i="42"/>
  <c r="C9448" i="42"/>
  <c r="B9449" i="42"/>
  <c r="C9449" i="42"/>
  <c r="B9450" i="42"/>
  <c r="C9450" i="42"/>
  <c r="B9451" i="42"/>
  <c r="C9451" i="42"/>
  <c r="B9452" i="42"/>
  <c r="C9452" i="42"/>
  <c r="B9453" i="42"/>
  <c r="C9453" i="42"/>
  <c r="B9454" i="42"/>
  <c r="C9454" i="42"/>
  <c r="B9455" i="42"/>
  <c r="C9455" i="42"/>
  <c r="B9456" i="42"/>
  <c r="C9456" i="42"/>
  <c r="B9457" i="42"/>
  <c r="C9457" i="42"/>
  <c r="B9458" i="42"/>
  <c r="C9458" i="42"/>
  <c r="B9459" i="42"/>
  <c r="C9459" i="42"/>
  <c r="B9460" i="42"/>
  <c r="C9460" i="42"/>
  <c r="B9461" i="42"/>
  <c r="C9461" i="42"/>
  <c r="B9462" i="42"/>
  <c r="C9462" i="42"/>
  <c r="B9463" i="42"/>
  <c r="C9463" i="42"/>
  <c r="B9464" i="42"/>
  <c r="C9464" i="42"/>
  <c r="B9465" i="42"/>
  <c r="C9465" i="42"/>
  <c r="B9466" i="42"/>
  <c r="C9466" i="42"/>
  <c r="B9467" i="42"/>
  <c r="C9467" i="42"/>
  <c r="B9468" i="42"/>
  <c r="C9468" i="42"/>
  <c r="B9469" i="42"/>
  <c r="C9469" i="42"/>
  <c r="B9470" i="42"/>
  <c r="C9470" i="42"/>
  <c r="B9471" i="42"/>
  <c r="C9471" i="42"/>
  <c r="B9472" i="42"/>
  <c r="C9472" i="42"/>
  <c r="B9473" i="42"/>
  <c r="C9473" i="42"/>
  <c r="B9474" i="42"/>
  <c r="C9474" i="42"/>
  <c r="B9475" i="42"/>
  <c r="C9475" i="42"/>
  <c r="B9476" i="42"/>
  <c r="C9476" i="42"/>
  <c r="B9477" i="42"/>
  <c r="C9477" i="42"/>
  <c r="B9478" i="42"/>
  <c r="C9478" i="42"/>
  <c r="B9479" i="42"/>
  <c r="C9479" i="42"/>
  <c r="B9480" i="42"/>
  <c r="C9480" i="42"/>
  <c r="B9481" i="42"/>
  <c r="C9481" i="42"/>
  <c r="B9482" i="42"/>
  <c r="C9482" i="42"/>
  <c r="B9483" i="42"/>
  <c r="C9483" i="42"/>
  <c r="B9484" i="42"/>
  <c r="C9484" i="42"/>
  <c r="B9485" i="42"/>
  <c r="C9485" i="42"/>
  <c r="B9486" i="42"/>
  <c r="C9486" i="42"/>
  <c r="B9487" i="42"/>
  <c r="C9487" i="42"/>
  <c r="B9488" i="42"/>
  <c r="C9488" i="42"/>
  <c r="B9489" i="42"/>
  <c r="C9489" i="42"/>
  <c r="B9490" i="42"/>
  <c r="C9490" i="42"/>
  <c r="B9491" i="42"/>
  <c r="C9491" i="42"/>
  <c r="B9492" i="42"/>
  <c r="C9492" i="42"/>
  <c r="B9493" i="42"/>
  <c r="C9493" i="42"/>
  <c r="B9494" i="42"/>
  <c r="C9494" i="42"/>
  <c r="B9495" i="42"/>
  <c r="C9495" i="42"/>
  <c r="B9496" i="42"/>
  <c r="C9496" i="42"/>
  <c r="B9497" i="42"/>
  <c r="C9497" i="42"/>
  <c r="B9498" i="42"/>
  <c r="C9498" i="42"/>
  <c r="B9499" i="42"/>
  <c r="C9499" i="42"/>
  <c r="B9500" i="42"/>
  <c r="C9500" i="42"/>
  <c r="B9501" i="42"/>
  <c r="C9501" i="42"/>
  <c r="B9502" i="42"/>
  <c r="C9502" i="42"/>
  <c r="B9503" i="42"/>
  <c r="C9503" i="42"/>
  <c r="B9504" i="42"/>
  <c r="C9504" i="42"/>
  <c r="B9505" i="42"/>
  <c r="C9505" i="42"/>
  <c r="B9506" i="42"/>
  <c r="C9506" i="42"/>
  <c r="B9507" i="42"/>
  <c r="C9507" i="42"/>
  <c r="B9508" i="42"/>
  <c r="C9508" i="42"/>
  <c r="B9509" i="42"/>
  <c r="C9509" i="42"/>
  <c r="B9510" i="42"/>
  <c r="C9510" i="42"/>
  <c r="B9511" i="42"/>
  <c r="C9511" i="42"/>
  <c r="B9512" i="42"/>
  <c r="C9512" i="42"/>
  <c r="B9513" i="42"/>
  <c r="C9513" i="42"/>
  <c r="B9514" i="42"/>
  <c r="C9514" i="42"/>
  <c r="B9515" i="42"/>
  <c r="C9515" i="42"/>
  <c r="B9516" i="42"/>
  <c r="C9516" i="42"/>
  <c r="B9517" i="42"/>
  <c r="C9517" i="42"/>
  <c r="B9518" i="42"/>
  <c r="C9518" i="42"/>
  <c r="B9519" i="42"/>
  <c r="C9519" i="42"/>
  <c r="B9520" i="42"/>
  <c r="C9520" i="42"/>
  <c r="B9521" i="42"/>
  <c r="C9521" i="42"/>
  <c r="B9522" i="42"/>
  <c r="C9522" i="42"/>
  <c r="B9523" i="42"/>
  <c r="C9523" i="42"/>
  <c r="B9524" i="42"/>
  <c r="C9524" i="42"/>
  <c r="B9525" i="42"/>
  <c r="C9525" i="42"/>
  <c r="B9526" i="42"/>
  <c r="C9526" i="42"/>
  <c r="B9527" i="42"/>
  <c r="C9527" i="42"/>
  <c r="B9528" i="42"/>
  <c r="C9528" i="42"/>
  <c r="B9529" i="42"/>
  <c r="C9529" i="42"/>
  <c r="B9530" i="42"/>
  <c r="C9530" i="42"/>
  <c r="B9531" i="42"/>
  <c r="C9531" i="42"/>
  <c r="B9532" i="42"/>
  <c r="C9532" i="42"/>
  <c r="B9533" i="42"/>
  <c r="C9533" i="42"/>
  <c r="B9534" i="42"/>
  <c r="C9534" i="42"/>
  <c r="B9535" i="42"/>
  <c r="C9535" i="42"/>
  <c r="B9536" i="42"/>
  <c r="C9536" i="42"/>
  <c r="B9537" i="42"/>
  <c r="C9537" i="42"/>
  <c r="B9538" i="42"/>
  <c r="C9538" i="42"/>
  <c r="B9539" i="42"/>
  <c r="C9539" i="42"/>
  <c r="B9540" i="42"/>
  <c r="C9540" i="42"/>
  <c r="B9541" i="42"/>
  <c r="C9541" i="42"/>
  <c r="B9542" i="42"/>
  <c r="C9542" i="42"/>
  <c r="B9543" i="42"/>
  <c r="C9543" i="42"/>
  <c r="B9544" i="42"/>
  <c r="C9544" i="42"/>
  <c r="B9545" i="42"/>
  <c r="C9545" i="42"/>
  <c r="B9546" i="42"/>
  <c r="C9546" i="42"/>
  <c r="B9547" i="42"/>
  <c r="C9547" i="42"/>
  <c r="B9548" i="42"/>
  <c r="C9548" i="42"/>
  <c r="B9549" i="42"/>
  <c r="C9549" i="42"/>
  <c r="B9550" i="42"/>
  <c r="C9550" i="42"/>
  <c r="B9551" i="42"/>
  <c r="C9551" i="42"/>
  <c r="B9552" i="42"/>
  <c r="C9552" i="42"/>
  <c r="B9553" i="42"/>
  <c r="C9553" i="42"/>
  <c r="B9554" i="42"/>
  <c r="C9554" i="42"/>
  <c r="B9555" i="42"/>
  <c r="C9555" i="42"/>
  <c r="B9556" i="42"/>
  <c r="C9556" i="42"/>
  <c r="B9557" i="42"/>
  <c r="C9557" i="42"/>
  <c r="B9558" i="42"/>
  <c r="C9558" i="42"/>
  <c r="B9559" i="42"/>
  <c r="C9559" i="42"/>
  <c r="B9560" i="42"/>
  <c r="C9560" i="42"/>
  <c r="B9561" i="42"/>
  <c r="C9561" i="42"/>
  <c r="B9562" i="42"/>
  <c r="C9562" i="42"/>
  <c r="B9563" i="42"/>
  <c r="C9563" i="42"/>
  <c r="B9564" i="42"/>
  <c r="C9564" i="42"/>
  <c r="B9565" i="42"/>
  <c r="C9565" i="42"/>
  <c r="B9566" i="42"/>
  <c r="C9566" i="42"/>
  <c r="B9567" i="42"/>
  <c r="C9567" i="42"/>
  <c r="B9568" i="42"/>
  <c r="C9568" i="42"/>
  <c r="B9569" i="42"/>
  <c r="C9569" i="42"/>
  <c r="B9570" i="42"/>
  <c r="C9570" i="42"/>
  <c r="B9571" i="42"/>
  <c r="C9571" i="42"/>
  <c r="B9572" i="42"/>
  <c r="C9572" i="42"/>
  <c r="B9573" i="42"/>
  <c r="C9573" i="42"/>
  <c r="B9574" i="42"/>
  <c r="C9574" i="42"/>
  <c r="B9575" i="42"/>
  <c r="C9575" i="42"/>
  <c r="B9576" i="42"/>
  <c r="C9576" i="42"/>
  <c r="B9577" i="42"/>
  <c r="C9577" i="42"/>
  <c r="B9578" i="42"/>
  <c r="C9578" i="42"/>
  <c r="B9579" i="42"/>
  <c r="C9579" i="42"/>
  <c r="B9580" i="42"/>
  <c r="C9580" i="42"/>
  <c r="B9581" i="42"/>
  <c r="C9581" i="42"/>
  <c r="B9582" i="42"/>
  <c r="C9582" i="42"/>
  <c r="B9583" i="42"/>
  <c r="C9583" i="42"/>
  <c r="B9584" i="42"/>
  <c r="C9584" i="42"/>
  <c r="B9585" i="42"/>
  <c r="C9585" i="42"/>
  <c r="B9586" i="42"/>
  <c r="C9586" i="42"/>
  <c r="B9587" i="42"/>
  <c r="C9587" i="42"/>
  <c r="B9588" i="42"/>
  <c r="C9588" i="42"/>
  <c r="B9589" i="42"/>
  <c r="C9589" i="42"/>
  <c r="B9590" i="42"/>
  <c r="C9590" i="42"/>
  <c r="B9591" i="42"/>
  <c r="C9591" i="42"/>
  <c r="B9592" i="42"/>
  <c r="C9592" i="42"/>
  <c r="B9593" i="42"/>
  <c r="C9593" i="42"/>
  <c r="B9594" i="42"/>
  <c r="C9594" i="42"/>
  <c r="B9595" i="42"/>
  <c r="C9595" i="42"/>
  <c r="B9596" i="42"/>
  <c r="C9596" i="42"/>
  <c r="B9597" i="42"/>
  <c r="C9597" i="42"/>
  <c r="B9598" i="42"/>
  <c r="C9598" i="42"/>
  <c r="B9599" i="42"/>
  <c r="C9599" i="42"/>
  <c r="B9600" i="42"/>
  <c r="C9600" i="42"/>
  <c r="B9601" i="42"/>
  <c r="C9601" i="42"/>
  <c r="B9602" i="42"/>
  <c r="C9602" i="42"/>
  <c r="B9603" i="42"/>
  <c r="C9603" i="42"/>
  <c r="B9604" i="42"/>
  <c r="C9604" i="42"/>
  <c r="B9605" i="42"/>
  <c r="C9605" i="42"/>
  <c r="B9606" i="42"/>
  <c r="C9606" i="42"/>
  <c r="B9607" i="42"/>
  <c r="C9607" i="42"/>
  <c r="B9608" i="42"/>
  <c r="C9608" i="42"/>
  <c r="B9609" i="42"/>
  <c r="C9609" i="42"/>
  <c r="B9610" i="42"/>
  <c r="C9610" i="42"/>
  <c r="B9611" i="42"/>
  <c r="C9611" i="42"/>
  <c r="B9612" i="42"/>
  <c r="C9612" i="42"/>
  <c r="B9613" i="42"/>
  <c r="C9613" i="42"/>
  <c r="B9614" i="42"/>
  <c r="C9614" i="42"/>
  <c r="B9615" i="42"/>
  <c r="C9615" i="42"/>
  <c r="B9616" i="42"/>
  <c r="C9616" i="42"/>
  <c r="B9617" i="42"/>
  <c r="C9617" i="42"/>
  <c r="B9618" i="42"/>
  <c r="C9618" i="42"/>
  <c r="B9619" i="42"/>
  <c r="C9619" i="42"/>
  <c r="B9620" i="42"/>
  <c r="C9620" i="42"/>
  <c r="B9621" i="42"/>
  <c r="C9621" i="42"/>
  <c r="B9622" i="42"/>
  <c r="C9622" i="42"/>
  <c r="B9623" i="42"/>
  <c r="C9623" i="42"/>
  <c r="B9624" i="42"/>
  <c r="C9624" i="42"/>
  <c r="B9625" i="42"/>
  <c r="C9625" i="42"/>
  <c r="B9626" i="42"/>
  <c r="C9626" i="42"/>
  <c r="B9627" i="42"/>
  <c r="C9627" i="42"/>
  <c r="B9628" i="42"/>
  <c r="C9628" i="42"/>
  <c r="B9629" i="42"/>
  <c r="C9629" i="42"/>
  <c r="B9630" i="42"/>
  <c r="C9630" i="42"/>
  <c r="B9631" i="42"/>
  <c r="C9631" i="42"/>
  <c r="B9632" i="42"/>
  <c r="C9632" i="42"/>
  <c r="B9633" i="42"/>
  <c r="C9633" i="42"/>
  <c r="B9634" i="42"/>
  <c r="C9634" i="42"/>
  <c r="B9635" i="42"/>
  <c r="C9635" i="42"/>
  <c r="B9636" i="42"/>
  <c r="C9636" i="42"/>
  <c r="B9637" i="42"/>
  <c r="C9637" i="42"/>
  <c r="B9638" i="42"/>
  <c r="C9638" i="42"/>
  <c r="B9639" i="42"/>
  <c r="C9639" i="42"/>
  <c r="B9640" i="42"/>
  <c r="C9640" i="42"/>
  <c r="B9641" i="42"/>
  <c r="C9641" i="42"/>
  <c r="B9642" i="42"/>
  <c r="C9642" i="42"/>
  <c r="B9643" i="42"/>
  <c r="C9643" i="42"/>
  <c r="B9644" i="42"/>
  <c r="C9644" i="42"/>
  <c r="B9645" i="42"/>
  <c r="C9645" i="42"/>
  <c r="B9646" i="42"/>
  <c r="C9646" i="42"/>
  <c r="B9647" i="42"/>
  <c r="C9647" i="42"/>
  <c r="B9648" i="42"/>
  <c r="C9648" i="42"/>
  <c r="B9649" i="42"/>
  <c r="C9649" i="42"/>
  <c r="B9650" i="42"/>
  <c r="C9650" i="42"/>
  <c r="B9651" i="42"/>
  <c r="C9651" i="42"/>
  <c r="B9652" i="42"/>
  <c r="C9652" i="42"/>
  <c r="B9653" i="42"/>
  <c r="C9653" i="42"/>
  <c r="B9654" i="42"/>
  <c r="C9654" i="42"/>
  <c r="B9655" i="42"/>
  <c r="C9655" i="42"/>
  <c r="B9656" i="42"/>
  <c r="C9656" i="42"/>
  <c r="B9657" i="42"/>
  <c r="C9657" i="42"/>
  <c r="B9658" i="42"/>
  <c r="C9658" i="42"/>
  <c r="B9659" i="42"/>
  <c r="C9659" i="42"/>
  <c r="B9660" i="42"/>
  <c r="C9660" i="42"/>
  <c r="B9661" i="42"/>
  <c r="C9661" i="42"/>
  <c r="B9662" i="42"/>
  <c r="C9662" i="42"/>
  <c r="B9663" i="42"/>
  <c r="C9663" i="42"/>
  <c r="B9664" i="42"/>
  <c r="C9664" i="42"/>
  <c r="B9665" i="42"/>
  <c r="C9665" i="42"/>
  <c r="B9666" i="42"/>
  <c r="C9666" i="42"/>
  <c r="B9667" i="42"/>
  <c r="C9667" i="42"/>
  <c r="B9668" i="42"/>
  <c r="C9668" i="42"/>
  <c r="B9669" i="42"/>
  <c r="C9669" i="42"/>
  <c r="B9670" i="42"/>
  <c r="C9670" i="42"/>
  <c r="B9671" i="42"/>
  <c r="C9671" i="42"/>
  <c r="B9672" i="42"/>
  <c r="C9672" i="42"/>
  <c r="B9673" i="42"/>
  <c r="C9673" i="42"/>
  <c r="B9674" i="42"/>
  <c r="C9674" i="42"/>
  <c r="B9675" i="42"/>
  <c r="C9675" i="42"/>
  <c r="B9676" i="42"/>
  <c r="C9676" i="42"/>
  <c r="B9677" i="42"/>
  <c r="C9677" i="42"/>
  <c r="B9678" i="42"/>
  <c r="C9678" i="42"/>
  <c r="B9679" i="42"/>
  <c r="C9679" i="42"/>
  <c r="B9680" i="42"/>
  <c r="C9680" i="42"/>
  <c r="B9681" i="42"/>
  <c r="C9681" i="42"/>
  <c r="B9682" i="42"/>
  <c r="C9682" i="42"/>
  <c r="B9683" i="42"/>
  <c r="C9683" i="42"/>
  <c r="B9684" i="42"/>
  <c r="C9684" i="42"/>
  <c r="B9685" i="42"/>
  <c r="C9685" i="42"/>
  <c r="B9686" i="42"/>
  <c r="C9686" i="42"/>
  <c r="B9687" i="42"/>
  <c r="C9687" i="42"/>
  <c r="B9688" i="42"/>
  <c r="C9688" i="42"/>
  <c r="B9689" i="42"/>
  <c r="C9689" i="42"/>
  <c r="B9690" i="42"/>
  <c r="C9690" i="42"/>
  <c r="B9691" i="42"/>
  <c r="C9691" i="42"/>
  <c r="B9692" i="42"/>
  <c r="C9692" i="42"/>
  <c r="B9693" i="42"/>
  <c r="C9693" i="42"/>
  <c r="B9694" i="42"/>
  <c r="C9694" i="42"/>
  <c r="B9695" i="42"/>
  <c r="C9695" i="42"/>
  <c r="B9696" i="42"/>
  <c r="C9696" i="42"/>
  <c r="B9697" i="42"/>
  <c r="C9697" i="42"/>
  <c r="B9698" i="42"/>
  <c r="C9698" i="42"/>
  <c r="B9699" i="42"/>
  <c r="C9699" i="42"/>
  <c r="B9700" i="42"/>
  <c r="C9700" i="42"/>
  <c r="B9701" i="42"/>
  <c r="C9701" i="42"/>
  <c r="B9702" i="42"/>
  <c r="C9702" i="42"/>
  <c r="B9703" i="42"/>
  <c r="C9703" i="42"/>
  <c r="B9704" i="42"/>
  <c r="C9704" i="42"/>
  <c r="B9705" i="42"/>
  <c r="C9705" i="42"/>
  <c r="B9706" i="42"/>
  <c r="C9706" i="42"/>
  <c r="B9707" i="42"/>
  <c r="C9707" i="42"/>
  <c r="B9708" i="42"/>
  <c r="C9708" i="42"/>
  <c r="B9709" i="42"/>
  <c r="C9709" i="42"/>
  <c r="B9710" i="42"/>
  <c r="C9710" i="42"/>
  <c r="B9711" i="42"/>
  <c r="C9711" i="42"/>
  <c r="B9712" i="42"/>
  <c r="C9712" i="42"/>
  <c r="B9713" i="42"/>
  <c r="C9713" i="42"/>
  <c r="B9714" i="42"/>
  <c r="C9714" i="42"/>
  <c r="B9715" i="42"/>
  <c r="C9715" i="42"/>
  <c r="B9716" i="42"/>
  <c r="C9716" i="42"/>
  <c r="B9717" i="42"/>
  <c r="C9717" i="42"/>
  <c r="B9718" i="42"/>
  <c r="C9718" i="42"/>
  <c r="B9719" i="42"/>
  <c r="C9719" i="42"/>
  <c r="B9720" i="42"/>
  <c r="C9720" i="42"/>
  <c r="B9721" i="42"/>
  <c r="C9721" i="42"/>
  <c r="B9722" i="42"/>
  <c r="C9722" i="42"/>
  <c r="B9723" i="42"/>
  <c r="C9723" i="42"/>
  <c r="B9724" i="42"/>
  <c r="C9724" i="42"/>
  <c r="B9725" i="42"/>
  <c r="C9725" i="42"/>
  <c r="B9726" i="42"/>
  <c r="C9726" i="42"/>
  <c r="B9727" i="42"/>
  <c r="C9727" i="42"/>
  <c r="B9728" i="42"/>
  <c r="C9728" i="42"/>
  <c r="B9729" i="42"/>
  <c r="C9729" i="42"/>
  <c r="B9730" i="42"/>
  <c r="C9730" i="42"/>
  <c r="B9731" i="42"/>
  <c r="C9731" i="42"/>
  <c r="B9732" i="42"/>
  <c r="C9732" i="42"/>
  <c r="B9733" i="42"/>
  <c r="C9733" i="42"/>
  <c r="B9734" i="42"/>
  <c r="C9734" i="42"/>
  <c r="B9735" i="42"/>
  <c r="C9735" i="42"/>
  <c r="B9736" i="42"/>
  <c r="C9736" i="42"/>
  <c r="B9737" i="42"/>
  <c r="C9737" i="42"/>
  <c r="B9738" i="42"/>
  <c r="C9738" i="42"/>
  <c r="B9739" i="42"/>
  <c r="C9739" i="42"/>
  <c r="B9740" i="42"/>
  <c r="C9740" i="42"/>
  <c r="B9741" i="42"/>
  <c r="C9741" i="42"/>
  <c r="B9742" i="42"/>
  <c r="C9742" i="42"/>
  <c r="B9743" i="42"/>
  <c r="C9743" i="42"/>
  <c r="B9744" i="42"/>
  <c r="C9744" i="42"/>
  <c r="B9745" i="42"/>
  <c r="C9745" i="42"/>
  <c r="B9746" i="42"/>
  <c r="C9746" i="42"/>
  <c r="B9747" i="42"/>
  <c r="C9747" i="42"/>
  <c r="B9748" i="42"/>
  <c r="C9748" i="42"/>
  <c r="B9749" i="42"/>
  <c r="C9749" i="42"/>
  <c r="B9750" i="42"/>
  <c r="C9750" i="42"/>
  <c r="B9751" i="42"/>
  <c r="C9751" i="42"/>
  <c r="B9752" i="42"/>
  <c r="C9752" i="42"/>
  <c r="B9753" i="42"/>
  <c r="C9753" i="42"/>
  <c r="B9754" i="42"/>
  <c r="C9754" i="42"/>
  <c r="B9755" i="42"/>
  <c r="C9755" i="42"/>
  <c r="B9756" i="42"/>
  <c r="C9756" i="42"/>
  <c r="B9757" i="42"/>
  <c r="C9757" i="42"/>
  <c r="B9758" i="42"/>
  <c r="C9758" i="42"/>
  <c r="B9759" i="42"/>
  <c r="C9759" i="42"/>
  <c r="B9760" i="42"/>
  <c r="C9760" i="42"/>
  <c r="B9761" i="42"/>
  <c r="C9761" i="42"/>
  <c r="B9762" i="42"/>
  <c r="C9762" i="42"/>
  <c r="B9763" i="42"/>
  <c r="C9763" i="42"/>
  <c r="B9764" i="42"/>
  <c r="C9764" i="42"/>
  <c r="B9765" i="42"/>
  <c r="C9765" i="42"/>
  <c r="B9766" i="42"/>
  <c r="C9766" i="42"/>
  <c r="B9767" i="42"/>
  <c r="C9767" i="42"/>
  <c r="B9768" i="42"/>
  <c r="C9768" i="42"/>
  <c r="B9769" i="42"/>
  <c r="C9769" i="42"/>
  <c r="B9770" i="42"/>
  <c r="C9770" i="42"/>
  <c r="B9771" i="42"/>
  <c r="C9771" i="42"/>
  <c r="B9772" i="42"/>
  <c r="C9772" i="42"/>
  <c r="B9773" i="42"/>
  <c r="C9773" i="42"/>
  <c r="B9774" i="42"/>
  <c r="C9774" i="42"/>
  <c r="B9775" i="42"/>
  <c r="C9775" i="42"/>
  <c r="B9776" i="42"/>
  <c r="C9776" i="42"/>
  <c r="B9777" i="42"/>
  <c r="C9777" i="42"/>
  <c r="B9778" i="42"/>
  <c r="C9778" i="42"/>
  <c r="B9779" i="42"/>
  <c r="C9779" i="42"/>
  <c r="B9780" i="42"/>
  <c r="C9780" i="42"/>
  <c r="B9781" i="42"/>
  <c r="C9781" i="42"/>
  <c r="B9782" i="42"/>
  <c r="C9782" i="42"/>
  <c r="B9783" i="42"/>
  <c r="C9783" i="42"/>
  <c r="B9784" i="42"/>
  <c r="C9784" i="42"/>
  <c r="B9785" i="42"/>
  <c r="C9785" i="42"/>
  <c r="B9786" i="42"/>
  <c r="C9786" i="42"/>
  <c r="B9787" i="42"/>
  <c r="C9787" i="42"/>
  <c r="B9788" i="42"/>
  <c r="C9788" i="42"/>
  <c r="B9789" i="42"/>
  <c r="C9789" i="42"/>
  <c r="B9790" i="42"/>
  <c r="C9790" i="42"/>
  <c r="B9791" i="42"/>
  <c r="C9791" i="42"/>
  <c r="B9792" i="42"/>
  <c r="C9792" i="42"/>
  <c r="B9793" i="42"/>
  <c r="C9793" i="42"/>
  <c r="B9794" i="42"/>
  <c r="C9794" i="42"/>
  <c r="B9795" i="42"/>
  <c r="C9795" i="42"/>
  <c r="B9796" i="42"/>
  <c r="C9796" i="42"/>
  <c r="B9797" i="42"/>
  <c r="C9797" i="42"/>
  <c r="B9798" i="42"/>
  <c r="C9798" i="42"/>
  <c r="B9799" i="42"/>
  <c r="C9799" i="42"/>
  <c r="B9800" i="42"/>
  <c r="C9800" i="42"/>
  <c r="B9801" i="42"/>
  <c r="C9801" i="42"/>
  <c r="B9802" i="42"/>
  <c r="C9802" i="42"/>
  <c r="B9803" i="42"/>
  <c r="C9803" i="42"/>
  <c r="B9804" i="42"/>
  <c r="C9804" i="42"/>
  <c r="B9805" i="42"/>
  <c r="C9805" i="42"/>
  <c r="B9806" i="42"/>
  <c r="C9806" i="42"/>
  <c r="B9807" i="42"/>
  <c r="C9807" i="42"/>
  <c r="B9808" i="42"/>
  <c r="C9808" i="42"/>
  <c r="B9809" i="42"/>
  <c r="C9809" i="42"/>
  <c r="B9810" i="42"/>
  <c r="C9810" i="42"/>
  <c r="B9811" i="42"/>
  <c r="C9811" i="42"/>
  <c r="B9812" i="42"/>
  <c r="C9812" i="42"/>
  <c r="B9813" i="42"/>
  <c r="C9813" i="42"/>
  <c r="B9814" i="42"/>
  <c r="C9814" i="42"/>
  <c r="B9815" i="42"/>
  <c r="C9815" i="42"/>
  <c r="B9816" i="42"/>
  <c r="C9816" i="42"/>
  <c r="B9817" i="42"/>
  <c r="C9817" i="42"/>
  <c r="B9818" i="42"/>
  <c r="C9818" i="42"/>
  <c r="B9819" i="42"/>
  <c r="C9819" i="42"/>
  <c r="B9820" i="42"/>
  <c r="C9820" i="42"/>
  <c r="B9821" i="42"/>
  <c r="C9821" i="42"/>
  <c r="B9822" i="42"/>
  <c r="C9822" i="42"/>
  <c r="B9823" i="42"/>
  <c r="C9823" i="42"/>
  <c r="B9824" i="42"/>
  <c r="C9824" i="42"/>
  <c r="B9825" i="42"/>
  <c r="C9825" i="42"/>
  <c r="B9826" i="42"/>
  <c r="C9826" i="42"/>
  <c r="B9827" i="42"/>
  <c r="C9827" i="42"/>
  <c r="B9828" i="42"/>
  <c r="C9828" i="42"/>
  <c r="B9829" i="42"/>
  <c r="C9829" i="42"/>
  <c r="B9830" i="42"/>
  <c r="C9830" i="42"/>
  <c r="B9831" i="42"/>
  <c r="C9831" i="42"/>
  <c r="B9832" i="42"/>
  <c r="C9832" i="42"/>
  <c r="B9833" i="42"/>
  <c r="C9833" i="42"/>
  <c r="B9834" i="42"/>
  <c r="C9834" i="42"/>
  <c r="B9835" i="42"/>
  <c r="C9835" i="42"/>
  <c r="B9836" i="42"/>
  <c r="C9836" i="42"/>
  <c r="B9837" i="42"/>
  <c r="C9837" i="42"/>
  <c r="B9838" i="42"/>
  <c r="C9838" i="42"/>
  <c r="B9839" i="42"/>
  <c r="C9839" i="42"/>
  <c r="B9840" i="42"/>
  <c r="C9840" i="42"/>
  <c r="B9841" i="42"/>
  <c r="C9841" i="42"/>
  <c r="B9842" i="42"/>
  <c r="C9842" i="42"/>
  <c r="B9843" i="42"/>
  <c r="C9843" i="42"/>
  <c r="B9844" i="42"/>
  <c r="C9844" i="42"/>
  <c r="B9845" i="42"/>
  <c r="C9845" i="42"/>
  <c r="B9846" i="42"/>
  <c r="C9846" i="42"/>
  <c r="B9847" i="42"/>
  <c r="C9847" i="42"/>
  <c r="B9848" i="42"/>
  <c r="C9848" i="42"/>
  <c r="B9849" i="42"/>
  <c r="C9849" i="42"/>
  <c r="B9850" i="42"/>
  <c r="C9850" i="42"/>
  <c r="B9851" i="42"/>
  <c r="C9851" i="42"/>
  <c r="B9852" i="42"/>
  <c r="C9852" i="42"/>
  <c r="B9853" i="42"/>
  <c r="C9853" i="42"/>
  <c r="B9854" i="42"/>
  <c r="C9854" i="42"/>
  <c r="B9855" i="42"/>
  <c r="C9855" i="42"/>
  <c r="B9856" i="42"/>
  <c r="C9856" i="42"/>
  <c r="B9857" i="42"/>
  <c r="C9857" i="42"/>
  <c r="B9858" i="42"/>
  <c r="C9858" i="42"/>
  <c r="B9859" i="42"/>
  <c r="C9859" i="42"/>
  <c r="B9860" i="42"/>
  <c r="C9860" i="42"/>
  <c r="B9861" i="42"/>
  <c r="C9861" i="42"/>
  <c r="B9862" i="42"/>
  <c r="C9862" i="42"/>
  <c r="B9863" i="42"/>
  <c r="C9863" i="42"/>
  <c r="B9864" i="42"/>
  <c r="C9864" i="42"/>
  <c r="B9865" i="42"/>
  <c r="C9865" i="42"/>
  <c r="B9866" i="42"/>
  <c r="C9866" i="42"/>
  <c r="B9867" i="42"/>
  <c r="C9867" i="42"/>
  <c r="B9868" i="42"/>
  <c r="C9868" i="42"/>
  <c r="B9869" i="42"/>
  <c r="C9869" i="42"/>
  <c r="B9870" i="42"/>
  <c r="C9870" i="42"/>
  <c r="B9871" i="42"/>
  <c r="C9871" i="42"/>
  <c r="B9872" i="42"/>
  <c r="C9872" i="42"/>
  <c r="B9873" i="42"/>
  <c r="C9873" i="42"/>
  <c r="B9874" i="42"/>
  <c r="C9874" i="42"/>
  <c r="B9875" i="42"/>
  <c r="C9875" i="42"/>
  <c r="B9876" i="42"/>
  <c r="C9876" i="42"/>
  <c r="B9877" i="42"/>
  <c r="C9877" i="42"/>
  <c r="B9878" i="42"/>
  <c r="C9878" i="42"/>
  <c r="B9879" i="42"/>
  <c r="C9879" i="42"/>
  <c r="B9880" i="42"/>
  <c r="C9880" i="42"/>
  <c r="B9881" i="42"/>
  <c r="C9881" i="42"/>
  <c r="B9882" i="42"/>
  <c r="C9882" i="42"/>
  <c r="B9883" i="42"/>
  <c r="C9883" i="42"/>
  <c r="B9884" i="42"/>
  <c r="C9884" i="42"/>
  <c r="B9885" i="42"/>
  <c r="C9885" i="42"/>
  <c r="B9886" i="42"/>
  <c r="C9886" i="42"/>
  <c r="B9887" i="42"/>
  <c r="C9887" i="42"/>
  <c r="B9888" i="42"/>
  <c r="C9888" i="42"/>
  <c r="B9889" i="42"/>
  <c r="C9889" i="42"/>
  <c r="B9890" i="42"/>
  <c r="C9890" i="42"/>
  <c r="B9891" i="42"/>
  <c r="C9891" i="42"/>
  <c r="B9892" i="42"/>
  <c r="C9892" i="42"/>
  <c r="B9893" i="42"/>
  <c r="C9893" i="42"/>
  <c r="B9894" i="42"/>
  <c r="C9894" i="42"/>
  <c r="B9895" i="42"/>
  <c r="C9895" i="42"/>
  <c r="B9896" i="42"/>
  <c r="C9896" i="42"/>
  <c r="B9897" i="42"/>
  <c r="C9897" i="42"/>
  <c r="B9898" i="42"/>
  <c r="C9898" i="42"/>
  <c r="B9899" i="42"/>
  <c r="C9899" i="42"/>
  <c r="B9900" i="42"/>
  <c r="C9900" i="42"/>
  <c r="B9901" i="42"/>
  <c r="C9901" i="42"/>
  <c r="B9902" i="42"/>
  <c r="C9902" i="42"/>
  <c r="B9903" i="42"/>
  <c r="C9903" i="42"/>
  <c r="B9904" i="42"/>
  <c r="C9904" i="42"/>
  <c r="B9905" i="42"/>
  <c r="C9905" i="42"/>
  <c r="B9906" i="42"/>
  <c r="C9906" i="42"/>
  <c r="B9907" i="42"/>
  <c r="C9907" i="42"/>
  <c r="B9908" i="42"/>
  <c r="C9908" i="42"/>
  <c r="B9909" i="42"/>
  <c r="C9909" i="42"/>
  <c r="B9910" i="42"/>
  <c r="C9910" i="42"/>
  <c r="B9911" i="42"/>
  <c r="C9911" i="42"/>
  <c r="B9912" i="42"/>
  <c r="C9912" i="42"/>
  <c r="B9913" i="42"/>
  <c r="C9913" i="42"/>
  <c r="B9914" i="42"/>
  <c r="C9914" i="42"/>
  <c r="B9915" i="42"/>
  <c r="C9915" i="42"/>
  <c r="B9916" i="42"/>
  <c r="C9916" i="42"/>
  <c r="B9917" i="42"/>
  <c r="C9917" i="42"/>
  <c r="B9918" i="42"/>
  <c r="C9918" i="42"/>
  <c r="B9919" i="42"/>
  <c r="C9919" i="42"/>
  <c r="B9920" i="42"/>
  <c r="C9920" i="42"/>
  <c r="B9921" i="42"/>
  <c r="C9921" i="42"/>
  <c r="B9922" i="42"/>
  <c r="C9922" i="42"/>
  <c r="B9923" i="42"/>
  <c r="C9923" i="42"/>
  <c r="B9924" i="42"/>
  <c r="C9924" i="42"/>
  <c r="B9925" i="42"/>
  <c r="C9925" i="42"/>
  <c r="B9926" i="42"/>
  <c r="C9926" i="42"/>
  <c r="B9927" i="42"/>
  <c r="C9927" i="42"/>
  <c r="B9928" i="42"/>
  <c r="C9928" i="42"/>
  <c r="B9929" i="42"/>
  <c r="C9929" i="42"/>
  <c r="B9930" i="42"/>
  <c r="C9930" i="42"/>
  <c r="B9931" i="42"/>
  <c r="C9931" i="42"/>
  <c r="B9932" i="42"/>
  <c r="C9932" i="42"/>
  <c r="B9933" i="42"/>
  <c r="C9933" i="42"/>
  <c r="B9934" i="42"/>
  <c r="C9934" i="42"/>
  <c r="B9935" i="42"/>
  <c r="C9935" i="42"/>
  <c r="B9936" i="42"/>
  <c r="C9936" i="42"/>
  <c r="B9937" i="42"/>
  <c r="C9937" i="42"/>
  <c r="B9938" i="42"/>
  <c r="C9938" i="42"/>
  <c r="B9939" i="42"/>
  <c r="C9939" i="42"/>
  <c r="B9940" i="42"/>
  <c r="C9940" i="42"/>
  <c r="B9941" i="42"/>
  <c r="C9941" i="42"/>
  <c r="B9942" i="42"/>
  <c r="C9942" i="42"/>
  <c r="B9943" i="42"/>
  <c r="C9943" i="42"/>
  <c r="B9944" i="42"/>
  <c r="C9944" i="42"/>
  <c r="B9945" i="42"/>
  <c r="C9945" i="42"/>
  <c r="B9946" i="42"/>
  <c r="C9946" i="42"/>
  <c r="B9947" i="42"/>
  <c r="C9947" i="42"/>
  <c r="B9948" i="42"/>
  <c r="C9948" i="42"/>
  <c r="B9949" i="42"/>
  <c r="C9949" i="42"/>
  <c r="B9950" i="42"/>
  <c r="C9950" i="42"/>
  <c r="B9951" i="42"/>
  <c r="C9951" i="42"/>
  <c r="B9952" i="42"/>
  <c r="C9952" i="42"/>
  <c r="B9953" i="42"/>
  <c r="C9953" i="42"/>
  <c r="B9954" i="42"/>
  <c r="C9954" i="42"/>
  <c r="B9955" i="42"/>
  <c r="C9955" i="42"/>
  <c r="B9956" i="42"/>
  <c r="C9956" i="42"/>
  <c r="B9957" i="42"/>
  <c r="C9957" i="42"/>
  <c r="B9958" i="42"/>
  <c r="C9958" i="42"/>
  <c r="B9959" i="42"/>
  <c r="C9959" i="42"/>
  <c r="B9960" i="42"/>
  <c r="C9960" i="42"/>
  <c r="B9961" i="42"/>
  <c r="C9961" i="42"/>
  <c r="B9962" i="42"/>
  <c r="C9962" i="42"/>
  <c r="B9963" i="42"/>
  <c r="C9963" i="42"/>
  <c r="B9964" i="42"/>
  <c r="C9964" i="42"/>
  <c r="B9965" i="42"/>
  <c r="C9965" i="42"/>
  <c r="B9966" i="42"/>
  <c r="C9966" i="42"/>
  <c r="B9967" i="42"/>
  <c r="C9967" i="42"/>
  <c r="B9968" i="42"/>
  <c r="C9968" i="42"/>
  <c r="B9969" i="42"/>
  <c r="C9969" i="42"/>
  <c r="B9970" i="42"/>
  <c r="C9970" i="42"/>
  <c r="B9971" i="42"/>
  <c r="C9971" i="42"/>
  <c r="B9972" i="42"/>
  <c r="C9972" i="42"/>
  <c r="B9973" i="42"/>
  <c r="C9973" i="42"/>
  <c r="B9974" i="42"/>
  <c r="C9974" i="42"/>
  <c r="B9975" i="42"/>
  <c r="C9975" i="42"/>
  <c r="B9976" i="42"/>
  <c r="C9976" i="42"/>
  <c r="B9977" i="42"/>
  <c r="C9977" i="42"/>
  <c r="B9978" i="42"/>
  <c r="C9978" i="42"/>
  <c r="B9979" i="42"/>
  <c r="C9979" i="42"/>
  <c r="B9980" i="42"/>
  <c r="C9980" i="42"/>
  <c r="B9981" i="42"/>
  <c r="C9981" i="42"/>
  <c r="B9982" i="42"/>
  <c r="C9982" i="42"/>
  <c r="B9983" i="42"/>
  <c r="C9983" i="42"/>
  <c r="B9984" i="42"/>
  <c r="C9984" i="42"/>
  <c r="B9985" i="42"/>
  <c r="C9985" i="42"/>
  <c r="B9986" i="42"/>
  <c r="C9986" i="42"/>
  <c r="B9987" i="42"/>
  <c r="C9987" i="42"/>
  <c r="B9988" i="42"/>
  <c r="C9988" i="42"/>
  <c r="B9989" i="42"/>
  <c r="C9989" i="42"/>
  <c r="B9990" i="42"/>
  <c r="C9990" i="42"/>
  <c r="B9991" i="42"/>
  <c r="C9991" i="42"/>
  <c r="B9992" i="42"/>
  <c r="C9992" i="42"/>
  <c r="B9993" i="42"/>
  <c r="C9993" i="42"/>
  <c r="B9994" i="42"/>
  <c r="C9994" i="42"/>
  <c r="B9995" i="42"/>
  <c r="C9995" i="42"/>
  <c r="B9996" i="42"/>
  <c r="C9996" i="42"/>
  <c r="B9997" i="42"/>
  <c r="C9997" i="42"/>
  <c r="B9998" i="42"/>
  <c r="C9998" i="42"/>
  <c r="B9999" i="42"/>
  <c r="C9999" i="42"/>
  <c r="B10000" i="42"/>
  <c r="C10000" i="42"/>
  <c r="B10001" i="42"/>
  <c r="C10001" i="42"/>
  <c r="B10002" i="42"/>
  <c r="C10002" i="42"/>
  <c r="B10003" i="42"/>
  <c r="C10003" i="42"/>
  <c r="B10004" i="42"/>
  <c r="C10004" i="42"/>
  <c r="B10005" i="42"/>
  <c r="C10005" i="42"/>
  <c r="B10006" i="42"/>
  <c r="C10006" i="42"/>
  <c r="B10007" i="42"/>
  <c r="C10007" i="42"/>
  <c r="B10008" i="42"/>
  <c r="C10008" i="42"/>
  <c r="B10009" i="42"/>
  <c r="C10009" i="42"/>
  <c r="B10010" i="42"/>
  <c r="C10010" i="42"/>
  <c r="B10011" i="42"/>
  <c r="C10011" i="42"/>
  <c r="B10012" i="42"/>
  <c r="C10012" i="42"/>
  <c r="B10013" i="42"/>
  <c r="C10013" i="42"/>
  <c r="B10014" i="42"/>
  <c r="C10014" i="42"/>
  <c r="B10015" i="42"/>
  <c r="C10015" i="42"/>
  <c r="B10016" i="42"/>
  <c r="C10016" i="42"/>
  <c r="B10017" i="42"/>
  <c r="C10017" i="42"/>
  <c r="B10018" i="42"/>
  <c r="C10018" i="42"/>
  <c r="B10019" i="42"/>
  <c r="C10019" i="42"/>
  <c r="B10020" i="42"/>
  <c r="C10020" i="42"/>
  <c r="B10021" i="42"/>
  <c r="C10021" i="42"/>
  <c r="B10022" i="42"/>
  <c r="C10022" i="42"/>
  <c r="B10023" i="42"/>
  <c r="C10023" i="42"/>
  <c r="B10024" i="42"/>
  <c r="C10024" i="42"/>
  <c r="B10025" i="42"/>
  <c r="C10025" i="42"/>
  <c r="B10026" i="42"/>
  <c r="C10026" i="42"/>
  <c r="B10027" i="42"/>
  <c r="C10027" i="42"/>
  <c r="B10028" i="42"/>
  <c r="C10028" i="42"/>
  <c r="B10029" i="42"/>
  <c r="C10029" i="42"/>
  <c r="B10030" i="42"/>
  <c r="C10030" i="42"/>
  <c r="B10031" i="42"/>
  <c r="C10031" i="42"/>
  <c r="B10032" i="42"/>
  <c r="C10032" i="42"/>
  <c r="B10033" i="42"/>
  <c r="C10033" i="42"/>
  <c r="B10034" i="42"/>
  <c r="C10034" i="42"/>
  <c r="B10035" i="42"/>
  <c r="C10035" i="42"/>
  <c r="B10036" i="42"/>
  <c r="C10036" i="42"/>
  <c r="B10037" i="42"/>
  <c r="C10037" i="42"/>
  <c r="B10038" i="42"/>
  <c r="C10038" i="42"/>
  <c r="B10039" i="42"/>
  <c r="C10039" i="42"/>
  <c r="B10040" i="42"/>
  <c r="C10040" i="42"/>
  <c r="B10041" i="42"/>
  <c r="C10041" i="42"/>
  <c r="B10042" i="42"/>
  <c r="C10042" i="42"/>
  <c r="B10043" i="42"/>
  <c r="C10043" i="42"/>
  <c r="B10044" i="42"/>
  <c r="C10044" i="42"/>
  <c r="B10045" i="42"/>
  <c r="C10045" i="42"/>
  <c r="B10046" i="42"/>
  <c r="C10046" i="42"/>
  <c r="B10047" i="42"/>
  <c r="C10047" i="42"/>
  <c r="B10048" i="42"/>
  <c r="C10048" i="42"/>
  <c r="B10049" i="42"/>
  <c r="C10049" i="42"/>
  <c r="B10050" i="42"/>
  <c r="C10050" i="42"/>
  <c r="B10051" i="42"/>
  <c r="C10051" i="42"/>
  <c r="B10052" i="42"/>
  <c r="C10052" i="42"/>
  <c r="B10053" i="42"/>
  <c r="C10053" i="42"/>
  <c r="B10054" i="42"/>
  <c r="C10054" i="42"/>
  <c r="B10055" i="42"/>
  <c r="C10055" i="42"/>
  <c r="B10056" i="42"/>
  <c r="C10056" i="42"/>
  <c r="B10057" i="42"/>
  <c r="C10057" i="42"/>
  <c r="B10058" i="42"/>
  <c r="C10058" i="42"/>
  <c r="B10059" i="42"/>
  <c r="C10059" i="42"/>
  <c r="B10060" i="42"/>
  <c r="C10060" i="42"/>
  <c r="B10061" i="42"/>
  <c r="C10061" i="42"/>
  <c r="B10062" i="42"/>
  <c r="C10062" i="42"/>
  <c r="B10063" i="42"/>
  <c r="C10063" i="42"/>
  <c r="B10064" i="42"/>
  <c r="C10064" i="42"/>
  <c r="B10065" i="42"/>
  <c r="C10065" i="42"/>
  <c r="B10066" i="42"/>
  <c r="C10066" i="42"/>
  <c r="B10067" i="42"/>
  <c r="C10067" i="42"/>
  <c r="B10068" i="42"/>
  <c r="C10068" i="42"/>
  <c r="B10069" i="42"/>
  <c r="C10069" i="42"/>
  <c r="B10070" i="42"/>
  <c r="C10070" i="42"/>
  <c r="B10071" i="42"/>
  <c r="C10071" i="42"/>
  <c r="B10072" i="42"/>
  <c r="C10072" i="42"/>
  <c r="B10073" i="42"/>
  <c r="C10073" i="42"/>
  <c r="B10074" i="42"/>
  <c r="C10074" i="42"/>
  <c r="B10075" i="42"/>
  <c r="C10075" i="42"/>
  <c r="B10076" i="42"/>
  <c r="C10076" i="42"/>
  <c r="B10077" i="42"/>
  <c r="C10077" i="42"/>
  <c r="B10078" i="42"/>
  <c r="C10078" i="42"/>
  <c r="B10079" i="42"/>
  <c r="C10079" i="42"/>
  <c r="B10080" i="42"/>
  <c r="C10080" i="42"/>
  <c r="B10081" i="42"/>
  <c r="C10081" i="42"/>
  <c r="B10082" i="42"/>
  <c r="C10082" i="42"/>
  <c r="B10083" i="42"/>
  <c r="C10083" i="42"/>
  <c r="B10084" i="42"/>
  <c r="C10084" i="42"/>
  <c r="B10085" i="42"/>
  <c r="C10085" i="42"/>
  <c r="B10086" i="42"/>
  <c r="C10086" i="42"/>
  <c r="B10087" i="42"/>
  <c r="C10087" i="42"/>
  <c r="B10088" i="42"/>
  <c r="C10088" i="42"/>
  <c r="B10089" i="42"/>
  <c r="C10089" i="42"/>
  <c r="B10090" i="42"/>
  <c r="C10090" i="42"/>
  <c r="B10091" i="42"/>
  <c r="C10091" i="42"/>
  <c r="B10092" i="42"/>
  <c r="C10092" i="42"/>
  <c r="B10093" i="42"/>
  <c r="C10093" i="42"/>
  <c r="B10094" i="42"/>
  <c r="C10094" i="42"/>
  <c r="B10095" i="42"/>
  <c r="C10095" i="42"/>
  <c r="B10096" i="42"/>
  <c r="C10096" i="42"/>
  <c r="B10097" i="42"/>
  <c r="C10097" i="42"/>
  <c r="B10098" i="42"/>
  <c r="C10098" i="42"/>
  <c r="B10099" i="42"/>
  <c r="C10099" i="42"/>
  <c r="B10100" i="42"/>
  <c r="C10100" i="42"/>
  <c r="B10101" i="42"/>
  <c r="C10101" i="42"/>
  <c r="B10102" i="42"/>
  <c r="C10102" i="42"/>
  <c r="B10103" i="42"/>
  <c r="C10103" i="42"/>
  <c r="B10104" i="42"/>
  <c r="C10104" i="42"/>
  <c r="B10105" i="42"/>
  <c r="C10105" i="42"/>
  <c r="B10106" i="42"/>
  <c r="C10106" i="42"/>
  <c r="B10107" i="42"/>
  <c r="C10107" i="42"/>
  <c r="B10108" i="42"/>
  <c r="C10108" i="42"/>
  <c r="B10109" i="42"/>
  <c r="C10109" i="42"/>
  <c r="B10110" i="42"/>
  <c r="C10110" i="42"/>
  <c r="B10111" i="42"/>
  <c r="C10111" i="42"/>
  <c r="B10112" i="42"/>
  <c r="C10112" i="42"/>
  <c r="B10113" i="42"/>
  <c r="C10113" i="42"/>
  <c r="B10114" i="42"/>
  <c r="C10114" i="42"/>
  <c r="B10115" i="42"/>
  <c r="C10115" i="42"/>
  <c r="B10116" i="42"/>
  <c r="C10116" i="42"/>
  <c r="B10117" i="42"/>
  <c r="C10117" i="42"/>
  <c r="B10118" i="42"/>
  <c r="C10118" i="42"/>
  <c r="B10119" i="42"/>
  <c r="C10119" i="42"/>
  <c r="B10120" i="42"/>
  <c r="C10120" i="42"/>
  <c r="B10121" i="42"/>
  <c r="C10121" i="42"/>
  <c r="B10122" i="42"/>
  <c r="C10122" i="42"/>
  <c r="B10123" i="42"/>
  <c r="C10123" i="42"/>
  <c r="B10124" i="42"/>
  <c r="C10124" i="42"/>
  <c r="B10125" i="42"/>
  <c r="C10125" i="42"/>
  <c r="B10126" i="42"/>
  <c r="C10126" i="42"/>
  <c r="B10127" i="42"/>
  <c r="C10127" i="42"/>
  <c r="B10128" i="42"/>
  <c r="C10128" i="42"/>
  <c r="B10129" i="42"/>
  <c r="C10129" i="42"/>
  <c r="B10130" i="42"/>
  <c r="C10130" i="42"/>
  <c r="B10131" i="42"/>
  <c r="C10131" i="42"/>
  <c r="B10132" i="42"/>
  <c r="C10132" i="42"/>
  <c r="B10133" i="42"/>
  <c r="C10133" i="42"/>
  <c r="B10134" i="42"/>
  <c r="C10134" i="42"/>
  <c r="B10135" i="42"/>
  <c r="C10135" i="42"/>
  <c r="B10136" i="42"/>
  <c r="C10136" i="42"/>
  <c r="B10137" i="42"/>
  <c r="C10137" i="42"/>
  <c r="B10138" i="42"/>
  <c r="C10138" i="42"/>
  <c r="B10139" i="42"/>
  <c r="C10139" i="42"/>
  <c r="B10140" i="42"/>
  <c r="C10140" i="42"/>
  <c r="B10141" i="42"/>
  <c r="C10141" i="42"/>
  <c r="B10142" i="42"/>
  <c r="C10142" i="42"/>
  <c r="B10143" i="42"/>
  <c r="C10143" i="42"/>
  <c r="B10144" i="42"/>
  <c r="C10144" i="42"/>
  <c r="B10145" i="42"/>
  <c r="C10145" i="42"/>
  <c r="B10146" i="42"/>
  <c r="C10146" i="42"/>
  <c r="B10147" i="42"/>
  <c r="C10147" i="42"/>
  <c r="B10148" i="42"/>
  <c r="C10148" i="42"/>
  <c r="B10149" i="42"/>
  <c r="C10149" i="42"/>
  <c r="B10150" i="42"/>
  <c r="C10150" i="42"/>
  <c r="B10151" i="42"/>
  <c r="C10151" i="42"/>
  <c r="B10152" i="42"/>
  <c r="C10152" i="42"/>
  <c r="B10153" i="42"/>
  <c r="C10153" i="42"/>
  <c r="B10154" i="42"/>
  <c r="C10154" i="42"/>
  <c r="B10155" i="42"/>
  <c r="C10155" i="42"/>
  <c r="B10156" i="42"/>
  <c r="C10156" i="42"/>
  <c r="B10157" i="42"/>
  <c r="C10157" i="42"/>
  <c r="B10158" i="42"/>
  <c r="C10158" i="42"/>
  <c r="B10159" i="42"/>
  <c r="C10159" i="42"/>
  <c r="B10160" i="42"/>
  <c r="C10160" i="42"/>
  <c r="B10161" i="42"/>
  <c r="C10161" i="42"/>
  <c r="B10162" i="42"/>
  <c r="C10162" i="42"/>
  <c r="B10163" i="42"/>
  <c r="C10163" i="42"/>
  <c r="B10164" i="42"/>
  <c r="C10164" i="42"/>
  <c r="B10165" i="42"/>
  <c r="C10165" i="42"/>
  <c r="B10166" i="42"/>
  <c r="C10166" i="42"/>
  <c r="B10167" i="42"/>
  <c r="C10167" i="42"/>
  <c r="B10168" i="42"/>
  <c r="C10168" i="42"/>
  <c r="B10169" i="42"/>
  <c r="C10169" i="42"/>
  <c r="B10170" i="42"/>
  <c r="C10170" i="42"/>
  <c r="B10171" i="42"/>
  <c r="C10171" i="42"/>
  <c r="B10172" i="42"/>
  <c r="C10172" i="42"/>
  <c r="B10173" i="42"/>
  <c r="C10173" i="42"/>
  <c r="B10174" i="42"/>
  <c r="C10174" i="42"/>
  <c r="B10175" i="42"/>
  <c r="C10175" i="42"/>
  <c r="B10176" i="42"/>
  <c r="C10176" i="42"/>
  <c r="B10177" i="42"/>
  <c r="C10177" i="42"/>
  <c r="B10178" i="42"/>
  <c r="C10178" i="42"/>
  <c r="B10179" i="42"/>
  <c r="C10179" i="42"/>
  <c r="B10180" i="42"/>
  <c r="C10180" i="42"/>
  <c r="B10181" i="42"/>
  <c r="C10181" i="42"/>
  <c r="B10182" i="42"/>
  <c r="C10182" i="42"/>
  <c r="B10183" i="42"/>
  <c r="C10183" i="42"/>
  <c r="B10184" i="42"/>
  <c r="C10184" i="42"/>
  <c r="B10185" i="42"/>
  <c r="C10185" i="42"/>
  <c r="B10186" i="42"/>
  <c r="C10186" i="42"/>
  <c r="B10187" i="42"/>
  <c r="C10187" i="42"/>
  <c r="B10188" i="42"/>
  <c r="C10188" i="42"/>
  <c r="B10189" i="42"/>
  <c r="C10189" i="42"/>
  <c r="B10190" i="42"/>
  <c r="C10190" i="42"/>
  <c r="B10191" i="42"/>
  <c r="C10191" i="42"/>
  <c r="B10192" i="42"/>
  <c r="C10192" i="42"/>
  <c r="B10193" i="42"/>
  <c r="C10193" i="42"/>
  <c r="B10194" i="42"/>
  <c r="C10194" i="42"/>
  <c r="B10195" i="42"/>
  <c r="C10195" i="42"/>
  <c r="B10196" i="42"/>
  <c r="C10196" i="42"/>
  <c r="B10197" i="42"/>
  <c r="C10197" i="42"/>
  <c r="B10198" i="42"/>
  <c r="C10198" i="42"/>
  <c r="B10199" i="42"/>
  <c r="C10199" i="42"/>
  <c r="B10200" i="42"/>
  <c r="C10200" i="42"/>
  <c r="B10201" i="42"/>
  <c r="C10201" i="42"/>
  <c r="B10202" i="42"/>
  <c r="C10202" i="42"/>
  <c r="B10203" i="42"/>
  <c r="C10203" i="42"/>
  <c r="B10204" i="42"/>
  <c r="C10204" i="42"/>
  <c r="B10205" i="42"/>
  <c r="C10205" i="42"/>
  <c r="B10206" i="42"/>
  <c r="C10206" i="42"/>
  <c r="B10207" i="42"/>
  <c r="C10207" i="42"/>
  <c r="B10208" i="42"/>
  <c r="C10208" i="42"/>
  <c r="B10209" i="42"/>
  <c r="C10209" i="42"/>
  <c r="B10210" i="42"/>
  <c r="C10210" i="42"/>
  <c r="B10211" i="42"/>
  <c r="C10211" i="42"/>
  <c r="B10212" i="42"/>
  <c r="C10212" i="42"/>
  <c r="B10213" i="42"/>
  <c r="C10213" i="42"/>
  <c r="B10214" i="42"/>
  <c r="C10214" i="42"/>
  <c r="B10215" i="42"/>
  <c r="C10215" i="42"/>
  <c r="B10216" i="42"/>
  <c r="C10216" i="42"/>
  <c r="B10217" i="42"/>
  <c r="C10217" i="42"/>
  <c r="B10218" i="42"/>
  <c r="C10218" i="42"/>
  <c r="B10219" i="42"/>
  <c r="C10219" i="42"/>
  <c r="B10220" i="42"/>
  <c r="C10220" i="42"/>
  <c r="B10221" i="42"/>
  <c r="C10221" i="42"/>
  <c r="B10222" i="42"/>
  <c r="C10222" i="42"/>
  <c r="B10223" i="42"/>
  <c r="C10223" i="42"/>
  <c r="B10224" i="42"/>
  <c r="C10224" i="42"/>
  <c r="B10225" i="42"/>
  <c r="C10225" i="42"/>
  <c r="B10226" i="42"/>
  <c r="C10226" i="42"/>
  <c r="B10227" i="42"/>
  <c r="C10227" i="42"/>
  <c r="B10228" i="42"/>
  <c r="C10228" i="42"/>
  <c r="B10229" i="42"/>
  <c r="C10229" i="42"/>
  <c r="B10230" i="42"/>
  <c r="C10230" i="42"/>
  <c r="B10231" i="42"/>
  <c r="C10231" i="42"/>
  <c r="B10232" i="42"/>
  <c r="C10232" i="42"/>
  <c r="B10233" i="42"/>
  <c r="C10233" i="42"/>
  <c r="B10234" i="42"/>
  <c r="C10234" i="42"/>
  <c r="B10235" i="42"/>
  <c r="C10235" i="42"/>
  <c r="B10236" i="42"/>
  <c r="C10236" i="42"/>
  <c r="B10237" i="42"/>
  <c r="C10237" i="42"/>
  <c r="B10238" i="42"/>
  <c r="C10238" i="42"/>
  <c r="B10239" i="42"/>
  <c r="C10239" i="42"/>
  <c r="B10240" i="42"/>
  <c r="C10240" i="42"/>
  <c r="B10241" i="42"/>
  <c r="C10241" i="42"/>
  <c r="B10242" i="42"/>
  <c r="C10242" i="42"/>
  <c r="B10243" i="42"/>
  <c r="C10243" i="42"/>
  <c r="B10244" i="42"/>
  <c r="C10244" i="42"/>
  <c r="B10245" i="42"/>
  <c r="C10245" i="42"/>
  <c r="B10246" i="42"/>
  <c r="C10246" i="42"/>
  <c r="B10247" i="42"/>
  <c r="C10247" i="42"/>
  <c r="B10248" i="42"/>
  <c r="C10248" i="42"/>
  <c r="B10249" i="42"/>
  <c r="C10249" i="42"/>
  <c r="B10250" i="42"/>
  <c r="C10250" i="42"/>
  <c r="B10251" i="42"/>
  <c r="C10251" i="42"/>
  <c r="B10252" i="42"/>
  <c r="C10252" i="42"/>
  <c r="B10253" i="42"/>
  <c r="C10253" i="42"/>
  <c r="B10254" i="42"/>
  <c r="C10254" i="42"/>
  <c r="B10255" i="42"/>
  <c r="C10255" i="42"/>
  <c r="B10256" i="42"/>
  <c r="C10256" i="42"/>
  <c r="B10257" i="42"/>
  <c r="C10257" i="42"/>
  <c r="B10258" i="42"/>
  <c r="C10258" i="42"/>
  <c r="B10259" i="42"/>
  <c r="C10259" i="42"/>
  <c r="B10260" i="42"/>
  <c r="C10260" i="42"/>
  <c r="B10261" i="42"/>
  <c r="C10261" i="42"/>
  <c r="B10262" i="42"/>
  <c r="C10262" i="42"/>
  <c r="B10263" i="42"/>
  <c r="C10263" i="42"/>
  <c r="B10264" i="42"/>
  <c r="C10264" i="42"/>
  <c r="B10265" i="42"/>
  <c r="C10265" i="42"/>
  <c r="B10266" i="42"/>
  <c r="C10266" i="42"/>
  <c r="B10267" i="42"/>
  <c r="C10267" i="42"/>
  <c r="B10268" i="42"/>
  <c r="C10268" i="42"/>
  <c r="B10269" i="42"/>
  <c r="C10269" i="42"/>
  <c r="B10270" i="42"/>
  <c r="C10270" i="42"/>
  <c r="B10271" i="42"/>
  <c r="C10271" i="42"/>
  <c r="B10272" i="42"/>
  <c r="C10272" i="42"/>
  <c r="B10273" i="42"/>
  <c r="C10273" i="42"/>
  <c r="B10274" i="42"/>
  <c r="C10274" i="42"/>
  <c r="B10275" i="42"/>
  <c r="C10275" i="42"/>
  <c r="B10276" i="42"/>
  <c r="C10276" i="42"/>
  <c r="B10277" i="42"/>
  <c r="C10277" i="42"/>
  <c r="B10278" i="42"/>
  <c r="C10278" i="42"/>
  <c r="B10279" i="42"/>
  <c r="C10279" i="42"/>
  <c r="B10280" i="42"/>
  <c r="C10280" i="42"/>
  <c r="B10281" i="42"/>
  <c r="C10281" i="42"/>
  <c r="B10282" i="42"/>
  <c r="C10282" i="42"/>
  <c r="B10283" i="42"/>
  <c r="C10283" i="42"/>
  <c r="B10284" i="42"/>
  <c r="C10284" i="42"/>
  <c r="B10285" i="42"/>
  <c r="C10285" i="42"/>
  <c r="B10286" i="42"/>
  <c r="C10286" i="42"/>
  <c r="B10287" i="42"/>
  <c r="C10287" i="42"/>
  <c r="B10288" i="42"/>
  <c r="C10288" i="42"/>
  <c r="B10289" i="42"/>
  <c r="C10289" i="42"/>
  <c r="B10290" i="42"/>
  <c r="C10290" i="42"/>
  <c r="B10291" i="42"/>
  <c r="C10291" i="42"/>
  <c r="B10292" i="42"/>
  <c r="C10292" i="42"/>
  <c r="B10293" i="42"/>
  <c r="C10293" i="42"/>
  <c r="B10294" i="42"/>
  <c r="C10294" i="42"/>
  <c r="B10295" i="42"/>
  <c r="C10295" i="42"/>
  <c r="B10296" i="42"/>
  <c r="C10296" i="42"/>
  <c r="B10297" i="42"/>
  <c r="C10297" i="42"/>
  <c r="B10298" i="42"/>
  <c r="C10298" i="42"/>
  <c r="B10299" i="42"/>
  <c r="C10299" i="42"/>
  <c r="B10300" i="42"/>
  <c r="C10300" i="42"/>
  <c r="B10301" i="42"/>
  <c r="C10301" i="42"/>
  <c r="B10302" i="42"/>
  <c r="C10302" i="42"/>
  <c r="B10303" i="42"/>
  <c r="C10303" i="42"/>
  <c r="B10304" i="42"/>
  <c r="C10304" i="42"/>
  <c r="B10305" i="42"/>
  <c r="C10305" i="42"/>
  <c r="B10306" i="42"/>
  <c r="C10306" i="42"/>
  <c r="B10307" i="42"/>
  <c r="C10307" i="42"/>
  <c r="B10308" i="42"/>
  <c r="C10308" i="42"/>
  <c r="B10309" i="42"/>
  <c r="C10309" i="42"/>
  <c r="B10310" i="42"/>
  <c r="C10310" i="42"/>
  <c r="B10311" i="42"/>
  <c r="C10311" i="42"/>
  <c r="B10312" i="42"/>
  <c r="C10312" i="42"/>
  <c r="B10313" i="42"/>
  <c r="C10313" i="42"/>
  <c r="B10314" i="42"/>
  <c r="C10314" i="42"/>
  <c r="B10315" i="42"/>
  <c r="C10315" i="42"/>
  <c r="B10316" i="42"/>
  <c r="C10316" i="42"/>
  <c r="B10317" i="42"/>
  <c r="C10317" i="42"/>
  <c r="B10318" i="42"/>
  <c r="C10318" i="42"/>
  <c r="B10319" i="42"/>
  <c r="C10319" i="42"/>
  <c r="B10320" i="42"/>
  <c r="C10320" i="42"/>
  <c r="B10321" i="42"/>
  <c r="C10321" i="42"/>
  <c r="B10322" i="42"/>
  <c r="C10322" i="42"/>
  <c r="B10323" i="42"/>
  <c r="C10323" i="42"/>
  <c r="B10324" i="42"/>
  <c r="C10324" i="42"/>
  <c r="B10325" i="42"/>
  <c r="C10325" i="42"/>
  <c r="B10326" i="42"/>
  <c r="C10326" i="42"/>
  <c r="B10327" i="42"/>
  <c r="C10327" i="42"/>
  <c r="B10328" i="42"/>
  <c r="C10328" i="42"/>
  <c r="B10329" i="42"/>
  <c r="C10329" i="42"/>
  <c r="B10330" i="42"/>
  <c r="C10330" i="42"/>
  <c r="B10331" i="42"/>
  <c r="C10331" i="42"/>
  <c r="B10332" i="42"/>
  <c r="C10332" i="42"/>
  <c r="B10333" i="42"/>
  <c r="C10333" i="42"/>
  <c r="B10334" i="42"/>
  <c r="C10334" i="42"/>
  <c r="B10335" i="42"/>
  <c r="C10335" i="42"/>
  <c r="B10336" i="42"/>
  <c r="C10336" i="42"/>
  <c r="B10337" i="42"/>
  <c r="C10337" i="42"/>
  <c r="B10338" i="42"/>
  <c r="C10338" i="42"/>
  <c r="B10339" i="42"/>
  <c r="C10339" i="42"/>
  <c r="B10340" i="42"/>
  <c r="C10340" i="42"/>
  <c r="B10341" i="42"/>
  <c r="C10341" i="42"/>
  <c r="B10342" i="42"/>
  <c r="C10342" i="42"/>
  <c r="B10343" i="42"/>
  <c r="C10343" i="42"/>
  <c r="B10344" i="42"/>
  <c r="C10344" i="42"/>
  <c r="B10345" i="42"/>
  <c r="C10345" i="42"/>
  <c r="B10346" i="42"/>
  <c r="C10346" i="42"/>
  <c r="B10347" i="42"/>
  <c r="C10347" i="42"/>
  <c r="B10348" i="42"/>
  <c r="C10348" i="42"/>
  <c r="B10349" i="42"/>
  <c r="C10349" i="42"/>
  <c r="B10350" i="42"/>
  <c r="C10350" i="42"/>
  <c r="B10351" i="42"/>
  <c r="C10351" i="42"/>
  <c r="B10352" i="42"/>
  <c r="C10352" i="42"/>
  <c r="B10353" i="42"/>
  <c r="C10353" i="42"/>
  <c r="B10354" i="42"/>
  <c r="C10354" i="42"/>
  <c r="B10355" i="42"/>
  <c r="C10355" i="42"/>
  <c r="B10356" i="42"/>
  <c r="C10356" i="42"/>
  <c r="B10357" i="42"/>
  <c r="C10357" i="42"/>
  <c r="B10358" i="42"/>
  <c r="C10358" i="42"/>
  <c r="B10359" i="42"/>
  <c r="C10359" i="42"/>
  <c r="B10360" i="42"/>
  <c r="C10360" i="42"/>
  <c r="B10361" i="42"/>
  <c r="C10361" i="42"/>
  <c r="B10362" i="42"/>
  <c r="C10362" i="42"/>
  <c r="B10363" i="42"/>
  <c r="C10363" i="42"/>
  <c r="B10364" i="42"/>
  <c r="C10364" i="42"/>
  <c r="B10365" i="42"/>
  <c r="C10365" i="42"/>
  <c r="B10366" i="42"/>
  <c r="C10366" i="42"/>
  <c r="B10367" i="42"/>
  <c r="C10367" i="42"/>
  <c r="B10368" i="42"/>
  <c r="C10368" i="42"/>
  <c r="B10369" i="42"/>
  <c r="C10369" i="42"/>
  <c r="B10370" i="42"/>
  <c r="C10370" i="42"/>
  <c r="B10371" i="42"/>
  <c r="C10371" i="42"/>
  <c r="B10372" i="42"/>
  <c r="C10372" i="42"/>
  <c r="B10373" i="42"/>
  <c r="C10373" i="42"/>
  <c r="B10374" i="42"/>
  <c r="C10374" i="42"/>
  <c r="B10375" i="42"/>
  <c r="C10375" i="42"/>
  <c r="B10376" i="42"/>
  <c r="C10376" i="42"/>
  <c r="B10377" i="42"/>
  <c r="C10377" i="42"/>
  <c r="B10378" i="42"/>
  <c r="C10378" i="42"/>
  <c r="B10379" i="42"/>
  <c r="C10379" i="42"/>
  <c r="B10380" i="42"/>
  <c r="C10380" i="42"/>
  <c r="B10381" i="42"/>
  <c r="C10381" i="42"/>
  <c r="B10382" i="42"/>
  <c r="C10382" i="42"/>
  <c r="B10383" i="42"/>
  <c r="C10383" i="42"/>
  <c r="B10384" i="42"/>
  <c r="C10384" i="42"/>
  <c r="B10385" i="42"/>
  <c r="C10385" i="42"/>
  <c r="B10386" i="42"/>
  <c r="C10386" i="42"/>
  <c r="B10387" i="42"/>
  <c r="C10387" i="42"/>
  <c r="B10388" i="42"/>
  <c r="C10388" i="42"/>
  <c r="B10389" i="42"/>
  <c r="C10389" i="42"/>
  <c r="B10390" i="42"/>
  <c r="C10390" i="42"/>
  <c r="B10391" i="42"/>
  <c r="C10391" i="42"/>
  <c r="B10392" i="42"/>
  <c r="C10392" i="42"/>
  <c r="B10393" i="42"/>
  <c r="C10393" i="42"/>
  <c r="B10394" i="42"/>
  <c r="C10394" i="42"/>
  <c r="B10395" i="42"/>
  <c r="C10395" i="42"/>
  <c r="B10396" i="42"/>
  <c r="C10396" i="42"/>
  <c r="B10397" i="42"/>
  <c r="C10397" i="42"/>
  <c r="B10398" i="42"/>
  <c r="C10398" i="42"/>
  <c r="B10399" i="42"/>
  <c r="C10399" i="42"/>
  <c r="B10400" i="42"/>
  <c r="C10400" i="42"/>
  <c r="B10401" i="42"/>
  <c r="C10401" i="42"/>
  <c r="B10402" i="42"/>
  <c r="C10402" i="42"/>
  <c r="B10403" i="42"/>
  <c r="C10403" i="42"/>
  <c r="B10404" i="42"/>
  <c r="C10404" i="42"/>
  <c r="B10405" i="42"/>
  <c r="C10405" i="42"/>
  <c r="B10406" i="42"/>
  <c r="C10406" i="42"/>
  <c r="B10407" i="42"/>
  <c r="C10407" i="42"/>
  <c r="B10408" i="42"/>
  <c r="C10408" i="42"/>
  <c r="B10409" i="42"/>
  <c r="C10409" i="42"/>
  <c r="B10410" i="42"/>
  <c r="C10410" i="42"/>
  <c r="B10411" i="42"/>
  <c r="C10411" i="42"/>
  <c r="B10412" i="42"/>
  <c r="C10412" i="42"/>
  <c r="B10413" i="42"/>
  <c r="C10413" i="42"/>
  <c r="B10414" i="42"/>
  <c r="C10414" i="42"/>
  <c r="B10415" i="42"/>
  <c r="C10415" i="42"/>
  <c r="B10416" i="42"/>
  <c r="C10416" i="42"/>
  <c r="B10417" i="42"/>
  <c r="C10417" i="42"/>
  <c r="B10418" i="42"/>
  <c r="C10418" i="42"/>
  <c r="B10419" i="42"/>
  <c r="C10419" i="42"/>
  <c r="B10420" i="42"/>
  <c r="C10420" i="42"/>
  <c r="B10421" i="42"/>
  <c r="C10421" i="42"/>
  <c r="B10422" i="42"/>
  <c r="C10422" i="42"/>
  <c r="B10423" i="42"/>
  <c r="C10423" i="42"/>
  <c r="B10424" i="42"/>
  <c r="C10424" i="42"/>
  <c r="B10425" i="42"/>
  <c r="C10425" i="42"/>
  <c r="B10426" i="42"/>
  <c r="C10426" i="42"/>
  <c r="B10427" i="42"/>
  <c r="C10427" i="42"/>
  <c r="B10428" i="42"/>
  <c r="C10428" i="42"/>
  <c r="B10429" i="42"/>
  <c r="C10429" i="42"/>
  <c r="B10430" i="42"/>
  <c r="C10430" i="42"/>
  <c r="B10431" i="42"/>
  <c r="C10431" i="42"/>
  <c r="B10432" i="42"/>
  <c r="C10432" i="42"/>
  <c r="B10433" i="42"/>
  <c r="C10433" i="42"/>
  <c r="B10434" i="42"/>
  <c r="C10434" i="42"/>
  <c r="B10435" i="42"/>
  <c r="C10435" i="42"/>
  <c r="B10436" i="42"/>
  <c r="C10436" i="42"/>
  <c r="B10437" i="42"/>
  <c r="C10437" i="42"/>
  <c r="B10438" i="42"/>
  <c r="C10438" i="42"/>
  <c r="B10439" i="42"/>
  <c r="C10439" i="42"/>
  <c r="B10440" i="42"/>
  <c r="C10440" i="42"/>
  <c r="B10441" i="42"/>
  <c r="C10441" i="42"/>
  <c r="B10442" i="42"/>
  <c r="C10442" i="42"/>
  <c r="B10443" i="42"/>
  <c r="C10443" i="42"/>
  <c r="B10444" i="42"/>
  <c r="C10444" i="42"/>
  <c r="B10445" i="42"/>
  <c r="C10445" i="42"/>
  <c r="B10446" i="42"/>
  <c r="C10446" i="42"/>
  <c r="B10447" i="42"/>
  <c r="C10447" i="42"/>
  <c r="B10448" i="42"/>
  <c r="C10448" i="42"/>
  <c r="B10449" i="42"/>
  <c r="C10449" i="42"/>
  <c r="B10450" i="42"/>
  <c r="C10450" i="42"/>
  <c r="B10451" i="42"/>
  <c r="C10451" i="42"/>
  <c r="B10452" i="42"/>
  <c r="C10452" i="42"/>
  <c r="B10453" i="42"/>
  <c r="C10453" i="42"/>
  <c r="B10454" i="42"/>
  <c r="C10454" i="42"/>
  <c r="B10455" i="42"/>
  <c r="C10455" i="42"/>
  <c r="B10456" i="42"/>
  <c r="C10456" i="42"/>
  <c r="B10457" i="42"/>
  <c r="C10457" i="42"/>
  <c r="B10458" i="42"/>
  <c r="C10458" i="42"/>
  <c r="B10459" i="42"/>
  <c r="C10459" i="42"/>
  <c r="B10460" i="42"/>
  <c r="C10460" i="42"/>
  <c r="B10461" i="42"/>
  <c r="C10461" i="42"/>
  <c r="B10462" i="42"/>
  <c r="C10462" i="42"/>
  <c r="B10463" i="42"/>
  <c r="C10463" i="42"/>
  <c r="B10464" i="42"/>
  <c r="C10464" i="42"/>
  <c r="B10465" i="42"/>
  <c r="C10465" i="42"/>
  <c r="B10466" i="42"/>
  <c r="C10466" i="42"/>
  <c r="B10467" i="42"/>
  <c r="C10467" i="42"/>
  <c r="B10468" i="42"/>
  <c r="C10468" i="42"/>
  <c r="B10469" i="42"/>
  <c r="C10469" i="42"/>
  <c r="B10470" i="42"/>
  <c r="C10470" i="42"/>
  <c r="B10471" i="42"/>
  <c r="C10471" i="42"/>
  <c r="B10472" i="42"/>
  <c r="C10472" i="42"/>
  <c r="B10473" i="42"/>
  <c r="C10473" i="42"/>
  <c r="B10474" i="42"/>
  <c r="C10474" i="42"/>
  <c r="B10475" i="42"/>
  <c r="C10475" i="42"/>
  <c r="B10476" i="42"/>
  <c r="C10476" i="42"/>
  <c r="B10477" i="42"/>
  <c r="C10477" i="42"/>
  <c r="B10478" i="42"/>
  <c r="C10478" i="42"/>
  <c r="B10479" i="42"/>
  <c r="C10479" i="42"/>
  <c r="B10480" i="42"/>
  <c r="C10480" i="42"/>
  <c r="B10481" i="42"/>
  <c r="C10481" i="42"/>
  <c r="B10482" i="42"/>
  <c r="C10482" i="42"/>
  <c r="B10483" i="42"/>
  <c r="C10483" i="42"/>
  <c r="B10484" i="42"/>
  <c r="C10484" i="42"/>
  <c r="B10485" i="42"/>
  <c r="C10485" i="42"/>
  <c r="B10486" i="42"/>
  <c r="C10486" i="42"/>
  <c r="B10487" i="42"/>
  <c r="C10487" i="42"/>
  <c r="B10488" i="42"/>
  <c r="C10488" i="42"/>
  <c r="B10489" i="42"/>
  <c r="C10489" i="42"/>
  <c r="B10490" i="42"/>
  <c r="C10490" i="42"/>
  <c r="B10491" i="42"/>
  <c r="C10491" i="42"/>
  <c r="B10492" i="42"/>
  <c r="C10492" i="42"/>
  <c r="B10493" i="42"/>
  <c r="C10493" i="42"/>
  <c r="B10494" i="42"/>
  <c r="C10494" i="42"/>
  <c r="B10495" i="42"/>
  <c r="C10495" i="42"/>
  <c r="B10496" i="42"/>
  <c r="C10496" i="42"/>
  <c r="B10497" i="42"/>
  <c r="C10497" i="42"/>
  <c r="B10498" i="42"/>
  <c r="C10498" i="42"/>
  <c r="B10499" i="42"/>
  <c r="C10499" i="42"/>
  <c r="B10500" i="42"/>
  <c r="C10500" i="42"/>
  <c r="B10501" i="42"/>
  <c r="C10501" i="42"/>
  <c r="B10502" i="42"/>
  <c r="C10502" i="42"/>
  <c r="B10503" i="42"/>
  <c r="C10503" i="42"/>
  <c r="B10504" i="42"/>
  <c r="C10504" i="42"/>
  <c r="B10505" i="42"/>
  <c r="C10505" i="42"/>
  <c r="B10506" i="42"/>
  <c r="C10506" i="42"/>
  <c r="B10507" i="42"/>
  <c r="C10507" i="42"/>
  <c r="B10508" i="42"/>
  <c r="C10508" i="42"/>
  <c r="B10509" i="42"/>
  <c r="C10509" i="42"/>
  <c r="B10510" i="42"/>
  <c r="C10510" i="42"/>
  <c r="B10511" i="42"/>
  <c r="C10511" i="42"/>
  <c r="B10512" i="42"/>
  <c r="C10512" i="42"/>
  <c r="B10513" i="42"/>
  <c r="C10513" i="42"/>
  <c r="B10514" i="42"/>
  <c r="C10514" i="42"/>
  <c r="B10515" i="42"/>
  <c r="C10515" i="42"/>
  <c r="B10516" i="42"/>
  <c r="C10516" i="42"/>
  <c r="B10517" i="42"/>
  <c r="C10517" i="42"/>
  <c r="B10518" i="42"/>
  <c r="C10518" i="42"/>
  <c r="B10519" i="42"/>
  <c r="C10519" i="42"/>
  <c r="B10520" i="42"/>
  <c r="C10520" i="42"/>
  <c r="B10521" i="42"/>
  <c r="C10521" i="42"/>
  <c r="B10522" i="42"/>
  <c r="C10522" i="42"/>
  <c r="B10523" i="42"/>
  <c r="C10523" i="42"/>
  <c r="B10524" i="42"/>
  <c r="C10524" i="42"/>
  <c r="B10525" i="42"/>
  <c r="C10525" i="42"/>
  <c r="B10526" i="42"/>
  <c r="C10526" i="42"/>
  <c r="B10527" i="42"/>
  <c r="C10527" i="42"/>
  <c r="B10528" i="42"/>
  <c r="C10528" i="42"/>
  <c r="B10529" i="42"/>
  <c r="C10529" i="42"/>
  <c r="B10530" i="42"/>
  <c r="C10530" i="42"/>
  <c r="B10531" i="42"/>
  <c r="C10531" i="42"/>
  <c r="B10532" i="42"/>
  <c r="C10532" i="42"/>
  <c r="B10533" i="42"/>
  <c r="C10533" i="42"/>
  <c r="B10534" i="42"/>
  <c r="C10534" i="42"/>
  <c r="B10535" i="42"/>
  <c r="C10535" i="42"/>
  <c r="B10536" i="42"/>
  <c r="C10536" i="42"/>
  <c r="B10537" i="42"/>
  <c r="C10537" i="42"/>
  <c r="B10538" i="42"/>
  <c r="C10538" i="42"/>
  <c r="B10539" i="42"/>
  <c r="C10539" i="42"/>
  <c r="B10540" i="42"/>
  <c r="C10540" i="42"/>
  <c r="B10541" i="42"/>
  <c r="C10541" i="42"/>
  <c r="B10542" i="42"/>
  <c r="C10542" i="42"/>
  <c r="B10543" i="42"/>
  <c r="C10543" i="42"/>
  <c r="B10544" i="42"/>
  <c r="C10544" i="42"/>
  <c r="B10545" i="42"/>
  <c r="C10545" i="42"/>
  <c r="B10546" i="42"/>
  <c r="C10546" i="42"/>
  <c r="B10547" i="42"/>
  <c r="C10547" i="42"/>
  <c r="B10548" i="42"/>
  <c r="C10548" i="42"/>
  <c r="B10549" i="42"/>
  <c r="C10549" i="42"/>
  <c r="B10550" i="42"/>
  <c r="C10550" i="42"/>
  <c r="B10551" i="42"/>
  <c r="C10551" i="42"/>
  <c r="B10552" i="42"/>
  <c r="C10552" i="42"/>
  <c r="B10553" i="42"/>
  <c r="C10553" i="42"/>
  <c r="B10554" i="42"/>
  <c r="C10554" i="42"/>
  <c r="B10555" i="42"/>
  <c r="C10555" i="42"/>
  <c r="B10556" i="42"/>
  <c r="C10556" i="42"/>
  <c r="B10557" i="42"/>
  <c r="C10557" i="42"/>
  <c r="B10558" i="42"/>
  <c r="C10558" i="42"/>
  <c r="B10559" i="42"/>
  <c r="C10559" i="42"/>
  <c r="B10560" i="42"/>
  <c r="C10560" i="42"/>
  <c r="B10561" i="42"/>
  <c r="C10561" i="42"/>
  <c r="B10562" i="42"/>
  <c r="C10562" i="42"/>
  <c r="B10563" i="42"/>
  <c r="C10563" i="42"/>
  <c r="B10564" i="42"/>
  <c r="C10564" i="42"/>
  <c r="B10565" i="42"/>
  <c r="C10565" i="42"/>
  <c r="B10566" i="42"/>
  <c r="C10566" i="42"/>
  <c r="B10567" i="42"/>
  <c r="C10567" i="42"/>
  <c r="B10568" i="42"/>
  <c r="C10568" i="42"/>
  <c r="B10569" i="42"/>
  <c r="C10569" i="42"/>
  <c r="B10570" i="42"/>
  <c r="C10570" i="42"/>
  <c r="B10571" i="42"/>
  <c r="C10571" i="42"/>
  <c r="B10572" i="42"/>
  <c r="C10572" i="42"/>
  <c r="B10573" i="42"/>
  <c r="C10573" i="42"/>
  <c r="B10574" i="42"/>
  <c r="C10574" i="42"/>
  <c r="B10575" i="42"/>
  <c r="C10575" i="42"/>
  <c r="B10576" i="42"/>
  <c r="C10576" i="42"/>
  <c r="B10577" i="42"/>
  <c r="C10577" i="42"/>
  <c r="B10578" i="42"/>
  <c r="C10578" i="42"/>
  <c r="B10579" i="42"/>
  <c r="C10579" i="42"/>
  <c r="B10580" i="42"/>
  <c r="C10580" i="42"/>
  <c r="B10581" i="42"/>
  <c r="C10581" i="42"/>
  <c r="B10582" i="42"/>
  <c r="C10582" i="42"/>
  <c r="B10583" i="42"/>
  <c r="C10583" i="42"/>
  <c r="B10584" i="42"/>
  <c r="C10584" i="42"/>
  <c r="B10585" i="42"/>
  <c r="C10585" i="42"/>
  <c r="B10586" i="42"/>
  <c r="C10586" i="42"/>
  <c r="B10587" i="42"/>
  <c r="C10587" i="42"/>
  <c r="B10588" i="42"/>
  <c r="C10588" i="42"/>
  <c r="B10589" i="42"/>
  <c r="C10589" i="42"/>
  <c r="B10590" i="42"/>
  <c r="C10590" i="42"/>
  <c r="B10591" i="42"/>
  <c r="C10591" i="42"/>
  <c r="B10592" i="42"/>
  <c r="C10592" i="42"/>
  <c r="B10593" i="42"/>
  <c r="C10593" i="42"/>
  <c r="B10594" i="42"/>
  <c r="C10594" i="42"/>
  <c r="B10595" i="42"/>
  <c r="C10595" i="42"/>
  <c r="B10596" i="42"/>
  <c r="C10596" i="42"/>
  <c r="B10597" i="42"/>
  <c r="C10597" i="42"/>
  <c r="B10598" i="42"/>
  <c r="C10598" i="42"/>
  <c r="B10599" i="42"/>
  <c r="C10599" i="42"/>
  <c r="B10600" i="42"/>
  <c r="C10600" i="42"/>
  <c r="B10601" i="42"/>
  <c r="C10601" i="42"/>
  <c r="B10602" i="42"/>
  <c r="C10602" i="42"/>
  <c r="B10603" i="42"/>
  <c r="C10603" i="42"/>
  <c r="B10604" i="42"/>
  <c r="C10604" i="42"/>
  <c r="B10605" i="42"/>
  <c r="C10605" i="42"/>
  <c r="B10606" i="42"/>
  <c r="C10606" i="42"/>
  <c r="B10607" i="42"/>
  <c r="C10607" i="42"/>
  <c r="B10608" i="42"/>
  <c r="C10608" i="42"/>
  <c r="B10609" i="42"/>
  <c r="C10609" i="42"/>
  <c r="B10610" i="42"/>
  <c r="C10610" i="42"/>
  <c r="B10611" i="42"/>
  <c r="C10611" i="42"/>
  <c r="B10612" i="42"/>
  <c r="C10612" i="42"/>
  <c r="B10613" i="42"/>
  <c r="C10613" i="42"/>
  <c r="B10614" i="42"/>
  <c r="C10614" i="42"/>
  <c r="B10615" i="42"/>
  <c r="C10615" i="42"/>
  <c r="B10616" i="42"/>
  <c r="C10616" i="42"/>
  <c r="B10617" i="42"/>
  <c r="C10617" i="42"/>
  <c r="B10618" i="42"/>
  <c r="C10618" i="42"/>
  <c r="B10619" i="42"/>
  <c r="C10619" i="42"/>
  <c r="B10620" i="42"/>
  <c r="C10620" i="42"/>
  <c r="B10621" i="42"/>
  <c r="C10621" i="42"/>
  <c r="B10622" i="42"/>
  <c r="C10622" i="42"/>
  <c r="B10623" i="42"/>
  <c r="C10623" i="42"/>
  <c r="B10624" i="42"/>
  <c r="C10624" i="42"/>
  <c r="B10625" i="42"/>
  <c r="C10625" i="42"/>
  <c r="B10626" i="42"/>
  <c r="C10626" i="42"/>
  <c r="B10627" i="42"/>
  <c r="C10627" i="42"/>
  <c r="B10628" i="42"/>
  <c r="C10628" i="42"/>
  <c r="B10629" i="42"/>
  <c r="C10629" i="42"/>
  <c r="B10630" i="42"/>
  <c r="C10630" i="42"/>
  <c r="B10631" i="42"/>
  <c r="C10631" i="42"/>
  <c r="B10632" i="42"/>
  <c r="C10632" i="42"/>
  <c r="B10633" i="42"/>
  <c r="C10633" i="42"/>
  <c r="B10634" i="42"/>
  <c r="C10634" i="42"/>
  <c r="B10635" i="42"/>
  <c r="C10635" i="42"/>
  <c r="B10636" i="42"/>
  <c r="C10636" i="42"/>
  <c r="B10637" i="42"/>
  <c r="C10637" i="42"/>
  <c r="B10638" i="42"/>
  <c r="C10638" i="42"/>
  <c r="B10639" i="42"/>
  <c r="C10639" i="42"/>
  <c r="B10640" i="42"/>
  <c r="C10640" i="42"/>
  <c r="B10641" i="42"/>
  <c r="C10641" i="42"/>
  <c r="B10642" i="42"/>
  <c r="C10642" i="42"/>
  <c r="B10643" i="42"/>
  <c r="C10643" i="42"/>
  <c r="B10644" i="42"/>
  <c r="C10644" i="42"/>
  <c r="B10645" i="42"/>
  <c r="C10645" i="42"/>
  <c r="B10646" i="42"/>
  <c r="C10646" i="42"/>
  <c r="B10647" i="42"/>
  <c r="C10647" i="42"/>
  <c r="B10648" i="42"/>
  <c r="C10648" i="42"/>
  <c r="B10649" i="42"/>
  <c r="C10649" i="42"/>
  <c r="B10650" i="42"/>
  <c r="C10650" i="42"/>
  <c r="B10651" i="42"/>
  <c r="C10651" i="42"/>
  <c r="B10652" i="42"/>
  <c r="C10652" i="42"/>
  <c r="B10653" i="42"/>
  <c r="C10653" i="42"/>
  <c r="B10654" i="42"/>
  <c r="C10654" i="42"/>
  <c r="B10655" i="42"/>
  <c r="C10655" i="42"/>
  <c r="B10656" i="42"/>
  <c r="C10656" i="42"/>
  <c r="B10657" i="42"/>
  <c r="C10657" i="42"/>
  <c r="B10658" i="42"/>
  <c r="C10658" i="42"/>
  <c r="B10659" i="42"/>
  <c r="C10659" i="42"/>
  <c r="B10660" i="42"/>
  <c r="C10660" i="42"/>
  <c r="B10661" i="42"/>
  <c r="C10661" i="42"/>
  <c r="B10662" i="42"/>
  <c r="C10662" i="42"/>
  <c r="B10663" i="42"/>
  <c r="C10663" i="42"/>
  <c r="B10664" i="42"/>
  <c r="C10664" i="42"/>
  <c r="B10665" i="42"/>
  <c r="C10665" i="42"/>
  <c r="B10666" i="42"/>
  <c r="C10666" i="42"/>
  <c r="B10667" i="42"/>
  <c r="C10667" i="42"/>
  <c r="B10668" i="42"/>
  <c r="C10668" i="42"/>
  <c r="B10669" i="42"/>
  <c r="C10669" i="42"/>
  <c r="B10670" i="42"/>
  <c r="C10670" i="42"/>
  <c r="B10671" i="42"/>
  <c r="C10671" i="42"/>
  <c r="B10672" i="42"/>
  <c r="C10672" i="42"/>
  <c r="B10673" i="42"/>
  <c r="C10673" i="42"/>
  <c r="B10674" i="42"/>
  <c r="C10674" i="42"/>
  <c r="B10675" i="42"/>
  <c r="C10675" i="42"/>
  <c r="B10676" i="42"/>
  <c r="C10676" i="42"/>
  <c r="B10677" i="42"/>
  <c r="C10677" i="42"/>
  <c r="B10678" i="42"/>
  <c r="C10678" i="42"/>
  <c r="B10679" i="42"/>
  <c r="C10679" i="42"/>
  <c r="B10680" i="42"/>
  <c r="C10680" i="42"/>
  <c r="B10681" i="42"/>
  <c r="C10681" i="42"/>
  <c r="B10682" i="42"/>
  <c r="C10682" i="42"/>
  <c r="B10683" i="42"/>
  <c r="C10683" i="42"/>
  <c r="B10684" i="42"/>
  <c r="C10684" i="42"/>
  <c r="B10685" i="42"/>
  <c r="C10685" i="42"/>
  <c r="B10686" i="42"/>
  <c r="C10686" i="42"/>
  <c r="B10687" i="42"/>
  <c r="C10687" i="42"/>
  <c r="B10688" i="42"/>
  <c r="C10688" i="42"/>
  <c r="B10689" i="42"/>
  <c r="C10689" i="42"/>
  <c r="B10690" i="42"/>
  <c r="C10690" i="42"/>
  <c r="B10691" i="42"/>
  <c r="C10691" i="42"/>
  <c r="B10692" i="42"/>
  <c r="C10692" i="42"/>
  <c r="B10693" i="42"/>
  <c r="C10693" i="42"/>
  <c r="B10694" i="42"/>
  <c r="C10694" i="42"/>
  <c r="B10695" i="42"/>
  <c r="C10695" i="42"/>
  <c r="B10696" i="42"/>
  <c r="C10696" i="42"/>
  <c r="B10697" i="42"/>
  <c r="C10697" i="42"/>
  <c r="B10698" i="42"/>
  <c r="C10698" i="42"/>
  <c r="B10699" i="42"/>
  <c r="C10699" i="42"/>
  <c r="B10700" i="42"/>
  <c r="C10700" i="42"/>
  <c r="B10701" i="42"/>
  <c r="C10701" i="42"/>
  <c r="B10702" i="42"/>
  <c r="C10702" i="42"/>
  <c r="B10703" i="42"/>
  <c r="C10703" i="42"/>
  <c r="B10704" i="42"/>
  <c r="C10704" i="42"/>
  <c r="B10705" i="42"/>
  <c r="C10705" i="42"/>
  <c r="B10706" i="42"/>
  <c r="C10706" i="42"/>
  <c r="B10707" i="42"/>
  <c r="C10707" i="42"/>
  <c r="B10708" i="42"/>
  <c r="C10708" i="42"/>
  <c r="B10709" i="42"/>
  <c r="C10709" i="42"/>
  <c r="B10710" i="42"/>
  <c r="C10710" i="42"/>
  <c r="B10711" i="42"/>
  <c r="C10711" i="42"/>
  <c r="B10712" i="42"/>
  <c r="C10712" i="42"/>
  <c r="B10713" i="42"/>
  <c r="C10713" i="42"/>
  <c r="B10714" i="42"/>
  <c r="C10714" i="42"/>
  <c r="B10715" i="42"/>
  <c r="C10715" i="42"/>
  <c r="B10716" i="42"/>
  <c r="C10716" i="42"/>
  <c r="B10717" i="42"/>
  <c r="C10717" i="42"/>
  <c r="B10718" i="42"/>
  <c r="C10718" i="42"/>
  <c r="B10719" i="42"/>
  <c r="C10719" i="42"/>
  <c r="B10720" i="42"/>
  <c r="C10720" i="42"/>
  <c r="B10721" i="42"/>
  <c r="C10721" i="42"/>
  <c r="B10722" i="42"/>
  <c r="C10722" i="42"/>
  <c r="B10723" i="42"/>
  <c r="C10723" i="42"/>
  <c r="B10724" i="42"/>
  <c r="C10724" i="42"/>
  <c r="B10725" i="42"/>
  <c r="C10725" i="42"/>
  <c r="B10726" i="42"/>
  <c r="C10726" i="42"/>
  <c r="B10727" i="42"/>
  <c r="C10727" i="42"/>
  <c r="B10728" i="42"/>
  <c r="C10728" i="42"/>
  <c r="B10729" i="42"/>
  <c r="C10729" i="42"/>
  <c r="B10730" i="42"/>
  <c r="C10730" i="42"/>
  <c r="B10731" i="42"/>
  <c r="C10731" i="42"/>
  <c r="B10732" i="42"/>
  <c r="C10732" i="42"/>
  <c r="B10733" i="42"/>
  <c r="C10733" i="42"/>
  <c r="B10734" i="42"/>
  <c r="C10734" i="42"/>
  <c r="B10735" i="42"/>
  <c r="C10735" i="42"/>
  <c r="B10736" i="42"/>
  <c r="C10736" i="42"/>
  <c r="B10737" i="42"/>
  <c r="C10737" i="42"/>
  <c r="B10738" i="42"/>
  <c r="C10738" i="42"/>
  <c r="B10739" i="42"/>
  <c r="C10739" i="42"/>
  <c r="B10740" i="42"/>
  <c r="C10740" i="42"/>
  <c r="B10741" i="42"/>
  <c r="C10741" i="42"/>
  <c r="B10742" i="42"/>
  <c r="C10742" i="42"/>
  <c r="B10743" i="42"/>
  <c r="C10743" i="42"/>
  <c r="B10744" i="42"/>
  <c r="C10744" i="42"/>
  <c r="B10745" i="42"/>
  <c r="C10745" i="42"/>
  <c r="B10746" i="42"/>
  <c r="C10746" i="42"/>
  <c r="B10747" i="42"/>
  <c r="C10747" i="42"/>
  <c r="B10748" i="42"/>
  <c r="C10748" i="42"/>
  <c r="B10749" i="42"/>
  <c r="C10749" i="42"/>
  <c r="B10750" i="42"/>
  <c r="C10750" i="42"/>
  <c r="B10751" i="42"/>
  <c r="C10751" i="42"/>
  <c r="B10752" i="42"/>
  <c r="C10752" i="42"/>
  <c r="B10753" i="42"/>
  <c r="C10753" i="42"/>
  <c r="B10754" i="42"/>
  <c r="C10754" i="42"/>
  <c r="B10755" i="42"/>
  <c r="C10755" i="42"/>
  <c r="B10756" i="42"/>
  <c r="C10756" i="42"/>
  <c r="B10757" i="42"/>
  <c r="C10757" i="42"/>
  <c r="B10758" i="42"/>
  <c r="C10758" i="42"/>
  <c r="B10759" i="42"/>
  <c r="C10759" i="42"/>
  <c r="B10760" i="42"/>
  <c r="C10760" i="42"/>
  <c r="B10761" i="42"/>
  <c r="C10761" i="42"/>
  <c r="B10762" i="42"/>
  <c r="C10762" i="42"/>
  <c r="B10763" i="42"/>
  <c r="C10763" i="42"/>
  <c r="B10764" i="42"/>
  <c r="C10764" i="42"/>
  <c r="B10765" i="42"/>
  <c r="C10765" i="42"/>
  <c r="B10766" i="42"/>
  <c r="C10766" i="42"/>
  <c r="B10767" i="42"/>
  <c r="C10767" i="42"/>
  <c r="B10768" i="42"/>
  <c r="C10768" i="42"/>
  <c r="B10769" i="42"/>
  <c r="C10769" i="42"/>
  <c r="B10770" i="42"/>
  <c r="C10770" i="42"/>
  <c r="B10771" i="42"/>
  <c r="C10771" i="42"/>
  <c r="B10772" i="42"/>
  <c r="C10772" i="42"/>
  <c r="B10773" i="42"/>
  <c r="C10773" i="42"/>
  <c r="B10774" i="42"/>
  <c r="C10774" i="42"/>
  <c r="B10775" i="42"/>
  <c r="C10775" i="42"/>
  <c r="B10776" i="42"/>
  <c r="C10776" i="42"/>
  <c r="B10777" i="42"/>
  <c r="C10777" i="42"/>
  <c r="B10778" i="42"/>
  <c r="C10778" i="42"/>
  <c r="B10779" i="42"/>
  <c r="C10779" i="42"/>
  <c r="B10780" i="42"/>
  <c r="C10780" i="42"/>
  <c r="B10781" i="42"/>
  <c r="C10781" i="42"/>
  <c r="B10782" i="42"/>
  <c r="C10782" i="42"/>
  <c r="B10783" i="42"/>
  <c r="C10783" i="42"/>
  <c r="B10784" i="42"/>
  <c r="C10784" i="42"/>
  <c r="B10785" i="42"/>
  <c r="C10785" i="42"/>
  <c r="B10786" i="42"/>
  <c r="C10786" i="42"/>
  <c r="B10787" i="42"/>
  <c r="C10787" i="42"/>
  <c r="B10788" i="42"/>
  <c r="C10788" i="42"/>
  <c r="B10789" i="42"/>
  <c r="C10789" i="42"/>
  <c r="B10790" i="42"/>
  <c r="C10790" i="42"/>
  <c r="B10791" i="42"/>
  <c r="C10791" i="42"/>
  <c r="B10792" i="42"/>
  <c r="C10792" i="42"/>
  <c r="B10793" i="42"/>
  <c r="C10793" i="42"/>
  <c r="B10794" i="42"/>
  <c r="C10794" i="42"/>
  <c r="B10795" i="42"/>
  <c r="C10795" i="42"/>
  <c r="B10796" i="42"/>
  <c r="C10796" i="42"/>
  <c r="B10797" i="42"/>
  <c r="C10797" i="42"/>
  <c r="B10798" i="42"/>
  <c r="C10798" i="42"/>
  <c r="B10799" i="42"/>
  <c r="C10799" i="42"/>
  <c r="B10800" i="42"/>
  <c r="C10800" i="42"/>
  <c r="B10801" i="42"/>
  <c r="C10801" i="42"/>
  <c r="B10802" i="42"/>
  <c r="C10802" i="42"/>
  <c r="B10803" i="42"/>
  <c r="C10803" i="42"/>
  <c r="B10804" i="42"/>
  <c r="C10804" i="42"/>
  <c r="B10805" i="42"/>
  <c r="C10805" i="42"/>
  <c r="B10806" i="42"/>
  <c r="C10806" i="42"/>
  <c r="B10807" i="42"/>
  <c r="C10807" i="42"/>
  <c r="B10808" i="42"/>
  <c r="C10808" i="42"/>
  <c r="B10809" i="42"/>
  <c r="C10809" i="42"/>
  <c r="B10810" i="42"/>
  <c r="C10810" i="42"/>
  <c r="B10811" i="42"/>
  <c r="C10811" i="42"/>
  <c r="B10812" i="42"/>
  <c r="C10812" i="42"/>
  <c r="B10813" i="42"/>
  <c r="C10813" i="42"/>
  <c r="B10814" i="42"/>
  <c r="C10814" i="42"/>
  <c r="B10815" i="42"/>
  <c r="C10815" i="42"/>
  <c r="B10816" i="42"/>
  <c r="C10816" i="42"/>
  <c r="B10817" i="42"/>
  <c r="C10817" i="42"/>
  <c r="B10818" i="42"/>
  <c r="C10818" i="42"/>
  <c r="B10819" i="42"/>
  <c r="C10819" i="42"/>
  <c r="B10820" i="42"/>
  <c r="C10820" i="42"/>
  <c r="B10821" i="42"/>
  <c r="C10821" i="42"/>
  <c r="B10822" i="42"/>
  <c r="C10822" i="42"/>
  <c r="B10823" i="42"/>
  <c r="C10823" i="42"/>
  <c r="B10824" i="42"/>
  <c r="C10824" i="42"/>
  <c r="B10825" i="42"/>
  <c r="C10825" i="42"/>
  <c r="B10826" i="42"/>
  <c r="C10826" i="42"/>
  <c r="B10827" i="42"/>
  <c r="C10827" i="42"/>
  <c r="B10828" i="42"/>
  <c r="C10828" i="42"/>
  <c r="B10829" i="42"/>
  <c r="C10829" i="42"/>
  <c r="B10830" i="42"/>
  <c r="C10830" i="42"/>
  <c r="B10831" i="42"/>
  <c r="C10831" i="42"/>
  <c r="B10832" i="42"/>
  <c r="C10832" i="42"/>
  <c r="B10833" i="42"/>
  <c r="C10833" i="42"/>
  <c r="B10834" i="42"/>
  <c r="C10834" i="42"/>
  <c r="B10835" i="42"/>
  <c r="C10835" i="42"/>
  <c r="B10836" i="42"/>
  <c r="C10836" i="42"/>
  <c r="B10837" i="42"/>
  <c r="C10837" i="42"/>
  <c r="B10838" i="42"/>
  <c r="C10838" i="42"/>
  <c r="B10839" i="42"/>
  <c r="C10839" i="42"/>
  <c r="B10840" i="42"/>
  <c r="C10840" i="42"/>
  <c r="B10841" i="42"/>
  <c r="C10841" i="42"/>
  <c r="B10842" i="42"/>
  <c r="C10842" i="42"/>
  <c r="B10843" i="42"/>
  <c r="C10843" i="42"/>
  <c r="B10844" i="42"/>
  <c r="C10844" i="42"/>
  <c r="B10845" i="42"/>
  <c r="C10845" i="42"/>
  <c r="B10846" i="42"/>
  <c r="C10846" i="42"/>
  <c r="B10847" i="42"/>
  <c r="C10847" i="42"/>
  <c r="B10848" i="42"/>
  <c r="C10848" i="42"/>
  <c r="B10849" i="42"/>
  <c r="C10849" i="42"/>
  <c r="B10850" i="42"/>
  <c r="C10850" i="42"/>
  <c r="B10851" i="42"/>
  <c r="C10851" i="42"/>
  <c r="B10852" i="42"/>
  <c r="C10852" i="42"/>
  <c r="B10853" i="42"/>
  <c r="C10853" i="42"/>
  <c r="B10854" i="42"/>
  <c r="C10854" i="42"/>
  <c r="B10855" i="42"/>
  <c r="C10855" i="42"/>
  <c r="B10856" i="42"/>
  <c r="C10856" i="42"/>
  <c r="B10857" i="42"/>
  <c r="C10857" i="42"/>
  <c r="B10858" i="42"/>
  <c r="C10858" i="42"/>
  <c r="B10859" i="42"/>
  <c r="C10859" i="42"/>
  <c r="B10860" i="42"/>
  <c r="C10860" i="42"/>
  <c r="B10861" i="42"/>
  <c r="C10861" i="42"/>
  <c r="B10862" i="42"/>
  <c r="C10862" i="42"/>
  <c r="B10863" i="42"/>
  <c r="C10863" i="42"/>
  <c r="B10864" i="42"/>
  <c r="C10864" i="42"/>
  <c r="B10865" i="42"/>
  <c r="C10865" i="42"/>
  <c r="B10866" i="42"/>
  <c r="C10866" i="42"/>
  <c r="B10867" i="42"/>
  <c r="C10867" i="42"/>
  <c r="B10868" i="42"/>
  <c r="C10868" i="42"/>
  <c r="B10869" i="42"/>
  <c r="C10869" i="42"/>
  <c r="B10870" i="42"/>
  <c r="C10870" i="42"/>
  <c r="B10871" i="42"/>
  <c r="C10871" i="42"/>
  <c r="B10872" i="42"/>
  <c r="C10872" i="42"/>
  <c r="B10873" i="42"/>
  <c r="C10873" i="42"/>
  <c r="B10874" i="42"/>
  <c r="C10874" i="42"/>
  <c r="B10875" i="42"/>
  <c r="C10875" i="42"/>
  <c r="B10876" i="42"/>
  <c r="C10876" i="42"/>
  <c r="B10877" i="42"/>
  <c r="C10877" i="42"/>
  <c r="B10878" i="42"/>
  <c r="C10878" i="42"/>
  <c r="B10879" i="42"/>
  <c r="C10879" i="42"/>
  <c r="B10880" i="42"/>
  <c r="C10880" i="42"/>
  <c r="B10881" i="42"/>
  <c r="C10881" i="42"/>
  <c r="B10882" i="42"/>
  <c r="C10882" i="42"/>
  <c r="B10883" i="42"/>
  <c r="C10883" i="42"/>
  <c r="B10884" i="42"/>
  <c r="C10884" i="42"/>
  <c r="B10885" i="42"/>
  <c r="C10885" i="42"/>
  <c r="B10886" i="42"/>
  <c r="C10886" i="42"/>
  <c r="B10887" i="42"/>
  <c r="C10887" i="42"/>
  <c r="B10888" i="42"/>
  <c r="C10888" i="42"/>
  <c r="B10889" i="42"/>
  <c r="C10889" i="42"/>
  <c r="B10890" i="42"/>
  <c r="C10890" i="42"/>
  <c r="B10891" i="42"/>
  <c r="C10891" i="42"/>
  <c r="B10892" i="42"/>
  <c r="C10892" i="42"/>
  <c r="B10893" i="42"/>
  <c r="C10893" i="42"/>
  <c r="B10894" i="42"/>
  <c r="C10894" i="42"/>
  <c r="B10895" i="42"/>
  <c r="C10895" i="42"/>
  <c r="B10896" i="42"/>
  <c r="C10896" i="42"/>
  <c r="B10897" i="42"/>
  <c r="C10897" i="42"/>
  <c r="B10898" i="42"/>
  <c r="C10898" i="42"/>
  <c r="B10899" i="42"/>
  <c r="C10899" i="42"/>
  <c r="B10900" i="42"/>
  <c r="C10900" i="42"/>
  <c r="B10901" i="42"/>
  <c r="C10901" i="42"/>
  <c r="B10902" i="42"/>
  <c r="C10902" i="42"/>
  <c r="B10903" i="42"/>
  <c r="C10903" i="42"/>
  <c r="B10904" i="42"/>
  <c r="C10904" i="42"/>
  <c r="B10905" i="42"/>
  <c r="C10905" i="42"/>
  <c r="B10906" i="42"/>
  <c r="C10906" i="42"/>
  <c r="B10907" i="42"/>
  <c r="C10907" i="42"/>
  <c r="B10908" i="42"/>
  <c r="C10908" i="42"/>
  <c r="B10909" i="42"/>
  <c r="C10909" i="42"/>
  <c r="B10910" i="42"/>
  <c r="C10910" i="42"/>
  <c r="B10911" i="42"/>
  <c r="C10911" i="42"/>
  <c r="B10912" i="42"/>
  <c r="C10912" i="42"/>
  <c r="B10913" i="42"/>
  <c r="C10913" i="42"/>
  <c r="B10914" i="42"/>
  <c r="C10914" i="42"/>
  <c r="B10915" i="42"/>
  <c r="C10915" i="42"/>
  <c r="B10916" i="42"/>
  <c r="C10916" i="42"/>
  <c r="B10917" i="42"/>
  <c r="C10917" i="42"/>
  <c r="B10918" i="42"/>
  <c r="C10918" i="42"/>
  <c r="B10919" i="42"/>
  <c r="C10919" i="42"/>
  <c r="B10920" i="42"/>
  <c r="C10920" i="42"/>
  <c r="B10921" i="42"/>
  <c r="C10921" i="42"/>
  <c r="B10922" i="42"/>
  <c r="C10922" i="42"/>
  <c r="B10923" i="42"/>
  <c r="C10923" i="42"/>
  <c r="B10924" i="42"/>
  <c r="C10924" i="42"/>
  <c r="B10925" i="42"/>
  <c r="C10925" i="42"/>
  <c r="B10926" i="42"/>
  <c r="C10926" i="42"/>
  <c r="B10927" i="42"/>
  <c r="C10927" i="42"/>
  <c r="B10928" i="42"/>
  <c r="C10928" i="42"/>
  <c r="B10929" i="42"/>
  <c r="C10929" i="42"/>
  <c r="B10930" i="42"/>
  <c r="C10930" i="42"/>
  <c r="B10931" i="42"/>
  <c r="C10931" i="42"/>
  <c r="B10932" i="42"/>
  <c r="C10932" i="42"/>
  <c r="B10933" i="42"/>
  <c r="C10933" i="42"/>
  <c r="B10934" i="42"/>
  <c r="C10934" i="42"/>
  <c r="B10935" i="42"/>
  <c r="C10935" i="42"/>
  <c r="B10936" i="42"/>
  <c r="C10936" i="42"/>
  <c r="B10937" i="42"/>
  <c r="C10937" i="42"/>
  <c r="B10938" i="42"/>
  <c r="C10938" i="42"/>
  <c r="B10939" i="42"/>
  <c r="C10939" i="42"/>
  <c r="B10940" i="42"/>
  <c r="C10940" i="42"/>
  <c r="B10941" i="42"/>
  <c r="C10941" i="42"/>
  <c r="B10942" i="42"/>
  <c r="C10942" i="42"/>
  <c r="B10943" i="42"/>
  <c r="C10943" i="42"/>
  <c r="B10944" i="42"/>
  <c r="C10944" i="42"/>
  <c r="B10945" i="42"/>
  <c r="C10945" i="42"/>
  <c r="B10946" i="42"/>
  <c r="C10946" i="42"/>
  <c r="B10947" i="42"/>
  <c r="C10947" i="42"/>
  <c r="B10948" i="42"/>
  <c r="C10948" i="42"/>
  <c r="B10949" i="42"/>
  <c r="C10949" i="42"/>
  <c r="B10950" i="42"/>
  <c r="C10950" i="42"/>
  <c r="B10951" i="42"/>
  <c r="C10951" i="42"/>
  <c r="B10952" i="42"/>
  <c r="C10952" i="42"/>
  <c r="B10953" i="42"/>
  <c r="C10953" i="42"/>
  <c r="B10954" i="42"/>
  <c r="C10954" i="42"/>
  <c r="B10955" i="42"/>
  <c r="C10955" i="42"/>
  <c r="B10956" i="42"/>
  <c r="C10956" i="42"/>
  <c r="B10957" i="42"/>
  <c r="C10957" i="42"/>
  <c r="B10958" i="42"/>
  <c r="C10958" i="42"/>
  <c r="B10959" i="42"/>
  <c r="C10959" i="42"/>
  <c r="B10960" i="42"/>
  <c r="C10960" i="42"/>
  <c r="B10961" i="42"/>
  <c r="C10961" i="42"/>
  <c r="B10962" i="42"/>
  <c r="C10962" i="42"/>
  <c r="B10963" i="42"/>
  <c r="C10963" i="42"/>
  <c r="B10964" i="42"/>
  <c r="C10964" i="42"/>
  <c r="B10965" i="42"/>
  <c r="C10965" i="42"/>
  <c r="B10966" i="42"/>
  <c r="C10966" i="42"/>
  <c r="B10967" i="42"/>
  <c r="C10967" i="42"/>
  <c r="B10968" i="42"/>
  <c r="C10968" i="42"/>
  <c r="B10969" i="42"/>
  <c r="C10969" i="42"/>
  <c r="B10970" i="42"/>
  <c r="C10970" i="42"/>
  <c r="B10971" i="42"/>
  <c r="C10971" i="42"/>
  <c r="B10972" i="42"/>
  <c r="C10972" i="42"/>
  <c r="B10973" i="42"/>
  <c r="C10973" i="42"/>
  <c r="B10974" i="42"/>
  <c r="C10974" i="42"/>
  <c r="B10975" i="42"/>
  <c r="C10975" i="42"/>
  <c r="B10976" i="42"/>
  <c r="C10976" i="42"/>
  <c r="B10977" i="42"/>
  <c r="C10977" i="42"/>
  <c r="B10978" i="42"/>
  <c r="C10978" i="42"/>
  <c r="B10979" i="42"/>
  <c r="C10979" i="42"/>
  <c r="B10980" i="42"/>
  <c r="C10980" i="42"/>
  <c r="B10981" i="42"/>
  <c r="C10981" i="42"/>
  <c r="B10982" i="42"/>
  <c r="C10982" i="42"/>
  <c r="B10983" i="42"/>
  <c r="C10983" i="42"/>
  <c r="B10984" i="42"/>
  <c r="C10984" i="42"/>
  <c r="B10985" i="42"/>
  <c r="C10985" i="42"/>
  <c r="B10986" i="42"/>
  <c r="C10986" i="42"/>
  <c r="B10987" i="42"/>
  <c r="C10987" i="42"/>
  <c r="B10988" i="42"/>
  <c r="C10988" i="42"/>
  <c r="B10989" i="42"/>
  <c r="C10989" i="42"/>
  <c r="B10990" i="42"/>
  <c r="C10990" i="42"/>
  <c r="B10991" i="42"/>
  <c r="C10991" i="42"/>
  <c r="B10992" i="42"/>
  <c r="C10992" i="42"/>
  <c r="B10993" i="42"/>
  <c r="C10993" i="42"/>
  <c r="B10994" i="42"/>
  <c r="C10994" i="42"/>
  <c r="B10995" i="42"/>
  <c r="C10995" i="42"/>
  <c r="B10996" i="42"/>
  <c r="C10996" i="42"/>
  <c r="B10997" i="42"/>
  <c r="C10997" i="42"/>
  <c r="B10998" i="42"/>
  <c r="C10998" i="42"/>
  <c r="B10999" i="42"/>
  <c r="C10999" i="42"/>
  <c r="B11000" i="42"/>
  <c r="C11000" i="42"/>
  <c r="B11001" i="42"/>
  <c r="C11001" i="42"/>
  <c r="B11002" i="42"/>
  <c r="C11002" i="42"/>
  <c r="B11003" i="42"/>
  <c r="C11003" i="42"/>
  <c r="B11004" i="42"/>
  <c r="C11004" i="42"/>
  <c r="B11005" i="42"/>
  <c r="C11005" i="42"/>
  <c r="B11006" i="42"/>
  <c r="C11006" i="42"/>
  <c r="B11007" i="42"/>
  <c r="C11007" i="42"/>
  <c r="B11008" i="42"/>
  <c r="C11008" i="42"/>
  <c r="B11009" i="42"/>
  <c r="C11009" i="42"/>
  <c r="B11010" i="42"/>
  <c r="C11010" i="42"/>
  <c r="B11011" i="42"/>
  <c r="C11011" i="42"/>
  <c r="B11012" i="42"/>
  <c r="C11012" i="42"/>
  <c r="B11013" i="42"/>
  <c r="C11013" i="42"/>
  <c r="B11014" i="42"/>
  <c r="C11014" i="42"/>
  <c r="B11015" i="42"/>
  <c r="C11015" i="42"/>
  <c r="B11016" i="42"/>
  <c r="C11016" i="42"/>
  <c r="B11017" i="42"/>
  <c r="C11017" i="42"/>
  <c r="B11018" i="42"/>
  <c r="C11018" i="42"/>
  <c r="B11019" i="42"/>
  <c r="C11019" i="42"/>
  <c r="B11020" i="42"/>
  <c r="C11020" i="42"/>
  <c r="B11021" i="42"/>
  <c r="C11021" i="42"/>
  <c r="B11022" i="42"/>
  <c r="C11022" i="42"/>
  <c r="B11023" i="42"/>
  <c r="C11023" i="42"/>
  <c r="B11024" i="42"/>
  <c r="C11024" i="42"/>
  <c r="B11025" i="42"/>
  <c r="C11025" i="42"/>
  <c r="B11026" i="42"/>
  <c r="C11026" i="42"/>
  <c r="B11027" i="42"/>
  <c r="C11027" i="42"/>
  <c r="B11028" i="42"/>
  <c r="C11028" i="42"/>
  <c r="B11029" i="42"/>
  <c r="C11029" i="42"/>
  <c r="B11030" i="42"/>
  <c r="C11030" i="42"/>
  <c r="B11031" i="42"/>
  <c r="C11031" i="42"/>
  <c r="B11032" i="42"/>
  <c r="C11032" i="42"/>
  <c r="B11033" i="42"/>
  <c r="C11033" i="42"/>
  <c r="B11034" i="42"/>
  <c r="C11034" i="42"/>
  <c r="B11035" i="42"/>
  <c r="C11035" i="42"/>
  <c r="B11036" i="42"/>
  <c r="C11036" i="42"/>
  <c r="B11037" i="42"/>
  <c r="C11037" i="42"/>
  <c r="B11038" i="42"/>
  <c r="C11038" i="42"/>
  <c r="B11039" i="42"/>
  <c r="C11039" i="42"/>
  <c r="B11040" i="42"/>
  <c r="C11040" i="42"/>
  <c r="B11041" i="42"/>
  <c r="C11041" i="42"/>
  <c r="B11042" i="42"/>
  <c r="C11042" i="42"/>
  <c r="B11043" i="42"/>
  <c r="C11043" i="42"/>
  <c r="B11044" i="42"/>
  <c r="C11044" i="42"/>
  <c r="B11045" i="42"/>
  <c r="C11045" i="42"/>
  <c r="B11046" i="42"/>
  <c r="C11046" i="42"/>
  <c r="B11047" i="42"/>
  <c r="C11047" i="42"/>
  <c r="B11048" i="42"/>
  <c r="C11048" i="42"/>
  <c r="B11049" i="42"/>
  <c r="C11049" i="42"/>
  <c r="B11050" i="42"/>
  <c r="C11050" i="42"/>
  <c r="B11051" i="42"/>
  <c r="C11051" i="42"/>
  <c r="B11052" i="42"/>
  <c r="C11052" i="42"/>
  <c r="B11053" i="42"/>
  <c r="C11053" i="42"/>
  <c r="B11054" i="42"/>
  <c r="C11054" i="42"/>
  <c r="B11055" i="42"/>
  <c r="C11055" i="42"/>
  <c r="B101" i="41"/>
  <c r="C101" i="41"/>
  <c r="B102" i="41"/>
  <c r="C102" i="41"/>
  <c r="B103" i="41"/>
  <c r="C103" i="41"/>
  <c r="B104" i="41"/>
  <c r="C104" i="41"/>
  <c r="B105" i="41"/>
  <c r="C105" i="41"/>
  <c r="B106" i="41"/>
  <c r="C106" i="41"/>
  <c r="B107" i="41"/>
  <c r="C107" i="41"/>
  <c r="B108" i="41"/>
  <c r="C108" i="41"/>
  <c r="B109" i="41"/>
  <c r="C109" i="41"/>
  <c r="B110" i="41"/>
  <c r="C110" i="41"/>
  <c r="B111" i="41"/>
  <c r="C111" i="41"/>
  <c r="B112" i="41"/>
  <c r="C112" i="41"/>
  <c r="B113" i="41"/>
  <c r="C113" i="41"/>
  <c r="B114" i="41"/>
  <c r="C114" i="41"/>
  <c r="B115" i="41"/>
  <c r="C115" i="41"/>
  <c r="B116" i="41"/>
  <c r="C116" i="41"/>
  <c r="B117" i="41"/>
  <c r="C117" i="41"/>
  <c r="B118" i="41"/>
  <c r="C118" i="41"/>
  <c r="B119" i="41"/>
  <c r="C119" i="41"/>
  <c r="B120" i="41"/>
  <c r="C120" i="41"/>
  <c r="B121" i="41"/>
  <c r="C121" i="41"/>
  <c r="B122" i="41"/>
  <c r="C122" i="41"/>
  <c r="B123" i="41"/>
  <c r="C123" i="41"/>
  <c r="B124" i="41"/>
  <c r="C124" i="41"/>
  <c r="B125" i="41"/>
  <c r="C125" i="41"/>
  <c r="B126" i="41"/>
  <c r="C126" i="41"/>
  <c r="B127" i="41"/>
  <c r="C127" i="41"/>
  <c r="B128" i="41"/>
  <c r="C128" i="41"/>
  <c r="B129" i="41"/>
  <c r="C129" i="41"/>
  <c r="B130" i="41"/>
  <c r="C130" i="41"/>
  <c r="B131" i="41"/>
  <c r="C131" i="41"/>
  <c r="B132" i="41"/>
  <c r="C132" i="41"/>
  <c r="B133" i="41"/>
  <c r="C133" i="41"/>
  <c r="B134" i="41"/>
  <c r="C134" i="41"/>
  <c r="B135" i="41"/>
  <c r="C135" i="41"/>
  <c r="B136" i="41"/>
  <c r="C136" i="41"/>
  <c r="B137" i="41"/>
  <c r="C137" i="41"/>
  <c r="B138" i="41"/>
  <c r="C138" i="41"/>
  <c r="B139" i="41"/>
  <c r="C139" i="41"/>
  <c r="B140" i="41"/>
  <c r="C140" i="41"/>
  <c r="B141" i="41"/>
  <c r="C141" i="41"/>
  <c r="B142" i="41"/>
  <c r="C142" i="41"/>
  <c r="B143" i="41"/>
  <c r="C143" i="41"/>
  <c r="B144" i="41"/>
  <c r="C144" i="41"/>
  <c r="B145" i="41"/>
  <c r="C145" i="41"/>
  <c r="B146" i="41"/>
  <c r="C146" i="41"/>
  <c r="B147" i="41"/>
  <c r="C147" i="41"/>
  <c r="B148" i="41"/>
  <c r="C148" i="41"/>
  <c r="B149" i="41"/>
  <c r="C149" i="41"/>
  <c r="B150" i="41"/>
  <c r="C150" i="41"/>
  <c r="B151" i="41"/>
  <c r="C151" i="41"/>
  <c r="B152" i="41"/>
  <c r="C152" i="41"/>
  <c r="B153" i="41"/>
  <c r="C153" i="41"/>
  <c r="B154" i="41"/>
  <c r="C154" i="41"/>
  <c r="B155" i="41"/>
  <c r="C155" i="41"/>
  <c r="B156" i="41"/>
  <c r="C156" i="41"/>
  <c r="B157" i="41"/>
  <c r="C157" i="41"/>
  <c r="B158" i="41"/>
  <c r="C158" i="41"/>
  <c r="B159" i="41"/>
  <c r="C159" i="41"/>
  <c r="B160" i="41"/>
  <c r="C160" i="41"/>
  <c r="B161" i="41"/>
  <c r="C161" i="41"/>
  <c r="B162" i="41"/>
  <c r="C162" i="41"/>
  <c r="B163" i="41"/>
  <c r="C163" i="41"/>
  <c r="B164" i="41"/>
  <c r="C164" i="41"/>
  <c r="B165" i="41"/>
  <c r="C165" i="41"/>
  <c r="B166" i="41"/>
  <c r="C166" i="41"/>
  <c r="B167" i="41"/>
  <c r="C167" i="41"/>
  <c r="B168" i="41"/>
  <c r="C168" i="41"/>
  <c r="B169" i="41"/>
  <c r="C169" i="41"/>
  <c r="B170" i="41"/>
  <c r="C170" i="41"/>
  <c r="B171" i="41"/>
  <c r="C171" i="41"/>
  <c r="B172" i="41"/>
  <c r="C172" i="41"/>
  <c r="B173" i="41"/>
  <c r="C173" i="41"/>
  <c r="B174" i="41"/>
  <c r="C174" i="41"/>
  <c r="B175" i="41"/>
  <c r="C175" i="41"/>
  <c r="B176" i="41"/>
  <c r="C176" i="41"/>
  <c r="B177" i="41"/>
  <c r="C177" i="41"/>
  <c r="B178" i="41"/>
  <c r="C178" i="41"/>
  <c r="B179" i="41"/>
  <c r="C179" i="41"/>
  <c r="B180" i="41"/>
  <c r="C180" i="41"/>
  <c r="B181" i="41"/>
  <c r="C181" i="41"/>
  <c r="B182" i="41"/>
  <c r="C182" i="41"/>
  <c r="B183" i="41"/>
  <c r="C183" i="41"/>
  <c r="B184" i="41"/>
  <c r="C184" i="41"/>
  <c r="B185" i="41"/>
  <c r="C185" i="41"/>
  <c r="B186" i="41"/>
  <c r="C186" i="41"/>
  <c r="B187" i="41"/>
  <c r="C187" i="41"/>
  <c r="B188" i="41"/>
  <c r="C188" i="41"/>
  <c r="B189" i="41"/>
  <c r="C189" i="41"/>
  <c r="B190" i="41"/>
  <c r="C190" i="41"/>
  <c r="B191" i="41"/>
  <c r="C191" i="41"/>
  <c r="B192" i="41"/>
  <c r="C192" i="41"/>
  <c r="B193" i="41"/>
  <c r="C193" i="41"/>
  <c r="B194" i="41"/>
  <c r="C194" i="41"/>
  <c r="B195" i="41"/>
  <c r="C195" i="41"/>
  <c r="B196" i="41"/>
  <c r="C196" i="41"/>
  <c r="B197" i="41"/>
  <c r="C197" i="41"/>
  <c r="B198" i="41"/>
  <c r="C198" i="41"/>
  <c r="B199" i="41"/>
  <c r="C199" i="41"/>
  <c r="B200" i="41"/>
  <c r="C200" i="41"/>
  <c r="B201" i="41"/>
  <c r="C201" i="41"/>
  <c r="B202" i="41"/>
  <c r="C202" i="41"/>
  <c r="B203" i="41"/>
  <c r="C203" i="41"/>
  <c r="B204" i="41"/>
  <c r="C204" i="41"/>
  <c r="B205" i="41"/>
  <c r="C205" i="41"/>
  <c r="B206" i="41"/>
  <c r="C206" i="41"/>
  <c r="B207" i="41"/>
  <c r="C207" i="41"/>
  <c r="B208" i="41"/>
  <c r="C208" i="41"/>
  <c r="B209" i="41"/>
  <c r="C209" i="41"/>
  <c r="B210" i="41"/>
  <c r="C210" i="41"/>
  <c r="B211" i="41"/>
  <c r="C211" i="41"/>
  <c r="B212" i="41"/>
  <c r="C212" i="41"/>
  <c r="B213" i="41"/>
  <c r="C213" i="41"/>
  <c r="B214" i="41"/>
  <c r="C214" i="41"/>
  <c r="B215" i="41"/>
  <c r="C215" i="41"/>
  <c r="B216" i="41"/>
  <c r="C216" i="41"/>
  <c r="B217" i="41"/>
  <c r="C217" i="41"/>
  <c r="B218" i="41"/>
  <c r="C218" i="41"/>
  <c r="B219" i="41"/>
  <c r="C219" i="41"/>
  <c r="B220" i="41"/>
  <c r="C220" i="41"/>
  <c r="B221" i="41"/>
  <c r="C221" i="41"/>
  <c r="B222" i="41"/>
  <c r="C222" i="41"/>
  <c r="B223" i="41"/>
  <c r="C223" i="41"/>
  <c r="B224" i="41"/>
  <c r="C224" i="41"/>
  <c r="B225" i="41"/>
  <c r="C225" i="41"/>
  <c r="B226" i="41"/>
  <c r="C226" i="41"/>
  <c r="B227" i="41"/>
  <c r="C227" i="41"/>
  <c r="B228" i="41"/>
  <c r="C228" i="41"/>
  <c r="B229" i="41"/>
  <c r="C229" i="41"/>
  <c r="B230" i="41"/>
  <c r="C230" i="41"/>
  <c r="B231" i="41"/>
  <c r="C231" i="41"/>
  <c r="B232" i="41"/>
  <c r="C232" i="41"/>
  <c r="B233" i="41"/>
  <c r="C233" i="41"/>
  <c r="B234" i="41"/>
  <c r="C234" i="41"/>
  <c r="B235" i="41"/>
  <c r="C235" i="41"/>
  <c r="B236" i="41"/>
  <c r="C236" i="41"/>
  <c r="B237" i="41"/>
  <c r="C237" i="41"/>
  <c r="B238" i="41"/>
  <c r="C238" i="41"/>
  <c r="B239" i="41"/>
  <c r="C239" i="41"/>
  <c r="B240" i="41"/>
  <c r="C240" i="41"/>
  <c r="B241" i="41"/>
  <c r="C241" i="41"/>
  <c r="B242" i="41"/>
  <c r="C242" i="41"/>
  <c r="B243" i="41"/>
  <c r="C243" i="41"/>
  <c r="B244" i="41"/>
  <c r="C244" i="41"/>
  <c r="B245" i="41"/>
  <c r="C245" i="41"/>
  <c r="B246" i="41"/>
  <c r="C246" i="41"/>
  <c r="B247" i="41"/>
  <c r="C247" i="41"/>
  <c r="B248" i="41"/>
  <c r="C248" i="41"/>
  <c r="B249" i="41"/>
  <c r="C249" i="41"/>
  <c r="B250" i="41"/>
  <c r="C250" i="41"/>
  <c r="B251" i="41"/>
  <c r="C251" i="41"/>
  <c r="B252" i="41"/>
  <c r="C252" i="41"/>
  <c r="B253" i="41"/>
  <c r="C253" i="41"/>
  <c r="B254" i="41"/>
  <c r="C254" i="41"/>
  <c r="B255" i="41"/>
  <c r="C255" i="41"/>
  <c r="B256" i="41"/>
  <c r="C256" i="41"/>
  <c r="B257" i="41"/>
  <c r="C257" i="41"/>
  <c r="B258" i="41"/>
  <c r="C258" i="41"/>
  <c r="B259" i="41"/>
  <c r="C259" i="41"/>
  <c r="B260" i="41"/>
  <c r="C260" i="41"/>
  <c r="B261" i="41"/>
  <c r="C261" i="41"/>
  <c r="B262" i="41"/>
  <c r="C262" i="41"/>
  <c r="B263" i="41"/>
  <c r="C263" i="41"/>
  <c r="B264" i="41"/>
  <c r="C264" i="41"/>
  <c r="B265" i="41"/>
  <c r="C265" i="41"/>
  <c r="B266" i="41"/>
  <c r="C266" i="41"/>
  <c r="B267" i="41"/>
  <c r="C267" i="41"/>
  <c r="B268" i="41"/>
  <c r="C268" i="41"/>
  <c r="B269" i="41"/>
  <c r="C269" i="41"/>
  <c r="B270" i="41"/>
  <c r="C270" i="41"/>
  <c r="B271" i="41"/>
  <c r="C271" i="41"/>
  <c r="B272" i="41"/>
  <c r="C272" i="41"/>
  <c r="B273" i="41"/>
  <c r="C273" i="41"/>
  <c r="B274" i="41"/>
  <c r="C274" i="41"/>
  <c r="B275" i="41"/>
  <c r="C275" i="41"/>
  <c r="B276" i="41"/>
  <c r="C276" i="41"/>
  <c r="B277" i="41"/>
  <c r="C277" i="41"/>
  <c r="B278" i="41"/>
  <c r="C278" i="41"/>
  <c r="B279" i="41"/>
  <c r="C279" i="41"/>
  <c r="B280" i="41"/>
  <c r="C280" i="41"/>
  <c r="B281" i="41"/>
  <c r="C281" i="41"/>
  <c r="B282" i="41"/>
  <c r="C282" i="41"/>
  <c r="B283" i="41"/>
  <c r="C283" i="41"/>
  <c r="B284" i="41"/>
  <c r="C284" i="41"/>
  <c r="B285" i="41"/>
  <c r="C285" i="41"/>
  <c r="B286" i="41"/>
  <c r="C286" i="41"/>
  <c r="B287" i="41"/>
  <c r="C287" i="41"/>
  <c r="B288" i="41"/>
  <c r="C288" i="41"/>
  <c r="B289" i="41"/>
  <c r="C289" i="41"/>
  <c r="B290" i="41"/>
  <c r="C290" i="41"/>
  <c r="B291" i="41"/>
  <c r="C291" i="41"/>
  <c r="B292" i="41"/>
  <c r="C292" i="41"/>
  <c r="B293" i="41"/>
  <c r="C293" i="41"/>
  <c r="B294" i="41"/>
  <c r="C294" i="41"/>
  <c r="B295" i="41"/>
  <c r="C295" i="41"/>
  <c r="B296" i="41"/>
  <c r="C296" i="41"/>
  <c r="B297" i="41"/>
  <c r="C297" i="41"/>
  <c r="B298" i="41"/>
  <c r="C298" i="41"/>
  <c r="B299" i="41"/>
  <c r="C299" i="41"/>
  <c r="B300" i="41"/>
  <c r="C300" i="41"/>
  <c r="B301" i="41"/>
  <c r="C301" i="41"/>
  <c r="B302" i="41"/>
  <c r="C302" i="41"/>
  <c r="B303" i="41"/>
  <c r="C303" i="41"/>
  <c r="B304" i="41"/>
  <c r="C304" i="41"/>
  <c r="B305" i="41"/>
  <c r="C305" i="41"/>
  <c r="B306" i="41"/>
  <c r="C306" i="41"/>
  <c r="B307" i="41"/>
  <c r="C307" i="41"/>
  <c r="B308" i="41"/>
  <c r="C308" i="41"/>
  <c r="B309" i="41"/>
  <c r="C309" i="41"/>
  <c r="B310" i="41"/>
  <c r="C310" i="41"/>
  <c r="B311" i="41"/>
  <c r="C311" i="41"/>
  <c r="B312" i="41"/>
  <c r="C312" i="41"/>
  <c r="B313" i="41"/>
  <c r="C313" i="41"/>
  <c r="B314" i="41"/>
  <c r="C314" i="41"/>
  <c r="B315" i="41"/>
  <c r="C315" i="41"/>
  <c r="B316" i="41"/>
  <c r="C316" i="41"/>
  <c r="B317" i="41"/>
  <c r="C317" i="41"/>
  <c r="B318" i="41"/>
  <c r="C318" i="41"/>
  <c r="B319" i="41"/>
  <c r="C319" i="41"/>
  <c r="B320" i="41"/>
  <c r="C320" i="41"/>
  <c r="B321" i="41"/>
  <c r="C321" i="41"/>
  <c r="B322" i="41"/>
  <c r="C322" i="41"/>
  <c r="B323" i="41"/>
  <c r="C323" i="41"/>
  <c r="B324" i="41"/>
  <c r="C324" i="41"/>
  <c r="B325" i="41"/>
  <c r="C325" i="41"/>
  <c r="B326" i="41"/>
  <c r="C326" i="41"/>
  <c r="B327" i="41"/>
  <c r="C327" i="41"/>
  <c r="B328" i="41"/>
  <c r="C328" i="41"/>
  <c r="B329" i="41"/>
  <c r="C329" i="41"/>
  <c r="B330" i="41"/>
  <c r="C330" i="41"/>
  <c r="B331" i="41"/>
  <c r="C331" i="41"/>
  <c r="B332" i="41"/>
  <c r="C332" i="41"/>
  <c r="B333" i="41"/>
  <c r="C333" i="41"/>
  <c r="B334" i="41"/>
  <c r="C334" i="41"/>
  <c r="B335" i="41"/>
  <c r="C335" i="41"/>
  <c r="B336" i="41"/>
  <c r="C336" i="41"/>
  <c r="B337" i="41"/>
  <c r="C337" i="41"/>
  <c r="B338" i="41"/>
  <c r="C338" i="41"/>
  <c r="B339" i="41"/>
  <c r="C339" i="41"/>
  <c r="B340" i="41"/>
  <c r="C340" i="41"/>
  <c r="B341" i="41"/>
  <c r="C341" i="41"/>
  <c r="B342" i="41"/>
  <c r="C342" i="41"/>
  <c r="B343" i="41"/>
  <c r="C343" i="41"/>
  <c r="B344" i="41"/>
  <c r="C344" i="41"/>
  <c r="B345" i="41"/>
  <c r="C345" i="41"/>
  <c r="B346" i="41"/>
  <c r="C346" i="41"/>
  <c r="B347" i="41"/>
  <c r="C347" i="41"/>
  <c r="B348" i="41"/>
  <c r="C348" i="41"/>
  <c r="B349" i="41"/>
  <c r="C349" i="41"/>
  <c r="B350" i="41"/>
  <c r="C350" i="41"/>
  <c r="B351" i="41"/>
  <c r="C351" i="41"/>
  <c r="B352" i="41"/>
  <c r="C352" i="41"/>
  <c r="B353" i="41"/>
  <c r="C353" i="41"/>
  <c r="B354" i="41"/>
  <c r="C354" i="41"/>
  <c r="B355" i="41"/>
  <c r="C355" i="41"/>
  <c r="B356" i="41"/>
  <c r="C356" i="41"/>
  <c r="B357" i="41"/>
  <c r="C357" i="41"/>
  <c r="B358" i="41"/>
  <c r="C358" i="41"/>
  <c r="B359" i="41"/>
  <c r="C359" i="41"/>
  <c r="B360" i="41"/>
  <c r="C360" i="41"/>
  <c r="B361" i="41"/>
  <c r="C361" i="41"/>
  <c r="B362" i="41"/>
  <c r="C362" i="41"/>
  <c r="B363" i="41"/>
  <c r="C363" i="41"/>
  <c r="B364" i="41"/>
  <c r="C364" i="41"/>
  <c r="B365" i="41"/>
  <c r="C365" i="41"/>
  <c r="B366" i="41"/>
  <c r="C366" i="41"/>
  <c r="B367" i="41"/>
  <c r="C367" i="41"/>
  <c r="B368" i="41"/>
  <c r="C368" i="41"/>
  <c r="B369" i="41"/>
  <c r="C369" i="41"/>
  <c r="B370" i="41"/>
  <c r="C370" i="41"/>
  <c r="B371" i="41"/>
  <c r="C371" i="41"/>
  <c r="B372" i="41"/>
  <c r="C372" i="41"/>
  <c r="B373" i="41"/>
  <c r="C373" i="41"/>
  <c r="B374" i="41"/>
  <c r="C374" i="41"/>
  <c r="B375" i="41"/>
  <c r="C375" i="41"/>
  <c r="B376" i="41"/>
  <c r="C376" i="41"/>
  <c r="B377" i="41"/>
  <c r="C377" i="41"/>
  <c r="B378" i="41"/>
  <c r="C378" i="41"/>
  <c r="B379" i="41"/>
  <c r="C379" i="41"/>
  <c r="B380" i="41"/>
  <c r="C380" i="41"/>
  <c r="B381" i="41"/>
  <c r="C381" i="41"/>
  <c r="B382" i="41"/>
  <c r="C382" i="41"/>
  <c r="B383" i="41"/>
  <c r="C383" i="41"/>
  <c r="B384" i="41"/>
  <c r="C384" i="41"/>
  <c r="B385" i="41"/>
  <c r="C385" i="41"/>
  <c r="B386" i="41"/>
  <c r="C386" i="41"/>
  <c r="B387" i="41"/>
  <c r="C387" i="41"/>
  <c r="B388" i="41"/>
  <c r="C388" i="41"/>
  <c r="B389" i="41"/>
  <c r="C389" i="41"/>
  <c r="B390" i="41"/>
  <c r="C390" i="41"/>
  <c r="B391" i="41"/>
  <c r="C391" i="41"/>
  <c r="B392" i="41"/>
  <c r="C392" i="41"/>
  <c r="B393" i="41"/>
  <c r="C393" i="41"/>
  <c r="B394" i="41"/>
  <c r="C394" i="41"/>
  <c r="B395" i="41"/>
  <c r="C395" i="41"/>
  <c r="B396" i="41"/>
  <c r="C396" i="41"/>
  <c r="B397" i="41"/>
  <c r="C397" i="41"/>
  <c r="B398" i="41"/>
  <c r="C398" i="41"/>
  <c r="B399" i="41"/>
  <c r="C399" i="41"/>
  <c r="B400" i="41"/>
  <c r="C400" i="41"/>
  <c r="B401" i="41"/>
  <c r="C401" i="41"/>
  <c r="B402" i="41"/>
  <c r="C402" i="41"/>
  <c r="B403" i="41"/>
  <c r="C403" i="41"/>
  <c r="B404" i="41"/>
  <c r="C404" i="41"/>
  <c r="B405" i="41"/>
  <c r="C405" i="41"/>
  <c r="B406" i="41"/>
  <c r="C406" i="41"/>
  <c r="B407" i="41"/>
  <c r="C407" i="41"/>
  <c r="B408" i="41"/>
  <c r="C408" i="41"/>
  <c r="B409" i="41"/>
  <c r="C409" i="41"/>
  <c r="B410" i="41"/>
  <c r="C410" i="41"/>
  <c r="B411" i="41"/>
  <c r="C411" i="41"/>
  <c r="B412" i="41"/>
  <c r="C412" i="41"/>
  <c r="B413" i="41"/>
  <c r="C413" i="41"/>
  <c r="B414" i="41"/>
  <c r="C414" i="41"/>
  <c r="B415" i="41"/>
  <c r="C415" i="41"/>
  <c r="B416" i="41"/>
  <c r="C416" i="41"/>
  <c r="B417" i="41"/>
  <c r="C417" i="41"/>
  <c r="B418" i="41"/>
  <c r="C418" i="41"/>
  <c r="B419" i="41"/>
  <c r="C419" i="41"/>
  <c r="B420" i="41"/>
  <c r="C420" i="41"/>
  <c r="B421" i="41"/>
  <c r="C421" i="41"/>
  <c r="B422" i="41"/>
  <c r="C422" i="41"/>
  <c r="B423" i="41"/>
  <c r="C423" i="41"/>
  <c r="B424" i="41"/>
  <c r="C424" i="41"/>
  <c r="B425" i="41"/>
  <c r="C425" i="41"/>
  <c r="B426" i="41"/>
  <c r="C426" i="41"/>
  <c r="B427" i="41"/>
  <c r="C427" i="41"/>
  <c r="B428" i="41"/>
  <c r="C428" i="41"/>
  <c r="B429" i="41"/>
  <c r="C429" i="41"/>
  <c r="B430" i="41"/>
  <c r="C430" i="41"/>
  <c r="B431" i="41"/>
  <c r="C431" i="41"/>
  <c r="B432" i="41"/>
  <c r="C432" i="41"/>
  <c r="B433" i="41"/>
  <c r="C433" i="41"/>
  <c r="B434" i="41"/>
  <c r="C434" i="41"/>
  <c r="B435" i="41"/>
  <c r="C435" i="41"/>
  <c r="B436" i="41"/>
  <c r="C436" i="41"/>
  <c r="B437" i="41"/>
  <c r="C437" i="41"/>
  <c r="B438" i="41"/>
  <c r="C438" i="41"/>
  <c r="B439" i="41"/>
  <c r="C439" i="41"/>
  <c r="B440" i="41"/>
  <c r="C440" i="41"/>
  <c r="B441" i="41"/>
  <c r="C441" i="41"/>
  <c r="B442" i="41"/>
  <c r="C442" i="41"/>
  <c r="B443" i="41"/>
  <c r="C443" i="41"/>
  <c r="B444" i="41"/>
  <c r="C444" i="41"/>
  <c r="B445" i="41"/>
  <c r="C445" i="41"/>
  <c r="B446" i="41"/>
  <c r="C446" i="41"/>
  <c r="B447" i="41"/>
  <c r="C447" i="41"/>
  <c r="B448" i="41"/>
  <c r="C448" i="41"/>
  <c r="B449" i="41"/>
  <c r="C449" i="41"/>
  <c r="B450" i="41"/>
  <c r="C450" i="41"/>
  <c r="B451" i="41"/>
  <c r="C451" i="41"/>
  <c r="B452" i="41"/>
  <c r="C452" i="41"/>
  <c r="B453" i="41"/>
  <c r="C453" i="41"/>
  <c r="B454" i="41"/>
  <c r="C454" i="41"/>
  <c r="B455" i="41"/>
  <c r="C455" i="41"/>
  <c r="B456" i="41"/>
  <c r="C456" i="41"/>
  <c r="B457" i="41"/>
  <c r="C457" i="41"/>
  <c r="B458" i="41"/>
  <c r="C458" i="41"/>
  <c r="B459" i="41"/>
  <c r="C459" i="41"/>
  <c r="B460" i="41"/>
  <c r="C460" i="41"/>
  <c r="B461" i="41"/>
  <c r="C461" i="41"/>
  <c r="B462" i="41"/>
  <c r="C462" i="41"/>
  <c r="B463" i="41"/>
  <c r="C463" i="41"/>
  <c r="B464" i="41"/>
  <c r="C464" i="41"/>
  <c r="B465" i="41"/>
  <c r="C465" i="41"/>
  <c r="B466" i="41"/>
  <c r="C466" i="41"/>
  <c r="B467" i="41"/>
  <c r="C467" i="41"/>
  <c r="B468" i="41"/>
  <c r="C468" i="41"/>
  <c r="B469" i="41"/>
  <c r="C469" i="41"/>
  <c r="B470" i="41"/>
  <c r="C470" i="41"/>
  <c r="B471" i="41"/>
  <c r="C471" i="41"/>
  <c r="B472" i="41"/>
  <c r="C472" i="41"/>
  <c r="B473" i="41"/>
  <c r="C473" i="41"/>
  <c r="B474" i="41"/>
  <c r="C474" i="41"/>
  <c r="B475" i="41"/>
  <c r="C475" i="41"/>
  <c r="B476" i="41"/>
  <c r="C476" i="41"/>
  <c r="B477" i="41"/>
  <c r="C477" i="41"/>
  <c r="B478" i="41"/>
  <c r="C478" i="41"/>
  <c r="B479" i="41"/>
  <c r="C479" i="41"/>
  <c r="B480" i="41"/>
  <c r="C480" i="41"/>
  <c r="B481" i="41"/>
  <c r="C481" i="41"/>
  <c r="B482" i="41"/>
  <c r="C482" i="41"/>
  <c r="B483" i="41"/>
  <c r="C483" i="41"/>
  <c r="B484" i="41"/>
  <c r="C484" i="41"/>
  <c r="B485" i="41"/>
  <c r="C485" i="41"/>
  <c r="B486" i="41"/>
  <c r="C486" i="41"/>
  <c r="B487" i="41"/>
  <c r="C487" i="41"/>
  <c r="B488" i="41"/>
  <c r="C488" i="41"/>
  <c r="B489" i="41"/>
  <c r="C489" i="41"/>
  <c r="B490" i="41"/>
  <c r="C490" i="41"/>
  <c r="B491" i="41"/>
  <c r="C491" i="41"/>
  <c r="B492" i="41"/>
  <c r="C492" i="41"/>
  <c r="B493" i="41"/>
  <c r="C493" i="41"/>
  <c r="B494" i="41"/>
  <c r="C494" i="41"/>
  <c r="B495" i="41"/>
  <c r="C495" i="41"/>
  <c r="B496" i="41"/>
  <c r="C496" i="41"/>
  <c r="B497" i="41"/>
  <c r="C497" i="41"/>
  <c r="B498" i="41"/>
  <c r="C498" i="41"/>
  <c r="B499" i="41"/>
  <c r="C499" i="41"/>
  <c r="B500" i="41"/>
  <c r="C500" i="41"/>
  <c r="B501" i="41"/>
  <c r="C501" i="41"/>
  <c r="B502" i="41"/>
  <c r="C502" i="41"/>
  <c r="B503" i="41"/>
  <c r="C503" i="41"/>
  <c r="B504" i="41"/>
  <c r="C504" i="41"/>
  <c r="B505" i="41"/>
  <c r="C505" i="41"/>
  <c r="B506" i="41"/>
  <c r="C506" i="41"/>
  <c r="B507" i="41"/>
  <c r="C507" i="41"/>
  <c r="B508" i="41"/>
  <c r="C508" i="41"/>
  <c r="B509" i="41"/>
  <c r="C509" i="41"/>
  <c r="B510" i="41"/>
  <c r="C510" i="41"/>
  <c r="B511" i="41"/>
  <c r="C511" i="41"/>
  <c r="B512" i="41"/>
  <c r="C512" i="41"/>
  <c r="B513" i="41"/>
  <c r="C513" i="41"/>
  <c r="B514" i="41"/>
  <c r="C514" i="41"/>
  <c r="B515" i="41"/>
  <c r="C515" i="41"/>
  <c r="B516" i="41"/>
  <c r="C516" i="41"/>
  <c r="B517" i="41"/>
  <c r="C517" i="41"/>
  <c r="B518" i="41"/>
  <c r="C518" i="41"/>
  <c r="B519" i="41"/>
  <c r="C519" i="41"/>
  <c r="B520" i="41"/>
  <c r="C520" i="41"/>
  <c r="B521" i="41"/>
  <c r="C521" i="41"/>
  <c r="B522" i="41"/>
  <c r="C522" i="41"/>
  <c r="B523" i="41"/>
  <c r="C523" i="41"/>
  <c r="B524" i="41"/>
  <c r="C524" i="41"/>
  <c r="B525" i="41"/>
  <c r="C525" i="41"/>
  <c r="B526" i="41"/>
  <c r="C526" i="41"/>
  <c r="B527" i="41"/>
  <c r="C527" i="41"/>
  <c r="B528" i="41"/>
  <c r="C528" i="41"/>
  <c r="B529" i="41"/>
  <c r="C529" i="41"/>
  <c r="B530" i="41"/>
  <c r="C530" i="41"/>
  <c r="B531" i="41"/>
  <c r="C531" i="41"/>
  <c r="B532" i="41"/>
  <c r="C532" i="41"/>
  <c r="B533" i="41"/>
  <c r="C533" i="41"/>
  <c r="B534" i="41"/>
  <c r="C534" i="41"/>
  <c r="B535" i="41"/>
  <c r="C535" i="41"/>
  <c r="B536" i="41"/>
  <c r="C536" i="41"/>
  <c r="B537" i="41"/>
  <c r="C537" i="41"/>
  <c r="B538" i="41"/>
  <c r="C538" i="41"/>
  <c r="B539" i="41"/>
  <c r="C539" i="41"/>
  <c r="B540" i="41"/>
  <c r="C540" i="41"/>
  <c r="B541" i="41"/>
  <c r="C541" i="41"/>
  <c r="B542" i="41"/>
  <c r="C542" i="41"/>
  <c r="B543" i="41"/>
  <c r="C543" i="41"/>
  <c r="B544" i="41"/>
  <c r="C544" i="41"/>
  <c r="B545" i="41"/>
  <c r="C545" i="41"/>
  <c r="B546" i="41"/>
  <c r="C546" i="41"/>
  <c r="B547" i="41"/>
  <c r="C547" i="41"/>
  <c r="B548" i="41"/>
  <c r="C548" i="41"/>
  <c r="B549" i="41"/>
  <c r="C549" i="41"/>
  <c r="B550" i="41"/>
  <c r="C550" i="41"/>
  <c r="B551" i="41"/>
  <c r="C551" i="41"/>
  <c r="B552" i="41"/>
  <c r="C552" i="41"/>
  <c r="B553" i="41"/>
  <c r="C553" i="41"/>
  <c r="B554" i="41"/>
  <c r="C554" i="41"/>
  <c r="B555" i="41"/>
  <c r="C555" i="41"/>
  <c r="B556" i="41"/>
  <c r="C556" i="41"/>
  <c r="B557" i="41"/>
  <c r="C557" i="41"/>
  <c r="B558" i="41"/>
  <c r="C558" i="41"/>
  <c r="B559" i="41"/>
  <c r="C559" i="41"/>
  <c r="B560" i="41"/>
  <c r="C560" i="41"/>
  <c r="B561" i="41"/>
  <c r="C561" i="41"/>
  <c r="B562" i="41"/>
  <c r="C562" i="41"/>
  <c r="B563" i="41"/>
  <c r="C563" i="41"/>
  <c r="B564" i="41"/>
  <c r="C564" i="41"/>
  <c r="B565" i="41"/>
  <c r="C565" i="41"/>
  <c r="B566" i="41"/>
  <c r="C566" i="41"/>
  <c r="B567" i="41"/>
  <c r="C567" i="41"/>
  <c r="B568" i="41"/>
  <c r="C568" i="41"/>
  <c r="B569" i="41"/>
  <c r="C569" i="41"/>
  <c r="B570" i="41"/>
  <c r="C570" i="41"/>
  <c r="B571" i="41"/>
  <c r="C571" i="41"/>
  <c r="B572" i="41"/>
  <c r="C572" i="41"/>
  <c r="B573" i="41"/>
  <c r="C573" i="41"/>
  <c r="B574" i="41"/>
  <c r="C574" i="41"/>
  <c r="B575" i="41"/>
  <c r="C575" i="41"/>
  <c r="B576" i="41"/>
  <c r="C576" i="41"/>
  <c r="B577" i="41"/>
  <c r="C577" i="41"/>
  <c r="B578" i="41"/>
  <c r="C578" i="41"/>
  <c r="B579" i="41"/>
  <c r="C579" i="41"/>
  <c r="B580" i="41"/>
  <c r="C580" i="41"/>
  <c r="B581" i="41"/>
  <c r="C581" i="41"/>
  <c r="B582" i="41"/>
  <c r="C582" i="41"/>
  <c r="B583" i="41"/>
  <c r="C583" i="41"/>
  <c r="B584" i="41"/>
  <c r="C584" i="41"/>
  <c r="B585" i="41"/>
  <c r="C585" i="41"/>
  <c r="B586" i="41"/>
  <c r="C586" i="41"/>
  <c r="B587" i="41"/>
  <c r="C587" i="41"/>
  <c r="B588" i="41"/>
  <c r="C588" i="41"/>
  <c r="B589" i="41"/>
  <c r="C589" i="41"/>
  <c r="B590" i="41"/>
  <c r="C590" i="41"/>
  <c r="B591" i="41"/>
  <c r="C591" i="41"/>
  <c r="B592" i="41"/>
  <c r="C592" i="41"/>
  <c r="B593" i="41"/>
  <c r="C593" i="41"/>
  <c r="B594" i="41"/>
  <c r="C594" i="41"/>
  <c r="B595" i="41"/>
  <c r="C595" i="41"/>
  <c r="B596" i="41"/>
  <c r="C596" i="41"/>
  <c r="B597" i="41"/>
  <c r="C597" i="41"/>
  <c r="B598" i="41"/>
  <c r="C598" i="41"/>
  <c r="B599" i="41"/>
  <c r="C599" i="41"/>
  <c r="B600" i="41"/>
  <c r="C600" i="41"/>
  <c r="B601" i="41"/>
  <c r="C601" i="41"/>
  <c r="B602" i="41"/>
  <c r="C602" i="41"/>
  <c r="B603" i="41"/>
  <c r="C603" i="41"/>
  <c r="B604" i="41"/>
  <c r="C604" i="41"/>
  <c r="B605" i="41"/>
  <c r="C605" i="41"/>
  <c r="B606" i="41"/>
  <c r="C606" i="41"/>
  <c r="B607" i="41"/>
  <c r="C607" i="41"/>
  <c r="B608" i="41"/>
  <c r="C608" i="41"/>
  <c r="B609" i="41"/>
  <c r="C609" i="41"/>
  <c r="B610" i="41"/>
  <c r="C610" i="41"/>
  <c r="B611" i="41"/>
  <c r="C611" i="41"/>
  <c r="B612" i="41"/>
  <c r="C612" i="41"/>
  <c r="B613" i="41"/>
  <c r="C613" i="41"/>
  <c r="B614" i="41"/>
  <c r="C614" i="41"/>
  <c r="B615" i="41"/>
  <c r="C615" i="41"/>
  <c r="B616" i="41"/>
  <c r="C616" i="41"/>
  <c r="B617" i="41"/>
  <c r="C617" i="41"/>
  <c r="B618" i="41"/>
  <c r="C618" i="41"/>
  <c r="B619" i="41"/>
  <c r="C619" i="41"/>
  <c r="B620" i="41"/>
  <c r="C620" i="41"/>
  <c r="B621" i="41"/>
  <c r="C621" i="41"/>
  <c r="B622" i="41"/>
  <c r="C622" i="41"/>
  <c r="B623" i="41"/>
  <c r="C623" i="41"/>
  <c r="B624" i="41"/>
  <c r="C624" i="41"/>
  <c r="B625" i="41"/>
  <c r="C625" i="41"/>
  <c r="B626" i="41"/>
  <c r="C626" i="41"/>
  <c r="B627" i="41"/>
  <c r="C627" i="41"/>
  <c r="B628" i="41"/>
  <c r="C628" i="41"/>
  <c r="B629" i="41"/>
  <c r="C629" i="41"/>
  <c r="B630" i="41"/>
  <c r="C630" i="41"/>
  <c r="B631" i="41"/>
  <c r="C631" i="41"/>
  <c r="B632" i="41"/>
  <c r="C632" i="41"/>
  <c r="B633" i="41"/>
  <c r="C633" i="41"/>
  <c r="B634" i="41"/>
  <c r="C634" i="41"/>
  <c r="B635" i="41"/>
  <c r="C635" i="41"/>
  <c r="B636" i="41"/>
  <c r="C636" i="41"/>
  <c r="B637" i="41"/>
  <c r="C637" i="41"/>
  <c r="B638" i="41"/>
  <c r="C638" i="41"/>
  <c r="B639" i="41"/>
  <c r="C639" i="41"/>
  <c r="B640" i="41"/>
  <c r="C640" i="41"/>
  <c r="B641" i="41"/>
  <c r="C641" i="41"/>
  <c r="B642" i="41"/>
  <c r="C642" i="41"/>
  <c r="B643" i="41"/>
  <c r="C643" i="41"/>
  <c r="B644" i="41"/>
  <c r="C644" i="41"/>
  <c r="B645" i="41"/>
  <c r="C645" i="41"/>
  <c r="B646" i="41"/>
  <c r="C646" i="41"/>
  <c r="B647" i="41"/>
  <c r="C647" i="41"/>
  <c r="B648" i="41"/>
  <c r="C648" i="41"/>
  <c r="B649" i="41"/>
  <c r="C649" i="41"/>
  <c r="B650" i="41"/>
  <c r="C650" i="41"/>
  <c r="B651" i="41"/>
  <c r="C651" i="41"/>
  <c r="B652" i="41"/>
  <c r="C652" i="41"/>
  <c r="B653" i="41"/>
  <c r="C653" i="41"/>
  <c r="B654" i="41"/>
  <c r="C654" i="41"/>
  <c r="B655" i="41"/>
  <c r="C655" i="41"/>
  <c r="B656" i="41"/>
  <c r="C656" i="41"/>
  <c r="B657" i="41"/>
  <c r="C657" i="41"/>
  <c r="B658" i="41"/>
  <c r="C658" i="41"/>
  <c r="B659" i="41"/>
  <c r="C659" i="41"/>
  <c r="B660" i="41"/>
  <c r="C660" i="41"/>
  <c r="B661" i="41"/>
  <c r="C661" i="41"/>
  <c r="B662" i="41"/>
  <c r="C662" i="41"/>
  <c r="B663" i="41"/>
  <c r="C663" i="41"/>
  <c r="B664" i="41"/>
  <c r="C664" i="41"/>
  <c r="B665" i="41"/>
  <c r="C665" i="41"/>
  <c r="B666" i="41"/>
  <c r="C666" i="41"/>
  <c r="B667" i="41"/>
  <c r="C667" i="41"/>
  <c r="B668" i="41"/>
  <c r="C668" i="41"/>
  <c r="B669" i="41"/>
  <c r="C669" i="41"/>
  <c r="B670" i="41"/>
  <c r="C670" i="41"/>
  <c r="B671" i="41"/>
  <c r="C671" i="41"/>
  <c r="B672" i="41"/>
  <c r="C672" i="41"/>
  <c r="B673" i="41"/>
  <c r="C673" i="41"/>
  <c r="B674" i="41"/>
  <c r="C674" i="41"/>
  <c r="B675" i="41"/>
  <c r="C675" i="41"/>
  <c r="B676" i="41"/>
  <c r="C676" i="41"/>
  <c r="B677" i="41"/>
  <c r="C677" i="41"/>
  <c r="B678" i="41"/>
  <c r="C678" i="41"/>
  <c r="B679" i="41"/>
  <c r="C679" i="41"/>
  <c r="B680" i="41"/>
  <c r="C680" i="41"/>
  <c r="B681" i="41"/>
  <c r="C681" i="41"/>
  <c r="B682" i="41"/>
  <c r="C682" i="41"/>
  <c r="B683" i="41"/>
  <c r="C683" i="41"/>
  <c r="B684" i="41"/>
  <c r="C684" i="41"/>
  <c r="B685" i="41"/>
  <c r="C685" i="41"/>
  <c r="B686" i="41"/>
  <c r="C686" i="41"/>
  <c r="B687" i="41"/>
  <c r="C687" i="41"/>
  <c r="B688" i="41"/>
  <c r="C688" i="41"/>
  <c r="B689" i="41"/>
  <c r="C689" i="41"/>
  <c r="B690" i="41"/>
  <c r="C690" i="41"/>
  <c r="B691" i="41"/>
  <c r="C691" i="41"/>
  <c r="B692" i="41"/>
  <c r="C692" i="41"/>
  <c r="B693" i="41"/>
  <c r="C693" i="41"/>
  <c r="B694" i="41"/>
  <c r="C694" i="41"/>
  <c r="B695" i="41"/>
  <c r="C695" i="41"/>
  <c r="B696" i="41"/>
  <c r="C696" i="41"/>
  <c r="B697" i="41"/>
  <c r="C697" i="41"/>
  <c r="B698" i="41"/>
  <c r="C698" i="41"/>
  <c r="B699" i="41"/>
  <c r="C699" i="41"/>
  <c r="B700" i="41"/>
  <c r="C700" i="41"/>
  <c r="B701" i="41"/>
  <c r="C701" i="41"/>
  <c r="B702" i="41"/>
  <c r="C702" i="41"/>
  <c r="B703" i="41"/>
  <c r="C703" i="41"/>
  <c r="B704" i="41"/>
  <c r="C704" i="41"/>
  <c r="B705" i="41"/>
  <c r="C705" i="41"/>
  <c r="B706" i="41"/>
  <c r="C706" i="41"/>
  <c r="B707" i="41"/>
  <c r="C707" i="41"/>
  <c r="B708" i="41"/>
  <c r="C708" i="41"/>
  <c r="B709" i="41"/>
  <c r="C709" i="41"/>
  <c r="B710" i="41"/>
  <c r="C710" i="41"/>
  <c r="B711" i="41"/>
  <c r="C711" i="41"/>
  <c r="B712" i="41"/>
  <c r="C712" i="41"/>
  <c r="B713" i="41"/>
  <c r="C713" i="41"/>
  <c r="B714" i="41"/>
  <c r="C714" i="41"/>
  <c r="B715" i="41"/>
  <c r="C715" i="41"/>
  <c r="B716" i="41"/>
  <c r="C716" i="41"/>
  <c r="B717" i="41"/>
  <c r="C717" i="41"/>
  <c r="B718" i="41"/>
  <c r="C718" i="41"/>
  <c r="B719" i="41"/>
  <c r="C719" i="41"/>
  <c r="B720" i="41"/>
  <c r="C720" i="41"/>
  <c r="B721" i="41"/>
  <c r="C721" i="41"/>
  <c r="B722" i="41"/>
  <c r="C722" i="41"/>
  <c r="B723" i="41"/>
  <c r="C723" i="41"/>
  <c r="B724" i="41"/>
  <c r="C724" i="41"/>
  <c r="B725" i="41"/>
  <c r="C725" i="41"/>
  <c r="B726" i="41"/>
  <c r="C726" i="41"/>
  <c r="B727" i="41"/>
  <c r="C727" i="41"/>
  <c r="B728" i="41"/>
  <c r="C728" i="41"/>
  <c r="B729" i="41"/>
  <c r="C729" i="41"/>
  <c r="B730" i="41"/>
  <c r="C730" i="41"/>
  <c r="B731" i="41"/>
  <c r="C731" i="41"/>
  <c r="B732" i="41"/>
  <c r="C732" i="41"/>
  <c r="B733" i="41"/>
  <c r="C733" i="41"/>
  <c r="B734" i="41"/>
  <c r="C734" i="41"/>
  <c r="B735" i="41"/>
  <c r="C735" i="41"/>
  <c r="B736" i="41"/>
  <c r="C736" i="41"/>
  <c r="B737" i="41"/>
  <c r="C737" i="41"/>
  <c r="B738" i="41"/>
  <c r="C738" i="41"/>
  <c r="B739" i="41"/>
  <c r="C739" i="41"/>
  <c r="B740" i="41"/>
  <c r="C740" i="41"/>
  <c r="B741" i="41"/>
  <c r="C741" i="41"/>
  <c r="B742" i="41"/>
  <c r="C742" i="41"/>
  <c r="B743" i="41"/>
  <c r="C743" i="41"/>
  <c r="B744" i="41"/>
  <c r="C744" i="41"/>
  <c r="B745" i="41"/>
  <c r="C745" i="41"/>
  <c r="B746" i="41"/>
  <c r="C746" i="41"/>
  <c r="B747" i="41"/>
  <c r="C747" i="41"/>
  <c r="B748" i="41"/>
  <c r="C748" i="41"/>
  <c r="B749" i="41"/>
  <c r="C749" i="41"/>
  <c r="B750" i="41"/>
  <c r="C750" i="41"/>
  <c r="B751" i="41"/>
  <c r="C751" i="41"/>
  <c r="B752" i="41"/>
  <c r="C752" i="41"/>
  <c r="B753" i="41"/>
  <c r="C753" i="41"/>
  <c r="B754" i="41"/>
  <c r="C754" i="41"/>
  <c r="B755" i="41"/>
  <c r="C755" i="41"/>
  <c r="B756" i="41"/>
  <c r="C756" i="41"/>
  <c r="B757" i="41"/>
  <c r="C757" i="41"/>
  <c r="B758" i="41"/>
  <c r="C758" i="41"/>
  <c r="B759" i="41"/>
  <c r="C759" i="41"/>
  <c r="B760" i="41"/>
  <c r="C760" i="41"/>
  <c r="B761" i="41"/>
  <c r="C761" i="41"/>
  <c r="B762" i="41"/>
  <c r="C762" i="41"/>
  <c r="B763" i="41"/>
  <c r="C763" i="41"/>
  <c r="B764" i="41"/>
  <c r="C764" i="41"/>
  <c r="B765" i="41"/>
  <c r="C765" i="41"/>
  <c r="B766" i="41"/>
  <c r="C766" i="41"/>
  <c r="B767" i="41"/>
  <c r="C767" i="41"/>
  <c r="B768" i="41"/>
  <c r="C768" i="41"/>
  <c r="B769" i="41"/>
  <c r="C769" i="41"/>
  <c r="B770" i="41"/>
  <c r="C770" i="41"/>
  <c r="B771" i="41"/>
  <c r="C771" i="41"/>
  <c r="B772" i="41"/>
  <c r="C772" i="41"/>
  <c r="B773" i="41"/>
  <c r="C773" i="41"/>
  <c r="B774" i="41"/>
  <c r="C774" i="41"/>
  <c r="B775" i="41"/>
  <c r="C775" i="41"/>
  <c r="B776" i="41"/>
  <c r="C776" i="41"/>
  <c r="B777" i="41"/>
  <c r="C777" i="41"/>
  <c r="B778" i="41"/>
  <c r="C778" i="41"/>
  <c r="B779" i="41"/>
  <c r="C779" i="41"/>
  <c r="B780" i="41"/>
  <c r="C780" i="41"/>
  <c r="B781" i="41"/>
  <c r="C781" i="41"/>
  <c r="B782" i="41"/>
  <c r="C782" i="41"/>
  <c r="B783" i="41"/>
  <c r="C783" i="41"/>
  <c r="B784" i="41"/>
  <c r="C784" i="41"/>
  <c r="B785" i="41"/>
  <c r="C785" i="41"/>
  <c r="B786" i="41"/>
  <c r="C786" i="41"/>
  <c r="B787" i="41"/>
  <c r="C787" i="41"/>
  <c r="B788" i="41"/>
  <c r="C788" i="41"/>
  <c r="B789" i="41"/>
  <c r="C789" i="41"/>
  <c r="B790" i="41"/>
  <c r="C790" i="41"/>
  <c r="B791" i="41"/>
  <c r="C791" i="41"/>
  <c r="B792" i="41"/>
  <c r="C792" i="41"/>
  <c r="B793" i="41"/>
  <c r="C793" i="41"/>
  <c r="B794" i="41"/>
  <c r="C794" i="41"/>
  <c r="B795" i="41"/>
  <c r="C795" i="41"/>
  <c r="B796" i="41"/>
  <c r="C796" i="41"/>
  <c r="B797" i="41"/>
  <c r="C797" i="41"/>
  <c r="B798" i="41"/>
  <c r="C798" i="41"/>
  <c r="B799" i="41"/>
  <c r="C799" i="41"/>
  <c r="B800" i="41"/>
  <c r="C800" i="41"/>
  <c r="B801" i="41"/>
  <c r="C801" i="41"/>
  <c r="B802" i="41"/>
  <c r="C802" i="41"/>
  <c r="B803" i="41"/>
  <c r="C803" i="41"/>
  <c r="B804" i="41"/>
  <c r="C804" i="41"/>
  <c r="B805" i="41"/>
  <c r="C805" i="41"/>
  <c r="B806" i="41"/>
  <c r="C806" i="41"/>
  <c r="B807" i="41"/>
  <c r="C807" i="41"/>
  <c r="B808" i="41"/>
  <c r="C808" i="41"/>
  <c r="B809" i="41"/>
  <c r="C809" i="41"/>
  <c r="B810" i="41"/>
  <c r="C810" i="41"/>
  <c r="B811" i="41"/>
  <c r="C811" i="41"/>
  <c r="B812" i="41"/>
  <c r="C812" i="41"/>
  <c r="B813" i="41"/>
  <c r="C813" i="41"/>
  <c r="B814" i="41"/>
  <c r="C814" i="41"/>
  <c r="B815" i="41"/>
  <c r="C815" i="41"/>
  <c r="B816" i="41"/>
  <c r="C816" i="41"/>
  <c r="B817" i="41"/>
  <c r="C817" i="41"/>
  <c r="B818" i="41"/>
  <c r="C818" i="41"/>
  <c r="B819" i="41"/>
  <c r="C819" i="41"/>
  <c r="B820" i="41"/>
  <c r="C820" i="41"/>
  <c r="B821" i="41"/>
  <c r="C821" i="41"/>
  <c r="B822" i="41"/>
  <c r="C822" i="41"/>
  <c r="B823" i="41"/>
  <c r="C823" i="41"/>
  <c r="B824" i="41"/>
  <c r="C824" i="41"/>
  <c r="B825" i="41"/>
  <c r="C825" i="41"/>
  <c r="B826" i="41"/>
  <c r="C826" i="41"/>
  <c r="B827" i="41"/>
  <c r="C827" i="41"/>
  <c r="B828" i="41"/>
  <c r="C828" i="41"/>
  <c r="B829" i="41"/>
  <c r="C829" i="41"/>
  <c r="B830" i="41"/>
  <c r="C830" i="41"/>
  <c r="B831" i="41"/>
  <c r="C831" i="41"/>
  <c r="B832" i="41"/>
  <c r="C832" i="41"/>
  <c r="B833" i="41"/>
  <c r="C833" i="41"/>
  <c r="B834" i="41"/>
  <c r="C834" i="41"/>
  <c r="B835" i="41"/>
  <c r="C835" i="41"/>
  <c r="B836" i="41"/>
  <c r="C836" i="41"/>
  <c r="B837" i="41"/>
  <c r="C837" i="41"/>
  <c r="B838" i="41"/>
  <c r="C838" i="41"/>
  <c r="B839" i="41"/>
  <c r="C839" i="41"/>
  <c r="B840" i="41"/>
  <c r="C840" i="41"/>
  <c r="B841" i="41"/>
  <c r="C841" i="41"/>
  <c r="B842" i="41"/>
  <c r="C842" i="41"/>
  <c r="B843" i="41"/>
  <c r="C843" i="41"/>
  <c r="B844" i="41"/>
  <c r="C844" i="41"/>
  <c r="B845" i="41"/>
  <c r="C845" i="41"/>
  <c r="B846" i="41"/>
  <c r="C846" i="41"/>
  <c r="B847" i="41"/>
  <c r="C847" i="41"/>
  <c r="B848" i="41"/>
  <c r="C848" i="41"/>
  <c r="B849" i="41"/>
  <c r="C849" i="41"/>
  <c r="B850" i="41"/>
  <c r="C850" i="41"/>
  <c r="B851" i="41"/>
  <c r="C851" i="41"/>
  <c r="B852" i="41"/>
  <c r="C852" i="41"/>
  <c r="B853" i="41"/>
  <c r="C853" i="41"/>
  <c r="B854" i="41"/>
  <c r="C854" i="41"/>
  <c r="B855" i="41"/>
  <c r="C855" i="41"/>
  <c r="B856" i="41"/>
  <c r="C856" i="41"/>
  <c r="B857" i="41"/>
  <c r="C857" i="41"/>
  <c r="B858" i="41"/>
  <c r="C858" i="41"/>
  <c r="B859" i="41"/>
  <c r="C859" i="41"/>
  <c r="B860" i="41"/>
  <c r="C860" i="41"/>
  <c r="B861" i="41"/>
  <c r="C861" i="41"/>
  <c r="B862" i="41"/>
  <c r="C862" i="41"/>
  <c r="B863" i="41"/>
  <c r="C863" i="41"/>
  <c r="B864" i="41"/>
  <c r="C864" i="41"/>
  <c r="B865" i="41"/>
  <c r="C865" i="41"/>
  <c r="B866" i="41"/>
  <c r="C866" i="41"/>
  <c r="B867" i="41"/>
  <c r="C867" i="41"/>
  <c r="B868" i="41"/>
  <c r="C868" i="41"/>
  <c r="B869" i="41"/>
  <c r="C869" i="41"/>
  <c r="B870" i="41"/>
  <c r="C870" i="41"/>
  <c r="B871" i="41"/>
  <c r="C871" i="41"/>
  <c r="B872" i="41"/>
  <c r="C872" i="41"/>
  <c r="B873" i="41"/>
  <c r="C873" i="41"/>
  <c r="B874" i="41"/>
  <c r="C874" i="41"/>
  <c r="B875" i="41"/>
  <c r="C875" i="41"/>
  <c r="B876" i="41"/>
  <c r="C876" i="41"/>
  <c r="B877" i="41"/>
  <c r="C877" i="41"/>
  <c r="B878" i="41"/>
  <c r="C878" i="41"/>
  <c r="B879" i="41"/>
  <c r="C879" i="41"/>
  <c r="B880" i="41"/>
  <c r="C880" i="41"/>
  <c r="B881" i="41"/>
  <c r="C881" i="41"/>
  <c r="B882" i="41"/>
  <c r="C882" i="41"/>
  <c r="B883" i="41"/>
  <c r="C883" i="41"/>
  <c r="B884" i="41"/>
  <c r="C884" i="41"/>
  <c r="B885" i="41"/>
  <c r="C885" i="41"/>
  <c r="B886" i="41"/>
  <c r="C886" i="41"/>
  <c r="B887" i="41"/>
  <c r="C887" i="41"/>
  <c r="B888" i="41"/>
  <c r="C888" i="41"/>
  <c r="B889" i="41"/>
  <c r="C889" i="41"/>
  <c r="B890" i="41"/>
  <c r="C890" i="41"/>
  <c r="B891" i="41"/>
  <c r="C891" i="41"/>
  <c r="B892" i="41"/>
  <c r="C892" i="41"/>
  <c r="B893" i="41"/>
  <c r="C893" i="41"/>
  <c r="B894" i="41"/>
  <c r="C894" i="41"/>
  <c r="B895" i="41"/>
  <c r="C895" i="41"/>
  <c r="B896" i="41"/>
  <c r="C896" i="41"/>
  <c r="B897" i="41"/>
  <c r="C897" i="41"/>
  <c r="B898" i="41"/>
  <c r="C898" i="41"/>
  <c r="B899" i="41"/>
  <c r="C899" i="41"/>
  <c r="B900" i="41"/>
  <c r="C900" i="41"/>
  <c r="B901" i="41"/>
  <c r="C901" i="41"/>
  <c r="B902" i="41"/>
  <c r="C902" i="41"/>
  <c r="B903" i="41"/>
  <c r="C903" i="41"/>
  <c r="B904" i="41"/>
  <c r="C904" i="41"/>
  <c r="B905" i="41"/>
  <c r="C905" i="41"/>
  <c r="B906" i="41"/>
  <c r="C906" i="41"/>
  <c r="B907" i="41"/>
  <c r="C907" i="41"/>
  <c r="B908" i="41"/>
  <c r="C908" i="41"/>
  <c r="B909" i="41"/>
  <c r="C909" i="41"/>
  <c r="B910" i="41"/>
  <c r="C910" i="41"/>
  <c r="B911" i="41"/>
  <c r="C911" i="41"/>
  <c r="B912" i="41"/>
  <c r="C912" i="41"/>
  <c r="B913" i="41"/>
  <c r="C913" i="41"/>
  <c r="B914" i="41"/>
  <c r="C914" i="41"/>
  <c r="B915" i="41"/>
  <c r="C915" i="41"/>
  <c r="B916" i="41"/>
  <c r="C916" i="41"/>
  <c r="B917" i="41"/>
  <c r="C917" i="41"/>
  <c r="B918" i="41"/>
  <c r="C918" i="41"/>
  <c r="B919" i="41"/>
  <c r="C919" i="41"/>
  <c r="B920" i="41"/>
  <c r="C920" i="41"/>
  <c r="B921" i="41"/>
  <c r="C921" i="41"/>
  <c r="B922" i="41"/>
  <c r="C922" i="41"/>
  <c r="B923" i="41"/>
  <c r="C923" i="41"/>
  <c r="B924" i="41"/>
  <c r="C924" i="41"/>
  <c r="B925" i="41"/>
  <c r="C925" i="41"/>
  <c r="B926" i="41"/>
  <c r="C926" i="41"/>
  <c r="B927" i="41"/>
  <c r="C927" i="41"/>
  <c r="B928" i="41"/>
  <c r="C928" i="41"/>
  <c r="B929" i="41"/>
  <c r="C929" i="41"/>
  <c r="B930" i="41"/>
  <c r="C930" i="41"/>
  <c r="B931" i="41"/>
  <c r="C931" i="41"/>
  <c r="B932" i="41"/>
  <c r="C932" i="41"/>
  <c r="B933" i="41"/>
  <c r="C933" i="41"/>
  <c r="B934" i="41"/>
  <c r="C934" i="41"/>
  <c r="B935" i="41"/>
  <c r="C935" i="41"/>
  <c r="B936" i="41"/>
  <c r="C936" i="41"/>
  <c r="B937" i="41"/>
  <c r="C937" i="41"/>
  <c r="B938" i="41"/>
  <c r="C938" i="41"/>
  <c r="B939" i="41"/>
  <c r="C939" i="41"/>
  <c r="B940" i="41"/>
  <c r="C940" i="41"/>
  <c r="B941" i="41"/>
  <c r="C941" i="41"/>
  <c r="B942" i="41"/>
  <c r="C942" i="41"/>
  <c r="B943" i="41"/>
  <c r="C943" i="41"/>
  <c r="B944" i="41"/>
  <c r="C944" i="41"/>
  <c r="B945" i="41"/>
  <c r="C945" i="41"/>
  <c r="B946" i="41"/>
  <c r="C946" i="41"/>
  <c r="B947" i="41"/>
  <c r="C947" i="41"/>
  <c r="B948" i="41"/>
  <c r="C948" i="41"/>
  <c r="B949" i="41"/>
  <c r="C949" i="41"/>
  <c r="B950" i="41"/>
  <c r="C950" i="41"/>
  <c r="B951" i="41"/>
  <c r="C951" i="41"/>
  <c r="B952" i="41"/>
  <c r="C952" i="41"/>
  <c r="B953" i="41"/>
  <c r="C953" i="41"/>
  <c r="B954" i="41"/>
  <c r="C954" i="41"/>
  <c r="B955" i="41"/>
  <c r="C955" i="41"/>
  <c r="B956" i="41"/>
  <c r="C956" i="41"/>
  <c r="B957" i="41"/>
  <c r="C957" i="41"/>
  <c r="B958" i="41"/>
  <c r="C958" i="41"/>
  <c r="B959" i="41"/>
  <c r="C959" i="41"/>
  <c r="B960" i="41"/>
  <c r="C960" i="41"/>
  <c r="B961" i="41"/>
  <c r="C961" i="41"/>
  <c r="B962" i="41"/>
  <c r="C962" i="41"/>
  <c r="B963" i="41"/>
  <c r="C963" i="41"/>
  <c r="B964" i="41"/>
  <c r="C964" i="41"/>
  <c r="B965" i="41"/>
  <c r="C965" i="41"/>
  <c r="B966" i="41"/>
  <c r="C966" i="41"/>
  <c r="B967" i="41"/>
  <c r="C967" i="41"/>
  <c r="B968" i="41"/>
  <c r="C968" i="41"/>
  <c r="B969" i="41"/>
  <c r="C969" i="41"/>
  <c r="B970" i="41"/>
  <c r="C970" i="41"/>
  <c r="B971" i="41"/>
  <c r="C971" i="41"/>
  <c r="B972" i="41"/>
  <c r="C972" i="41"/>
  <c r="B973" i="41"/>
  <c r="C973" i="41"/>
  <c r="B974" i="41"/>
  <c r="C974" i="41"/>
  <c r="B975" i="41"/>
  <c r="C975" i="41"/>
  <c r="B976" i="41"/>
  <c r="C976" i="41"/>
  <c r="B977" i="41"/>
  <c r="C977" i="41"/>
  <c r="B978" i="41"/>
  <c r="C978" i="41"/>
  <c r="B979" i="41"/>
  <c r="C979" i="41"/>
  <c r="B980" i="41"/>
  <c r="C980" i="41"/>
  <c r="B981" i="41"/>
  <c r="C981" i="41"/>
  <c r="B982" i="41"/>
  <c r="C982" i="41"/>
  <c r="B983" i="41"/>
  <c r="C983" i="41"/>
  <c r="B984" i="41"/>
  <c r="C984" i="41"/>
  <c r="B985" i="41"/>
  <c r="C985" i="41"/>
  <c r="B986" i="41"/>
  <c r="C986" i="41"/>
  <c r="B987" i="41"/>
  <c r="C987" i="41"/>
  <c r="B988" i="41"/>
  <c r="C988" i="41"/>
  <c r="B989" i="41"/>
  <c r="C989" i="41"/>
  <c r="B990" i="41"/>
  <c r="C990" i="41"/>
  <c r="B991" i="41"/>
  <c r="C991" i="41"/>
  <c r="B992" i="41"/>
  <c r="C992" i="41"/>
  <c r="B993" i="41"/>
  <c r="C993" i="41"/>
  <c r="B994" i="41"/>
  <c r="C994" i="41"/>
  <c r="B995" i="41"/>
  <c r="C995" i="41"/>
  <c r="B996" i="41"/>
  <c r="C996" i="41"/>
  <c r="B997" i="41"/>
  <c r="C997" i="41"/>
  <c r="B998" i="41"/>
  <c r="C998" i="41"/>
  <c r="B999" i="41"/>
  <c r="C999" i="41"/>
  <c r="B1000" i="41"/>
  <c r="C1000" i="41"/>
  <c r="B1001" i="41"/>
  <c r="C1001" i="41"/>
  <c r="B1002" i="41"/>
  <c r="C1002" i="41"/>
  <c r="B1003" i="41"/>
  <c r="C1003" i="41"/>
  <c r="B1004" i="41"/>
  <c r="C1004" i="41"/>
  <c r="B1005" i="41"/>
  <c r="C1005" i="41"/>
  <c r="B1006" i="41"/>
  <c r="C1006" i="41"/>
  <c r="B1007" i="41"/>
  <c r="C1007" i="41"/>
  <c r="B1008" i="41"/>
  <c r="C1008" i="41"/>
  <c r="B1009" i="41"/>
  <c r="C1009" i="41"/>
  <c r="B1010" i="41"/>
  <c r="C1010" i="41"/>
  <c r="B1011" i="41"/>
  <c r="C1011" i="41"/>
  <c r="B1012" i="41"/>
  <c r="C1012" i="41"/>
  <c r="B1013" i="41"/>
  <c r="C1013" i="41"/>
  <c r="B1014" i="41"/>
  <c r="C1014" i="41"/>
  <c r="B1015" i="41"/>
  <c r="C1015" i="41"/>
  <c r="B1016" i="41"/>
  <c r="C1016" i="41"/>
  <c r="B1017" i="41"/>
  <c r="C1017" i="41"/>
  <c r="B1018" i="41"/>
  <c r="C1018" i="41"/>
  <c r="B1019" i="41"/>
  <c r="C1019" i="41"/>
  <c r="B1020" i="41"/>
  <c r="C1020" i="41"/>
  <c r="B1021" i="41"/>
  <c r="C1021" i="41"/>
  <c r="B1022" i="41"/>
  <c r="C1022" i="41"/>
  <c r="B1023" i="41"/>
  <c r="C1023" i="41"/>
  <c r="B1024" i="41"/>
  <c r="C1024" i="41"/>
  <c r="B1025" i="41"/>
  <c r="C1025" i="41"/>
  <c r="B1026" i="41"/>
  <c r="C1026" i="41"/>
  <c r="B1027" i="41"/>
  <c r="C1027" i="41"/>
  <c r="B1028" i="41"/>
  <c r="C1028" i="41"/>
  <c r="B1029" i="41"/>
  <c r="C1029" i="41"/>
  <c r="B1030" i="41"/>
  <c r="C1030" i="41"/>
  <c r="B1031" i="41"/>
  <c r="C1031" i="41"/>
  <c r="B1032" i="41"/>
  <c r="C1032" i="41"/>
  <c r="B1033" i="41"/>
  <c r="C1033" i="41"/>
  <c r="B1034" i="41"/>
  <c r="C1034" i="41"/>
  <c r="B1035" i="41"/>
  <c r="C1035" i="41"/>
  <c r="B1036" i="41"/>
  <c r="C1036" i="41"/>
  <c r="B1037" i="41"/>
  <c r="C1037" i="41"/>
  <c r="B1038" i="41"/>
  <c r="C1038" i="41"/>
  <c r="B1039" i="41"/>
  <c r="C1039" i="41"/>
  <c r="B1040" i="41"/>
  <c r="C1040" i="41"/>
  <c r="B1041" i="41"/>
  <c r="C1041" i="41"/>
  <c r="B1042" i="41"/>
  <c r="C1042" i="41"/>
  <c r="B1043" i="41"/>
  <c r="C1043" i="41"/>
  <c r="B1044" i="41"/>
  <c r="C1044" i="41"/>
  <c r="B1045" i="41"/>
  <c r="C1045" i="41"/>
  <c r="B1046" i="41"/>
  <c r="C1046" i="41"/>
  <c r="B1047" i="41"/>
  <c r="C1047" i="41"/>
  <c r="B1048" i="41"/>
  <c r="C1048" i="41"/>
  <c r="B1049" i="41"/>
  <c r="C1049" i="41"/>
  <c r="B1050" i="41"/>
  <c r="C1050" i="41"/>
  <c r="B1051" i="41"/>
  <c r="C1051" i="41"/>
  <c r="B1052" i="41"/>
  <c r="C1052" i="41"/>
  <c r="B1053" i="41"/>
  <c r="C1053" i="41"/>
  <c r="B1054" i="41"/>
  <c r="C1054" i="41"/>
  <c r="B1055" i="41"/>
  <c r="C1055" i="41"/>
  <c r="B1056" i="41"/>
  <c r="C1056" i="41"/>
  <c r="B1057" i="41"/>
  <c r="C1057" i="41"/>
  <c r="B1058" i="41"/>
  <c r="C1058" i="41"/>
  <c r="B1059" i="41"/>
  <c r="C1059" i="41"/>
  <c r="B1060" i="41"/>
  <c r="C1060" i="41"/>
  <c r="B1061" i="41"/>
  <c r="C1061" i="41"/>
  <c r="B1062" i="41"/>
  <c r="C1062" i="41"/>
  <c r="B1063" i="41"/>
  <c r="C1063" i="41"/>
  <c r="B1064" i="41"/>
  <c r="C1064" i="41"/>
  <c r="B1065" i="41"/>
  <c r="C1065" i="41"/>
  <c r="B1066" i="41"/>
  <c r="C1066" i="41"/>
  <c r="B1067" i="41"/>
  <c r="C1067" i="41"/>
  <c r="B1068" i="41"/>
  <c r="C1068" i="41"/>
  <c r="B1069" i="41"/>
  <c r="C1069" i="41"/>
  <c r="B1070" i="41"/>
  <c r="C1070" i="41"/>
  <c r="B1071" i="41"/>
  <c r="C1071" i="41"/>
  <c r="B1072" i="41"/>
  <c r="C1072" i="41"/>
  <c r="B1073" i="41"/>
  <c r="C1073" i="41"/>
  <c r="B1074" i="41"/>
  <c r="C1074" i="41"/>
  <c r="B1075" i="41"/>
  <c r="C1075" i="41"/>
  <c r="B1076" i="41"/>
  <c r="C1076" i="41"/>
  <c r="B1077" i="41"/>
  <c r="C1077" i="41"/>
  <c r="B1078" i="41"/>
  <c r="C1078" i="41"/>
  <c r="B1079" i="41"/>
  <c r="C1079" i="41"/>
  <c r="B1080" i="41"/>
  <c r="C1080" i="41"/>
  <c r="B1081" i="41"/>
  <c r="C1081" i="41"/>
  <c r="B1082" i="41"/>
  <c r="C1082" i="41"/>
  <c r="B1083" i="41"/>
  <c r="C1083" i="41"/>
  <c r="B1084" i="41"/>
  <c r="C1084" i="41"/>
  <c r="B1085" i="41"/>
  <c r="C1085" i="41"/>
  <c r="B1086" i="41"/>
  <c r="C1086" i="41"/>
  <c r="B1087" i="41"/>
  <c r="C1087" i="41"/>
  <c r="B1088" i="41"/>
  <c r="C1088" i="41"/>
  <c r="B1089" i="41"/>
  <c r="C1089" i="41"/>
  <c r="B1090" i="41"/>
  <c r="C1090" i="41"/>
  <c r="B1091" i="41"/>
  <c r="C1091" i="41"/>
  <c r="B1092" i="41"/>
  <c r="C1092" i="41"/>
  <c r="B1093" i="41"/>
  <c r="C1093" i="41"/>
  <c r="B1094" i="41"/>
  <c r="C1094" i="41"/>
  <c r="B1095" i="41"/>
  <c r="C1095" i="41"/>
  <c r="B1096" i="41"/>
  <c r="C1096" i="41"/>
  <c r="B1097" i="41"/>
  <c r="C1097" i="41"/>
  <c r="B1098" i="41"/>
  <c r="C1098" i="41"/>
  <c r="B1099" i="41"/>
  <c r="C1099" i="41"/>
  <c r="B1100" i="41"/>
  <c r="C1100" i="41"/>
  <c r="B1101" i="41"/>
  <c r="C1101" i="41"/>
  <c r="B1102" i="41"/>
  <c r="C1102" i="41"/>
  <c r="B1103" i="41"/>
  <c r="C1103" i="41"/>
  <c r="B1104" i="41"/>
  <c r="C1104" i="41"/>
  <c r="B1105" i="41"/>
  <c r="C1105" i="41"/>
  <c r="B1106" i="41"/>
  <c r="C1106" i="41"/>
  <c r="B1107" i="41"/>
  <c r="C1107" i="41"/>
  <c r="B1108" i="41"/>
  <c r="C1108" i="41"/>
  <c r="B1109" i="41"/>
  <c r="C1109" i="41"/>
  <c r="B1110" i="41"/>
  <c r="C1110" i="41"/>
  <c r="B1111" i="41"/>
  <c r="C1111" i="41"/>
  <c r="B1112" i="41"/>
  <c r="C1112" i="41"/>
  <c r="B1113" i="41"/>
  <c r="C1113" i="41"/>
  <c r="B1114" i="41"/>
  <c r="C1114" i="41"/>
  <c r="B1115" i="41"/>
  <c r="C1115" i="41"/>
  <c r="B1116" i="41"/>
  <c r="C1116" i="41"/>
  <c r="B1117" i="41"/>
  <c r="C1117" i="41"/>
  <c r="B1118" i="41"/>
  <c r="C1118" i="41"/>
  <c r="B1119" i="41"/>
  <c r="C1119" i="41"/>
  <c r="B1120" i="41"/>
  <c r="C1120" i="41"/>
  <c r="B1121" i="41"/>
  <c r="C1121" i="41"/>
  <c r="B1122" i="41"/>
  <c r="C1122" i="41"/>
  <c r="B1123" i="41"/>
  <c r="C1123" i="41"/>
  <c r="B1124" i="41"/>
  <c r="C1124" i="41"/>
  <c r="B1125" i="41"/>
  <c r="C1125" i="41"/>
  <c r="B1126" i="41"/>
  <c r="C1126" i="41"/>
  <c r="B1127" i="41"/>
  <c r="C1127" i="41"/>
  <c r="B1128" i="41"/>
  <c r="C1128" i="41"/>
  <c r="B1129" i="41"/>
  <c r="C1129" i="41"/>
  <c r="B1130" i="41"/>
  <c r="C1130" i="41"/>
  <c r="B1131" i="41"/>
  <c r="C1131" i="41"/>
  <c r="B1132" i="41"/>
  <c r="C1132" i="41"/>
  <c r="B1133" i="41"/>
  <c r="C1133" i="41"/>
  <c r="B1134" i="41"/>
  <c r="C1134" i="41"/>
  <c r="B1135" i="41"/>
  <c r="C1135" i="41"/>
  <c r="B1136" i="41"/>
  <c r="C1136" i="41"/>
  <c r="B1137" i="41"/>
  <c r="C1137" i="41"/>
  <c r="B1138" i="41"/>
  <c r="C1138" i="41"/>
  <c r="B1139" i="41"/>
  <c r="C1139" i="41"/>
  <c r="B1140" i="41"/>
  <c r="C1140" i="41"/>
  <c r="B1141" i="41"/>
  <c r="C1141" i="41"/>
  <c r="B1142" i="41"/>
  <c r="C1142" i="41"/>
  <c r="B1143" i="41"/>
  <c r="C1143" i="41"/>
  <c r="B1144" i="41"/>
  <c r="C1144" i="41"/>
  <c r="B1145" i="41"/>
  <c r="C1145" i="41"/>
  <c r="B1146" i="41"/>
  <c r="C1146" i="41"/>
  <c r="B1147" i="41"/>
  <c r="C1147" i="41"/>
  <c r="B1148" i="41"/>
  <c r="C1148" i="41"/>
  <c r="B1149" i="41"/>
  <c r="C1149" i="41"/>
  <c r="B1150" i="41"/>
  <c r="C1150" i="41"/>
  <c r="B1151" i="41"/>
  <c r="C1151" i="41"/>
  <c r="B1152" i="41"/>
  <c r="C1152" i="41"/>
  <c r="B1153" i="41"/>
  <c r="C1153" i="41"/>
  <c r="B1154" i="41"/>
  <c r="C1154" i="41"/>
  <c r="B1155" i="41"/>
  <c r="C1155" i="41"/>
  <c r="B1156" i="41"/>
  <c r="C1156" i="41"/>
  <c r="B1157" i="41"/>
  <c r="C1157" i="41"/>
  <c r="B1158" i="41"/>
  <c r="C1158" i="41"/>
  <c r="B1159" i="41"/>
  <c r="C1159" i="41"/>
  <c r="B1160" i="41"/>
  <c r="C1160" i="41"/>
  <c r="B1161" i="41"/>
  <c r="C1161" i="41"/>
  <c r="B1162" i="41"/>
  <c r="C1162" i="41"/>
  <c r="B1163" i="41"/>
  <c r="C1163" i="41"/>
  <c r="B1164" i="41"/>
  <c r="C1164" i="41"/>
  <c r="B1165" i="41"/>
  <c r="C1165" i="41"/>
  <c r="B1166" i="41"/>
  <c r="C1166" i="41"/>
  <c r="B1167" i="41"/>
  <c r="C1167" i="41"/>
  <c r="B1168" i="41"/>
  <c r="C1168" i="41"/>
  <c r="B1169" i="41"/>
  <c r="C1169" i="41"/>
  <c r="B1170" i="41"/>
  <c r="C1170" i="41"/>
  <c r="B1171" i="41"/>
  <c r="C1171" i="41"/>
  <c r="B1172" i="41"/>
  <c r="C1172" i="41"/>
  <c r="B1173" i="41"/>
  <c r="C1173" i="41"/>
  <c r="B1174" i="41"/>
  <c r="C1174" i="41"/>
  <c r="B1175" i="41"/>
  <c r="C1175" i="41"/>
  <c r="B1176" i="41"/>
  <c r="C1176" i="41"/>
  <c r="B1177" i="41"/>
  <c r="C1177" i="41"/>
  <c r="B1178" i="41"/>
  <c r="C1178" i="41"/>
  <c r="B1179" i="41"/>
  <c r="C1179" i="41"/>
  <c r="B1180" i="41"/>
  <c r="C1180" i="41"/>
  <c r="B1181" i="41"/>
  <c r="C1181" i="41"/>
  <c r="B1182" i="41"/>
  <c r="C1182" i="41"/>
  <c r="B1183" i="41"/>
  <c r="C1183" i="41"/>
  <c r="B1184" i="41"/>
  <c r="C1184" i="41"/>
  <c r="B1185" i="41"/>
  <c r="C1185" i="41"/>
  <c r="B1186" i="41"/>
  <c r="C1186" i="41"/>
  <c r="B1187" i="41"/>
  <c r="C1187" i="41"/>
  <c r="B1188" i="41"/>
  <c r="C1188" i="41"/>
  <c r="B1189" i="41"/>
  <c r="C1189" i="41"/>
  <c r="B1190" i="41"/>
  <c r="C1190" i="41"/>
  <c r="B1191" i="41"/>
  <c r="C1191" i="41"/>
  <c r="B1192" i="41"/>
  <c r="C1192" i="41"/>
  <c r="B1193" i="41"/>
  <c r="C1193" i="41"/>
  <c r="B1194" i="41"/>
  <c r="C1194" i="41"/>
  <c r="B1195" i="41"/>
  <c r="C1195" i="41"/>
  <c r="B1196" i="41"/>
  <c r="C1196" i="41"/>
  <c r="B1197" i="41"/>
  <c r="C1197" i="41"/>
  <c r="B1198" i="41"/>
  <c r="C1198" i="41"/>
  <c r="B1199" i="41"/>
  <c r="C1199" i="41"/>
  <c r="B1200" i="41"/>
  <c r="C1200" i="41"/>
  <c r="B1201" i="41"/>
  <c r="C1201" i="41"/>
  <c r="B1202" i="41"/>
  <c r="C1202" i="41"/>
  <c r="B1203" i="41"/>
  <c r="C1203" i="41"/>
  <c r="B1204" i="41"/>
  <c r="C1204" i="41"/>
  <c r="B1205" i="41"/>
  <c r="C1205" i="41"/>
  <c r="B1206" i="41"/>
  <c r="C1206" i="41"/>
  <c r="B1207" i="41"/>
  <c r="C1207" i="41"/>
  <c r="B1208" i="41"/>
  <c r="C1208" i="41"/>
  <c r="B1209" i="41"/>
  <c r="C1209" i="41"/>
  <c r="B1210" i="41"/>
  <c r="C1210" i="41"/>
  <c r="B1211" i="41"/>
  <c r="C1211" i="41"/>
  <c r="B1212" i="41"/>
  <c r="C1212" i="41"/>
  <c r="B1213" i="41"/>
  <c r="C1213" i="41"/>
  <c r="B1214" i="41"/>
  <c r="C1214" i="41"/>
  <c r="B1215" i="41"/>
  <c r="C1215" i="41"/>
  <c r="B1216" i="41"/>
  <c r="C1216" i="41"/>
  <c r="B1217" i="41"/>
  <c r="C1217" i="41"/>
  <c r="B1218" i="41"/>
  <c r="C1218" i="41"/>
  <c r="B1219" i="41"/>
  <c r="C1219" i="41"/>
  <c r="B1220" i="41"/>
  <c r="C1220" i="41"/>
  <c r="B1221" i="41"/>
  <c r="C1221" i="41"/>
  <c r="B1222" i="41"/>
  <c r="C1222" i="41"/>
  <c r="B1223" i="41"/>
  <c r="C1223" i="41"/>
  <c r="B1224" i="41"/>
  <c r="C1224" i="41"/>
  <c r="B1225" i="41"/>
  <c r="C1225" i="41"/>
  <c r="B1226" i="41"/>
  <c r="C1226" i="41"/>
  <c r="B1227" i="41"/>
  <c r="C1227" i="41"/>
  <c r="B1228" i="41"/>
  <c r="C1228" i="41"/>
  <c r="B1229" i="41"/>
  <c r="C1229" i="41"/>
  <c r="B1230" i="41"/>
  <c r="C1230" i="41"/>
  <c r="B1231" i="41"/>
  <c r="C1231" i="41"/>
  <c r="B1232" i="41"/>
  <c r="C1232" i="41"/>
  <c r="B1233" i="41"/>
  <c r="C1233" i="41"/>
  <c r="B1234" i="41"/>
  <c r="C1234" i="41"/>
  <c r="B1235" i="41"/>
  <c r="C1235" i="41"/>
  <c r="B1236" i="41"/>
  <c r="C1236" i="41"/>
  <c r="B1237" i="41"/>
  <c r="C1237" i="41"/>
  <c r="B1238" i="41"/>
  <c r="C1238" i="41"/>
  <c r="B1239" i="41"/>
  <c r="C1239" i="41"/>
  <c r="B1240" i="41"/>
  <c r="C1240" i="41"/>
  <c r="B1241" i="41"/>
  <c r="C1241" i="41"/>
  <c r="B1242" i="41"/>
  <c r="C1242" i="41"/>
  <c r="B1243" i="41"/>
  <c r="C1243" i="41"/>
  <c r="B1244" i="41"/>
  <c r="C1244" i="41"/>
  <c r="B1245" i="41"/>
  <c r="C1245" i="41"/>
  <c r="B1246" i="41"/>
  <c r="C1246" i="41"/>
  <c r="B1247" i="41"/>
  <c r="C1247" i="41"/>
  <c r="B1248" i="41"/>
  <c r="C1248" i="41"/>
  <c r="B1249" i="41"/>
  <c r="C1249" i="41"/>
  <c r="B1250" i="41"/>
  <c r="C1250" i="41"/>
  <c r="B1251" i="41"/>
  <c r="C1251" i="41"/>
  <c r="B1252" i="41"/>
  <c r="C1252" i="41"/>
  <c r="B1253" i="41"/>
  <c r="C1253" i="41"/>
  <c r="B1254" i="41"/>
  <c r="C1254" i="41"/>
  <c r="B1255" i="41"/>
  <c r="C1255" i="41"/>
  <c r="B1256" i="41"/>
  <c r="C1256" i="41"/>
  <c r="B1257" i="41"/>
  <c r="C1257" i="41"/>
  <c r="B1258" i="41"/>
  <c r="C1258" i="41"/>
  <c r="B1259" i="41"/>
  <c r="C1259" i="41"/>
  <c r="B1260" i="41"/>
  <c r="C1260" i="41"/>
  <c r="B1261" i="41"/>
  <c r="C1261" i="41"/>
  <c r="B1262" i="41"/>
  <c r="C1262" i="41"/>
  <c r="B1263" i="41"/>
  <c r="C1263" i="41"/>
  <c r="B1264" i="41"/>
  <c r="C1264" i="41"/>
  <c r="B1265" i="41"/>
  <c r="C1265" i="41"/>
  <c r="B1266" i="41"/>
  <c r="C1266" i="41"/>
  <c r="B1267" i="41"/>
  <c r="C1267" i="41"/>
  <c r="B1268" i="41"/>
  <c r="C1268" i="41"/>
  <c r="B1269" i="41"/>
  <c r="C1269" i="41"/>
  <c r="B1270" i="41"/>
  <c r="C1270" i="41"/>
  <c r="B1271" i="41"/>
  <c r="C1271" i="41"/>
  <c r="B1272" i="41"/>
  <c r="C1272" i="41"/>
  <c r="B1273" i="41"/>
  <c r="C1273" i="41"/>
  <c r="B1274" i="41"/>
  <c r="C1274" i="41"/>
  <c r="B1275" i="41"/>
  <c r="C1275" i="41"/>
  <c r="B1276" i="41"/>
  <c r="C1276" i="41"/>
  <c r="B1277" i="41"/>
  <c r="C1277" i="41"/>
  <c r="B1278" i="41"/>
  <c r="C1278" i="41"/>
  <c r="B1279" i="41"/>
  <c r="C1279" i="41"/>
  <c r="B1280" i="41"/>
  <c r="C1280" i="41"/>
  <c r="B1281" i="41"/>
  <c r="C1281" i="41"/>
  <c r="B1282" i="41"/>
  <c r="C1282" i="41"/>
  <c r="B1283" i="41"/>
  <c r="C1283" i="41"/>
  <c r="B1284" i="41"/>
  <c r="C1284" i="41"/>
  <c r="B1285" i="41"/>
  <c r="C1285" i="41"/>
  <c r="B1286" i="41"/>
  <c r="C1286" i="41"/>
  <c r="B1287" i="41"/>
  <c r="C1287" i="41"/>
  <c r="B1288" i="41"/>
  <c r="C1288" i="41"/>
  <c r="B1289" i="41"/>
  <c r="C1289" i="41"/>
  <c r="B1290" i="41"/>
  <c r="C1290" i="41"/>
  <c r="B1291" i="41"/>
  <c r="C1291" i="41"/>
  <c r="B1292" i="41"/>
  <c r="C1292" i="41"/>
  <c r="B1293" i="41"/>
  <c r="C1293" i="41"/>
  <c r="B1294" i="41"/>
  <c r="C1294" i="41"/>
  <c r="B1295" i="41"/>
  <c r="C1295" i="41"/>
  <c r="B1296" i="41"/>
  <c r="C1296" i="41"/>
  <c r="B1297" i="41"/>
  <c r="C1297" i="41"/>
  <c r="B1298" i="41"/>
  <c r="C1298" i="41"/>
  <c r="B1299" i="41"/>
  <c r="C1299" i="41"/>
  <c r="B1300" i="41"/>
  <c r="C1300" i="41"/>
  <c r="B1301" i="41"/>
  <c r="C1301" i="41"/>
  <c r="B1302" i="41"/>
  <c r="C1302" i="41"/>
  <c r="B1303" i="41"/>
  <c r="C1303" i="41"/>
  <c r="B1304" i="41"/>
  <c r="C1304" i="41"/>
  <c r="B1305" i="41"/>
  <c r="C1305" i="41"/>
  <c r="B1306" i="41"/>
  <c r="C1306" i="41"/>
  <c r="B1307" i="41"/>
  <c r="C1307" i="41"/>
  <c r="B1308" i="41"/>
  <c r="C1308" i="41"/>
  <c r="B1309" i="41"/>
  <c r="C1309" i="41"/>
  <c r="B1310" i="41"/>
  <c r="C1310" i="41"/>
  <c r="B1311" i="41"/>
  <c r="C1311" i="41"/>
  <c r="B1312" i="41"/>
  <c r="C1312" i="41"/>
  <c r="B1313" i="41"/>
  <c r="C1313" i="41"/>
  <c r="B1314" i="41"/>
  <c r="C1314" i="41"/>
  <c r="B1315" i="41"/>
  <c r="C1315" i="41"/>
  <c r="B1316" i="41"/>
  <c r="C1316" i="41"/>
  <c r="B1317" i="41"/>
  <c r="C1317" i="41"/>
  <c r="B1318" i="41"/>
  <c r="C1318" i="41"/>
  <c r="B1319" i="41"/>
  <c r="C1319" i="41"/>
  <c r="B1320" i="41"/>
  <c r="C1320" i="41"/>
  <c r="B1321" i="41"/>
  <c r="C1321" i="41"/>
  <c r="B1322" i="41"/>
  <c r="C1322" i="41"/>
  <c r="B1323" i="41"/>
  <c r="C1323" i="41"/>
  <c r="B1324" i="41"/>
  <c r="C1324" i="41"/>
  <c r="B1325" i="41"/>
  <c r="C1325" i="41"/>
  <c r="B1326" i="41"/>
  <c r="C1326" i="41"/>
  <c r="B1327" i="41"/>
  <c r="C1327" i="41"/>
  <c r="B1328" i="41"/>
  <c r="C1328" i="41"/>
  <c r="B1329" i="41"/>
  <c r="C1329" i="41"/>
  <c r="B1330" i="41"/>
  <c r="C1330" i="41"/>
  <c r="B1331" i="41"/>
  <c r="C1331" i="41"/>
  <c r="B1332" i="41"/>
  <c r="C1332" i="41"/>
  <c r="B1333" i="41"/>
  <c r="C1333" i="41"/>
  <c r="B1334" i="41"/>
  <c r="C1334" i="41"/>
  <c r="B1335" i="41"/>
  <c r="C1335" i="41"/>
  <c r="B1336" i="41"/>
  <c r="C1336" i="41"/>
  <c r="B1337" i="41"/>
  <c r="C1337" i="41"/>
  <c r="B1338" i="41"/>
  <c r="C1338" i="41"/>
  <c r="B1339" i="41"/>
  <c r="C1339" i="41"/>
  <c r="B1340" i="41"/>
  <c r="C1340" i="41"/>
  <c r="B1341" i="41"/>
  <c r="C1341" i="41"/>
  <c r="B1342" i="41"/>
  <c r="C1342" i="41"/>
  <c r="B1343" i="41"/>
  <c r="C1343" i="41"/>
  <c r="B1344" i="41"/>
  <c r="C1344" i="41"/>
  <c r="B1345" i="41"/>
  <c r="C1345" i="41"/>
  <c r="B1346" i="41"/>
  <c r="C1346" i="41"/>
  <c r="B1347" i="41"/>
  <c r="C1347" i="41"/>
  <c r="B1348" i="41"/>
  <c r="C1348" i="41"/>
  <c r="B1349" i="41"/>
  <c r="C1349" i="41"/>
  <c r="B1350" i="41"/>
  <c r="C1350" i="41"/>
  <c r="B1351" i="41"/>
  <c r="C1351" i="41"/>
  <c r="B1352" i="41"/>
  <c r="C1352" i="41"/>
  <c r="B1353" i="41"/>
  <c r="C1353" i="41"/>
  <c r="B1354" i="41"/>
  <c r="C1354" i="41"/>
  <c r="B1355" i="41"/>
  <c r="C1355" i="41"/>
  <c r="B1356" i="41"/>
  <c r="C1356" i="41"/>
  <c r="B1357" i="41"/>
  <c r="C1357" i="41"/>
  <c r="B1358" i="41"/>
  <c r="C1358" i="41"/>
  <c r="B1359" i="41"/>
  <c r="C1359" i="41"/>
  <c r="B1360" i="41"/>
  <c r="C1360" i="41"/>
  <c r="B1361" i="41"/>
  <c r="C1361" i="41"/>
  <c r="B1362" i="41"/>
  <c r="C1362" i="41"/>
  <c r="B1363" i="41"/>
  <c r="C1363" i="41"/>
  <c r="B1364" i="41"/>
  <c r="C1364" i="41"/>
  <c r="B1365" i="41"/>
  <c r="C1365" i="41"/>
  <c r="B1366" i="41"/>
  <c r="C1366" i="41"/>
  <c r="B1367" i="41"/>
  <c r="C1367" i="41"/>
  <c r="B1368" i="41"/>
  <c r="C1368" i="41"/>
  <c r="B1369" i="41"/>
  <c r="C1369" i="41"/>
  <c r="B1370" i="41"/>
  <c r="C1370" i="41"/>
  <c r="B1371" i="41"/>
  <c r="C1371" i="41"/>
  <c r="B1372" i="41"/>
  <c r="C1372" i="41"/>
  <c r="B1373" i="41"/>
  <c r="C1373" i="41"/>
  <c r="B1374" i="41"/>
  <c r="C1374" i="41"/>
  <c r="B1375" i="41"/>
  <c r="C1375" i="41"/>
  <c r="B1376" i="41"/>
  <c r="C1376" i="41"/>
  <c r="B1377" i="41"/>
  <c r="C1377" i="41"/>
  <c r="B1378" i="41"/>
  <c r="C1378" i="41"/>
  <c r="B1379" i="41"/>
  <c r="C1379" i="41"/>
  <c r="B1380" i="41"/>
  <c r="C1380" i="41"/>
  <c r="B1381" i="41"/>
  <c r="C1381" i="41"/>
  <c r="B1382" i="41"/>
  <c r="C1382" i="41"/>
  <c r="B1383" i="41"/>
  <c r="C1383" i="41"/>
  <c r="B1384" i="41"/>
  <c r="C1384" i="41"/>
  <c r="B1385" i="41"/>
  <c r="C1385" i="41"/>
  <c r="B1386" i="41"/>
  <c r="C1386" i="41"/>
  <c r="B1387" i="41"/>
  <c r="C1387" i="41"/>
  <c r="B1388" i="41"/>
  <c r="C1388" i="41"/>
  <c r="B1389" i="41"/>
  <c r="C1389" i="41"/>
  <c r="B1390" i="41"/>
  <c r="C1390" i="41"/>
  <c r="B1391" i="41"/>
  <c r="C1391" i="41"/>
  <c r="B1392" i="41"/>
  <c r="C1392" i="41"/>
  <c r="B1393" i="41"/>
  <c r="C1393" i="41"/>
  <c r="B1394" i="41"/>
  <c r="C1394" i="41"/>
  <c r="B1395" i="41"/>
  <c r="C1395" i="41"/>
  <c r="B1396" i="41"/>
  <c r="C1396" i="41"/>
  <c r="B1397" i="41"/>
  <c r="C1397" i="41"/>
  <c r="B1398" i="41"/>
  <c r="C1398" i="41"/>
  <c r="B1399" i="41"/>
  <c r="C1399" i="41"/>
  <c r="B1400" i="41"/>
  <c r="C1400" i="41"/>
  <c r="B1401" i="41"/>
  <c r="C1401" i="41"/>
  <c r="B1402" i="41"/>
  <c r="C1402" i="41"/>
  <c r="B1403" i="41"/>
  <c r="C1403" i="41"/>
  <c r="B1404" i="41"/>
  <c r="C1404" i="41"/>
  <c r="B1405" i="41"/>
  <c r="C1405" i="41"/>
  <c r="B1406" i="41"/>
  <c r="C1406" i="41"/>
  <c r="B1407" i="41"/>
  <c r="C1407" i="41"/>
  <c r="B1408" i="41"/>
  <c r="C1408" i="41"/>
  <c r="B1409" i="41"/>
  <c r="C1409" i="41"/>
  <c r="B1410" i="41"/>
  <c r="C1410" i="41"/>
  <c r="B1411" i="41"/>
  <c r="C1411" i="41"/>
  <c r="B1412" i="41"/>
  <c r="C1412" i="41"/>
  <c r="B1413" i="41"/>
  <c r="C1413" i="41"/>
  <c r="B1414" i="41"/>
  <c r="C1414" i="41"/>
  <c r="B1415" i="41"/>
  <c r="C1415" i="41"/>
  <c r="B1416" i="41"/>
  <c r="C1416" i="41"/>
  <c r="B1417" i="41"/>
  <c r="C1417" i="41"/>
  <c r="B1418" i="41"/>
  <c r="C1418" i="41"/>
  <c r="B1419" i="41"/>
  <c r="C1419" i="41"/>
  <c r="B1420" i="41"/>
  <c r="C1420" i="41"/>
  <c r="B1421" i="41"/>
  <c r="C1421" i="41"/>
  <c r="B1422" i="41"/>
  <c r="C1422" i="41"/>
  <c r="B1423" i="41"/>
  <c r="C1423" i="41"/>
  <c r="B1424" i="41"/>
  <c r="C1424" i="41"/>
  <c r="B1425" i="41"/>
  <c r="C1425" i="41"/>
  <c r="B1426" i="41"/>
  <c r="C1426" i="41"/>
  <c r="B1427" i="41"/>
  <c r="C1427" i="41"/>
  <c r="B1428" i="41"/>
  <c r="C1428" i="41"/>
  <c r="B1429" i="41"/>
  <c r="C1429" i="41"/>
  <c r="B1430" i="41"/>
  <c r="C1430" i="41"/>
  <c r="B1431" i="41"/>
  <c r="C1431" i="41"/>
  <c r="B1432" i="41"/>
  <c r="C1432" i="41"/>
  <c r="B1433" i="41"/>
  <c r="C1433" i="41"/>
  <c r="B1434" i="41"/>
  <c r="C1434" i="41"/>
  <c r="B1435" i="41"/>
  <c r="C1435" i="41"/>
  <c r="B1436" i="41"/>
  <c r="C1436" i="41"/>
  <c r="B1437" i="41"/>
  <c r="C1437" i="41"/>
  <c r="B1438" i="41"/>
  <c r="C1438" i="41"/>
  <c r="B1439" i="41"/>
  <c r="C1439" i="41"/>
  <c r="B1440" i="41"/>
  <c r="C1440" i="41"/>
  <c r="B1441" i="41"/>
  <c r="C1441" i="41"/>
  <c r="B1442" i="41"/>
  <c r="C1442" i="41"/>
  <c r="B1443" i="41"/>
  <c r="C1443" i="41"/>
  <c r="B1444" i="41"/>
  <c r="C1444" i="41"/>
  <c r="B1445" i="41"/>
  <c r="C1445" i="41"/>
  <c r="B1446" i="41"/>
  <c r="C1446" i="41"/>
  <c r="B1447" i="41"/>
  <c r="C1447" i="41"/>
  <c r="B1448" i="41"/>
  <c r="C1448" i="41"/>
  <c r="B1449" i="41"/>
  <c r="C1449" i="41"/>
  <c r="B1450" i="41"/>
  <c r="C1450" i="41"/>
  <c r="B1451" i="41"/>
  <c r="C1451" i="41"/>
  <c r="B1452" i="41"/>
  <c r="C1452" i="41"/>
  <c r="B1453" i="41"/>
  <c r="C1453" i="41"/>
  <c r="B1454" i="41"/>
  <c r="C1454" i="41"/>
  <c r="B1455" i="41"/>
  <c r="C1455" i="41"/>
  <c r="B1456" i="41"/>
  <c r="C1456" i="41"/>
  <c r="B1457" i="41"/>
  <c r="C1457" i="41"/>
  <c r="B1458" i="41"/>
  <c r="C1458" i="41"/>
  <c r="B1459" i="41"/>
  <c r="C1459" i="41"/>
  <c r="B1460" i="41"/>
  <c r="C1460" i="41"/>
  <c r="B1461" i="41"/>
  <c r="C1461" i="41"/>
  <c r="B1462" i="41"/>
  <c r="C1462" i="41"/>
  <c r="B1463" i="41"/>
  <c r="C1463" i="41"/>
  <c r="B1464" i="41"/>
  <c r="C1464" i="41"/>
  <c r="B1465" i="41"/>
  <c r="C1465" i="41"/>
  <c r="B1466" i="41"/>
  <c r="C1466" i="41"/>
  <c r="B1467" i="41"/>
  <c r="C1467" i="41"/>
  <c r="B1468" i="41"/>
  <c r="C1468" i="41"/>
  <c r="B1469" i="41"/>
  <c r="C1469" i="41"/>
  <c r="B1470" i="41"/>
  <c r="C1470" i="41"/>
  <c r="B1471" i="41"/>
  <c r="C1471" i="41"/>
  <c r="B1472" i="41"/>
  <c r="C1472" i="41"/>
  <c r="B1473" i="41"/>
  <c r="C1473" i="41"/>
  <c r="B1474" i="41"/>
  <c r="C1474" i="41"/>
  <c r="B1475" i="41"/>
  <c r="C1475" i="41"/>
  <c r="B1476" i="41"/>
  <c r="C1476" i="41"/>
  <c r="B1477" i="41"/>
  <c r="C1477" i="41"/>
  <c r="B1478" i="41"/>
  <c r="C1478" i="41"/>
  <c r="B1479" i="41"/>
  <c r="C1479" i="41"/>
  <c r="B1480" i="41"/>
  <c r="C1480" i="41"/>
  <c r="B1481" i="41"/>
  <c r="C1481" i="41"/>
  <c r="B1482" i="41"/>
  <c r="C1482" i="41"/>
  <c r="B1483" i="41"/>
  <c r="C1483" i="41"/>
  <c r="B1484" i="41"/>
  <c r="C1484" i="41"/>
  <c r="B1485" i="41"/>
  <c r="C1485" i="41"/>
  <c r="B1486" i="41"/>
  <c r="C1486" i="41"/>
  <c r="B1487" i="41"/>
  <c r="C1487" i="41"/>
  <c r="B1488" i="41"/>
  <c r="C1488" i="41"/>
  <c r="B1489" i="41"/>
  <c r="C1489" i="41"/>
  <c r="B1490" i="41"/>
  <c r="C1490" i="41"/>
  <c r="B1491" i="41"/>
  <c r="C1491" i="41"/>
  <c r="B1492" i="41"/>
  <c r="C1492" i="41"/>
  <c r="B1493" i="41"/>
  <c r="C1493" i="41"/>
  <c r="B1494" i="41"/>
  <c r="C1494" i="41"/>
  <c r="B1495" i="41"/>
  <c r="C1495" i="41"/>
  <c r="B1496" i="41"/>
  <c r="C1496" i="41"/>
  <c r="B1497" i="41"/>
  <c r="C1497" i="41"/>
  <c r="B1498" i="41"/>
  <c r="C1498" i="41"/>
  <c r="B1499" i="41"/>
  <c r="C1499" i="41"/>
  <c r="B1500" i="41"/>
  <c r="C1500" i="41"/>
  <c r="B1501" i="41"/>
  <c r="C1501" i="41"/>
  <c r="B1502" i="41"/>
  <c r="C1502" i="41"/>
  <c r="B1503" i="41"/>
  <c r="C1503" i="41"/>
  <c r="B1504" i="41"/>
  <c r="C1504" i="41"/>
  <c r="B1505" i="41"/>
  <c r="C1505" i="41"/>
  <c r="B1506" i="41"/>
  <c r="C1506" i="41"/>
  <c r="B1507" i="41"/>
  <c r="C1507" i="41"/>
  <c r="B1508" i="41"/>
  <c r="C1508" i="41"/>
  <c r="B1509" i="41"/>
  <c r="C1509" i="41"/>
  <c r="B1510" i="41"/>
  <c r="C1510" i="41"/>
  <c r="B1511" i="41"/>
  <c r="C1511" i="41"/>
  <c r="B1512" i="41"/>
  <c r="C1512" i="41"/>
  <c r="B1513" i="41"/>
  <c r="C1513" i="41"/>
  <c r="B1514" i="41"/>
  <c r="C1514" i="41"/>
  <c r="B1515" i="41"/>
  <c r="C1515" i="41"/>
  <c r="B1516" i="41"/>
  <c r="C1516" i="41"/>
  <c r="B1517" i="41"/>
  <c r="C1517" i="41"/>
  <c r="B1518" i="41"/>
  <c r="C1518" i="41"/>
  <c r="B1519" i="41"/>
  <c r="C1519" i="41"/>
  <c r="B1520" i="41"/>
  <c r="C1520" i="41"/>
  <c r="B1521" i="41"/>
  <c r="C1521" i="41"/>
  <c r="B1522" i="41"/>
  <c r="C1522" i="41"/>
  <c r="B1523" i="41"/>
  <c r="C1523" i="41"/>
  <c r="B1524" i="41"/>
  <c r="C1524" i="41"/>
  <c r="B1525" i="41"/>
  <c r="C1525" i="41"/>
  <c r="B1526" i="41"/>
  <c r="C1526" i="41"/>
  <c r="B1527" i="41"/>
  <c r="C1527" i="41"/>
  <c r="B1528" i="41"/>
  <c r="C1528" i="41"/>
  <c r="B1529" i="41"/>
  <c r="C1529" i="41"/>
  <c r="B1530" i="41"/>
  <c r="C1530" i="41"/>
  <c r="B1531" i="41"/>
  <c r="C1531" i="41"/>
  <c r="B1532" i="41"/>
  <c r="C1532" i="41"/>
  <c r="B1533" i="41"/>
  <c r="C1533" i="41"/>
  <c r="B1534" i="41"/>
  <c r="C1534" i="41"/>
  <c r="B1535" i="41"/>
  <c r="C1535" i="41"/>
  <c r="B1536" i="41"/>
  <c r="C1536" i="41"/>
  <c r="B1537" i="41"/>
  <c r="C1537" i="41"/>
  <c r="B1538" i="41"/>
  <c r="C1538" i="41"/>
  <c r="B1539" i="41"/>
  <c r="C1539" i="41"/>
  <c r="B1540" i="41"/>
  <c r="C1540" i="41"/>
  <c r="B1541" i="41"/>
  <c r="C1541" i="41"/>
  <c r="B1542" i="41"/>
  <c r="C1542" i="41"/>
  <c r="B1543" i="41"/>
  <c r="C1543" i="41"/>
  <c r="B1544" i="41"/>
  <c r="C1544" i="41"/>
  <c r="B1545" i="41"/>
  <c r="C1545" i="41"/>
  <c r="B1546" i="41"/>
  <c r="C1546" i="41"/>
  <c r="B1547" i="41"/>
  <c r="C1547" i="41"/>
  <c r="B1548" i="41"/>
  <c r="C1548" i="41"/>
  <c r="B1549" i="41"/>
  <c r="C1549" i="41"/>
  <c r="B1550" i="41"/>
  <c r="C1550" i="41"/>
  <c r="B1551" i="41"/>
  <c r="C1551" i="41"/>
  <c r="B1552" i="41"/>
  <c r="C1552" i="41"/>
  <c r="B1553" i="41"/>
  <c r="C1553" i="41"/>
  <c r="B1554" i="41"/>
  <c r="C1554" i="41"/>
  <c r="B1555" i="41"/>
  <c r="C1555" i="41"/>
  <c r="B1556" i="41"/>
  <c r="C1556" i="41"/>
  <c r="B1557" i="41"/>
  <c r="C1557" i="41"/>
  <c r="B1558" i="41"/>
  <c r="C1558" i="41"/>
  <c r="B1559" i="41"/>
  <c r="C1559" i="41"/>
  <c r="B1560" i="41"/>
  <c r="C1560" i="41"/>
  <c r="B1561" i="41"/>
  <c r="C1561" i="41"/>
  <c r="B1562" i="41"/>
  <c r="C1562" i="41"/>
  <c r="B1563" i="41"/>
  <c r="C1563" i="41"/>
  <c r="B1564" i="41"/>
  <c r="C1564" i="41"/>
  <c r="B1565" i="41"/>
  <c r="C1565" i="41"/>
  <c r="B1566" i="41"/>
  <c r="C1566" i="41"/>
  <c r="B1567" i="41"/>
  <c r="C1567" i="41"/>
  <c r="B1568" i="41"/>
  <c r="C1568" i="41"/>
  <c r="B1569" i="41"/>
  <c r="C1569" i="41"/>
  <c r="B1570" i="41"/>
  <c r="C1570" i="41"/>
  <c r="B1571" i="41"/>
  <c r="C1571" i="41"/>
  <c r="B1572" i="41"/>
  <c r="C1572" i="41"/>
  <c r="B1573" i="41"/>
  <c r="C1573" i="41"/>
  <c r="B1574" i="41"/>
  <c r="C1574" i="41"/>
  <c r="B1575" i="41"/>
  <c r="C1575" i="41"/>
  <c r="B1576" i="41"/>
  <c r="C1576" i="41"/>
  <c r="B1577" i="41"/>
  <c r="C1577" i="41"/>
  <c r="B1578" i="41"/>
  <c r="C1578" i="41"/>
  <c r="B1579" i="41"/>
  <c r="C1579" i="41"/>
  <c r="B1580" i="41"/>
  <c r="C1580" i="41"/>
  <c r="B1581" i="41"/>
  <c r="C1581" i="41"/>
  <c r="B1582" i="41"/>
  <c r="C1582" i="41"/>
  <c r="B1583" i="41"/>
  <c r="C1583" i="41"/>
  <c r="B1584" i="41"/>
  <c r="C1584" i="41"/>
  <c r="B1585" i="41"/>
  <c r="C1585" i="41"/>
  <c r="B1586" i="41"/>
  <c r="C1586" i="41"/>
  <c r="B1587" i="41"/>
  <c r="C1587" i="41"/>
  <c r="B1588" i="41"/>
  <c r="C1588" i="41"/>
  <c r="B1589" i="41"/>
  <c r="C1589" i="41"/>
  <c r="B1590" i="41"/>
  <c r="C1590" i="41"/>
  <c r="B1591" i="41"/>
  <c r="C1591" i="41"/>
  <c r="B1592" i="41"/>
  <c r="C1592" i="41"/>
  <c r="B1593" i="41"/>
  <c r="C1593" i="41"/>
  <c r="B1594" i="41"/>
  <c r="C1594" i="41"/>
  <c r="B1595" i="41"/>
  <c r="C1595" i="41"/>
  <c r="B1596" i="41"/>
  <c r="C1596" i="41"/>
  <c r="B1597" i="41"/>
  <c r="C1597" i="41"/>
  <c r="B1598" i="41"/>
  <c r="C1598" i="41"/>
  <c r="B1599" i="41"/>
  <c r="C1599" i="41"/>
  <c r="B1600" i="41"/>
  <c r="C1600" i="41"/>
  <c r="B1601" i="41"/>
  <c r="C1601" i="41"/>
  <c r="B1602" i="41"/>
  <c r="C1602" i="41"/>
  <c r="B1603" i="41"/>
  <c r="C1603" i="41"/>
  <c r="B1604" i="41"/>
  <c r="C1604" i="41"/>
  <c r="B1605" i="41"/>
  <c r="C1605" i="41"/>
  <c r="B1606" i="41"/>
  <c r="C1606" i="41"/>
  <c r="B1607" i="41"/>
  <c r="C1607" i="41"/>
  <c r="B1608" i="41"/>
  <c r="C1608" i="41"/>
  <c r="B1609" i="41"/>
  <c r="C1609" i="41"/>
  <c r="B1610" i="41"/>
  <c r="C1610" i="41"/>
  <c r="B1611" i="41"/>
  <c r="C1611" i="41"/>
  <c r="B1612" i="41"/>
  <c r="C1612" i="41"/>
  <c r="B1613" i="41"/>
  <c r="C1613" i="41"/>
  <c r="B1614" i="41"/>
  <c r="C1614" i="41"/>
  <c r="B1615" i="41"/>
  <c r="C1615" i="41"/>
  <c r="B1616" i="41"/>
  <c r="C1616" i="41"/>
  <c r="B1617" i="41"/>
  <c r="C1617" i="41"/>
  <c r="B1618" i="41"/>
  <c r="C1618" i="41"/>
  <c r="B1619" i="41"/>
  <c r="C1619" i="41"/>
  <c r="B1620" i="41"/>
  <c r="C1620" i="41"/>
  <c r="B1621" i="41"/>
  <c r="C1621" i="41"/>
  <c r="B1622" i="41"/>
  <c r="C1622" i="41"/>
  <c r="B1623" i="41"/>
  <c r="C1623" i="41"/>
  <c r="B1624" i="41"/>
  <c r="C1624" i="41"/>
  <c r="B1625" i="41"/>
  <c r="C1625" i="41"/>
  <c r="B1626" i="41"/>
  <c r="C1626" i="41"/>
  <c r="B1627" i="41"/>
  <c r="C1627" i="41"/>
  <c r="B1628" i="41"/>
  <c r="C1628" i="41"/>
  <c r="B1629" i="41"/>
  <c r="C1629" i="41"/>
  <c r="B1630" i="41"/>
  <c r="C1630" i="41"/>
  <c r="B1631" i="41"/>
  <c r="C1631" i="41"/>
  <c r="B1632" i="41"/>
  <c r="C1632" i="41"/>
  <c r="B1633" i="41"/>
  <c r="C1633" i="41"/>
  <c r="B1634" i="41"/>
  <c r="C1634" i="41"/>
  <c r="B1635" i="41"/>
  <c r="C1635" i="41"/>
  <c r="B1636" i="41"/>
  <c r="C1636" i="41"/>
  <c r="B1637" i="41"/>
  <c r="C1637" i="41"/>
  <c r="B1638" i="41"/>
  <c r="C1638" i="41"/>
  <c r="B1639" i="41"/>
  <c r="C1639" i="41"/>
  <c r="B1640" i="41"/>
  <c r="C1640" i="41"/>
  <c r="B1641" i="41"/>
  <c r="C1641" i="41"/>
  <c r="B1642" i="41"/>
  <c r="C1642" i="41"/>
  <c r="B1643" i="41"/>
  <c r="C1643" i="41"/>
  <c r="B1644" i="41"/>
  <c r="C1644" i="41"/>
  <c r="B1645" i="41"/>
  <c r="C1645" i="41"/>
  <c r="B1646" i="41"/>
  <c r="C1646" i="41"/>
  <c r="B1647" i="41"/>
  <c r="C1647" i="41"/>
  <c r="B1648" i="41"/>
  <c r="C1648" i="41"/>
  <c r="B1649" i="41"/>
  <c r="C1649" i="41"/>
  <c r="B1650" i="41"/>
  <c r="C1650" i="41"/>
  <c r="B1651" i="41"/>
  <c r="C1651" i="41"/>
  <c r="B1652" i="41"/>
  <c r="C1652" i="41"/>
  <c r="B1653" i="41"/>
  <c r="C1653" i="41"/>
  <c r="B1654" i="41"/>
  <c r="C1654" i="41"/>
  <c r="B1655" i="41"/>
  <c r="C1655" i="41"/>
  <c r="B1656" i="41"/>
  <c r="C1656" i="41"/>
  <c r="B1657" i="41"/>
  <c r="C1657" i="41"/>
  <c r="B1658" i="41"/>
  <c r="C1658" i="41"/>
  <c r="B1659" i="41"/>
  <c r="C1659" i="41"/>
  <c r="B1660" i="41"/>
  <c r="C1660" i="41"/>
  <c r="B1661" i="41"/>
  <c r="C1661" i="41"/>
  <c r="B1662" i="41"/>
  <c r="C1662" i="41"/>
  <c r="B1663" i="41"/>
  <c r="C1663" i="41"/>
  <c r="B1664" i="41"/>
  <c r="C1664" i="41"/>
  <c r="B1665" i="41"/>
  <c r="C1665" i="41"/>
  <c r="B1666" i="41"/>
  <c r="C1666" i="41"/>
  <c r="B1667" i="41"/>
  <c r="C1667" i="41"/>
  <c r="B1668" i="41"/>
  <c r="C1668" i="41"/>
  <c r="B1669" i="41"/>
  <c r="C1669" i="41"/>
  <c r="B1670" i="41"/>
  <c r="C1670" i="41"/>
  <c r="B1671" i="41"/>
  <c r="C1671" i="41"/>
  <c r="B1672" i="41"/>
  <c r="C1672" i="41"/>
  <c r="B1673" i="41"/>
  <c r="C1673" i="41"/>
  <c r="B1674" i="41"/>
  <c r="C1674" i="41"/>
  <c r="B1675" i="41"/>
  <c r="C1675" i="41"/>
  <c r="B1676" i="41"/>
  <c r="C1676" i="41"/>
  <c r="B1677" i="41"/>
  <c r="C1677" i="41"/>
  <c r="B1678" i="41"/>
  <c r="C1678" i="41"/>
  <c r="B1679" i="41"/>
  <c r="C1679" i="41"/>
  <c r="B1680" i="41"/>
  <c r="C1680" i="41"/>
  <c r="B1681" i="41"/>
  <c r="C1681" i="41"/>
  <c r="B1682" i="41"/>
  <c r="C1682" i="41"/>
  <c r="B1683" i="41"/>
  <c r="C1683" i="41"/>
  <c r="B1684" i="41"/>
  <c r="C1684" i="41"/>
  <c r="B1685" i="41"/>
  <c r="C1685" i="41"/>
  <c r="B1686" i="41"/>
  <c r="C1686" i="41"/>
  <c r="B1687" i="41"/>
  <c r="C1687" i="41"/>
  <c r="B1688" i="41"/>
  <c r="C1688" i="41"/>
  <c r="B1689" i="41"/>
  <c r="C1689" i="41"/>
  <c r="B1690" i="41"/>
  <c r="C1690" i="41"/>
  <c r="B1691" i="41"/>
  <c r="C1691" i="41"/>
  <c r="B1692" i="41"/>
  <c r="C1692" i="41"/>
  <c r="B1693" i="41"/>
  <c r="C1693" i="41"/>
  <c r="B1694" i="41"/>
  <c r="C1694" i="41"/>
  <c r="B1695" i="41"/>
  <c r="C1695" i="41"/>
  <c r="B1696" i="41"/>
  <c r="C1696" i="41"/>
  <c r="B1697" i="41"/>
  <c r="C1697" i="41"/>
  <c r="B1698" i="41"/>
  <c r="C1698" i="41"/>
  <c r="B1699" i="41"/>
  <c r="C1699" i="41"/>
  <c r="B1700" i="41"/>
  <c r="C1700" i="41"/>
  <c r="B1701" i="41"/>
  <c r="C1701" i="41"/>
  <c r="B1702" i="41"/>
  <c r="C1702" i="41"/>
  <c r="B1703" i="41"/>
  <c r="C1703" i="41"/>
  <c r="B1704" i="41"/>
  <c r="C1704" i="41"/>
  <c r="B1705" i="41"/>
  <c r="C1705" i="41"/>
  <c r="B1706" i="41"/>
  <c r="C1706" i="41"/>
  <c r="B1707" i="41"/>
  <c r="C1707" i="41"/>
  <c r="B1708" i="41"/>
  <c r="C1708" i="41"/>
  <c r="B1709" i="41"/>
  <c r="C1709" i="41"/>
  <c r="B1710" i="41"/>
  <c r="C1710" i="41"/>
  <c r="B1711" i="41"/>
  <c r="C1711" i="41"/>
  <c r="B1712" i="41"/>
  <c r="C1712" i="41"/>
  <c r="B1713" i="41"/>
  <c r="C1713" i="41"/>
  <c r="B1714" i="41"/>
  <c r="C1714" i="41"/>
  <c r="B1715" i="41"/>
  <c r="C1715" i="41"/>
  <c r="B1716" i="41"/>
  <c r="C1716" i="41"/>
  <c r="B1717" i="41"/>
  <c r="C1717" i="41"/>
  <c r="B1718" i="41"/>
  <c r="C1718" i="41"/>
  <c r="B1719" i="41"/>
  <c r="C1719" i="41"/>
  <c r="B1720" i="41"/>
  <c r="C1720" i="41"/>
  <c r="B1721" i="41"/>
  <c r="C1721" i="41"/>
  <c r="B1722" i="41"/>
  <c r="C1722" i="41"/>
  <c r="B1723" i="41"/>
  <c r="C1723" i="41"/>
  <c r="B1724" i="41"/>
  <c r="C1724" i="41"/>
  <c r="B1725" i="41"/>
  <c r="C1725" i="41"/>
  <c r="B1726" i="41"/>
  <c r="C1726" i="41"/>
  <c r="B1727" i="41"/>
  <c r="C1727" i="41"/>
  <c r="B1728" i="41"/>
  <c r="C1728" i="41"/>
  <c r="B1729" i="41"/>
  <c r="C1729" i="41"/>
  <c r="B1730" i="41"/>
  <c r="C1730" i="41"/>
  <c r="B1731" i="41"/>
  <c r="C1731" i="41"/>
  <c r="B1732" i="41"/>
  <c r="C1732" i="41"/>
  <c r="B1733" i="41"/>
  <c r="C1733" i="41"/>
  <c r="B1734" i="41"/>
  <c r="C1734" i="41"/>
  <c r="B1735" i="41"/>
  <c r="C1735" i="41"/>
  <c r="B1736" i="41"/>
  <c r="C1736" i="41"/>
  <c r="B1737" i="41"/>
  <c r="C1737" i="41"/>
  <c r="B1738" i="41"/>
  <c r="C1738" i="41"/>
  <c r="B1739" i="41"/>
  <c r="C1739" i="41"/>
  <c r="B1740" i="41"/>
  <c r="C1740" i="41"/>
  <c r="B1741" i="41"/>
  <c r="C1741" i="41"/>
  <c r="B1742" i="41"/>
  <c r="C1742" i="41"/>
  <c r="B1743" i="41"/>
  <c r="C1743" i="41"/>
  <c r="B1744" i="41"/>
  <c r="C1744" i="41"/>
  <c r="B1745" i="41"/>
  <c r="C1745" i="41"/>
  <c r="B1746" i="41"/>
  <c r="C1746" i="41"/>
  <c r="B1747" i="41"/>
  <c r="C1747" i="41"/>
  <c r="B1748" i="41"/>
  <c r="C1748" i="41"/>
  <c r="B1749" i="41"/>
  <c r="C1749" i="41"/>
  <c r="B1750" i="41"/>
  <c r="C1750" i="41"/>
  <c r="B1751" i="41"/>
  <c r="C1751" i="41"/>
  <c r="B1752" i="41"/>
  <c r="C1752" i="41"/>
  <c r="B1753" i="41"/>
  <c r="C1753" i="41"/>
  <c r="B1754" i="41"/>
  <c r="C1754" i="41"/>
  <c r="B1755" i="41"/>
  <c r="C1755" i="41"/>
  <c r="B1756" i="41"/>
  <c r="C1756" i="41"/>
  <c r="B1757" i="41"/>
  <c r="C1757" i="41"/>
  <c r="B1758" i="41"/>
  <c r="C1758" i="41"/>
  <c r="B1759" i="41"/>
  <c r="C1759" i="41"/>
  <c r="B1760" i="41"/>
  <c r="C1760" i="41"/>
  <c r="B1761" i="41"/>
  <c r="C1761" i="41"/>
  <c r="B1762" i="41"/>
  <c r="C1762" i="41"/>
  <c r="B1763" i="41"/>
  <c r="C1763" i="41"/>
  <c r="B1764" i="41"/>
  <c r="C1764" i="41"/>
  <c r="B1765" i="41"/>
  <c r="C1765" i="41"/>
  <c r="B1766" i="41"/>
  <c r="C1766" i="41"/>
  <c r="B1767" i="41"/>
  <c r="C1767" i="41"/>
  <c r="B1768" i="41"/>
  <c r="C1768" i="41"/>
  <c r="B1769" i="41"/>
  <c r="C1769" i="41"/>
  <c r="B1770" i="41"/>
  <c r="C1770" i="41"/>
  <c r="B1771" i="41"/>
  <c r="C1771" i="41"/>
  <c r="B1772" i="41"/>
  <c r="C1772" i="41"/>
  <c r="B1773" i="41"/>
  <c r="C1773" i="41"/>
  <c r="B1774" i="41"/>
  <c r="C1774" i="41"/>
  <c r="B1775" i="41"/>
  <c r="C1775" i="41"/>
  <c r="B1776" i="41"/>
  <c r="C1776" i="41"/>
  <c r="B1777" i="41"/>
  <c r="C1777" i="41"/>
  <c r="B1778" i="41"/>
  <c r="C1778" i="41"/>
  <c r="B1779" i="41"/>
  <c r="C1779" i="41"/>
  <c r="B1780" i="41"/>
  <c r="C1780" i="41"/>
  <c r="B1781" i="41"/>
  <c r="C1781" i="41"/>
  <c r="B1782" i="41"/>
  <c r="C1782" i="41"/>
  <c r="B1783" i="41"/>
  <c r="C1783" i="41"/>
  <c r="B1784" i="41"/>
  <c r="C1784" i="41"/>
  <c r="B1785" i="41"/>
  <c r="C1785" i="41"/>
  <c r="B1786" i="41"/>
  <c r="C1786" i="41"/>
  <c r="B1787" i="41"/>
  <c r="C1787" i="41"/>
  <c r="B1788" i="41"/>
  <c r="C1788" i="41"/>
  <c r="B1789" i="41"/>
  <c r="C1789" i="41"/>
  <c r="B1790" i="41"/>
  <c r="C1790" i="41"/>
  <c r="B1791" i="41"/>
  <c r="C1791" i="41"/>
  <c r="B1792" i="41"/>
  <c r="C1792" i="41"/>
  <c r="B1793" i="41"/>
  <c r="C1793" i="41"/>
  <c r="B1794" i="41"/>
  <c r="C1794" i="41"/>
  <c r="B1795" i="41"/>
  <c r="C1795" i="41"/>
  <c r="B1796" i="41"/>
  <c r="C1796" i="41"/>
  <c r="B1797" i="41"/>
  <c r="C1797" i="41"/>
  <c r="B1798" i="41"/>
  <c r="C1798" i="41"/>
  <c r="B1799" i="41"/>
  <c r="C1799" i="41"/>
  <c r="B1800" i="41"/>
  <c r="C1800" i="41"/>
  <c r="B1801" i="41"/>
  <c r="C1801" i="41"/>
  <c r="B1802" i="41"/>
  <c r="C1802" i="41"/>
  <c r="B1803" i="41"/>
  <c r="C1803" i="41"/>
  <c r="B1804" i="41"/>
  <c r="C1804" i="41"/>
  <c r="B1805" i="41"/>
  <c r="C1805" i="41"/>
  <c r="B1806" i="41"/>
  <c r="C1806" i="41"/>
  <c r="B1807" i="41"/>
  <c r="C1807" i="41"/>
  <c r="B1808" i="41"/>
  <c r="C1808" i="41"/>
  <c r="B1809" i="41"/>
  <c r="C1809" i="41"/>
  <c r="B1810" i="41"/>
  <c r="C1810" i="41"/>
  <c r="B1811" i="41"/>
  <c r="C1811" i="41"/>
  <c r="B1812" i="41"/>
  <c r="C1812" i="41"/>
  <c r="B1813" i="41"/>
  <c r="C1813" i="41"/>
  <c r="B1814" i="41"/>
  <c r="C1814" i="41"/>
  <c r="B1815" i="41"/>
  <c r="C1815" i="41"/>
  <c r="B1816" i="41"/>
  <c r="C1816" i="41"/>
  <c r="B1817" i="41"/>
  <c r="C1817" i="41"/>
  <c r="B1818" i="41"/>
  <c r="C1818" i="41"/>
  <c r="B1819" i="41"/>
  <c r="C1819" i="41"/>
  <c r="B1820" i="41"/>
  <c r="C1820" i="41"/>
  <c r="B1821" i="41"/>
  <c r="C1821" i="41"/>
  <c r="B1822" i="41"/>
  <c r="C1822" i="41"/>
  <c r="B1823" i="41"/>
  <c r="C1823" i="41"/>
  <c r="B1824" i="41"/>
  <c r="C1824" i="41"/>
  <c r="B1825" i="41"/>
  <c r="C1825" i="41"/>
  <c r="B1826" i="41"/>
  <c r="C1826" i="41"/>
  <c r="B1827" i="41"/>
  <c r="C1827" i="41"/>
  <c r="B1828" i="41"/>
  <c r="C1828" i="41"/>
  <c r="B1829" i="41"/>
  <c r="C1829" i="41"/>
  <c r="B1830" i="41"/>
  <c r="C1830" i="41"/>
  <c r="B1831" i="41"/>
  <c r="C1831" i="41"/>
  <c r="B1832" i="41"/>
  <c r="C1832" i="41"/>
  <c r="B1833" i="41"/>
  <c r="C1833" i="41"/>
  <c r="B1834" i="41"/>
  <c r="C1834" i="41"/>
  <c r="B1835" i="41"/>
  <c r="C1835" i="41"/>
  <c r="B1836" i="41"/>
  <c r="C1836" i="41"/>
  <c r="B1837" i="41"/>
  <c r="C1837" i="41"/>
  <c r="B1838" i="41"/>
  <c r="C1838" i="41"/>
  <c r="B1839" i="41"/>
  <c r="C1839" i="41"/>
  <c r="B1840" i="41"/>
  <c r="C1840" i="41"/>
  <c r="B1841" i="41"/>
  <c r="C1841" i="41"/>
  <c r="B1842" i="41"/>
  <c r="C1842" i="41"/>
  <c r="B1843" i="41"/>
  <c r="C1843" i="41"/>
  <c r="B1844" i="41"/>
  <c r="C1844" i="41"/>
  <c r="B1845" i="41"/>
  <c r="C1845" i="41"/>
  <c r="B1846" i="41"/>
  <c r="C1846" i="41"/>
  <c r="B1847" i="41"/>
  <c r="C1847" i="41"/>
  <c r="B1848" i="41"/>
  <c r="C1848" i="41"/>
  <c r="B1849" i="41"/>
  <c r="C1849" i="41"/>
  <c r="B1850" i="41"/>
  <c r="C1850" i="41"/>
  <c r="B1851" i="41"/>
  <c r="C1851" i="41"/>
  <c r="B1852" i="41"/>
  <c r="C1852" i="41"/>
  <c r="B1853" i="41"/>
  <c r="C1853" i="41"/>
  <c r="B1854" i="41"/>
  <c r="C1854" i="41"/>
  <c r="B1855" i="41"/>
  <c r="C1855" i="41"/>
  <c r="B1856" i="41"/>
  <c r="C1856" i="41"/>
  <c r="B1857" i="41"/>
  <c r="C1857" i="41"/>
  <c r="B1858" i="41"/>
  <c r="C1858" i="41"/>
  <c r="B1859" i="41"/>
  <c r="C1859" i="41"/>
  <c r="B1860" i="41"/>
  <c r="C1860" i="41"/>
  <c r="B1861" i="41"/>
  <c r="C1861" i="41"/>
  <c r="B1862" i="41"/>
  <c r="C1862" i="41"/>
  <c r="B1863" i="41"/>
  <c r="C1863" i="41"/>
  <c r="B1864" i="41"/>
  <c r="C1864" i="41"/>
  <c r="B1865" i="41"/>
  <c r="C1865" i="41"/>
  <c r="B1866" i="41"/>
  <c r="C1866" i="41"/>
  <c r="B1867" i="41"/>
  <c r="C1867" i="41"/>
  <c r="B1868" i="41"/>
  <c r="C1868" i="41"/>
  <c r="B1869" i="41"/>
  <c r="C1869" i="41"/>
  <c r="B1870" i="41"/>
  <c r="C1870" i="41"/>
  <c r="B1871" i="41"/>
  <c r="C1871" i="41"/>
  <c r="B1872" i="41"/>
  <c r="C1872" i="41"/>
  <c r="B1873" i="41"/>
  <c r="C1873" i="41"/>
  <c r="B1874" i="41"/>
  <c r="C1874" i="41"/>
  <c r="B1875" i="41"/>
  <c r="C1875" i="41"/>
  <c r="B1876" i="41"/>
  <c r="C1876" i="41"/>
  <c r="B1877" i="41"/>
  <c r="C1877" i="41"/>
  <c r="B1878" i="41"/>
  <c r="C1878" i="41"/>
  <c r="B1879" i="41"/>
  <c r="C1879" i="41"/>
  <c r="B1880" i="41"/>
  <c r="C1880" i="41"/>
  <c r="B1881" i="41"/>
  <c r="C1881" i="41"/>
  <c r="B1882" i="41"/>
  <c r="C1882" i="41"/>
  <c r="B1883" i="41"/>
  <c r="C1883" i="41"/>
  <c r="B1884" i="41"/>
  <c r="C1884" i="41"/>
  <c r="B1885" i="41"/>
  <c r="C1885" i="41"/>
  <c r="B1886" i="41"/>
  <c r="C1886" i="41"/>
  <c r="B1887" i="41"/>
  <c r="C1887" i="41"/>
  <c r="B1888" i="41"/>
  <c r="C1888" i="41"/>
  <c r="B1889" i="41"/>
  <c r="C1889" i="41"/>
  <c r="B1890" i="41"/>
  <c r="C1890" i="41"/>
  <c r="B1891" i="41"/>
  <c r="C1891" i="41"/>
  <c r="B1892" i="41"/>
  <c r="C1892" i="41"/>
  <c r="B1893" i="41"/>
  <c r="C1893" i="41"/>
  <c r="B1894" i="41"/>
  <c r="C1894" i="41"/>
  <c r="B1895" i="41"/>
  <c r="C1895" i="41"/>
  <c r="B1896" i="41"/>
  <c r="C1896" i="41"/>
  <c r="B1897" i="41"/>
  <c r="C1897" i="41"/>
  <c r="B1898" i="41"/>
  <c r="C1898" i="41"/>
  <c r="B1899" i="41"/>
  <c r="C1899" i="41"/>
  <c r="B1900" i="41"/>
  <c r="C1900" i="41"/>
  <c r="B1901" i="41"/>
  <c r="C1901" i="41"/>
  <c r="B1902" i="41"/>
  <c r="C1902" i="41"/>
  <c r="B1903" i="41"/>
  <c r="C1903" i="41"/>
  <c r="B1904" i="41"/>
  <c r="C1904" i="41"/>
  <c r="B1905" i="41"/>
  <c r="C1905" i="41"/>
  <c r="B1906" i="41"/>
  <c r="C1906" i="41"/>
  <c r="B1907" i="41"/>
  <c r="C1907" i="41"/>
  <c r="B1908" i="41"/>
  <c r="C1908" i="41"/>
  <c r="B1909" i="41"/>
  <c r="C1909" i="41"/>
  <c r="B1910" i="41"/>
  <c r="C1910" i="41"/>
  <c r="B1911" i="41"/>
  <c r="C1911" i="41"/>
  <c r="B1912" i="41"/>
  <c r="C1912" i="41"/>
  <c r="B1913" i="41"/>
  <c r="C1913" i="41"/>
  <c r="B1914" i="41"/>
  <c r="C1914" i="41"/>
  <c r="B1915" i="41"/>
  <c r="C1915" i="41"/>
  <c r="B1916" i="41"/>
  <c r="C1916" i="41"/>
  <c r="B1917" i="41"/>
  <c r="C1917" i="41"/>
  <c r="B1918" i="41"/>
  <c r="C1918" i="41"/>
  <c r="B1919" i="41"/>
  <c r="C1919" i="41"/>
  <c r="B1920" i="41"/>
  <c r="C1920" i="41"/>
  <c r="B1921" i="41"/>
  <c r="C1921" i="41"/>
  <c r="B1922" i="41"/>
  <c r="C1922" i="41"/>
  <c r="B1923" i="41"/>
  <c r="C1923" i="41"/>
  <c r="B1924" i="41"/>
  <c r="C1924" i="41"/>
  <c r="B1925" i="41"/>
  <c r="C1925" i="41"/>
  <c r="B1926" i="41"/>
  <c r="C1926" i="41"/>
  <c r="B1927" i="41"/>
  <c r="C1927" i="41"/>
  <c r="B1928" i="41"/>
  <c r="C1928" i="41"/>
  <c r="B1929" i="41"/>
  <c r="C1929" i="41"/>
  <c r="B1930" i="41"/>
  <c r="C1930" i="41"/>
  <c r="B1931" i="41"/>
  <c r="C1931" i="41"/>
  <c r="B1932" i="41"/>
  <c r="C1932" i="41"/>
  <c r="B1933" i="41"/>
  <c r="C1933" i="41"/>
  <c r="B1934" i="41"/>
  <c r="C1934" i="41"/>
  <c r="B1935" i="41"/>
  <c r="C1935" i="41"/>
  <c r="B1936" i="41"/>
  <c r="C1936" i="41"/>
  <c r="B1937" i="41"/>
  <c r="C1937" i="41"/>
  <c r="B1938" i="41"/>
  <c r="C1938" i="41"/>
  <c r="B1939" i="41"/>
  <c r="C1939" i="41"/>
  <c r="B1940" i="41"/>
  <c r="C1940" i="41"/>
  <c r="B1941" i="41"/>
  <c r="C1941" i="41"/>
  <c r="B1942" i="41"/>
  <c r="C1942" i="41"/>
  <c r="B1943" i="41"/>
  <c r="C1943" i="41"/>
  <c r="B1944" i="41"/>
  <c r="C1944" i="41"/>
  <c r="B1945" i="41"/>
  <c r="C1945" i="41"/>
  <c r="B1946" i="41"/>
  <c r="C1946" i="41"/>
  <c r="B1947" i="41"/>
  <c r="C1947" i="41"/>
  <c r="B1948" i="41"/>
  <c r="C1948" i="41"/>
  <c r="B1949" i="41"/>
  <c r="C1949" i="41"/>
  <c r="B1950" i="41"/>
  <c r="C1950" i="41"/>
  <c r="B1951" i="41"/>
  <c r="C1951" i="41"/>
  <c r="B1952" i="41"/>
  <c r="C1952" i="41"/>
  <c r="B1953" i="41"/>
  <c r="C1953" i="41"/>
  <c r="B1954" i="41"/>
  <c r="C1954" i="41"/>
  <c r="B1955" i="41"/>
  <c r="C1955" i="41"/>
  <c r="B1956" i="41"/>
  <c r="C1956" i="41"/>
  <c r="B1957" i="41"/>
  <c r="C1957" i="41"/>
  <c r="B1958" i="41"/>
  <c r="C1958" i="41"/>
  <c r="B1959" i="41"/>
  <c r="C1959" i="41"/>
  <c r="B1960" i="41"/>
  <c r="C1960" i="41"/>
  <c r="B1961" i="41"/>
  <c r="C1961" i="41"/>
  <c r="B1962" i="41"/>
  <c r="C1962" i="41"/>
  <c r="B1963" i="41"/>
  <c r="C1963" i="41"/>
  <c r="B1964" i="41"/>
  <c r="C1964" i="41"/>
  <c r="B1965" i="41"/>
  <c r="C1965" i="41"/>
  <c r="B1966" i="41"/>
  <c r="C1966" i="41"/>
  <c r="B1967" i="41"/>
  <c r="C1967" i="41"/>
  <c r="B1968" i="41"/>
  <c r="C1968" i="41"/>
  <c r="B1969" i="41"/>
  <c r="C1969" i="41"/>
  <c r="B1970" i="41"/>
  <c r="C1970" i="41"/>
  <c r="B1971" i="41"/>
  <c r="C1971" i="41"/>
  <c r="B1972" i="41"/>
  <c r="C1972" i="41"/>
  <c r="B1973" i="41"/>
  <c r="C1973" i="41"/>
  <c r="B1974" i="41"/>
  <c r="C1974" i="41"/>
  <c r="B1975" i="41"/>
  <c r="C1975" i="41"/>
  <c r="B1976" i="41"/>
  <c r="C1976" i="41"/>
  <c r="B1977" i="41"/>
  <c r="C1977" i="41"/>
  <c r="B1978" i="41"/>
  <c r="C1978" i="41"/>
  <c r="B1979" i="41"/>
  <c r="C1979" i="41"/>
  <c r="B1980" i="41"/>
  <c r="C1980" i="41"/>
  <c r="B1981" i="41"/>
  <c r="C1981" i="41"/>
  <c r="B1982" i="41"/>
  <c r="C1982" i="41"/>
  <c r="B1983" i="41"/>
  <c r="C1983" i="41"/>
  <c r="B1984" i="41"/>
  <c r="C1984" i="41"/>
  <c r="B1985" i="41"/>
  <c r="C1985" i="41"/>
  <c r="B1986" i="41"/>
  <c r="C1986" i="41"/>
  <c r="B1987" i="41"/>
  <c r="C1987" i="41"/>
  <c r="B1988" i="41"/>
  <c r="C1988" i="41"/>
  <c r="B1989" i="41"/>
  <c r="C1989" i="41"/>
  <c r="B1990" i="41"/>
  <c r="C1990" i="41"/>
  <c r="B1991" i="41"/>
  <c r="C1991" i="41"/>
  <c r="B1992" i="41"/>
  <c r="C1992" i="41"/>
  <c r="B1993" i="41"/>
  <c r="C1993" i="41"/>
  <c r="B1994" i="41"/>
  <c r="C1994" i="41"/>
  <c r="B1995" i="41"/>
  <c r="C1995" i="41"/>
  <c r="B1996" i="41"/>
  <c r="C1996" i="41"/>
  <c r="B1997" i="41"/>
  <c r="C1997" i="41"/>
  <c r="B1998" i="41"/>
  <c r="C1998" i="41"/>
  <c r="B1999" i="41"/>
  <c r="C1999" i="41"/>
  <c r="B2000" i="41"/>
  <c r="C2000" i="41"/>
  <c r="C100" i="43"/>
  <c r="B100" i="43"/>
  <c r="C99" i="43"/>
  <c r="B99" i="43"/>
  <c r="C98" i="43"/>
  <c r="B98" i="43"/>
  <c r="C97" i="43"/>
  <c r="B97" i="43"/>
  <c r="C96" i="43"/>
  <c r="B96" i="43"/>
  <c r="C95" i="43"/>
  <c r="B95" i="43"/>
  <c r="C94" i="43"/>
  <c r="B94" i="43"/>
  <c r="C93" i="43"/>
  <c r="B93" i="43"/>
  <c r="C92" i="43"/>
  <c r="B92" i="43"/>
  <c r="C91" i="43"/>
  <c r="B91" i="43"/>
  <c r="C90" i="43"/>
  <c r="B90" i="43"/>
  <c r="C89" i="43"/>
  <c r="B89" i="43"/>
  <c r="C88" i="43"/>
  <c r="B88" i="43"/>
  <c r="C87" i="43"/>
  <c r="B87" i="43"/>
  <c r="C86" i="43"/>
  <c r="B86" i="43"/>
  <c r="C85" i="43"/>
  <c r="B85" i="43"/>
  <c r="C84" i="43"/>
  <c r="B84" i="43"/>
  <c r="C83" i="43"/>
  <c r="B83" i="43"/>
  <c r="C82" i="43"/>
  <c r="B82" i="43"/>
  <c r="C81" i="43"/>
  <c r="B81" i="43"/>
  <c r="C80" i="43"/>
  <c r="B80" i="43"/>
  <c r="C79" i="43"/>
  <c r="B79" i="43"/>
  <c r="C78" i="43"/>
  <c r="B78" i="43"/>
  <c r="C77" i="43"/>
  <c r="B77" i="43"/>
  <c r="C76" i="43"/>
  <c r="B76" i="43"/>
  <c r="C75" i="43"/>
  <c r="B75" i="43"/>
  <c r="C74" i="43"/>
  <c r="B74" i="43"/>
  <c r="C73" i="43"/>
  <c r="B73" i="43"/>
  <c r="C72" i="43"/>
  <c r="B72" i="43"/>
  <c r="C71" i="43"/>
  <c r="B71" i="43"/>
  <c r="C70" i="43"/>
  <c r="B70" i="43"/>
  <c r="C69" i="43"/>
  <c r="B69" i="43"/>
  <c r="C68" i="43"/>
  <c r="B68" i="43"/>
  <c r="C67" i="43"/>
  <c r="B67" i="43"/>
  <c r="C66" i="43"/>
  <c r="B66" i="43"/>
  <c r="C65" i="43"/>
  <c r="B65" i="43"/>
  <c r="C64" i="43"/>
  <c r="B64" i="43"/>
  <c r="C63" i="43"/>
  <c r="B63" i="43"/>
  <c r="C62" i="43"/>
  <c r="B62" i="43"/>
  <c r="C61" i="43"/>
  <c r="B61" i="43"/>
  <c r="C60" i="43"/>
  <c r="B60" i="43"/>
  <c r="C59" i="43"/>
  <c r="B59" i="43"/>
  <c r="C58" i="43"/>
  <c r="B58" i="43"/>
  <c r="C57" i="43"/>
  <c r="B57" i="43"/>
  <c r="C56" i="43"/>
  <c r="B56" i="43"/>
  <c r="C55" i="43"/>
  <c r="B55" i="43"/>
  <c r="C54" i="43"/>
  <c r="B54" i="43"/>
  <c r="C53" i="43"/>
  <c r="B53" i="43"/>
  <c r="C52" i="43"/>
  <c r="B52" i="43"/>
  <c r="C51" i="43"/>
  <c r="B51" i="43"/>
  <c r="C50" i="43"/>
  <c r="B50" i="43"/>
  <c r="C49" i="43"/>
  <c r="B49" i="43"/>
  <c r="C48" i="43"/>
  <c r="B48" i="43"/>
  <c r="C47" i="43"/>
  <c r="B47" i="43"/>
  <c r="C46" i="43"/>
  <c r="B46" i="43"/>
  <c r="C45" i="43"/>
  <c r="B45" i="43"/>
  <c r="C44" i="43"/>
  <c r="B44" i="43"/>
  <c r="C43" i="43"/>
  <c r="B43" i="43"/>
  <c r="C42" i="43"/>
  <c r="B42" i="43"/>
  <c r="C41" i="43"/>
  <c r="B41" i="43"/>
  <c r="C40" i="43"/>
  <c r="B40" i="43"/>
  <c r="C39" i="43"/>
  <c r="B39" i="43"/>
  <c r="C38" i="43"/>
  <c r="B38" i="43"/>
  <c r="C37" i="43"/>
  <c r="B37" i="43"/>
  <c r="C36" i="43"/>
  <c r="B36" i="43"/>
  <c r="C35" i="43"/>
  <c r="B35" i="43"/>
  <c r="C34" i="43"/>
  <c r="B34" i="43"/>
  <c r="C33" i="43"/>
  <c r="B33" i="43"/>
  <c r="C32" i="43"/>
  <c r="B32" i="43"/>
  <c r="C31" i="43"/>
  <c r="B31" i="43"/>
  <c r="C30" i="43"/>
  <c r="B30" i="43"/>
  <c r="C29" i="43"/>
  <c r="B29" i="43"/>
  <c r="C28" i="43"/>
  <c r="B28" i="43"/>
  <c r="C27" i="43"/>
  <c r="B27" i="43"/>
  <c r="C26" i="43"/>
  <c r="B26" i="43"/>
  <c r="C25" i="43"/>
  <c r="B25" i="43"/>
  <c r="C24" i="43"/>
  <c r="B24" i="43"/>
  <c r="B8" i="43"/>
  <c r="B7" i="43"/>
  <c r="B6" i="43"/>
  <c r="C5" i="43"/>
  <c r="C4" i="43"/>
  <c r="C3" i="43"/>
  <c r="C2" i="43"/>
  <c r="C100" i="42"/>
  <c r="B100" i="42"/>
  <c r="C99" i="42"/>
  <c r="B99" i="42"/>
  <c r="C98" i="42"/>
  <c r="B98" i="42"/>
  <c r="C97" i="42"/>
  <c r="B97" i="42"/>
  <c r="C96" i="42"/>
  <c r="B96" i="42"/>
  <c r="C95" i="42"/>
  <c r="B95" i="42"/>
  <c r="C94" i="42"/>
  <c r="B94" i="42"/>
  <c r="C93" i="42"/>
  <c r="B93" i="42"/>
  <c r="C92" i="42"/>
  <c r="B92" i="42"/>
  <c r="C91" i="42"/>
  <c r="B91" i="42"/>
  <c r="C90" i="42"/>
  <c r="B90" i="42"/>
  <c r="C89" i="42"/>
  <c r="B89" i="42"/>
  <c r="C88" i="42"/>
  <c r="B88" i="42"/>
  <c r="C87" i="42"/>
  <c r="B87" i="42"/>
  <c r="C86" i="42"/>
  <c r="B86" i="42"/>
  <c r="C85" i="42"/>
  <c r="B85" i="42"/>
  <c r="C84" i="42"/>
  <c r="B84" i="42"/>
  <c r="C83" i="42"/>
  <c r="B83" i="42"/>
  <c r="C82" i="42"/>
  <c r="B82" i="42"/>
  <c r="C81" i="42"/>
  <c r="B81" i="42"/>
  <c r="C80" i="42"/>
  <c r="B80" i="42"/>
  <c r="C79" i="42"/>
  <c r="B79" i="42"/>
  <c r="C78" i="42"/>
  <c r="B78" i="42"/>
  <c r="C77" i="42"/>
  <c r="B77" i="42"/>
  <c r="C76" i="42"/>
  <c r="B76" i="42"/>
  <c r="C75" i="42"/>
  <c r="B75" i="42"/>
  <c r="C74" i="42"/>
  <c r="B74" i="42"/>
  <c r="C73" i="42"/>
  <c r="B73" i="42"/>
  <c r="C72" i="42"/>
  <c r="B72" i="42"/>
  <c r="C71" i="42"/>
  <c r="B71" i="42"/>
  <c r="C70" i="42"/>
  <c r="B70" i="42"/>
  <c r="C69" i="42"/>
  <c r="B69" i="42"/>
  <c r="C68" i="42"/>
  <c r="B68" i="42"/>
  <c r="C67" i="42"/>
  <c r="B67" i="42"/>
  <c r="C66" i="42"/>
  <c r="B66" i="42"/>
  <c r="C65" i="42"/>
  <c r="B65" i="42"/>
  <c r="C64" i="42"/>
  <c r="B64" i="42"/>
  <c r="C63" i="42"/>
  <c r="B63" i="42"/>
  <c r="C62" i="42"/>
  <c r="B62" i="42"/>
  <c r="C61" i="42"/>
  <c r="B61" i="42"/>
  <c r="C60" i="42"/>
  <c r="B60" i="42"/>
  <c r="C59" i="42"/>
  <c r="B59" i="42"/>
  <c r="C58" i="42"/>
  <c r="B58" i="42"/>
  <c r="C57" i="42"/>
  <c r="B57" i="42"/>
  <c r="C56" i="42"/>
  <c r="B56" i="42"/>
  <c r="C55" i="42"/>
  <c r="B55" i="42"/>
  <c r="C54" i="42"/>
  <c r="B54" i="42"/>
  <c r="C53" i="42"/>
  <c r="B53" i="42"/>
  <c r="C52" i="42"/>
  <c r="B52" i="42"/>
  <c r="C51" i="42"/>
  <c r="B51" i="42"/>
  <c r="C50" i="42"/>
  <c r="B50" i="42"/>
  <c r="C49" i="42"/>
  <c r="B49" i="42"/>
  <c r="C48" i="42"/>
  <c r="B48" i="42"/>
  <c r="C47" i="42"/>
  <c r="B47" i="42"/>
  <c r="C46" i="42"/>
  <c r="B46" i="42"/>
  <c r="C45" i="42"/>
  <c r="B45" i="42"/>
  <c r="C44" i="42"/>
  <c r="B44" i="42"/>
  <c r="C43" i="42"/>
  <c r="B43" i="42"/>
  <c r="C42" i="42"/>
  <c r="B42" i="42"/>
  <c r="C41" i="42"/>
  <c r="B41" i="42"/>
  <c r="C40" i="42"/>
  <c r="B40" i="42"/>
  <c r="C39" i="42"/>
  <c r="B39" i="42"/>
  <c r="C38" i="42"/>
  <c r="B38" i="42"/>
  <c r="C37" i="42"/>
  <c r="B37" i="42"/>
  <c r="C36" i="42"/>
  <c r="B36" i="42"/>
  <c r="C35" i="42"/>
  <c r="B35" i="42"/>
  <c r="C34" i="42"/>
  <c r="B34" i="42"/>
  <c r="C33" i="42"/>
  <c r="B33" i="42"/>
  <c r="C32" i="42"/>
  <c r="B32" i="42"/>
  <c r="C31" i="42"/>
  <c r="B31" i="42"/>
  <c r="C30" i="42"/>
  <c r="B30" i="42"/>
  <c r="C29" i="42"/>
  <c r="B29" i="42"/>
  <c r="C28" i="42"/>
  <c r="B28" i="42"/>
  <c r="C27" i="42"/>
  <c r="B27" i="42"/>
  <c r="C26" i="42"/>
  <c r="B26" i="42"/>
  <c r="C25" i="42"/>
  <c r="B25" i="42"/>
  <c r="C24" i="42"/>
  <c r="B24" i="42"/>
  <c r="B8" i="42"/>
  <c r="B7" i="42"/>
  <c r="B6" i="42"/>
  <c r="C5" i="42"/>
  <c r="C4" i="42"/>
  <c r="C3" i="42"/>
  <c r="C2" i="42"/>
  <c r="C100" i="41"/>
  <c r="B100" i="41"/>
  <c r="C99" i="41"/>
  <c r="B99" i="41"/>
  <c r="C98" i="41"/>
  <c r="B98" i="41"/>
  <c r="C97" i="41"/>
  <c r="B97" i="41"/>
  <c r="C96" i="41"/>
  <c r="B96" i="41"/>
  <c r="C95" i="41"/>
  <c r="B95" i="41"/>
  <c r="C94" i="41"/>
  <c r="B94" i="41"/>
  <c r="C93" i="41"/>
  <c r="B93" i="41"/>
  <c r="C92" i="41"/>
  <c r="B92" i="41"/>
  <c r="C91" i="41"/>
  <c r="B91" i="41"/>
  <c r="C90" i="41"/>
  <c r="B90" i="41"/>
  <c r="C89" i="41"/>
  <c r="B89" i="41"/>
  <c r="C88" i="41"/>
  <c r="B88" i="41"/>
  <c r="C87" i="41"/>
  <c r="B87" i="41"/>
  <c r="C86" i="41"/>
  <c r="B86" i="41"/>
  <c r="C85" i="41"/>
  <c r="B85" i="41"/>
  <c r="C84" i="41"/>
  <c r="B84" i="41"/>
  <c r="C83" i="41"/>
  <c r="B83" i="41"/>
  <c r="C82" i="41"/>
  <c r="B82" i="41"/>
  <c r="C81" i="41"/>
  <c r="B81" i="41"/>
  <c r="C80" i="41"/>
  <c r="B80" i="41"/>
  <c r="C79" i="41"/>
  <c r="B79" i="41"/>
  <c r="C78" i="41"/>
  <c r="B78" i="41"/>
  <c r="C77" i="41"/>
  <c r="B77" i="41"/>
  <c r="C76" i="41"/>
  <c r="B76" i="41"/>
  <c r="C75" i="41"/>
  <c r="B75" i="41"/>
  <c r="C74" i="41"/>
  <c r="B74" i="41"/>
  <c r="C73" i="41"/>
  <c r="B73" i="41"/>
  <c r="C72" i="41"/>
  <c r="B72" i="41"/>
  <c r="C71" i="41"/>
  <c r="B71" i="41"/>
  <c r="C70" i="41"/>
  <c r="B70" i="41"/>
  <c r="C69" i="41"/>
  <c r="B69" i="41"/>
  <c r="C68" i="41"/>
  <c r="B68" i="41"/>
  <c r="C67" i="41"/>
  <c r="B67" i="41"/>
  <c r="C66" i="41"/>
  <c r="B66" i="41"/>
  <c r="C65" i="41"/>
  <c r="B65" i="41"/>
  <c r="C64" i="41"/>
  <c r="B64" i="41"/>
  <c r="C63" i="41"/>
  <c r="B63" i="41"/>
  <c r="C62" i="41"/>
  <c r="B62" i="41"/>
  <c r="C61" i="41"/>
  <c r="B61" i="41"/>
  <c r="C60" i="41"/>
  <c r="B60" i="41"/>
  <c r="C59" i="41"/>
  <c r="B59" i="41"/>
  <c r="C58" i="41"/>
  <c r="B58" i="41"/>
  <c r="C57" i="41"/>
  <c r="B57" i="41"/>
  <c r="C56" i="41"/>
  <c r="B56" i="41"/>
  <c r="C55" i="41"/>
  <c r="B55" i="41"/>
  <c r="C54" i="41"/>
  <c r="B54" i="41"/>
  <c r="C53" i="41"/>
  <c r="B53" i="41"/>
  <c r="C52" i="41"/>
  <c r="B52" i="41"/>
  <c r="C51" i="41"/>
  <c r="B51" i="41"/>
  <c r="C50" i="41"/>
  <c r="B50" i="41"/>
  <c r="C49" i="41"/>
  <c r="B49" i="41"/>
  <c r="C48" i="41"/>
  <c r="B48" i="41"/>
  <c r="C47" i="41"/>
  <c r="B47" i="41"/>
  <c r="C46" i="41"/>
  <c r="B46" i="41"/>
  <c r="C45" i="41"/>
  <c r="B45" i="41"/>
  <c r="C44" i="41"/>
  <c r="B44" i="41"/>
  <c r="C43" i="41"/>
  <c r="B43" i="41"/>
  <c r="C42" i="41"/>
  <c r="B42" i="41"/>
  <c r="C41" i="41"/>
  <c r="B41" i="41"/>
  <c r="C40" i="41"/>
  <c r="B40" i="41"/>
  <c r="C39" i="41"/>
  <c r="B39" i="41"/>
  <c r="C38" i="41"/>
  <c r="B38" i="41"/>
  <c r="C37" i="41"/>
  <c r="B37" i="41"/>
  <c r="C36" i="41"/>
  <c r="B36" i="41"/>
  <c r="C35" i="41"/>
  <c r="B35" i="41"/>
  <c r="C34" i="41"/>
  <c r="B34" i="41"/>
  <c r="C33" i="41"/>
  <c r="B33" i="41"/>
  <c r="C32" i="41"/>
  <c r="B32" i="41"/>
  <c r="C31" i="41"/>
  <c r="B31" i="41"/>
  <c r="C30" i="41"/>
  <c r="B30" i="41"/>
  <c r="C29" i="41"/>
  <c r="B29" i="41"/>
  <c r="C28" i="41"/>
  <c r="B28" i="41"/>
  <c r="C27" i="41"/>
  <c r="B27" i="41"/>
  <c r="C26" i="41"/>
  <c r="B26" i="41"/>
  <c r="C25" i="41"/>
  <c r="B25" i="41"/>
  <c r="C24" i="41"/>
  <c r="B24" i="41"/>
  <c r="B8" i="41"/>
  <c r="B7" i="41"/>
  <c r="B6" i="41"/>
  <c r="C5" i="41"/>
  <c r="C4" i="41"/>
  <c r="C3" i="41"/>
  <c r="C2" i="41"/>
  <c r="AL78" i="25"/>
  <c r="AK78" i="25"/>
  <c r="AJ78" i="25"/>
  <c r="AL77" i="25"/>
  <c r="AK77" i="25"/>
  <c r="AJ77" i="25"/>
  <c r="AL76" i="25"/>
  <c r="AK76" i="25"/>
  <c r="AJ76" i="25"/>
  <c r="AL75" i="25"/>
  <c r="AK75" i="25"/>
  <c r="AJ75" i="25"/>
  <c r="AL74" i="25"/>
  <c r="AK74" i="25"/>
  <c r="AJ74" i="25"/>
  <c r="AL73" i="25"/>
  <c r="AK73" i="25"/>
  <c r="AJ73" i="25"/>
  <c r="AL72" i="25"/>
  <c r="AK72" i="25"/>
  <c r="AJ72" i="25"/>
  <c r="AL71" i="25"/>
  <c r="AK71" i="25"/>
  <c r="AJ71" i="25"/>
  <c r="AL70" i="25"/>
  <c r="AK70" i="25"/>
  <c r="AJ70" i="25"/>
  <c r="AL69" i="25"/>
  <c r="AK69" i="25"/>
  <c r="AJ69" i="25"/>
  <c r="AL68" i="25"/>
  <c r="AK68" i="25"/>
  <c r="AJ68" i="25"/>
  <c r="AL67" i="25"/>
  <c r="AK67" i="25"/>
  <c r="AJ67" i="25"/>
  <c r="AL66" i="25"/>
  <c r="AK66" i="25"/>
  <c r="AJ66" i="25"/>
  <c r="AL65" i="25"/>
  <c r="AK65" i="25"/>
  <c r="AJ65" i="25"/>
  <c r="AL64" i="25"/>
  <c r="AK64" i="25"/>
  <c r="AJ64" i="25"/>
  <c r="AL63" i="25"/>
  <c r="AK63" i="25"/>
  <c r="AJ63" i="25"/>
  <c r="AL62" i="25"/>
  <c r="AK62" i="25"/>
  <c r="AJ62" i="25"/>
  <c r="AL61" i="25"/>
  <c r="AK61" i="25"/>
  <c r="AJ61" i="25"/>
  <c r="AL60" i="25"/>
  <c r="AK60" i="25"/>
  <c r="AJ60" i="25"/>
  <c r="AL59" i="25"/>
  <c r="AK59" i="25"/>
  <c r="AJ59" i="25"/>
  <c r="AL58" i="25"/>
  <c r="AK58" i="25"/>
  <c r="AJ58" i="25"/>
  <c r="AL57" i="25"/>
  <c r="AK57" i="25"/>
  <c r="AJ57" i="25"/>
  <c r="AL56" i="25"/>
  <c r="AK56" i="25"/>
  <c r="AJ56" i="25"/>
  <c r="AL55" i="25"/>
  <c r="AK55" i="25"/>
  <c r="AJ55" i="25"/>
  <c r="AL54" i="25"/>
  <c r="AK54" i="25"/>
  <c r="AJ54" i="25"/>
  <c r="AL53" i="25"/>
  <c r="AK53" i="25"/>
  <c r="AJ53" i="25"/>
  <c r="AL52" i="25"/>
  <c r="AK52" i="25"/>
  <c r="AJ52" i="25"/>
  <c r="AL51" i="25"/>
  <c r="AK51" i="25"/>
  <c r="AJ51" i="25"/>
  <c r="AL50" i="25"/>
  <c r="AK50" i="25"/>
  <c r="AJ50" i="25"/>
  <c r="AL49" i="25"/>
  <c r="AK49" i="25"/>
  <c r="AJ49" i="25"/>
  <c r="AL48" i="25"/>
  <c r="AK48" i="25"/>
  <c r="AJ48" i="25"/>
  <c r="AL47" i="25"/>
  <c r="AK47" i="25"/>
  <c r="AJ47" i="25"/>
  <c r="AL46" i="25"/>
  <c r="AK46" i="25"/>
  <c r="AJ46" i="25"/>
  <c r="AL45" i="25"/>
  <c r="AK45" i="25"/>
  <c r="AJ45" i="25"/>
  <c r="AL44" i="25"/>
  <c r="AK44" i="25"/>
  <c r="AJ44" i="25"/>
  <c r="AL43" i="25"/>
  <c r="AK43" i="25"/>
  <c r="AJ43" i="25"/>
  <c r="AL42" i="25"/>
  <c r="AK42" i="25"/>
  <c r="AJ42" i="25"/>
  <c r="AL41" i="25"/>
  <c r="AK41" i="25"/>
  <c r="AJ41" i="25"/>
  <c r="AL40" i="25"/>
  <c r="AK40" i="25"/>
  <c r="AJ40" i="25"/>
  <c r="AL39" i="25"/>
  <c r="AK39" i="25"/>
  <c r="AJ39" i="25"/>
  <c r="AL38" i="25"/>
  <c r="AK38" i="25"/>
  <c r="AJ38" i="25"/>
  <c r="AL37" i="25"/>
  <c r="AK37" i="25"/>
  <c r="AJ37" i="25"/>
  <c r="AL36" i="25"/>
  <c r="AK36" i="25"/>
  <c r="AJ36" i="25"/>
  <c r="AL35" i="25"/>
  <c r="AK35" i="25"/>
  <c r="AJ35" i="25"/>
  <c r="AL34" i="25"/>
  <c r="AK34" i="25"/>
  <c r="AJ34" i="25"/>
  <c r="AL33" i="25"/>
  <c r="AK33" i="25"/>
  <c r="AJ33" i="25"/>
  <c r="AL32" i="25"/>
  <c r="AK32" i="25"/>
  <c r="AJ32" i="25"/>
  <c r="AL31" i="25"/>
  <c r="AK31" i="25"/>
  <c r="AJ31" i="25"/>
  <c r="AL30" i="25"/>
  <c r="AK30" i="25"/>
  <c r="AJ30" i="25"/>
  <c r="AL29" i="25"/>
  <c r="AK29" i="25"/>
  <c r="AJ29" i="25"/>
  <c r="AL28" i="25"/>
  <c r="AK28" i="25"/>
  <c r="AJ28" i="25"/>
  <c r="AL27" i="25"/>
  <c r="AK27" i="25"/>
  <c r="AJ27" i="25"/>
  <c r="AL26" i="25"/>
  <c r="AK26" i="25"/>
  <c r="AJ26" i="25"/>
  <c r="AL25" i="25"/>
  <c r="AK25" i="25"/>
  <c r="AJ25" i="25"/>
  <c r="AL24" i="25"/>
  <c r="AK24" i="25"/>
  <c r="AJ24" i="25"/>
  <c r="AL23" i="25"/>
  <c r="AK23" i="25"/>
  <c r="AJ23" i="25"/>
  <c r="AL22" i="25"/>
  <c r="AK22" i="25"/>
  <c r="AJ22" i="25"/>
  <c r="AL21" i="25"/>
  <c r="AK21" i="25"/>
  <c r="AJ21" i="25"/>
  <c r="AL20" i="25"/>
  <c r="AK20" i="25"/>
  <c r="AJ20" i="25"/>
  <c r="AL19" i="25"/>
  <c r="AK19" i="25"/>
  <c r="AJ19" i="25"/>
  <c r="AL18" i="25"/>
  <c r="AK18" i="25"/>
  <c r="AJ18" i="25"/>
  <c r="AL17" i="25"/>
  <c r="AK17" i="25"/>
  <c r="AJ17" i="25"/>
  <c r="AL16" i="25"/>
  <c r="AK16" i="25"/>
  <c r="AJ16" i="25"/>
  <c r="AL15" i="25"/>
  <c r="AK15" i="25"/>
  <c r="AJ15" i="25"/>
  <c r="AL14" i="25"/>
  <c r="AK14" i="25"/>
  <c r="AJ14" i="25"/>
  <c r="AL13" i="25"/>
  <c r="AK13" i="25"/>
  <c r="AJ13" i="25"/>
  <c r="AL12" i="25"/>
  <c r="AK12" i="25"/>
  <c r="AJ12" i="25"/>
  <c r="AL11" i="25"/>
  <c r="AK11" i="25"/>
  <c r="AJ11" i="25"/>
  <c r="AL10" i="25"/>
  <c r="AK10" i="25"/>
  <c r="AJ10" i="25"/>
  <c r="AL9" i="25"/>
  <c r="AK9" i="25"/>
  <c r="AJ9" i="25"/>
  <c r="AL8" i="25"/>
  <c r="AK8" i="25"/>
  <c r="AJ8" i="25"/>
  <c r="AL7" i="25"/>
  <c r="AK7" i="25"/>
  <c r="AJ7" i="25"/>
  <c r="AL6" i="25"/>
  <c r="AK6" i="25"/>
  <c r="AJ6" i="25"/>
  <c r="AL5" i="25"/>
  <c r="AK5" i="25"/>
  <c r="AJ5" i="25"/>
  <c r="AL4" i="25"/>
  <c r="AK4" i="25"/>
  <c r="AJ4" i="25"/>
  <c r="AL3" i="25"/>
  <c r="AK3" i="25"/>
  <c r="AJ3" i="25"/>
  <c r="AL2" i="25"/>
  <c r="AK2" i="25"/>
  <c r="AJ2"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4" i="25"/>
  <c r="B3" i="25"/>
  <c r="B2" i="25" a="1"/>
  <c r="B2" i="25" s="1"/>
  <c r="C500" i="40" l="1"/>
  <c r="B500" i="40"/>
  <c r="C499" i="40"/>
  <c r="B499" i="40"/>
  <c r="C498" i="40"/>
  <c r="B498" i="40"/>
  <c r="C497" i="40"/>
  <c r="B497" i="40"/>
  <c r="C496" i="40"/>
  <c r="B496" i="40"/>
  <c r="C495" i="40"/>
  <c r="B495" i="40"/>
  <c r="C494" i="40"/>
  <c r="B494" i="40"/>
  <c r="C493" i="40"/>
  <c r="B493" i="40"/>
  <c r="C492" i="40"/>
  <c r="B492" i="40"/>
  <c r="C491" i="40"/>
  <c r="B491" i="40"/>
  <c r="C490" i="40"/>
  <c r="B490" i="40"/>
  <c r="C489" i="40"/>
  <c r="B489" i="40"/>
  <c r="C488" i="40"/>
  <c r="B488" i="40"/>
  <c r="C487" i="40"/>
  <c r="B487" i="40"/>
  <c r="C486" i="40"/>
  <c r="B486" i="40"/>
  <c r="C485" i="40"/>
  <c r="B485" i="40"/>
  <c r="C484" i="40"/>
  <c r="B484" i="40"/>
  <c r="C483" i="40"/>
  <c r="B483" i="40"/>
  <c r="C482" i="40"/>
  <c r="B482" i="40"/>
  <c r="C481" i="40"/>
  <c r="B481" i="40"/>
  <c r="C480" i="40"/>
  <c r="B480" i="40"/>
  <c r="C479" i="40"/>
  <c r="B479" i="40"/>
  <c r="C478" i="40"/>
  <c r="B478" i="40"/>
  <c r="C477" i="40"/>
  <c r="B477" i="40"/>
  <c r="C476" i="40"/>
  <c r="B476" i="40"/>
  <c r="C475" i="40"/>
  <c r="B475" i="40"/>
  <c r="C474" i="40"/>
  <c r="B474" i="40"/>
  <c r="C473" i="40"/>
  <c r="B473" i="40"/>
  <c r="C472" i="40"/>
  <c r="B472" i="40"/>
  <c r="C471" i="40"/>
  <c r="B471" i="40"/>
  <c r="C470" i="40"/>
  <c r="B470" i="40"/>
  <c r="C469" i="40"/>
  <c r="B469" i="40"/>
  <c r="C468" i="40"/>
  <c r="B468" i="40"/>
  <c r="C467" i="40"/>
  <c r="B467" i="40"/>
  <c r="C466" i="40"/>
  <c r="B466" i="40"/>
  <c r="C465" i="40"/>
  <c r="B465" i="40"/>
  <c r="C464" i="40"/>
  <c r="B464" i="40"/>
  <c r="C463" i="40"/>
  <c r="B463" i="40"/>
  <c r="C462" i="40"/>
  <c r="B462" i="40"/>
  <c r="C461" i="40"/>
  <c r="B461" i="40"/>
  <c r="C460" i="40"/>
  <c r="B460" i="40"/>
  <c r="C459" i="40"/>
  <c r="B459" i="40"/>
  <c r="C458" i="40"/>
  <c r="B458" i="40"/>
  <c r="C457" i="40"/>
  <c r="B457" i="40"/>
  <c r="C456" i="40"/>
  <c r="B456" i="40"/>
  <c r="C455" i="40"/>
  <c r="B455" i="40"/>
  <c r="C454" i="40"/>
  <c r="B454" i="40"/>
  <c r="C453" i="40"/>
  <c r="B453" i="40"/>
  <c r="C452" i="40"/>
  <c r="B452" i="40"/>
  <c r="C451" i="40"/>
  <c r="B451" i="40"/>
  <c r="C450" i="40"/>
  <c r="B450" i="40"/>
  <c r="C449" i="40"/>
  <c r="B449" i="40"/>
  <c r="C448" i="40"/>
  <c r="B448" i="40"/>
  <c r="C447" i="40"/>
  <c r="B447" i="40"/>
  <c r="C446" i="40"/>
  <c r="B446" i="40"/>
  <c r="C445" i="40"/>
  <c r="B445" i="40"/>
  <c r="C444" i="40"/>
  <c r="B444" i="40"/>
  <c r="C443" i="40"/>
  <c r="B443" i="40"/>
  <c r="C442" i="40"/>
  <c r="B442" i="40"/>
  <c r="C441" i="40"/>
  <c r="B441" i="40"/>
  <c r="C440" i="40"/>
  <c r="B440" i="40"/>
  <c r="C439" i="40"/>
  <c r="B439" i="40"/>
  <c r="C438" i="40"/>
  <c r="B438" i="40"/>
  <c r="C437" i="40"/>
  <c r="B437" i="40"/>
  <c r="C436" i="40"/>
  <c r="B436" i="40"/>
  <c r="C435" i="40"/>
  <c r="B435" i="40"/>
  <c r="C434" i="40"/>
  <c r="B434" i="40"/>
  <c r="C433" i="40"/>
  <c r="B433" i="40"/>
  <c r="C432" i="40"/>
  <c r="B432" i="40"/>
  <c r="C431" i="40"/>
  <c r="B431" i="40"/>
  <c r="C430" i="40"/>
  <c r="B430" i="40"/>
  <c r="C429" i="40"/>
  <c r="B429" i="40"/>
  <c r="C428" i="40"/>
  <c r="B428" i="40"/>
  <c r="C427" i="40"/>
  <c r="B427" i="40"/>
  <c r="C426" i="40"/>
  <c r="B426" i="40"/>
  <c r="C425" i="40"/>
  <c r="B425" i="40"/>
  <c r="C424" i="40"/>
  <c r="B424" i="40"/>
  <c r="C423" i="40"/>
  <c r="B423" i="40"/>
  <c r="C422" i="40"/>
  <c r="B422" i="40"/>
  <c r="C421" i="40"/>
  <c r="B421" i="40"/>
  <c r="C420" i="40"/>
  <c r="B420" i="40"/>
  <c r="C419" i="40"/>
  <c r="B419" i="40"/>
  <c r="C418" i="40"/>
  <c r="B418" i="40"/>
  <c r="C417" i="40"/>
  <c r="B417" i="40"/>
  <c r="C416" i="40"/>
  <c r="B416" i="40"/>
  <c r="C415" i="40"/>
  <c r="B415" i="40"/>
  <c r="C414" i="40"/>
  <c r="B414" i="40"/>
  <c r="C413" i="40"/>
  <c r="B413" i="40"/>
  <c r="C412" i="40"/>
  <c r="B412" i="40"/>
  <c r="C411" i="40"/>
  <c r="B411" i="40"/>
  <c r="C410" i="40"/>
  <c r="B410" i="40"/>
  <c r="C409" i="40"/>
  <c r="B409" i="40"/>
  <c r="C408" i="40"/>
  <c r="B408" i="40"/>
  <c r="C407" i="40"/>
  <c r="B407" i="40"/>
  <c r="C406" i="40"/>
  <c r="B406" i="40"/>
  <c r="C405" i="40"/>
  <c r="B405" i="40"/>
  <c r="C404" i="40"/>
  <c r="B404" i="40"/>
  <c r="C403" i="40"/>
  <c r="B403" i="40"/>
  <c r="C402" i="40"/>
  <c r="B402" i="40"/>
  <c r="C401" i="40"/>
  <c r="B401" i="40"/>
  <c r="C400" i="40"/>
  <c r="B400" i="40"/>
  <c r="C399" i="40"/>
  <c r="B399" i="40"/>
  <c r="C398" i="40"/>
  <c r="B398" i="40"/>
  <c r="C397" i="40"/>
  <c r="B397" i="40"/>
  <c r="C396" i="40"/>
  <c r="B396" i="40"/>
  <c r="C395" i="40"/>
  <c r="B395" i="40"/>
  <c r="C394" i="40"/>
  <c r="B394" i="40"/>
  <c r="C393" i="40"/>
  <c r="B393" i="40"/>
  <c r="C392" i="40"/>
  <c r="B392" i="40"/>
  <c r="C391" i="40"/>
  <c r="B391" i="40"/>
  <c r="C390" i="40"/>
  <c r="B390" i="40"/>
  <c r="C389" i="40"/>
  <c r="B389" i="40"/>
  <c r="C388" i="40"/>
  <c r="B388" i="40"/>
  <c r="C387" i="40"/>
  <c r="B387" i="40"/>
  <c r="C386" i="40"/>
  <c r="B386" i="40"/>
  <c r="C385" i="40"/>
  <c r="B385" i="40"/>
  <c r="C384" i="40"/>
  <c r="B384" i="40"/>
  <c r="C383" i="40"/>
  <c r="B383" i="40"/>
  <c r="C382" i="40"/>
  <c r="B382" i="40"/>
  <c r="C381" i="40"/>
  <c r="B381" i="40"/>
  <c r="C380" i="40"/>
  <c r="B380" i="40"/>
  <c r="C379" i="40"/>
  <c r="B379" i="40"/>
  <c r="C378" i="40"/>
  <c r="B378" i="40"/>
  <c r="C377" i="40"/>
  <c r="B377" i="40"/>
  <c r="C376" i="40"/>
  <c r="B376" i="40"/>
  <c r="C375" i="40"/>
  <c r="B375" i="40"/>
  <c r="C374" i="40"/>
  <c r="B374" i="40"/>
  <c r="C373" i="40"/>
  <c r="B373" i="40"/>
  <c r="C372" i="40"/>
  <c r="B372" i="40"/>
  <c r="C371" i="40"/>
  <c r="B371" i="40"/>
  <c r="C370" i="40"/>
  <c r="B370" i="40"/>
  <c r="C369" i="40"/>
  <c r="B369" i="40"/>
  <c r="C368" i="40"/>
  <c r="B368" i="40"/>
  <c r="C367" i="40"/>
  <c r="B367" i="40"/>
  <c r="C366" i="40"/>
  <c r="B366" i="40"/>
  <c r="C365" i="40"/>
  <c r="B365" i="40"/>
  <c r="C364" i="40"/>
  <c r="B364" i="40"/>
  <c r="C363" i="40"/>
  <c r="B363" i="40"/>
  <c r="C362" i="40"/>
  <c r="B362" i="40"/>
  <c r="C361" i="40"/>
  <c r="B361" i="40"/>
  <c r="C360" i="40"/>
  <c r="B360" i="40"/>
  <c r="C359" i="40"/>
  <c r="B359" i="40"/>
  <c r="C358" i="40"/>
  <c r="B358" i="40"/>
  <c r="C357" i="40"/>
  <c r="B357" i="40"/>
  <c r="C356" i="40"/>
  <c r="B356" i="40"/>
  <c r="C355" i="40"/>
  <c r="B355" i="40"/>
  <c r="C354" i="40"/>
  <c r="B354" i="40"/>
  <c r="C353" i="40"/>
  <c r="B353" i="40"/>
  <c r="C352" i="40"/>
  <c r="B352" i="40"/>
  <c r="C351" i="40"/>
  <c r="B351" i="40"/>
  <c r="C350" i="40"/>
  <c r="B350" i="40"/>
  <c r="C349" i="40"/>
  <c r="B349" i="40"/>
  <c r="C348" i="40"/>
  <c r="B348" i="40"/>
  <c r="C347" i="40"/>
  <c r="B347" i="40"/>
  <c r="C346" i="40"/>
  <c r="B346" i="40"/>
  <c r="C345" i="40"/>
  <c r="B345" i="40"/>
  <c r="C344" i="40"/>
  <c r="B344" i="40"/>
  <c r="C343" i="40"/>
  <c r="B343" i="40"/>
  <c r="C342" i="40"/>
  <c r="B342" i="40"/>
  <c r="C341" i="40"/>
  <c r="B341" i="40"/>
  <c r="C340" i="40"/>
  <c r="B340" i="40"/>
  <c r="C339" i="40"/>
  <c r="B339" i="40"/>
  <c r="C338" i="40"/>
  <c r="B338" i="40"/>
  <c r="C337" i="40"/>
  <c r="B337" i="40"/>
  <c r="C336" i="40"/>
  <c r="B336" i="40"/>
  <c r="C335" i="40"/>
  <c r="B335" i="40"/>
  <c r="C334" i="40"/>
  <c r="B334" i="40"/>
  <c r="C333" i="40"/>
  <c r="B333" i="40"/>
  <c r="C332" i="40"/>
  <c r="B332" i="40"/>
  <c r="C331" i="40"/>
  <c r="B331" i="40"/>
  <c r="C330" i="40"/>
  <c r="B330" i="40"/>
  <c r="C329" i="40"/>
  <c r="B329" i="40"/>
  <c r="C328" i="40"/>
  <c r="B328" i="40"/>
  <c r="C327" i="40"/>
  <c r="B327" i="40"/>
  <c r="C326" i="40"/>
  <c r="B326" i="40"/>
  <c r="C325" i="40"/>
  <c r="B325" i="40"/>
  <c r="C324" i="40"/>
  <c r="B324" i="40"/>
  <c r="C323" i="40"/>
  <c r="B323" i="40"/>
  <c r="C322" i="40"/>
  <c r="B322" i="40"/>
  <c r="C321" i="40"/>
  <c r="B321" i="40"/>
  <c r="C320" i="40"/>
  <c r="B320" i="40"/>
  <c r="C319" i="40"/>
  <c r="B319" i="40"/>
  <c r="C318" i="40"/>
  <c r="B318" i="40"/>
  <c r="C317" i="40"/>
  <c r="B317" i="40"/>
  <c r="C316" i="40"/>
  <c r="B316" i="40"/>
  <c r="C315" i="40"/>
  <c r="B315" i="40"/>
  <c r="C314" i="40"/>
  <c r="B314" i="40"/>
  <c r="C313" i="40"/>
  <c r="B313" i="40"/>
  <c r="C312" i="40"/>
  <c r="B312" i="40"/>
  <c r="C311" i="40"/>
  <c r="B311" i="40"/>
  <c r="C310" i="40"/>
  <c r="B310" i="40"/>
  <c r="C309" i="40"/>
  <c r="B309" i="40"/>
  <c r="C308" i="40"/>
  <c r="B308" i="40"/>
  <c r="C307" i="40"/>
  <c r="B307" i="40"/>
  <c r="C306" i="40"/>
  <c r="B306" i="40"/>
  <c r="C305" i="40"/>
  <c r="B305" i="40"/>
  <c r="C304" i="40"/>
  <c r="B304" i="40"/>
  <c r="C303" i="40"/>
  <c r="B303" i="40"/>
  <c r="C302" i="40"/>
  <c r="B302" i="40"/>
  <c r="C301" i="40"/>
  <c r="B301" i="40"/>
  <c r="C300" i="40"/>
  <c r="B300" i="40"/>
  <c r="C299" i="40"/>
  <c r="B299" i="40"/>
  <c r="C298" i="40"/>
  <c r="B298" i="40"/>
  <c r="C297" i="40"/>
  <c r="B297" i="40"/>
  <c r="C296" i="40"/>
  <c r="B296" i="40"/>
  <c r="C295" i="40"/>
  <c r="B295" i="40"/>
  <c r="C294" i="40"/>
  <c r="B294" i="40"/>
  <c r="C293" i="40"/>
  <c r="B293" i="40"/>
  <c r="C292" i="40"/>
  <c r="B292" i="40"/>
  <c r="C291" i="40"/>
  <c r="B291" i="40"/>
  <c r="C290" i="40"/>
  <c r="B290" i="40"/>
  <c r="C289" i="40"/>
  <c r="B289" i="40"/>
  <c r="C288" i="40"/>
  <c r="B288" i="40"/>
  <c r="C287" i="40"/>
  <c r="B287" i="40"/>
  <c r="C286" i="40"/>
  <c r="B286" i="40"/>
  <c r="C285" i="40"/>
  <c r="B285" i="40"/>
  <c r="C284" i="40"/>
  <c r="B284" i="40"/>
  <c r="C283" i="40"/>
  <c r="B283" i="40"/>
  <c r="C282" i="40"/>
  <c r="B282" i="40"/>
  <c r="C281" i="40"/>
  <c r="B281" i="40"/>
  <c r="C280" i="40"/>
  <c r="B280" i="40"/>
  <c r="C279" i="40"/>
  <c r="B279" i="40"/>
  <c r="C278" i="40"/>
  <c r="B278" i="40"/>
  <c r="C277" i="40"/>
  <c r="B277" i="40"/>
  <c r="C276" i="40"/>
  <c r="B276" i="40"/>
  <c r="C275" i="40"/>
  <c r="B275" i="40"/>
  <c r="C274" i="40"/>
  <c r="B274" i="40"/>
  <c r="C273" i="40"/>
  <c r="B273" i="40"/>
  <c r="C272" i="40"/>
  <c r="B272" i="40"/>
  <c r="C271" i="40"/>
  <c r="B271" i="40"/>
  <c r="C270" i="40"/>
  <c r="B270" i="40"/>
  <c r="C269" i="40"/>
  <c r="B269" i="40"/>
  <c r="C268" i="40"/>
  <c r="B268" i="40"/>
  <c r="C267" i="40"/>
  <c r="B267" i="40"/>
  <c r="C266" i="40"/>
  <c r="B266" i="40"/>
  <c r="C265" i="40"/>
  <c r="B265" i="40"/>
  <c r="C264" i="40"/>
  <c r="B264" i="40"/>
  <c r="C263" i="40"/>
  <c r="B263" i="40"/>
  <c r="C262" i="40"/>
  <c r="B262" i="40"/>
  <c r="C261" i="40"/>
  <c r="B261" i="40"/>
  <c r="C260" i="40"/>
  <c r="B260" i="40"/>
  <c r="C259" i="40"/>
  <c r="B259" i="40"/>
  <c r="C258" i="40"/>
  <c r="B258" i="40"/>
  <c r="C257" i="40"/>
  <c r="B257" i="40"/>
  <c r="C256" i="40"/>
  <c r="B256" i="40"/>
  <c r="C255" i="40"/>
  <c r="B255" i="40"/>
  <c r="C254" i="40"/>
  <c r="B254" i="40"/>
  <c r="C253" i="40"/>
  <c r="B253" i="40"/>
  <c r="C252" i="40"/>
  <c r="B252" i="40"/>
  <c r="C251" i="40"/>
  <c r="B251" i="40"/>
  <c r="C250" i="40"/>
  <c r="B250" i="40"/>
  <c r="C249" i="40"/>
  <c r="B249" i="40"/>
  <c r="C248" i="40"/>
  <c r="B248" i="40"/>
  <c r="C247" i="40"/>
  <c r="B247" i="40"/>
  <c r="C246" i="40"/>
  <c r="B246" i="40"/>
  <c r="C245" i="40"/>
  <c r="B245" i="40"/>
  <c r="C244" i="40"/>
  <c r="B244" i="40"/>
  <c r="C243" i="40"/>
  <c r="B243" i="40"/>
  <c r="C242" i="40"/>
  <c r="B242" i="40"/>
  <c r="C241" i="40"/>
  <c r="B241" i="40"/>
  <c r="C240" i="40"/>
  <c r="B240" i="40"/>
  <c r="C239" i="40"/>
  <c r="B239" i="40"/>
  <c r="C238" i="40"/>
  <c r="B238" i="40"/>
  <c r="C237" i="40"/>
  <c r="B237" i="40"/>
  <c r="C236" i="40"/>
  <c r="B236" i="40"/>
  <c r="C235" i="40"/>
  <c r="B235" i="40"/>
  <c r="C234" i="40"/>
  <c r="B234" i="40"/>
  <c r="C233" i="40"/>
  <c r="B233" i="40"/>
  <c r="C232" i="40"/>
  <c r="B232" i="40"/>
  <c r="C231" i="40"/>
  <c r="B231" i="40"/>
  <c r="C230" i="40"/>
  <c r="B230" i="40"/>
  <c r="C229" i="40"/>
  <c r="B229" i="40"/>
  <c r="C228" i="40"/>
  <c r="B228" i="40"/>
  <c r="C227" i="40"/>
  <c r="B227" i="40"/>
  <c r="C226" i="40"/>
  <c r="B226" i="40"/>
  <c r="C225" i="40"/>
  <c r="B225" i="40"/>
  <c r="C224" i="40"/>
  <c r="B224" i="40"/>
  <c r="C223" i="40"/>
  <c r="B223" i="40"/>
  <c r="C222" i="40"/>
  <c r="B222" i="40"/>
  <c r="C221" i="40"/>
  <c r="B221" i="40"/>
  <c r="C220" i="40"/>
  <c r="B220" i="40"/>
  <c r="C219" i="40"/>
  <c r="B219" i="40"/>
  <c r="C218" i="40"/>
  <c r="B218" i="40"/>
  <c r="C217" i="40"/>
  <c r="B217" i="40"/>
  <c r="C216" i="40"/>
  <c r="B216" i="40"/>
  <c r="C215" i="40"/>
  <c r="B215" i="40"/>
  <c r="C214" i="40"/>
  <c r="B214" i="40"/>
  <c r="C213" i="40"/>
  <c r="B213" i="40"/>
  <c r="C212" i="40"/>
  <c r="B212" i="40"/>
  <c r="C211" i="40"/>
  <c r="B211" i="40"/>
  <c r="C210" i="40"/>
  <c r="B210" i="40"/>
  <c r="C209" i="40"/>
  <c r="B209" i="40"/>
  <c r="C208" i="40"/>
  <c r="B208" i="40"/>
  <c r="C207" i="40"/>
  <c r="B207" i="40"/>
  <c r="C206" i="40"/>
  <c r="B206" i="40"/>
  <c r="C205" i="40"/>
  <c r="B205" i="40"/>
  <c r="C204" i="40"/>
  <c r="B204" i="40"/>
  <c r="C203" i="40"/>
  <c r="B203" i="40"/>
  <c r="C202" i="40"/>
  <c r="B202" i="40"/>
  <c r="C201" i="40"/>
  <c r="B201" i="40"/>
  <c r="C200" i="40"/>
  <c r="B200" i="40"/>
  <c r="C199" i="40"/>
  <c r="B199" i="40"/>
  <c r="C198" i="40"/>
  <c r="B198" i="40"/>
  <c r="C197" i="40"/>
  <c r="B197" i="40"/>
  <c r="C196" i="40"/>
  <c r="B196" i="40"/>
  <c r="C195" i="40"/>
  <c r="B195" i="40"/>
  <c r="C194" i="40"/>
  <c r="B194" i="40"/>
  <c r="C193" i="40"/>
  <c r="B193" i="40"/>
  <c r="C192" i="40"/>
  <c r="B192" i="40"/>
  <c r="C191" i="40"/>
  <c r="B191" i="40"/>
  <c r="C190" i="40"/>
  <c r="B190" i="40"/>
  <c r="C189" i="40"/>
  <c r="B189" i="40"/>
  <c r="C188" i="40"/>
  <c r="B188" i="40"/>
  <c r="C187" i="40"/>
  <c r="B187" i="40"/>
  <c r="C186" i="40"/>
  <c r="B186" i="40"/>
  <c r="C185" i="40"/>
  <c r="B185" i="40"/>
  <c r="C184" i="40"/>
  <c r="B184" i="40"/>
  <c r="C183" i="40"/>
  <c r="B183" i="40"/>
  <c r="C182" i="40"/>
  <c r="B182" i="40"/>
  <c r="C181" i="40"/>
  <c r="B181" i="40"/>
  <c r="C180" i="40"/>
  <c r="B180" i="40"/>
  <c r="C179" i="40"/>
  <c r="B179" i="40"/>
  <c r="C178" i="40"/>
  <c r="B178" i="40"/>
  <c r="C177" i="40"/>
  <c r="B177" i="40"/>
  <c r="C176" i="40"/>
  <c r="B176" i="40"/>
  <c r="C175" i="40"/>
  <c r="B175" i="40"/>
  <c r="C174" i="40"/>
  <c r="B174" i="40"/>
  <c r="C173" i="40"/>
  <c r="B173" i="40"/>
  <c r="C172" i="40"/>
  <c r="B172" i="40"/>
  <c r="C171" i="40"/>
  <c r="B171" i="40"/>
  <c r="C170" i="40"/>
  <c r="B170" i="40"/>
  <c r="C169" i="40"/>
  <c r="B169" i="40"/>
  <c r="C168" i="40"/>
  <c r="B168" i="40"/>
  <c r="C167" i="40"/>
  <c r="B167" i="40"/>
  <c r="C166" i="40"/>
  <c r="B166" i="40"/>
  <c r="C165" i="40"/>
  <c r="B165" i="40"/>
  <c r="C164" i="40"/>
  <c r="B164" i="40"/>
  <c r="C163" i="40"/>
  <c r="B163" i="40"/>
  <c r="C162" i="40"/>
  <c r="B162" i="40"/>
  <c r="C161" i="40"/>
  <c r="B161" i="40"/>
  <c r="C160" i="40"/>
  <c r="B160" i="40"/>
  <c r="C159" i="40"/>
  <c r="B159" i="40"/>
  <c r="C158" i="40"/>
  <c r="B158" i="40"/>
  <c r="C157" i="40"/>
  <c r="B157" i="40"/>
  <c r="C156" i="40"/>
  <c r="B156" i="40"/>
  <c r="C155" i="40"/>
  <c r="B155" i="40"/>
  <c r="C154" i="40"/>
  <c r="B154" i="40"/>
  <c r="C153" i="40"/>
  <c r="B153" i="40"/>
  <c r="C152" i="40"/>
  <c r="B152" i="40"/>
  <c r="C151" i="40"/>
  <c r="B151" i="40"/>
  <c r="C150" i="40"/>
  <c r="B150" i="40"/>
  <c r="C149" i="40"/>
  <c r="B149" i="40"/>
  <c r="C148" i="40"/>
  <c r="B148" i="40"/>
  <c r="C147" i="40"/>
  <c r="B147" i="40"/>
  <c r="C146" i="40"/>
  <c r="B146" i="40"/>
  <c r="C145" i="40"/>
  <c r="B145" i="40"/>
  <c r="C144" i="40"/>
  <c r="B144" i="40"/>
  <c r="C143" i="40"/>
  <c r="B143" i="40"/>
  <c r="C142" i="40"/>
  <c r="B142" i="40"/>
  <c r="C141" i="40"/>
  <c r="B141" i="40"/>
  <c r="C140" i="40"/>
  <c r="B140" i="40"/>
  <c r="C139" i="40"/>
  <c r="B139" i="40"/>
  <c r="C138" i="40"/>
  <c r="B138" i="40"/>
  <c r="C137" i="40"/>
  <c r="B137" i="40"/>
  <c r="C136" i="40"/>
  <c r="B136" i="40"/>
  <c r="C135" i="40"/>
  <c r="B135" i="40"/>
  <c r="C134" i="40"/>
  <c r="B134" i="40"/>
  <c r="C133" i="40"/>
  <c r="B133" i="40"/>
  <c r="C132" i="40"/>
  <c r="B132" i="40"/>
  <c r="C131" i="40"/>
  <c r="B131" i="40"/>
  <c r="C130" i="40"/>
  <c r="B130" i="40"/>
  <c r="C129" i="40"/>
  <c r="B129" i="40"/>
  <c r="C128" i="40"/>
  <c r="B128" i="40"/>
  <c r="C127" i="40"/>
  <c r="B127" i="40"/>
  <c r="C126" i="40"/>
  <c r="B126" i="40"/>
  <c r="C125" i="40"/>
  <c r="B125" i="40"/>
  <c r="C124" i="40"/>
  <c r="B124" i="40"/>
  <c r="C123" i="40"/>
  <c r="B123" i="40"/>
  <c r="C122" i="40"/>
  <c r="B122" i="40"/>
  <c r="C121" i="40"/>
  <c r="B121" i="40"/>
  <c r="C120" i="40"/>
  <c r="B120" i="40"/>
  <c r="C119" i="40"/>
  <c r="B119" i="40"/>
  <c r="C118" i="40"/>
  <c r="B118" i="40"/>
  <c r="C117" i="40"/>
  <c r="B117" i="40"/>
  <c r="C116" i="40"/>
  <c r="B116" i="40"/>
  <c r="C115" i="40"/>
  <c r="B115" i="40"/>
  <c r="C114" i="40"/>
  <c r="B114" i="40"/>
  <c r="C113" i="40"/>
  <c r="B113" i="40"/>
  <c r="C112" i="40"/>
  <c r="B112" i="40"/>
  <c r="C111" i="40"/>
  <c r="B111" i="40"/>
  <c r="C110" i="40"/>
  <c r="B110" i="40"/>
  <c r="C109" i="40"/>
  <c r="B109" i="40"/>
  <c r="C108" i="40"/>
  <c r="B108" i="40"/>
  <c r="C107" i="40"/>
  <c r="B107" i="40"/>
  <c r="C106" i="40"/>
  <c r="B106" i="40"/>
  <c r="C105" i="40"/>
  <c r="B105" i="40"/>
  <c r="C104" i="40"/>
  <c r="B104" i="40"/>
  <c r="C103" i="40"/>
  <c r="B103" i="40"/>
  <c r="C102" i="40"/>
  <c r="B102" i="40"/>
  <c r="C101" i="40"/>
  <c r="B101" i="40"/>
  <c r="C100" i="40"/>
  <c r="B100" i="40"/>
  <c r="C99" i="40"/>
  <c r="B99" i="40"/>
  <c r="C98" i="40"/>
  <c r="B98" i="40"/>
  <c r="C97" i="40"/>
  <c r="B97" i="40"/>
  <c r="C96" i="40"/>
  <c r="B96" i="40"/>
  <c r="C95" i="40"/>
  <c r="B95" i="40"/>
  <c r="C94" i="40"/>
  <c r="B94" i="40"/>
  <c r="C93" i="40"/>
  <c r="B93" i="40"/>
  <c r="C92" i="40"/>
  <c r="B92" i="40"/>
  <c r="C91" i="40"/>
  <c r="B91" i="40"/>
  <c r="C90" i="40"/>
  <c r="B90" i="40"/>
  <c r="C89" i="40"/>
  <c r="B89" i="40"/>
  <c r="C88" i="40"/>
  <c r="B88" i="40"/>
  <c r="C87" i="40"/>
  <c r="B87" i="40"/>
  <c r="C86" i="40"/>
  <c r="B86" i="40"/>
  <c r="C85" i="40"/>
  <c r="B85" i="40"/>
  <c r="C84" i="40"/>
  <c r="B84" i="40"/>
  <c r="C83" i="40"/>
  <c r="B83" i="40"/>
  <c r="C82" i="40"/>
  <c r="B82" i="40"/>
  <c r="C81" i="40"/>
  <c r="B81" i="40"/>
  <c r="C80" i="40"/>
  <c r="B80" i="40"/>
  <c r="C79" i="40"/>
  <c r="B79" i="40"/>
  <c r="C78" i="40"/>
  <c r="B78" i="40"/>
  <c r="C77" i="40"/>
  <c r="B77" i="40"/>
  <c r="C76" i="40"/>
  <c r="B76" i="40"/>
  <c r="C75" i="40"/>
  <c r="B75" i="40"/>
  <c r="C74" i="40"/>
  <c r="B74" i="40"/>
  <c r="C73" i="40"/>
  <c r="B73" i="40"/>
  <c r="C72" i="40"/>
  <c r="B72" i="40"/>
  <c r="C71" i="40"/>
  <c r="B71" i="40"/>
  <c r="C70" i="40"/>
  <c r="B70" i="40"/>
  <c r="C69" i="40"/>
  <c r="B69" i="40"/>
  <c r="C68" i="40"/>
  <c r="B68" i="40"/>
  <c r="C67" i="40"/>
  <c r="B67" i="40"/>
  <c r="C66" i="40"/>
  <c r="B66" i="40"/>
  <c r="C65" i="40"/>
  <c r="B65" i="40"/>
  <c r="C64" i="40"/>
  <c r="B64" i="40"/>
  <c r="C63" i="40"/>
  <c r="B63" i="40"/>
  <c r="C62" i="40"/>
  <c r="B62" i="40"/>
  <c r="C61" i="40"/>
  <c r="B61" i="40"/>
  <c r="C60" i="40"/>
  <c r="B60" i="40"/>
  <c r="C59" i="40"/>
  <c r="B59" i="40"/>
  <c r="C58" i="40"/>
  <c r="B58" i="40"/>
  <c r="C57" i="40"/>
  <c r="B57" i="40"/>
  <c r="C56" i="40"/>
  <c r="B56" i="40"/>
  <c r="C55" i="40"/>
  <c r="B55" i="40"/>
  <c r="C54" i="40"/>
  <c r="B54" i="40"/>
  <c r="C53" i="40"/>
  <c r="B53" i="40"/>
  <c r="C52" i="40"/>
  <c r="B52" i="40"/>
  <c r="C51" i="40"/>
  <c r="B51" i="40"/>
  <c r="C50" i="40"/>
  <c r="B50" i="40"/>
  <c r="C49" i="40"/>
  <c r="B49" i="40"/>
  <c r="C48" i="40"/>
  <c r="B48" i="40"/>
  <c r="C47" i="40"/>
  <c r="B47" i="40"/>
  <c r="C46" i="40"/>
  <c r="B46" i="40"/>
  <c r="C45" i="40"/>
  <c r="B45" i="40"/>
  <c r="C44" i="40"/>
  <c r="B44" i="40"/>
  <c r="C43" i="40"/>
  <c r="B43" i="40"/>
  <c r="C42" i="40"/>
  <c r="B42" i="40"/>
  <c r="C41" i="40"/>
  <c r="B41" i="40"/>
  <c r="C40" i="40"/>
  <c r="B40" i="40"/>
  <c r="C39" i="40"/>
  <c r="B39" i="40"/>
  <c r="C38" i="40"/>
  <c r="B38" i="40"/>
  <c r="C37" i="40"/>
  <c r="B37" i="40"/>
  <c r="C36" i="40"/>
  <c r="B36" i="40"/>
  <c r="C35" i="40"/>
  <c r="B35" i="40"/>
  <c r="C34" i="40"/>
  <c r="B34" i="40"/>
  <c r="C33" i="40"/>
  <c r="B33" i="40"/>
  <c r="C32" i="40"/>
  <c r="B32" i="40"/>
  <c r="C31" i="40"/>
  <c r="B31" i="40"/>
  <c r="C30" i="40"/>
  <c r="B30" i="40"/>
  <c r="C29" i="40"/>
  <c r="B29" i="40"/>
  <c r="C28" i="40"/>
  <c r="B28" i="40"/>
  <c r="C27" i="40"/>
  <c r="B27" i="40"/>
  <c r="C26" i="40"/>
  <c r="B26" i="40"/>
  <c r="C25" i="40"/>
  <c r="B25" i="40"/>
  <c r="C24" i="40"/>
  <c r="B24" i="40"/>
  <c r="B8" i="40"/>
  <c r="B7" i="40"/>
  <c r="B6" i="40"/>
  <c r="E5" i="40"/>
  <c r="E4" i="40"/>
  <c r="E3" i="40"/>
  <c r="E2" i="40"/>
  <c r="A2" i="32"/>
  <c r="A1" i="32"/>
  <c r="B8" i="16"/>
  <c r="B7" i="16"/>
  <c r="B8" i="14"/>
  <c r="B7" i="14"/>
  <c r="B8" i="12"/>
  <c r="B7" i="12"/>
  <c r="B8" i="27"/>
  <c r="B7" i="27"/>
  <c r="B8" i="11"/>
  <c r="B7" i="11"/>
  <c r="B8" i="23"/>
  <c r="B7" i="23"/>
  <c r="B8" i="34"/>
  <c r="B7" i="34"/>
  <c r="C100" i="39"/>
  <c r="B100" i="39"/>
  <c r="C99" i="39"/>
  <c r="B99" i="39"/>
  <c r="C98" i="39"/>
  <c r="B98" i="39"/>
  <c r="C97" i="39"/>
  <c r="B97" i="39"/>
  <c r="C96" i="39"/>
  <c r="B96" i="39"/>
  <c r="C95" i="39"/>
  <c r="B95" i="39"/>
  <c r="C94" i="39"/>
  <c r="B94" i="39"/>
  <c r="C93" i="39"/>
  <c r="B93" i="39"/>
  <c r="C92" i="39"/>
  <c r="B92" i="39"/>
  <c r="C91" i="39"/>
  <c r="B91" i="39"/>
  <c r="C90" i="39"/>
  <c r="B90" i="39"/>
  <c r="C89" i="39"/>
  <c r="B89" i="39"/>
  <c r="C88" i="39"/>
  <c r="B88" i="39"/>
  <c r="C87" i="39"/>
  <c r="B87" i="39"/>
  <c r="C86" i="39"/>
  <c r="B86" i="39"/>
  <c r="C85" i="39"/>
  <c r="B85" i="39"/>
  <c r="C84" i="39"/>
  <c r="B84" i="39"/>
  <c r="C83" i="39"/>
  <c r="B83" i="39"/>
  <c r="C82" i="39"/>
  <c r="B82" i="39"/>
  <c r="C81" i="39"/>
  <c r="B81" i="39"/>
  <c r="C80" i="39"/>
  <c r="B80" i="39"/>
  <c r="C79" i="39"/>
  <c r="B79" i="39"/>
  <c r="C78" i="39"/>
  <c r="B78" i="39"/>
  <c r="C77" i="39"/>
  <c r="B77" i="39"/>
  <c r="C76" i="39"/>
  <c r="B76" i="39"/>
  <c r="C75" i="39"/>
  <c r="B75" i="39"/>
  <c r="C74" i="39"/>
  <c r="B74" i="39"/>
  <c r="C73" i="39"/>
  <c r="B73" i="39"/>
  <c r="C72" i="39"/>
  <c r="B72" i="39"/>
  <c r="C71" i="39"/>
  <c r="B71" i="39"/>
  <c r="C70" i="39"/>
  <c r="B70" i="39"/>
  <c r="C69" i="39"/>
  <c r="B69" i="39"/>
  <c r="C68" i="39"/>
  <c r="B68" i="39"/>
  <c r="C67" i="39"/>
  <c r="B67" i="39"/>
  <c r="C66" i="39"/>
  <c r="B66" i="39"/>
  <c r="C65" i="39"/>
  <c r="B65" i="39"/>
  <c r="C64" i="39"/>
  <c r="B64" i="39"/>
  <c r="C63" i="39"/>
  <c r="B63" i="39"/>
  <c r="C62" i="39"/>
  <c r="B62" i="39"/>
  <c r="C61" i="39"/>
  <c r="B61" i="39"/>
  <c r="C60" i="39"/>
  <c r="B60" i="39"/>
  <c r="C59" i="39"/>
  <c r="B59" i="39"/>
  <c r="C58" i="39"/>
  <c r="B58" i="39"/>
  <c r="C57" i="39"/>
  <c r="B57" i="39"/>
  <c r="C56" i="39"/>
  <c r="B56" i="39"/>
  <c r="C55" i="39"/>
  <c r="B55" i="39"/>
  <c r="C54" i="39"/>
  <c r="B54" i="39"/>
  <c r="C53" i="39"/>
  <c r="B53" i="39"/>
  <c r="C52" i="39"/>
  <c r="B52" i="39"/>
  <c r="C51" i="39"/>
  <c r="B51" i="39"/>
  <c r="C50" i="39"/>
  <c r="B50" i="39"/>
  <c r="C49" i="39"/>
  <c r="B49" i="39"/>
  <c r="C48" i="39"/>
  <c r="B48" i="39"/>
  <c r="C47" i="39"/>
  <c r="B47" i="39"/>
  <c r="C46" i="39"/>
  <c r="B46" i="39"/>
  <c r="C45" i="39"/>
  <c r="B45" i="39"/>
  <c r="C44" i="39"/>
  <c r="B44" i="39"/>
  <c r="C43" i="39"/>
  <c r="B43" i="39"/>
  <c r="C42" i="39"/>
  <c r="B42" i="39"/>
  <c r="C41" i="39"/>
  <c r="B41" i="39"/>
  <c r="C40" i="39"/>
  <c r="B40" i="39"/>
  <c r="C39" i="39"/>
  <c r="B39" i="39"/>
  <c r="C38" i="39"/>
  <c r="B38" i="39"/>
  <c r="C37" i="39"/>
  <c r="B37" i="39"/>
  <c r="C36" i="39"/>
  <c r="B36" i="39"/>
  <c r="C35" i="39"/>
  <c r="B35" i="39"/>
  <c r="C34" i="39"/>
  <c r="B34" i="39"/>
  <c r="C33" i="39"/>
  <c r="B33" i="39"/>
  <c r="C32" i="39"/>
  <c r="B32" i="39"/>
  <c r="C31" i="39"/>
  <c r="B31" i="39"/>
  <c r="C30" i="39"/>
  <c r="B30" i="39"/>
  <c r="C29" i="39"/>
  <c r="B29" i="39"/>
  <c r="C28" i="39"/>
  <c r="B28" i="39"/>
  <c r="C27" i="39"/>
  <c r="B27" i="39"/>
  <c r="C26" i="39"/>
  <c r="B26" i="39"/>
  <c r="C25" i="39"/>
  <c r="B25" i="39"/>
  <c r="C24" i="39"/>
  <c r="B24" i="39"/>
  <c r="C100" i="36"/>
  <c r="B100" i="36"/>
  <c r="C99" i="36"/>
  <c r="B99" i="36"/>
  <c r="C98" i="36"/>
  <c r="B98" i="36"/>
  <c r="C97" i="36"/>
  <c r="B97" i="36"/>
  <c r="C96" i="36"/>
  <c r="B96" i="36"/>
  <c r="C95" i="36"/>
  <c r="B95" i="36"/>
  <c r="C94" i="36"/>
  <c r="B94" i="36"/>
  <c r="C93" i="36"/>
  <c r="B93" i="36"/>
  <c r="C92" i="36"/>
  <c r="B92" i="36"/>
  <c r="C91" i="36"/>
  <c r="B91" i="36"/>
  <c r="C90" i="36"/>
  <c r="B90" i="36"/>
  <c r="C89" i="36"/>
  <c r="B89" i="36"/>
  <c r="C88" i="36"/>
  <c r="B88" i="36"/>
  <c r="C87" i="36"/>
  <c r="B87" i="36"/>
  <c r="C86" i="36"/>
  <c r="B86" i="36"/>
  <c r="C85" i="36"/>
  <c r="B85" i="36"/>
  <c r="C84" i="36"/>
  <c r="B84" i="36"/>
  <c r="C83" i="36"/>
  <c r="B83" i="36"/>
  <c r="C82" i="36"/>
  <c r="B82" i="36"/>
  <c r="C81" i="36"/>
  <c r="B81" i="36"/>
  <c r="C80" i="36"/>
  <c r="B80" i="36"/>
  <c r="C79" i="36"/>
  <c r="B79" i="36"/>
  <c r="C78" i="36"/>
  <c r="B78" i="36"/>
  <c r="C77" i="36"/>
  <c r="B77" i="36"/>
  <c r="C76" i="36"/>
  <c r="B76" i="36"/>
  <c r="C75" i="36"/>
  <c r="B75" i="36"/>
  <c r="C74" i="36"/>
  <c r="B74" i="36"/>
  <c r="C73" i="36"/>
  <c r="B73" i="36"/>
  <c r="C72" i="36"/>
  <c r="B72" i="36"/>
  <c r="C71" i="36"/>
  <c r="B71" i="36"/>
  <c r="C70" i="36"/>
  <c r="B70" i="36"/>
  <c r="C69" i="36"/>
  <c r="B69" i="36"/>
  <c r="C68" i="36"/>
  <c r="B68" i="36"/>
  <c r="C67" i="36"/>
  <c r="B67" i="36"/>
  <c r="C66" i="36"/>
  <c r="B66" i="36"/>
  <c r="C65" i="36"/>
  <c r="B65" i="36"/>
  <c r="C64" i="36"/>
  <c r="B64" i="36"/>
  <c r="C63" i="36"/>
  <c r="B63" i="36"/>
  <c r="C62" i="36"/>
  <c r="B62" i="36"/>
  <c r="C61" i="36"/>
  <c r="B61" i="36"/>
  <c r="C60" i="36"/>
  <c r="B60" i="36"/>
  <c r="C59" i="36"/>
  <c r="B59" i="36"/>
  <c r="C58" i="36"/>
  <c r="B58" i="36"/>
  <c r="C57" i="36"/>
  <c r="B57" i="36"/>
  <c r="C56" i="36"/>
  <c r="B56" i="36"/>
  <c r="C55" i="36"/>
  <c r="B55" i="36"/>
  <c r="C54" i="36"/>
  <c r="B54" i="36"/>
  <c r="C53" i="36"/>
  <c r="B53" i="36"/>
  <c r="C52" i="36"/>
  <c r="B52" i="36"/>
  <c r="C51" i="36"/>
  <c r="B51" i="36"/>
  <c r="C50" i="36"/>
  <c r="B50" i="36"/>
  <c r="C49" i="36"/>
  <c r="B49" i="36"/>
  <c r="C48" i="36"/>
  <c r="B48" i="36"/>
  <c r="C47" i="36"/>
  <c r="B47" i="36"/>
  <c r="C46" i="36"/>
  <c r="B46" i="36"/>
  <c r="C45" i="36"/>
  <c r="B45" i="36"/>
  <c r="C44" i="36"/>
  <c r="B44" i="36"/>
  <c r="C43" i="36"/>
  <c r="B43" i="36"/>
  <c r="C42" i="36"/>
  <c r="B42" i="36"/>
  <c r="C41" i="36"/>
  <c r="B41" i="36"/>
  <c r="C40" i="36"/>
  <c r="B40" i="36"/>
  <c r="C39" i="36"/>
  <c r="B39" i="36"/>
  <c r="C38" i="36"/>
  <c r="B38" i="36"/>
  <c r="C37" i="36"/>
  <c r="B37" i="36"/>
  <c r="C36" i="36"/>
  <c r="B36" i="36"/>
  <c r="C35" i="36"/>
  <c r="B35" i="36"/>
  <c r="C34" i="36"/>
  <c r="B34" i="36"/>
  <c r="C33" i="36"/>
  <c r="B33" i="36"/>
  <c r="C32" i="36"/>
  <c r="B32" i="36"/>
  <c r="C31" i="36"/>
  <c r="B31" i="36"/>
  <c r="C30" i="36"/>
  <c r="B30" i="36"/>
  <c r="C29" i="36"/>
  <c r="B29" i="36"/>
  <c r="C28" i="36"/>
  <c r="B28" i="36"/>
  <c r="C27" i="36"/>
  <c r="B27" i="36"/>
  <c r="C26" i="36"/>
  <c r="B26" i="36"/>
  <c r="C25" i="36"/>
  <c r="B25" i="36"/>
  <c r="C24" i="36"/>
  <c r="B24" i="36"/>
  <c r="C100" i="35"/>
  <c r="B100" i="35"/>
  <c r="C99" i="35"/>
  <c r="B99" i="35"/>
  <c r="C98" i="35"/>
  <c r="B98" i="35"/>
  <c r="C97" i="35"/>
  <c r="B97" i="35"/>
  <c r="C96" i="35"/>
  <c r="B96" i="35"/>
  <c r="C95" i="35"/>
  <c r="B95" i="35"/>
  <c r="C94" i="35"/>
  <c r="B94" i="35"/>
  <c r="C93" i="35"/>
  <c r="B93" i="35"/>
  <c r="C92" i="35"/>
  <c r="B92" i="35"/>
  <c r="C91" i="35"/>
  <c r="B91" i="35"/>
  <c r="C90" i="35"/>
  <c r="B90" i="35"/>
  <c r="C89" i="35"/>
  <c r="B89" i="35"/>
  <c r="C88" i="35"/>
  <c r="B88" i="35"/>
  <c r="C87" i="35"/>
  <c r="B87" i="35"/>
  <c r="C86" i="35"/>
  <c r="B86" i="35"/>
  <c r="C85" i="35"/>
  <c r="B85" i="35"/>
  <c r="C84" i="35"/>
  <c r="B84" i="35"/>
  <c r="C83" i="35"/>
  <c r="B83" i="35"/>
  <c r="C82" i="35"/>
  <c r="B82" i="35"/>
  <c r="C81" i="35"/>
  <c r="B81" i="35"/>
  <c r="C80" i="35"/>
  <c r="B80" i="35"/>
  <c r="C79" i="35"/>
  <c r="B79" i="35"/>
  <c r="C78" i="35"/>
  <c r="B78" i="35"/>
  <c r="C77" i="35"/>
  <c r="B77" i="35"/>
  <c r="C76" i="35"/>
  <c r="B76" i="35"/>
  <c r="C75" i="35"/>
  <c r="B75" i="35"/>
  <c r="C74" i="35"/>
  <c r="B74" i="35"/>
  <c r="C73" i="35"/>
  <c r="B73" i="35"/>
  <c r="C72" i="35"/>
  <c r="B72" i="35"/>
  <c r="C71" i="35"/>
  <c r="B71" i="35"/>
  <c r="C70" i="35"/>
  <c r="B70" i="35"/>
  <c r="C69" i="35"/>
  <c r="B69" i="35"/>
  <c r="C68" i="35"/>
  <c r="B68" i="35"/>
  <c r="C67" i="35"/>
  <c r="B67" i="35"/>
  <c r="C66" i="35"/>
  <c r="B66" i="35"/>
  <c r="C65" i="35"/>
  <c r="B65" i="35"/>
  <c r="C64" i="35"/>
  <c r="B64" i="35"/>
  <c r="C63" i="35"/>
  <c r="B63" i="35"/>
  <c r="C62" i="35"/>
  <c r="B62" i="35"/>
  <c r="C61" i="35"/>
  <c r="B61" i="35"/>
  <c r="C60" i="35"/>
  <c r="B60" i="35"/>
  <c r="C59" i="35"/>
  <c r="B59" i="35"/>
  <c r="C58" i="35"/>
  <c r="B58" i="35"/>
  <c r="C57" i="35"/>
  <c r="B57" i="35"/>
  <c r="C56" i="35"/>
  <c r="B56" i="35"/>
  <c r="C55" i="35"/>
  <c r="B55" i="35"/>
  <c r="C54" i="35"/>
  <c r="B54" i="35"/>
  <c r="C53" i="35"/>
  <c r="B53" i="35"/>
  <c r="C52" i="35"/>
  <c r="B52" i="35"/>
  <c r="C51" i="35"/>
  <c r="B51" i="35"/>
  <c r="C50" i="35"/>
  <c r="B50" i="35"/>
  <c r="C49" i="35"/>
  <c r="B49" i="35"/>
  <c r="C48" i="35"/>
  <c r="B48" i="35"/>
  <c r="C47" i="35"/>
  <c r="B47" i="35"/>
  <c r="C46" i="35"/>
  <c r="B46" i="35"/>
  <c r="C45" i="35"/>
  <c r="B45" i="35"/>
  <c r="C44" i="35"/>
  <c r="B44" i="35"/>
  <c r="C43" i="35"/>
  <c r="B43" i="35"/>
  <c r="C42" i="35"/>
  <c r="B42" i="35"/>
  <c r="C41" i="35"/>
  <c r="B41" i="35"/>
  <c r="C40" i="35"/>
  <c r="B40" i="35"/>
  <c r="C39" i="35"/>
  <c r="B39" i="35"/>
  <c r="C38" i="35"/>
  <c r="B38" i="35"/>
  <c r="C37" i="35"/>
  <c r="B37" i="35"/>
  <c r="C36" i="35"/>
  <c r="B36" i="35"/>
  <c r="C35" i="35"/>
  <c r="B35" i="35"/>
  <c r="C34" i="35"/>
  <c r="B34" i="35"/>
  <c r="C33" i="35"/>
  <c r="B33" i="35"/>
  <c r="C32" i="35"/>
  <c r="B32" i="35"/>
  <c r="C31" i="35"/>
  <c r="B31" i="35"/>
  <c r="C30" i="35"/>
  <c r="B30" i="35"/>
  <c r="C29" i="35"/>
  <c r="B29" i="35"/>
  <c r="C28" i="35"/>
  <c r="B28" i="35"/>
  <c r="C27" i="35"/>
  <c r="B27" i="35"/>
  <c r="C26" i="35"/>
  <c r="B26" i="35"/>
  <c r="C25" i="35"/>
  <c r="B25" i="35"/>
  <c r="C100" i="31"/>
  <c r="B100" i="31"/>
  <c r="C99" i="31"/>
  <c r="B99" i="31"/>
  <c r="C98" i="31"/>
  <c r="B98" i="31"/>
  <c r="C97" i="31"/>
  <c r="B97" i="31"/>
  <c r="C96" i="31"/>
  <c r="B96" i="31"/>
  <c r="C95" i="31"/>
  <c r="B95" i="31"/>
  <c r="C94" i="31"/>
  <c r="B94" i="31"/>
  <c r="C93" i="31"/>
  <c r="B93" i="31"/>
  <c r="C92" i="31"/>
  <c r="B92" i="31"/>
  <c r="C91" i="31"/>
  <c r="B91" i="31"/>
  <c r="C90" i="31"/>
  <c r="B90" i="31"/>
  <c r="C89" i="31"/>
  <c r="B89" i="31"/>
  <c r="C88" i="31"/>
  <c r="B88" i="31"/>
  <c r="C87" i="31"/>
  <c r="B87" i="31"/>
  <c r="C86" i="31"/>
  <c r="B86" i="31"/>
  <c r="C85" i="31"/>
  <c r="B85" i="31"/>
  <c r="C84" i="31"/>
  <c r="B84" i="31"/>
  <c r="C83" i="31"/>
  <c r="B83" i="31"/>
  <c r="C82" i="31"/>
  <c r="B82" i="31"/>
  <c r="C81" i="31"/>
  <c r="B81" i="31"/>
  <c r="C80" i="31"/>
  <c r="B80" i="31"/>
  <c r="C79" i="31"/>
  <c r="B79" i="31"/>
  <c r="C78" i="31"/>
  <c r="B78" i="31"/>
  <c r="C77" i="31"/>
  <c r="B77" i="31"/>
  <c r="C76" i="31"/>
  <c r="B76" i="31"/>
  <c r="C75" i="31"/>
  <c r="B75" i="31"/>
  <c r="C74" i="31"/>
  <c r="B74" i="31"/>
  <c r="C73" i="31"/>
  <c r="B73" i="31"/>
  <c r="C72" i="31"/>
  <c r="B72" i="31"/>
  <c r="C71" i="31"/>
  <c r="B71" i="31"/>
  <c r="C70" i="31"/>
  <c r="B70" i="31"/>
  <c r="C69" i="31"/>
  <c r="B69" i="31"/>
  <c r="C68" i="31"/>
  <c r="B68" i="31"/>
  <c r="C67" i="31"/>
  <c r="B67" i="31"/>
  <c r="C66" i="31"/>
  <c r="B66" i="31"/>
  <c r="C65" i="31"/>
  <c r="B65" i="31"/>
  <c r="C64" i="31"/>
  <c r="B64" i="31"/>
  <c r="C63" i="31"/>
  <c r="B63" i="31"/>
  <c r="C62" i="31"/>
  <c r="B62" i="31"/>
  <c r="C61" i="31"/>
  <c r="B61" i="31"/>
  <c r="C60" i="31"/>
  <c r="B60" i="31"/>
  <c r="C59" i="31"/>
  <c r="B59" i="31"/>
  <c r="C58" i="31"/>
  <c r="B58" i="31"/>
  <c r="C57" i="31"/>
  <c r="B57" i="31"/>
  <c r="C56" i="31"/>
  <c r="B56" i="31"/>
  <c r="C55" i="31"/>
  <c r="B55" i="31"/>
  <c r="C54" i="31"/>
  <c r="B54" i="31"/>
  <c r="C53" i="31"/>
  <c r="B53" i="31"/>
  <c r="C52" i="31"/>
  <c r="B52" i="31"/>
  <c r="C51" i="31"/>
  <c r="B51" i="31"/>
  <c r="C50" i="31"/>
  <c r="B50" i="31"/>
  <c r="C49" i="31"/>
  <c r="B49" i="31"/>
  <c r="C48" i="31"/>
  <c r="B48" i="31"/>
  <c r="C47" i="31"/>
  <c r="B47" i="31"/>
  <c r="C46" i="31"/>
  <c r="B46" i="31"/>
  <c r="C45" i="31"/>
  <c r="B45" i="31"/>
  <c r="C44" i="31"/>
  <c r="B44" i="31"/>
  <c r="C43" i="31"/>
  <c r="B43" i="31"/>
  <c r="C42" i="31"/>
  <c r="B42" i="31"/>
  <c r="C41" i="31"/>
  <c r="B41" i="31"/>
  <c r="C40" i="31"/>
  <c r="B40" i="31"/>
  <c r="C39" i="31"/>
  <c r="B39" i="31"/>
  <c r="C38" i="31"/>
  <c r="B38" i="31"/>
  <c r="C37" i="31"/>
  <c r="B37" i="31"/>
  <c r="C36" i="31"/>
  <c r="B36" i="31"/>
  <c r="C35" i="31"/>
  <c r="B35" i="31"/>
  <c r="C34" i="31"/>
  <c r="B34" i="31"/>
  <c r="C33" i="31"/>
  <c r="B33" i="31"/>
  <c r="C32" i="31"/>
  <c r="B32" i="31"/>
  <c r="C31" i="31"/>
  <c r="B31" i="31"/>
  <c r="C30" i="31"/>
  <c r="B30" i="31"/>
  <c r="C29" i="31"/>
  <c r="B29" i="31"/>
  <c r="C28" i="31"/>
  <c r="B28" i="31"/>
  <c r="C27" i="31"/>
  <c r="B27" i="31"/>
  <c r="C26" i="31"/>
  <c r="B26" i="31"/>
  <c r="C25" i="31"/>
  <c r="B25" i="31"/>
  <c r="B8" i="5"/>
  <c r="B7" i="5"/>
  <c r="B8" i="39"/>
  <c r="B7" i="39"/>
  <c r="B6" i="39"/>
  <c r="C5" i="39"/>
  <c r="C4" i="39"/>
  <c r="C3" i="39"/>
  <c r="C2" i="39"/>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B8" i="36"/>
  <c r="B7" i="36"/>
  <c r="B6" i="36"/>
  <c r="C5" i="36"/>
  <c r="C4" i="36"/>
  <c r="C3" i="36"/>
  <c r="C2" i="36"/>
  <c r="B8" i="35" l="1"/>
  <c r="B7" i="35"/>
  <c r="B6" i="35"/>
  <c r="C5" i="35"/>
  <c r="C4" i="35"/>
  <c r="C3" i="35"/>
  <c r="C2" i="35"/>
  <c r="B8" i="31"/>
  <c r="B7" i="31"/>
  <c r="B6" i="34"/>
  <c r="C5" i="34"/>
  <c r="C4" i="34"/>
  <c r="C3" i="34"/>
  <c r="C2" i="34"/>
  <c r="D100" i="14" l="1"/>
  <c r="C100" i="14"/>
  <c r="B100" i="14"/>
  <c r="D99" i="14"/>
  <c r="C99" i="14"/>
  <c r="B99" i="14"/>
  <c r="D98" i="14"/>
  <c r="C98" i="14"/>
  <c r="B98" i="14"/>
  <c r="D97" i="14"/>
  <c r="C97" i="14"/>
  <c r="B97" i="14"/>
  <c r="D96" i="14"/>
  <c r="C96" i="14"/>
  <c r="B96" i="14"/>
  <c r="D95" i="14"/>
  <c r="C95" i="14"/>
  <c r="B95" i="14"/>
  <c r="D94" i="14"/>
  <c r="C94" i="14"/>
  <c r="B94" i="14"/>
  <c r="D93" i="14"/>
  <c r="C93" i="14"/>
  <c r="B93" i="14"/>
  <c r="D92" i="14"/>
  <c r="C92" i="14"/>
  <c r="B92" i="14"/>
  <c r="D91" i="14"/>
  <c r="C91" i="14"/>
  <c r="B91" i="14"/>
  <c r="D90" i="14"/>
  <c r="C90" i="14"/>
  <c r="B90" i="14"/>
  <c r="D89" i="14"/>
  <c r="C89" i="14"/>
  <c r="B89" i="14"/>
  <c r="D88" i="14"/>
  <c r="C88" i="14"/>
  <c r="B88" i="14"/>
  <c r="D87" i="14"/>
  <c r="C87" i="14"/>
  <c r="B87" i="14"/>
  <c r="D86" i="14"/>
  <c r="C86" i="14"/>
  <c r="B86" i="14"/>
  <c r="D85" i="14"/>
  <c r="C85" i="14"/>
  <c r="B85" i="14"/>
  <c r="D84" i="14"/>
  <c r="C84" i="14"/>
  <c r="B84" i="14"/>
  <c r="D83" i="14"/>
  <c r="C83" i="14"/>
  <c r="B83" i="14"/>
  <c r="D82" i="14"/>
  <c r="C82" i="14"/>
  <c r="B82" i="14"/>
  <c r="D81" i="14"/>
  <c r="C81" i="14"/>
  <c r="B81" i="14"/>
  <c r="D80" i="14"/>
  <c r="C80" i="14"/>
  <c r="B80" i="14"/>
  <c r="D79" i="14"/>
  <c r="C79" i="14"/>
  <c r="B79" i="14"/>
  <c r="D78" i="14"/>
  <c r="C78" i="14"/>
  <c r="B78" i="14"/>
  <c r="D77" i="14"/>
  <c r="C77" i="14"/>
  <c r="B77" i="14"/>
  <c r="D76" i="14"/>
  <c r="C76" i="14"/>
  <c r="B76" i="14"/>
  <c r="D75" i="14"/>
  <c r="C75" i="14"/>
  <c r="B75" i="14"/>
  <c r="D74" i="14"/>
  <c r="C74" i="14"/>
  <c r="B74" i="14"/>
  <c r="D73" i="14"/>
  <c r="C73" i="14"/>
  <c r="B73" i="14"/>
  <c r="D72" i="14"/>
  <c r="C72" i="14"/>
  <c r="B72" i="14"/>
  <c r="D71" i="14"/>
  <c r="C71" i="14"/>
  <c r="B71" i="14"/>
  <c r="D70" i="14"/>
  <c r="C70" i="14"/>
  <c r="B70" i="14"/>
  <c r="D69" i="14"/>
  <c r="C69" i="14"/>
  <c r="B69" i="14"/>
  <c r="D68" i="14"/>
  <c r="C68" i="14"/>
  <c r="B68" i="14"/>
  <c r="D67" i="14"/>
  <c r="C67" i="14"/>
  <c r="B67" i="14"/>
  <c r="D66" i="14"/>
  <c r="C66" i="14"/>
  <c r="B66" i="14"/>
  <c r="D65" i="14"/>
  <c r="C65" i="14"/>
  <c r="B65" i="14"/>
  <c r="D64" i="14"/>
  <c r="C64" i="14"/>
  <c r="B64" i="14"/>
  <c r="D63" i="14"/>
  <c r="C63" i="14"/>
  <c r="B63" i="14"/>
  <c r="D62" i="14"/>
  <c r="C62" i="14"/>
  <c r="B62" i="14"/>
  <c r="D61" i="14"/>
  <c r="C61" i="14"/>
  <c r="B61" i="14"/>
  <c r="D60" i="14"/>
  <c r="C60" i="14"/>
  <c r="B60" i="14"/>
  <c r="D59" i="14"/>
  <c r="C59" i="14"/>
  <c r="B59" i="14"/>
  <c r="D58" i="14"/>
  <c r="C58" i="14"/>
  <c r="B58" i="14"/>
  <c r="D57" i="14"/>
  <c r="C57" i="14"/>
  <c r="B57" i="14"/>
  <c r="D56" i="14"/>
  <c r="C56" i="14"/>
  <c r="B56" i="14"/>
  <c r="D55" i="14"/>
  <c r="C55" i="14"/>
  <c r="B55" i="14"/>
  <c r="D54" i="14"/>
  <c r="C54" i="14"/>
  <c r="B54" i="14"/>
  <c r="D53" i="14"/>
  <c r="C53" i="14"/>
  <c r="B53" i="14"/>
  <c r="D52" i="14"/>
  <c r="C52" i="14"/>
  <c r="B52" i="14"/>
  <c r="D51" i="14"/>
  <c r="C51" i="14"/>
  <c r="B51" i="14"/>
  <c r="D50" i="14"/>
  <c r="C50" i="14"/>
  <c r="B50" i="14"/>
  <c r="D49" i="14"/>
  <c r="C49" i="14"/>
  <c r="B49" i="14"/>
  <c r="D48" i="14"/>
  <c r="C48" i="14"/>
  <c r="B48" i="14"/>
  <c r="D47" i="14"/>
  <c r="C47" i="14"/>
  <c r="B47" i="14"/>
  <c r="D46" i="14"/>
  <c r="C46" i="14"/>
  <c r="B46" i="14"/>
  <c r="D45" i="14"/>
  <c r="C45" i="14"/>
  <c r="B45" i="14"/>
  <c r="D44" i="14"/>
  <c r="C44" i="14"/>
  <c r="B44" i="14"/>
  <c r="D43" i="14"/>
  <c r="C43" i="14"/>
  <c r="B43" i="14"/>
  <c r="D42" i="14"/>
  <c r="C42" i="14"/>
  <c r="B42" i="14"/>
  <c r="D41" i="14"/>
  <c r="C41" i="14"/>
  <c r="B41" i="14"/>
  <c r="D40" i="14"/>
  <c r="C40" i="14"/>
  <c r="B40" i="14"/>
  <c r="D39" i="14"/>
  <c r="C39" i="14"/>
  <c r="B39" i="14"/>
  <c r="D38" i="14"/>
  <c r="C38" i="14"/>
  <c r="B38" i="14"/>
  <c r="D37" i="14"/>
  <c r="C37" i="14"/>
  <c r="B37" i="14"/>
  <c r="D36" i="14"/>
  <c r="C36" i="14"/>
  <c r="B36" i="14"/>
  <c r="D35" i="14"/>
  <c r="C35" i="14"/>
  <c r="B35" i="14"/>
  <c r="D34" i="14"/>
  <c r="C34" i="14"/>
  <c r="B34" i="14"/>
  <c r="D33" i="14"/>
  <c r="C33" i="14"/>
  <c r="B33" i="14"/>
  <c r="D32" i="14"/>
  <c r="C32" i="14"/>
  <c r="B32" i="14"/>
  <c r="D31" i="14"/>
  <c r="C31" i="14"/>
  <c r="B31" i="14"/>
  <c r="D30" i="14"/>
  <c r="C30" i="14"/>
  <c r="B30" i="14"/>
  <c r="D29" i="14"/>
  <c r="C29" i="14"/>
  <c r="B29" i="14"/>
  <c r="D28" i="14"/>
  <c r="C28" i="14"/>
  <c r="B28" i="14"/>
  <c r="D27" i="14"/>
  <c r="C27" i="14"/>
  <c r="B27" i="14"/>
  <c r="D26" i="14"/>
  <c r="C26" i="14"/>
  <c r="B26" i="14"/>
  <c r="D25" i="14"/>
  <c r="C25" i="14"/>
  <c r="B25" i="14"/>
  <c r="H100" i="14" l="1"/>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B33" i="2" l="1"/>
  <c r="B32" i="2"/>
  <c r="B31" i="2"/>
  <c r="B30" i="2"/>
  <c r="B29" i="2"/>
  <c r="B28" i="2"/>
  <c r="B27" i="2"/>
  <c r="B25" i="2"/>
  <c r="B24" i="2"/>
  <c r="B26" i="2" l="1"/>
  <c r="G2" i="25" s="1" a="1"/>
  <c r="G2" i="25" s="1"/>
  <c r="C500" i="16"/>
  <c r="B500" i="16"/>
  <c r="C499" i="16"/>
  <c r="B499" i="16"/>
  <c r="C498" i="16"/>
  <c r="B498" i="16"/>
  <c r="C497" i="16"/>
  <c r="B497" i="16"/>
  <c r="C496" i="16"/>
  <c r="B496" i="16"/>
  <c r="C495" i="16"/>
  <c r="B495" i="16"/>
  <c r="C494" i="16"/>
  <c r="B494" i="16"/>
  <c r="C493" i="16"/>
  <c r="B493" i="16"/>
  <c r="C492" i="16"/>
  <c r="B492" i="16"/>
  <c r="C491" i="16"/>
  <c r="B491" i="16"/>
  <c r="C490" i="16"/>
  <c r="B490" i="16"/>
  <c r="C489" i="16"/>
  <c r="B489" i="16"/>
  <c r="C488" i="16"/>
  <c r="B488" i="16"/>
  <c r="C487" i="16"/>
  <c r="B487" i="16"/>
  <c r="C486" i="16"/>
  <c r="B486" i="16"/>
  <c r="C485" i="16"/>
  <c r="B485" i="16"/>
  <c r="C484" i="16"/>
  <c r="B484" i="16"/>
  <c r="C483" i="16"/>
  <c r="B483" i="16"/>
  <c r="C482" i="16"/>
  <c r="B482" i="16"/>
  <c r="C481" i="16"/>
  <c r="B481" i="16"/>
  <c r="C480" i="16"/>
  <c r="B480" i="16"/>
  <c r="C479" i="16"/>
  <c r="B479" i="16"/>
  <c r="C478" i="16"/>
  <c r="B478" i="16"/>
  <c r="C477" i="16"/>
  <c r="B477" i="16"/>
  <c r="C476" i="16"/>
  <c r="B476" i="16"/>
  <c r="C475" i="16"/>
  <c r="B475" i="16"/>
  <c r="C474" i="16"/>
  <c r="B474" i="16"/>
  <c r="C473" i="16"/>
  <c r="B473" i="16"/>
  <c r="C472" i="16"/>
  <c r="B472" i="16"/>
  <c r="C471" i="16"/>
  <c r="B471" i="16"/>
  <c r="C470" i="16"/>
  <c r="B470" i="16"/>
  <c r="C469" i="16"/>
  <c r="B469" i="16"/>
  <c r="C468" i="16"/>
  <c r="B468" i="16"/>
  <c r="C467" i="16"/>
  <c r="B467" i="16"/>
  <c r="C466" i="16"/>
  <c r="B466" i="16"/>
  <c r="C465" i="16"/>
  <c r="B465" i="16"/>
  <c r="C464" i="16"/>
  <c r="B464" i="16"/>
  <c r="C463" i="16"/>
  <c r="B463" i="16"/>
  <c r="C462" i="16"/>
  <c r="B462" i="16"/>
  <c r="C461" i="16"/>
  <c r="B461" i="16"/>
  <c r="C460" i="16"/>
  <c r="B460" i="16"/>
  <c r="C459" i="16"/>
  <c r="B459" i="16"/>
  <c r="C458" i="16"/>
  <c r="B458" i="16"/>
  <c r="C457" i="16"/>
  <c r="B457" i="16"/>
  <c r="C456" i="16"/>
  <c r="B456" i="16"/>
  <c r="C455" i="16"/>
  <c r="B455" i="16"/>
  <c r="C454" i="16"/>
  <c r="B454" i="16"/>
  <c r="C453" i="16"/>
  <c r="B453" i="16"/>
  <c r="C452" i="16"/>
  <c r="B452" i="16"/>
  <c r="C451" i="16"/>
  <c r="B451" i="16"/>
  <c r="C450" i="16"/>
  <c r="B450" i="16"/>
  <c r="C449" i="16"/>
  <c r="B449" i="16"/>
  <c r="C448" i="16"/>
  <c r="B448" i="16"/>
  <c r="C447" i="16"/>
  <c r="B447" i="16"/>
  <c r="C446" i="16"/>
  <c r="B446" i="16"/>
  <c r="C445" i="16"/>
  <c r="B445" i="16"/>
  <c r="C444" i="16"/>
  <c r="B444" i="16"/>
  <c r="C443" i="16"/>
  <c r="B443" i="16"/>
  <c r="C442" i="16"/>
  <c r="B442" i="16"/>
  <c r="C441" i="16"/>
  <c r="B441" i="16"/>
  <c r="C440" i="16"/>
  <c r="B440" i="16"/>
  <c r="C439" i="16"/>
  <c r="B439" i="16"/>
  <c r="C438" i="16"/>
  <c r="B438" i="16"/>
  <c r="C437" i="16"/>
  <c r="B437" i="16"/>
  <c r="C436" i="16"/>
  <c r="B436" i="16"/>
  <c r="C435" i="16"/>
  <c r="B435" i="16"/>
  <c r="C434" i="16"/>
  <c r="B434" i="16"/>
  <c r="C433" i="16"/>
  <c r="B433" i="16"/>
  <c r="C432" i="16"/>
  <c r="B432" i="16"/>
  <c r="C431" i="16"/>
  <c r="B431" i="16"/>
  <c r="C430" i="16"/>
  <c r="B430" i="16"/>
  <c r="C429" i="16"/>
  <c r="B429" i="16"/>
  <c r="C428" i="16"/>
  <c r="B428" i="16"/>
  <c r="C427" i="16"/>
  <c r="B427" i="16"/>
  <c r="C426" i="16"/>
  <c r="B426" i="16"/>
  <c r="C425" i="16"/>
  <c r="B425" i="16"/>
  <c r="C424" i="16"/>
  <c r="B424" i="16"/>
  <c r="C423" i="16"/>
  <c r="B423" i="16"/>
  <c r="C422" i="16"/>
  <c r="B422" i="16"/>
  <c r="C421" i="16"/>
  <c r="B421" i="16"/>
  <c r="C420" i="16"/>
  <c r="B420" i="16"/>
  <c r="C419" i="16"/>
  <c r="B419" i="16"/>
  <c r="C418" i="16"/>
  <c r="B418" i="16"/>
  <c r="C417" i="16"/>
  <c r="B417" i="16"/>
  <c r="C416" i="16"/>
  <c r="B416" i="16"/>
  <c r="C415" i="16"/>
  <c r="B415" i="16"/>
  <c r="C414" i="16"/>
  <c r="B414" i="16"/>
  <c r="C413" i="16"/>
  <c r="B413" i="16"/>
  <c r="C412" i="16"/>
  <c r="B412" i="16"/>
  <c r="C411" i="16"/>
  <c r="B411" i="16"/>
  <c r="C410" i="16"/>
  <c r="B410" i="16"/>
  <c r="C409" i="16"/>
  <c r="B409" i="16"/>
  <c r="C408" i="16"/>
  <c r="B408" i="16"/>
  <c r="C407" i="16"/>
  <c r="B407" i="16"/>
  <c r="C406" i="16"/>
  <c r="B406" i="16"/>
  <c r="C405" i="16"/>
  <c r="B405" i="16"/>
  <c r="C404" i="16"/>
  <c r="B404" i="16"/>
  <c r="C403" i="16"/>
  <c r="B403" i="16"/>
  <c r="C402" i="16"/>
  <c r="B402" i="16"/>
  <c r="C401" i="16"/>
  <c r="B401" i="16"/>
  <c r="C400" i="16"/>
  <c r="B400" i="16"/>
  <c r="C399" i="16"/>
  <c r="B399" i="16"/>
  <c r="C398" i="16"/>
  <c r="B398" i="16"/>
  <c r="C397" i="16"/>
  <c r="B397" i="16"/>
  <c r="C396" i="16"/>
  <c r="B396" i="16"/>
  <c r="C395" i="16"/>
  <c r="B395" i="16"/>
  <c r="C394" i="16"/>
  <c r="B394" i="16"/>
  <c r="C393" i="16"/>
  <c r="B393" i="16"/>
  <c r="C392" i="16"/>
  <c r="B392" i="16"/>
  <c r="C391" i="16"/>
  <c r="B391" i="16"/>
  <c r="C390" i="16"/>
  <c r="B390" i="16"/>
  <c r="C389" i="16"/>
  <c r="B389" i="16"/>
  <c r="C388" i="16"/>
  <c r="B388" i="16"/>
  <c r="C387" i="16"/>
  <c r="B387" i="16"/>
  <c r="C386" i="16"/>
  <c r="B386" i="16"/>
  <c r="C385" i="16"/>
  <c r="B385" i="16"/>
  <c r="C384" i="16"/>
  <c r="B384" i="16"/>
  <c r="C383" i="16"/>
  <c r="B383" i="16"/>
  <c r="C382" i="16"/>
  <c r="B382" i="16"/>
  <c r="C381" i="16"/>
  <c r="B381" i="16"/>
  <c r="C380" i="16"/>
  <c r="B380" i="16"/>
  <c r="C379" i="16"/>
  <c r="B379" i="16"/>
  <c r="C378" i="16"/>
  <c r="B378" i="16"/>
  <c r="C377" i="16"/>
  <c r="B377" i="16"/>
  <c r="C376" i="16"/>
  <c r="B376" i="16"/>
  <c r="C375" i="16"/>
  <c r="B375" i="16"/>
  <c r="C374" i="16"/>
  <c r="B374" i="16"/>
  <c r="C373" i="16"/>
  <c r="B373" i="16"/>
  <c r="C372" i="16"/>
  <c r="B372" i="16"/>
  <c r="C371" i="16"/>
  <c r="B371" i="16"/>
  <c r="C370" i="16"/>
  <c r="B370" i="16"/>
  <c r="C369" i="16"/>
  <c r="B369" i="16"/>
  <c r="C368" i="16"/>
  <c r="B368" i="16"/>
  <c r="C367" i="16"/>
  <c r="B367" i="16"/>
  <c r="C366" i="16"/>
  <c r="B366" i="16"/>
  <c r="C365" i="16"/>
  <c r="B365" i="16"/>
  <c r="C364" i="16"/>
  <c r="B364" i="16"/>
  <c r="C363" i="16"/>
  <c r="B363" i="16"/>
  <c r="C362" i="16"/>
  <c r="B362" i="16"/>
  <c r="C361" i="16"/>
  <c r="B361" i="16"/>
  <c r="C360" i="16"/>
  <c r="B360" i="16"/>
  <c r="C359" i="16"/>
  <c r="B359" i="16"/>
  <c r="C358" i="16"/>
  <c r="B358" i="16"/>
  <c r="C357" i="16"/>
  <c r="B357" i="16"/>
  <c r="C356" i="16"/>
  <c r="B356" i="16"/>
  <c r="C355" i="16"/>
  <c r="B355" i="16"/>
  <c r="C354" i="16"/>
  <c r="B354" i="16"/>
  <c r="C353" i="16"/>
  <c r="B353" i="16"/>
  <c r="C352" i="16"/>
  <c r="B352" i="16"/>
  <c r="C351" i="16"/>
  <c r="B351" i="16"/>
  <c r="C350" i="16"/>
  <c r="B350" i="16"/>
  <c r="C349" i="16"/>
  <c r="B349" i="16"/>
  <c r="C348" i="16"/>
  <c r="B348" i="16"/>
  <c r="C347" i="16"/>
  <c r="B347" i="16"/>
  <c r="C346" i="16"/>
  <c r="B346" i="16"/>
  <c r="C345" i="16"/>
  <c r="B345" i="16"/>
  <c r="C344" i="16"/>
  <c r="B344" i="16"/>
  <c r="C343" i="16"/>
  <c r="B343" i="16"/>
  <c r="C342" i="16"/>
  <c r="B342" i="16"/>
  <c r="C341" i="16"/>
  <c r="B341" i="16"/>
  <c r="C340" i="16"/>
  <c r="B340" i="16"/>
  <c r="C339" i="16"/>
  <c r="B339" i="16"/>
  <c r="C338" i="16"/>
  <c r="B338" i="16"/>
  <c r="C337" i="16"/>
  <c r="B337" i="16"/>
  <c r="C336" i="16"/>
  <c r="B336" i="16"/>
  <c r="C335" i="16"/>
  <c r="B335" i="16"/>
  <c r="C334" i="16"/>
  <c r="B334" i="16"/>
  <c r="C333" i="16"/>
  <c r="B333" i="16"/>
  <c r="C332" i="16"/>
  <c r="B332" i="16"/>
  <c r="C331" i="16"/>
  <c r="B331" i="16"/>
  <c r="C330" i="16"/>
  <c r="B330" i="16"/>
  <c r="C329" i="16"/>
  <c r="B329" i="16"/>
  <c r="C328" i="16"/>
  <c r="B328" i="16"/>
  <c r="C327" i="16"/>
  <c r="B327" i="16"/>
  <c r="C326" i="16"/>
  <c r="B326" i="16"/>
  <c r="C325" i="16"/>
  <c r="B325" i="16"/>
  <c r="C324" i="16"/>
  <c r="B324" i="16"/>
  <c r="C323" i="16"/>
  <c r="B323" i="16"/>
  <c r="C322" i="16"/>
  <c r="B322" i="16"/>
  <c r="C321" i="16"/>
  <c r="B321" i="16"/>
  <c r="C320" i="16"/>
  <c r="B320" i="16"/>
  <c r="C319" i="16"/>
  <c r="B319" i="16"/>
  <c r="C318" i="16"/>
  <c r="B318" i="16"/>
  <c r="C317" i="16"/>
  <c r="B317" i="16"/>
  <c r="C316" i="16"/>
  <c r="B316" i="16"/>
  <c r="C315" i="16"/>
  <c r="B315" i="16"/>
  <c r="C314" i="16"/>
  <c r="B314" i="16"/>
  <c r="C313" i="16"/>
  <c r="B313" i="16"/>
  <c r="C312" i="16"/>
  <c r="B312" i="16"/>
  <c r="C311" i="16"/>
  <c r="B311" i="16"/>
  <c r="C310" i="16"/>
  <c r="B310" i="16"/>
  <c r="C309" i="16"/>
  <c r="B309" i="16"/>
  <c r="C308" i="16"/>
  <c r="B308" i="16"/>
  <c r="C307" i="16"/>
  <c r="B307" i="16"/>
  <c r="C306" i="16"/>
  <c r="B306" i="16"/>
  <c r="C305" i="16"/>
  <c r="B305" i="16"/>
  <c r="C304" i="16"/>
  <c r="B304" i="16"/>
  <c r="C303" i="16"/>
  <c r="B303" i="16"/>
  <c r="C302" i="16"/>
  <c r="B302" i="16"/>
  <c r="C301" i="16"/>
  <c r="B301" i="16"/>
  <c r="C300" i="16"/>
  <c r="B300" i="16"/>
  <c r="C299" i="16"/>
  <c r="B299" i="16"/>
  <c r="C298" i="16"/>
  <c r="B298" i="16"/>
  <c r="C297" i="16"/>
  <c r="B297" i="16"/>
  <c r="C296" i="16"/>
  <c r="B296" i="16"/>
  <c r="C295" i="16"/>
  <c r="B295" i="16"/>
  <c r="C294" i="16"/>
  <c r="B294" i="16"/>
  <c r="C293" i="16"/>
  <c r="B293" i="16"/>
  <c r="C292" i="16"/>
  <c r="B292" i="16"/>
  <c r="C291" i="16"/>
  <c r="B291" i="16"/>
  <c r="C290" i="16"/>
  <c r="B290" i="16"/>
  <c r="C289" i="16"/>
  <c r="B289" i="16"/>
  <c r="C288" i="16"/>
  <c r="B288" i="16"/>
  <c r="C287" i="16"/>
  <c r="B287" i="16"/>
  <c r="C286" i="16"/>
  <c r="B286" i="16"/>
  <c r="C285" i="16"/>
  <c r="B285" i="16"/>
  <c r="C284" i="16"/>
  <c r="B284" i="16"/>
  <c r="C283" i="16"/>
  <c r="B283" i="16"/>
  <c r="C282" i="16"/>
  <c r="B282" i="16"/>
  <c r="C281" i="16"/>
  <c r="B281" i="16"/>
  <c r="C280" i="16"/>
  <c r="B280" i="16"/>
  <c r="C279" i="16"/>
  <c r="B279" i="16"/>
  <c r="C278" i="16"/>
  <c r="B278" i="16"/>
  <c r="C277" i="16"/>
  <c r="B277" i="16"/>
  <c r="C276" i="16"/>
  <c r="B276" i="16"/>
  <c r="C275" i="16"/>
  <c r="B275" i="16"/>
  <c r="C274" i="16"/>
  <c r="B274" i="16"/>
  <c r="C273" i="16"/>
  <c r="B273" i="16"/>
  <c r="C272" i="16"/>
  <c r="B272" i="16"/>
  <c r="C271" i="16"/>
  <c r="B271" i="16"/>
  <c r="C270" i="16"/>
  <c r="B270" i="16"/>
  <c r="C269" i="16"/>
  <c r="B269" i="16"/>
  <c r="C268" i="16"/>
  <c r="B268" i="16"/>
  <c r="C267" i="16"/>
  <c r="B267" i="16"/>
  <c r="C266" i="16"/>
  <c r="B266" i="16"/>
  <c r="C265" i="16"/>
  <c r="B265" i="16"/>
  <c r="C264" i="16"/>
  <c r="B264" i="16"/>
  <c r="C263" i="16"/>
  <c r="B263" i="16"/>
  <c r="C262" i="16"/>
  <c r="B262" i="16"/>
  <c r="C261" i="16"/>
  <c r="B261" i="16"/>
  <c r="C260" i="16"/>
  <c r="B260" i="16"/>
  <c r="C259" i="16"/>
  <c r="B259" i="16"/>
  <c r="C258" i="16"/>
  <c r="B258" i="16"/>
  <c r="C257" i="16"/>
  <c r="B257" i="16"/>
  <c r="C256" i="16"/>
  <c r="B256" i="16"/>
  <c r="C255" i="16"/>
  <c r="B255" i="16"/>
  <c r="C254" i="16"/>
  <c r="B254" i="16"/>
  <c r="C253" i="16"/>
  <c r="B253" i="16"/>
  <c r="C252" i="16"/>
  <c r="B252" i="16"/>
  <c r="C251" i="16"/>
  <c r="B251" i="16"/>
  <c r="C250" i="16"/>
  <c r="B250" i="16"/>
  <c r="C249" i="16"/>
  <c r="B249" i="16"/>
  <c r="C248" i="16"/>
  <c r="B248" i="16"/>
  <c r="C247" i="16"/>
  <c r="B247" i="16"/>
  <c r="C246" i="16"/>
  <c r="B246" i="16"/>
  <c r="C245" i="16"/>
  <c r="B245" i="16"/>
  <c r="C244" i="16"/>
  <c r="B244" i="16"/>
  <c r="C243" i="16"/>
  <c r="B243" i="16"/>
  <c r="C242" i="16"/>
  <c r="B242" i="16"/>
  <c r="C241" i="16"/>
  <c r="B241" i="16"/>
  <c r="C240" i="16"/>
  <c r="B240" i="16"/>
  <c r="C239" i="16"/>
  <c r="B239" i="16"/>
  <c r="C238" i="16"/>
  <c r="B238" i="16"/>
  <c r="C237" i="16"/>
  <c r="B237" i="16"/>
  <c r="C236" i="16"/>
  <c r="B236" i="16"/>
  <c r="C235" i="16"/>
  <c r="B235" i="16"/>
  <c r="C234" i="16"/>
  <c r="B234" i="16"/>
  <c r="C233" i="16"/>
  <c r="B233" i="16"/>
  <c r="C232" i="16"/>
  <c r="B232" i="16"/>
  <c r="C231" i="16"/>
  <c r="B231" i="16"/>
  <c r="C230" i="16"/>
  <c r="B230" i="16"/>
  <c r="C229" i="16"/>
  <c r="B229" i="16"/>
  <c r="C228" i="16"/>
  <c r="B228" i="16"/>
  <c r="C227" i="16"/>
  <c r="B227" i="16"/>
  <c r="C226" i="16"/>
  <c r="B226" i="16"/>
  <c r="C225" i="16"/>
  <c r="B225" i="16"/>
  <c r="C224" i="16"/>
  <c r="B224" i="16"/>
  <c r="C223" i="16"/>
  <c r="B223" i="16"/>
  <c r="C222" i="16"/>
  <c r="B222" i="16"/>
  <c r="C221" i="16"/>
  <c r="B221" i="16"/>
  <c r="C220" i="16"/>
  <c r="B220" i="16"/>
  <c r="C219" i="16"/>
  <c r="B219" i="16"/>
  <c r="C218" i="16"/>
  <c r="B218" i="16"/>
  <c r="C217" i="16"/>
  <c r="B217" i="16"/>
  <c r="C216" i="16"/>
  <c r="B216" i="16"/>
  <c r="C215" i="16"/>
  <c r="B215" i="16"/>
  <c r="C214" i="16"/>
  <c r="B214" i="16"/>
  <c r="C213" i="16"/>
  <c r="B213" i="16"/>
  <c r="C212" i="16"/>
  <c r="B212" i="16"/>
  <c r="C211" i="16"/>
  <c r="B211" i="16"/>
  <c r="C210" i="16"/>
  <c r="B210" i="16"/>
  <c r="C209" i="16"/>
  <c r="B209" i="16"/>
  <c r="C208" i="16"/>
  <c r="B208" i="16"/>
  <c r="C207" i="16"/>
  <c r="B207" i="16"/>
  <c r="C206" i="16"/>
  <c r="B206" i="16"/>
  <c r="C205" i="16"/>
  <c r="B205" i="16"/>
  <c r="C204" i="16"/>
  <c r="B204" i="16"/>
  <c r="C203" i="16"/>
  <c r="B203" i="16"/>
  <c r="C202" i="16"/>
  <c r="B202" i="16"/>
  <c r="C201" i="16"/>
  <c r="B201" i="16"/>
  <c r="C200" i="16"/>
  <c r="B200" i="16"/>
  <c r="C199" i="16"/>
  <c r="B199" i="16"/>
  <c r="C198" i="16"/>
  <c r="B198" i="16"/>
  <c r="C197" i="16"/>
  <c r="B197" i="16"/>
  <c r="C196" i="16"/>
  <c r="B196" i="16"/>
  <c r="C195" i="16"/>
  <c r="B195" i="16"/>
  <c r="C194" i="16"/>
  <c r="B194" i="16"/>
  <c r="C193" i="16"/>
  <c r="B193" i="16"/>
  <c r="C192" i="16"/>
  <c r="B192" i="16"/>
  <c r="C191" i="16"/>
  <c r="B191" i="16"/>
  <c r="C190" i="16"/>
  <c r="B190" i="16"/>
  <c r="C189" i="16"/>
  <c r="B189" i="16"/>
  <c r="C188" i="16"/>
  <c r="B188" i="16"/>
  <c r="C187" i="16"/>
  <c r="B187" i="16"/>
  <c r="C186" i="16"/>
  <c r="B186" i="16"/>
  <c r="C185" i="16"/>
  <c r="B185" i="16"/>
  <c r="C184" i="16"/>
  <c r="B184" i="16"/>
  <c r="C183" i="16"/>
  <c r="B183" i="16"/>
  <c r="C182" i="16"/>
  <c r="B182" i="16"/>
  <c r="C181" i="16"/>
  <c r="B181" i="16"/>
  <c r="C180" i="16"/>
  <c r="B180" i="16"/>
  <c r="C179" i="16"/>
  <c r="B179" i="16"/>
  <c r="C178" i="16"/>
  <c r="B178" i="16"/>
  <c r="C177" i="16"/>
  <c r="B177" i="16"/>
  <c r="C176" i="16"/>
  <c r="B176" i="16"/>
  <c r="C175" i="16"/>
  <c r="B175" i="16"/>
  <c r="C174" i="16"/>
  <c r="B174" i="16"/>
  <c r="C173" i="16"/>
  <c r="B173" i="16"/>
  <c r="C172" i="16"/>
  <c r="B172" i="16"/>
  <c r="C171" i="16"/>
  <c r="B171" i="16"/>
  <c r="C170" i="16"/>
  <c r="B170" i="16"/>
  <c r="C169" i="16"/>
  <c r="B169" i="16"/>
  <c r="C168" i="16"/>
  <c r="B168" i="16"/>
  <c r="C167" i="16"/>
  <c r="B167" i="16"/>
  <c r="C166" i="16"/>
  <c r="B166" i="16"/>
  <c r="C165" i="16"/>
  <c r="B165" i="16"/>
  <c r="C164" i="16"/>
  <c r="B164" i="16"/>
  <c r="C163" i="16"/>
  <c r="B163" i="16"/>
  <c r="C162" i="16"/>
  <c r="B162" i="16"/>
  <c r="C161" i="16"/>
  <c r="B161" i="16"/>
  <c r="C160" i="16"/>
  <c r="B160" i="16"/>
  <c r="C159" i="16"/>
  <c r="B159" i="16"/>
  <c r="C158" i="16"/>
  <c r="B158" i="16"/>
  <c r="C157" i="16"/>
  <c r="B157" i="16"/>
  <c r="C156" i="16"/>
  <c r="B156" i="16"/>
  <c r="C155" i="16"/>
  <c r="B155" i="16"/>
  <c r="C154" i="16"/>
  <c r="B154" i="16"/>
  <c r="C153" i="16"/>
  <c r="B153" i="16"/>
  <c r="C152" i="16"/>
  <c r="B152" i="16"/>
  <c r="C151" i="16"/>
  <c r="B151" i="16"/>
  <c r="C150" i="16"/>
  <c r="B150" i="16"/>
  <c r="C149" i="16"/>
  <c r="B149" i="16"/>
  <c r="C148" i="16"/>
  <c r="B148" i="16"/>
  <c r="C147" i="16"/>
  <c r="B147" i="16"/>
  <c r="C146" i="16"/>
  <c r="B146" i="16"/>
  <c r="C145" i="16"/>
  <c r="B145" i="16"/>
  <c r="C144" i="16"/>
  <c r="B144" i="16"/>
  <c r="C143" i="16"/>
  <c r="B143" i="16"/>
  <c r="C142" i="16"/>
  <c r="B142" i="16"/>
  <c r="C141" i="16"/>
  <c r="B141" i="16"/>
  <c r="C140" i="16"/>
  <c r="B140" i="16"/>
  <c r="C139" i="16"/>
  <c r="B139" i="16"/>
  <c r="C138" i="16"/>
  <c r="B138" i="16"/>
  <c r="C137" i="16"/>
  <c r="B137" i="16"/>
  <c r="C136" i="16"/>
  <c r="B136" i="16"/>
  <c r="C135" i="16"/>
  <c r="B135" i="16"/>
  <c r="C134" i="16"/>
  <c r="B134" i="16"/>
  <c r="C133" i="16"/>
  <c r="B133" i="16"/>
  <c r="C132" i="16"/>
  <c r="B132" i="16"/>
  <c r="C131" i="16"/>
  <c r="B131" i="16"/>
  <c r="C130" i="16"/>
  <c r="B130" i="16"/>
  <c r="C129" i="16"/>
  <c r="B129" i="16"/>
  <c r="C128" i="16"/>
  <c r="B128" i="16"/>
  <c r="C127" i="16"/>
  <c r="B127" i="16"/>
  <c r="C126" i="16"/>
  <c r="B126" i="16"/>
  <c r="C125" i="16"/>
  <c r="B125" i="16"/>
  <c r="C124" i="16"/>
  <c r="B124" i="16"/>
  <c r="C123" i="16"/>
  <c r="B123" i="16"/>
  <c r="C122" i="16"/>
  <c r="B122" i="16"/>
  <c r="C121" i="16"/>
  <c r="B121" i="16"/>
  <c r="C120" i="16"/>
  <c r="B120" i="16"/>
  <c r="C119" i="16"/>
  <c r="B119" i="16"/>
  <c r="C118" i="16"/>
  <c r="B118" i="16"/>
  <c r="C117" i="16"/>
  <c r="B117" i="16"/>
  <c r="C116" i="16"/>
  <c r="B116" i="16"/>
  <c r="C115" i="16"/>
  <c r="B115" i="16"/>
  <c r="C114" i="16"/>
  <c r="B114" i="16"/>
  <c r="C113" i="16"/>
  <c r="B113" i="16"/>
  <c r="C112" i="16"/>
  <c r="B112" i="16"/>
  <c r="C111" i="16"/>
  <c r="B111" i="16"/>
  <c r="C110" i="16"/>
  <c r="B110" i="16"/>
  <c r="C109" i="16"/>
  <c r="B109" i="16"/>
  <c r="C108" i="16"/>
  <c r="B108" i="16"/>
  <c r="C107" i="16"/>
  <c r="B107" i="16"/>
  <c r="C106" i="16"/>
  <c r="B106" i="16"/>
  <c r="C105" i="16"/>
  <c r="B105" i="16"/>
  <c r="C104" i="16"/>
  <c r="B104" i="16"/>
  <c r="C103" i="16"/>
  <c r="B103" i="16"/>
  <c r="C102" i="16"/>
  <c r="B102" i="16"/>
  <c r="C101" i="16"/>
  <c r="B101" i="16"/>
  <c r="C100" i="16"/>
  <c r="B100" i="16"/>
  <c r="C99" i="16"/>
  <c r="B99" i="16"/>
  <c r="C98" i="16"/>
  <c r="B98" i="16"/>
  <c r="C97" i="16"/>
  <c r="B97" i="16"/>
  <c r="C96" i="16"/>
  <c r="B96" i="16"/>
  <c r="C95" i="16"/>
  <c r="B95" i="16"/>
  <c r="C94" i="16"/>
  <c r="B94" i="16"/>
  <c r="C93" i="16"/>
  <c r="B93" i="16"/>
  <c r="C92" i="16"/>
  <c r="B92" i="16"/>
  <c r="C91" i="16"/>
  <c r="B91" i="16"/>
  <c r="C90" i="16"/>
  <c r="B90" i="16"/>
  <c r="C89" i="16"/>
  <c r="B89" i="16"/>
  <c r="C88" i="16"/>
  <c r="B88" i="16"/>
  <c r="C87" i="16"/>
  <c r="B87" i="16"/>
  <c r="C86" i="16"/>
  <c r="B86" i="16"/>
  <c r="C85" i="16"/>
  <c r="B85" i="16"/>
  <c r="C84" i="16"/>
  <c r="B84" i="16"/>
  <c r="C83" i="16"/>
  <c r="B83" i="16"/>
  <c r="C82" i="16"/>
  <c r="B82" i="16"/>
  <c r="C81" i="16"/>
  <c r="B81" i="16"/>
  <c r="C80" i="16"/>
  <c r="B80" i="16"/>
  <c r="C79" i="16"/>
  <c r="B79" i="16"/>
  <c r="C78" i="16"/>
  <c r="B78" i="16"/>
  <c r="C77" i="16"/>
  <c r="B77" i="16"/>
  <c r="C76" i="16"/>
  <c r="B76" i="16"/>
  <c r="C75" i="16"/>
  <c r="B75" i="16"/>
  <c r="C74" i="16"/>
  <c r="B74" i="16"/>
  <c r="C73" i="16"/>
  <c r="B73" i="16"/>
  <c r="C72" i="16"/>
  <c r="B72" i="16"/>
  <c r="C71" i="16"/>
  <c r="B71" i="16"/>
  <c r="C70" i="16"/>
  <c r="B70" i="16"/>
  <c r="C69" i="16"/>
  <c r="B69" i="16"/>
  <c r="C68" i="16"/>
  <c r="B68" i="16"/>
  <c r="C67" i="16"/>
  <c r="B67" i="16"/>
  <c r="C66" i="16"/>
  <c r="B66" i="16"/>
  <c r="C65" i="16"/>
  <c r="B65" i="16"/>
  <c r="C64" i="16"/>
  <c r="B64" i="16"/>
  <c r="C63" i="16"/>
  <c r="B63" i="16"/>
  <c r="C62" i="16"/>
  <c r="B62" i="16"/>
  <c r="C61" i="16"/>
  <c r="B61" i="16"/>
  <c r="C60" i="16"/>
  <c r="B60" i="16"/>
  <c r="C59" i="16"/>
  <c r="B59" i="16"/>
  <c r="C58" i="16"/>
  <c r="B58" i="16"/>
  <c r="C57" i="16"/>
  <c r="B57" i="16"/>
  <c r="C56" i="16"/>
  <c r="B56" i="16"/>
  <c r="C55" i="16"/>
  <c r="B55" i="16"/>
  <c r="C54" i="16"/>
  <c r="B54" i="16"/>
  <c r="C53" i="16"/>
  <c r="B53" i="16"/>
  <c r="C52" i="16"/>
  <c r="B52" i="16"/>
  <c r="C51" i="16"/>
  <c r="B51" i="16"/>
  <c r="C50" i="16"/>
  <c r="B50"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6" i="16"/>
  <c r="B36" i="16"/>
  <c r="C35" i="16"/>
  <c r="B35" i="16"/>
  <c r="C34" i="16"/>
  <c r="B34" i="16"/>
  <c r="C33" i="16"/>
  <c r="B33" i="16"/>
  <c r="C32" i="16"/>
  <c r="B32" i="16"/>
  <c r="C31" i="16"/>
  <c r="B31" i="16"/>
  <c r="C30" i="16"/>
  <c r="B30" i="16"/>
  <c r="C29" i="16"/>
  <c r="B29" i="16"/>
  <c r="C28" i="16"/>
  <c r="B28" i="16"/>
  <c r="C27" i="16"/>
  <c r="B27" i="16"/>
  <c r="C26" i="16"/>
  <c r="B26" i="16"/>
  <c r="C25" i="16"/>
  <c r="B25" i="16"/>
  <c r="D500" i="12"/>
  <c r="C500" i="12"/>
  <c r="B500" i="12"/>
  <c r="D499" i="12"/>
  <c r="C499" i="12"/>
  <c r="B499" i="12"/>
  <c r="D498" i="12"/>
  <c r="C498" i="12"/>
  <c r="B498" i="12"/>
  <c r="D497" i="12"/>
  <c r="C497" i="12"/>
  <c r="B497" i="12"/>
  <c r="D496" i="12"/>
  <c r="C496" i="12"/>
  <c r="B496" i="12"/>
  <c r="D495" i="12"/>
  <c r="C495" i="12"/>
  <c r="B495" i="12"/>
  <c r="D494" i="12"/>
  <c r="C494" i="12"/>
  <c r="B494" i="12"/>
  <c r="D493" i="12"/>
  <c r="C493" i="12"/>
  <c r="B493" i="12"/>
  <c r="D492" i="12"/>
  <c r="C492" i="12"/>
  <c r="B492" i="12"/>
  <c r="D491" i="12"/>
  <c r="C491" i="12"/>
  <c r="B491" i="12"/>
  <c r="D490" i="12"/>
  <c r="C490" i="12"/>
  <c r="B490" i="12"/>
  <c r="D489" i="12"/>
  <c r="C489" i="12"/>
  <c r="B489" i="12"/>
  <c r="D488" i="12"/>
  <c r="C488" i="12"/>
  <c r="B488" i="12"/>
  <c r="D487" i="12"/>
  <c r="C487" i="12"/>
  <c r="B487" i="12"/>
  <c r="D486" i="12"/>
  <c r="C486" i="12"/>
  <c r="B486" i="12"/>
  <c r="D485" i="12"/>
  <c r="C485" i="12"/>
  <c r="B485" i="12"/>
  <c r="D484" i="12"/>
  <c r="C484" i="12"/>
  <c r="B484" i="12"/>
  <c r="D483" i="12"/>
  <c r="C483" i="12"/>
  <c r="B483" i="12"/>
  <c r="D482" i="12"/>
  <c r="C482" i="12"/>
  <c r="B482" i="12"/>
  <c r="D481" i="12"/>
  <c r="C481" i="12"/>
  <c r="B481" i="12"/>
  <c r="D480" i="12"/>
  <c r="C480" i="12"/>
  <c r="B480" i="12"/>
  <c r="D479" i="12"/>
  <c r="C479" i="12"/>
  <c r="B479" i="12"/>
  <c r="D478" i="12"/>
  <c r="C478" i="12"/>
  <c r="B478" i="12"/>
  <c r="D477" i="12"/>
  <c r="C477" i="12"/>
  <c r="B477" i="12"/>
  <c r="D476" i="12"/>
  <c r="C476" i="12"/>
  <c r="B476" i="12"/>
  <c r="D475" i="12"/>
  <c r="C475" i="12"/>
  <c r="B475" i="12"/>
  <c r="D474" i="12"/>
  <c r="C474" i="12"/>
  <c r="B474" i="12"/>
  <c r="D473" i="12"/>
  <c r="C473" i="12"/>
  <c r="B473" i="12"/>
  <c r="D472" i="12"/>
  <c r="C472" i="12"/>
  <c r="B472" i="12"/>
  <c r="D471" i="12"/>
  <c r="C471" i="12"/>
  <c r="B471" i="12"/>
  <c r="D470" i="12"/>
  <c r="C470" i="12"/>
  <c r="B470" i="12"/>
  <c r="D469" i="12"/>
  <c r="C469" i="12"/>
  <c r="B469" i="12"/>
  <c r="D468" i="12"/>
  <c r="C468" i="12"/>
  <c r="B468" i="12"/>
  <c r="D467" i="12"/>
  <c r="C467" i="12"/>
  <c r="B467" i="12"/>
  <c r="D466" i="12"/>
  <c r="C466" i="12"/>
  <c r="B466" i="12"/>
  <c r="D465" i="12"/>
  <c r="C465" i="12"/>
  <c r="B465" i="12"/>
  <c r="D464" i="12"/>
  <c r="C464" i="12"/>
  <c r="B464" i="12"/>
  <c r="D463" i="12"/>
  <c r="C463" i="12"/>
  <c r="B463" i="12"/>
  <c r="D462" i="12"/>
  <c r="C462" i="12"/>
  <c r="B462" i="12"/>
  <c r="D461" i="12"/>
  <c r="C461" i="12"/>
  <c r="B461" i="12"/>
  <c r="D460" i="12"/>
  <c r="C460" i="12"/>
  <c r="B460" i="12"/>
  <c r="D459" i="12"/>
  <c r="C459" i="12"/>
  <c r="B459" i="12"/>
  <c r="D458" i="12"/>
  <c r="C458" i="12"/>
  <c r="B458" i="12"/>
  <c r="D457" i="12"/>
  <c r="C457" i="12"/>
  <c r="B457" i="12"/>
  <c r="D456" i="12"/>
  <c r="C456" i="12"/>
  <c r="B456" i="12"/>
  <c r="D455" i="12"/>
  <c r="C455" i="12"/>
  <c r="B455" i="12"/>
  <c r="D454" i="12"/>
  <c r="C454" i="12"/>
  <c r="B454" i="12"/>
  <c r="D453" i="12"/>
  <c r="C453" i="12"/>
  <c r="B453" i="12"/>
  <c r="D452" i="12"/>
  <c r="C452" i="12"/>
  <c r="B452" i="12"/>
  <c r="D451" i="12"/>
  <c r="C451" i="12"/>
  <c r="B451" i="12"/>
  <c r="D450" i="12"/>
  <c r="C450" i="12"/>
  <c r="B450" i="12"/>
  <c r="D449" i="12"/>
  <c r="C449" i="12"/>
  <c r="B449" i="12"/>
  <c r="D448" i="12"/>
  <c r="C448" i="12"/>
  <c r="B448" i="12"/>
  <c r="D447" i="12"/>
  <c r="C447" i="12"/>
  <c r="B447" i="12"/>
  <c r="D446" i="12"/>
  <c r="C446" i="12"/>
  <c r="B446" i="12"/>
  <c r="D445" i="12"/>
  <c r="C445" i="12"/>
  <c r="B445" i="12"/>
  <c r="D444" i="12"/>
  <c r="C444" i="12"/>
  <c r="B444" i="12"/>
  <c r="D443" i="12"/>
  <c r="C443" i="12"/>
  <c r="B443" i="12"/>
  <c r="D442" i="12"/>
  <c r="C442" i="12"/>
  <c r="B442" i="12"/>
  <c r="D441" i="12"/>
  <c r="C441" i="12"/>
  <c r="B441" i="12"/>
  <c r="D440" i="12"/>
  <c r="C440" i="12"/>
  <c r="B440" i="12"/>
  <c r="D439" i="12"/>
  <c r="C439" i="12"/>
  <c r="B439" i="12"/>
  <c r="D438" i="12"/>
  <c r="C438" i="12"/>
  <c r="B438" i="12"/>
  <c r="D437" i="12"/>
  <c r="C437" i="12"/>
  <c r="B437" i="12"/>
  <c r="D436" i="12"/>
  <c r="C436" i="12"/>
  <c r="B436" i="12"/>
  <c r="D435" i="12"/>
  <c r="C435" i="12"/>
  <c r="B435" i="12"/>
  <c r="D434" i="12"/>
  <c r="C434" i="12"/>
  <c r="B434" i="12"/>
  <c r="D433" i="12"/>
  <c r="C433" i="12"/>
  <c r="B433" i="12"/>
  <c r="D432" i="12"/>
  <c r="C432" i="12"/>
  <c r="B432" i="12"/>
  <c r="D431" i="12"/>
  <c r="C431" i="12"/>
  <c r="B431" i="12"/>
  <c r="D430" i="12"/>
  <c r="C430" i="12"/>
  <c r="B430" i="12"/>
  <c r="D429" i="12"/>
  <c r="C429" i="12"/>
  <c r="B429" i="12"/>
  <c r="D428" i="12"/>
  <c r="C428" i="12"/>
  <c r="B428" i="12"/>
  <c r="D427" i="12"/>
  <c r="C427" i="12"/>
  <c r="B427" i="12"/>
  <c r="D426" i="12"/>
  <c r="C426" i="12"/>
  <c r="B426" i="12"/>
  <c r="D425" i="12"/>
  <c r="C425" i="12"/>
  <c r="B425" i="12"/>
  <c r="D424" i="12"/>
  <c r="C424" i="12"/>
  <c r="B424" i="12"/>
  <c r="D423" i="12"/>
  <c r="C423" i="12"/>
  <c r="B423" i="12"/>
  <c r="D422" i="12"/>
  <c r="C422" i="12"/>
  <c r="B422" i="12"/>
  <c r="D421" i="12"/>
  <c r="C421" i="12"/>
  <c r="B421" i="12"/>
  <c r="D420" i="12"/>
  <c r="C420" i="12"/>
  <c r="B420" i="12"/>
  <c r="D419" i="12"/>
  <c r="C419" i="12"/>
  <c r="B419" i="12"/>
  <c r="D418" i="12"/>
  <c r="C418" i="12"/>
  <c r="B418" i="12"/>
  <c r="D417" i="12"/>
  <c r="C417" i="12"/>
  <c r="B417" i="12"/>
  <c r="D416" i="12"/>
  <c r="C416" i="12"/>
  <c r="B416" i="12"/>
  <c r="D415" i="12"/>
  <c r="C415" i="12"/>
  <c r="B415" i="12"/>
  <c r="D414" i="12"/>
  <c r="C414" i="12"/>
  <c r="B414" i="12"/>
  <c r="D413" i="12"/>
  <c r="C413" i="12"/>
  <c r="B413" i="12"/>
  <c r="D412" i="12"/>
  <c r="C412" i="12"/>
  <c r="B412" i="12"/>
  <c r="D411" i="12"/>
  <c r="C411" i="12"/>
  <c r="B411" i="12"/>
  <c r="D410" i="12"/>
  <c r="C410" i="12"/>
  <c r="B410" i="12"/>
  <c r="D409" i="12"/>
  <c r="C409" i="12"/>
  <c r="B409" i="12"/>
  <c r="D408" i="12"/>
  <c r="C408" i="12"/>
  <c r="B408" i="12"/>
  <c r="D407" i="12"/>
  <c r="C407" i="12"/>
  <c r="B407" i="12"/>
  <c r="D406" i="12"/>
  <c r="C406" i="12"/>
  <c r="B406" i="12"/>
  <c r="D405" i="12"/>
  <c r="C405" i="12"/>
  <c r="B405" i="12"/>
  <c r="D404" i="12"/>
  <c r="C404" i="12"/>
  <c r="B404" i="12"/>
  <c r="D403" i="12"/>
  <c r="C403" i="12"/>
  <c r="B403" i="12"/>
  <c r="D402" i="12"/>
  <c r="C402" i="12"/>
  <c r="B402" i="12"/>
  <c r="D401" i="12"/>
  <c r="C401" i="12"/>
  <c r="B401" i="12"/>
  <c r="D400" i="12"/>
  <c r="C400" i="12"/>
  <c r="B400" i="12"/>
  <c r="D399" i="12"/>
  <c r="C399" i="12"/>
  <c r="B399" i="12"/>
  <c r="D398" i="12"/>
  <c r="C398" i="12"/>
  <c r="B398" i="12"/>
  <c r="D397" i="12"/>
  <c r="C397" i="12"/>
  <c r="B397" i="12"/>
  <c r="D396" i="12"/>
  <c r="C396" i="12"/>
  <c r="B396" i="12"/>
  <c r="D395" i="12"/>
  <c r="C395" i="12"/>
  <c r="B395" i="12"/>
  <c r="D394" i="12"/>
  <c r="C394" i="12"/>
  <c r="B394" i="12"/>
  <c r="D393" i="12"/>
  <c r="C393" i="12"/>
  <c r="B393" i="12"/>
  <c r="D392" i="12"/>
  <c r="C392" i="12"/>
  <c r="B392" i="12"/>
  <c r="D391" i="12"/>
  <c r="C391" i="12"/>
  <c r="B391" i="12"/>
  <c r="D390" i="12"/>
  <c r="C390" i="12"/>
  <c r="B390" i="12"/>
  <c r="D389" i="12"/>
  <c r="C389" i="12"/>
  <c r="B389" i="12"/>
  <c r="D388" i="12"/>
  <c r="C388" i="12"/>
  <c r="B388" i="12"/>
  <c r="D387" i="12"/>
  <c r="C387" i="12"/>
  <c r="B387" i="12"/>
  <c r="D386" i="12"/>
  <c r="C386" i="12"/>
  <c r="B386" i="12"/>
  <c r="D385" i="12"/>
  <c r="C385" i="12"/>
  <c r="B385" i="12"/>
  <c r="D384" i="12"/>
  <c r="C384" i="12"/>
  <c r="B384" i="12"/>
  <c r="D383" i="12"/>
  <c r="C383" i="12"/>
  <c r="B383" i="12"/>
  <c r="D382" i="12"/>
  <c r="C382" i="12"/>
  <c r="B382" i="12"/>
  <c r="D381" i="12"/>
  <c r="C381" i="12"/>
  <c r="B381" i="12"/>
  <c r="D380" i="12"/>
  <c r="C380" i="12"/>
  <c r="B380" i="12"/>
  <c r="D379" i="12"/>
  <c r="C379" i="12"/>
  <c r="B379" i="12"/>
  <c r="D378" i="12"/>
  <c r="C378" i="12"/>
  <c r="B378" i="12"/>
  <c r="D377" i="12"/>
  <c r="C377" i="12"/>
  <c r="B377" i="12"/>
  <c r="D376" i="12"/>
  <c r="C376" i="12"/>
  <c r="B376" i="12"/>
  <c r="D375" i="12"/>
  <c r="C375" i="12"/>
  <c r="B375" i="12"/>
  <c r="D374" i="12"/>
  <c r="C374" i="12"/>
  <c r="B374" i="12"/>
  <c r="D373" i="12"/>
  <c r="C373" i="12"/>
  <c r="B373" i="12"/>
  <c r="D372" i="12"/>
  <c r="C372" i="12"/>
  <c r="B372" i="12"/>
  <c r="D371" i="12"/>
  <c r="C371" i="12"/>
  <c r="B371" i="12"/>
  <c r="D370" i="12"/>
  <c r="C370" i="12"/>
  <c r="B370" i="12"/>
  <c r="D369" i="12"/>
  <c r="C369" i="12"/>
  <c r="B369" i="12"/>
  <c r="D368" i="12"/>
  <c r="C368" i="12"/>
  <c r="B368" i="12"/>
  <c r="D367" i="12"/>
  <c r="C367" i="12"/>
  <c r="B367" i="12"/>
  <c r="D366" i="12"/>
  <c r="C366" i="12"/>
  <c r="B366" i="12"/>
  <c r="D365" i="12"/>
  <c r="C365" i="12"/>
  <c r="B365" i="12"/>
  <c r="D364" i="12"/>
  <c r="C364" i="12"/>
  <c r="B364" i="12"/>
  <c r="D363" i="12"/>
  <c r="C363" i="12"/>
  <c r="B363" i="12"/>
  <c r="D362" i="12"/>
  <c r="C362" i="12"/>
  <c r="B362" i="12"/>
  <c r="D361" i="12"/>
  <c r="C361" i="12"/>
  <c r="B361" i="12"/>
  <c r="D360" i="12"/>
  <c r="C360" i="12"/>
  <c r="B360" i="12"/>
  <c r="D359" i="12"/>
  <c r="C359" i="12"/>
  <c r="B359" i="12"/>
  <c r="D358" i="12"/>
  <c r="C358" i="12"/>
  <c r="B358" i="12"/>
  <c r="D357" i="12"/>
  <c r="C357" i="12"/>
  <c r="B357" i="12"/>
  <c r="D356" i="12"/>
  <c r="C356" i="12"/>
  <c r="B356" i="12"/>
  <c r="D355" i="12"/>
  <c r="C355" i="12"/>
  <c r="B355" i="12"/>
  <c r="D354" i="12"/>
  <c r="C354" i="12"/>
  <c r="B354" i="12"/>
  <c r="D353" i="12"/>
  <c r="C353" i="12"/>
  <c r="B353" i="12"/>
  <c r="D352" i="12"/>
  <c r="C352" i="12"/>
  <c r="B352" i="12"/>
  <c r="D351" i="12"/>
  <c r="C351" i="12"/>
  <c r="B351" i="12"/>
  <c r="D350" i="12"/>
  <c r="C350" i="12"/>
  <c r="B350" i="12"/>
  <c r="D349" i="12"/>
  <c r="C349" i="12"/>
  <c r="B349" i="12"/>
  <c r="D348" i="12"/>
  <c r="C348" i="12"/>
  <c r="B348" i="12"/>
  <c r="D347" i="12"/>
  <c r="C347" i="12"/>
  <c r="B347" i="12"/>
  <c r="D346" i="12"/>
  <c r="C346" i="12"/>
  <c r="B346" i="12"/>
  <c r="D345" i="12"/>
  <c r="C345" i="12"/>
  <c r="B345" i="12"/>
  <c r="D344" i="12"/>
  <c r="C344" i="12"/>
  <c r="B344" i="12"/>
  <c r="D343" i="12"/>
  <c r="C343" i="12"/>
  <c r="B343" i="12"/>
  <c r="D342" i="12"/>
  <c r="C342" i="12"/>
  <c r="B342" i="12"/>
  <c r="D341" i="12"/>
  <c r="C341" i="12"/>
  <c r="B341" i="12"/>
  <c r="D340" i="12"/>
  <c r="C340" i="12"/>
  <c r="B340" i="12"/>
  <c r="D339" i="12"/>
  <c r="C339" i="12"/>
  <c r="B339" i="12"/>
  <c r="D338" i="12"/>
  <c r="C338" i="12"/>
  <c r="B338" i="12"/>
  <c r="D337" i="12"/>
  <c r="C337" i="12"/>
  <c r="B337" i="12"/>
  <c r="D336" i="12"/>
  <c r="C336" i="12"/>
  <c r="B336" i="12"/>
  <c r="D335" i="12"/>
  <c r="C335" i="12"/>
  <c r="B335" i="12"/>
  <c r="D334" i="12"/>
  <c r="C334" i="12"/>
  <c r="B334" i="12"/>
  <c r="D333" i="12"/>
  <c r="C333" i="12"/>
  <c r="B333" i="12"/>
  <c r="D332" i="12"/>
  <c r="C332" i="12"/>
  <c r="B332" i="12"/>
  <c r="D331" i="12"/>
  <c r="C331" i="12"/>
  <c r="B331" i="12"/>
  <c r="D330" i="12"/>
  <c r="C330" i="12"/>
  <c r="B330" i="12"/>
  <c r="D329" i="12"/>
  <c r="C329" i="12"/>
  <c r="B329" i="12"/>
  <c r="D328" i="12"/>
  <c r="C328" i="12"/>
  <c r="B328" i="12"/>
  <c r="D327" i="12"/>
  <c r="C327" i="12"/>
  <c r="B327" i="12"/>
  <c r="D326" i="12"/>
  <c r="C326" i="12"/>
  <c r="B326" i="12"/>
  <c r="D325" i="12"/>
  <c r="C325" i="12"/>
  <c r="B325" i="12"/>
  <c r="D324" i="12"/>
  <c r="C324" i="12"/>
  <c r="B324" i="12"/>
  <c r="D323" i="12"/>
  <c r="C323" i="12"/>
  <c r="B323" i="12"/>
  <c r="D322" i="12"/>
  <c r="C322" i="12"/>
  <c r="B322" i="12"/>
  <c r="D321" i="12"/>
  <c r="C321" i="12"/>
  <c r="B321" i="12"/>
  <c r="D320" i="12"/>
  <c r="C320" i="12"/>
  <c r="B320" i="12"/>
  <c r="D319" i="12"/>
  <c r="C319" i="12"/>
  <c r="B319" i="12"/>
  <c r="D318" i="12"/>
  <c r="C318" i="12"/>
  <c r="B318" i="12"/>
  <c r="D317" i="12"/>
  <c r="C317" i="12"/>
  <c r="B317" i="12"/>
  <c r="D316" i="12"/>
  <c r="C316" i="12"/>
  <c r="B316" i="12"/>
  <c r="D315" i="12"/>
  <c r="C315" i="12"/>
  <c r="B315" i="12"/>
  <c r="D314" i="12"/>
  <c r="C314" i="12"/>
  <c r="B314" i="12"/>
  <c r="D313" i="12"/>
  <c r="C313" i="12"/>
  <c r="B313" i="12"/>
  <c r="D312" i="12"/>
  <c r="C312" i="12"/>
  <c r="B312" i="12"/>
  <c r="D311" i="12"/>
  <c r="C311" i="12"/>
  <c r="B311" i="12"/>
  <c r="D310" i="12"/>
  <c r="C310" i="12"/>
  <c r="B310" i="12"/>
  <c r="D309" i="12"/>
  <c r="C309" i="12"/>
  <c r="B309" i="12"/>
  <c r="D308" i="12"/>
  <c r="C308" i="12"/>
  <c r="B308" i="12"/>
  <c r="D307" i="12"/>
  <c r="C307" i="12"/>
  <c r="B307" i="12"/>
  <c r="D306" i="12"/>
  <c r="C306" i="12"/>
  <c r="B306" i="12"/>
  <c r="D305" i="12"/>
  <c r="C305" i="12"/>
  <c r="B305" i="12"/>
  <c r="D304" i="12"/>
  <c r="C304" i="12"/>
  <c r="B304" i="12"/>
  <c r="D303" i="12"/>
  <c r="C303" i="12"/>
  <c r="B303" i="12"/>
  <c r="D302" i="12"/>
  <c r="C302" i="12"/>
  <c r="B302" i="12"/>
  <c r="D301" i="12"/>
  <c r="C301" i="12"/>
  <c r="B301" i="12"/>
  <c r="D300" i="12"/>
  <c r="C300" i="12"/>
  <c r="B300" i="12"/>
  <c r="D299" i="12"/>
  <c r="C299" i="12"/>
  <c r="B299" i="12"/>
  <c r="D298" i="12"/>
  <c r="C298" i="12"/>
  <c r="B298" i="12"/>
  <c r="D297" i="12"/>
  <c r="C297" i="12"/>
  <c r="B297" i="12"/>
  <c r="D296" i="12"/>
  <c r="C296" i="12"/>
  <c r="B296" i="12"/>
  <c r="D295" i="12"/>
  <c r="C295" i="12"/>
  <c r="B295" i="12"/>
  <c r="D294" i="12"/>
  <c r="C294" i="12"/>
  <c r="B294" i="12"/>
  <c r="D293" i="12"/>
  <c r="C293" i="12"/>
  <c r="B293" i="12"/>
  <c r="D292" i="12"/>
  <c r="C292" i="12"/>
  <c r="B292" i="12"/>
  <c r="D291" i="12"/>
  <c r="C291" i="12"/>
  <c r="B291" i="12"/>
  <c r="D290" i="12"/>
  <c r="C290" i="12"/>
  <c r="B290" i="12"/>
  <c r="D289" i="12"/>
  <c r="C289" i="12"/>
  <c r="B289" i="12"/>
  <c r="D288" i="12"/>
  <c r="C288" i="12"/>
  <c r="B288" i="12"/>
  <c r="D287" i="12"/>
  <c r="C287" i="12"/>
  <c r="B287" i="12"/>
  <c r="D286" i="12"/>
  <c r="C286" i="12"/>
  <c r="B286" i="12"/>
  <c r="D285" i="12"/>
  <c r="C285" i="12"/>
  <c r="B285" i="12"/>
  <c r="D284" i="12"/>
  <c r="C284" i="12"/>
  <c r="B284" i="12"/>
  <c r="D283" i="12"/>
  <c r="C283" i="12"/>
  <c r="B283" i="12"/>
  <c r="D282" i="12"/>
  <c r="C282" i="12"/>
  <c r="B282" i="12"/>
  <c r="D281" i="12"/>
  <c r="C281" i="12"/>
  <c r="B281" i="12"/>
  <c r="D280" i="12"/>
  <c r="C280" i="12"/>
  <c r="B280" i="12"/>
  <c r="D279" i="12"/>
  <c r="C279" i="12"/>
  <c r="B279" i="12"/>
  <c r="D278" i="12"/>
  <c r="C278" i="12"/>
  <c r="B278" i="12"/>
  <c r="D277" i="12"/>
  <c r="C277" i="12"/>
  <c r="B277" i="12"/>
  <c r="D276" i="12"/>
  <c r="C276" i="12"/>
  <c r="B276" i="12"/>
  <c r="D275" i="12"/>
  <c r="C275" i="12"/>
  <c r="B275" i="12"/>
  <c r="D274" i="12"/>
  <c r="C274" i="12"/>
  <c r="B274" i="12"/>
  <c r="D273" i="12"/>
  <c r="C273" i="12"/>
  <c r="B273" i="12"/>
  <c r="D272" i="12"/>
  <c r="C272" i="12"/>
  <c r="B272" i="12"/>
  <c r="D271" i="12"/>
  <c r="C271" i="12"/>
  <c r="B271" i="12"/>
  <c r="D270" i="12"/>
  <c r="C270" i="12"/>
  <c r="B270" i="12"/>
  <c r="D269" i="12"/>
  <c r="C269" i="12"/>
  <c r="B269" i="12"/>
  <c r="D268" i="12"/>
  <c r="C268" i="12"/>
  <c r="B268" i="12"/>
  <c r="D267" i="12"/>
  <c r="C267" i="12"/>
  <c r="B267" i="12"/>
  <c r="D266" i="12"/>
  <c r="C266" i="12"/>
  <c r="B266" i="12"/>
  <c r="D265" i="12"/>
  <c r="C265" i="12"/>
  <c r="B265" i="12"/>
  <c r="D264" i="12"/>
  <c r="C264" i="12"/>
  <c r="B264" i="12"/>
  <c r="D263" i="12"/>
  <c r="C263" i="12"/>
  <c r="B263" i="12"/>
  <c r="D262" i="12"/>
  <c r="C262" i="12"/>
  <c r="B262" i="12"/>
  <c r="D261" i="12"/>
  <c r="C261" i="12"/>
  <c r="B261" i="12"/>
  <c r="D260" i="12"/>
  <c r="C260" i="12"/>
  <c r="B260" i="12"/>
  <c r="D259" i="12"/>
  <c r="C259" i="12"/>
  <c r="B259" i="12"/>
  <c r="D258" i="12"/>
  <c r="C258" i="12"/>
  <c r="B258" i="12"/>
  <c r="D257" i="12"/>
  <c r="C257" i="12"/>
  <c r="B257" i="12"/>
  <c r="D256" i="12"/>
  <c r="C256" i="12"/>
  <c r="B256" i="12"/>
  <c r="D255" i="12"/>
  <c r="C255" i="12"/>
  <c r="B255" i="12"/>
  <c r="D254" i="12"/>
  <c r="C254" i="12"/>
  <c r="B254" i="12"/>
  <c r="D253" i="12"/>
  <c r="C253" i="12"/>
  <c r="B253" i="12"/>
  <c r="D252" i="12"/>
  <c r="C252" i="12"/>
  <c r="B252" i="12"/>
  <c r="D251" i="12"/>
  <c r="C251" i="12"/>
  <c r="B251" i="12"/>
  <c r="D250" i="12"/>
  <c r="C250" i="12"/>
  <c r="B250" i="12"/>
  <c r="D249" i="12"/>
  <c r="C249" i="12"/>
  <c r="B249" i="12"/>
  <c r="D248" i="12"/>
  <c r="C248" i="12"/>
  <c r="B248" i="12"/>
  <c r="D247" i="12"/>
  <c r="C247" i="12"/>
  <c r="B247" i="12"/>
  <c r="D246" i="12"/>
  <c r="C246" i="12"/>
  <c r="B246" i="12"/>
  <c r="D245" i="12"/>
  <c r="C245" i="12"/>
  <c r="B245" i="12"/>
  <c r="D244" i="12"/>
  <c r="C244" i="12"/>
  <c r="B244" i="12"/>
  <c r="D243" i="12"/>
  <c r="C243" i="12"/>
  <c r="B243" i="12"/>
  <c r="D242" i="12"/>
  <c r="C242" i="12"/>
  <c r="B242" i="12"/>
  <c r="D241" i="12"/>
  <c r="C241" i="12"/>
  <c r="B241" i="12"/>
  <c r="D240" i="12"/>
  <c r="C240" i="12"/>
  <c r="B240" i="12"/>
  <c r="D239" i="12"/>
  <c r="C239" i="12"/>
  <c r="B239" i="12"/>
  <c r="D238" i="12"/>
  <c r="C238" i="12"/>
  <c r="B238" i="12"/>
  <c r="D237" i="12"/>
  <c r="C237" i="12"/>
  <c r="B237" i="12"/>
  <c r="D236" i="12"/>
  <c r="C236" i="12"/>
  <c r="B236" i="12"/>
  <c r="D235" i="12"/>
  <c r="C235" i="12"/>
  <c r="B235" i="12"/>
  <c r="D234" i="12"/>
  <c r="C234" i="12"/>
  <c r="B234" i="12"/>
  <c r="D233" i="12"/>
  <c r="C233" i="12"/>
  <c r="B233" i="12"/>
  <c r="D232" i="12"/>
  <c r="C232" i="12"/>
  <c r="B232" i="12"/>
  <c r="D231" i="12"/>
  <c r="C231" i="12"/>
  <c r="B231" i="12"/>
  <c r="D230" i="12"/>
  <c r="C230" i="12"/>
  <c r="B230" i="12"/>
  <c r="D229" i="12"/>
  <c r="C229" i="12"/>
  <c r="B229" i="12"/>
  <c r="D228" i="12"/>
  <c r="C228" i="12"/>
  <c r="B228" i="12"/>
  <c r="D227" i="12"/>
  <c r="C227" i="12"/>
  <c r="B227" i="12"/>
  <c r="D226" i="12"/>
  <c r="C226" i="12"/>
  <c r="B226" i="12"/>
  <c r="D225" i="12"/>
  <c r="C225" i="12"/>
  <c r="B225" i="12"/>
  <c r="D224" i="12"/>
  <c r="C224" i="12"/>
  <c r="B224" i="12"/>
  <c r="D223" i="12"/>
  <c r="C223" i="12"/>
  <c r="B223" i="12"/>
  <c r="D222" i="12"/>
  <c r="C222" i="12"/>
  <c r="B222" i="12"/>
  <c r="D221" i="12"/>
  <c r="C221" i="12"/>
  <c r="B221" i="12"/>
  <c r="D220" i="12"/>
  <c r="C220" i="12"/>
  <c r="B220" i="12"/>
  <c r="D219" i="12"/>
  <c r="C219" i="12"/>
  <c r="B219" i="12"/>
  <c r="D218" i="12"/>
  <c r="C218" i="12"/>
  <c r="B218" i="12"/>
  <c r="D217" i="12"/>
  <c r="C217" i="12"/>
  <c r="B217" i="12"/>
  <c r="D216" i="12"/>
  <c r="C216" i="12"/>
  <c r="B216" i="12"/>
  <c r="D215" i="12"/>
  <c r="C215" i="12"/>
  <c r="B215" i="12"/>
  <c r="D214" i="12"/>
  <c r="C214" i="12"/>
  <c r="B214" i="12"/>
  <c r="D213" i="12"/>
  <c r="C213" i="12"/>
  <c r="B213" i="12"/>
  <c r="D212" i="12"/>
  <c r="C212" i="12"/>
  <c r="B212" i="12"/>
  <c r="D211" i="12"/>
  <c r="C211" i="12"/>
  <c r="B211" i="12"/>
  <c r="D210" i="12"/>
  <c r="C210" i="12"/>
  <c r="B210" i="12"/>
  <c r="D209" i="12"/>
  <c r="C209" i="12"/>
  <c r="B209" i="12"/>
  <c r="D208" i="12"/>
  <c r="C208" i="12"/>
  <c r="B208" i="12"/>
  <c r="D207" i="12"/>
  <c r="C207" i="12"/>
  <c r="B207" i="12"/>
  <c r="D206" i="12"/>
  <c r="C206" i="12"/>
  <c r="B206" i="12"/>
  <c r="D205" i="12"/>
  <c r="C205" i="12"/>
  <c r="B205" i="12"/>
  <c r="D204" i="12"/>
  <c r="C204" i="12"/>
  <c r="B204" i="12"/>
  <c r="D203" i="12"/>
  <c r="C203" i="12"/>
  <c r="B203" i="12"/>
  <c r="D202" i="12"/>
  <c r="C202" i="12"/>
  <c r="B202" i="12"/>
  <c r="D201" i="12"/>
  <c r="C201" i="12"/>
  <c r="B201" i="12"/>
  <c r="D200" i="12"/>
  <c r="C200" i="12"/>
  <c r="B200" i="12"/>
  <c r="D199" i="12"/>
  <c r="C199" i="12"/>
  <c r="B199" i="12"/>
  <c r="D198" i="12"/>
  <c r="C198" i="12"/>
  <c r="B198" i="12"/>
  <c r="D197" i="12"/>
  <c r="C197" i="12"/>
  <c r="B197" i="12"/>
  <c r="D196" i="12"/>
  <c r="C196" i="12"/>
  <c r="B196" i="12"/>
  <c r="D195" i="12"/>
  <c r="C195" i="12"/>
  <c r="B195" i="12"/>
  <c r="D194" i="12"/>
  <c r="C194" i="12"/>
  <c r="B194" i="12"/>
  <c r="D193" i="12"/>
  <c r="C193" i="12"/>
  <c r="B193" i="12"/>
  <c r="D192" i="12"/>
  <c r="C192" i="12"/>
  <c r="B192" i="12"/>
  <c r="D191" i="12"/>
  <c r="C191" i="12"/>
  <c r="B191" i="12"/>
  <c r="D190" i="12"/>
  <c r="C190" i="12"/>
  <c r="B190" i="12"/>
  <c r="D189" i="12"/>
  <c r="C189" i="12"/>
  <c r="B189" i="12"/>
  <c r="D188" i="12"/>
  <c r="C188" i="12"/>
  <c r="B188" i="12"/>
  <c r="D187" i="12"/>
  <c r="C187" i="12"/>
  <c r="B187" i="12"/>
  <c r="D186" i="12"/>
  <c r="C186" i="12"/>
  <c r="B186" i="12"/>
  <c r="D185" i="12"/>
  <c r="C185" i="12"/>
  <c r="B185" i="12"/>
  <c r="D184" i="12"/>
  <c r="C184" i="12"/>
  <c r="B184" i="12"/>
  <c r="D183" i="12"/>
  <c r="C183" i="12"/>
  <c r="B183" i="12"/>
  <c r="D182" i="12"/>
  <c r="C182" i="12"/>
  <c r="B182" i="12"/>
  <c r="D181" i="12"/>
  <c r="C181" i="12"/>
  <c r="B181" i="12"/>
  <c r="D180" i="12"/>
  <c r="C180" i="12"/>
  <c r="B180" i="12"/>
  <c r="D179" i="12"/>
  <c r="C179" i="12"/>
  <c r="B179" i="12"/>
  <c r="D178" i="12"/>
  <c r="C178" i="12"/>
  <c r="B178" i="12"/>
  <c r="D177" i="12"/>
  <c r="C177" i="12"/>
  <c r="B177" i="12"/>
  <c r="D176" i="12"/>
  <c r="C176" i="12"/>
  <c r="B176" i="12"/>
  <c r="D175" i="12"/>
  <c r="C175" i="12"/>
  <c r="B175" i="12"/>
  <c r="D174" i="12"/>
  <c r="C174" i="12"/>
  <c r="B174" i="12"/>
  <c r="D173" i="12"/>
  <c r="C173" i="12"/>
  <c r="B173" i="12"/>
  <c r="D172" i="12"/>
  <c r="C172" i="12"/>
  <c r="B172" i="12"/>
  <c r="D171" i="12"/>
  <c r="C171" i="12"/>
  <c r="B171" i="12"/>
  <c r="D170" i="12"/>
  <c r="C170" i="12"/>
  <c r="B170" i="12"/>
  <c r="D169" i="12"/>
  <c r="C169" i="12"/>
  <c r="B169" i="12"/>
  <c r="D168" i="12"/>
  <c r="C168" i="12"/>
  <c r="B168" i="12"/>
  <c r="D167" i="12"/>
  <c r="C167" i="12"/>
  <c r="B167" i="12"/>
  <c r="D166" i="12"/>
  <c r="C166" i="12"/>
  <c r="B166" i="12"/>
  <c r="D165" i="12"/>
  <c r="C165" i="12"/>
  <c r="B165" i="12"/>
  <c r="D164" i="12"/>
  <c r="C164" i="12"/>
  <c r="B164" i="12"/>
  <c r="D163" i="12"/>
  <c r="C163" i="12"/>
  <c r="B163" i="12"/>
  <c r="D162" i="12"/>
  <c r="C162" i="12"/>
  <c r="B162" i="12"/>
  <c r="D161" i="12"/>
  <c r="C161" i="12"/>
  <c r="B161" i="12"/>
  <c r="D160" i="12"/>
  <c r="C160" i="12"/>
  <c r="B160" i="12"/>
  <c r="D159" i="12"/>
  <c r="C159" i="12"/>
  <c r="B159" i="12"/>
  <c r="D158" i="12"/>
  <c r="C158" i="12"/>
  <c r="B158" i="12"/>
  <c r="D157" i="12"/>
  <c r="C157" i="12"/>
  <c r="B157" i="12"/>
  <c r="D156" i="12"/>
  <c r="C156" i="12"/>
  <c r="B156" i="12"/>
  <c r="D155" i="12"/>
  <c r="C155" i="12"/>
  <c r="B155" i="12"/>
  <c r="D154" i="12"/>
  <c r="C154" i="12"/>
  <c r="B154" i="12"/>
  <c r="D153" i="12"/>
  <c r="C153" i="12"/>
  <c r="B153" i="12"/>
  <c r="D152" i="12"/>
  <c r="C152" i="12"/>
  <c r="B152" i="12"/>
  <c r="D151" i="12"/>
  <c r="C151" i="12"/>
  <c r="B151" i="12"/>
  <c r="D150" i="12"/>
  <c r="C150" i="12"/>
  <c r="B150" i="12"/>
  <c r="D149" i="12"/>
  <c r="C149" i="12"/>
  <c r="B149" i="12"/>
  <c r="D148" i="12"/>
  <c r="C148" i="12"/>
  <c r="B148" i="12"/>
  <c r="D147" i="12"/>
  <c r="C147" i="12"/>
  <c r="B147" i="12"/>
  <c r="D146" i="12"/>
  <c r="C146" i="12"/>
  <c r="B146" i="12"/>
  <c r="D145" i="12"/>
  <c r="C145" i="12"/>
  <c r="B145" i="12"/>
  <c r="D144" i="12"/>
  <c r="C144" i="12"/>
  <c r="B144" i="12"/>
  <c r="D143" i="12"/>
  <c r="C143" i="12"/>
  <c r="B143" i="12"/>
  <c r="D142" i="12"/>
  <c r="C142" i="12"/>
  <c r="B142" i="12"/>
  <c r="D141" i="12"/>
  <c r="C141" i="12"/>
  <c r="B141" i="12"/>
  <c r="D140" i="12"/>
  <c r="C140" i="12"/>
  <c r="B140" i="12"/>
  <c r="D139" i="12"/>
  <c r="C139" i="12"/>
  <c r="B139" i="12"/>
  <c r="D138" i="12"/>
  <c r="C138" i="12"/>
  <c r="B138" i="12"/>
  <c r="D137" i="12"/>
  <c r="C137" i="12"/>
  <c r="B137" i="12"/>
  <c r="D136" i="12"/>
  <c r="C136" i="12"/>
  <c r="B136" i="12"/>
  <c r="D135" i="12"/>
  <c r="C135" i="12"/>
  <c r="B135" i="12"/>
  <c r="D134" i="12"/>
  <c r="C134" i="12"/>
  <c r="B134" i="12"/>
  <c r="D133" i="12"/>
  <c r="C133" i="12"/>
  <c r="B133" i="12"/>
  <c r="D132" i="12"/>
  <c r="C132" i="12"/>
  <c r="B132" i="12"/>
  <c r="D131" i="12"/>
  <c r="C131" i="12"/>
  <c r="B131" i="12"/>
  <c r="D130" i="12"/>
  <c r="C130" i="12"/>
  <c r="B130" i="12"/>
  <c r="D129" i="12"/>
  <c r="C129" i="12"/>
  <c r="B129" i="12"/>
  <c r="D128" i="12"/>
  <c r="C128" i="12"/>
  <c r="B128" i="12"/>
  <c r="D127" i="12"/>
  <c r="C127" i="12"/>
  <c r="B127" i="12"/>
  <c r="D126" i="12"/>
  <c r="C126" i="12"/>
  <c r="B126" i="12"/>
  <c r="D125" i="12"/>
  <c r="C125" i="12"/>
  <c r="B125" i="12"/>
  <c r="D124" i="12"/>
  <c r="C124" i="12"/>
  <c r="B124" i="12"/>
  <c r="D123" i="12"/>
  <c r="C123" i="12"/>
  <c r="B123" i="12"/>
  <c r="D122" i="12"/>
  <c r="C122" i="12"/>
  <c r="B122" i="12"/>
  <c r="D121" i="12"/>
  <c r="C121" i="12"/>
  <c r="B121" i="12"/>
  <c r="D120" i="12"/>
  <c r="C120" i="12"/>
  <c r="B120" i="12"/>
  <c r="D119" i="12"/>
  <c r="C119" i="12"/>
  <c r="B119" i="12"/>
  <c r="D118" i="12"/>
  <c r="C118" i="12"/>
  <c r="B118" i="12"/>
  <c r="D117" i="12"/>
  <c r="C117" i="12"/>
  <c r="B117" i="12"/>
  <c r="D116" i="12"/>
  <c r="C116" i="12"/>
  <c r="B116" i="12"/>
  <c r="D115" i="12"/>
  <c r="C115" i="12"/>
  <c r="B115" i="12"/>
  <c r="D114" i="12"/>
  <c r="C114" i="12"/>
  <c r="B114" i="12"/>
  <c r="D113" i="12"/>
  <c r="C113" i="12"/>
  <c r="B113" i="12"/>
  <c r="D112" i="12"/>
  <c r="C112" i="12"/>
  <c r="B112" i="12"/>
  <c r="D111" i="12"/>
  <c r="C111" i="12"/>
  <c r="B111" i="12"/>
  <c r="D110" i="12"/>
  <c r="C110" i="12"/>
  <c r="B110" i="12"/>
  <c r="D109" i="12"/>
  <c r="C109" i="12"/>
  <c r="B109" i="12"/>
  <c r="D108" i="12"/>
  <c r="C108" i="12"/>
  <c r="B108" i="12"/>
  <c r="D107" i="12"/>
  <c r="C107" i="12"/>
  <c r="B107" i="12"/>
  <c r="D106" i="12"/>
  <c r="C106" i="12"/>
  <c r="B106" i="12"/>
  <c r="D105" i="12"/>
  <c r="C105" i="12"/>
  <c r="B105" i="12"/>
  <c r="D104" i="12"/>
  <c r="C104" i="12"/>
  <c r="B104" i="12"/>
  <c r="D103" i="12"/>
  <c r="C103" i="12"/>
  <c r="B103" i="12"/>
  <c r="D102" i="12"/>
  <c r="C102" i="12"/>
  <c r="B102" i="12"/>
  <c r="D101" i="12"/>
  <c r="C101" i="12"/>
  <c r="B101" i="12"/>
  <c r="D100" i="12"/>
  <c r="C100" i="12"/>
  <c r="B100" i="12"/>
  <c r="D99" i="12"/>
  <c r="C99" i="12"/>
  <c r="B99" i="12"/>
  <c r="D98" i="12"/>
  <c r="C98" i="12"/>
  <c r="B98" i="12"/>
  <c r="D97" i="12"/>
  <c r="C97" i="12"/>
  <c r="B97" i="12"/>
  <c r="D96" i="12"/>
  <c r="C96" i="12"/>
  <c r="B96" i="12"/>
  <c r="D95" i="12"/>
  <c r="C95" i="12"/>
  <c r="B95" i="12"/>
  <c r="D94" i="12"/>
  <c r="C94" i="12"/>
  <c r="B94" i="12"/>
  <c r="D93" i="12"/>
  <c r="C93" i="12"/>
  <c r="B93" i="12"/>
  <c r="D92" i="12"/>
  <c r="C92" i="12"/>
  <c r="B92" i="12"/>
  <c r="D91" i="12"/>
  <c r="C91" i="12"/>
  <c r="B91" i="12"/>
  <c r="D90" i="12"/>
  <c r="C90" i="12"/>
  <c r="B90" i="12"/>
  <c r="D89" i="12"/>
  <c r="C89" i="12"/>
  <c r="B89" i="12"/>
  <c r="D88" i="12"/>
  <c r="C88" i="12"/>
  <c r="B88" i="12"/>
  <c r="D87" i="12"/>
  <c r="C87" i="12"/>
  <c r="B87" i="12"/>
  <c r="D86" i="12"/>
  <c r="C86" i="12"/>
  <c r="B86" i="12"/>
  <c r="D85" i="12"/>
  <c r="C85" i="12"/>
  <c r="B85" i="12"/>
  <c r="D84" i="12"/>
  <c r="C84" i="12"/>
  <c r="B84" i="12"/>
  <c r="D83" i="12"/>
  <c r="C83" i="12"/>
  <c r="B83" i="12"/>
  <c r="D82" i="12"/>
  <c r="C82" i="12"/>
  <c r="B82" i="12"/>
  <c r="D81" i="12"/>
  <c r="C81" i="12"/>
  <c r="B81" i="12"/>
  <c r="D80" i="12"/>
  <c r="C80" i="12"/>
  <c r="B80" i="12"/>
  <c r="D79" i="12"/>
  <c r="C79" i="12"/>
  <c r="B79" i="12"/>
  <c r="D78" i="12"/>
  <c r="C78" i="12"/>
  <c r="B78" i="12"/>
  <c r="D77" i="12"/>
  <c r="C77" i="12"/>
  <c r="B77" i="12"/>
  <c r="D76" i="12"/>
  <c r="C76" i="12"/>
  <c r="B76" i="12"/>
  <c r="D75" i="12"/>
  <c r="C75" i="12"/>
  <c r="B75" i="12"/>
  <c r="D74" i="12"/>
  <c r="C74" i="12"/>
  <c r="B74" i="12"/>
  <c r="D73" i="12"/>
  <c r="C73" i="12"/>
  <c r="B73" i="12"/>
  <c r="D72" i="12"/>
  <c r="C72" i="12"/>
  <c r="B72" i="12"/>
  <c r="D71" i="12"/>
  <c r="C71" i="12"/>
  <c r="B71"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AW3" i="25"/>
  <c r="AW4" i="25"/>
  <c r="AW5" i="25"/>
  <c r="AW6" i="25"/>
  <c r="AW7" i="25"/>
  <c r="AW8" i="25"/>
  <c r="AW9" i="25"/>
  <c r="AW10" i="25"/>
  <c r="AW11" i="25"/>
  <c r="AW12" i="25"/>
  <c r="AW13" i="25"/>
  <c r="AW14" i="25"/>
  <c r="AW15" i="25"/>
  <c r="AW16" i="25"/>
  <c r="AW17" i="25"/>
  <c r="AW18" i="25"/>
  <c r="AW19" i="25"/>
  <c r="AW20" i="25"/>
  <c r="AW21" i="25"/>
  <c r="AW22" i="25"/>
  <c r="AW23" i="25"/>
  <c r="AW24" i="25"/>
  <c r="AW25" i="25"/>
  <c r="AW26" i="25"/>
  <c r="AW27" i="25"/>
  <c r="AW28" i="25"/>
  <c r="AW29" i="25"/>
  <c r="AW30" i="25"/>
  <c r="AW31" i="25"/>
  <c r="AW32" i="25"/>
  <c r="AW33" i="25"/>
  <c r="AW34" i="25"/>
  <c r="AW35" i="25"/>
  <c r="AW36" i="25"/>
  <c r="AW37" i="25"/>
  <c r="AW38" i="25"/>
  <c r="AW39" i="25"/>
  <c r="AW40" i="25"/>
  <c r="AW41" i="25"/>
  <c r="AW42" i="25"/>
  <c r="AW43" i="25"/>
  <c r="AW44" i="25"/>
  <c r="AW45" i="25"/>
  <c r="AW46" i="25"/>
  <c r="AW47" i="25"/>
  <c r="AW48" i="25"/>
  <c r="AW49" i="25"/>
  <c r="AW50" i="25"/>
  <c r="AW51" i="25"/>
  <c r="AW52" i="25"/>
  <c r="AW53" i="25"/>
  <c r="AW54" i="25"/>
  <c r="AW55" i="25"/>
  <c r="AW56" i="25"/>
  <c r="AW57" i="25"/>
  <c r="AW58" i="25"/>
  <c r="AW59" i="25"/>
  <c r="AW60" i="25"/>
  <c r="AW61" i="25"/>
  <c r="AW62" i="25"/>
  <c r="AW63" i="25"/>
  <c r="AW64" i="25"/>
  <c r="AW65" i="25"/>
  <c r="AW66" i="25"/>
  <c r="AW67" i="25"/>
  <c r="AW68" i="25"/>
  <c r="AW69" i="25"/>
  <c r="AW70" i="25"/>
  <c r="AW71" i="25"/>
  <c r="AW72" i="25"/>
  <c r="AW73" i="25"/>
  <c r="AW74" i="25"/>
  <c r="AW75" i="25"/>
  <c r="AW76" i="25"/>
  <c r="AW77" i="25"/>
  <c r="AW78" i="25"/>
  <c r="AW2" i="25"/>
  <c r="C100" i="23"/>
  <c r="AV78" i="25" s="1"/>
  <c r="B100" i="23"/>
  <c r="AU78" i="25" s="1"/>
  <c r="C99" i="23"/>
  <c r="AV77" i="25" s="1"/>
  <c r="B99" i="23"/>
  <c r="AU77" i="25" s="1"/>
  <c r="C98" i="23"/>
  <c r="AV76" i="25" s="1"/>
  <c r="B98" i="23"/>
  <c r="AU76" i="25" s="1"/>
  <c r="C97" i="23"/>
  <c r="AV75" i="25" s="1"/>
  <c r="B97" i="23"/>
  <c r="AU75" i="25" s="1"/>
  <c r="C96" i="23"/>
  <c r="AV74" i="25" s="1"/>
  <c r="B96" i="23"/>
  <c r="AU74" i="25" s="1"/>
  <c r="C95" i="23"/>
  <c r="AV73" i="25" s="1"/>
  <c r="B95" i="23"/>
  <c r="AU73" i="25" s="1"/>
  <c r="C94" i="23"/>
  <c r="AV72" i="25" s="1"/>
  <c r="B94" i="23"/>
  <c r="AU72" i="25" s="1"/>
  <c r="C93" i="23"/>
  <c r="AV71" i="25" s="1"/>
  <c r="B93" i="23"/>
  <c r="AU71" i="25" s="1"/>
  <c r="C92" i="23"/>
  <c r="AV70" i="25" s="1"/>
  <c r="B92" i="23"/>
  <c r="AU70" i="25" s="1"/>
  <c r="C91" i="23"/>
  <c r="AV69" i="25" s="1"/>
  <c r="B91" i="23"/>
  <c r="AU69" i="25" s="1"/>
  <c r="C90" i="23"/>
  <c r="AV68" i="25" s="1"/>
  <c r="B90" i="23"/>
  <c r="AU68" i="25" s="1"/>
  <c r="C89" i="23"/>
  <c r="AV67" i="25" s="1"/>
  <c r="B89" i="23"/>
  <c r="AU67" i="25" s="1"/>
  <c r="C88" i="23"/>
  <c r="AV66" i="25" s="1"/>
  <c r="B88" i="23"/>
  <c r="AU66" i="25" s="1"/>
  <c r="C87" i="23"/>
  <c r="AV65" i="25" s="1"/>
  <c r="B87" i="23"/>
  <c r="AU65" i="25" s="1"/>
  <c r="C86" i="23"/>
  <c r="AV64" i="25" s="1"/>
  <c r="B86" i="23"/>
  <c r="AU64" i="25" s="1"/>
  <c r="C85" i="23"/>
  <c r="AV63" i="25" s="1"/>
  <c r="B85" i="23"/>
  <c r="AU63" i="25" s="1"/>
  <c r="C84" i="23"/>
  <c r="AV62" i="25" s="1"/>
  <c r="B84" i="23"/>
  <c r="AU62" i="25" s="1"/>
  <c r="C83" i="23"/>
  <c r="AV61" i="25" s="1"/>
  <c r="B83" i="23"/>
  <c r="AU61" i="25" s="1"/>
  <c r="C82" i="23"/>
  <c r="AV60" i="25" s="1"/>
  <c r="B82" i="23"/>
  <c r="AU60" i="25" s="1"/>
  <c r="C81" i="23"/>
  <c r="AV59" i="25" s="1"/>
  <c r="B81" i="23"/>
  <c r="AU59" i="25" s="1"/>
  <c r="C80" i="23"/>
  <c r="AV58" i="25" s="1"/>
  <c r="B80" i="23"/>
  <c r="AU58" i="25" s="1"/>
  <c r="C79" i="23"/>
  <c r="AV57" i="25" s="1"/>
  <c r="B79" i="23"/>
  <c r="AU57" i="25" s="1"/>
  <c r="C78" i="23"/>
  <c r="AV56" i="25" s="1"/>
  <c r="B78" i="23"/>
  <c r="AU56" i="25" s="1"/>
  <c r="C77" i="23"/>
  <c r="AV55" i="25" s="1"/>
  <c r="B77" i="23"/>
  <c r="AU55" i="25" s="1"/>
  <c r="C76" i="23"/>
  <c r="AV54" i="25" s="1"/>
  <c r="B76" i="23"/>
  <c r="AU54" i="25" s="1"/>
  <c r="C75" i="23"/>
  <c r="AV53" i="25" s="1"/>
  <c r="B75" i="23"/>
  <c r="AU53" i="25" s="1"/>
  <c r="C74" i="23"/>
  <c r="AV52" i="25" s="1"/>
  <c r="B74" i="23"/>
  <c r="AU52" i="25" s="1"/>
  <c r="C73" i="23"/>
  <c r="AV51" i="25" s="1"/>
  <c r="B73" i="23"/>
  <c r="AU51" i="25" s="1"/>
  <c r="C72" i="23"/>
  <c r="AV50" i="25" s="1"/>
  <c r="B72" i="23"/>
  <c r="AU50" i="25" s="1"/>
  <c r="C71" i="23"/>
  <c r="AV49" i="25" s="1"/>
  <c r="B71" i="23"/>
  <c r="AU49" i="25" s="1"/>
  <c r="C70" i="23"/>
  <c r="AV48" i="25" s="1"/>
  <c r="B70" i="23"/>
  <c r="AU48" i="25" s="1"/>
  <c r="C69" i="23"/>
  <c r="AV47" i="25" s="1"/>
  <c r="B69" i="23"/>
  <c r="AU47" i="25" s="1"/>
  <c r="C68" i="23"/>
  <c r="AV46" i="25" s="1"/>
  <c r="B68" i="23"/>
  <c r="AU46" i="25" s="1"/>
  <c r="C67" i="23"/>
  <c r="AV45" i="25" s="1"/>
  <c r="B67" i="23"/>
  <c r="AU45" i="25" s="1"/>
  <c r="C66" i="23"/>
  <c r="AV44" i="25" s="1"/>
  <c r="B66" i="23"/>
  <c r="AU44" i="25" s="1"/>
  <c r="C65" i="23"/>
  <c r="AV43" i="25" s="1"/>
  <c r="B65" i="23"/>
  <c r="AU43" i="25" s="1"/>
  <c r="C64" i="23"/>
  <c r="AV42" i="25" s="1"/>
  <c r="B64" i="23"/>
  <c r="AU42" i="25" s="1"/>
  <c r="C63" i="23"/>
  <c r="AV41" i="25" s="1"/>
  <c r="B63" i="23"/>
  <c r="AU41" i="25" s="1"/>
  <c r="C62" i="23"/>
  <c r="AV40" i="25" s="1"/>
  <c r="B62" i="23"/>
  <c r="AU40" i="25" s="1"/>
  <c r="C61" i="23"/>
  <c r="AV39" i="25" s="1"/>
  <c r="B61" i="23"/>
  <c r="AU39" i="25" s="1"/>
  <c r="C60" i="23"/>
  <c r="AV38" i="25" s="1"/>
  <c r="B60" i="23"/>
  <c r="AU38" i="25" s="1"/>
  <c r="C59" i="23"/>
  <c r="AV37" i="25" s="1"/>
  <c r="B59" i="23"/>
  <c r="AU37" i="25" s="1"/>
  <c r="C58" i="23"/>
  <c r="AV36" i="25" s="1"/>
  <c r="B58" i="23"/>
  <c r="AU36" i="25" s="1"/>
  <c r="C57" i="23"/>
  <c r="AV35" i="25" s="1"/>
  <c r="B57" i="23"/>
  <c r="AU35" i="25" s="1"/>
  <c r="C56" i="23"/>
  <c r="AV34" i="25" s="1"/>
  <c r="B56" i="23"/>
  <c r="AU34" i="25" s="1"/>
  <c r="C55" i="23"/>
  <c r="AV33" i="25" s="1"/>
  <c r="B55" i="23"/>
  <c r="AU33" i="25" s="1"/>
  <c r="C54" i="23"/>
  <c r="AV32" i="25" s="1"/>
  <c r="B54" i="23"/>
  <c r="AU32" i="25" s="1"/>
  <c r="C53" i="23"/>
  <c r="AV31" i="25" s="1"/>
  <c r="B53" i="23"/>
  <c r="AU31" i="25" s="1"/>
  <c r="C52" i="23"/>
  <c r="AV30" i="25" s="1"/>
  <c r="B52" i="23"/>
  <c r="AU30" i="25" s="1"/>
  <c r="C51" i="23"/>
  <c r="AV29" i="25" s="1"/>
  <c r="B51" i="23"/>
  <c r="AU29" i="25" s="1"/>
  <c r="C50" i="23"/>
  <c r="AV28" i="25" s="1"/>
  <c r="B50" i="23"/>
  <c r="AU28" i="25" s="1"/>
  <c r="C49" i="23"/>
  <c r="AV27" i="25" s="1"/>
  <c r="B49" i="23"/>
  <c r="AU27" i="25" s="1"/>
  <c r="C48" i="23"/>
  <c r="AV26" i="25" s="1"/>
  <c r="B48" i="23"/>
  <c r="AU26" i="25" s="1"/>
  <c r="C47" i="23"/>
  <c r="AV25" i="25" s="1"/>
  <c r="B47" i="23"/>
  <c r="AU25" i="25" s="1"/>
  <c r="C46" i="23"/>
  <c r="AV24" i="25" s="1"/>
  <c r="B46" i="23"/>
  <c r="AU24" i="25" s="1"/>
  <c r="C45" i="23"/>
  <c r="AV23" i="25" s="1"/>
  <c r="B45" i="23"/>
  <c r="AU23" i="25" s="1"/>
  <c r="C44" i="23"/>
  <c r="AV22" i="25" s="1"/>
  <c r="B44" i="23"/>
  <c r="AU22" i="25" s="1"/>
  <c r="C43" i="23"/>
  <c r="AV21" i="25" s="1"/>
  <c r="B43" i="23"/>
  <c r="AU21" i="25" s="1"/>
  <c r="C42" i="23"/>
  <c r="AV20" i="25" s="1"/>
  <c r="B42" i="23"/>
  <c r="AU20" i="25" s="1"/>
  <c r="C41" i="23"/>
  <c r="AV19" i="25" s="1"/>
  <c r="B41" i="23"/>
  <c r="AU19" i="25" s="1"/>
  <c r="C40" i="23"/>
  <c r="AV18" i="25" s="1"/>
  <c r="B40" i="23"/>
  <c r="AU18" i="25" s="1"/>
  <c r="C39" i="23"/>
  <c r="AV17" i="25" s="1"/>
  <c r="B39" i="23"/>
  <c r="AU17" i="25" s="1"/>
  <c r="C38" i="23"/>
  <c r="AV16" i="25" s="1"/>
  <c r="B38" i="23"/>
  <c r="AU16" i="25" s="1"/>
  <c r="C37" i="23"/>
  <c r="AV15" i="25" s="1"/>
  <c r="B37" i="23"/>
  <c r="AU15" i="25" s="1"/>
  <c r="C36" i="23"/>
  <c r="AV14" i="25" s="1"/>
  <c r="B36" i="23"/>
  <c r="AU14" i="25" s="1"/>
  <c r="C35" i="23"/>
  <c r="AV13" i="25" s="1"/>
  <c r="B35" i="23"/>
  <c r="AU13" i="25" s="1"/>
  <c r="C34" i="23"/>
  <c r="AV12" i="25" s="1"/>
  <c r="B34" i="23"/>
  <c r="AU12" i="25" s="1"/>
  <c r="C33" i="23"/>
  <c r="AV11" i="25" s="1"/>
  <c r="B33" i="23"/>
  <c r="AU11" i="25" s="1"/>
  <c r="C32" i="23"/>
  <c r="AV10" i="25" s="1"/>
  <c r="B32" i="23"/>
  <c r="AU10" i="25" s="1"/>
  <c r="C31" i="23"/>
  <c r="AV9" i="25" s="1"/>
  <c r="B31" i="23"/>
  <c r="AU9" i="25" s="1"/>
  <c r="C30" i="23"/>
  <c r="AV8" i="25" s="1"/>
  <c r="B30" i="23"/>
  <c r="AU8" i="25" s="1"/>
  <c r="C29" i="23"/>
  <c r="AV7" i="25" s="1"/>
  <c r="B29" i="23"/>
  <c r="AU7" i="25" s="1"/>
  <c r="C28" i="23"/>
  <c r="AV6" i="25" s="1"/>
  <c r="B28" i="23"/>
  <c r="AU6" i="25" s="1"/>
  <c r="C27" i="23"/>
  <c r="AV5" i="25" s="1"/>
  <c r="B27" i="23"/>
  <c r="AU5" i="25" s="1"/>
  <c r="AX70" i="25" l="1"/>
  <c r="AX72" i="25"/>
  <c r="AX10" i="25"/>
  <c r="AX16" i="25"/>
  <c r="AX22" i="25"/>
  <c r="AX26" i="25"/>
  <c r="AX32" i="25"/>
  <c r="AX42" i="25"/>
  <c r="AX62" i="25"/>
  <c r="AX54" i="25"/>
  <c r="AX66" i="25"/>
  <c r="AX51" i="25"/>
  <c r="AX53" i="25"/>
  <c r="AX57" i="25"/>
  <c r="AX59" i="25"/>
  <c r="AX7" i="25"/>
  <c r="AX11" i="25"/>
  <c r="AX23" i="25"/>
  <c r="AX15" i="25"/>
  <c r="AX19" i="25"/>
  <c r="AX74" i="25"/>
  <c r="AX50" i="25"/>
  <c r="AX58" i="25"/>
  <c r="AX76" i="25"/>
  <c r="AX55" i="25"/>
  <c r="AX30" i="25"/>
  <c r="AX17" i="25"/>
  <c r="AX6" i="25"/>
  <c r="AX8" i="25"/>
  <c r="AX18" i="25"/>
  <c r="AX40" i="25"/>
  <c r="AX48" i="25"/>
  <c r="AX64" i="25"/>
  <c r="AX60" i="25"/>
  <c r="AX68" i="25"/>
  <c r="AX73" i="25"/>
  <c r="AX71" i="25"/>
  <c r="AX46" i="25"/>
  <c r="AX44" i="25"/>
  <c r="AX14" i="25"/>
  <c r="AX12" i="25"/>
  <c r="AX24" i="25"/>
  <c r="AX34" i="25"/>
  <c r="AX56" i="25"/>
  <c r="AX5" i="25"/>
  <c r="AX13" i="25"/>
  <c r="AX21" i="25"/>
  <c r="AX29" i="25"/>
  <c r="AX61" i="25"/>
  <c r="AX67" i="25"/>
  <c r="AX69" i="25"/>
  <c r="AX75" i="25"/>
  <c r="AX77" i="25"/>
  <c r="AX78" i="25"/>
  <c r="AX65" i="25"/>
  <c r="AX63" i="25"/>
  <c r="AX47" i="25"/>
  <c r="AX38" i="25"/>
  <c r="AX43" i="25"/>
  <c r="AX39" i="25"/>
  <c r="AX25" i="25"/>
  <c r="AX36" i="25"/>
  <c r="AX20" i="25"/>
  <c r="AX9" i="25"/>
  <c r="AX35" i="25"/>
  <c r="AX27" i="25"/>
  <c r="AX52" i="25"/>
  <c r="AX28" i="25"/>
  <c r="AX49" i="25"/>
  <c r="AX45" i="25"/>
  <c r="AX41" i="25"/>
  <c r="AX37" i="25"/>
  <c r="AX33" i="25"/>
  <c r="AX31" i="25"/>
  <c r="AM6" i="25" l="1"/>
  <c r="AM39" i="25"/>
  <c r="AM77" i="25"/>
  <c r="AM57" i="25"/>
  <c r="AM53" i="25"/>
  <c r="AM41" i="25"/>
  <c r="AM22" i="25"/>
  <c r="AM10" i="25"/>
  <c r="AM69" i="25"/>
  <c r="AM61" i="25"/>
  <c r="AM45" i="25"/>
  <c r="AM70" i="25"/>
  <c r="AM62" i="25"/>
  <c r="AM54" i="25"/>
  <c r="AM46" i="25"/>
  <c r="AM38" i="25"/>
  <c r="AM34" i="25"/>
  <c r="AM26" i="25"/>
  <c r="AM21" i="25"/>
  <c r="AM17" i="25"/>
  <c r="AM14" i="25"/>
  <c r="AM13" i="25"/>
  <c r="AM71" i="25"/>
  <c r="AM63" i="25"/>
  <c r="AM28" i="25"/>
  <c r="AM19" i="25"/>
  <c r="AM5" i="25"/>
  <c r="AM78" i="25"/>
  <c r="AM48" i="25"/>
  <c r="AM33" i="25"/>
  <c r="AM30" i="25"/>
  <c r="AM29" i="25"/>
  <c r="AM2" i="25"/>
  <c r="AN2" i="25" s="1"/>
  <c r="AI2" i="25" s="1"/>
  <c r="AM72" i="25"/>
  <c r="AM66" i="25"/>
  <c r="AM56" i="25"/>
  <c r="AM50" i="25"/>
  <c r="AM40" i="25"/>
  <c r="AM35" i="25"/>
  <c r="AM27" i="25"/>
  <c r="AM23" i="25"/>
  <c r="AM18" i="25"/>
  <c r="AM15" i="25"/>
  <c r="AM12" i="25"/>
  <c r="AM73" i="25"/>
  <c r="AM74" i="25"/>
  <c r="AM64" i="25"/>
  <c r="AM58" i="25"/>
  <c r="AM42" i="25"/>
  <c r="AM65" i="25"/>
  <c r="AM49" i="25"/>
  <c r="AM67" i="25"/>
  <c r="AM59" i="25"/>
  <c r="AM36" i="25"/>
  <c r="AM31" i="25"/>
  <c r="AM25" i="25"/>
  <c r="AM20" i="25"/>
  <c r="AM11" i="25"/>
  <c r="AM9" i="25"/>
  <c r="AM76" i="25"/>
  <c r="AM68" i="25"/>
  <c r="AM60" i="25"/>
  <c r="AM52" i="25"/>
  <c r="AM44" i="25"/>
  <c r="AM37" i="25"/>
  <c r="AM7" i="25"/>
  <c r="AM4" i="25"/>
  <c r="AM3" i="25"/>
  <c r="AM75" i="25"/>
  <c r="AM55" i="25"/>
  <c r="AM51" i="25"/>
  <c r="AM47" i="25"/>
  <c r="AM43" i="25"/>
  <c r="AM32" i="25"/>
  <c r="AM24" i="25"/>
  <c r="AM16" i="25"/>
  <c r="AM8" i="25"/>
  <c r="AN3" i="25" l="1"/>
  <c r="AI3" i="25" s="1"/>
  <c r="AN12" i="25"/>
  <c r="AI12" i="25" s="1"/>
  <c r="AN22" i="25"/>
  <c r="AI22" i="25" s="1"/>
  <c r="AN35" i="25"/>
  <c r="AI35" i="25" s="1"/>
  <c r="AN4" i="25"/>
  <c r="AI4" i="25" s="1"/>
  <c r="AN6" i="25"/>
  <c r="AI6" i="25" s="1"/>
  <c r="AN5" i="25"/>
  <c r="AI5" i="25" s="1"/>
  <c r="AN11" i="25"/>
  <c r="AI11" i="25" s="1"/>
  <c r="AN32" i="25"/>
  <c r="AI32" i="25" s="1"/>
  <c r="AN7" i="25"/>
  <c r="AI7" i="25" s="1"/>
  <c r="AN8" i="25"/>
  <c r="AI8" i="25" s="1"/>
  <c r="AN21" i="25"/>
  <c r="AI21" i="25" s="1"/>
  <c r="AN29" i="25"/>
  <c r="AI29" i="25" s="1"/>
  <c r="AN13" i="25"/>
  <c r="AI13" i="25" s="1"/>
  <c r="AN37" i="25"/>
  <c r="AI37" i="25" s="1"/>
  <c r="AN76" i="25"/>
  <c r="AI76" i="25" s="1"/>
  <c r="AN47" i="25"/>
  <c r="AI47" i="25" s="1"/>
  <c r="AN42" i="25"/>
  <c r="AI42" i="25" s="1"/>
  <c r="AN64" i="25"/>
  <c r="AI64" i="25" s="1"/>
  <c r="AN61" i="25"/>
  <c r="AI61" i="25" s="1"/>
  <c r="AN14" i="25"/>
  <c r="AI14" i="25" s="1"/>
  <c r="AN27" i="25"/>
  <c r="AI27" i="25" s="1"/>
  <c r="AN36" i="25"/>
  <c r="AI36" i="25" s="1"/>
  <c r="AN15" i="25"/>
  <c r="AI15" i="25" s="1"/>
  <c r="AN10" i="25"/>
  <c r="AI10" i="25" s="1"/>
  <c r="AN24" i="25"/>
  <c r="AI24" i="25" s="1"/>
  <c r="AN34" i="25"/>
  <c r="AI34" i="25" s="1"/>
  <c r="AN43" i="25"/>
  <c r="AI43" i="25" s="1"/>
  <c r="AN50" i="25"/>
  <c r="AI50" i="25" s="1"/>
  <c r="AN25" i="25"/>
  <c r="AI25" i="25" s="1"/>
  <c r="AN74" i="25"/>
  <c r="AI74" i="25" s="1"/>
  <c r="AN41" i="25"/>
  <c r="AI41" i="25" s="1"/>
  <c r="AN57" i="25"/>
  <c r="AI57" i="25" s="1"/>
  <c r="AN68" i="25"/>
  <c r="AI68" i="25" s="1"/>
  <c r="AN59" i="25"/>
  <c r="AI59" i="25" s="1"/>
  <c r="AN75" i="25"/>
  <c r="AI75" i="25" s="1"/>
  <c r="AN40" i="25"/>
  <c r="AI40" i="25" s="1"/>
  <c r="AN71" i="25"/>
  <c r="AI71" i="25" s="1"/>
  <c r="AN23" i="25"/>
  <c r="AI23" i="25" s="1"/>
  <c r="AN52" i="25"/>
  <c r="AI52" i="25" s="1"/>
  <c r="AN78" i="25"/>
  <c r="AI78" i="25" s="1"/>
  <c r="AN19" i="25"/>
  <c r="AI19" i="25" s="1"/>
  <c r="AN28" i="25"/>
  <c r="AI28" i="25" s="1"/>
  <c r="AN38" i="25"/>
  <c r="AI38" i="25" s="1"/>
  <c r="AN33" i="25"/>
  <c r="AI33" i="25" s="1"/>
  <c r="AN46" i="25"/>
  <c r="AI46" i="25" s="1"/>
  <c r="AN16" i="25"/>
  <c r="AI16" i="25" s="1"/>
  <c r="AN26" i="25"/>
  <c r="AI26" i="25" s="1"/>
  <c r="AN39" i="25"/>
  <c r="AI39" i="25" s="1"/>
  <c r="AN55" i="25"/>
  <c r="AI55" i="25" s="1"/>
  <c r="AN58" i="25"/>
  <c r="AI58" i="25" s="1"/>
  <c r="AN63" i="25"/>
  <c r="AI63" i="25" s="1"/>
  <c r="AN44" i="25"/>
  <c r="AI44" i="25" s="1"/>
  <c r="AN60" i="25"/>
  <c r="AI60" i="25" s="1"/>
  <c r="AN48" i="25"/>
  <c r="AI48" i="25" s="1"/>
  <c r="AN67" i="25"/>
  <c r="AI67" i="25" s="1"/>
  <c r="AN77" i="25"/>
  <c r="AI77" i="25" s="1"/>
  <c r="AN45" i="25"/>
  <c r="AI45" i="25" s="1"/>
  <c r="AN73" i="25"/>
  <c r="AI73" i="25" s="1"/>
  <c r="AN66" i="25"/>
  <c r="AI66" i="25" s="1"/>
  <c r="AN20" i="25"/>
  <c r="AI20" i="25" s="1"/>
  <c r="AN30" i="25"/>
  <c r="AI30" i="25" s="1"/>
  <c r="AN9" i="25"/>
  <c r="AI9" i="25" s="1"/>
  <c r="AN17" i="25"/>
  <c r="AI17" i="25" s="1"/>
  <c r="AN54" i="25"/>
  <c r="AI54" i="25" s="1"/>
  <c r="AN18" i="25"/>
  <c r="AI18" i="25" s="1"/>
  <c r="AN31" i="25"/>
  <c r="AI31" i="25" s="1"/>
  <c r="AN51" i="25"/>
  <c r="AI51" i="25" s="1"/>
  <c r="AN69" i="25"/>
  <c r="AI69" i="25" s="1"/>
  <c r="AN56" i="25"/>
  <c r="AI56" i="25" s="1"/>
  <c r="AN49" i="25"/>
  <c r="AI49" i="25" s="1"/>
  <c r="AN65" i="25"/>
  <c r="AI65" i="25" s="1"/>
  <c r="AN70" i="25"/>
  <c r="AI70" i="25" s="1"/>
  <c r="AN62" i="25"/>
  <c r="AI62" i="25" s="1"/>
  <c r="AN53" i="25"/>
  <c r="AI53" i="25" s="1"/>
  <c r="AN72" i="25"/>
  <c r="AI72" i="25" s="1"/>
  <c r="AP3" i="25" l="1"/>
  <c r="AQ3" i="25"/>
  <c r="AR3" i="25"/>
  <c r="AR2" i="25"/>
  <c r="AR4" i="25"/>
  <c r="AP2" i="25"/>
  <c r="AO2" i="25" s="1" a="1"/>
  <c r="AO2" i="25" s="1"/>
  <c r="AQ2" i="25"/>
  <c r="AP4" i="25"/>
  <c r="AQ4" i="25"/>
  <c r="AR77" i="25"/>
  <c r="AP68" i="25"/>
  <c r="AR74" i="25"/>
  <c r="AP63" i="25"/>
  <c r="AQ19" i="25"/>
  <c r="AP48" i="25"/>
  <c r="AQ62" i="25"/>
  <c r="AP20" i="25"/>
  <c r="AP40" i="25"/>
  <c r="AQ42" i="25"/>
  <c r="AQ70" i="25"/>
  <c r="AR6" i="25"/>
  <c r="AP78" i="25"/>
  <c r="AQ73" i="25"/>
  <c r="AR68" i="25"/>
  <c r="AP62" i="25"/>
  <c r="AQ55" i="25"/>
  <c r="AR45" i="25"/>
  <c r="AQ39" i="25"/>
  <c r="AQ76" i="25"/>
  <c r="AR71" i="25"/>
  <c r="AP65" i="25"/>
  <c r="AQ60" i="25"/>
  <c r="AR54" i="25"/>
  <c r="AR46" i="25"/>
  <c r="AR38" i="25"/>
  <c r="AR30" i="25"/>
  <c r="AP64" i="25"/>
  <c r="AQ59" i="25"/>
  <c r="AQ46" i="25"/>
  <c r="AQ8" i="25"/>
  <c r="AP13" i="25"/>
  <c r="AR19" i="25"/>
  <c r="AQ24" i="25"/>
  <c r="AP29" i="25"/>
  <c r="AR35" i="25"/>
  <c r="AQ40" i="25"/>
  <c r="AP45" i="25"/>
  <c r="AR51" i="25"/>
  <c r="AQ56" i="25"/>
  <c r="AP6" i="25"/>
  <c r="AR12" i="25"/>
  <c r="AQ17" i="25"/>
  <c r="AP22" i="25"/>
  <c r="AR28" i="25"/>
  <c r="AQ33" i="25"/>
  <c r="AP38" i="25"/>
  <c r="AR44" i="25"/>
  <c r="AQ49" i="25"/>
  <c r="AP54" i="25"/>
  <c r="AR9" i="25"/>
  <c r="AQ14" i="25"/>
  <c r="AP19" i="25"/>
  <c r="AR25" i="25"/>
  <c r="AQ30" i="25"/>
  <c r="AP35" i="25"/>
  <c r="AP72" i="25"/>
  <c r="AP71" i="25"/>
  <c r="AP16" i="25"/>
  <c r="AQ69" i="25"/>
  <c r="AQ51" i="25"/>
  <c r="AR70" i="25"/>
  <c r="AQ75" i="25"/>
  <c r="AP67" i="25"/>
  <c r="AQ27" i="25"/>
  <c r="AP56" i="25"/>
  <c r="AR65" i="25"/>
  <c r="AR26" i="25"/>
  <c r="AP44" i="25"/>
  <c r="AR69" i="25"/>
  <c r="AQ78" i="25"/>
  <c r="AQ77" i="25"/>
  <c r="AR72" i="25"/>
  <c r="AP66" i="25"/>
  <c r="AQ61" i="25"/>
  <c r="AR49" i="25"/>
  <c r="AQ43" i="25"/>
  <c r="AR75" i="25"/>
  <c r="AP69" i="25"/>
  <c r="AQ64" i="25"/>
  <c r="AR59" i="25"/>
  <c r="AP51" i="25"/>
  <c r="AP43" i="25"/>
  <c r="AP24" i="25"/>
  <c r="AQ15" i="25"/>
  <c r="AP8" i="25"/>
  <c r="AQ63" i="25"/>
  <c r="AQ58" i="25"/>
  <c r="AP9" i="25"/>
  <c r="AR15" i="25"/>
  <c r="AQ20" i="25"/>
  <c r="AP25" i="25"/>
  <c r="AR31" i="25"/>
  <c r="AQ36" i="25"/>
  <c r="AP41" i="25"/>
  <c r="AR47" i="25"/>
  <c r="AQ52" i="25"/>
  <c r="AP57" i="25"/>
  <c r="AR8" i="25"/>
  <c r="AQ13" i="25"/>
  <c r="AP18" i="25"/>
  <c r="AR24" i="25"/>
  <c r="AQ29" i="25"/>
  <c r="AP34" i="25"/>
  <c r="AR40" i="25"/>
  <c r="AQ45" i="25"/>
  <c r="AP50" i="25"/>
  <c r="AR56" i="25"/>
  <c r="AR5" i="25"/>
  <c r="AQ10" i="25"/>
  <c r="AP15" i="25"/>
  <c r="AR21" i="25"/>
  <c r="AQ26" i="25"/>
  <c r="AP31" i="25"/>
  <c r="AR37" i="25"/>
  <c r="AQ67" i="25"/>
  <c r="AP12" i="25"/>
  <c r="AR61" i="25"/>
  <c r="AQ35" i="25"/>
  <c r="AR73" i="25"/>
  <c r="AP74" i="25"/>
  <c r="AR57" i="25"/>
  <c r="AR41" i="25"/>
  <c r="AP77" i="25"/>
  <c r="AR67" i="25"/>
  <c r="AP55" i="25"/>
  <c r="AP39" i="25"/>
  <c r="AQ71" i="25"/>
  <c r="AP76" i="25"/>
  <c r="AR10" i="25"/>
  <c r="AR34" i="25"/>
  <c r="AP59" i="25"/>
  <c r="AQ11" i="25"/>
  <c r="AP28" i="25"/>
  <c r="AP52" i="25"/>
  <c r="AP75" i="25"/>
  <c r="AR76" i="25"/>
  <c r="AP70" i="25"/>
  <c r="AQ65" i="25"/>
  <c r="AR60" i="25"/>
  <c r="AR53" i="25"/>
  <c r="AQ47" i="25"/>
  <c r="AP73" i="25"/>
  <c r="AQ68" i="25"/>
  <c r="AR63" i="25"/>
  <c r="AR58" i="25"/>
  <c r="AR50" i="25"/>
  <c r="AR42" i="25"/>
  <c r="AP32" i="25"/>
  <c r="AQ23" i="25"/>
  <c r="AR14" i="25"/>
  <c r="AQ7" i="25"/>
  <c r="AR62" i="25"/>
  <c r="AQ54" i="25"/>
  <c r="AP5" i="25"/>
  <c r="AR11" i="25"/>
  <c r="AQ16" i="25"/>
  <c r="AP21" i="25"/>
  <c r="AR27" i="25"/>
  <c r="AQ32" i="25"/>
  <c r="AP37" i="25"/>
  <c r="AR43" i="25"/>
  <c r="AQ48" i="25"/>
  <c r="AP53" i="25"/>
  <c r="AQ9" i="25"/>
  <c r="AP14" i="25"/>
  <c r="AR20" i="25"/>
  <c r="AQ25" i="25"/>
  <c r="AP30" i="25"/>
  <c r="AR36" i="25"/>
  <c r="AQ41" i="25"/>
  <c r="AP46" i="25"/>
  <c r="AR52" i="25"/>
  <c r="AQ57" i="25"/>
  <c r="AQ6" i="25"/>
  <c r="AP11" i="25"/>
  <c r="AR17" i="25"/>
  <c r="AQ22" i="25"/>
  <c r="AP27" i="25"/>
  <c r="AR33" i="25"/>
  <c r="AQ38" i="25"/>
  <c r="AR78" i="25"/>
  <c r="AP36" i="25"/>
  <c r="AR18" i="25"/>
  <c r="AQ66" i="25"/>
  <c r="AQ74" i="25"/>
  <c r="AR64" i="25"/>
  <c r="AQ72" i="25"/>
  <c r="AP61" i="25"/>
  <c r="AP47" i="25"/>
  <c r="AR66" i="25"/>
  <c r="AR7" i="25"/>
  <c r="AQ28" i="25"/>
  <c r="AP49" i="25"/>
  <c r="AP10" i="25"/>
  <c r="AR32" i="25"/>
  <c r="AQ53" i="25"/>
  <c r="AR13" i="25"/>
  <c r="AQ34" i="25"/>
  <c r="AP26" i="25"/>
  <c r="AP7" i="25"/>
  <c r="AQ31" i="25"/>
  <c r="AP60" i="25"/>
  <c r="AQ12" i="25"/>
  <c r="AP33" i="25"/>
  <c r="AR55" i="25"/>
  <c r="AR16" i="25"/>
  <c r="AQ37" i="25"/>
  <c r="AP58" i="25"/>
  <c r="AQ18" i="25"/>
  <c r="AR23" i="25"/>
  <c r="AQ44" i="25"/>
  <c r="AR48" i="25"/>
  <c r="AR22" i="25"/>
  <c r="AQ50" i="25"/>
  <c r="AP17" i="25"/>
  <c r="AR39" i="25"/>
  <c r="AQ21" i="25"/>
  <c r="AP42" i="25"/>
  <c r="AP23" i="25"/>
  <c r="AQ5" i="25"/>
  <c r="AR29" i="25"/>
  <c r="AO17" i="25" l="1"/>
  <c r="AO26" i="25"/>
  <c r="AO46" i="25"/>
  <c r="AO53" i="25"/>
  <c r="AO42" i="25"/>
  <c r="AO10" i="25"/>
  <c r="AO36" i="25"/>
  <c r="AO73" i="25"/>
  <c r="AO52" i="25"/>
  <c r="AO39" i="25"/>
  <c r="AO15" i="25"/>
  <c r="AO50" i="25"/>
  <c r="AO41" i="25"/>
  <c r="AO43" i="25"/>
  <c r="AO69" i="25"/>
  <c r="AO16" i="25"/>
  <c r="AO38" i="25"/>
  <c r="AO29" i="25"/>
  <c r="AO4" i="25"/>
  <c r="B24" i="14" s="1"/>
  <c r="AO49" i="25"/>
  <c r="AO47" i="25"/>
  <c r="AO14" i="25"/>
  <c r="AO21" i="25"/>
  <c r="AO70" i="25"/>
  <c r="AO28" i="25"/>
  <c r="AO55" i="25"/>
  <c r="AO31" i="25"/>
  <c r="AO57" i="25"/>
  <c r="AO8" i="25"/>
  <c r="AO51" i="25"/>
  <c r="AO66" i="25"/>
  <c r="AO56" i="25"/>
  <c r="AO71" i="25"/>
  <c r="AO54" i="25"/>
  <c r="AO45" i="25"/>
  <c r="AO65" i="25"/>
  <c r="AO48" i="25"/>
  <c r="AO68" i="25"/>
  <c r="AO23" i="25"/>
  <c r="AO11" i="25"/>
  <c r="AO60" i="25"/>
  <c r="AO27" i="25"/>
  <c r="AO5" i="25"/>
  <c r="AO58" i="25"/>
  <c r="AO33" i="25"/>
  <c r="AO7" i="25"/>
  <c r="AO61" i="25"/>
  <c r="AO30" i="25"/>
  <c r="AO37" i="25"/>
  <c r="AO32" i="25"/>
  <c r="AO76" i="25"/>
  <c r="AO74" i="25"/>
  <c r="AO12" i="25"/>
  <c r="AO18" i="25"/>
  <c r="AO9" i="25"/>
  <c r="AO44" i="25"/>
  <c r="AO72" i="25"/>
  <c r="AO19" i="25"/>
  <c r="AO6" i="25"/>
  <c r="AO78" i="25"/>
  <c r="AO40" i="25"/>
  <c r="AO75" i="25"/>
  <c r="AO59" i="25"/>
  <c r="AO77" i="25"/>
  <c r="AO34" i="25"/>
  <c r="AO25" i="25"/>
  <c r="AO24" i="25"/>
  <c r="AO67" i="25"/>
  <c r="AO35" i="25"/>
  <c r="AO22" i="25"/>
  <c r="AO13" i="25"/>
  <c r="AO64" i="25"/>
  <c r="AO62" i="25"/>
  <c r="AO20" i="25"/>
  <c r="AO63" i="25"/>
  <c r="AO3" i="25"/>
  <c r="C24" i="31" s="1"/>
  <c r="B6" i="31"/>
  <c r="C5" i="31"/>
  <c r="C4" i="31"/>
  <c r="C3" i="31"/>
  <c r="C2" i="31"/>
  <c r="D24" i="14" l="1"/>
  <c r="H24" i="14" s="1"/>
  <c r="C24" i="14"/>
  <c r="B24" i="31"/>
  <c r="B24" i="35"/>
  <c r="C24" i="35"/>
  <c r="C24" i="16"/>
  <c r="B24" i="16"/>
  <c r="C26" i="23"/>
  <c r="AV4" i="25" s="1"/>
  <c r="B26" i="23"/>
  <c r="AU4" i="25" s="1"/>
  <c r="C24" i="23"/>
  <c r="AV2" i="25" s="1"/>
  <c r="B24" i="23"/>
  <c r="AU2" i="25" s="1"/>
  <c r="C25" i="23"/>
  <c r="AV3" i="25" s="1"/>
  <c r="B25" i="23"/>
  <c r="AU3" i="25" s="1"/>
  <c r="AX2" i="25" l="1"/>
  <c r="AY2" i="25" s="1"/>
  <c r="AT2" i="25" s="1"/>
  <c r="AX3" i="25"/>
  <c r="AX4" i="25"/>
  <c r="AY3" i="25" l="1"/>
  <c r="AT3" i="25" s="1"/>
  <c r="AY4" i="25"/>
  <c r="AY59" i="25"/>
  <c r="AT59" i="25" s="1"/>
  <c r="AY32" i="25"/>
  <c r="AT32" i="25" s="1"/>
  <c r="AY51" i="25"/>
  <c r="AT51" i="25" s="1"/>
  <c r="AY6" i="25"/>
  <c r="AT6" i="25" s="1"/>
  <c r="AY71" i="25"/>
  <c r="AT71" i="25" s="1"/>
  <c r="AY77" i="25"/>
  <c r="AT77" i="25" s="1"/>
  <c r="AY72" i="25"/>
  <c r="AT72" i="25" s="1"/>
  <c r="AY47" i="25"/>
  <c r="AT47" i="25" s="1"/>
  <c r="AY50" i="25"/>
  <c r="AT50" i="25" s="1"/>
  <c r="AY27" i="25"/>
  <c r="AT27" i="25" s="1"/>
  <c r="AY25" i="25"/>
  <c r="AT25" i="25" s="1"/>
  <c r="AY64" i="25"/>
  <c r="AT64" i="25" s="1"/>
  <c r="AY34" i="25"/>
  <c r="AT34" i="25" s="1"/>
  <c r="AY13" i="25"/>
  <c r="AT13" i="25" s="1"/>
  <c r="AY19" i="25"/>
  <c r="AT19" i="25" s="1"/>
  <c r="AY17" i="25"/>
  <c r="AT17" i="25" s="1"/>
  <c r="AY7" i="25"/>
  <c r="AT7" i="25" s="1"/>
  <c r="AY26" i="25"/>
  <c r="AT26" i="25" s="1"/>
  <c r="AY60" i="25"/>
  <c r="AT60" i="25" s="1"/>
  <c r="AY66" i="25"/>
  <c r="AT66" i="25" s="1"/>
  <c r="AY73" i="25"/>
  <c r="AT73" i="25" s="1"/>
  <c r="AY37" i="25"/>
  <c r="AT37" i="25" s="1"/>
  <c r="AY8" i="25"/>
  <c r="AT8" i="25" s="1"/>
  <c r="AY63" i="25"/>
  <c r="AT63" i="25" s="1"/>
  <c r="AY44" i="25"/>
  <c r="AT44" i="25" s="1"/>
  <c r="AY39" i="25"/>
  <c r="AT39" i="25" s="1"/>
  <c r="AY36" i="25"/>
  <c r="AT36" i="25" s="1"/>
  <c r="AY49" i="25"/>
  <c r="AT49" i="25" s="1"/>
  <c r="AY76" i="25"/>
  <c r="AT76" i="25" s="1"/>
  <c r="AY35" i="25"/>
  <c r="AT35" i="25" s="1"/>
  <c r="AY40" i="25"/>
  <c r="AT40" i="25" s="1"/>
  <c r="AY38" i="25"/>
  <c r="AT38" i="25" s="1"/>
  <c r="AY45" i="25"/>
  <c r="AT45" i="25" s="1"/>
  <c r="AY23" i="25"/>
  <c r="AT23" i="25" s="1"/>
  <c r="AY5" i="25"/>
  <c r="AT5" i="25" s="1"/>
  <c r="AY10" i="25"/>
  <c r="AT10" i="25" s="1"/>
  <c r="AY21" i="25"/>
  <c r="AT21" i="25" s="1"/>
  <c r="AY53" i="25"/>
  <c r="AT53" i="25" s="1"/>
  <c r="AY78" i="25"/>
  <c r="AT78" i="25" s="1"/>
  <c r="AY33" i="25"/>
  <c r="AT33" i="25" s="1"/>
  <c r="AY62" i="25"/>
  <c r="AT62" i="25" s="1"/>
  <c r="AY58" i="25"/>
  <c r="AT58" i="25" s="1"/>
  <c r="AY48" i="25"/>
  <c r="AT48" i="25" s="1"/>
  <c r="AY61" i="25"/>
  <c r="AT61" i="25" s="1"/>
  <c r="AY43" i="25"/>
  <c r="AT43" i="25" s="1"/>
  <c r="AY74" i="25"/>
  <c r="AT74" i="25" s="1"/>
  <c r="AY24" i="25"/>
  <c r="AT24" i="25" s="1"/>
  <c r="AY68" i="25"/>
  <c r="AT68" i="25" s="1"/>
  <c r="AY42" i="25"/>
  <c r="AT42" i="25" s="1"/>
  <c r="AY67" i="25"/>
  <c r="AT67" i="25" s="1"/>
  <c r="AY46" i="25"/>
  <c r="AT46" i="25" s="1"/>
  <c r="AY18" i="25"/>
  <c r="AT18" i="25" s="1"/>
  <c r="AY9" i="25"/>
  <c r="AT9" i="25" s="1"/>
  <c r="AY22" i="25"/>
  <c r="AT22" i="25" s="1"/>
  <c r="AY14" i="25"/>
  <c r="AT14" i="25" s="1"/>
  <c r="AY12" i="25"/>
  <c r="AT12" i="25" s="1"/>
  <c r="AY30" i="25"/>
  <c r="AT30" i="25" s="1"/>
  <c r="AY75" i="25"/>
  <c r="AT75" i="25" s="1"/>
  <c r="AY56" i="25"/>
  <c r="AT56" i="25" s="1"/>
  <c r="AY55" i="25"/>
  <c r="AT55" i="25" s="1"/>
  <c r="AY57" i="25"/>
  <c r="AT57" i="25" s="1"/>
  <c r="AY31" i="25"/>
  <c r="AT31" i="25" s="1"/>
  <c r="AY54" i="25"/>
  <c r="AT54" i="25" s="1"/>
  <c r="AY41" i="25"/>
  <c r="AT41" i="25" s="1"/>
  <c r="AY69" i="25"/>
  <c r="AT69" i="25" s="1"/>
  <c r="AY28" i="25"/>
  <c r="AT28" i="25" s="1"/>
  <c r="AY52" i="25"/>
  <c r="AT52" i="25" s="1"/>
  <c r="AY70" i="25"/>
  <c r="AT70" i="25" s="1"/>
  <c r="AY65" i="25"/>
  <c r="AT65" i="25" s="1"/>
  <c r="AY29" i="25"/>
  <c r="AT29" i="25" s="1"/>
  <c r="AY20" i="25"/>
  <c r="AT20" i="25" s="1"/>
  <c r="AY15" i="25"/>
  <c r="AT15" i="25" s="1"/>
  <c r="AY11" i="25"/>
  <c r="AT11" i="25" s="1"/>
  <c r="AY16" i="25"/>
  <c r="AT16" i="25" s="1"/>
  <c r="AT4" i="25" l="1"/>
  <c r="BC5" i="25" s="1"/>
  <c r="D27" i="27" s="1"/>
  <c r="BB26" i="25"/>
  <c r="C48" i="27" s="1"/>
  <c r="BA62" i="25"/>
  <c r="B84" i="27" s="1"/>
  <c r="BA70" i="25"/>
  <c r="B92" i="27" s="1"/>
  <c r="BB39" i="25"/>
  <c r="C61" i="27" s="1"/>
  <c r="BB9" i="25"/>
  <c r="C31" i="27" s="1"/>
  <c r="BB40" i="25"/>
  <c r="C62" i="27" s="1"/>
  <c r="BB21" i="25"/>
  <c r="C43" i="27" s="1"/>
  <c r="BB42" i="25"/>
  <c r="C64" i="27" s="1"/>
  <c r="BB74" i="25"/>
  <c r="C96" i="27" s="1"/>
  <c r="BA11" i="25"/>
  <c r="B33" i="27" s="1"/>
  <c r="BA65" i="25"/>
  <c r="B87" i="27" s="1"/>
  <c r="BB12" i="25"/>
  <c r="C34" i="27" s="1"/>
  <c r="BB70" i="25"/>
  <c r="C92" i="27" s="1"/>
  <c r="BA75" i="25"/>
  <c r="B97" i="27" s="1"/>
  <c r="BB76" i="25"/>
  <c r="C98" i="27" s="1"/>
  <c r="BB55" i="25"/>
  <c r="C77" i="27" s="1"/>
  <c r="BB69" i="25"/>
  <c r="C91" i="27" s="1"/>
  <c r="BA32" i="25"/>
  <c r="B54" i="27" s="1"/>
  <c r="BB64" i="25"/>
  <c r="C86" i="27" s="1"/>
  <c r="BB7" i="25"/>
  <c r="C29" i="27" s="1"/>
  <c r="BA29" i="25"/>
  <c r="B51" i="27" s="1"/>
  <c r="BB32" i="25"/>
  <c r="C54" i="27" s="1"/>
  <c r="BA77" i="25"/>
  <c r="B99" i="27" s="1"/>
  <c r="BB36" i="25"/>
  <c r="C58" i="27" s="1"/>
  <c r="BB46" i="25"/>
  <c r="C68" i="27" s="1"/>
  <c r="BA13" i="25"/>
  <c r="B35" i="27" s="1"/>
  <c r="BA2" i="25"/>
  <c r="BB3" i="25"/>
  <c r="C25" i="27" s="1"/>
  <c r="BC64" i="25"/>
  <c r="D86" i="27" s="1"/>
  <c r="BC76" i="25"/>
  <c r="D98" i="27" s="1"/>
  <c r="BC12" i="25"/>
  <c r="D34" i="27" s="1"/>
  <c r="BC56" i="25"/>
  <c r="D78" i="27" s="1"/>
  <c r="BC75" i="25"/>
  <c r="D97" i="27" s="1"/>
  <c r="BC59" i="25"/>
  <c r="D81" i="27" s="1"/>
  <c r="BC43" i="25"/>
  <c r="D65" i="27" s="1"/>
  <c r="BC27" i="25"/>
  <c r="D49" i="27" s="1"/>
  <c r="BC11" i="25"/>
  <c r="D33" i="27" s="1"/>
  <c r="BC62" i="25"/>
  <c r="D84" i="27" s="1"/>
  <c r="BC6" i="25"/>
  <c r="D28" i="27" s="1"/>
  <c r="BC50" i="25"/>
  <c r="D72" i="27" s="1"/>
  <c r="BC26" i="25"/>
  <c r="D48" i="27" s="1"/>
  <c r="BC10" i="25"/>
  <c r="D32" i="27" s="1"/>
  <c r="BC65" i="25"/>
  <c r="D87" i="27" s="1"/>
  <c r="BC49" i="25"/>
  <c r="D71" i="27" s="1"/>
  <c r="BC33" i="25"/>
  <c r="D55" i="27" s="1"/>
  <c r="BC17" i="25"/>
  <c r="D39" i="27" s="1"/>
  <c r="BB58" i="25"/>
  <c r="C80" i="27" s="1"/>
  <c r="BA66" i="25"/>
  <c r="B88" i="27" s="1"/>
  <c r="BB27" i="25"/>
  <c r="C49" i="27" s="1"/>
  <c r="BA44" i="25"/>
  <c r="B66" i="27" s="1"/>
  <c r="BA7" i="25"/>
  <c r="B29" i="27" s="1"/>
  <c r="BA8" i="25"/>
  <c r="B30" i="27" s="1"/>
  <c r="BA47" i="25"/>
  <c r="B69" i="27" s="1"/>
  <c r="BA36" i="25"/>
  <c r="B58" i="27" s="1"/>
  <c r="BB54" i="25"/>
  <c r="C76" i="27" s="1"/>
  <c r="BB45" i="25"/>
  <c r="C67" i="27" s="1"/>
  <c r="BA45" i="25"/>
  <c r="B67" i="27" s="1"/>
  <c r="BB65" i="25"/>
  <c r="C87" i="27" s="1"/>
  <c r="BB30" i="25"/>
  <c r="C52" i="27" s="1"/>
  <c r="BB14" i="25"/>
  <c r="C36" i="27" s="1"/>
  <c r="BA34" i="25"/>
  <c r="B56" i="27" s="1"/>
  <c r="BB41" i="25"/>
  <c r="C63" i="27" s="1"/>
  <c r="BB66" i="25"/>
  <c r="C88" i="27" s="1"/>
  <c r="BB25" i="25"/>
  <c r="C47" i="27" s="1"/>
  <c r="BB71" i="25"/>
  <c r="C93" i="27" s="1"/>
  <c r="BA52" i="25"/>
  <c r="B74" i="27" s="1"/>
  <c r="BA39" i="25"/>
  <c r="B61" i="27" s="1"/>
  <c r="BA40" i="25"/>
  <c r="B62" i="27" s="1"/>
  <c r="BB28" i="25"/>
  <c r="C50" i="27" s="1"/>
  <c r="BB51" i="25"/>
  <c r="C73" i="27" s="1"/>
  <c r="BA74" i="25"/>
  <c r="B96" i="27" s="1"/>
  <c r="BA14" i="25"/>
  <c r="B36" i="27" s="1"/>
  <c r="BB20" i="25"/>
  <c r="C42" i="27" s="1"/>
  <c r="BA12" i="25"/>
  <c r="B34" i="27" s="1"/>
  <c r="BB75" i="25"/>
  <c r="C97" i="27" s="1"/>
  <c r="BB44" i="25"/>
  <c r="C66" i="27" s="1"/>
  <c r="BA43" i="25"/>
  <c r="B65" i="27" s="1"/>
  <c r="BA58" i="25"/>
  <c r="B80" i="27" s="1"/>
  <c r="BA68" i="25"/>
  <c r="B90" i="27" s="1"/>
  <c r="BB38" i="25"/>
  <c r="C60" i="27" s="1"/>
  <c r="BB15" i="25"/>
  <c r="C37" i="27" s="1"/>
  <c r="BB49" i="25"/>
  <c r="C71" i="27" s="1"/>
  <c r="BC3" i="25"/>
  <c r="D25" i="27" s="1"/>
  <c r="BB4" i="25"/>
  <c r="C26" i="27" s="1"/>
  <c r="BC68" i="25"/>
  <c r="D90" i="27" s="1"/>
  <c r="BC48" i="25"/>
  <c r="D70" i="27" s="1"/>
  <c r="BC60" i="25"/>
  <c r="D82" i="27" s="1"/>
  <c r="BC52" i="25"/>
  <c r="D74" i="27" s="1"/>
  <c r="BC40" i="25"/>
  <c r="D62" i="27" s="1"/>
  <c r="BC71" i="25"/>
  <c r="D93" i="27" s="1"/>
  <c r="BC55" i="25"/>
  <c r="D77" i="27" s="1"/>
  <c r="BC39" i="25"/>
  <c r="D61" i="27" s="1"/>
  <c r="BC23" i="25"/>
  <c r="D45" i="27" s="1"/>
  <c r="BC7" i="25"/>
  <c r="D29" i="27" s="1"/>
  <c r="BC54" i="25"/>
  <c r="D76" i="27" s="1"/>
  <c r="BC74" i="25"/>
  <c r="D96" i="27" s="1"/>
  <c r="BC46" i="25"/>
  <c r="D68" i="27" s="1"/>
  <c r="BC22" i="25"/>
  <c r="D44" i="27" s="1"/>
  <c r="BC77" i="25"/>
  <c r="D99" i="27" s="1"/>
  <c r="BC61" i="25"/>
  <c r="D83" i="27" s="1"/>
  <c r="BC45" i="25"/>
  <c r="D67" i="27" s="1"/>
  <c r="BC29" i="25"/>
  <c r="D51" i="27" s="1"/>
  <c r="BC13" i="25"/>
  <c r="D35" i="27" s="1"/>
  <c r="BA46" i="25"/>
  <c r="B68" i="27" s="1"/>
  <c r="BB23" i="25"/>
  <c r="C45" i="27" s="1"/>
  <c r="BB57" i="25"/>
  <c r="C79" i="27" s="1"/>
  <c r="BB48" i="25"/>
  <c r="C70" i="27" s="1"/>
  <c r="BA59" i="25"/>
  <c r="B81" i="27" s="1"/>
  <c r="BB78" i="25"/>
  <c r="C100" i="27" s="1"/>
  <c r="BA64" i="25"/>
  <c r="B86" i="27" s="1"/>
  <c r="BB53" i="25"/>
  <c r="C75" i="27" s="1"/>
  <c r="BA21" i="25"/>
  <c r="B43" i="27" s="1"/>
  <c r="BA49" i="25"/>
  <c r="B71" i="27" s="1"/>
  <c r="BA48" i="25"/>
  <c r="B70" i="27" s="1"/>
  <c r="BB18" i="25"/>
  <c r="C40" i="27" s="1"/>
  <c r="BA37" i="25"/>
  <c r="B59" i="27" s="1"/>
  <c r="BA16" i="25"/>
  <c r="B38" i="27" s="1"/>
  <c r="BA73" i="25"/>
  <c r="B95" i="27" s="1"/>
  <c r="BA35" i="25"/>
  <c r="B57" i="27" s="1"/>
  <c r="BB17" i="25"/>
  <c r="C39" i="27" s="1"/>
  <c r="BA15" i="25"/>
  <c r="B37" i="27" s="1"/>
  <c r="BB59" i="25"/>
  <c r="C81" i="27" s="1"/>
  <c r="BA20" i="25"/>
  <c r="B42" i="27" s="1"/>
  <c r="BA9" i="25"/>
  <c r="B31" i="27" s="1"/>
  <c r="BA54" i="25"/>
  <c r="B76" i="27" s="1"/>
  <c r="BA19" i="25"/>
  <c r="B41" i="27" s="1"/>
  <c r="BA55" i="25"/>
  <c r="B77" i="27" s="1"/>
  <c r="BB56" i="25"/>
  <c r="C78" i="27" s="1"/>
  <c r="BA51" i="25"/>
  <c r="B73" i="27" s="1"/>
  <c r="BB31" i="25"/>
  <c r="C53" i="27" s="1"/>
  <c r="BB73" i="25"/>
  <c r="C95" i="27" s="1"/>
  <c r="BB29" i="25"/>
  <c r="C51" i="27" s="1"/>
  <c r="BA25" i="25"/>
  <c r="B47" i="27" s="1"/>
  <c r="BB24" i="25"/>
  <c r="C46" i="27" s="1"/>
  <c r="BB61" i="25"/>
  <c r="C83" i="27" s="1"/>
  <c r="BB8" i="25"/>
  <c r="C30" i="27" s="1"/>
  <c r="BA78" i="25"/>
  <c r="B100" i="27" s="1"/>
  <c r="BB63" i="25"/>
  <c r="C85" i="27" s="1"/>
  <c r="BB22" i="25"/>
  <c r="C44" i="27" s="1"/>
  <c r="BC2" i="25"/>
  <c r="D24" i="27" s="1"/>
  <c r="BA4" i="25"/>
  <c r="B26" i="27" s="1"/>
  <c r="BC36" i="25"/>
  <c r="D58" i="27" s="1"/>
  <c r="BC32" i="25"/>
  <c r="D54" i="27" s="1"/>
  <c r="BC44" i="25"/>
  <c r="D66" i="27" s="1"/>
  <c r="BC4" i="25"/>
  <c r="D26" i="27" s="1"/>
  <c r="BC24" i="25"/>
  <c r="D46" i="27" s="1"/>
  <c r="BC67" i="25"/>
  <c r="D89" i="27" s="1"/>
  <c r="BC51" i="25"/>
  <c r="D73" i="27" s="1"/>
  <c r="BC35" i="25"/>
  <c r="D57" i="27" s="1"/>
  <c r="BC19" i="25"/>
  <c r="D41" i="27" s="1"/>
  <c r="BC78" i="25"/>
  <c r="D100" i="27" s="1"/>
  <c r="BC42" i="25"/>
  <c r="D64" i="27" s="1"/>
  <c r="BC66" i="25"/>
  <c r="D88" i="27" s="1"/>
  <c r="BC38" i="25"/>
  <c r="D60" i="27" s="1"/>
  <c r="BC18" i="25"/>
  <c r="D40" i="27" s="1"/>
  <c r="BC73" i="25"/>
  <c r="D95" i="27" s="1"/>
  <c r="BC57" i="25"/>
  <c r="D79" i="27" s="1"/>
  <c r="BC41" i="25"/>
  <c r="D63" i="27" s="1"/>
  <c r="BC25" i="25"/>
  <c r="D47" i="27" s="1"/>
  <c r="BC9" i="25"/>
  <c r="D31" i="27" s="1"/>
  <c r="BA60" i="25"/>
  <c r="B82" i="27" s="1"/>
  <c r="BB33" i="25"/>
  <c r="C55" i="27" s="1"/>
  <c r="BA50" i="25"/>
  <c r="B72" i="27" s="1"/>
  <c r="BB11" i="25"/>
  <c r="C33" i="27" s="1"/>
  <c r="BB47" i="25"/>
  <c r="C69" i="27" s="1"/>
  <c r="BA26" i="25"/>
  <c r="B48" i="27" s="1"/>
  <c r="BA27" i="25"/>
  <c r="B49" i="27" s="1"/>
  <c r="BA18" i="25"/>
  <c r="B40" i="27" s="1"/>
  <c r="BA38" i="25"/>
  <c r="B60" i="27" s="1"/>
  <c r="BA57" i="25"/>
  <c r="B79" i="27" s="1"/>
  <c r="BA76" i="25"/>
  <c r="B98" i="27" s="1"/>
  <c r="BB67" i="25"/>
  <c r="C89" i="27" s="1"/>
  <c r="BB60" i="25"/>
  <c r="C82" i="27" s="1"/>
  <c r="BA67" i="25"/>
  <c r="B89" i="27" s="1"/>
  <c r="BA69" i="25"/>
  <c r="B91" i="27" s="1"/>
  <c r="BA41" i="25"/>
  <c r="B63" i="27" s="1"/>
  <c r="BA6" i="25"/>
  <c r="B28" i="27" s="1"/>
  <c r="BA63" i="25"/>
  <c r="B85" i="27" s="1"/>
  <c r="BB19" i="25"/>
  <c r="C41" i="27" s="1"/>
  <c r="BB13" i="25"/>
  <c r="C35" i="27" s="1"/>
  <c r="BB34" i="25"/>
  <c r="C56" i="27" s="1"/>
  <c r="BA22" i="25"/>
  <c r="B44" i="27" s="1"/>
  <c r="BA10" i="25"/>
  <c r="B32" i="27" s="1"/>
  <c r="BA23" i="25"/>
  <c r="B45" i="27" s="1"/>
  <c r="BA53" i="25"/>
  <c r="B75" i="27" s="1"/>
  <c r="BB5" i="25"/>
  <c r="C27" i="27" s="1"/>
  <c r="BB35" i="25"/>
  <c r="C57" i="27" s="1"/>
  <c r="BB6" i="25"/>
  <c r="C28" i="27" s="1"/>
  <c r="BA5" i="25"/>
  <c r="B27" i="27" s="1"/>
  <c r="BA42" i="25"/>
  <c r="B64" i="27" s="1"/>
  <c r="BB37" i="25"/>
  <c r="C59" i="27" s="1"/>
  <c r="BB43" i="25"/>
  <c r="C65" i="27" s="1"/>
  <c r="BA28" i="25"/>
  <c r="B50" i="27" s="1"/>
  <c r="BA30" i="25"/>
  <c r="B52" i="27" s="1"/>
  <c r="BA31" i="25"/>
  <c r="B53" i="27" s="1"/>
  <c r="BB68" i="25"/>
  <c r="C90" i="27" s="1"/>
  <c r="BB50" i="25"/>
  <c r="C72" i="27" s="1"/>
  <c r="BB2" i="25"/>
  <c r="C24" i="27" s="1"/>
  <c r="BA3" i="25"/>
  <c r="B25" i="27" s="1"/>
  <c r="BC20" i="25"/>
  <c r="D42" i="27" s="1"/>
  <c r="BC16" i="25"/>
  <c r="D38" i="27" s="1"/>
  <c r="BC28" i="25"/>
  <c r="D50" i="27" s="1"/>
  <c r="BC72" i="25"/>
  <c r="D94" i="27" s="1"/>
  <c r="BC8" i="25"/>
  <c r="D30" i="27" s="1"/>
  <c r="BC63" i="25"/>
  <c r="D85" i="27" s="1"/>
  <c r="BC47" i="25"/>
  <c r="D69" i="27" s="1"/>
  <c r="BC31" i="25"/>
  <c r="D53" i="27" s="1"/>
  <c r="BC15" i="25"/>
  <c r="D37" i="27" s="1"/>
  <c r="BC70" i="25"/>
  <c r="D92" i="27" s="1"/>
  <c r="BC34" i="25"/>
  <c r="D56" i="27" s="1"/>
  <c r="BC58" i="25"/>
  <c r="D80" i="27" s="1"/>
  <c r="BC30" i="25"/>
  <c r="D52" i="27" s="1"/>
  <c r="BC14" i="25"/>
  <c r="D36" i="27" s="1"/>
  <c r="BC69" i="25"/>
  <c r="D91" i="27" s="1"/>
  <c r="BC53" i="25"/>
  <c r="D75" i="27" s="1"/>
  <c r="BC37" i="25"/>
  <c r="D59" i="27" s="1"/>
  <c r="BC21" i="25"/>
  <c r="D43" i="27" s="1"/>
  <c r="BB72" i="25"/>
  <c r="C94" i="27" s="1"/>
  <c r="BA33" i="25"/>
  <c r="B55" i="27" s="1"/>
  <c r="BA17" i="25" l="1"/>
  <c r="B39" i="27" s="1"/>
  <c r="BA56" i="25"/>
  <c r="B78" i="27" s="1"/>
  <c r="BA24" i="25"/>
  <c r="B46" i="27" s="1"/>
  <c r="BA71" i="25"/>
  <c r="B93" i="27" s="1"/>
  <c r="BA72" i="25"/>
  <c r="B94" i="27" s="1"/>
  <c r="BB10" i="25"/>
  <c r="C32" i="27" s="1"/>
  <c r="BB16" i="25"/>
  <c r="C38" i="27" s="1"/>
  <c r="BB77" i="25"/>
  <c r="C99" i="27" s="1"/>
  <c r="BA61" i="25"/>
  <c r="B83" i="27" s="1"/>
  <c r="BB52" i="25"/>
  <c r="C74" i="27" s="1"/>
  <c r="BB62" i="25"/>
  <c r="C84" i="27" s="1"/>
  <c r="B24" i="27"/>
  <c r="AZ2" i="25" a="1"/>
  <c r="AZ2" i="25" s="1"/>
  <c r="AZ3" i="25"/>
  <c r="BD3" i="25"/>
  <c r="BE3" i="25" s="1"/>
  <c r="E25" i="27" s="1"/>
  <c r="AZ69" i="25"/>
  <c r="BE69" i="25"/>
  <c r="E91" i="27" s="1"/>
  <c r="BD69" i="25"/>
  <c r="AZ50" i="25"/>
  <c r="BE50" i="25"/>
  <c r="E72" i="27" s="1"/>
  <c r="BD50" i="25"/>
  <c r="AZ35" i="25"/>
  <c r="BE35" i="25"/>
  <c r="E57" i="27" s="1"/>
  <c r="BD35" i="25"/>
  <c r="AZ68" i="25"/>
  <c r="BD68" i="25"/>
  <c r="BE68" i="25"/>
  <c r="E90" i="27" s="1"/>
  <c r="AZ39" i="25"/>
  <c r="BD39" i="25"/>
  <c r="BE39" i="25"/>
  <c r="E61" i="27" s="1"/>
  <c r="AZ61" i="25"/>
  <c r="BE61" i="25"/>
  <c r="E83" i="27" s="1"/>
  <c r="AZ30" i="25"/>
  <c r="BE30" i="25"/>
  <c r="E52" i="27" s="1"/>
  <c r="BD30" i="25"/>
  <c r="AZ42" i="25"/>
  <c r="BE42" i="25"/>
  <c r="E64" i="27" s="1"/>
  <c r="BD42" i="25"/>
  <c r="AZ22" i="25"/>
  <c r="BE22" i="25"/>
  <c r="E44" i="27" s="1"/>
  <c r="BD22" i="25"/>
  <c r="AZ63" i="25"/>
  <c r="BD63" i="25"/>
  <c r="BE63" i="25"/>
  <c r="E85" i="27" s="1"/>
  <c r="AZ67" i="25"/>
  <c r="BD67" i="25"/>
  <c r="BE67" i="25"/>
  <c r="E89" i="27" s="1"/>
  <c r="AZ57" i="25"/>
  <c r="BE57" i="25"/>
  <c r="E79" i="27" s="1"/>
  <c r="BD57" i="25"/>
  <c r="AZ26" i="25"/>
  <c r="BE26" i="25"/>
  <c r="E48" i="27" s="1"/>
  <c r="BD26" i="25"/>
  <c r="AZ19" i="25"/>
  <c r="BD19" i="25"/>
  <c r="BE19" i="25"/>
  <c r="E41" i="27" s="1"/>
  <c r="AZ73" i="25"/>
  <c r="BD73" i="25"/>
  <c r="BE73" i="25"/>
  <c r="E95" i="27" s="1"/>
  <c r="AZ48" i="25"/>
  <c r="BD48" i="25"/>
  <c r="BE48" i="25"/>
  <c r="E70" i="27" s="1"/>
  <c r="AZ64" i="25"/>
  <c r="BE64" i="25"/>
  <c r="E86" i="27" s="1"/>
  <c r="BD64" i="25"/>
  <c r="AZ58" i="25"/>
  <c r="BE58" i="25"/>
  <c r="E80" i="27" s="1"/>
  <c r="BD58" i="25"/>
  <c r="AZ12" i="25"/>
  <c r="BE12" i="25"/>
  <c r="E34" i="27" s="1"/>
  <c r="BD12" i="25"/>
  <c r="AZ52" i="25"/>
  <c r="BE52" i="25"/>
  <c r="E74" i="27" s="1"/>
  <c r="AZ36" i="25"/>
  <c r="BD36" i="25"/>
  <c r="BE36" i="25"/>
  <c r="E58" i="27" s="1"/>
  <c r="AZ44" i="25"/>
  <c r="BD44" i="25"/>
  <c r="BE44" i="25"/>
  <c r="E66" i="27" s="1"/>
  <c r="AZ13" i="25"/>
  <c r="BE13" i="25"/>
  <c r="E35" i="27" s="1"/>
  <c r="BD13" i="25"/>
  <c r="AZ32" i="25"/>
  <c r="BE32" i="25"/>
  <c r="E54" i="27" s="1"/>
  <c r="BD32" i="25"/>
  <c r="AZ75" i="25"/>
  <c r="BD75" i="25"/>
  <c r="BE75" i="25"/>
  <c r="E97" i="27" s="1"/>
  <c r="AZ11" i="25"/>
  <c r="BD11" i="25"/>
  <c r="BE11" i="25"/>
  <c r="E33" i="27" s="1"/>
  <c r="AZ62" i="25"/>
  <c r="BE62" i="25"/>
  <c r="E84" i="27" s="1"/>
  <c r="AZ33" i="25"/>
  <c r="BE33" i="25"/>
  <c r="E55" i="27" s="1"/>
  <c r="BD33" i="25"/>
  <c r="AZ31" i="25"/>
  <c r="BD31" i="25"/>
  <c r="BE31" i="25"/>
  <c r="E53" i="27" s="1"/>
  <c r="AZ10" i="25"/>
  <c r="BE10" i="25"/>
  <c r="E32" i="27" s="1"/>
  <c r="BD10" i="25"/>
  <c r="AZ76" i="25"/>
  <c r="BE76" i="25"/>
  <c r="E98" i="27" s="1"/>
  <c r="BD76" i="25"/>
  <c r="AZ20" i="25"/>
  <c r="BE20" i="25"/>
  <c r="E42" i="27" s="1"/>
  <c r="BD20" i="25"/>
  <c r="AZ7" i="25"/>
  <c r="BD7" i="25"/>
  <c r="BE7" i="25"/>
  <c r="E29" i="27" s="1"/>
  <c r="AZ77" i="25"/>
  <c r="BE77" i="25"/>
  <c r="E99" i="27" s="1"/>
  <c r="AZ65" i="25"/>
  <c r="BE65" i="25"/>
  <c r="E87" i="27" s="1"/>
  <c r="BD65" i="25"/>
  <c r="AZ28" i="25"/>
  <c r="BE28" i="25"/>
  <c r="E50" i="27" s="1"/>
  <c r="BD28" i="25"/>
  <c r="AZ5" i="25"/>
  <c r="BE5" i="25"/>
  <c r="E27" i="27" s="1"/>
  <c r="BD5" i="25"/>
  <c r="AZ53" i="25"/>
  <c r="BE53" i="25"/>
  <c r="E75" i="27" s="1"/>
  <c r="BD53" i="25"/>
  <c r="AZ6" i="25"/>
  <c r="BE6" i="25"/>
  <c r="E28" i="27" s="1"/>
  <c r="BD6" i="25"/>
  <c r="AZ38" i="25"/>
  <c r="BE38" i="25"/>
  <c r="E60" i="27" s="1"/>
  <c r="BD38" i="25"/>
  <c r="AZ60" i="25"/>
  <c r="BD60" i="25"/>
  <c r="BE60" i="25"/>
  <c r="E82" i="27" s="1"/>
  <c r="AZ4" i="25"/>
  <c r="BE4" i="25"/>
  <c r="E26" i="27" s="1"/>
  <c r="BD4" i="25"/>
  <c r="AZ78" i="25"/>
  <c r="BE78" i="25"/>
  <c r="E100" i="27" s="1"/>
  <c r="BD78" i="25"/>
  <c r="AZ25" i="25"/>
  <c r="BE25" i="25"/>
  <c r="E47" i="27" s="1"/>
  <c r="BD25" i="25"/>
  <c r="AZ51" i="25"/>
  <c r="BD51" i="25"/>
  <c r="BE51" i="25"/>
  <c r="E73" i="27" s="1"/>
  <c r="AZ54" i="25"/>
  <c r="BE54" i="25"/>
  <c r="E76" i="27" s="1"/>
  <c r="BD54" i="25"/>
  <c r="AZ15" i="25"/>
  <c r="BE15" i="25"/>
  <c r="E37" i="27" s="1"/>
  <c r="BD15" i="25"/>
  <c r="AZ16" i="25"/>
  <c r="BE16" i="25"/>
  <c r="E38" i="27" s="1"/>
  <c r="BD16" i="25"/>
  <c r="AZ49" i="25"/>
  <c r="BD49" i="25"/>
  <c r="BE49" i="25"/>
  <c r="E71" i="27" s="1"/>
  <c r="AZ43" i="25"/>
  <c r="BD43" i="25"/>
  <c r="BE43" i="25"/>
  <c r="E65" i="27" s="1"/>
  <c r="AZ34" i="25"/>
  <c r="BE34" i="25"/>
  <c r="E56" i="27" s="1"/>
  <c r="BD34" i="25"/>
  <c r="AZ45" i="25"/>
  <c r="BE45" i="25"/>
  <c r="E67" i="27" s="1"/>
  <c r="BD45" i="25"/>
  <c r="AZ47" i="25"/>
  <c r="BE47" i="25"/>
  <c r="E69" i="27" s="1"/>
  <c r="BD47" i="25"/>
  <c r="AZ29" i="25"/>
  <c r="BE29" i="25"/>
  <c r="E51" i="27" s="1"/>
  <c r="BD29" i="25"/>
  <c r="AZ17" i="25"/>
  <c r="BE17" i="25"/>
  <c r="E39" i="27" s="1"/>
  <c r="BD17" i="25"/>
  <c r="AZ56" i="25"/>
  <c r="BD56" i="25"/>
  <c r="BE56" i="25"/>
  <c r="E78" i="27" s="1"/>
  <c r="AZ24" i="25"/>
  <c r="BE24" i="25"/>
  <c r="E46" i="27" s="1"/>
  <c r="BD24" i="25"/>
  <c r="AZ71" i="25"/>
  <c r="BE71" i="25"/>
  <c r="E93" i="27" s="1"/>
  <c r="BD71" i="25"/>
  <c r="AZ72" i="25"/>
  <c r="BD72" i="25"/>
  <c r="BE72" i="25"/>
  <c r="E94" i="27" s="1"/>
  <c r="AZ27" i="25"/>
  <c r="BD27" i="25"/>
  <c r="BE27" i="25"/>
  <c r="E49" i="27" s="1"/>
  <c r="AZ55" i="25"/>
  <c r="BD55" i="25"/>
  <c r="BE55" i="25"/>
  <c r="E77" i="27" s="1"/>
  <c r="AZ74" i="25"/>
  <c r="BE74" i="25"/>
  <c r="E96" i="27" s="1"/>
  <c r="BD74" i="25"/>
  <c r="BD2" i="25"/>
  <c r="BE2" i="25" s="1"/>
  <c r="E24" i="27" s="1"/>
  <c r="AZ23" i="25"/>
  <c r="BE23" i="25"/>
  <c r="E45" i="27" s="1"/>
  <c r="BD23" i="25"/>
  <c r="AZ41" i="25"/>
  <c r="BE41" i="25"/>
  <c r="E63" i="27" s="1"/>
  <c r="BD41" i="25"/>
  <c r="AZ18" i="25"/>
  <c r="BE18" i="25"/>
  <c r="E40" i="27" s="1"/>
  <c r="BD18" i="25"/>
  <c r="AZ9" i="25"/>
  <c r="BD9" i="25"/>
  <c r="BE9" i="25"/>
  <c r="E31" i="27" s="1"/>
  <c r="AZ37" i="25"/>
  <c r="BD37" i="25"/>
  <c r="BE37" i="25"/>
  <c r="E59" i="27" s="1"/>
  <c r="AZ21" i="25"/>
  <c r="BD21" i="25"/>
  <c r="BE21" i="25"/>
  <c r="E43" i="27" s="1"/>
  <c r="AZ59" i="25"/>
  <c r="BE59" i="25"/>
  <c r="E81" i="27" s="1"/>
  <c r="BD59" i="25"/>
  <c r="AZ46" i="25"/>
  <c r="BE46" i="25"/>
  <c r="E68" i="27" s="1"/>
  <c r="BD46" i="25"/>
  <c r="AZ14" i="25"/>
  <c r="BE14" i="25"/>
  <c r="E36" i="27" s="1"/>
  <c r="BD14" i="25"/>
  <c r="AZ40" i="25"/>
  <c r="BE40" i="25"/>
  <c r="E62" i="27" s="1"/>
  <c r="BD40" i="25"/>
  <c r="AZ8" i="25"/>
  <c r="BE8" i="25"/>
  <c r="E30" i="27" s="1"/>
  <c r="BD8" i="25"/>
  <c r="AZ66" i="25"/>
  <c r="BE66" i="25"/>
  <c r="E88" i="27" s="1"/>
  <c r="BD66" i="25"/>
  <c r="AZ70" i="25"/>
  <c r="BE70" i="25"/>
  <c r="E92" i="27" s="1"/>
  <c r="BD70" i="25"/>
  <c r="BD62" i="25" l="1"/>
  <c r="BD52" i="25"/>
  <c r="BD77" i="25"/>
  <c r="BD61" i="25"/>
  <c r="D24" i="12"/>
  <c r="C24" i="12"/>
  <c r="B24" i="12"/>
  <c r="U3" i="25" l="1"/>
  <c r="V3" i="25"/>
  <c r="W3" i="25"/>
  <c r="U4" i="25"/>
  <c r="V4" i="25"/>
  <c r="W4" i="25"/>
  <c r="U5" i="25"/>
  <c r="V5" i="25"/>
  <c r="W5" i="25"/>
  <c r="U6" i="25"/>
  <c r="V6" i="25"/>
  <c r="W6" i="25"/>
  <c r="U7" i="25"/>
  <c r="V7" i="25"/>
  <c r="W7" i="25"/>
  <c r="U8" i="25"/>
  <c r="V8" i="25"/>
  <c r="W8" i="25"/>
  <c r="U9" i="25"/>
  <c r="V9" i="25"/>
  <c r="W9" i="25"/>
  <c r="U10" i="25"/>
  <c r="V10" i="25"/>
  <c r="W10" i="25"/>
  <c r="U11" i="25"/>
  <c r="V11" i="25"/>
  <c r="W11" i="25"/>
  <c r="U12" i="25"/>
  <c r="V12" i="25"/>
  <c r="W12" i="25"/>
  <c r="U13" i="25"/>
  <c r="V13" i="25"/>
  <c r="W13" i="25"/>
  <c r="U14" i="25"/>
  <c r="V14" i="25"/>
  <c r="W14" i="25"/>
  <c r="U15" i="25"/>
  <c r="V15" i="25"/>
  <c r="W15" i="25"/>
  <c r="U16" i="25"/>
  <c r="V16" i="25"/>
  <c r="W16" i="25"/>
  <c r="U17" i="25"/>
  <c r="V17" i="25"/>
  <c r="W17" i="25"/>
  <c r="U18" i="25"/>
  <c r="V18" i="25"/>
  <c r="W18" i="25"/>
  <c r="U19" i="25"/>
  <c r="V19" i="25"/>
  <c r="W19" i="25"/>
  <c r="U20" i="25"/>
  <c r="V20" i="25"/>
  <c r="W20" i="25"/>
  <c r="U21" i="25"/>
  <c r="V21" i="25"/>
  <c r="W21" i="25"/>
  <c r="U22" i="25"/>
  <c r="V22" i="25"/>
  <c r="W22" i="25"/>
  <c r="U23" i="25"/>
  <c r="V23" i="25"/>
  <c r="W23" i="25"/>
  <c r="U24" i="25"/>
  <c r="V24" i="25"/>
  <c r="W24" i="25"/>
  <c r="U25" i="25"/>
  <c r="V25" i="25"/>
  <c r="W25" i="25"/>
  <c r="U26" i="25"/>
  <c r="V26" i="25"/>
  <c r="W26" i="25"/>
  <c r="U27" i="25"/>
  <c r="V27" i="25"/>
  <c r="W27" i="25"/>
  <c r="U28" i="25"/>
  <c r="V28" i="25"/>
  <c r="W28" i="25"/>
  <c r="U29" i="25"/>
  <c r="V29" i="25"/>
  <c r="W29" i="25"/>
  <c r="U30" i="25"/>
  <c r="V30" i="25"/>
  <c r="W30" i="25"/>
  <c r="U31" i="25"/>
  <c r="V31" i="25"/>
  <c r="W31" i="25"/>
  <c r="U32" i="25"/>
  <c r="V32" i="25"/>
  <c r="W32" i="25"/>
  <c r="U33" i="25"/>
  <c r="V33" i="25"/>
  <c r="W33" i="25"/>
  <c r="U34" i="25"/>
  <c r="V34" i="25"/>
  <c r="W34" i="25"/>
  <c r="U35" i="25"/>
  <c r="V35" i="25"/>
  <c r="W35" i="25"/>
  <c r="U36" i="25"/>
  <c r="V36" i="25"/>
  <c r="W36" i="25"/>
  <c r="U37" i="25"/>
  <c r="V37" i="25"/>
  <c r="W37" i="25"/>
  <c r="U38" i="25"/>
  <c r="V38" i="25"/>
  <c r="W38" i="25"/>
  <c r="U39" i="25"/>
  <c r="V39" i="25"/>
  <c r="W39" i="25"/>
  <c r="U40" i="25"/>
  <c r="V40" i="25"/>
  <c r="W40" i="25"/>
  <c r="U41" i="25"/>
  <c r="V41" i="25"/>
  <c r="W41" i="25"/>
  <c r="U42" i="25"/>
  <c r="V42" i="25"/>
  <c r="W42" i="25"/>
  <c r="U43" i="25"/>
  <c r="V43" i="25"/>
  <c r="W43" i="25"/>
  <c r="U44" i="25"/>
  <c r="V44" i="25"/>
  <c r="W44" i="25"/>
  <c r="U45" i="25"/>
  <c r="V45" i="25"/>
  <c r="W45" i="25"/>
  <c r="U46" i="25"/>
  <c r="V46" i="25"/>
  <c r="W46" i="25"/>
  <c r="U47" i="25"/>
  <c r="V47" i="25"/>
  <c r="W47" i="25"/>
  <c r="U48" i="25"/>
  <c r="V48" i="25"/>
  <c r="W48" i="25"/>
  <c r="U49" i="25"/>
  <c r="V49" i="25"/>
  <c r="W49" i="25"/>
  <c r="U50" i="25"/>
  <c r="V50" i="25"/>
  <c r="W50" i="25"/>
  <c r="U51" i="25"/>
  <c r="V51" i="25"/>
  <c r="W51" i="25"/>
  <c r="U52" i="25"/>
  <c r="V52" i="25"/>
  <c r="W52" i="25"/>
  <c r="U53" i="25"/>
  <c r="V53" i="25"/>
  <c r="W53" i="25"/>
  <c r="U54" i="25"/>
  <c r="V54" i="25"/>
  <c r="W54" i="25"/>
  <c r="U55" i="25"/>
  <c r="V55" i="25"/>
  <c r="W55" i="25"/>
  <c r="U56" i="25"/>
  <c r="V56" i="25"/>
  <c r="W56" i="25"/>
  <c r="U57" i="25"/>
  <c r="V57" i="25"/>
  <c r="W57" i="25"/>
  <c r="U58" i="25"/>
  <c r="V58" i="25"/>
  <c r="W58" i="25"/>
  <c r="U59" i="25"/>
  <c r="V59" i="25"/>
  <c r="W59" i="25"/>
  <c r="U60" i="25"/>
  <c r="V60" i="25"/>
  <c r="W60" i="25"/>
  <c r="U61" i="25"/>
  <c r="V61" i="25"/>
  <c r="W61" i="25"/>
  <c r="U62" i="25"/>
  <c r="V62" i="25"/>
  <c r="W62" i="25"/>
  <c r="U63" i="25"/>
  <c r="V63" i="25"/>
  <c r="W63" i="25"/>
  <c r="U64" i="25"/>
  <c r="V64" i="25"/>
  <c r="W64" i="25"/>
  <c r="U65" i="25"/>
  <c r="V65" i="25"/>
  <c r="W65" i="25"/>
  <c r="U66" i="25"/>
  <c r="V66" i="25"/>
  <c r="W66" i="25"/>
  <c r="U67" i="25"/>
  <c r="V67" i="25"/>
  <c r="W67" i="25"/>
  <c r="U68" i="25"/>
  <c r="V68" i="25"/>
  <c r="W68" i="25"/>
  <c r="U69" i="25"/>
  <c r="V69" i="25"/>
  <c r="W69" i="25"/>
  <c r="U70" i="25"/>
  <c r="V70" i="25"/>
  <c r="W70" i="25"/>
  <c r="U71" i="25"/>
  <c r="V71" i="25"/>
  <c r="W71" i="25"/>
  <c r="U72" i="25"/>
  <c r="V72" i="25"/>
  <c r="W72" i="25"/>
  <c r="U73" i="25"/>
  <c r="V73" i="25"/>
  <c r="W73" i="25"/>
  <c r="U74" i="25"/>
  <c r="V74" i="25"/>
  <c r="W74" i="25"/>
  <c r="U75" i="25"/>
  <c r="V75" i="25"/>
  <c r="W75" i="25"/>
  <c r="U76" i="25"/>
  <c r="V76" i="25"/>
  <c r="W76" i="25"/>
  <c r="U77" i="25"/>
  <c r="V77" i="25"/>
  <c r="W77" i="25"/>
  <c r="U78" i="25"/>
  <c r="V78" i="25"/>
  <c r="W78" i="25"/>
  <c r="U79" i="25"/>
  <c r="V79" i="25"/>
  <c r="W79" i="25"/>
  <c r="U80" i="25"/>
  <c r="V80" i="25"/>
  <c r="W80" i="25"/>
  <c r="U81" i="25"/>
  <c r="V81" i="25"/>
  <c r="W81" i="25"/>
  <c r="U82" i="25"/>
  <c r="V82" i="25"/>
  <c r="W82" i="25"/>
  <c r="U83" i="25"/>
  <c r="V83" i="25"/>
  <c r="W83" i="25"/>
  <c r="U84" i="25"/>
  <c r="V84" i="25"/>
  <c r="W84" i="25"/>
  <c r="U85" i="25"/>
  <c r="V85" i="25"/>
  <c r="W85" i="25"/>
  <c r="U86" i="25"/>
  <c r="V86" i="25"/>
  <c r="W86" i="25"/>
  <c r="U87" i="25"/>
  <c r="V87" i="25"/>
  <c r="W87" i="25"/>
  <c r="U88" i="25"/>
  <c r="V88" i="25"/>
  <c r="W88" i="25"/>
  <c r="U89" i="25"/>
  <c r="V89" i="25"/>
  <c r="W89" i="25"/>
  <c r="U90" i="25"/>
  <c r="V90" i="25"/>
  <c r="W90" i="25"/>
  <c r="U91" i="25"/>
  <c r="V91" i="25"/>
  <c r="W91" i="25"/>
  <c r="U92" i="25"/>
  <c r="V92" i="25"/>
  <c r="W92" i="25"/>
  <c r="U93" i="25"/>
  <c r="V93" i="25"/>
  <c r="W93" i="25"/>
  <c r="U94" i="25"/>
  <c r="V94" i="25"/>
  <c r="W94" i="25"/>
  <c r="U95" i="25"/>
  <c r="V95" i="25"/>
  <c r="W95" i="25"/>
  <c r="U96" i="25"/>
  <c r="V96" i="25"/>
  <c r="W96" i="25"/>
  <c r="U97" i="25"/>
  <c r="V97" i="25"/>
  <c r="W97" i="25"/>
  <c r="U98" i="25"/>
  <c r="V98" i="25"/>
  <c r="W98" i="25"/>
  <c r="U99" i="25"/>
  <c r="V99" i="25"/>
  <c r="W99" i="25"/>
  <c r="U100" i="25"/>
  <c r="V100" i="25"/>
  <c r="W100" i="25"/>
  <c r="U101" i="25"/>
  <c r="V101" i="25"/>
  <c r="W101" i="25"/>
  <c r="U102" i="25"/>
  <c r="V102" i="25"/>
  <c r="W102" i="25"/>
  <c r="U103" i="25"/>
  <c r="V103" i="25"/>
  <c r="W103" i="25"/>
  <c r="U104" i="25"/>
  <c r="V104" i="25"/>
  <c r="W104" i="25"/>
  <c r="U105" i="25"/>
  <c r="V105" i="25"/>
  <c r="W105" i="25"/>
  <c r="U106" i="25"/>
  <c r="V106" i="25"/>
  <c r="W106" i="25"/>
  <c r="U107" i="25"/>
  <c r="V107" i="25"/>
  <c r="W107" i="25"/>
  <c r="U108" i="25"/>
  <c r="V108" i="25"/>
  <c r="W108" i="25"/>
  <c r="U109" i="25"/>
  <c r="V109" i="25"/>
  <c r="W109" i="25"/>
  <c r="U110" i="25"/>
  <c r="V110" i="25"/>
  <c r="W110" i="25"/>
  <c r="U111" i="25"/>
  <c r="V111" i="25"/>
  <c r="W111" i="25"/>
  <c r="U112" i="25"/>
  <c r="V112" i="25"/>
  <c r="W112" i="25"/>
  <c r="U113" i="25"/>
  <c r="V113" i="25"/>
  <c r="W113" i="25"/>
  <c r="U114" i="25"/>
  <c r="V114" i="25"/>
  <c r="W114" i="25"/>
  <c r="U115" i="25"/>
  <c r="V115" i="25"/>
  <c r="W115" i="25"/>
  <c r="U116" i="25"/>
  <c r="V116" i="25"/>
  <c r="W116" i="25"/>
  <c r="U117" i="25"/>
  <c r="V117" i="25"/>
  <c r="W117" i="25"/>
  <c r="U118" i="25"/>
  <c r="V118" i="25"/>
  <c r="W118" i="25"/>
  <c r="U119" i="25"/>
  <c r="V119" i="25"/>
  <c r="W119" i="25"/>
  <c r="U120" i="25"/>
  <c r="V120" i="25"/>
  <c r="W120" i="25"/>
  <c r="U121" i="25"/>
  <c r="V121" i="25"/>
  <c r="W121" i="25"/>
  <c r="U122" i="25"/>
  <c r="V122" i="25"/>
  <c r="W122" i="25"/>
  <c r="U123" i="25"/>
  <c r="V123" i="25"/>
  <c r="W123" i="25"/>
  <c r="U124" i="25"/>
  <c r="V124" i="25"/>
  <c r="W124" i="25"/>
  <c r="U125" i="25"/>
  <c r="V125" i="25"/>
  <c r="W125" i="25"/>
  <c r="U126" i="25"/>
  <c r="V126" i="25"/>
  <c r="W126" i="25"/>
  <c r="U127" i="25"/>
  <c r="V127" i="25"/>
  <c r="W127" i="25"/>
  <c r="U128" i="25"/>
  <c r="V128" i="25"/>
  <c r="W128" i="25"/>
  <c r="U129" i="25"/>
  <c r="V129" i="25"/>
  <c r="W129" i="25"/>
  <c r="U130" i="25"/>
  <c r="V130" i="25"/>
  <c r="W130" i="25"/>
  <c r="U131" i="25"/>
  <c r="V131" i="25"/>
  <c r="W131" i="25"/>
  <c r="U132" i="25"/>
  <c r="V132" i="25"/>
  <c r="W132" i="25"/>
  <c r="U133" i="25"/>
  <c r="V133" i="25"/>
  <c r="W133" i="25"/>
  <c r="U134" i="25"/>
  <c r="V134" i="25"/>
  <c r="W134" i="25"/>
  <c r="U135" i="25"/>
  <c r="V135" i="25"/>
  <c r="W135" i="25"/>
  <c r="U136" i="25"/>
  <c r="V136" i="25"/>
  <c r="W136" i="25"/>
  <c r="U137" i="25"/>
  <c r="V137" i="25"/>
  <c r="W137" i="25"/>
  <c r="U138" i="25"/>
  <c r="V138" i="25"/>
  <c r="W138" i="25"/>
  <c r="U139" i="25"/>
  <c r="V139" i="25"/>
  <c r="W139" i="25"/>
  <c r="U140" i="25"/>
  <c r="V140" i="25"/>
  <c r="W140" i="25"/>
  <c r="U141" i="25"/>
  <c r="V141" i="25"/>
  <c r="W141" i="25"/>
  <c r="U142" i="25"/>
  <c r="V142" i="25"/>
  <c r="W142" i="25"/>
  <c r="U143" i="25"/>
  <c r="V143" i="25"/>
  <c r="W143" i="25"/>
  <c r="U144" i="25"/>
  <c r="V144" i="25"/>
  <c r="W144" i="25"/>
  <c r="U145" i="25"/>
  <c r="V145" i="25"/>
  <c r="W145" i="25"/>
  <c r="U146" i="25"/>
  <c r="V146" i="25"/>
  <c r="W146" i="25"/>
  <c r="U147" i="25"/>
  <c r="V147" i="25"/>
  <c r="W147" i="25"/>
  <c r="U148" i="25"/>
  <c r="V148" i="25"/>
  <c r="W148" i="25"/>
  <c r="U149" i="25"/>
  <c r="V149" i="25"/>
  <c r="W149" i="25"/>
  <c r="U150" i="25"/>
  <c r="V150" i="25"/>
  <c r="W150" i="25"/>
  <c r="U151" i="25"/>
  <c r="V151" i="25"/>
  <c r="W151" i="25"/>
  <c r="U152" i="25"/>
  <c r="V152" i="25"/>
  <c r="W152" i="25"/>
  <c r="U153" i="25"/>
  <c r="V153" i="25"/>
  <c r="W153" i="25"/>
  <c r="U154" i="25"/>
  <c r="V154" i="25"/>
  <c r="W154" i="25"/>
  <c r="U155" i="25"/>
  <c r="V155" i="25"/>
  <c r="W155" i="25"/>
  <c r="U156" i="25"/>
  <c r="V156" i="25"/>
  <c r="W156" i="25"/>
  <c r="U157" i="25"/>
  <c r="V157" i="25"/>
  <c r="W157" i="25"/>
  <c r="U158" i="25"/>
  <c r="V158" i="25"/>
  <c r="W158" i="25"/>
  <c r="U159" i="25"/>
  <c r="V159" i="25"/>
  <c r="W159" i="25"/>
  <c r="U160" i="25"/>
  <c r="V160" i="25"/>
  <c r="W160" i="25"/>
  <c r="U161" i="25"/>
  <c r="V161" i="25"/>
  <c r="W161" i="25"/>
  <c r="U162" i="25"/>
  <c r="V162" i="25"/>
  <c r="W162" i="25"/>
  <c r="U163" i="25"/>
  <c r="V163" i="25"/>
  <c r="W163" i="25"/>
  <c r="U164" i="25"/>
  <c r="V164" i="25"/>
  <c r="W164" i="25"/>
  <c r="U165" i="25"/>
  <c r="V165" i="25"/>
  <c r="W165" i="25"/>
  <c r="U166" i="25"/>
  <c r="V166" i="25"/>
  <c r="W166" i="25"/>
  <c r="U167" i="25"/>
  <c r="V167" i="25"/>
  <c r="W167" i="25"/>
  <c r="U168" i="25"/>
  <c r="V168" i="25"/>
  <c r="W168" i="25"/>
  <c r="U169" i="25"/>
  <c r="V169" i="25"/>
  <c r="W169" i="25"/>
  <c r="U170" i="25"/>
  <c r="V170" i="25"/>
  <c r="W170" i="25"/>
  <c r="U171" i="25"/>
  <c r="V171" i="25"/>
  <c r="W171" i="25"/>
  <c r="U172" i="25"/>
  <c r="V172" i="25"/>
  <c r="W172" i="25"/>
  <c r="U173" i="25"/>
  <c r="V173" i="25"/>
  <c r="W173" i="25"/>
  <c r="U174" i="25"/>
  <c r="V174" i="25"/>
  <c r="W174" i="25"/>
  <c r="U175" i="25"/>
  <c r="V175" i="25"/>
  <c r="W175" i="25"/>
  <c r="U176" i="25"/>
  <c r="V176" i="25"/>
  <c r="W176" i="25"/>
  <c r="U177" i="25"/>
  <c r="V177" i="25"/>
  <c r="W177" i="25"/>
  <c r="U178" i="25"/>
  <c r="V178" i="25"/>
  <c r="W178" i="25"/>
  <c r="U179" i="25"/>
  <c r="V179" i="25"/>
  <c r="W179" i="25"/>
  <c r="U180" i="25"/>
  <c r="V180" i="25"/>
  <c r="W180" i="25"/>
  <c r="U181" i="25"/>
  <c r="V181" i="25"/>
  <c r="W181" i="25"/>
  <c r="U182" i="25"/>
  <c r="V182" i="25"/>
  <c r="W182" i="25"/>
  <c r="U183" i="25"/>
  <c r="V183" i="25"/>
  <c r="W183" i="25"/>
  <c r="U184" i="25"/>
  <c r="V184" i="25"/>
  <c r="W184" i="25"/>
  <c r="U185" i="25"/>
  <c r="V185" i="25"/>
  <c r="W185" i="25"/>
  <c r="U186" i="25"/>
  <c r="V186" i="25"/>
  <c r="W186" i="25"/>
  <c r="U187" i="25"/>
  <c r="V187" i="25"/>
  <c r="W187" i="25"/>
  <c r="U188" i="25"/>
  <c r="V188" i="25"/>
  <c r="W188" i="25"/>
  <c r="U189" i="25"/>
  <c r="V189" i="25"/>
  <c r="W189" i="25"/>
  <c r="U190" i="25"/>
  <c r="V190" i="25"/>
  <c r="W190" i="25"/>
  <c r="U191" i="25"/>
  <c r="V191" i="25"/>
  <c r="W191" i="25"/>
  <c r="U192" i="25"/>
  <c r="V192" i="25"/>
  <c r="W192" i="25"/>
  <c r="U193" i="25"/>
  <c r="V193" i="25"/>
  <c r="W193" i="25"/>
  <c r="U194" i="25"/>
  <c r="V194" i="25"/>
  <c r="W194" i="25"/>
  <c r="U195" i="25"/>
  <c r="V195" i="25"/>
  <c r="W195" i="25"/>
  <c r="U196" i="25"/>
  <c r="V196" i="25"/>
  <c r="W196" i="25"/>
  <c r="U197" i="25"/>
  <c r="V197" i="25"/>
  <c r="W197" i="25"/>
  <c r="U198" i="25"/>
  <c r="V198" i="25"/>
  <c r="W198" i="25"/>
  <c r="U199" i="25"/>
  <c r="V199" i="25"/>
  <c r="W199" i="25"/>
  <c r="U200" i="25"/>
  <c r="V200" i="25"/>
  <c r="W200" i="25"/>
  <c r="U201" i="25"/>
  <c r="V201" i="25"/>
  <c r="W201" i="25"/>
  <c r="U202" i="25"/>
  <c r="V202" i="25"/>
  <c r="W202" i="25"/>
  <c r="U203" i="25"/>
  <c r="V203" i="25"/>
  <c r="W203" i="25"/>
  <c r="U204" i="25"/>
  <c r="V204" i="25"/>
  <c r="W204" i="25"/>
  <c r="U205" i="25"/>
  <c r="V205" i="25"/>
  <c r="W205" i="25"/>
  <c r="U206" i="25"/>
  <c r="V206" i="25"/>
  <c r="W206" i="25"/>
  <c r="U207" i="25"/>
  <c r="V207" i="25"/>
  <c r="W207" i="25"/>
  <c r="U208" i="25"/>
  <c r="V208" i="25"/>
  <c r="W208" i="25"/>
  <c r="U209" i="25"/>
  <c r="V209" i="25"/>
  <c r="W209" i="25"/>
  <c r="U210" i="25"/>
  <c r="V210" i="25"/>
  <c r="W210" i="25"/>
  <c r="U211" i="25"/>
  <c r="V211" i="25"/>
  <c r="W211" i="25"/>
  <c r="U212" i="25"/>
  <c r="V212" i="25"/>
  <c r="W212" i="25"/>
  <c r="U213" i="25"/>
  <c r="V213" i="25"/>
  <c r="W213" i="25"/>
  <c r="U214" i="25"/>
  <c r="V214" i="25"/>
  <c r="W214" i="25"/>
  <c r="U215" i="25"/>
  <c r="V215" i="25"/>
  <c r="W215" i="25"/>
  <c r="U216" i="25"/>
  <c r="V216" i="25"/>
  <c r="W216" i="25"/>
  <c r="U217" i="25"/>
  <c r="V217" i="25"/>
  <c r="W217" i="25"/>
  <c r="U218" i="25"/>
  <c r="V218" i="25"/>
  <c r="W218" i="25"/>
  <c r="U219" i="25"/>
  <c r="V219" i="25"/>
  <c r="W219" i="25"/>
  <c r="U220" i="25"/>
  <c r="V220" i="25"/>
  <c r="W220" i="25"/>
  <c r="U221" i="25"/>
  <c r="V221" i="25"/>
  <c r="W221" i="25"/>
  <c r="U222" i="25"/>
  <c r="V222" i="25"/>
  <c r="W222" i="25"/>
  <c r="U223" i="25"/>
  <c r="V223" i="25"/>
  <c r="W223" i="25"/>
  <c r="U224" i="25"/>
  <c r="V224" i="25"/>
  <c r="W224" i="25"/>
  <c r="U225" i="25"/>
  <c r="V225" i="25"/>
  <c r="W225" i="25"/>
  <c r="U226" i="25"/>
  <c r="V226" i="25"/>
  <c r="W226" i="25"/>
  <c r="U227" i="25"/>
  <c r="V227" i="25"/>
  <c r="W227" i="25"/>
  <c r="U228" i="25"/>
  <c r="V228" i="25"/>
  <c r="W228" i="25"/>
  <c r="U229" i="25"/>
  <c r="V229" i="25"/>
  <c r="W229" i="25"/>
  <c r="U230" i="25"/>
  <c r="V230" i="25"/>
  <c r="W230" i="25"/>
  <c r="U231" i="25"/>
  <c r="V231" i="25"/>
  <c r="W231" i="25"/>
  <c r="U232" i="25"/>
  <c r="V232" i="25"/>
  <c r="W232" i="25"/>
  <c r="U233" i="25"/>
  <c r="V233" i="25"/>
  <c r="W233" i="25"/>
  <c r="U234" i="25"/>
  <c r="V234" i="25"/>
  <c r="W234" i="25"/>
  <c r="U235" i="25"/>
  <c r="V235" i="25"/>
  <c r="W235" i="25"/>
  <c r="U236" i="25"/>
  <c r="V236" i="25"/>
  <c r="W236" i="25"/>
  <c r="U237" i="25"/>
  <c r="V237" i="25"/>
  <c r="W237" i="25"/>
  <c r="U238" i="25"/>
  <c r="V238" i="25"/>
  <c r="W238" i="25"/>
  <c r="U239" i="25"/>
  <c r="V239" i="25"/>
  <c r="W239" i="25"/>
  <c r="U240" i="25"/>
  <c r="V240" i="25"/>
  <c r="W240" i="25"/>
  <c r="U241" i="25"/>
  <c r="V241" i="25"/>
  <c r="W241" i="25"/>
  <c r="U242" i="25"/>
  <c r="V242" i="25"/>
  <c r="W242" i="25"/>
  <c r="U243" i="25"/>
  <c r="V243" i="25"/>
  <c r="W243" i="25"/>
  <c r="U244" i="25"/>
  <c r="V244" i="25"/>
  <c r="W244" i="25"/>
  <c r="U245" i="25"/>
  <c r="V245" i="25"/>
  <c r="W245" i="25"/>
  <c r="U246" i="25"/>
  <c r="V246" i="25"/>
  <c r="W246" i="25"/>
  <c r="U247" i="25"/>
  <c r="V247" i="25"/>
  <c r="W247" i="25"/>
  <c r="U248" i="25"/>
  <c r="V248" i="25"/>
  <c r="W248" i="25"/>
  <c r="U249" i="25"/>
  <c r="V249" i="25"/>
  <c r="W249" i="25"/>
  <c r="U250" i="25"/>
  <c r="V250" i="25"/>
  <c r="W250" i="25"/>
  <c r="U251" i="25"/>
  <c r="V251" i="25"/>
  <c r="W251" i="25"/>
  <c r="U252" i="25"/>
  <c r="V252" i="25"/>
  <c r="W252" i="25"/>
  <c r="U253" i="25"/>
  <c r="V253" i="25"/>
  <c r="W253" i="25"/>
  <c r="U254" i="25"/>
  <c r="V254" i="25"/>
  <c r="W254" i="25"/>
  <c r="U255" i="25"/>
  <c r="V255" i="25"/>
  <c r="W255" i="25"/>
  <c r="U256" i="25"/>
  <c r="V256" i="25"/>
  <c r="W256" i="25"/>
  <c r="U257" i="25"/>
  <c r="V257" i="25"/>
  <c r="W257" i="25"/>
  <c r="U258" i="25"/>
  <c r="V258" i="25"/>
  <c r="W258" i="25"/>
  <c r="U259" i="25"/>
  <c r="V259" i="25"/>
  <c r="W259" i="25"/>
  <c r="U260" i="25"/>
  <c r="V260" i="25"/>
  <c r="W260" i="25"/>
  <c r="U261" i="25"/>
  <c r="V261" i="25"/>
  <c r="W261" i="25"/>
  <c r="U262" i="25"/>
  <c r="V262" i="25"/>
  <c r="W262" i="25"/>
  <c r="U263" i="25"/>
  <c r="V263" i="25"/>
  <c r="W263" i="25"/>
  <c r="U264" i="25"/>
  <c r="V264" i="25"/>
  <c r="W264" i="25"/>
  <c r="U265" i="25"/>
  <c r="V265" i="25"/>
  <c r="W265" i="25"/>
  <c r="U266" i="25"/>
  <c r="V266" i="25"/>
  <c r="W266" i="25"/>
  <c r="U267" i="25"/>
  <c r="V267" i="25"/>
  <c r="W267" i="25"/>
  <c r="U268" i="25"/>
  <c r="V268" i="25"/>
  <c r="W268" i="25"/>
  <c r="U269" i="25"/>
  <c r="V269" i="25"/>
  <c r="W269" i="25"/>
  <c r="U270" i="25"/>
  <c r="V270" i="25"/>
  <c r="W270" i="25"/>
  <c r="U271" i="25"/>
  <c r="V271" i="25"/>
  <c r="W271" i="25"/>
  <c r="U272" i="25"/>
  <c r="V272" i="25"/>
  <c r="W272" i="25"/>
  <c r="U273" i="25"/>
  <c r="V273" i="25"/>
  <c r="W273" i="25"/>
  <c r="U274" i="25"/>
  <c r="V274" i="25"/>
  <c r="W274" i="25"/>
  <c r="U275" i="25"/>
  <c r="V275" i="25"/>
  <c r="W275" i="25"/>
  <c r="U276" i="25"/>
  <c r="V276" i="25"/>
  <c r="W276" i="25"/>
  <c r="U277" i="25"/>
  <c r="V277" i="25"/>
  <c r="W277" i="25"/>
  <c r="U278" i="25"/>
  <c r="V278" i="25"/>
  <c r="W278" i="25"/>
  <c r="U279" i="25"/>
  <c r="V279" i="25"/>
  <c r="W279" i="25"/>
  <c r="U280" i="25"/>
  <c r="V280" i="25"/>
  <c r="W280" i="25"/>
  <c r="U281" i="25"/>
  <c r="V281" i="25"/>
  <c r="W281" i="25"/>
  <c r="U282" i="25"/>
  <c r="V282" i="25"/>
  <c r="W282" i="25"/>
  <c r="U283" i="25"/>
  <c r="V283" i="25"/>
  <c r="W283" i="25"/>
  <c r="U284" i="25"/>
  <c r="V284" i="25"/>
  <c r="W284" i="25"/>
  <c r="U285" i="25"/>
  <c r="V285" i="25"/>
  <c r="W285" i="25"/>
  <c r="U286" i="25"/>
  <c r="V286" i="25"/>
  <c r="W286" i="25"/>
  <c r="U287" i="25"/>
  <c r="V287" i="25"/>
  <c r="W287" i="25"/>
  <c r="U288" i="25"/>
  <c r="V288" i="25"/>
  <c r="W288" i="25"/>
  <c r="U289" i="25"/>
  <c r="V289" i="25"/>
  <c r="W289" i="25"/>
  <c r="U290" i="25"/>
  <c r="V290" i="25"/>
  <c r="W290" i="25"/>
  <c r="U291" i="25"/>
  <c r="V291" i="25"/>
  <c r="W291" i="25"/>
  <c r="U292" i="25"/>
  <c r="V292" i="25"/>
  <c r="W292" i="25"/>
  <c r="U293" i="25"/>
  <c r="V293" i="25"/>
  <c r="W293" i="25"/>
  <c r="U294" i="25"/>
  <c r="V294" i="25"/>
  <c r="W294" i="25"/>
  <c r="U295" i="25"/>
  <c r="V295" i="25"/>
  <c r="W295" i="25"/>
  <c r="U296" i="25"/>
  <c r="V296" i="25"/>
  <c r="W296" i="25"/>
  <c r="U297" i="25"/>
  <c r="V297" i="25"/>
  <c r="W297" i="25"/>
  <c r="U298" i="25"/>
  <c r="V298" i="25"/>
  <c r="W298" i="25"/>
  <c r="U299" i="25"/>
  <c r="V299" i="25"/>
  <c r="W299" i="25"/>
  <c r="U300" i="25"/>
  <c r="V300" i="25"/>
  <c r="W300" i="25"/>
  <c r="U301" i="25"/>
  <c r="V301" i="25"/>
  <c r="W301" i="25"/>
  <c r="U302" i="25"/>
  <c r="V302" i="25"/>
  <c r="W302" i="25"/>
  <c r="U303" i="25"/>
  <c r="V303" i="25"/>
  <c r="W303" i="25"/>
  <c r="U304" i="25"/>
  <c r="V304" i="25"/>
  <c r="W304" i="25"/>
  <c r="U305" i="25"/>
  <c r="V305" i="25"/>
  <c r="W305" i="25"/>
  <c r="U306" i="25"/>
  <c r="V306" i="25"/>
  <c r="W306" i="25"/>
  <c r="U307" i="25"/>
  <c r="V307" i="25"/>
  <c r="W307" i="25"/>
  <c r="U308" i="25"/>
  <c r="V308" i="25"/>
  <c r="W308" i="25"/>
  <c r="U309" i="25"/>
  <c r="V309" i="25"/>
  <c r="W309" i="25"/>
  <c r="U310" i="25"/>
  <c r="V310" i="25"/>
  <c r="W310" i="25"/>
  <c r="U311" i="25"/>
  <c r="V311" i="25"/>
  <c r="W311" i="25"/>
  <c r="U312" i="25"/>
  <c r="V312" i="25"/>
  <c r="W312" i="25"/>
  <c r="U313" i="25"/>
  <c r="V313" i="25"/>
  <c r="W313" i="25"/>
  <c r="U314" i="25"/>
  <c r="V314" i="25"/>
  <c r="W314" i="25"/>
  <c r="U315" i="25"/>
  <c r="V315" i="25"/>
  <c r="W315" i="25"/>
  <c r="U316" i="25"/>
  <c r="V316" i="25"/>
  <c r="W316" i="25"/>
  <c r="U317" i="25"/>
  <c r="V317" i="25"/>
  <c r="W317" i="25"/>
  <c r="U318" i="25"/>
  <c r="V318" i="25"/>
  <c r="W318" i="25"/>
  <c r="U319" i="25"/>
  <c r="V319" i="25"/>
  <c r="W319" i="25"/>
  <c r="U320" i="25"/>
  <c r="V320" i="25"/>
  <c r="W320" i="25"/>
  <c r="U321" i="25"/>
  <c r="V321" i="25"/>
  <c r="W321" i="25"/>
  <c r="U322" i="25"/>
  <c r="V322" i="25"/>
  <c r="W322" i="25"/>
  <c r="U323" i="25"/>
  <c r="V323" i="25"/>
  <c r="W323" i="25"/>
  <c r="U324" i="25"/>
  <c r="V324" i="25"/>
  <c r="W324" i="25"/>
  <c r="U325" i="25"/>
  <c r="V325" i="25"/>
  <c r="W325" i="25"/>
  <c r="U326" i="25"/>
  <c r="V326" i="25"/>
  <c r="W326" i="25"/>
  <c r="U327" i="25"/>
  <c r="V327" i="25"/>
  <c r="W327" i="25"/>
  <c r="U328" i="25"/>
  <c r="V328" i="25"/>
  <c r="W328" i="25"/>
  <c r="U329" i="25"/>
  <c r="V329" i="25"/>
  <c r="W329" i="25"/>
  <c r="U330" i="25"/>
  <c r="V330" i="25"/>
  <c r="W330" i="25"/>
  <c r="U331" i="25"/>
  <c r="V331" i="25"/>
  <c r="W331" i="25"/>
  <c r="U332" i="25"/>
  <c r="V332" i="25"/>
  <c r="W332" i="25"/>
  <c r="U333" i="25"/>
  <c r="V333" i="25"/>
  <c r="W333" i="25"/>
  <c r="U334" i="25"/>
  <c r="V334" i="25"/>
  <c r="W334" i="25"/>
  <c r="U335" i="25"/>
  <c r="V335" i="25"/>
  <c r="W335" i="25"/>
  <c r="U336" i="25"/>
  <c r="V336" i="25"/>
  <c r="W336" i="25"/>
  <c r="U337" i="25"/>
  <c r="V337" i="25"/>
  <c r="W337" i="25"/>
  <c r="U338" i="25"/>
  <c r="V338" i="25"/>
  <c r="W338" i="25"/>
  <c r="U339" i="25"/>
  <c r="V339" i="25"/>
  <c r="W339" i="25"/>
  <c r="U340" i="25"/>
  <c r="V340" i="25"/>
  <c r="W340" i="25"/>
  <c r="U341" i="25"/>
  <c r="V341" i="25"/>
  <c r="W341" i="25"/>
  <c r="U342" i="25"/>
  <c r="V342" i="25"/>
  <c r="W342" i="25"/>
  <c r="U343" i="25"/>
  <c r="V343" i="25"/>
  <c r="W343" i="25"/>
  <c r="U344" i="25"/>
  <c r="V344" i="25"/>
  <c r="W344" i="25"/>
  <c r="U345" i="25"/>
  <c r="V345" i="25"/>
  <c r="W345" i="25"/>
  <c r="U346" i="25"/>
  <c r="V346" i="25"/>
  <c r="W346" i="25"/>
  <c r="U347" i="25"/>
  <c r="V347" i="25"/>
  <c r="W347" i="25"/>
  <c r="U348" i="25"/>
  <c r="V348" i="25"/>
  <c r="W348" i="25"/>
  <c r="U349" i="25"/>
  <c r="V349" i="25"/>
  <c r="W349" i="25"/>
  <c r="U350" i="25"/>
  <c r="V350" i="25"/>
  <c r="W350" i="25"/>
  <c r="U351" i="25"/>
  <c r="V351" i="25"/>
  <c r="W351" i="25"/>
  <c r="U352" i="25"/>
  <c r="V352" i="25"/>
  <c r="W352" i="25"/>
  <c r="U353" i="25"/>
  <c r="V353" i="25"/>
  <c r="W353" i="25"/>
  <c r="U354" i="25"/>
  <c r="V354" i="25"/>
  <c r="W354" i="25"/>
  <c r="U355" i="25"/>
  <c r="V355" i="25"/>
  <c r="W355" i="25"/>
  <c r="U356" i="25"/>
  <c r="V356" i="25"/>
  <c r="W356" i="25"/>
  <c r="U357" i="25"/>
  <c r="V357" i="25"/>
  <c r="W357" i="25"/>
  <c r="U358" i="25"/>
  <c r="V358" i="25"/>
  <c r="W358" i="25"/>
  <c r="U359" i="25"/>
  <c r="V359" i="25"/>
  <c r="W359" i="25"/>
  <c r="U360" i="25"/>
  <c r="V360" i="25"/>
  <c r="W360" i="25"/>
  <c r="U361" i="25"/>
  <c r="V361" i="25"/>
  <c r="W361" i="25"/>
  <c r="U362" i="25"/>
  <c r="V362" i="25"/>
  <c r="W362" i="25"/>
  <c r="U363" i="25"/>
  <c r="V363" i="25"/>
  <c r="W363" i="25"/>
  <c r="U364" i="25"/>
  <c r="V364" i="25"/>
  <c r="W364" i="25"/>
  <c r="U365" i="25"/>
  <c r="V365" i="25"/>
  <c r="W365" i="25"/>
  <c r="U366" i="25"/>
  <c r="V366" i="25"/>
  <c r="W366" i="25"/>
  <c r="U367" i="25"/>
  <c r="V367" i="25"/>
  <c r="W367" i="25"/>
  <c r="U368" i="25"/>
  <c r="V368" i="25"/>
  <c r="W368" i="25"/>
  <c r="U369" i="25"/>
  <c r="V369" i="25"/>
  <c r="W369" i="25"/>
  <c r="U370" i="25"/>
  <c r="V370" i="25"/>
  <c r="W370" i="25"/>
  <c r="U371" i="25"/>
  <c r="V371" i="25"/>
  <c r="W371" i="25"/>
  <c r="U372" i="25"/>
  <c r="V372" i="25"/>
  <c r="W372" i="25"/>
  <c r="U373" i="25"/>
  <c r="V373" i="25"/>
  <c r="W373" i="25"/>
  <c r="U374" i="25"/>
  <c r="V374" i="25"/>
  <c r="W374" i="25"/>
  <c r="U375" i="25"/>
  <c r="V375" i="25"/>
  <c r="W375" i="25"/>
  <c r="U376" i="25"/>
  <c r="V376" i="25"/>
  <c r="W376" i="25"/>
  <c r="U377" i="25"/>
  <c r="V377" i="25"/>
  <c r="W377" i="25"/>
  <c r="U378" i="25"/>
  <c r="V378" i="25"/>
  <c r="W378" i="25"/>
  <c r="U379" i="25"/>
  <c r="V379" i="25"/>
  <c r="W379" i="25"/>
  <c r="U380" i="25"/>
  <c r="V380" i="25"/>
  <c r="W380" i="25"/>
  <c r="U381" i="25"/>
  <c r="V381" i="25"/>
  <c r="W381" i="25"/>
  <c r="U382" i="25"/>
  <c r="V382" i="25"/>
  <c r="W382" i="25"/>
  <c r="U383" i="25"/>
  <c r="V383" i="25"/>
  <c r="W383" i="25"/>
  <c r="U384" i="25"/>
  <c r="V384" i="25"/>
  <c r="W384" i="25"/>
  <c r="U385" i="25"/>
  <c r="V385" i="25"/>
  <c r="W385" i="25"/>
  <c r="U386" i="25"/>
  <c r="V386" i="25"/>
  <c r="W386" i="25"/>
  <c r="U387" i="25"/>
  <c r="V387" i="25"/>
  <c r="W387" i="25"/>
  <c r="U388" i="25"/>
  <c r="V388" i="25"/>
  <c r="W388" i="25"/>
  <c r="U389" i="25"/>
  <c r="V389" i="25"/>
  <c r="W389" i="25"/>
  <c r="U390" i="25"/>
  <c r="V390" i="25"/>
  <c r="W390" i="25"/>
  <c r="U391" i="25"/>
  <c r="V391" i="25"/>
  <c r="W391" i="25"/>
  <c r="U392" i="25"/>
  <c r="V392" i="25"/>
  <c r="W392" i="25"/>
  <c r="U393" i="25"/>
  <c r="V393" i="25"/>
  <c r="W393" i="25"/>
  <c r="U394" i="25"/>
  <c r="V394" i="25"/>
  <c r="W394" i="25"/>
  <c r="U395" i="25"/>
  <c r="V395" i="25"/>
  <c r="W395" i="25"/>
  <c r="U396" i="25"/>
  <c r="V396" i="25"/>
  <c r="W396" i="25"/>
  <c r="U397" i="25"/>
  <c r="V397" i="25"/>
  <c r="W397" i="25"/>
  <c r="U398" i="25"/>
  <c r="V398" i="25"/>
  <c r="W398" i="25"/>
  <c r="U399" i="25"/>
  <c r="V399" i="25"/>
  <c r="W399" i="25"/>
  <c r="U400" i="25"/>
  <c r="V400" i="25"/>
  <c r="W400" i="25"/>
  <c r="U401" i="25"/>
  <c r="V401" i="25"/>
  <c r="W401" i="25"/>
  <c r="U402" i="25"/>
  <c r="V402" i="25"/>
  <c r="W402" i="25"/>
  <c r="U403" i="25"/>
  <c r="V403" i="25"/>
  <c r="W403" i="25"/>
  <c r="U404" i="25"/>
  <c r="V404" i="25"/>
  <c r="W404" i="25"/>
  <c r="U405" i="25"/>
  <c r="V405" i="25"/>
  <c r="W405" i="25"/>
  <c r="U406" i="25"/>
  <c r="V406" i="25"/>
  <c r="W406" i="25"/>
  <c r="U407" i="25"/>
  <c r="V407" i="25"/>
  <c r="W407" i="25"/>
  <c r="U408" i="25"/>
  <c r="V408" i="25"/>
  <c r="W408" i="25"/>
  <c r="U409" i="25"/>
  <c r="V409" i="25"/>
  <c r="W409" i="25"/>
  <c r="U410" i="25"/>
  <c r="V410" i="25"/>
  <c r="W410" i="25"/>
  <c r="U411" i="25"/>
  <c r="V411" i="25"/>
  <c r="W411" i="25"/>
  <c r="U412" i="25"/>
  <c r="V412" i="25"/>
  <c r="W412" i="25"/>
  <c r="U413" i="25"/>
  <c r="V413" i="25"/>
  <c r="W413" i="25"/>
  <c r="U414" i="25"/>
  <c r="V414" i="25"/>
  <c r="W414" i="25"/>
  <c r="U415" i="25"/>
  <c r="V415" i="25"/>
  <c r="W415" i="25"/>
  <c r="U416" i="25"/>
  <c r="V416" i="25"/>
  <c r="W416" i="25"/>
  <c r="U417" i="25"/>
  <c r="V417" i="25"/>
  <c r="W417" i="25"/>
  <c r="U418" i="25"/>
  <c r="V418" i="25"/>
  <c r="W418" i="25"/>
  <c r="U419" i="25"/>
  <c r="V419" i="25"/>
  <c r="W419" i="25"/>
  <c r="U420" i="25"/>
  <c r="V420" i="25"/>
  <c r="W420" i="25"/>
  <c r="U421" i="25"/>
  <c r="V421" i="25"/>
  <c r="W421" i="25"/>
  <c r="U422" i="25"/>
  <c r="V422" i="25"/>
  <c r="W422" i="25"/>
  <c r="U423" i="25"/>
  <c r="V423" i="25"/>
  <c r="W423" i="25"/>
  <c r="U424" i="25"/>
  <c r="V424" i="25"/>
  <c r="W424" i="25"/>
  <c r="U425" i="25"/>
  <c r="V425" i="25"/>
  <c r="W425" i="25"/>
  <c r="U426" i="25"/>
  <c r="V426" i="25"/>
  <c r="W426" i="25"/>
  <c r="U427" i="25"/>
  <c r="V427" i="25"/>
  <c r="W427" i="25"/>
  <c r="U428" i="25"/>
  <c r="V428" i="25"/>
  <c r="W428" i="25"/>
  <c r="U429" i="25"/>
  <c r="V429" i="25"/>
  <c r="W429" i="25"/>
  <c r="U430" i="25"/>
  <c r="V430" i="25"/>
  <c r="W430" i="25"/>
  <c r="U431" i="25"/>
  <c r="V431" i="25"/>
  <c r="W431" i="25"/>
  <c r="U432" i="25"/>
  <c r="V432" i="25"/>
  <c r="W432" i="25"/>
  <c r="U433" i="25"/>
  <c r="V433" i="25"/>
  <c r="W433" i="25"/>
  <c r="U434" i="25"/>
  <c r="V434" i="25"/>
  <c r="W434" i="25"/>
  <c r="U435" i="25"/>
  <c r="V435" i="25"/>
  <c r="W435" i="25"/>
  <c r="U436" i="25"/>
  <c r="V436" i="25"/>
  <c r="W436" i="25"/>
  <c r="U437" i="25"/>
  <c r="V437" i="25"/>
  <c r="W437" i="25"/>
  <c r="U438" i="25"/>
  <c r="V438" i="25"/>
  <c r="W438" i="25"/>
  <c r="U439" i="25"/>
  <c r="V439" i="25"/>
  <c r="W439" i="25"/>
  <c r="U440" i="25"/>
  <c r="V440" i="25"/>
  <c r="W440" i="25"/>
  <c r="U441" i="25"/>
  <c r="V441" i="25"/>
  <c r="W441" i="25"/>
  <c r="U442" i="25"/>
  <c r="V442" i="25"/>
  <c r="W442" i="25"/>
  <c r="U443" i="25"/>
  <c r="V443" i="25"/>
  <c r="W443" i="25"/>
  <c r="U444" i="25"/>
  <c r="V444" i="25"/>
  <c r="W444" i="25"/>
  <c r="U445" i="25"/>
  <c r="V445" i="25"/>
  <c r="W445" i="25"/>
  <c r="U446" i="25"/>
  <c r="V446" i="25"/>
  <c r="W446" i="25"/>
  <c r="U447" i="25"/>
  <c r="V447" i="25"/>
  <c r="W447" i="25"/>
  <c r="U448" i="25"/>
  <c r="V448" i="25"/>
  <c r="W448" i="25"/>
  <c r="U449" i="25"/>
  <c r="V449" i="25"/>
  <c r="W449" i="25"/>
  <c r="U450" i="25"/>
  <c r="V450" i="25"/>
  <c r="W450" i="25"/>
  <c r="U451" i="25"/>
  <c r="V451" i="25"/>
  <c r="W451" i="25"/>
  <c r="U452" i="25"/>
  <c r="V452" i="25"/>
  <c r="W452" i="25"/>
  <c r="U453" i="25"/>
  <c r="V453" i="25"/>
  <c r="W453" i="25"/>
  <c r="U454" i="25"/>
  <c r="V454" i="25"/>
  <c r="W454" i="25"/>
  <c r="U455" i="25"/>
  <c r="V455" i="25"/>
  <c r="W455" i="25"/>
  <c r="U456" i="25"/>
  <c r="V456" i="25"/>
  <c r="W456" i="25"/>
  <c r="U457" i="25"/>
  <c r="V457" i="25"/>
  <c r="W457" i="25"/>
  <c r="U458" i="25"/>
  <c r="V458" i="25"/>
  <c r="W458" i="25"/>
  <c r="U459" i="25"/>
  <c r="V459" i="25"/>
  <c r="W459" i="25"/>
  <c r="U460" i="25"/>
  <c r="V460" i="25"/>
  <c r="W460" i="25"/>
  <c r="U461" i="25"/>
  <c r="V461" i="25"/>
  <c r="W461" i="25"/>
  <c r="U462" i="25"/>
  <c r="V462" i="25"/>
  <c r="W462" i="25"/>
  <c r="U463" i="25"/>
  <c r="V463" i="25"/>
  <c r="W463" i="25"/>
  <c r="U464" i="25"/>
  <c r="V464" i="25"/>
  <c r="W464" i="25"/>
  <c r="U465" i="25"/>
  <c r="V465" i="25"/>
  <c r="W465" i="25"/>
  <c r="U466" i="25"/>
  <c r="V466" i="25"/>
  <c r="W466" i="25"/>
  <c r="U467" i="25"/>
  <c r="V467" i="25"/>
  <c r="W467" i="25"/>
  <c r="U468" i="25"/>
  <c r="V468" i="25"/>
  <c r="W468" i="25"/>
  <c r="U469" i="25"/>
  <c r="V469" i="25"/>
  <c r="W469" i="25"/>
  <c r="U470" i="25"/>
  <c r="V470" i="25"/>
  <c r="W470" i="25"/>
  <c r="U471" i="25"/>
  <c r="V471" i="25"/>
  <c r="W471" i="25"/>
  <c r="U472" i="25"/>
  <c r="V472" i="25"/>
  <c r="W472" i="25"/>
  <c r="U473" i="25"/>
  <c r="V473" i="25"/>
  <c r="W473" i="25"/>
  <c r="U474" i="25"/>
  <c r="V474" i="25"/>
  <c r="W474" i="25"/>
  <c r="U475" i="25"/>
  <c r="V475" i="25"/>
  <c r="W475" i="25"/>
  <c r="U476" i="25"/>
  <c r="V476" i="25"/>
  <c r="W476" i="25"/>
  <c r="U477" i="25"/>
  <c r="V477" i="25"/>
  <c r="W477" i="25"/>
  <c r="U478" i="25"/>
  <c r="V478" i="25"/>
  <c r="W478" i="25"/>
  <c r="W2" i="25"/>
  <c r="V2" i="25"/>
  <c r="U2" i="25"/>
  <c r="X174" i="25" l="1"/>
  <c r="X142" i="25"/>
  <c r="X130" i="25"/>
  <c r="X46" i="25"/>
  <c r="X194" i="25"/>
  <c r="X455" i="25"/>
  <c r="X414" i="25"/>
  <c r="X411" i="25"/>
  <c r="X206" i="25"/>
  <c r="X391" i="25"/>
  <c r="X364" i="25"/>
  <c r="X360" i="25"/>
  <c r="X356" i="25"/>
  <c r="X352" i="25"/>
  <c r="X320" i="25"/>
  <c r="X14" i="25"/>
  <c r="X265" i="25"/>
  <c r="X233" i="25"/>
  <c r="X224" i="25"/>
  <c r="X59" i="25"/>
  <c r="X44" i="25"/>
  <c r="X322" i="25"/>
  <c r="X317" i="25"/>
  <c r="X277" i="25"/>
  <c r="X471" i="25"/>
  <c r="X478" i="25"/>
  <c r="X475" i="25"/>
  <c r="X393" i="25"/>
  <c r="X388" i="25"/>
  <c r="X296" i="25"/>
  <c r="X292" i="25"/>
  <c r="X288" i="25"/>
  <c r="X284" i="25"/>
  <c r="X190" i="25"/>
  <c r="X186" i="25"/>
  <c r="X158" i="25"/>
  <c r="X154" i="25"/>
  <c r="X150" i="25"/>
  <c r="X58" i="25"/>
  <c r="X30" i="25"/>
  <c r="X451" i="25"/>
  <c r="X447" i="25"/>
  <c r="X439" i="25"/>
  <c r="X435" i="25"/>
  <c r="X432" i="25"/>
  <c r="X431" i="25"/>
  <c r="X423" i="25"/>
  <c r="X407" i="25"/>
  <c r="X379" i="25"/>
  <c r="X342" i="25"/>
  <c r="X338" i="25"/>
  <c r="X310" i="25"/>
  <c r="X245" i="25"/>
  <c r="X109" i="25"/>
  <c r="X100" i="25"/>
  <c r="X97" i="25"/>
  <c r="X92" i="25"/>
  <c r="X60" i="25"/>
  <c r="X473" i="25"/>
  <c r="X457" i="25"/>
  <c r="X375" i="25"/>
  <c r="X371" i="25"/>
  <c r="X367" i="25"/>
  <c r="X363" i="25"/>
  <c r="X359" i="25"/>
  <c r="X355" i="25"/>
  <c r="X351" i="25"/>
  <c r="X267" i="25"/>
  <c r="X262" i="25"/>
  <c r="X246" i="25"/>
  <c r="X133" i="25"/>
  <c r="X93" i="25"/>
  <c r="X37" i="25"/>
  <c r="X35" i="25"/>
  <c r="X31" i="25"/>
  <c r="X462" i="25"/>
  <c r="X459" i="25"/>
  <c r="X441" i="25"/>
  <c r="X419" i="25"/>
  <c r="X416" i="25"/>
  <c r="X415" i="25"/>
  <c r="X398" i="25"/>
  <c r="X395" i="25"/>
  <c r="X377" i="25"/>
  <c r="X372" i="25"/>
  <c r="X340" i="25"/>
  <c r="X318" i="25"/>
  <c r="X301" i="25"/>
  <c r="X298" i="25"/>
  <c r="X297" i="25"/>
  <c r="X285" i="25"/>
  <c r="X467" i="25"/>
  <c r="X464" i="25"/>
  <c r="X463" i="25"/>
  <c r="X446" i="25"/>
  <c r="X443" i="25"/>
  <c r="X425" i="25"/>
  <c r="X403" i="25"/>
  <c r="X399" i="25"/>
  <c r="X382" i="25"/>
  <c r="X349" i="25"/>
  <c r="X326" i="25"/>
  <c r="X319" i="25"/>
  <c r="X306" i="25"/>
  <c r="X278" i="25"/>
  <c r="X448" i="25"/>
  <c r="X430" i="25"/>
  <c r="X427" i="25"/>
  <c r="X409" i="25"/>
  <c r="X387" i="25"/>
  <c r="X383" i="25"/>
  <c r="X350" i="25"/>
  <c r="X333" i="25"/>
  <c r="X330" i="25"/>
  <c r="X329" i="25"/>
  <c r="X308" i="25"/>
  <c r="X283" i="25"/>
  <c r="X281" i="25"/>
  <c r="X279" i="25"/>
  <c r="X256" i="25"/>
  <c r="X252" i="25"/>
  <c r="X235" i="25"/>
  <c r="X230" i="25"/>
  <c r="X218" i="25"/>
  <c r="X214" i="25"/>
  <c r="X197" i="25"/>
  <c r="X171" i="25"/>
  <c r="X62" i="25"/>
  <c r="X56" i="25"/>
  <c r="X55" i="25"/>
  <c r="X42" i="25"/>
  <c r="X38" i="25"/>
  <c r="X21" i="25"/>
  <c r="X19" i="25"/>
  <c r="X18" i="25"/>
  <c r="X15" i="25"/>
  <c r="X261" i="25"/>
  <c r="X257" i="25"/>
  <c r="X253" i="25"/>
  <c r="X240" i="25"/>
  <c r="X202" i="25"/>
  <c r="X181" i="25"/>
  <c r="X155" i="25"/>
  <c r="X138" i="25"/>
  <c r="X105" i="25"/>
  <c r="X67" i="25"/>
  <c r="X65" i="25"/>
  <c r="X61" i="25"/>
  <c r="X26" i="25"/>
  <c r="X5" i="25"/>
  <c r="X165" i="25"/>
  <c r="X139" i="25"/>
  <c r="X111" i="25"/>
  <c r="X72" i="25"/>
  <c r="X53" i="25"/>
  <c r="X51" i="25"/>
  <c r="X47" i="25"/>
  <c r="X28" i="25"/>
  <c r="X10" i="25"/>
  <c r="X272" i="25"/>
  <c r="X251" i="25"/>
  <c r="X249" i="25"/>
  <c r="X247" i="25"/>
  <c r="X229" i="25"/>
  <c r="X225" i="25"/>
  <c r="X213" i="25"/>
  <c r="X210" i="25"/>
  <c r="X187" i="25"/>
  <c r="X170" i="25"/>
  <c r="X166" i="25"/>
  <c r="X149" i="25"/>
  <c r="X146" i="25"/>
  <c r="X128" i="25"/>
  <c r="X124" i="25"/>
  <c r="X120" i="25"/>
  <c r="X116" i="25"/>
  <c r="X113" i="25"/>
  <c r="X95" i="25"/>
  <c r="X460" i="25"/>
  <c r="X444" i="25"/>
  <c r="X428" i="25"/>
  <c r="X410" i="25"/>
  <c r="X400" i="25"/>
  <c r="X334" i="25"/>
  <c r="X269" i="25"/>
  <c r="X263" i="25"/>
  <c r="X178" i="25"/>
  <c r="X472" i="25"/>
  <c r="X470" i="25"/>
  <c r="X465" i="25"/>
  <c r="X456" i="25"/>
  <c r="X454" i="25"/>
  <c r="X449" i="25"/>
  <c r="X440" i="25"/>
  <c r="X438" i="25"/>
  <c r="X433" i="25"/>
  <c r="X424" i="25"/>
  <c r="X422" i="25"/>
  <c r="X417" i="25"/>
  <c r="X408" i="25"/>
  <c r="X406" i="25"/>
  <c r="X401" i="25"/>
  <c r="X396" i="25"/>
  <c r="X390" i="25"/>
  <c r="X385" i="25"/>
  <c r="X380" i="25"/>
  <c r="X374" i="25"/>
  <c r="X369" i="25"/>
  <c r="X346" i="25"/>
  <c r="X345" i="25"/>
  <c r="X336" i="25"/>
  <c r="X335" i="25"/>
  <c r="X314" i="25"/>
  <c r="X313" i="25"/>
  <c r="X304" i="25"/>
  <c r="X303" i="25"/>
  <c r="X273" i="25"/>
  <c r="X241" i="25"/>
  <c r="X221" i="25"/>
  <c r="X182" i="25"/>
  <c r="X162" i="25"/>
  <c r="X68" i="25"/>
  <c r="X50" i="25"/>
  <c r="X6" i="25"/>
  <c r="X476" i="25"/>
  <c r="X474" i="25"/>
  <c r="X469" i="25"/>
  <c r="X458" i="25"/>
  <c r="X453" i="25"/>
  <c r="X442" i="25"/>
  <c r="X437" i="25"/>
  <c r="X426" i="25"/>
  <c r="X421" i="25"/>
  <c r="X412" i="25"/>
  <c r="X405" i="25"/>
  <c r="X394" i="25"/>
  <c r="X389" i="25"/>
  <c r="X384" i="25"/>
  <c r="X378" i="25"/>
  <c r="X373" i="25"/>
  <c r="X302" i="25"/>
  <c r="X268" i="25"/>
  <c r="X237" i="25"/>
  <c r="X198" i="25"/>
  <c r="X134" i="25"/>
  <c r="X101" i="25"/>
  <c r="X64" i="25"/>
  <c r="X22" i="25"/>
  <c r="X477" i="25"/>
  <c r="X468" i="25"/>
  <c r="X466" i="25"/>
  <c r="X461" i="25"/>
  <c r="X452" i="25"/>
  <c r="X450" i="25"/>
  <c r="X445" i="25"/>
  <c r="X436" i="25"/>
  <c r="X434" i="25"/>
  <c r="X429" i="25"/>
  <c r="X420" i="25"/>
  <c r="X418" i="25"/>
  <c r="X413" i="25"/>
  <c r="X404" i="25"/>
  <c r="X402" i="25"/>
  <c r="X397" i="25"/>
  <c r="X392" i="25"/>
  <c r="X386" i="25"/>
  <c r="X381" i="25"/>
  <c r="X376" i="25"/>
  <c r="X370" i="25"/>
  <c r="X324" i="25"/>
  <c r="X54" i="25"/>
  <c r="X34" i="25"/>
  <c r="X236" i="25"/>
  <c r="X231" i="25"/>
  <c r="X209" i="25"/>
  <c r="X204" i="25"/>
  <c r="X193" i="25"/>
  <c r="X188" i="25"/>
  <c r="X177" i="25"/>
  <c r="X172" i="25"/>
  <c r="X161" i="25"/>
  <c r="X156" i="25"/>
  <c r="X145" i="25"/>
  <c r="X140" i="25"/>
  <c r="X129" i="25"/>
  <c r="X112" i="25"/>
  <c r="X102" i="25"/>
  <c r="X96" i="25"/>
  <c r="X63" i="25"/>
  <c r="X49" i="25"/>
  <c r="X33" i="25"/>
  <c r="X24" i="25"/>
  <c r="X17" i="25"/>
  <c r="X12" i="25"/>
  <c r="X368" i="25"/>
  <c r="X348" i="25"/>
  <c r="X341" i="25"/>
  <c r="X332" i="25"/>
  <c r="X325" i="25"/>
  <c r="X316" i="25"/>
  <c r="X309" i="25"/>
  <c r="X300" i="25"/>
  <c r="X280" i="25"/>
  <c r="X275" i="25"/>
  <c r="X270" i="25"/>
  <c r="X264" i="25"/>
  <c r="X259" i="25"/>
  <c r="X254" i="25"/>
  <c r="X248" i="25"/>
  <c r="X243" i="25"/>
  <c r="X238" i="25"/>
  <c r="X232" i="25"/>
  <c r="X227" i="25"/>
  <c r="X222" i="25"/>
  <c r="X205" i="25"/>
  <c r="X189" i="25"/>
  <c r="X179" i="25"/>
  <c r="X173" i="25"/>
  <c r="X163" i="25"/>
  <c r="X157" i="25"/>
  <c r="X147" i="25"/>
  <c r="X141" i="25"/>
  <c r="X131" i="25"/>
  <c r="X108" i="25"/>
  <c r="X103" i="25"/>
  <c r="X89" i="25"/>
  <c r="X85" i="25"/>
  <c r="X81" i="25"/>
  <c r="X77" i="25"/>
  <c r="X75" i="25"/>
  <c r="X73" i="25"/>
  <c r="X70" i="25"/>
  <c r="X57" i="25"/>
  <c r="X52" i="25"/>
  <c r="X45" i="25"/>
  <c r="X43" i="25"/>
  <c r="X29" i="25"/>
  <c r="X27" i="25"/>
  <c r="X13" i="25"/>
  <c r="X11" i="25"/>
  <c r="X366" i="25"/>
  <c r="X365" i="25"/>
  <c r="X362" i="25"/>
  <c r="X361" i="25"/>
  <c r="X358" i="25"/>
  <c r="X357" i="25"/>
  <c r="X354" i="25"/>
  <c r="X353" i="25"/>
  <c r="X344" i="25"/>
  <c r="X343" i="25"/>
  <c r="X337" i="25"/>
  <c r="X328" i="25"/>
  <c r="X327" i="25"/>
  <c r="X321" i="25"/>
  <c r="X312" i="25"/>
  <c r="X311" i="25"/>
  <c r="X305" i="25"/>
  <c r="X295" i="25"/>
  <c r="X291" i="25"/>
  <c r="X289" i="25"/>
  <c r="X287" i="25"/>
  <c r="X276" i="25"/>
  <c r="X271" i="25"/>
  <c r="X260" i="25"/>
  <c r="X255" i="25"/>
  <c r="X244" i="25"/>
  <c r="X239" i="25"/>
  <c r="X228" i="25"/>
  <c r="X223" i="25"/>
  <c r="X217" i="25"/>
  <c r="X212" i="25"/>
  <c r="X201" i="25"/>
  <c r="X196" i="25"/>
  <c r="X185" i="25"/>
  <c r="X180" i="25"/>
  <c r="X169" i="25"/>
  <c r="X164" i="25"/>
  <c r="X153" i="25"/>
  <c r="X148" i="25"/>
  <c r="X137" i="25"/>
  <c r="X132" i="25"/>
  <c r="X125" i="25"/>
  <c r="X121" i="25"/>
  <c r="X117" i="25"/>
  <c r="X110" i="25"/>
  <c r="X104" i="25"/>
  <c r="X94" i="25"/>
  <c r="X88" i="25"/>
  <c r="X84" i="25"/>
  <c r="X80" i="25"/>
  <c r="X76" i="25"/>
  <c r="X71" i="25"/>
  <c r="X69" i="25"/>
  <c r="X48" i="25"/>
  <c r="X41" i="25"/>
  <c r="X39" i="25"/>
  <c r="X36" i="25"/>
  <c r="X32" i="25"/>
  <c r="X25" i="25"/>
  <c r="X23" i="25"/>
  <c r="X20" i="25"/>
  <c r="X9" i="25"/>
  <c r="X7" i="25"/>
  <c r="X347" i="25"/>
  <c r="X339" i="25"/>
  <c r="X331" i="25"/>
  <c r="X323" i="25"/>
  <c r="X315" i="25"/>
  <c r="X307" i="25"/>
  <c r="X299" i="25"/>
  <c r="X293" i="25"/>
  <c r="X290" i="25"/>
  <c r="X282" i="25"/>
  <c r="X274" i="25"/>
  <c r="X266" i="25"/>
  <c r="X258" i="25"/>
  <c r="X250" i="25"/>
  <c r="X242" i="25"/>
  <c r="X234" i="25"/>
  <c r="X226" i="25"/>
  <c r="X294" i="25"/>
  <c r="X286" i="25"/>
  <c r="X215" i="25"/>
  <c r="X207" i="25"/>
  <c r="X199" i="25"/>
  <c r="X191" i="25"/>
  <c r="X220" i="25"/>
  <c r="X219" i="25"/>
  <c r="X216" i="25"/>
  <c r="X208" i="25"/>
  <c r="X200" i="25"/>
  <c r="X192" i="25"/>
  <c r="X184" i="25"/>
  <c r="X183" i="25"/>
  <c r="X176" i="25"/>
  <c r="X175" i="25"/>
  <c r="X168" i="25"/>
  <c r="X167" i="25"/>
  <c r="X160" i="25"/>
  <c r="X159" i="25"/>
  <c r="X152" i="25"/>
  <c r="X151" i="25"/>
  <c r="X144" i="25"/>
  <c r="X143" i="25"/>
  <c r="X136" i="25"/>
  <c r="X135" i="25"/>
  <c r="X211" i="25"/>
  <c r="X203" i="25"/>
  <c r="X195" i="25"/>
  <c r="X127" i="25"/>
  <c r="X123" i="25"/>
  <c r="X119" i="25"/>
  <c r="X115" i="25"/>
  <c r="X114" i="25"/>
  <c r="X107" i="25"/>
  <c r="X106" i="25"/>
  <c r="X99" i="25"/>
  <c r="X98" i="25"/>
  <c r="X126" i="25"/>
  <c r="X122" i="25"/>
  <c r="X118" i="25"/>
  <c r="X91" i="25"/>
  <c r="X87" i="25"/>
  <c r="X83" i="25"/>
  <c r="X79" i="25"/>
  <c r="X74" i="25"/>
  <c r="X66" i="25"/>
  <c r="X90" i="25"/>
  <c r="X86" i="25"/>
  <c r="X82" i="25"/>
  <c r="X78" i="25"/>
  <c r="X40" i="25"/>
  <c r="X16" i="25"/>
  <c r="X8" i="25"/>
  <c r="X4" i="25"/>
  <c r="X3" i="25"/>
  <c r="X2" i="25"/>
  <c r="Y2" i="25" s="1"/>
  <c r="T2" i="25" s="1"/>
  <c r="B6" i="5"/>
  <c r="B6" i="11"/>
  <c r="B6" i="14"/>
  <c r="B6" i="16"/>
  <c r="B6" i="27"/>
  <c r="B6" i="12"/>
  <c r="Y449" i="25" l="1"/>
  <c r="T449" i="25" s="1"/>
  <c r="Y31" i="25"/>
  <c r="T31" i="25" s="1"/>
  <c r="Y52" i="25"/>
  <c r="T52" i="25" s="1"/>
  <c r="Y16" i="25"/>
  <c r="T16" i="25" s="1"/>
  <c r="Y20" i="25"/>
  <c r="T20" i="25" s="1"/>
  <c r="Y46" i="25"/>
  <c r="T46" i="25" s="1"/>
  <c r="Y27" i="25"/>
  <c r="T27" i="25" s="1"/>
  <c r="Y7" i="25"/>
  <c r="T7" i="25" s="1"/>
  <c r="Y42" i="25"/>
  <c r="T42" i="25" s="1"/>
  <c r="Y55" i="25"/>
  <c r="T55" i="25" s="1"/>
  <c r="Y91" i="25"/>
  <c r="T91" i="25" s="1"/>
  <c r="Y63" i="25"/>
  <c r="T63" i="25" s="1"/>
  <c r="Y119" i="25"/>
  <c r="T119" i="25" s="1"/>
  <c r="Y125" i="25"/>
  <c r="T125" i="25" s="1"/>
  <c r="Y113" i="25"/>
  <c r="T113" i="25" s="1"/>
  <c r="Y146" i="25"/>
  <c r="T146" i="25" s="1"/>
  <c r="Y178" i="25"/>
  <c r="T178" i="25" s="1"/>
  <c r="Y219" i="25"/>
  <c r="T219" i="25" s="1"/>
  <c r="Y129" i="25"/>
  <c r="T129" i="25" s="1"/>
  <c r="Y205" i="25"/>
  <c r="T205" i="25" s="1"/>
  <c r="Y226" i="25"/>
  <c r="T226" i="25" s="1"/>
  <c r="Y245" i="25"/>
  <c r="T245" i="25" s="1"/>
  <c r="Y277" i="25"/>
  <c r="T277" i="25" s="1"/>
  <c r="Y171" i="25"/>
  <c r="T171" i="25" s="1"/>
  <c r="Y252" i="25"/>
  <c r="T252" i="25" s="1"/>
  <c r="Y336" i="25"/>
  <c r="T336" i="25" s="1"/>
  <c r="Y314" i="25"/>
  <c r="T314" i="25" s="1"/>
  <c r="Y244" i="25"/>
  <c r="T244" i="25" s="1"/>
  <c r="Y315" i="25"/>
  <c r="T315" i="25" s="1"/>
  <c r="Y233" i="25"/>
  <c r="T233" i="25" s="1"/>
  <c r="Y248" i="25"/>
  <c r="T248" i="25" s="1"/>
  <c r="Y348" i="25"/>
  <c r="T348" i="25" s="1"/>
  <c r="Y368" i="25"/>
  <c r="T368" i="25" s="1"/>
  <c r="Y412" i="25"/>
  <c r="T412" i="25" s="1"/>
  <c r="Y460" i="25"/>
  <c r="T460" i="25" s="1"/>
  <c r="Y396" i="25"/>
  <c r="T396" i="25" s="1"/>
  <c r="Y356" i="25"/>
  <c r="T356" i="25" s="1"/>
  <c r="Y393" i="25"/>
  <c r="T393" i="25" s="1"/>
  <c r="Y446" i="25"/>
  <c r="T446" i="25" s="1"/>
  <c r="Y385" i="25"/>
  <c r="T385" i="25" s="1"/>
  <c r="Y381" i="25"/>
  <c r="T381" i="25" s="1"/>
  <c r="Y429" i="25"/>
  <c r="T429" i="25" s="1"/>
  <c r="Y477" i="25"/>
  <c r="T477" i="25" s="1"/>
  <c r="Y358" i="25"/>
  <c r="T358" i="25" s="1"/>
  <c r="Y12" i="25"/>
  <c r="T12" i="25" s="1"/>
  <c r="Y22" i="25"/>
  <c r="T22" i="25" s="1"/>
  <c r="Y8" i="25"/>
  <c r="Y18" i="25"/>
  <c r="T18" i="25" s="1"/>
  <c r="Y34" i="25"/>
  <c r="T34" i="25" s="1"/>
  <c r="Y43" i="25"/>
  <c r="T43" i="25" s="1"/>
  <c r="Y24" i="25"/>
  <c r="T24" i="25" s="1"/>
  <c r="Y57" i="25"/>
  <c r="T57" i="25" s="1"/>
  <c r="Y86" i="25"/>
  <c r="T86" i="25" s="1"/>
  <c r="Y66" i="25"/>
  <c r="T66" i="25" s="1"/>
  <c r="Y79" i="25"/>
  <c r="T79" i="25" s="1"/>
  <c r="Y25" i="25"/>
  <c r="T25" i="25" s="1"/>
  <c r="Y56" i="25"/>
  <c r="T56" i="25" s="1"/>
  <c r="Y118" i="25"/>
  <c r="T118" i="25" s="1"/>
  <c r="Y70" i="25"/>
  <c r="T70" i="25" s="1"/>
  <c r="Y99" i="25"/>
  <c r="T99" i="25" s="1"/>
  <c r="Y109" i="25"/>
  <c r="T109" i="25" s="1"/>
  <c r="Y123" i="25"/>
  <c r="T123" i="25" s="1"/>
  <c r="Y73" i="25"/>
  <c r="T73" i="25" s="1"/>
  <c r="Y96" i="25"/>
  <c r="T96" i="25" s="1"/>
  <c r="Y195" i="25"/>
  <c r="T195" i="25" s="1"/>
  <c r="Y72" i="25"/>
  <c r="T72" i="25" s="1"/>
  <c r="Y121" i="25"/>
  <c r="T121" i="25" s="1"/>
  <c r="Y138" i="25"/>
  <c r="T138" i="25" s="1"/>
  <c r="Y151" i="25"/>
  <c r="T151" i="25" s="1"/>
  <c r="Y160" i="25"/>
  <c r="T160" i="25" s="1"/>
  <c r="Y170" i="25"/>
  <c r="T170" i="25" s="1"/>
  <c r="Y183" i="25"/>
  <c r="T183" i="25" s="1"/>
  <c r="Y194" i="25"/>
  <c r="T194" i="25" s="1"/>
  <c r="Y210" i="25"/>
  <c r="T210" i="25" s="1"/>
  <c r="Y220" i="25"/>
  <c r="T220" i="25" s="1"/>
  <c r="Y105" i="25"/>
  <c r="T105" i="25" s="1"/>
  <c r="Y199" i="25"/>
  <c r="T199" i="25" s="1"/>
  <c r="Y134" i="25"/>
  <c r="T134" i="25" s="1"/>
  <c r="Y161" i="25"/>
  <c r="T161" i="25" s="1"/>
  <c r="Y187" i="25"/>
  <c r="T187" i="25" s="1"/>
  <c r="Y212" i="25"/>
  <c r="T212" i="25" s="1"/>
  <c r="Y124" i="25"/>
  <c r="T124" i="25" s="1"/>
  <c r="Y147" i="25"/>
  <c r="T147" i="25" s="1"/>
  <c r="Y172" i="25"/>
  <c r="T172" i="25" s="1"/>
  <c r="Y197" i="25"/>
  <c r="T197" i="25" s="1"/>
  <c r="Y227" i="25"/>
  <c r="T227" i="25" s="1"/>
  <c r="Y237" i="25"/>
  <c r="T237" i="25" s="1"/>
  <c r="Y250" i="25"/>
  <c r="T250" i="25" s="1"/>
  <c r="Y259" i="25"/>
  <c r="T259" i="25" s="1"/>
  <c r="Y269" i="25"/>
  <c r="T269" i="25" s="1"/>
  <c r="Y282" i="25"/>
  <c r="T282" i="25" s="1"/>
  <c r="Y111" i="25"/>
  <c r="T111" i="25" s="1"/>
  <c r="Y150" i="25"/>
  <c r="T150" i="25" s="1"/>
  <c r="Y177" i="25"/>
  <c r="T177" i="25" s="1"/>
  <c r="Y209" i="25"/>
  <c r="T209" i="25" s="1"/>
  <c r="Y169" i="25"/>
  <c r="T169" i="25" s="1"/>
  <c r="Y232" i="25"/>
  <c r="T232" i="25" s="1"/>
  <c r="Y257" i="25"/>
  <c r="T257" i="25" s="1"/>
  <c r="Y284" i="25"/>
  <c r="T284" i="25" s="1"/>
  <c r="Y312" i="25"/>
  <c r="T312" i="25" s="1"/>
  <c r="Y344" i="25"/>
  <c r="T344" i="25" s="1"/>
  <c r="Y142" i="25"/>
  <c r="T142" i="25" s="1"/>
  <c r="Y291" i="25"/>
  <c r="T291" i="25" s="1"/>
  <c r="Y327" i="25"/>
  <c r="T327" i="25" s="1"/>
  <c r="Y163" i="25"/>
  <c r="T163" i="25" s="1"/>
  <c r="Y224" i="25"/>
  <c r="T224" i="25" s="1"/>
  <c r="Y249" i="25"/>
  <c r="T249" i="25" s="1"/>
  <c r="Y276" i="25"/>
  <c r="T276" i="25" s="1"/>
  <c r="Y302" i="25"/>
  <c r="T302" i="25" s="1"/>
  <c r="Y318" i="25"/>
  <c r="T318" i="25" s="1"/>
  <c r="Y334" i="25"/>
  <c r="T334" i="25" s="1"/>
  <c r="Y350" i="25"/>
  <c r="T350" i="25" s="1"/>
  <c r="Y254" i="25"/>
  <c r="T254" i="25" s="1"/>
  <c r="Y343" i="25"/>
  <c r="T343" i="25" s="1"/>
  <c r="Y230" i="25"/>
  <c r="T230" i="25" s="1"/>
  <c r="Y255" i="25"/>
  <c r="T255" i="25" s="1"/>
  <c r="Y280" i="25"/>
  <c r="T280" i="25" s="1"/>
  <c r="Y324" i="25"/>
  <c r="T324" i="25" s="1"/>
  <c r="Y54" i="25"/>
  <c r="T54" i="25" s="1"/>
  <c r="Y260" i="25"/>
  <c r="T260" i="25" s="1"/>
  <c r="Y322" i="25"/>
  <c r="T322" i="25" s="1"/>
  <c r="Y371" i="25"/>
  <c r="T371" i="25" s="1"/>
  <c r="Y387" i="25"/>
  <c r="T387" i="25" s="1"/>
  <c r="Y403" i="25"/>
  <c r="T403" i="25" s="1"/>
  <c r="Y419" i="25"/>
  <c r="T419" i="25" s="1"/>
  <c r="Y435" i="25"/>
  <c r="T435" i="25" s="1"/>
  <c r="Y451" i="25"/>
  <c r="T451" i="25" s="1"/>
  <c r="Y467" i="25"/>
  <c r="T467" i="25" s="1"/>
  <c r="Y464" i="25"/>
  <c r="T464" i="25" s="1"/>
  <c r="Y365" i="25"/>
  <c r="T365" i="25" s="1"/>
  <c r="Y406" i="25"/>
  <c r="T406" i="25" s="1"/>
  <c r="Y456" i="25"/>
  <c r="T456" i="25" s="1"/>
  <c r="Y329" i="25"/>
  <c r="T329" i="25" s="1"/>
  <c r="Y359" i="25"/>
  <c r="T359" i="25" s="1"/>
  <c r="Y367" i="25"/>
  <c r="T367" i="25" s="1"/>
  <c r="Y382" i="25"/>
  <c r="T382" i="25" s="1"/>
  <c r="Y398" i="25"/>
  <c r="T398" i="25" s="1"/>
  <c r="Y416" i="25"/>
  <c r="T416" i="25" s="1"/>
  <c r="Y432" i="25"/>
  <c r="T432" i="25" s="1"/>
  <c r="Y448" i="25"/>
  <c r="T448" i="25" s="1"/>
  <c r="Y471" i="25"/>
  <c r="T471" i="25" s="1"/>
  <c r="Y354" i="25"/>
  <c r="T354" i="25" s="1"/>
  <c r="Y399" i="25"/>
  <c r="T399" i="25" s="1"/>
  <c r="Y454" i="25"/>
  <c r="T454" i="25" s="1"/>
  <c r="Y370" i="25"/>
  <c r="T370" i="25" s="1"/>
  <c r="Y386" i="25"/>
  <c r="T386" i="25" s="1"/>
  <c r="Y402" i="25"/>
  <c r="T402" i="25" s="1"/>
  <c r="Y418" i="25"/>
  <c r="T418" i="25" s="1"/>
  <c r="Y434" i="25"/>
  <c r="T434" i="25" s="1"/>
  <c r="Y450" i="25"/>
  <c r="T450" i="25" s="1"/>
  <c r="Y466" i="25"/>
  <c r="T466" i="25" s="1"/>
  <c r="Y295" i="25"/>
  <c r="T295" i="25" s="1"/>
  <c r="Y366" i="25"/>
  <c r="T366" i="25" s="1"/>
  <c r="Y415" i="25"/>
  <c r="T415" i="25" s="1"/>
  <c r="Y17" i="25"/>
  <c r="T17" i="25" s="1"/>
  <c r="Y74" i="25"/>
  <c r="T74" i="25" s="1"/>
  <c r="Y89" i="25"/>
  <c r="T89" i="25" s="1"/>
  <c r="Y107" i="25"/>
  <c r="T107" i="25" s="1"/>
  <c r="Y77" i="25"/>
  <c r="T77" i="25" s="1"/>
  <c r="Y65" i="25"/>
  <c r="T65" i="25" s="1"/>
  <c r="Y159" i="25"/>
  <c r="T159" i="25" s="1"/>
  <c r="Y192" i="25"/>
  <c r="T192" i="25" s="1"/>
  <c r="Y191" i="25"/>
  <c r="T191" i="25" s="1"/>
  <c r="Y180" i="25"/>
  <c r="T180" i="25" s="1"/>
  <c r="Y140" i="25"/>
  <c r="T140" i="25" s="1"/>
  <c r="Y190" i="25"/>
  <c r="T190" i="25" s="1"/>
  <c r="Y235" i="25"/>
  <c r="T235" i="25" s="1"/>
  <c r="Y267" i="25"/>
  <c r="T267" i="25" s="1"/>
  <c r="Y145" i="25"/>
  <c r="T145" i="25" s="1"/>
  <c r="Y131" i="25"/>
  <c r="T131" i="25" s="1"/>
  <c r="Y278" i="25"/>
  <c r="T278" i="25" s="1"/>
  <c r="Y137" i="25"/>
  <c r="T137" i="25" s="1"/>
  <c r="Y346" i="25"/>
  <c r="T346" i="25" s="1"/>
  <c r="Y299" i="25"/>
  <c r="T299" i="25" s="1"/>
  <c r="Y331" i="25"/>
  <c r="T331" i="25" s="1"/>
  <c r="Y319" i="25"/>
  <c r="T319" i="25" s="1"/>
  <c r="Y273" i="25"/>
  <c r="T273" i="25" s="1"/>
  <c r="Y240" i="25"/>
  <c r="T240" i="25" s="1"/>
  <c r="Y400" i="25"/>
  <c r="T400" i="25" s="1"/>
  <c r="Y428" i="25"/>
  <c r="T428" i="25" s="1"/>
  <c r="Y476" i="25"/>
  <c r="T476" i="25" s="1"/>
  <c r="Y447" i="25"/>
  <c r="T447" i="25" s="1"/>
  <c r="Y364" i="25"/>
  <c r="T364" i="25" s="1"/>
  <c r="Y414" i="25"/>
  <c r="T414" i="25" s="1"/>
  <c r="Y462" i="25"/>
  <c r="T462" i="25" s="1"/>
  <c r="Y296" i="25"/>
  <c r="T296" i="25" s="1"/>
  <c r="Y413" i="25"/>
  <c r="T413" i="25" s="1"/>
  <c r="Y461" i="25"/>
  <c r="T461" i="25" s="1"/>
  <c r="Y440" i="25"/>
  <c r="T440" i="25" s="1"/>
  <c r="Y3" i="25"/>
  <c r="T3" i="25" s="1"/>
  <c r="Y9" i="25"/>
  <c r="T9" i="25" s="1"/>
  <c r="Y67" i="25"/>
  <c r="T67" i="25" s="1"/>
  <c r="Y75" i="25"/>
  <c r="T75" i="25" s="1"/>
  <c r="Y13" i="25"/>
  <c r="T13" i="25" s="1"/>
  <c r="Y29" i="25"/>
  <c r="T29" i="25" s="1"/>
  <c r="Y45" i="25"/>
  <c r="T45" i="25" s="1"/>
  <c r="Y100" i="25"/>
  <c r="T100" i="25" s="1"/>
  <c r="Y108" i="25"/>
  <c r="T108" i="25" s="1"/>
  <c r="Y80" i="25"/>
  <c r="T80" i="25" s="1"/>
  <c r="Y116" i="25"/>
  <c r="T116" i="25" s="1"/>
  <c r="Y301" i="25"/>
  <c r="T301" i="25" s="1"/>
  <c r="Y309" i="25"/>
  <c r="T309" i="25" s="1"/>
  <c r="Y317" i="25"/>
  <c r="T317" i="25" s="1"/>
  <c r="Y325" i="25"/>
  <c r="T325" i="25" s="1"/>
  <c r="Y333" i="25"/>
  <c r="T333" i="25" s="1"/>
  <c r="Y341" i="25"/>
  <c r="T341" i="25" s="1"/>
  <c r="Y349" i="25"/>
  <c r="T349" i="25" s="1"/>
  <c r="Y5" i="25"/>
  <c r="T5" i="25" s="1"/>
  <c r="Y53" i="25"/>
  <c r="T53" i="25" s="1"/>
  <c r="Y37" i="25"/>
  <c r="T37" i="25" s="1"/>
  <c r="Y21" i="25"/>
  <c r="T21" i="25" s="1"/>
  <c r="Y36" i="25"/>
  <c r="T36" i="25" s="1"/>
  <c r="Y4" i="25"/>
  <c r="Y14" i="25"/>
  <c r="T14" i="25" s="1"/>
  <c r="Y23" i="25"/>
  <c r="T23" i="25" s="1"/>
  <c r="Y38" i="25"/>
  <c r="T38" i="25" s="1"/>
  <c r="Y28" i="25"/>
  <c r="T28" i="25" s="1"/>
  <c r="Y10" i="25"/>
  <c r="T10" i="25" s="1"/>
  <c r="Y19" i="25"/>
  <c r="T19" i="25" s="1"/>
  <c r="Y35" i="25"/>
  <c r="T35" i="25" s="1"/>
  <c r="Y50" i="25"/>
  <c r="T50" i="25" s="1"/>
  <c r="Y33" i="25"/>
  <c r="T33" i="25" s="1"/>
  <c r="Y59" i="25"/>
  <c r="T59" i="25" s="1"/>
  <c r="Y90" i="25"/>
  <c r="T90" i="25" s="1"/>
  <c r="Y68" i="25"/>
  <c r="T68" i="25" s="1"/>
  <c r="Y83" i="25"/>
  <c r="T83" i="25" s="1"/>
  <c r="Y32" i="25"/>
  <c r="T32" i="25" s="1"/>
  <c r="Y64" i="25"/>
  <c r="T64" i="25" s="1"/>
  <c r="Y122" i="25"/>
  <c r="T122" i="25" s="1"/>
  <c r="Y85" i="25"/>
  <c r="T85" i="25" s="1"/>
  <c r="Y101" i="25"/>
  <c r="T101" i="25" s="1"/>
  <c r="Y114" i="25"/>
  <c r="T114" i="25" s="1"/>
  <c r="Y127" i="25"/>
  <c r="T127" i="25" s="1"/>
  <c r="Y81" i="25"/>
  <c r="T81" i="25" s="1"/>
  <c r="Y103" i="25"/>
  <c r="T103" i="25" s="1"/>
  <c r="Y203" i="25"/>
  <c r="T203" i="25" s="1"/>
  <c r="Y95" i="25"/>
  <c r="T95" i="25" s="1"/>
  <c r="Y130" i="25"/>
  <c r="T130" i="25" s="1"/>
  <c r="Y143" i="25"/>
  <c r="T143" i="25" s="1"/>
  <c r="Y152" i="25"/>
  <c r="T152" i="25" s="1"/>
  <c r="Y162" i="25"/>
  <c r="T162" i="25" s="1"/>
  <c r="Y175" i="25"/>
  <c r="T175" i="25" s="1"/>
  <c r="Y184" i="25"/>
  <c r="T184" i="25" s="1"/>
  <c r="Y200" i="25"/>
  <c r="T200" i="25" s="1"/>
  <c r="Y216" i="25"/>
  <c r="T216" i="25" s="1"/>
  <c r="Y84" i="25"/>
  <c r="T84" i="25" s="1"/>
  <c r="Y112" i="25"/>
  <c r="T112" i="25" s="1"/>
  <c r="Y207" i="25"/>
  <c r="T207" i="25" s="1"/>
  <c r="Y141" i="25"/>
  <c r="T141" i="25" s="1"/>
  <c r="Y166" i="25"/>
  <c r="T166" i="25" s="1"/>
  <c r="Y193" i="25"/>
  <c r="T193" i="25" s="1"/>
  <c r="Y286" i="25"/>
  <c r="T286" i="25" s="1"/>
  <c r="Y128" i="25"/>
  <c r="T128" i="25" s="1"/>
  <c r="Y153" i="25"/>
  <c r="T153" i="25" s="1"/>
  <c r="Y179" i="25"/>
  <c r="T179" i="25" s="1"/>
  <c r="Y204" i="25"/>
  <c r="T204" i="25" s="1"/>
  <c r="Y229" i="25"/>
  <c r="T229" i="25" s="1"/>
  <c r="Y242" i="25"/>
  <c r="T242" i="25" s="1"/>
  <c r="Y251" i="25"/>
  <c r="T251" i="25" s="1"/>
  <c r="Y261" i="25"/>
  <c r="T261" i="25" s="1"/>
  <c r="Y274" i="25"/>
  <c r="T274" i="25" s="1"/>
  <c r="Y283" i="25"/>
  <c r="T283" i="25" s="1"/>
  <c r="Y132" i="25"/>
  <c r="T132" i="25" s="1"/>
  <c r="Y157" i="25"/>
  <c r="T157" i="25" s="1"/>
  <c r="Y182" i="25"/>
  <c r="T182" i="25" s="1"/>
  <c r="Y214" i="25"/>
  <c r="T214" i="25" s="1"/>
  <c r="Y174" i="25"/>
  <c r="T174" i="25" s="1"/>
  <c r="Y239" i="25"/>
  <c r="T239" i="25" s="1"/>
  <c r="Y264" i="25"/>
  <c r="T264" i="25" s="1"/>
  <c r="Y287" i="25"/>
  <c r="T287" i="25" s="1"/>
  <c r="Y320" i="25"/>
  <c r="T320" i="25" s="1"/>
  <c r="Y352" i="25"/>
  <c r="T352" i="25" s="1"/>
  <c r="Y222" i="25"/>
  <c r="T222" i="25" s="1"/>
  <c r="Y298" i="25"/>
  <c r="T298" i="25" s="1"/>
  <c r="Y335" i="25"/>
  <c r="T335" i="25" s="1"/>
  <c r="Y201" i="25"/>
  <c r="T201" i="25" s="1"/>
  <c r="Y231" i="25"/>
  <c r="T231" i="25" s="1"/>
  <c r="Y256" i="25"/>
  <c r="T256" i="25" s="1"/>
  <c r="Y281" i="25"/>
  <c r="T281" i="25" s="1"/>
  <c r="Y307" i="25"/>
  <c r="T307" i="25" s="1"/>
  <c r="Y323" i="25"/>
  <c r="T323" i="25" s="1"/>
  <c r="Y339" i="25"/>
  <c r="T339" i="25" s="1"/>
  <c r="Y104" i="25"/>
  <c r="T104" i="25" s="1"/>
  <c r="Y265" i="25"/>
  <c r="T265" i="25" s="1"/>
  <c r="Y156" i="25"/>
  <c r="T156" i="25" s="1"/>
  <c r="Y236" i="25"/>
  <c r="T236" i="25" s="1"/>
  <c r="Y262" i="25"/>
  <c r="T262" i="25" s="1"/>
  <c r="Y300" i="25"/>
  <c r="T300" i="25" s="1"/>
  <c r="Y332" i="25"/>
  <c r="T332" i="25" s="1"/>
  <c r="Y188" i="25"/>
  <c r="T188" i="25" s="1"/>
  <c r="Y279" i="25"/>
  <c r="T279" i="25" s="1"/>
  <c r="Y330" i="25"/>
  <c r="T330" i="25" s="1"/>
  <c r="Y373" i="25"/>
  <c r="T373" i="25" s="1"/>
  <c r="Y389" i="25"/>
  <c r="T389" i="25" s="1"/>
  <c r="Y405" i="25"/>
  <c r="T405" i="25" s="1"/>
  <c r="Y421" i="25"/>
  <c r="T421" i="25" s="1"/>
  <c r="Y437" i="25"/>
  <c r="T437" i="25" s="1"/>
  <c r="Y453" i="25"/>
  <c r="T453" i="25" s="1"/>
  <c r="Y469" i="25"/>
  <c r="T469" i="25" s="1"/>
  <c r="Y473" i="25"/>
  <c r="T473" i="25" s="1"/>
  <c r="Y369" i="25"/>
  <c r="T369" i="25" s="1"/>
  <c r="Y422" i="25"/>
  <c r="T422" i="25" s="1"/>
  <c r="Y472" i="25"/>
  <c r="T472" i="25" s="1"/>
  <c r="Y345" i="25"/>
  <c r="T345" i="25" s="1"/>
  <c r="Y360" i="25"/>
  <c r="T360" i="25" s="1"/>
  <c r="Y372" i="25"/>
  <c r="T372" i="25" s="1"/>
  <c r="Y388" i="25"/>
  <c r="T388" i="25" s="1"/>
  <c r="Y407" i="25"/>
  <c r="T407" i="25" s="1"/>
  <c r="Y423" i="25"/>
  <c r="T423" i="25" s="1"/>
  <c r="Y439" i="25"/>
  <c r="T439" i="25" s="1"/>
  <c r="Y455" i="25"/>
  <c r="T455" i="25" s="1"/>
  <c r="Y478" i="25"/>
  <c r="T478" i="25" s="1"/>
  <c r="Y362" i="25"/>
  <c r="T362" i="25" s="1"/>
  <c r="Y408" i="25"/>
  <c r="T408" i="25" s="1"/>
  <c r="Y465" i="25"/>
  <c r="T465" i="25" s="1"/>
  <c r="Y376" i="25"/>
  <c r="T376" i="25" s="1"/>
  <c r="Y392" i="25"/>
  <c r="T392" i="25" s="1"/>
  <c r="Y404" i="25"/>
  <c r="T404" i="25" s="1"/>
  <c r="Y420" i="25"/>
  <c r="T420" i="25" s="1"/>
  <c r="Y436" i="25"/>
  <c r="T436" i="25" s="1"/>
  <c r="Y452" i="25"/>
  <c r="T452" i="25" s="1"/>
  <c r="Y468" i="25"/>
  <c r="T468" i="25" s="1"/>
  <c r="Y321" i="25"/>
  <c r="T321" i="25" s="1"/>
  <c r="Y380" i="25"/>
  <c r="T380" i="25" s="1"/>
  <c r="Y417" i="25"/>
  <c r="T417" i="25" s="1"/>
  <c r="Y463" i="25"/>
  <c r="T463" i="25" s="1"/>
  <c r="Y82" i="25"/>
  <c r="T82" i="25" s="1"/>
  <c r="Y61" i="25"/>
  <c r="T61" i="25" s="1"/>
  <c r="Y48" i="25"/>
  <c r="T48" i="25" s="1"/>
  <c r="Y98" i="25"/>
  <c r="T98" i="25" s="1"/>
  <c r="Y62" i="25"/>
  <c r="T62" i="25" s="1"/>
  <c r="Y136" i="25"/>
  <c r="T136" i="25" s="1"/>
  <c r="Y168" i="25"/>
  <c r="T168" i="25" s="1"/>
  <c r="Y208" i="25"/>
  <c r="T208" i="25" s="1"/>
  <c r="Y94" i="25"/>
  <c r="T94" i="25" s="1"/>
  <c r="Y155" i="25"/>
  <c r="T155" i="25" s="1"/>
  <c r="Y120" i="25"/>
  <c r="T120" i="25" s="1"/>
  <c r="Y165" i="25"/>
  <c r="T165" i="25" s="1"/>
  <c r="Y258" i="25"/>
  <c r="T258" i="25" s="1"/>
  <c r="Y76" i="25"/>
  <c r="T76" i="25" s="1"/>
  <c r="Y196" i="25"/>
  <c r="T196" i="25" s="1"/>
  <c r="Y225" i="25"/>
  <c r="T225" i="25" s="1"/>
  <c r="Y304" i="25"/>
  <c r="T304" i="25" s="1"/>
  <c r="Y272" i="25"/>
  <c r="T272" i="25" s="1"/>
  <c r="Y213" i="25"/>
  <c r="T213" i="25" s="1"/>
  <c r="Y270" i="25"/>
  <c r="T270" i="25" s="1"/>
  <c r="Y347" i="25"/>
  <c r="T347" i="25" s="1"/>
  <c r="Y223" i="25"/>
  <c r="T223" i="25" s="1"/>
  <c r="Y316" i="25"/>
  <c r="T316" i="25" s="1"/>
  <c r="Y311" i="25"/>
  <c r="T311" i="25" s="1"/>
  <c r="Y384" i="25"/>
  <c r="T384" i="25" s="1"/>
  <c r="Y444" i="25"/>
  <c r="T444" i="25" s="1"/>
  <c r="Y361" i="25"/>
  <c r="T361" i="25" s="1"/>
  <c r="Y313" i="25"/>
  <c r="T313" i="25" s="1"/>
  <c r="Y377" i="25"/>
  <c r="T377" i="25" s="1"/>
  <c r="Y430" i="25"/>
  <c r="T430" i="25" s="1"/>
  <c r="Y337" i="25"/>
  <c r="T337" i="25" s="1"/>
  <c r="Y438" i="25"/>
  <c r="T438" i="25" s="1"/>
  <c r="Y397" i="25"/>
  <c r="T397" i="25" s="1"/>
  <c r="Y445" i="25"/>
  <c r="T445" i="25" s="1"/>
  <c r="Y401" i="25"/>
  <c r="T401" i="25" s="1"/>
  <c r="Y47" i="25"/>
  <c r="T47" i="25" s="1"/>
  <c r="Y6" i="25"/>
  <c r="Y15" i="25"/>
  <c r="T15" i="25" s="1"/>
  <c r="Y30" i="25"/>
  <c r="T30" i="25" s="1"/>
  <c r="Y39" i="25"/>
  <c r="T39" i="25" s="1"/>
  <c r="Y44" i="25"/>
  <c r="T44" i="25" s="1"/>
  <c r="Y11" i="25"/>
  <c r="T11" i="25" s="1"/>
  <c r="Y26" i="25"/>
  <c r="T26" i="25" s="1"/>
  <c r="Y40" i="25"/>
  <c r="T40" i="25" s="1"/>
  <c r="Y51" i="25"/>
  <c r="T51" i="25" s="1"/>
  <c r="Y49" i="25"/>
  <c r="T49" i="25" s="1"/>
  <c r="Y78" i="25"/>
  <c r="T78" i="25" s="1"/>
  <c r="Y60" i="25"/>
  <c r="T60" i="25" s="1"/>
  <c r="Y69" i="25"/>
  <c r="T69" i="25" s="1"/>
  <c r="Y87" i="25"/>
  <c r="T87" i="25" s="1"/>
  <c r="Y41" i="25"/>
  <c r="T41" i="25" s="1"/>
  <c r="Y71" i="25"/>
  <c r="T71" i="25" s="1"/>
  <c r="Y126" i="25"/>
  <c r="T126" i="25" s="1"/>
  <c r="Y92" i="25"/>
  <c r="T92" i="25" s="1"/>
  <c r="Y106" i="25"/>
  <c r="T106" i="25" s="1"/>
  <c r="Y115" i="25"/>
  <c r="T115" i="25" s="1"/>
  <c r="Y58" i="25"/>
  <c r="T58" i="25" s="1"/>
  <c r="Y93" i="25"/>
  <c r="T93" i="25" s="1"/>
  <c r="Y110" i="25"/>
  <c r="T110" i="25" s="1"/>
  <c r="Y211" i="25"/>
  <c r="T211" i="25" s="1"/>
  <c r="Y102" i="25"/>
  <c r="T102" i="25" s="1"/>
  <c r="Y135" i="25"/>
  <c r="T135" i="25" s="1"/>
  <c r="Y144" i="25"/>
  <c r="T144" i="25" s="1"/>
  <c r="Y154" i="25"/>
  <c r="T154" i="25" s="1"/>
  <c r="Y167" i="25"/>
  <c r="T167" i="25" s="1"/>
  <c r="Y176" i="25"/>
  <c r="T176" i="25" s="1"/>
  <c r="Y186" i="25"/>
  <c r="T186" i="25" s="1"/>
  <c r="Y202" i="25"/>
  <c r="T202" i="25" s="1"/>
  <c r="Y218" i="25"/>
  <c r="T218" i="25" s="1"/>
  <c r="Y88" i="25"/>
  <c r="T88" i="25" s="1"/>
  <c r="Y117" i="25"/>
  <c r="T117" i="25" s="1"/>
  <c r="Y215" i="25"/>
  <c r="T215" i="25" s="1"/>
  <c r="Y148" i="25"/>
  <c r="T148" i="25" s="1"/>
  <c r="Y173" i="25"/>
  <c r="T173" i="25" s="1"/>
  <c r="Y198" i="25"/>
  <c r="T198" i="25" s="1"/>
  <c r="Y294" i="25"/>
  <c r="T294" i="25" s="1"/>
  <c r="Y133" i="25"/>
  <c r="T133" i="25" s="1"/>
  <c r="Y158" i="25"/>
  <c r="T158" i="25" s="1"/>
  <c r="Y185" i="25"/>
  <c r="T185" i="25" s="1"/>
  <c r="Y221" i="25"/>
  <c r="T221" i="25" s="1"/>
  <c r="Y234" i="25"/>
  <c r="T234" i="25" s="1"/>
  <c r="Y243" i="25"/>
  <c r="T243" i="25" s="1"/>
  <c r="Y253" i="25"/>
  <c r="T253" i="25" s="1"/>
  <c r="Y266" i="25"/>
  <c r="T266" i="25" s="1"/>
  <c r="Y275" i="25"/>
  <c r="T275" i="25" s="1"/>
  <c r="Y285" i="25"/>
  <c r="T285" i="25" s="1"/>
  <c r="Y139" i="25"/>
  <c r="T139" i="25" s="1"/>
  <c r="Y164" i="25"/>
  <c r="T164" i="25" s="1"/>
  <c r="Y189" i="25"/>
  <c r="T189" i="25" s="1"/>
  <c r="Y290" i="25"/>
  <c r="T290" i="25" s="1"/>
  <c r="Y181" i="25"/>
  <c r="T181" i="25" s="1"/>
  <c r="Y246" i="25"/>
  <c r="T246" i="25" s="1"/>
  <c r="Y271" i="25"/>
  <c r="T271" i="25" s="1"/>
  <c r="Y293" i="25"/>
  <c r="T293" i="25" s="1"/>
  <c r="Y328" i="25"/>
  <c r="T328" i="25" s="1"/>
  <c r="Y97" i="25"/>
  <c r="T97" i="25" s="1"/>
  <c r="Y247" i="25"/>
  <c r="T247" i="25" s="1"/>
  <c r="Y306" i="25"/>
  <c r="T306" i="25" s="1"/>
  <c r="Y338" i="25"/>
  <c r="T338" i="25" s="1"/>
  <c r="Y206" i="25"/>
  <c r="T206" i="25" s="1"/>
  <c r="Y238" i="25"/>
  <c r="T238" i="25" s="1"/>
  <c r="Y263" i="25"/>
  <c r="T263" i="25" s="1"/>
  <c r="Y289" i="25"/>
  <c r="T289" i="25" s="1"/>
  <c r="Y310" i="25"/>
  <c r="T310" i="25" s="1"/>
  <c r="Y326" i="25"/>
  <c r="T326" i="25" s="1"/>
  <c r="Y342" i="25"/>
  <c r="T342" i="25" s="1"/>
  <c r="Y149" i="25"/>
  <c r="T149" i="25" s="1"/>
  <c r="Y303" i="25"/>
  <c r="T303" i="25" s="1"/>
  <c r="Y217" i="25"/>
  <c r="T217" i="25" s="1"/>
  <c r="Y241" i="25"/>
  <c r="T241" i="25" s="1"/>
  <c r="Y268" i="25"/>
  <c r="T268" i="25" s="1"/>
  <c r="Y308" i="25"/>
  <c r="T308" i="25" s="1"/>
  <c r="Y340" i="25"/>
  <c r="T340" i="25" s="1"/>
  <c r="Y228" i="25"/>
  <c r="T228" i="25" s="1"/>
  <c r="Y292" i="25"/>
  <c r="T292" i="25" s="1"/>
  <c r="Y351" i="25"/>
  <c r="T351" i="25" s="1"/>
  <c r="Y378" i="25"/>
  <c r="T378" i="25" s="1"/>
  <c r="Y394" i="25"/>
  <c r="T394" i="25" s="1"/>
  <c r="Y410" i="25"/>
  <c r="T410" i="25" s="1"/>
  <c r="Y426" i="25"/>
  <c r="T426" i="25" s="1"/>
  <c r="Y442" i="25"/>
  <c r="T442" i="25" s="1"/>
  <c r="Y458" i="25"/>
  <c r="T458" i="25" s="1"/>
  <c r="Y474" i="25"/>
  <c r="T474" i="25" s="1"/>
  <c r="Y353" i="25"/>
  <c r="T353" i="25" s="1"/>
  <c r="Y383" i="25"/>
  <c r="T383" i="25" s="1"/>
  <c r="Y433" i="25"/>
  <c r="T433" i="25" s="1"/>
  <c r="Y297" i="25"/>
  <c r="T297" i="25" s="1"/>
  <c r="Y355" i="25"/>
  <c r="T355" i="25" s="1"/>
  <c r="Y363" i="25"/>
  <c r="T363" i="25" s="1"/>
  <c r="Y375" i="25"/>
  <c r="T375" i="25" s="1"/>
  <c r="Y391" i="25"/>
  <c r="T391" i="25" s="1"/>
  <c r="Y409" i="25"/>
  <c r="T409" i="25" s="1"/>
  <c r="Y425" i="25"/>
  <c r="T425" i="25" s="1"/>
  <c r="Y441" i="25"/>
  <c r="T441" i="25" s="1"/>
  <c r="Y457" i="25"/>
  <c r="T457" i="25" s="1"/>
  <c r="Y305" i="25"/>
  <c r="T305" i="25" s="1"/>
  <c r="Y374" i="25"/>
  <c r="T374" i="25" s="1"/>
  <c r="Y424" i="25"/>
  <c r="T424" i="25" s="1"/>
  <c r="Y288" i="25"/>
  <c r="T288" i="25" s="1"/>
  <c r="Y379" i="25"/>
  <c r="T379" i="25" s="1"/>
  <c r="Y395" i="25"/>
  <c r="T395" i="25" s="1"/>
  <c r="Y411" i="25"/>
  <c r="T411" i="25" s="1"/>
  <c r="Y427" i="25"/>
  <c r="T427" i="25" s="1"/>
  <c r="Y443" i="25"/>
  <c r="T443" i="25" s="1"/>
  <c r="Y459" i="25"/>
  <c r="T459" i="25" s="1"/>
  <c r="Y475" i="25"/>
  <c r="T475" i="25" s="1"/>
  <c r="Y357" i="25"/>
  <c r="T357" i="25" s="1"/>
  <c r="Y390" i="25"/>
  <c r="T390" i="25" s="1"/>
  <c r="Y431" i="25"/>
  <c r="T431" i="25" s="1"/>
  <c r="Y470" i="25"/>
  <c r="T470" i="25" s="1"/>
  <c r="T4" i="25" l="1"/>
  <c r="T6" i="25" s="1"/>
  <c r="T8" i="25" l="1"/>
  <c r="AA131" i="25" s="1"/>
  <c r="AB2" i="25" l="1"/>
  <c r="Z2" i="25"/>
  <c r="AA2" i="25"/>
  <c r="Z399" i="25"/>
  <c r="AD399" i="25" s="1"/>
  <c r="AB370" i="25"/>
  <c r="Z249" i="25"/>
  <c r="AD249" i="25" s="1"/>
  <c r="AB165" i="25"/>
  <c r="AB361" i="25"/>
  <c r="AA17" i="25"/>
  <c r="AA168" i="25"/>
  <c r="AB433" i="25"/>
  <c r="AA307" i="25"/>
  <c r="AA462" i="25"/>
  <c r="AA477" i="25"/>
  <c r="Z225" i="25"/>
  <c r="AD225" i="25" s="1"/>
  <c r="AB66" i="25"/>
  <c r="AB297" i="25"/>
  <c r="Z140" i="25"/>
  <c r="AD140" i="25" s="1"/>
  <c r="AB355" i="25"/>
  <c r="Z405" i="25"/>
  <c r="AD405" i="25" s="1"/>
  <c r="Z291" i="25"/>
  <c r="AD291" i="25" s="1"/>
  <c r="AB405" i="25"/>
  <c r="AB334" i="25"/>
  <c r="AB330" i="25"/>
  <c r="AA402" i="25"/>
  <c r="Z282" i="25"/>
  <c r="AD282" i="25" s="1"/>
  <c r="AB161" i="25"/>
  <c r="Z103" i="25"/>
  <c r="AD103" i="25" s="1"/>
  <c r="AA200" i="25"/>
  <c r="AB298" i="25"/>
  <c r="Z478" i="25"/>
  <c r="AD478" i="25" s="1"/>
  <c r="Z319" i="25"/>
  <c r="AD319" i="25" s="1"/>
  <c r="Z271" i="25"/>
  <c r="AD271" i="25" s="1"/>
  <c r="AB29" i="25"/>
  <c r="AB139" i="25"/>
  <c r="Z391" i="25"/>
  <c r="AD391" i="25" s="1"/>
  <c r="Z253" i="25"/>
  <c r="AD253" i="25" s="1"/>
  <c r="Z57" i="25"/>
  <c r="Z383" i="25"/>
  <c r="AD383" i="25" s="1"/>
  <c r="AB237" i="25"/>
  <c r="Z243" i="25"/>
  <c r="AD243" i="25" s="1"/>
  <c r="Z129" i="25"/>
  <c r="AD129" i="25" s="1"/>
  <c r="Z265" i="25"/>
  <c r="AD265" i="25" s="1"/>
  <c r="AB369" i="25"/>
  <c r="Z431" i="25"/>
  <c r="AD431" i="25" s="1"/>
  <c r="AA124" i="25"/>
  <c r="AA112" i="25"/>
  <c r="AB352" i="25"/>
  <c r="AA328" i="25"/>
  <c r="AA195" i="25"/>
  <c r="AB181" i="25"/>
  <c r="Z101" i="25"/>
  <c r="AD101" i="25" s="1"/>
  <c r="Z297" i="25"/>
  <c r="AD297" i="25" s="1"/>
  <c r="Z317" i="25"/>
  <c r="AD317" i="25" s="1"/>
  <c r="AA54" i="25"/>
  <c r="Z433" i="25"/>
  <c r="AD433" i="25" s="1"/>
  <c r="Z348" i="25"/>
  <c r="AD348" i="25" s="1"/>
  <c r="AA277" i="25"/>
  <c r="AB456" i="25"/>
  <c r="AB316" i="25"/>
  <c r="AA163" i="25"/>
  <c r="AA433" i="25"/>
  <c r="Z86" i="25"/>
  <c r="AD86" i="25" s="1"/>
  <c r="AA111" i="25"/>
  <c r="AA295" i="25"/>
  <c r="AA180" i="25"/>
  <c r="AB426" i="25"/>
  <c r="AA457" i="25"/>
  <c r="AA264" i="25"/>
  <c r="Z248" i="25"/>
  <c r="AD248" i="25" s="1"/>
  <c r="AA128" i="25"/>
  <c r="AB318" i="25"/>
  <c r="AB293" i="25"/>
  <c r="AB235" i="25"/>
  <c r="Z88" i="25"/>
  <c r="AD88" i="25" s="1"/>
  <c r="AA132" i="25"/>
  <c r="AB186" i="25"/>
  <c r="AA474" i="25"/>
  <c r="Z85" i="25"/>
  <c r="AD85" i="25" s="1"/>
  <c r="AB275" i="25"/>
  <c r="AA452" i="25"/>
  <c r="AB102" i="25"/>
  <c r="AB194" i="25"/>
  <c r="AA431" i="25"/>
  <c r="AA203" i="25"/>
  <c r="Z84" i="25"/>
  <c r="AD84" i="25" s="1"/>
  <c r="AB266" i="25"/>
  <c r="Z56" i="25"/>
  <c r="Z446" i="25"/>
  <c r="AD446" i="25" s="1"/>
  <c r="AA228" i="25"/>
  <c r="Z364" i="25"/>
  <c r="AD364" i="25" s="1"/>
  <c r="Z430" i="25"/>
  <c r="AD430" i="25" s="1"/>
  <c r="Z40" i="25"/>
  <c r="AB250" i="25"/>
  <c r="AB203" i="25"/>
  <c r="AB81" i="25"/>
  <c r="AB153" i="25"/>
  <c r="Z251" i="25"/>
  <c r="AD251" i="25" s="1"/>
  <c r="AB340" i="25"/>
  <c r="AA206" i="25"/>
  <c r="AB371" i="25"/>
  <c r="AA11" i="25"/>
  <c r="AB381" i="25"/>
  <c r="AB120" i="25"/>
  <c r="AA216" i="25"/>
  <c r="AB261" i="25"/>
  <c r="Z263" i="25"/>
  <c r="AD263" i="25" s="1"/>
  <c r="Z427" i="25"/>
  <c r="AD427" i="25" s="1"/>
  <c r="AB90" i="25"/>
  <c r="AB103" i="25"/>
  <c r="AA241" i="25"/>
  <c r="AA430" i="25"/>
  <c r="Z402" i="25"/>
  <c r="AD402" i="25" s="1"/>
  <c r="AB360" i="25"/>
  <c r="AB432" i="25"/>
  <c r="Z102" i="25"/>
  <c r="AD102" i="25" s="1"/>
  <c r="AA138" i="25"/>
  <c r="Z273" i="25"/>
  <c r="AD273" i="25" s="1"/>
  <c r="AA276" i="25"/>
  <c r="AB443" i="25"/>
  <c r="AB437" i="25"/>
  <c r="Z149" i="25"/>
  <c r="AD149" i="25" s="1"/>
  <c r="Z345" i="25"/>
  <c r="AD345" i="25" s="1"/>
  <c r="AB422" i="25"/>
  <c r="AB383" i="25"/>
  <c r="AB7" i="25"/>
  <c r="AA5" i="25"/>
  <c r="AB241" i="25"/>
  <c r="AA365" i="25"/>
  <c r="AA69" i="25"/>
  <c r="AA82" i="25"/>
  <c r="Z220" i="25"/>
  <c r="AD220" i="25" s="1"/>
  <c r="AB313" i="25"/>
  <c r="AB380" i="25"/>
  <c r="AA339" i="25"/>
  <c r="AA411" i="25"/>
  <c r="AB74" i="25"/>
  <c r="AB368" i="25"/>
  <c r="AB87" i="25"/>
  <c r="AB212" i="25"/>
  <c r="AA225" i="25"/>
  <c r="AA143" i="25"/>
  <c r="Z335" i="25"/>
  <c r="AD335" i="25" s="1"/>
  <c r="Z280" i="25"/>
  <c r="AD280" i="25" s="1"/>
  <c r="Z386" i="25"/>
  <c r="AD386" i="25" s="1"/>
  <c r="AA346" i="25"/>
  <c r="AB344" i="25"/>
  <c r="AB402" i="25"/>
  <c r="AB416" i="25"/>
  <c r="AB28" i="25"/>
  <c r="Z146" i="25"/>
  <c r="AD146" i="25" s="1"/>
  <c r="AA92" i="25"/>
  <c r="AB4" i="25"/>
  <c r="AA21" i="25"/>
  <c r="Z69" i="25"/>
  <c r="AA179" i="25"/>
  <c r="AB206" i="25"/>
  <c r="AB265" i="25"/>
  <c r="Z237" i="25"/>
  <c r="AD237" i="25" s="1"/>
  <c r="AA422" i="25"/>
  <c r="AB86" i="25"/>
  <c r="AA416" i="25"/>
  <c r="AB403" i="25"/>
  <c r="Z142" i="25"/>
  <c r="AD142" i="25" s="1"/>
  <c r="AB178" i="25"/>
  <c r="AB339" i="25"/>
  <c r="AA359" i="25"/>
  <c r="AA417" i="25"/>
  <c r="AA415" i="25"/>
  <c r="Z373" i="25"/>
  <c r="AD373" i="25" s="1"/>
  <c r="Z456" i="25"/>
  <c r="AD456" i="25" s="1"/>
  <c r="AB329" i="25"/>
  <c r="Z286" i="25"/>
  <c r="AD286" i="25" s="1"/>
  <c r="AA119" i="25"/>
  <c r="Z157" i="25"/>
  <c r="AD157" i="25" s="1"/>
  <c r="AA76" i="25"/>
  <c r="Z238" i="25"/>
  <c r="AD238" i="25" s="1"/>
  <c r="AA413" i="25"/>
  <c r="Z357" i="25"/>
  <c r="AD357" i="25" s="1"/>
  <c r="AB396" i="25"/>
  <c r="AB290" i="25"/>
  <c r="AB387" i="25"/>
  <c r="AB157" i="25"/>
  <c r="Z236" i="25"/>
  <c r="AD236" i="25" s="1"/>
  <c r="Z234" i="25"/>
  <c r="AD234" i="25" s="1"/>
  <c r="AA98" i="25"/>
  <c r="Z411" i="25"/>
  <c r="AD411" i="25" s="1"/>
  <c r="AA85" i="25"/>
  <c r="AB395" i="25"/>
  <c r="AA384" i="25"/>
  <c r="AB228" i="25"/>
  <c r="AA252" i="25"/>
  <c r="Z18" i="25"/>
  <c r="AA304" i="25"/>
  <c r="AB160" i="25"/>
  <c r="AA142" i="25"/>
  <c r="AB6" i="25"/>
  <c r="AB253" i="25"/>
  <c r="AB147" i="25"/>
  <c r="Z190" i="25"/>
  <c r="AD190" i="25" s="1"/>
  <c r="AB17" i="25"/>
  <c r="AA7" i="25"/>
  <c r="AB39" i="25"/>
  <c r="AA43" i="25"/>
  <c r="AB342" i="25"/>
  <c r="AA75" i="25"/>
  <c r="Z307" i="25"/>
  <c r="AD307" i="25" s="1"/>
  <c r="AA116" i="25"/>
  <c r="AA164" i="25"/>
  <c r="AB16" i="25"/>
  <c r="AA87" i="25"/>
  <c r="AB156" i="25"/>
  <c r="Z5" i="25"/>
  <c r="AA120" i="25"/>
  <c r="Z4" i="25"/>
  <c r="AB56" i="25"/>
  <c r="Z143" i="25"/>
  <c r="AD143" i="25" s="1"/>
  <c r="Z39" i="25"/>
  <c r="AA183" i="25"/>
  <c r="AB183" i="25"/>
  <c r="AB311" i="25"/>
  <c r="AB455" i="25"/>
  <c r="AA355" i="25"/>
  <c r="AB472" i="25"/>
  <c r="AA453" i="25"/>
  <c r="Z423" i="25"/>
  <c r="AD423" i="25" s="1"/>
  <c r="AA400" i="25"/>
  <c r="AB82" i="25"/>
  <c r="Z230" i="25"/>
  <c r="AD230" i="25" s="1"/>
  <c r="AB291" i="25"/>
  <c r="Z28" i="25"/>
  <c r="AA293" i="25"/>
  <c r="Z409" i="25"/>
  <c r="AD409" i="25" s="1"/>
  <c r="Z161" i="25"/>
  <c r="AD161" i="25" s="1"/>
  <c r="AA233" i="25"/>
  <c r="AA230" i="25"/>
  <c r="AB78" i="25"/>
  <c r="AB95" i="25"/>
  <c r="AA72" i="25"/>
  <c r="AB285" i="25"/>
  <c r="AB8" i="25"/>
  <c r="AB93" i="25"/>
  <c r="Z94" i="25"/>
  <c r="AD94" i="25" s="1"/>
  <c r="Z71" i="25"/>
  <c r="AA353" i="25"/>
  <c r="AA275" i="25"/>
  <c r="AA135" i="25"/>
  <c r="Z106" i="25"/>
  <c r="AD106" i="25" s="1"/>
  <c r="Z316" i="25"/>
  <c r="AD316" i="25" s="1"/>
  <c r="Z131" i="25"/>
  <c r="AD131" i="25" s="1"/>
  <c r="AA31" i="25"/>
  <c r="AA139" i="25"/>
  <c r="AA52" i="25"/>
  <c r="AB213" i="25"/>
  <c r="AA235" i="25"/>
  <c r="Z10" i="25"/>
  <c r="AA8" i="25"/>
  <c r="AA88" i="25"/>
  <c r="Z47" i="25"/>
  <c r="AA208" i="25"/>
  <c r="Z26" i="25"/>
  <c r="AA99" i="25"/>
  <c r="Z275" i="25"/>
  <c r="AD275" i="25" s="1"/>
  <c r="Z119" i="25"/>
  <c r="AD119" i="25" s="1"/>
  <c r="AA424" i="25"/>
  <c r="AB353" i="25"/>
  <c r="Z470" i="25"/>
  <c r="AD470" i="25" s="1"/>
  <c r="Z175" i="25"/>
  <c r="AD175" i="25" s="1"/>
  <c r="AB65" i="25"/>
  <c r="AB88" i="25"/>
  <c r="AB172" i="25"/>
  <c r="Z45" i="25"/>
  <c r="Z90" i="25"/>
  <c r="AD90" i="25" s="1"/>
  <c r="AA176" i="25"/>
  <c r="Z118" i="25"/>
  <c r="AD118" i="25" s="1"/>
  <c r="AB117" i="25"/>
  <c r="AA63" i="25"/>
  <c r="Z246" i="25"/>
  <c r="AD246" i="25" s="1"/>
  <c r="AA42" i="25"/>
  <c r="AB41" i="25"/>
  <c r="AA123" i="25"/>
  <c r="AA122" i="25"/>
  <c r="Z257" i="25"/>
  <c r="AD257" i="25" s="1"/>
  <c r="AB233" i="25"/>
  <c r="Z363" i="25"/>
  <c r="AD363" i="25" s="1"/>
  <c r="Z360" i="25"/>
  <c r="AD360" i="25" s="1"/>
  <c r="AA125" i="25"/>
  <c r="AB323" i="25"/>
  <c r="AA401" i="25"/>
  <c r="AA354" i="25"/>
  <c r="Z436" i="25"/>
  <c r="AD436" i="25" s="1"/>
  <c r="AB464" i="25"/>
  <c r="AA379" i="25"/>
  <c r="Z349" i="25"/>
  <c r="AD349" i="25" s="1"/>
  <c r="AA388" i="25"/>
  <c r="AB450" i="25"/>
  <c r="AA478" i="25"/>
  <c r="Z394" i="25"/>
  <c r="AD394" i="25" s="1"/>
  <c r="AB363" i="25"/>
  <c r="AB417" i="25"/>
  <c r="AA470" i="25"/>
  <c r="Z396" i="25"/>
  <c r="AD396" i="25" s="1"/>
  <c r="AB424" i="25"/>
  <c r="Z421" i="25"/>
  <c r="AD421" i="25" s="1"/>
  <c r="Z309" i="25"/>
  <c r="AD309" i="25" s="1"/>
  <c r="Z338" i="25"/>
  <c r="AD338" i="25" s="1"/>
  <c r="AA405" i="25"/>
  <c r="Z434" i="25"/>
  <c r="AD434" i="25" s="1"/>
  <c r="AB439" i="25"/>
  <c r="AA318" i="25"/>
  <c r="AA347" i="25"/>
  <c r="Z347" i="25"/>
  <c r="AD347" i="25" s="1"/>
  <c r="AB242" i="25"/>
  <c r="AA157" i="25"/>
  <c r="AA298" i="25"/>
  <c r="Z213" i="25"/>
  <c r="AD213" i="25" s="1"/>
  <c r="AA247" i="25"/>
  <c r="Z120" i="25"/>
  <c r="AD120" i="25" s="1"/>
  <c r="AB34" i="25"/>
  <c r="AB217" i="25"/>
  <c r="Z105" i="25"/>
  <c r="AD105" i="25" s="1"/>
  <c r="AB304" i="25"/>
  <c r="Z449" i="25"/>
  <c r="AD449" i="25" s="1"/>
  <c r="AA273" i="25"/>
  <c r="Z188" i="25"/>
  <c r="AD188" i="25" s="1"/>
  <c r="AA349" i="25"/>
  <c r="AB243" i="25"/>
  <c r="AB308" i="25"/>
  <c r="AA154" i="25"/>
  <c r="AA65" i="25"/>
  <c r="Z279" i="25"/>
  <c r="AD279" i="25" s="1"/>
  <c r="AB135" i="25"/>
  <c r="AA50" i="25"/>
  <c r="AA352" i="25"/>
  <c r="AA245" i="25"/>
  <c r="Z160" i="25"/>
  <c r="AD160" i="25" s="1"/>
  <c r="Z301" i="25"/>
  <c r="AD301" i="25" s="1"/>
  <c r="AB215" i="25"/>
  <c r="AB252" i="25"/>
  <c r="AB122" i="25"/>
  <c r="AA37" i="25"/>
  <c r="Z223" i="25"/>
  <c r="AD223" i="25" s="1"/>
  <c r="AB107" i="25"/>
  <c r="AA438" i="25"/>
  <c r="AB270" i="25"/>
  <c r="AA185" i="25"/>
  <c r="Z344" i="25"/>
  <c r="AD344" i="25" s="1"/>
  <c r="Z241" i="25"/>
  <c r="AD241" i="25" s="1"/>
  <c r="AA303" i="25"/>
  <c r="Z151" i="25"/>
  <c r="AD151" i="25" s="1"/>
  <c r="AB62" i="25"/>
  <c r="AB273" i="25"/>
  <c r="Z133" i="25"/>
  <c r="AD133" i="25" s="1"/>
  <c r="Z457" i="25"/>
  <c r="AD457" i="25" s="1"/>
  <c r="Z114" i="25"/>
  <c r="AD114" i="25" s="1"/>
  <c r="AB25" i="25"/>
  <c r="AB109" i="25"/>
  <c r="Z49" i="25"/>
  <c r="AB33" i="25"/>
  <c r="Z332" i="25"/>
  <c r="AD332" i="25" s="1"/>
  <c r="AA12" i="25"/>
  <c r="AB52" i="25"/>
  <c r="AA22" i="25"/>
  <c r="Z12" i="25"/>
  <c r="AA174" i="25"/>
  <c r="Z135" i="25"/>
  <c r="AD135" i="25" s="1"/>
  <c r="AA259" i="25"/>
  <c r="AB100" i="25"/>
  <c r="Z227" i="25"/>
  <c r="AD227" i="25" s="1"/>
  <c r="Z283" i="25"/>
  <c r="AD283" i="25" s="1"/>
  <c r="AB128" i="25"/>
  <c r="AB105" i="25"/>
  <c r="Z222" i="25"/>
  <c r="AD222" i="25" s="1"/>
  <c r="Z22" i="25"/>
  <c r="Z67" i="25"/>
  <c r="Z452" i="25"/>
  <c r="AD452" i="25" s="1"/>
  <c r="AB366" i="25"/>
  <c r="AA395" i="25"/>
  <c r="Z365" i="25"/>
  <c r="AD365" i="25" s="1"/>
  <c r="AA420" i="25"/>
  <c r="AB466" i="25"/>
  <c r="AA381" i="25"/>
  <c r="Z410" i="25"/>
  <c r="AD410" i="25" s="1"/>
  <c r="AB391" i="25"/>
  <c r="AB449" i="25"/>
  <c r="AA323" i="25"/>
  <c r="Z412" i="25"/>
  <c r="AD412" i="25" s="1"/>
  <c r="AB440" i="25"/>
  <c r="Z453" i="25"/>
  <c r="AD453" i="25" s="1"/>
  <c r="Z325" i="25"/>
  <c r="AD325" i="25" s="1"/>
  <c r="Z354" i="25"/>
  <c r="AD354" i="25" s="1"/>
  <c r="AA421" i="25"/>
  <c r="Z450" i="25"/>
  <c r="AD450" i="25" s="1"/>
  <c r="AB471" i="25"/>
  <c r="AA334" i="25"/>
  <c r="AA363" i="25"/>
  <c r="AA390" i="25"/>
  <c r="AB258" i="25"/>
  <c r="AA173" i="25"/>
  <c r="Z320" i="25"/>
  <c r="AD320" i="25" s="1"/>
  <c r="Z229" i="25"/>
  <c r="AD229" i="25" s="1"/>
  <c r="AA279" i="25"/>
  <c r="Z136" i="25"/>
  <c r="AD136" i="25" s="1"/>
  <c r="AB50" i="25"/>
  <c r="AB249" i="25"/>
  <c r="Z121" i="25"/>
  <c r="AD121" i="25" s="1"/>
  <c r="AA364" i="25"/>
  <c r="Z173" i="25"/>
  <c r="AD173" i="25" s="1"/>
  <c r="AA289" i="25"/>
  <c r="Z204" i="25"/>
  <c r="AD204" i="25" s="1"/>
  <c r="Z395" i="25"/>
  <c r="AD395" i="25" s="1"/>
  <c r="AB259" i="25"/>
  <c r="Z377" i="25"/>
  <c r="AD377" i="25" s="1"/>
  <c r="AB175" i="25"/>
  <c r="AA81" i="25"/>
  <c r="AA313" i="25"/>
  <c r="AB155" i="25"/>
  <c r="AA66" i="25"/>
  <c r="Z401" i="25"/>
  <c r="AD401" i="25" s="1"/>
  <c r="AA261" i="25"/>
  <c r="Z176" i="25"/>
  <c r="AD176" i="25" s="1"/>
  <c r="AA325" i="25"/>
  <c r="AB231" i="25"/>
  <c r="AB284" i="25"/>
  <c r="AB138" i="25"/>
  <c r="AA53" i="25"/>
  <c r="Z255" i="25"/>
  <c r="AD255" i="25" s="1"/>
  <c r="AB123" i="25"/>
  <c r="AA425" i="25"/>
  <c r="AB477" i="25"/>
  <c r="AB367" i="25"/>
  <c r="AB468" i="25"/>
  <c r="Z353" i="25"/>
  <c r="AD353" i="25" s="1"/>
  <c r="AB470" i="25"/>
  <c r="Z414" i="25"/>
  <c r="AD414" i="25" s="1"/>
  <c r="AB457" i="25"/>
  <c r="AB394" i="25"/>
  <c r="AA418" i="25"/>
  <c r="AB336" i="25"/>
  <c r="Z232" i="25"/>
  <c r="AD232" i="25" s="1"/>
  <c r="AB287" i="25"/>
  <c r="Z226" i="25"/>
  <c r="AD226" i="25" s="1"/>
  <c r="Z24" i="25"/>
  <c r="AA94" i="25"/>
  <c r="AA406" i="25"/>
  <c r="AA177" i="25"/>
  <c r="Z233" i="25"/>
  <c r="AD233" i="25" s="1"/>
  <c r="AA140" i="25"/>
  <c r="AB257" i="25"/>
  <c r="Z393" i="25"/>
  <c r="AD393" i="25" s="1"/>
  <c r="AB234" i="25"/>
  <c r="AA290" i="25"/>
  <c r="AA231" i="25"/>
  <c r="AB26" i="25"/>
  <c r="Z97" i="25"/>
  <c r="AD97" i="25" s="1"/>
  <c r="Z308" i="25"/>
  <c r="AD308" i="25" s="1"/>
  <c r="Z196" i="25"/>
  <c r="AD196" i="25" s="1"/>
  <c r="Z312" i="25"/>
  <c r="AD312" i="25" s="1"/>
  <c r="Z193" i="25"/>
  <c r="AD193" i="25" s="1"/>
  <c r="Z165" i="25"/>
  <c r="AD165" i="25" s="1"/>
  <c r="AB46" i="25"/>
  <c r="AB180" i="25"/>
  <c r="AA58" i="25"/>
  <c r="AB108" i="25"/>
  <c r="Z13" i="25"/>
  <c r="Z35" i="25"/>
  <c r="AB57" i="25"/>
  <c r="AA243" i="25"/>
  <c r="AB13" i="25"/>
  <c r="AA56" i="25"/>
  <c r="AA83" i="25"/>
  <c r="AB113" i="25"/>
  <c r="AB448" i="25"/>
  <c r="Z333" i="25"/>
  <c r="AD333" i="25" s="1"/>
  <c r="AB434" i="25"/>
  <c r="Z378" i="25"/>
  <c r="AD378" i="25" s="1"/>
  <c r="AB385" i="25"/>
  <c r="Z380" i="25"/>
  <c r="AD380" i="25" s="1"/>
  <c r="Z389" i="25"/>
  <c r="AD389" i="25" s="1"/>
  <c r="AB474" i="25"/>
  <c r="Z418" i="25"/>
  <c r="AD418" i="25" s="1"/>
  <c r="AB465" i="25"/>
  <c r="Z315" i="25"/>
  <c r="AD315" i="25" s="1"/>
  <c r="AA141" i="25"/>
  <c r="Z197" i="25"/>
  <c r="AD197" i="25" s="1"/>
  <c r="Z104" i="25"/>
  <c r="AD104" i="25" s="1"/>
  <c r="Z186" i="25"/>
  <c r="AD186" i="25" s="1"/>
  <c r="AB272" i="25"/>
  <c r="AA257" i="25"/>
  <c r="AA317" i="25"/>
  <c r="AB276" i="25"/>
  <c r="AA49" i="25"/>
  <c r="AB119" i="25"/>
  <c r="AA320" i="25"/>
  <c r="Z144" i="25"/>
  <c r="AD144" i="25" s="1"/>
  <c r="AB199" i="25"/>
  <c r="AB106" i="25"/>
  <c r="Z191" i="25"/>
  <c r="AD191" i="25" s="1"/>
  <c r="AB459" i="25"/>
  <c r="Z244" i="25"/>
  <c r="AD244" i="25" s="1"/>
  <c r="AA448" i="25"/>
  <c r="AA246" i="25"/>
  <c r="Z250" i="25"/>
  <c r="AD250" i="25" s="1"/>
  <c r="AB94" i="25"/>
  <c r="AA284" i="25"/>
  <c r="AA106" i="25"/>
  <c r="Z7" i="25"/>
  <c r="AB3" i="25"/>
  <c r="Z219" i="25"/>
  <c r="AD219" i="25" s="1"/>
  <c r="AA167" i="25"/>
  <c r="AB277" i="25"/>
  <c r="Z82" i="25"/>
  <c r="AD82" i="25" s="1"/>
  <c r="AB446" i="25"/>
  <c r="Z390" i="25"/>
  <c r="AD390" i="25" s="1"/>
  <c r="AB409" i="25"/>
  <c r="Z376" i="25"/>
  <c r="AD376" i="25" s="1"/>
  <c r="Z381" i="25"/>
  <c r="AD381" i="25" s="1"/>
  <c r="Z318" i="25"/>
  <c r="AD318" i="25" s="1"/>
  <c r="AA435" i="25"/>
  <c r="AB319" i="25"/>
  <c r="Z416" i="25"/>
  <c r="AD416" i="25" s="1"/>
  <c r="Z461" i="25"/>
  <c r="AD461" i="25" s="1"/>
  <c r="Z358" i="25"/>
  <c r="AD358" i="25" s="1"/>
  <c r="AA253" i="25"/>
  <c r="AA309" i="25"/>
  <c r="AB268" i="25"/>
  <c r="AA45" i="25"/>
  <c r="AB115" i="25"/>
  <c r="AA319" i="25"/>
  <c r="AB198" i="25"/>
  <c r="AA254" i="25"/>
  <c r="AB168" i="25"/>
  <c r="AA300" i="25"/>
  <c r="Z61" i="25"/>
  <c r="Z256" i="25"/>
  <c r="AD256" i="25" s="1"/>
  <c r="AB314" i="25"/>
  <c r="Z274" i="25"/>
  <c r="AD274" i="25" s="1"/>
  <c r="Z48" i="25"/>
  <c r="AA118" i="25"/>
  <c r="Z339" i="25"/>
  <c r="AD339" i="25" s="1"/>
  <c r="Z212" i="25"/>
  <c r="AD212" i="25" s="1"/>
  <c r="AA333" i="25"/>
  <c r="Z209" i="25"/>
  <c r="AD209" i="25" s="1"/>
  <c r="AA186" i="25"/>
  <c r="AA57" i="25"/>
  <c r="AB209" i="25"/>
  <c r="AA74" i="25"/>
  <c r="AA3" i="25"/>
  <c r="AB269" i="25"/>
  <c r="Z16" i="25"/>
  <c r="AB40" i="25"/>
  <c r="AB200" i="25"/>
  <c r="AA79" i="25"/>
  <c r="Z31" i="25"/>
  <c r="AA51" i="25"/>
  <c r="Z166" i="25"/>
  <c r="AD166" i="25" s="1"/>
  <c r="Z55" i="25"/>
  <c r="Z78" i="25"/>
  <c r="AB149" i="25"/>
  <c r="AB19" i="25"/>
  <c r="Z23" i="25"/>
  <c r="AB137" i="25"/>
  <c r="AA107" i="25"/>
  <c r="Z99" i="25"/>
  <c r="AD99" i="25" s="1"/>
  <c r="AA16" i="25"/>
  <c r="AB232" i="25"/>
  <c r="AA35" i="25"/>
  <c r="AB15" i="25"/>
  <c r="Z70" i="25"/>
  <c r="AA152" i="25"/>
  <c r="Z289" i="25"/>
  <c r="AD289" i="25" s="1"/>
  <c r="AA329" i="25"/>
  <c r="AA291" i="25"/>
  <c r="AB150" i="25"/>
  <c r="AB177" i="25"/>
  <c r="AA366" i="25"/>
  <c r="Z444" i="25"/>
  <c r="AD444" i="25" s="1"/>
  <c r="AA426" i="25"/>
  <c r="Z159" i="25"/>
  <c r="AD159" i="25" s="1"/>
  <c r="Z46" i="25"/>
  <c r="AA67" i="25"/>
  <c r="AB133" i="25"/>
  <c r="AA392" i="25"/>
  <c r="AA55" i="25"/>
  <c r="Z127" i="25"/>
  <c r="AD127" i="25" s="1"/>
  <c r="AB96" i="25"/>
  <c r="AB61" i="25"/>
  <c r="AB5" i="25"/>
  <c r="AB216" i="25"/>
  <c r="AA28" i="25"/>
  <c r="Z435" i="25"/>
  <c r="AD435" i="25" s="1"/>
  <c r="AB27" i="25"/>
  <c r="Z199" i="25"/>
  <c r="AD199" i="25" s="1"/>
  <c r="AB322" i="25"/>
  <c r="AB42" i="25"/>
  <c r="AB55" i="25"/>
  <c r="AA193" i="25"/>
  <c r="Z258" i="25"/>
  <c r="AD258" i="25" s="1"/>
  <c r="AA450" i="25"/>
  <c r="AB312" i="25"/>
  <c r="AB384" i="25"/>
  <c r="AA427" i="25"/>
  <c r="AB310" i="25"/>
  <c r="AB31" i="25"/>
  <c r="AA47" i="25"/>
  <c r="AA104" i="25"/>
  <c r="AB116" i="25"/>
  <c r="AA332" i="25"/>
  <c r="Z95" i="25"/>
  <c r="AD95" i="25" s="1"/>
  <c r="AB64" i="25"/>
  <c r="AA34" i="25"/>
  <c r="Z27" i="25"/>
  <c r="AA178" i="25"/>
  <c r="Z211" i="25"/>
  <c r="AD211" i="25" s="1"/>
  <c r="AB53" i="25"/>
  <c r="AA136" i="25"/>
  <c r="AB305" i="25"/>
  <c r="Z148" i="25"/>
  <c r="AD148" i="25" s="1"/>
  <c r="Z128" i="25"/>
  <c r="AD128" i="25" s="1"/>
  <c r="AB141" i="25"/>
  <c r="AB278" i="25"/>
  <c r="AA218" i="25"/>
  <c r="AA439" i="25"/>
  <c r="AA428" i="25"/>
  <c r="AB414" i="25"/>
  <c r="AA443" i="25"/>
  <c r="AA458" i="25"/>
  <c r="AB327" i="25"/>
  <c r="AB356" i="25"/>
  <c r="AA429" i="25"/>
  <c r="Z458" i="25"/>
  <c r="AD458" i="25" s="1"/>
  <c r="AB372" i="25"/>
  <c r="AA342" i="25"/>
  <c r="Z375" i="25"/>
  <c r="AD375" i="25" s="1"/>
  <c r="Z460" i="25"/>
  <c r="AD460" i="25" s="1"/>
  <c r="AB374" i="25"/>
  <c r="AA403" i="25"/>
  <c r="AA378" i="25"/>
  <c r="AA436" i="25"/>
  <c r="AA469" i="25"/>
  <c r="Z384" i="25"/>
  <c r="AD384" i="25" s="1"/>
  <c r="AB412" i="25"/>
  <c r="Z397" i="25"/>
  <c r="AD397" i="25" s="1"/>
  <c r="Z455" i="25"/>
  <c r="AD455" i="25" s="1"/>
  <c r="Z326" i="25"/>
  <c r="AD326" i="25" s="1"/>
  <c r="AB306" i="25"/>
  <c r="AA221" i="25"/>
  <c r="AA464" i="25"/>
  <c r="Z277" i="25"/>
  <c r="AD277" i="25" s="1"/>
  <c r="AB191" i="25"/>
  <c r="AB204" i="25"/>
  <c r="AB98" i="25"/>
  <c r="AB397" i="25"/>
  <c r="Z179" i="25"/>
  <c r="AD179" i="25" s="1"/>
  <c r="AB83" i="25"/>
  <c r="Z262" i="25"/>
  <c r="AD262" i="25" s="1"/>
  <c r="AB365" i="25"/>
  <c r="Z252" i="25"/>
  <c r="AD252" i="25" s="1"/>
  <c r="AB166" i="25"/>
  <c r="AB307" i="25"/>
  <c r="AA222" i="25"/>
  <c r="Z266" i="25"/>
  <c r="AD266" i="25" s="1"/>
  <c r="AA129" i="25"/>
  <c r="Z44" i="25"/>
  <c r="AA236" i="25"/>
  <c r="AA114" i="25"/>
  <c r="AB337" i="25"/>
  <c r="AB309" i="25"/>
  <c r="Z224" i="25"/>
  <c r="AD224" i="25" s="1"/>
  <c r="Z475" i="25"/>
  <c r="AD475" i="25" s="1"/>
  <c r="AB279" i="25"/>
  <c r="AA194" i="25"/>
  <c r="Z210" i="25"/>
  <c r="AD210" i="25" s="1"/>
  <c r="AA101" i="25"/>
  <c r="Z419" i="25"/>
  <c r="AD419" i="25" s="1"/>
  <c r="AA182" i="25"/>
  <c r="AA86" i="25"/>
  <c r="AA360" i="25"/>
  <c r="AA249" i="25"/>
  <c r="Z164" i="25"/>
  <c r="AD164" i="25" s="1"/>
  <c r="Z305" i="25"/>
  <c r="AD305" i="25" s="1"/>
  <c r="AB219" i="25"/>
  <c r="AB260" i="25"/>
  <c r="AB126" i="25"/>
  <c r="AA41" i="25"/>
  <c r="Z231" i="25"/>
  <c r="AD231" i="25" s="1"/>
  <c r="AB111" i="25"/>
  <c r="Z327" i="25"/>
  <c r="AD327" i="25" s="1"/>
  <c r="Z15" i="25"/>
  <c r="Z123" i="25"/>
  <c r="AD123" i="25" s="1"/>
  <c r="AB179" i="25"/>
  <c r="AA91" i="25"/>
  <c r="AA68" i="25"/>
  <c r="AB176" i="25"/>
  <c r="Z43" i="25"/>
  <c r="AA280" i="25"/>
  <c r="Z75" i="25"/>
  <c r="AB36" i="25"/>
  <c r="Z371" i="25"/>
  <c r="AD371" i="25" s="1"/>
  <c r="AB245" i="25"/>
  <c r="AA39" i="25"/>
  <c r="AA30" i="25"/>
  <c r="AB23" i="25"/>
  <c r="AB18" i="25"/>
  <c r="AB221" i="25"/>
  <c r="AA151" i="25"/>
  <c r="Z278" i="25"/>
  <c r="AD278" i="25" s="1"/>
  <c r="Z122" i="25"/>
  <c r="AD122" i="25" s="1"/>
  <c r="AA248" i="25"/>
  <c r="AB430" i="25"/>
  <c r="AA459" i="25"/>
  <c r="Z374" i="25"/>
  <c r="AD374" i="25" s="1"/>
  <c r="AB343" i="25"/>
  <c r="AB377" i="25"/>
  <c r="AA445" i="25"/>
  <c r="Z474" i="25"/>
  <c r="AD474" i="25" s="1"/>
  <c r="AB388" i="25"/>
  <c r="AA358" i="25"/>
  <c r="Z407" i="25"/>
  <c r="AD407" i="25" s="1"/>
  <c r="Z476" i="25"/>
  <c r="AD476" i="25" s="1"/>
  <c r="AB390" i="25"/>
  <c r="AA419" i="25"/>
  <c r="AA410" i="25"/>
  <c r="AA468" i="25"/>
  <c r="AB332" i="25"/>
  <c r="Z400" i="25"/>
  <c r="AD400" i="25" s="1"/>
  <c r="AB428" i="25"/>
  <c r="Z429" i="25"/>
  <c r="AD429" i="25" s="1"/>
  <c r="Z313" i="25"/>
  <c r="AD313" i="25" s="1"/>
  <c r="Z342" i="25"/>
  <c r="AD342" i="25" s="1"/>
  <c r="AA336" i="25"/>
  <c r="AA237" i="25"/>
  <c r="Z152" i="25"/>
  <c r="AD152" i="25" s="1"/>
  <c r="Z293" i="25"/>
  <c r="AD293" i="25" s="1"/>
  <c r="AB207" i="25"/>
  <c r="AB236" i="25"/>
  <c r="AB114" i="25"/>
  <c r="AA29" i="25"/>
  <c r="Z207" i="25"/>
  <c r="AD207" i="25" s="1"/>
  <c r="AB99" i="25"/>
  <c r="Z294" i="25"/>
  <c r="AD294" i="25" s="1"/>
  <c r="AB427" i="25"/>
  <c r="Z268" i="25"/>
  <c r="AD268" i="25" s="1"/>
  <c r="AB182" i="25"/>
  <c r="AB338" i="25"/>
  <c r="AA238" i="25"/>
  <c r="Z298" i="25"/>
  <c r="AD298" i="25" s="1"/>
  <c r="AA147" i="25"/>
  <c r="Z60" i="25"/>
  <c r="AA268" i="25"/>
  <c r="AA130" i="25"/>
  <c r="AB435" i="25"/>
  <c r="AB341" i="25"/>
  <c r="Z240" i="25"/>
  <c r="AD240" i="25" s="1"/>
  <c r="AB154" i="25"/>
  <c r="AB295" i="25"/>
  <c r="AA210" i="25"/>
  <c r="Z242" i="25"/>
  <c r="AD242" i="25" s="1"/>
  <c r="AA117" i="25"/>
  <c r="Z32" i="25"/>
  <c r="AA212" i="25"/>
  <c r="AA102" i="25"/>
  <c r="AB382" i="25"/>
  <c r="AA394" i="25"/>
  <c r="AB324" i="25"/>
  <c r="Z426" i="25"/>
  <c r="AD426" i="25" s="1"/>
  <c r="AA310" i="25"/>
  <c r="Z428" i="25"/>
  <c r="AD428" i="25" s="1"/>
  <c r="AA371" i="25"/>
  <c r="AA372" i="25"/>
  <c r="Z466" i="25"/>
  <c r="AD466" i="25" s="1"/>
  <c r="AA350" i="25"/>
  <c r="AA454" i="25"/>
  <c r="AA189" i="25"/>
  <c r="Z245" i="25"/>
  <c r="AD245" i="25" s="1"/>
  <c r="AA156" i="25"/>
  <c r="AB281" i="25"/>
  <c r="AB51" i="25"/>
  <c r="AA305" i="25"/>
  <c r="Z459" i="25"/>
  <c r="AD459" i="25" s="1"/>
  <c r="AA190" i="25"/>
  <c r="AA97" i="25"/>
  <c r="Z177" i="25"/>
  <c r="AD177" i="25" s="1"/>
  <c r="Z465" i="25"/>
  <c r="AD465" i="25" s="1"/>
  <c r="Z192" i="25"/>
  <c r="AD192" i="25" s="1"/>
  <c r="AB247" i="25"/>
  <c r="AB159" i="25"/>
  <c r="Z287" i="25"/>
  <c r="AD287" i="25" s="1"/>
  <c r="AB59" i="25"/>
  <c r="AA281" i="25"/>
  <c r="AA169" i="25"/>
  <c r="AA278" i="25"/>
  <c r="AA340" i="25"/>
  <c r="Z132" i="25"/>
  <c r="AD132" i="25" s="1"/>
  <c r="AA408" i="25"/>
  <c r="Z145" i="25"/>
  <c r="AD145" i="25" s="1"/>
  <c r="AA348" i="25"/>
  <c r="AB21" i="25"/>
  <c r="AB69" i="25"/>
  <c r="AB80" i="25"/>
  <c r="AB121" i="25"/>
  <c r="Z25" i="25"/>
  <c r="Z185" i="25"/>
  <c r="AD185" i="25" s="1"/>
  <c r="AA158" i="25"/>
  <c r="AB136" i="25"/>
  <c r="AB462" i="25"/>
  <c r="Z406" i="25"/>
  <c r="AD406" i="25" s="1"/>
  <c r="AB441" i="25"/>
  <c r="Z392" i="25"/>
  <c r="AD392" i="25" s="1"/>
  <c r="Z413" i="25"/>
  <c r="AD413" i="25" s="1"/>
  <c r="Z334" i="25"/>
  <c r="AD334" i="25" s="1"/>
  <c r="AA451" i="25"/>
  <c r="AB335" i="25"/>
  <c r="Z432" i="25"/>
  <c r="AD432" i="25" s="1"/>
  <c r="AA375" i="25"/>
  <c r="AA380" i="25"/>
  <c r="AA269" i="25"/>
  <c r="AA341" i="25"/>
  <c r="AB300" i="25"/>
  <c r="AA61" i="25"/>
  <c r="AB131" i="25"/>
  <c r="AA187" i="25"/>
  <c r="AB214" i="25"/>
  <c r="AA270" i="25"/>
  <c r="AA191" i="25"/>
  <c r="Z356" i="25"/>
  <c r="AD356" i="25" s="1"/>
  <c r="Z77" i="25"/>
  <c r="Z272" i="25"/>
  <c r="AD272" i="25" s="1"/>
  <c r="AB346" i="25"/>
  <c r="Z306" i="25"/>
  <c r="AD306" i="25" s="1"/>
  <c r="Z64" i="25"/>
  <c r="AA134" i="25"/>
  <c r="AB349" i="25"/>
  <c r="AA217" i="25"/>
  <c r="AB354" i="25"/>
  <c r="AA214" i="25"/>
  <c r="AB196" i="25"/>
  <c r="Z68" i="25"/>
  <c r="AA220" i="25"/>
  <c r="AB79" i="25"/>
  <c r="AA71" i="25"/>
  <c r="Z195" i="25"/>
  <c r="AD195" i="25" s="1"/>
  <c r="AB10" i="25"/>
  <c r="AA26" i="25"/>
  <c r="AB185" i="25"/>
  <c r="AA20" i="25"/>
  <c r="Z404" i="25"/>
  <c r="AD404" i="25" s="1"/>
  <c r="Z437" i="25"/>
  <c r="AD437" i="25" s="1"/>
  <c r="Z346" i="25"/>
  <c r="AD346" i="25" s="1"/>
  <c r="AA447" i="25"/>
  <c r="AB331" i="25"/>
  <c r="AA449" i="25"/>
  <c r="AB392" i="25"/>
  <c r="Z415" i="25"/>
  <c r="AD415" i="25" s="1"/>
  <c r="AA373" i="25"/>
  <c r="AB375" i="25"/>
  <c r="AA315" i="25"/>
  <c r="AB210" i="25"/>
  <c r="AA266" i="25"/>
  <c r="AB184" i="25"/>
  <c r="Z340" i="25"/>
  <c r="AD340" i="25" s="1"/>
  <c r="Z73" i="25"/>
  <c r="AA344" i="25"/>
  <c r="Z156" i="25"/>
  <c r="AD156" i="25" s="1"/>
  <c r="AB211" i="25"/>
  <c r="AB118" i="25"/>
  <c r="Z215" i="25"/>
  <c r="AD215" i="25" s="1"/>
  <c r="Z302" i="25"/>
  <c r="AD302" i="25" s="1"/>
  <c r="AA213" i="25"/>
  <c r="Z269" i="25"/>
  <c r="AD269" i="25" s="1"/>
  <c r="AB188" i="25"/>
  <c r="AB350" i="25"/>
  <c r="AB75" i="25"/>
  <c r="AA297" i="25"/>
  <c r="Z180" i="25"/>
  <c r="AD180" i="25" s="1"/>
  <c r="AA294" i="25"/>
  <c r="Z441" i="25"/>
  <c r="AD441" i="25" s="1"/>
  <c r="AB143" i="25"/>
  <c r="AB30" i="25"/>
  <c r="AA166" i="25"/>
  <c r="AA414" i="25"/>
  <c r="AB144" i="25"/>
  <c r="Z29" i="25"/>
  <c r="AA59" i="25"/>
  <c r="AB89" i="25"/>
  <c r="Z270" i="25"/>
  <c r="AD270" i="25" s="1"/>
  <c r="AA95" i="25"/>
  <c r="Z115" i="25"/>
  <c r="AD115" i="25" s="1"/>
  <c r="AB104" i="25"/>
  <c r="Z267" i="25"/>
  <c r="AD267" i="25" s="1"/>
  <c r="AA456" i="25"/>
  <c r="AA40" i="25"/>
  <c r="AB85" i="25"/>
  <c r="Z74" i="25"/>
  <c r="AB264" i="25"/>
  <c r="AA84" i="25"/>
  <c r="Z54" i="25"/>
  <c r="Z17" i="25"/>
  <c r="AA4" i="25"/>
  <c r="AB169" i="25"/>
  <c r="Z150" i="25"/>
  <c r="AD150" i="25" s="1"/>
  <c r="Z138" i="25"/>
  <c r="AD138" i="25" s="1"/>
  <c r="Z51" i="25"/>
  <c r="AA25" i="25"/>
  <c r="AB174" i="25"/>
  <c r="Z181" i="25"/>
  <c r="AD181" i="25" s="1"/>
  <c r="AA204" i="25"/>
  <c r="AB333" i="25"/>
  <c r="Z261" i="25"/>
  <c r="AD261" i="25" s="1"/>
  <c r="Z368" i="25"/>
  <c r="AD368" i="25" s="1"/>
  <c r="AA326" i="25"/>
  <c r="AB398" i="25"/>
  <c r="AA224" i="25"/>
  <c r="AB326" i="25"/>
  <c r="Z33" i="25"/>
  <c r="AA64" i="25"/>
  <c r="Z19" i="25"/>
  <c r="AB248" i="25"/>
  <c r="AB73" i="25"/>
  <c r="AA38" i="25"/>
  <c r="AA10" i="25"/>
  <c r="Z66" i="25"/>
  <c r="AA155" i="25"/>
  <c r="Z126" i="25"/>
  <c r="AD126" i="25" s="1"/>
  <c r="Z3" i="25"/>
  <c r="AB358" i="25"/>
  <c r="Z52" i="25"/>
  <c r="AA201" i="25"/>
  <c r="AA263" i="25"/>
  <c r="AB289" i="25"/>
  <c r="AB475" i="25"/>
  <c r="AB303" i="25"/>
  <c r="AB410" i="25"/>
  <c r="AA370" i="25"/>
  <c r="AA441" i="25"/>
  <c r="AB288" i="25"/>
  <c r="Z155" i="25"/>
  <c r="AD155" i="25" s="1"/>
  <c r="AA232" i="25"/>
  <c r="Z20" i="25"/>
  <c r="AA36" i="25"/>
  <c r="AB12" i="25"/>
  <c r="Z206" i="25"/>
  <c r="AD206" i="25" s="1"/>
  <c r="AA44" i="25"/>
  <c r="AA24" i="25"/>
  <c r="AB163" i="25"/>
  <c r="AB92" i="25"/>
  <c r="AA288" i="25"/>
  <c r="Z62" i="25"/>
  <c r="AB132" i="25"/>
  <c r="Z171" i="25"/>
  <c r="AD171" i="25" s="1"/>
  <c r="AB110" i="25"/>
  <c r="Z260" i="25"/>
  <c r="AD260" i="25" s="1"/>
  <c r="Z221" i="25"/>
  <c r="AD221" i="25" s="1"/>
  <c r="AB70" i="25"/>
  <c r="AB321" i="25"/>
  <c r="AB162" i="25"/>
  <c r="AA343" i="25"/>
  <c r="AA399" i="25"/>
  <c r="AB478" i="25"/>
  <c r="AA393" i="25"/>
  <c r="Z422" i="25"/>
  <c r="AD422" i="25" s="1"/>
  <c r="AB415" i="25"/>
  <c r="AB473" i="25"/>
  <c r="AA335" i="25"/>
  <c r="Z408" i="25"/>
  <c r="AD408" i="25" s="1"/>
  <c r="AB436" i="25"/>
  <c r="Z445" i="25"/>
  <c r="AD445" i="25" s="1"/>
  <c r="Z321" i="25"/>
  <c r="AD321" i="25" s="1"/>
  <c r="Z350" i="25"/>
  <c r="AD350" i="25" s="1"/>
  <c r="AB438" i="25"/>
  <c r="AA467" i="25"/>
  <c r="Z382" i="25"/>
  <c r="AD382" i="25" s="1"/>
  <c r="AB351" i="25"/>
  <c r="AB393" i="25"/>
  <c r="Z448" i="25"/>
  <c r="AD448" i="25" s="1"/>
  <c r="AB476" i="25"/>
  <c r="AA391" i="25"/>
  <c r="Z361" i="25"/>
  <c r="AD361" i="25" s="1"/>
  <c r="AA412" i="25"/>
  <c r="Z322" i="25"/>
  <c r="AD322" i="25" s="1"/>
  <c r="AA285" i="25"/>
  <c r="Z200" i="25"/>
  <c r="AD200" i="25" s="1"/>
  <c r="Z379" i="25"/>
  <c r="AD379" i="25" s="1"/>
  <c r="AB255" i="25"/>
  <c r="AA356" i="25"/>
  <c r="AA170" i="25"/>
  <c r="AA77" i="25"/>
  <c r="Z303" i="25"/>
  <c r="AD303" i="25" s="1"/>
  <c r="AA150" i="25"/>
  <c r="AA62" i="25"/>
  <c r="AA219" i="25"/>
  <c r="Z323" i="25"/>
  <c r="AD323" i="25" s="1"/>
  <c r="AB230" i="25"/>
  <c r="AA145" i="25"/>
  <c r="AA286" i="25"/>
  <c r="Z201" i="25"/>
  <c r="AD201" i="25" s="1"/>
  <c r="AA223" i="25"/>
  <c r="Z108" i="25"/>
  <c r="AD108" i="25" s="1"/>
  <c r="AA472" i="25"/>
  <c r="AB193" i="25"/>
  <c r="Z93" i="25"/>
  <c r="AD93" i="25" s="1"/>
  <c r="AB280" i="25"/>
  <c r="Z288" i="25"/>
  <c r="AD288" i="25" s="1"/>
  <c r="AB202" i="25"/>
  <c r="AB389" i="25"/>
  <c r="AA258" i="25"/>
  <c r="AA367" i="25"/>
  <c r="Z174" i="25"/>
  <c r="AD174" i="25" s="1"/>
  <c r="Z80" i="25"/>
  <c r="AD80" i="25" s="1"/>
  <c r="AA308" i="25"/>
  <c r="Z154" i="25"/>
  <c r="AD154" i="25" s="1"/>
  <c r="Z65" i="25"/>
  <c r="AB317" i="25"/>
  <c r="Z228" i="25"/>
  <c r="AD228" i="25" s="1"/>
  <c r="AB142" i="25"/>
  <c r="AB283" i="25"/>
  <c r="AA198" i="25"/>
  <c r="Z218" i="25"/>
  <c r="AD218" i="25" s="1"/>
  <c r="AA105" i="25"/>
  <c r="Z451" i="25"/>
  <c r="AD451" i="25" s="1"/>
  <c r="AA188" i="25"/>
  <c r="AA90" i="25"/>
  <c r="AA19" i="25"/>
  <c r="Z11" i="25"/>
  <c r="AA6" i="25"/>
  <c r="Z403" i="25"/>
  <c r="AD403" i="25" s="1"/>
  <c r="Z134" i="25"/>
  <c r="AD134" i="25" s="1"/>
  <c r="Z111" i="25"/>
  <c r="AD111" i="25" s="1"/>
  <c r="AA227" i="25"/>
  <c r="AA46" i="25"/>
  <c r="AB77" i="25"/>
  <c r="Z139" i="25"/>
  <c r="AD139" i="25" s="1"/>
  <c r="AB72" i="25"/>
  <c r="AB49" i="25"/>
  <c r="AA162" i="25"/>
  <c r="AA23" i="25"/>
  <c r="AB205" i="25"/>
  <c r="AA80" i="25"/>
  <c r="AB45" i="25"/>
  <c r="Z30" i="25"/>
  <c r="Z299" i="25"/>
  <c r="AD299" i="25" s="1"/>
  <c r="Z141" i="25"/>
  <c r="AD141" i="25" s="1"/>
  <c r="AB37" i="25"/>
  <c r="AA18" i="25"/>
  <c r="AA409" i="25"/>
  <c r="Z438" i="25"/>
  <c r="AD438" i="25" s="1"/>
  <c r="AB447" i="25"/>
  <c r="AA322" i="25"/>
  <c r="AA351" i="25"/>
  <c r="Z424" i="25"/>
  <c r="AD424" i="25" s="1"/>
  <c r="AB452" i="25"/>
  <c r="Z477" i="25"/>
  <c r="AD477" i="25" s="1"/>
  <c r="Z337" i="25"/>
  <c r="AD337" i="25" s="1"/>
  <c r="Z366" i="25"/>
  <c r="AD366" i="25" s="1"/>
  <c r="AB454" i="25"/>
  <c r="AA369" i="25"/>
  <c r="Z398" i="25"/>
  <c r="AD398" i="25" s="1"/>
  <c r="AA368" i="25"/>
  <c r="AB425" i="25"/>
  <c r="Z464" i="25"/>
  <c r="AD464" i="25" s="1"/>
  <c r="AB378" i="25"/>
  <c r="AA407" i="25"/>
  <c r="AA386" i="25"/>
  <c r="AA444" i="25"/>
  <c r="AB320" i="25"/>
  <c r="AA301" i="25"/>
  <c r="Z216" i="25"/>
  <c r="AD216" i="25" s="1"/>
  <c r="Z443" i="25"/>
  <c r="AD443" i="25" s="1"/>
  <c r="AB271" i="25"/>
  <c r="Z473" i="25"/>
  <c r="AD473" i="25" s="1"/>
  <c r="Z194" i="25"/>
  <c r="AD194" i="25" s="1"/>
  <c r="AA93" i="25"/>
  <c r="AA361" i="25"/>
  <c r="AB171" i="25"/>
  <c r="AA78" i="25"/>
  <c r="AA251" i="25"/>
  <c r="Z355" i="25"/>
  <c r="AD355" i="25" s="1"/>
  <c r="AB246" i="25"/>
  <c r="AA161" i="25"/>
  <c r="AA302" i="25"/>
  <c r="Z217" i="25"/>
  <c r="AD217" i="25" s="1"/>
  <c r="AA255" i="25"/>
  <c r="Z124" i="25"/>
  <c r="AD124" i="25" s="1"/>
  <c r="AB38" i="25"/>
  <c r="AB225" i="25"/>
  <c r="Z109" i="25"/>
  <c r="AD109" i="25" s="1"/>
  <c r="AA316" i="25"/>
  <c r="Z304" i="25"/>
  <c r="AD304" i="25" s="1"/>
  <c r="AB218" i="25"/>
  <c r="AB453" i="25"/>
  <c r="AA274" i="25"/>
  <c r="Z189" i="25"/>
  <c r="AD189" i="25" s="1"/>
  <c r="AA199" i="25"/>
  <c r="Z96" i="25"/>
  <c r="AD96" i="25" s="1"/>
  <c r="AA376" i="25"/>
  <c r="AA175" i="25"/>
  <c r="Z81" i="25"/>
  <c r="AD81" i="25" s="1"/>
  <c r="Z454" i="25"/>
  <c r="AD454" i="25" s="1"/>
  <c r="AA338" i="25"/>
  <c r="Z440" i="25"/>
  <c r="AD440" i="25" s="1"/>
  <c r="AA383" i="25"/>
  <c r="AA396" i="25"/>
  <c r="AA385" i="25"/>
  <c r="AB399" i="25"/>
  <c r="AA327" i="25"/>
  <c r="AA423" i="25"/>
  <c r="AA476" i="25"/>
  <c r="AB325" i="25"/>
  <c r="AB146" i="25"/>
  <c r="AA202" i="25"/>
  <c r="AA109" i="25"/>
  <c r="AA196" i="25"/>
  <c r="AA283" i="25"/>
  <c r="AB262" i="25"/>
  <c r="Z328" i="25"/>
  <c r="AD328" i="25" s="1"/>
  <c r="AA287" i="25"/>
  <c r="AB54" i="25"/>
  <c r="Z125" i="25"/>
  <c r="AD125" i="25" s="1"/>
  <c r="Z331" i="25"/>
  <c r="AD331" i="25" s="1"/>
  <c r="AA149" i="25"/>
  <c r="Z205" i="25"/>
  <c r="AD205" i="25" s="1"/>
  <c r="Z112" i="25"/>
  <c r="AD112" i="25" s="1"/>
  <c r="AB201" i="25"/>
  <c r="Z314" i="25"/>
  <c r="AD314" i="25" s="1"/>
  <c r="AB254" i="25"/>
  <c r="AB469" i="25"/>
  <c r="AB251" i="25"/>
  <c r="AA271" i="25"/>
  <c r="Z100" i="25"/>
  <c r="AD100" i="25" s="1"/>
  <c r="Z295" i="25"/>
  <c r="AD295" i="25" s="1"/>
  <c r="Z117" i="25"/>
  <c r="AD117" i="25" s="1"/>
  <c r="AB76" i="25"/>
  <c r="Z259" i="25"/>
  <c r="AD259" i="25" s="1"/>
  <c r="Z153" i="25"/>
  <c r="AD153" i="25" s="1"/>
  <c r="AA146" i="25"/>
  <c r="Z235" i="25"/>
  <c r="AD235" i="25" s="1"/>
  <c r="AB20" i="25"/>
  <c r="AB101" i="25"/>
  <c r="AB445" i="25"/>
  <c r="AA296" i="25"/>
  <c r="Z420" i="25"/>
  <c r="AD420" i="25" s="1"/>
  <c r="Z469" i="25"/>
  <c r="AD469" i="25" s="1"/>
  <c r="Z362" i="25"/>
  <c r="AD362" i="25" s="1"/>
  <c r="AA463" i="25"/>
  <c r="AB347" i="25"/>
  <c r="AA465" i="25"/>
  <c r="AB408" i="25"/>
  <c r="Z447" i="25"/>
  <c r="AD447" i="25" s="1"/>
  <c r="AA389" i="25"/>
  <c r="AB407" i="25"/>
  <c r="AA331" i="25"/>
  <c r="AB226" i="25"/>
  <c r="AA282" i="25"/>
  <c r="AA215" i="25"/>
  <c r="AA440" i="25"/>
  <c r="Z89" i="25"/>
  <c r="AD89" i="25" s="1"/>
  <c r="Z385" i="25"/>
  <c r="AD385" i="25" s="1"/>
  <c r="Z172" i="25"/>
  <c r="AD172" i="25" s="1"/>
  <c r="AB227" i="25"/>
  <c r="AB134" i="25"/>
  <c r="Z247" i="25"/>
  <c r="AD247" i="25" s="1"/>
  <c r="Z359" i="25"/>
  <c r="AD359" i="25" s="1"/>
  <c r="AA229" i="25"/>
  <c r="Z285" i="25"/>
  <c r="AD285" i="25" s="1"/>
  <c r="AB220" i="25"/>
  <c r="AB461" i="25"/>
  <c r="AB91" i="25"/>
  <c r="AB302" i="25"/>
  <c r="AB190" i="25"/>
  <c r="AB299" i="25"/>
  <c r="AB187" i="25"/>
  <c r="Z158" i="25"/>
  <c r="AD158" i="25" s="1"/>
  <c r="Z36" i="25"/>
  <c r="AB173" i="25"/>
  <c r="Z53" i="25"/>
  <c r="Z58" i="25"/>
  <c r="Z21" i="25"/>
  <c r="Z42" i="25"/>
  <c r="Z79" i="25"/>
  <c r="AD79" i="25" s="1"/>
  <c r="AB256" i="25"/>
  <c r="AB24" i="25"/>
  <c r="AA475" i="25"/>
  <c r="AB359" i="25"/>
  <c r="AA461" i="25"/>
  <c r="AB404" i="25"/>
  <c r="Z439" i="25"/>
  <c r="AD439" i="25" s="1"/>
  <c r="AB406" i="25"/>
  <c r="AA442" i="25"/>
  <c r="AB348" i="25"/>
  <c r="AB444" i="25"/>
  <c r="Z329" i="25"/>
  <c r="AD329" i="25" s="1"/>
  <c r="Z369" i="25"/>
  <c r="AD369" i="25" s="1"/>
  <c r="Z168" i="25"/>
  <c r="AD168" i="25" s="1"/>
  <c r="AB223" i="25"/>
  <c r="AB130" i="25"/>
  <c r="Z239" i="25"/>
  <c r="AD239" i="25" s="1"/>
  <c r="Z343" i="25"/>
  <c r="AD343" i="25" s="1"/>
  <c r="Z284" i="25"/>
  <c r="AD284" i="25" s="1"/>
  <c r="AB373" i="25"/>
  <c r="Z351" i="25"/>
  <c r="AD351" i="25" s="1"/>
  <c r="Z76" i="25"/>
  <c r="AB148" i="25"/>
  <c r="AB379" i="25"/>
  <c r="AB170" i="25"/>
  <c r="AA226" i="25"/>
  <c r="AA133" i="25"/>
  <c r="AA244" i="25"/>
  <c r="AB467" i="25"/>
  <c r="AA265" i="25"/>
  <c r="AA153" i="25"/>
  <c r="AB267" i="25"/>
  <c r="AB292" i="25"/>
  <c r="Z116" i="25"/>
  <c r="AD116" i="25" s="1"/>
  <c r="AA345" i="25"/>
  <c r="AB127" i="25"/>
  <c r="AB296" i="25"/>
  <c r="AB84" i="25"/>
  <c r="AB125" i="25"/>
  <c r="AB112" i="25"/>
  <c r="AA144" i="25"/>
  <c r="AA48" i="25"/>
  <c r="AB32" i="25"/>
  <c r="AB229" i="25"/>
  <c r="AA267" i="25"/>
  <c r="AB140" i="25"/>
  <c r="AB189" i="25"/>
  <c r="AB14" i="25"/>
  <c r="AA27" i="25"/>
  <c r="Z41" i="25"/>
  <c r="AB192" i="25"/>
  <c r="Z37" i="25"/>
  <c r="AA13" i="25"/>
  <c r="Z107" i="25"/>
  <c r="AD107" i="25" s="1"/>
  <c r="Z50" i="25"/>
  <c r="Z203" i="25"/>
  <c r="AD203" i="25" s="1"/>
  <c r="AB43" i="25"/>
  <c r="Z6" i="25"/>
  <c r="AA15" i="25"/>
  <c r="AA137" i="25"/>
  <c r="AB286" i="25"/>
  <c r="AB263" i="25"/>
  <c r="AA113" i="25"/>
  <c r="AB67" i="25"/>
  <c r="AA205" i="25"/>
  <c r="AA404" i="25"/>
  <c r="Z442" i="25"/>
  <c r="AD442" i="25" s="1"/>
  <c r="Z254" i="25"/>
  <c r="AD254" i="25" s="1"/>
  <c r="AB129" i="25"/>
  <c r="AA160" i="25"/>
  <c r="AA9" i="25"/>
  <c r="AB11" i="25"/>
  <c r="AB9" i="25"/>
  <c r="Z182" i="25"/>
  <c r="AD182" i="25" s="1"/>
  <c r="AB413" i="25"/>
  <c r="Z8" i="25"/>
  <c r="Z83" i="25"/>
  <c r="AD83" i="25" s="1"/>
  <c r="AB68" i="25"/>
  <c r="Z169" i="25"/>
  <c r="AD169" i="25" s="1"/>
  <c r="AB22" i="25"/>
  <c r="Z214" i="25"/>
  <c r="AD214" i="25" s="1"/>
  <c r="AA32" i="25"/>
  <c r="AA172" i="25"/>
  <c r="AA314" i="25"/>
  <c r="AA110" i="25"/>
  <c r="AA306" i="25"/>
  <c r="AB63" i="25"/>
  <c r="Z311" i="25"/>
  <c r="AD311" i="25" s="1"/>
  <c r="AA256" i="25"/>
  <c r="Z110" i="25"/>
  <c r="AD110" i="25" s="1"/>
  <c r="AA387" i="25"/>
  <c r="Z208" i="25"/>
  <c r="AD208" i="25" s="1"/>
  <c r="AA100" i="25"/>
  <c r="AB301" i="25"/>
  <c r="AA103" i="25"/>
  <c r="AB97" i="25"/>
  <c r="AB124" i="25"/>
  <c r="AB48" i="25"/>
  <c r="AA89" i="25"/>
  <c r="AB238" i="25"/>
  <c r="AB451" i="25"/>
  <c r="AA33" i="25"/>
  <c r="AB240" i="25"/>
  <c r="AB421" i="25"/>
  <c r="AB458" i="25"/>
  <c r="AA466" i="25"/>
  <c r="Z9" i="25"/>
  <c r="Z91" i="25"/>
  <c r="AD91" i="25" s="1"/>
  <c r="Z367" i="25"/>
  <c r="AD367" i="25" s="1"/>
  <c r="AB158" i="25"/>
  <c r="AB152" i="25"/>
  <c r="Z170" i="25"/>
  <c r="AD170" i="25" s="1"/>
  <c r="Z300" i="25"/>
  <c r="AD300" i="25" s="1"/>
  <c r="AB239" i="25"/>
  <c r="AB460" i="25"/>
  <c r="Z471" i="25"/>
  <c r="AD471" i="25" s="1"/>
  <c r="AA377" i="25"/>
  <c r="Z130" i="25"/>
  <c r="AD130" i="25" s="1"/>
  <c r="AA96" i="25"/>
  <c r="AA73" i="25"/>
  <c r="AB222" i="25"/>
  <c r="AA324" i="25"/>
  <c r="Z387" i="25"/>
  <c r="AD387" i="25" s="1"/>
  <c r="Z198" i="25"/>
  <c r="AD198" i="25" s="1"/>
  <c r="Z352" i="25"/>
  <c r="AD352" i="25" s="1"/>
  <c r="AA437" i="25"/>
  <c r="AB423" i="25"/>
  <c r="Z468" i="25"/>
  <c r="AD468" i="25" s="1"/>
  <c r="Z167" i="25"/>
  <c r="AD167" i="25" s="1"/>
  <c r="AA197" i="25"/>
  <c r="AA184" i="25"/>
  <c r="AB195" i="25"/>
  <c r="AA312" i="25"/>
  <c r="AA292" i="25"/>
  <c r="AA250" i="25"/>
  <c r="AA311" i="25"/>
  <c r="AA471" i="25"/>
  <c r="AB376" i="25"/>
  <c r="AB315" i="25"/>
  <c r="Z330" i="25"/>
  <c r="AD330" i="25" s="1"/>
  <c r="Z388" i="25"/>
  <c r="AD388" i="25" s="1"/>
  <c r="AA171" i="25"/>
  <c r="Z59" i="25"/>
  <c r="AA115" i="25"/>
  <c r="AA299" i="25"/>
  <c r="Z38" i="25"/>
  <c r="AA159" i="25"/>
  <c r="AA398" i="25"/>
  <c r="Z292" i="25"/>
  <c r="AD292" i="25" s="1"/>
  <c r="AB58" i="25"/>
  <c r="Z336" i="25"/>
  <c r="AD336" i="25" s="1"/>
  <c r="AB71" i="25"/>
  <c r="Z183" i="25"/>
  <c r="AD183" i="25" s="1"/>
  <c r="AA209" i="25"/>
  <c r="AA126" i="25"/>
  <c r="Z290" i="25"/>
  <c r="AD290" i="25" s="1"/>
  <c r="Z264" i="25"/>
  <c r="AD264" i="25" s="1"/>
  <c r="Z370" i="25"/>
  <c r="AD370" i="25" s="1"/>
  <c r="AA330" i="25"/>
  <c r="AB328" i="25"/>
  <c r="AB386" i="25"/>
  <c r="AB400" i="25"/>
  <c r="AB431" i="25"/>
  <c r="AA165" i="25"/>
  <c r="AA192" i="25"/>
  <c r="AA14" i="25"/>
  <c r="AA148" i="25"/>
  <c r="AA108" i="25"/>
  <c r="Z113" i="25"/>
  <c r="AD113" i="25" s="1"/>
  <c r="AB47" i="25"/>
  <c r="AB151" i="25"/>
  <c r="AB60" i="25"/>
  <c r="Z87" i="25"/>
  <c r="AD87" i="25" s="1"/>
  <c r="Z310" i="25"/>
  <c r="AD310" i="25" s="1"/>
  <c r="AA70" i="25"/>
  <c r="Z187" i="25"/>
  <c r="AD187" i="25" s="1"/>
  <c r="AB197" i="25"/>
  <c r="Z178" i="25"/>
  <c r="AD178" i="25" s="1"/>
  <c r="AA211" i="25"/>
  <c r="Z467" i="25"/>
  <c r="AD467" i="25" s="1"/>
  <c r="Z34" i="25"/>
  <c r="AA239" i="25"/>
  <c r="Z417" i="25"/>
  <c r="AD417" i="25" s="1"/>
  <c r="AA432" i="25"/>
  <c r="AB244" i="25"/>
  <c r="AB164" i="25"/>
  <c r="Z296" i="25"/>
  <c r="AD296" i="25" s="1"/>
  <c r="AA362" i="25"/>
  <c r="AB418" i="25"/>
  <c r="Z98" i="25"/>
  <c r="AD98" i="25" s="1"/>
  <c r="AB44" i="25"/>
  <c r="AA121" i="25"/>
  <c r="Z276" i="25"/>
  <c r="AD276" i="25" s="1"/>
  <c r="AA242" i="25"/>
  <c r="Z92" i="25"/>
  <c r="AD92" i="25" s="1"/>
  <c r="AA446" i="25"/>
  <c r="Z184" i="25"/>
  <c r="AD184" i="25" s="1"/>
  <c r="AB364" i="25"/>
  <c r="AB420" i="25"/>
  <c r="AA60" i="25"/>
  <c r="AB167" i="25"/>
  <c r="AB35" i="25"/>
  <c r="AA207" i="25"/>
  <c r="AA374" i="25"/>
  <c r="AA357" i="25"/>
  <c r="Z202" i="25"/>
  <c r="AD202" i="25" s="1"/>
  <c r="Z137" i="25"/>
  <c r="AD137" i="25" s="1"/>
  <c r="AB274" i="25"/>
  <c r="Z341" i="25"/>
  <c r="AD341" i="25" s="1"/>
  <c r="AA397" i="25"/>
  <c r="Z147" i="25"/>
  <c r="AD147" i="25" s="1"/>
  <c r="AB345" i="25"/>
  <c r="AB282" i="25"/>
  <c r="AB429" i="25"/>
  <c r="Z281" i="25"/>
  <c r="AD281" i="25" s="1"/>
  <c r="AB208" i="25"/>
  <c r="Z72" i="25"/>
  <c r="AB362" i="25"/>
  <c r="AB401" i="25"/>
  <c r="AB442" i="25"/>
  <c r="Z462" i="25"/>
  <c r="AD462" i="25" s="1"/>
  <c r="AA434" i="25"/>
  <c r="Z463" i="25"/>
  <c r="AD463" i="25" s="1"/>
  <c r="AA473" i="25"/>
  <c r="Z63" i="25"/>
  <c r="Z14" i="25"/>
  <c r="AA272" i="25"/>
  <c r="Z162" i="25"/>
  <c r="AD162" i="25" s="1"/>
  <c r="AA127" i="25"/>
  <c r="Z324" i="25"/>
  <c r="AD324" i="25" s="1"/>
  <c r="AA262" i="25"/>
  <c r="Z425" i="25"/>
  <c r="AD425" i="25" s="1"/>
  <c r="AB145" i="25"/>
  <c r="AA181" i="25"/>
  <c r="Z163" i="25"/>
  <c r="AD163" i="25" s="1"/>
  <c r="AB419" i="25"/>
  <c r="AB294" i="25"/>
  <c r="AA260" i="25"/>
  <c r="AA234" i="25"/>
  <c r="AB411" i="25"/>
  <c r="AA455" i="25"/>
  <c r="AB463" i="25"/>
  <c r="AA460" i="25"/>
  <c r="Z472" i="25"/>
  <c r="AD472" i="25" s="1"/>
  <c r="Z372" i="25"/>
  <c r="AD372" i="25" s="1"/>
  <c r="AB357" i="25"/>
  <c r="AA382" i="25"/>
  <c r="AA321" i="25"/>
  <c r="AA240" i="25"/>
  <c r="AA337" i="25"/>
  <c r="AB224" i="25"/>
  <c r="AD9" i="25" l="1"/>
  <c r="AD63" i="25"/>
  <c r="AD34" i="25"/>
  <c r="AD58" i="25"/>
  <c r="AD30" i="25"/>
  <c r="AD11" i="25"/>
  <c r="AD65" i="25"/>
  <c r="AD62" i="25"/>
  <c r="AD32" i="25"/>
  <c r="AD44" i="25"/>
  <c r="AD27" i="25"/>
  <c r="AD46" i="25"/>
  <c r="AD12" i="25"/>
  <c r="AD45" i="25"/>
  <c r="AD10" i="25"/>
  <c r="AD71" i="25"/>
  <c r="AD56" i="25"/>
  <c r="AD50" i="25"/>
  <c r="AD72" i="25"/>
  <c r="AD8" i="25"/>
  <c r="AD37" i="25"/>
  <c r="AD53" i="25"/>
  <c r="AD20" i="25"/>
  <c r="AD52" i="25"/>
  <c r="AD33" i="25"/>
  <c r="AD51" i="25"/>
  <c r="AD29" i="25"/>
  <c r="AD64" i="25"/>
  <c r="AD77" i="25"/>
  <c r="AD43" i="25"/>
  <c r="AD7" i="25"/>
  <c r="AD24" i="25"/>
  <c r="AD67" i="25"/>
  <c r="AD47" i="25"/>
  <c r="AD28" i="25"/>
  <c r="AD4" i="25"/>
  <c r="AD69" i="25"/>
  <c r="AD42" i="25"/>
  <c r="AD66" i="25"/>
  <c r="AD17" i="25"/>
  <c r="AD74" i="25"/>
  <c r="AD73" i="25"/>
  <c r="AD68" i="25"/>
  <c r="AD25" i="25"/>
  <c r="AD78" i="25"/>
  <c r="AD31" i="25"/>
  <c r="AD16" i="25"/>
  <c r="AD48" i="25"/>
  <c r="AD61" i="25"/>
  <c r="AD35" i="25"/>
  <c r="AD22" i="25"/>
  <c r="AD49" i="25"/>
  <c r="AD39" i="25"/>
  <c r="AD57" i="25"/>
  <c r="AD59" i="25"/>
  <c r="AD14" i="25"/>
  <c r="AD38" i="25"/>
  <c r="AD6" i="25"/>
  <c r="AD41" i="25"/>
  <c r="AD76" i="25"/>
  <c r="AD21" i="25"/>
  <c r="AD36" i="25"/>
  <c r="AD3" i="25"/>
  <c r="AD19" i="25"/>
  <c r="AD54" i="25"/>
  <c r="AD60" i="25"/>
  <c r="AD75" i="25"/>
  <c r="AD15" i="25"/>
  <c r="AD70" i="25"/>
  <c r="AD23" i="25"/>
  <c r="AD55" i="25"/>
  <c r="AD13" i="25"/>
  <c r="AD26" i="25"/>
  <c r="AD5" i="25"/>
  <c r="AD18" i="25"/>
  <c r="AD40" i="25"/>
  <c r="AC2" i="25"/>
  <c r="AD2" i="25" s="1"/>
  <c r="AC472" i="25"/>
  <c r="AC425" i="25"/>
  <c r="AC162" i="25"/>
  <c r="AC467" i="25"/>
  <c r="AC187" i="25"/>
  <c r="AC290" i="25"/>
  <c r="AC330" i="25"/>
  <c r="AC468" i="25"/>
  <c r="AC198" i="25"/>
  <c r="AC471" i="25"/>
  <c r="AC170" i="25"/>
  <c r="AC91" i="25"/>
  <c r="AC208" i="25"/>
  <c r="AC311" i="25"/>
  <c r="AC8" i="25"/>
  <c r="AC254" i="25"/>
  <c r="AC203" i="25"/>
  <c r="AC37" i="25"/>
  <c r="AC329" i="25"/>
  <c r="AC79" i="25"/>
  <c r="AC53" i="25"/>
  <c r="AC362" i="25"/>
  <c r="AC117" i="25"/>
  <c r="AC331" i="25"/>
  <c r="AC328" i="25"/>
  <c r="AC124" i="25"/>
  <c r="AC194" i="25"/>
  <c r="AC216" i="25"/>
  <c r="AC134" i="25"/>
  <c r="AC154" i="25"/>
  <c r="AC288" i="25"/>
  <c r="AC379" i="25"/>
  <c r="AC448" i="25"/>
  <c r="AC445" i="25"/>
  <c r="AC20" i="25"/>
  <c r="AC52" i="25"/>
  <c r="AC33" i="25"/>
  <c r="AC51" i="25"/>
  <c r="AC29" i="25"/>
  <c r="AC180" i="25"/>
  <c r="AC215" i="25"/>
  <c r="AC404" i="25"/>
  <c r="AC64" i="25"/>
  <c r="AC77" i="25"/>
  <c r="AC334" i="25"/>
  <c r="AC406" i="25"/>
  <c r="AC185" i="25"/>
  <c r="AC177" i="25"/>
  <c r="AC245" i="25"/>
  <c r="AC466" i="25"/>
  <c r="AC298" i="25"/>
  <c r="AC268" i="25"/>
  <c r="AC207" i="25"/>
  <c r="AC407" i="25"/>
  <c r="AC278" i="25"/>
  <c r="AC371" i="25"/>
  <c r="AC43" i="25"/>
  <c r="AC419" i="25"/>
  <c r="AC397" i="25"/>
  <c r="AC460" i="25"/>
  <c r="AC458" i="25"/>
  <c r="AC128" i="25"/>
  <c r="AC435" i="25"/>
  <c r="AC159" i="25"/>
  <c r="AC289" i="25"/>
  <c r="AC209" i="25"/>
  <c r="AC256" i="25"/>
  <c r="AC358" i="25"/>
  <c r="AC7" i="25"/>
  <c r="AC250" i="25"/>
  <c r="AC144" i="25"/>
  <c r="AC186" i="25"/>
  <c r="AC315" i="25"/>
  <c r="AC389" i="25"/>
  <c r="AC193" i="25"/>
  <c r="AC97" i="25"/>
  <c r="AC233" i="25"/>
  <c r="AC24" i="25"/>
  <c r="AC414" i="25"/>
  <c r="AC255" i="25"/>
  <c r="AC401" i="25"/>
  <c r="AC395" i="25"/>
  <c r="AC136" i="25"/>
  <c r="AC354" i="25"/>
  <c r="AC412" i="25"/>
  <c r="AC410" i="25"/>
  <c r="AC365" i="25"/>
  <c r="AC67" i="25"/>
  <c r="AC114" i="25"/>
  <c r="AC344" i="25"/>
  <c r="AC279" i="25"/>
  <c r="AC449" i="25"/>
  <c r="AC436" i="25"/>
  <c r="AC257" i="25"/>
  <c r="AC118" i="25"/>
  <c r="AC470" i="25"/>
  <c r="AC275" i="25"/>
  <c r="AC47" i="25"/>
  <c r="AC94" i="25"/>
  <c r="AC28" i="25"/>
  <c r="AC4" i="25"/>
  <c r="AC307" i="25"/>
  <c r="AC411" i="25"/>
  <c r="AC357" i="25"/>
  <c r="AC157" i="25"/>
  <c r="AC456" i="25"/>
  <c r="AC237" i="25"/>
  <c r="AC69" i="25"/>
  <c r="AC146" i="25"/>
  <c r="AC335" i="25"/>
  <c r="AC345" i="25"/>
  <c r="AC263" i="25"/>
  <c r="AC364" i="25"/>
  <c r="AC85" i="25"/>
  <c r="AC88" i="25"/>
  <c r="AC86" i="25"/>
  <c r="AC265" i="25"/>
  <c r="AC383" i="25"/>
  <c r="AC478" i="25"/>
  <c r="AC225" i="25"/>
  <c r="AC163" i="25"/>
  <c r="AC463" i="25"/>
  <c r="AC281" i="25"/>
  <c r="AC147" i="25"/>
  <c r="AC137" i="25"/>
  <c r="AC92" i="25"/>
  <c r="AC296" i="25"/>
  <c r="AC417" i="25"/>
  <c r="AC336" i="25"/>
  <c r="AC59" i="25"/>
  <c r="AC387" i="25"/>
  <c r="AC9" i="25"/>
  <c r="AC169" i="25"/>
  <c r="AC442" i="25"/>
  <c r="AC50" i="25"/>
  <c r="AC284" i="25"/>
  <c r="AC439" i="25"/>
  <c r="AC42" i="25"/>
  <c r="AC359" i="25"/>
  <c r="AC172" i="25"/>
  <c r="AC469" i="25"/>
  <c r="AC153" i="25"/>
  <c r="AC295" i="25"/>
  <c r="AC112" i="25"/>
  <c r="AC125" i="25"/>
  <c r="AC454" i="25"/>
  <c r="AC96" i="25"/>
  <c r="AC109" i="25"/>
  <c r="AC473" i="25"/>
  <c r="AC366" i="25"/>
  <c r="AC424" i="25"/>
  <c r="AC438" i="25"/>
  <c r="AC141" i="25"/>
  <c r="AC403" i="25"/>
  <c r="AC218" i="25"/>
  <c r="AC228" i="25"/>
  <c r="AC108" i="25"/>
  <c r="AC200" i="25"/>
  <c r="AC361" i="25"/>
  <c r="AC171" i="25"/>
  <c r="AC206" i="25"/>
  <c r="AC66" i="25"/>
  <c r="AC368" i="25"/>
  <c r="AC181" i="25"/>
  <c r="AC138" i="25"/>
  <c r="AC17" i="25"/>
  <c r="AC74" i="25"/>
  <c r="AC267" i="25"/>
  <c r="AC270" i="25"/>
  <c r="AC269" i="25"/>
  <c r="AC73" i="25"/>
  <c r="AC415" i="25"/>
  <c r="AC195" i="25"/>
  <c r="AC68" i="25"/>
  <c r="AC306" i="25"/>
  <c r="AC356" i="25"/>
  <c r="AC432" i="25"/>
  <c r="AC413" i="25"/>
  <c r="AC25" i="25"/>
  <c r="AC132" i="25"/>
  <c r="AC426" i="25"/>
  <c r="AC242" i="25"/>
  <c r="AC240" i="25"/>
  <c r="AC293" i="25"/>
  <c r="AC342" i="25"/>
  <c r="AC400" i="25"/>
  <c r="AC123" i="25"/>
  <c r="AC231" i="25"/>
  <c r="AC475" i="25"/>
  <c r="AC266" i="25"/>
  <c r="AC252" i="25"/>
  <c r="AC179" i="25"/>
  <c r="AC375" i="25"/>
  <c r="AC148" i="25"/>
  <c r="AC211" i="25"/>
  <c r="AC258" i="25"/>
  <c r="AC78" i="25"/>
  <c r="AC31" i="25"/>
  <c r="AC16" i="25"/>
  <c r="AC48" i="25"/>
  <c r="AC61" i="25"/>
  <c r="AC461" i="25"/>
  <c r="AC318" i="25"/>
  <c r="AC390" i="25"/>
  <c r="AC191" i="25"/>
  <c r="AC104" i="25"/>
  <c r="AC380" i="25"/>
  <c r="AC333" i="25"/>
  <c r="AC35" i="25"/>
  <c r="AC312" i="25"/>
  <c r="AC393" i="25"/>
  <c r="AC226" i="25"/>
  <c r="AC204" i="25"/>
  <c r="AC121" i="25"/>
  <c r="AC325" i="25"/>
  <c r="AC22" i="25"/>
  <c r="AC283" i="25"/>
  <c r="AC135" i="25"/>
  <c r="AC49" i="25"/>
  <c r="AC457" i="25"/>
  <c r="AC151" i="25"/>
  <c r="AC223" i="25"/>
  <c r="AC120" i="25"/>
  <c r="AC338" i="25"/>
  <c r="AC396" i="25"/>
  <c r="AC394" i="25"/>
  <c r="AC349" i="25"/>
  <c r="AC360" i="25"/>
  <c r="AC246" i="25"/>
  <c r="AC131" i="25"/>
  <c r="AC161" i="25"/>
  <c r="AC423" i="25"/>
  <c r="AC39" i="25"/>
  <c r="AC373" i="25"/>
  <c r="AC149" i="25"/>
  <c r="AC273" i="25"/>
  <c r="AC251" i="25"/>
  <c r="AC84" i="25"/>
  <c r="AC248" i="25"/>
  <c r="AC317" i="25"/>
  <c r="AC129" i="25"/>
  <c r="AC57" i="25"/>
  <c r="AC282" i="25"/>
  <c r="AC140" i="25"/>
  <c r="AC249" i="25"/>
  <c r="AC14" i="25"/>
  <c r="AC202" i="25"/>
  <c r="AC98" i="25"/>
  <c r="AC178" i="25"/>
  <c r="AC310" i="25"/>
  <c r="AC370" i="25"/>
  <c r="AC38" i="25"/>
  <c r="AC130" i="25"/>
  <c r="AC110" i="25"/>
  <c r="AC182" i="25"/>
  <c r="AC6" i="25"/>
  <c r="AC107" i="25"/>
  <c r="AC41" i="25"/>
  <c r="AC116" i="25"/>
  <c r="AC76" i="25"/>
  <c r="AC343" i="25"/>
  <c r="AC168" i="25"/>
  <c r="AC21" i="25"/>
  <c r="AC36" i="25"/>
  <c r="AC247" i="25"/>
  <c r="AC385" i="25"/>
  <c r="AC420" i="25"/>
  <c r="AC259" i="25"/>
  <c r="AC100" i="25"/>
  <c r="AC205" i="25"/>
  <c r="AC81" i="25"/>
  <c r="AC217" i="25"/>
  <c r="AC355" i="25"/>
  <c r="AC398" i="25"/>
  <c r="AC337" i="25"/>
  <c r="AC299" i="25"/>
  <c r="AC80" i="25"/>
  <c r="AC93" i="25"/>
  <c r="AC350" i="25"/>
  <c r="AC408" i="25"/>
  <c r="AC422" i="25"/>
  <c r="AC221" i="25"/>
  <c r="AC155" i="25"/>
  <c r="AC3" i="25"/>
  <c r="AC19" i="25"/>
  <c r="AC261" i="25"/>
  <c r="AC150" i="25"/>
  <c r="AC54" i="25"/>
  <c r="AC441" i="25"/>
  <c r="AC340" i="25"/>
  <c r="AC346" i="25"/>
  <c r="AC392" i="25"/>
  <c r="AC192" i="25"/>
  <c r="AC60" i="25"/>
  <c r="AC294" i="25"/>
  <c r="AC152" i="25"/>
  <c r="AC313" i="25"/>
  <c r="AC75" i="25"/>
  <c r="AC15" i="25"/>
  <c r="AC305" i="25"/>
  <c r="AC210" i="25"/>
  <c r="AC224" i="25"/>
  <c r="AC277" i="25"/>
  <c r="AC326" i="25"/>
  <c r="AC384" i="25"/>
  <c r="AC95" i="25"/>
  <c r="AC199" i="25"/>
  <c r="AC127" i="25"/>
  <c r="AC444" i="25"/>
  <c r="AC70" i="25"/>
  <c r="AC23" i="25"/>
  <c r="AC55" i="25"/>
  <c r="AC212" i="25"/>
  <c r="AC274" i="25"/>
  <c r="AC416" i="25"/>
  <c r="AC381" i="25"/>
  <c r="AC219" i="25"/>
  <c r="AC197" i="25"/>
  <c r="AC418" i="25"/>
  <c r="AC13" i="25"/>
  <c r="AC196" i="25"/>
  <c r="AC353" i="25"/>
  <c r="AC176" i="25"/>
  <c r="AC377" i="25"/>
  <c r="AC229" i="25"/>
  <c r="AC450" i="25"/>
  <c r="AC453" i="25"/>
  <c r="AC222" i="25"/>
  <c r="AC227" i="25"/>
  <c r="AC133" i="25"/>
  <c r="AC301" i="25"/>
  <c r="AC188" i="25"/>
  <c r="AC105" i="25"/>
  <c r="AC309" i="25"/>
  <c r="AC363" i="25"/>
  <c r="AC90" i="25"/>
  <c r="AC26" i="25"/>
  <c r="AC316" i="25"/>
  <c r="AC409" i="25"/>
  <c r="AC230" i="25"/>
  <c r="AC143" i="25"/>
  <c r="AC5" i="25"/>
  <c r="AC18" i="25"/>
  <c r="AC234" i="25"/>
  <c r="AC238" i="25"/>
  <c r="AC286" i="25"/>
  <c r="AC386" i="25"/>
  <c r="AC402" i="25"/>
  <c r="AC40" i="25"/>
  <c r="AC446" i="25"/>
  <c r="AC348" i="25"/>
  <c r="AC297" i="25"/>
  <c r="AC431" i="25"/>
  <c r="AC243" i="25"/>
  <c r="AC253" i="25"/>
  <c r="AC271" i="25"/>
  <c r="AC291" i="25"/>
  <c r="AC324" i="25"/>
  <c r="AC372" i="25"/>
  <c r="AC63" i="25"/>
  <c r="AC462" i="25"/>
  <c r="AC72" i="25"/>
  <c r="AC341" i="25"/>
  <c r="AC184" i="25"/>
  <c r="AC276" i="25"/>
  <c r="AC34" i="25"/>
  <c r="AC87" i="25"/>
  <c r="AC113" i="25"/>
  <c r="AC264" i="25"/>
  <c r="AC183" i="25"/>
  <c r="AC292" i="25"/>
  <c r="AC388" i="25"/>
  <c r="AC167" i="25"/>
  <c r="AC352" i="25"/>
  <c r="AC300" i="25"/>
  <c r="AC367" i="25"/>
  <c r="AC214" i="25"/>
  <c r="AC83" i="25"/>
  <c r="AC351" i="25"/>
  <c r="AC239" i="25"/>
  <c r="AC369" i="25"/>
  <c r="AC58" i="25"/>
  <c r="AC158" i="25"/>
  <c r="AC285" i="25"/>
  <c r="AC89" i="25"/>
  <c r="AC447" i="25"/>
  <c r="AC235" i="25"/>
  <c r="AC314" i="25"/>
  <c r="AC440" i="25"/>
  <c r="AC189" i="25"/>
  <c r="AC304" i="25"/>
  <c r="AC443" i="25"/>
  <c r="AC464" i="25"/>
  <c r="AC477" i="25"/>
  <c r="AC30" i="25"/>
  <c r="AC139" i="25"/>
  <c r="AC111" i="25"/>
  <c r="AC11" i="25"/>
  <c r="AC451" i="25"/>
  <c r="AC65" i="25"/>
  <c r="AC174" i="25"/>
  <c r="AC201" i="25"/>
  <c r="AC323" i="25"/>
  <c r="AC303" i="25"/>
  <c r="AC322" i="25"/>
  <c r="AC382" i="25"/>
  <c r="AC321" i="25"/>
  <c r="AC260" i="25"/>
  <c r="AC62" i="25"/>
  <c r="AC126" i="25"/>
  <c r="AC115" i="25"/>
  <c r="AC302" i="25"/>
  <c r="AC156" i="25"/>
  <c r="AC437" i="25"/>
  <c r="AC272" i="25"/>
  <c r="AC145" i="25"/>
  <c r="AC287" i="25"/>
  <c r="AC465" i="25"/>
  <c r="AC459" i="25"/>
  <c r="AC428" i="25"/>
  <c r="AC32" i="25"/>
  <c r="AC429" i="25"/>
  <c r="AC476" i="25"/>
  <c r="AC474" i="25"/>
  <c r="AC374" i="25"/>
  <c r="AC122" i="25"/>
  <c r="AC327" i="25"/>
  <c r="AC164" i="25"/>
  <c r="AC44" i="25"/>
  <c r="AC262" i="25"/>
  <c r="AC455" i="25"/>
  <c r="AC27" i="25"/>
  <c r="AC46" i="25"/>
  <c r="AC99" i="25"/>
  <c r="AC166" i="25"/>
  <c r="AC339" i="25"/>
  <c r="AC376" i="25"/>
  <c r="AC82" i="25"/>
  <c r="AC244" i="25"/>
  <c r="AC378" i="25"/>
  <c r="AC165" i="25"/>
  <c r="AC308" i="25"/>
  <c r="AC232" i="25"/>
  <c r="AC173" i="25"/>
  <c r="AC320" i="25"/>
  <c r="AC452" i="25"/>
  <c r="AC12" i="25"/>
  <c r="AC332" i="25"/>
  <c r="AC241" i="25"/>
  <c r="AC160" i="25"/>
  <c r="AC213" i="25"/>
  <c r="AC347" i="25"/>
  <c r="AC434" i="25"/>
  <c r="AC421" i="25"/>
  <c r="AC45" i="25"/>
  <c r="AC175" i="25"/>
  <c r="AC119" i="25"/>
  <c r="AC10" i="25"/>
  <c r="AC106" i="25"/>
  <c r="AC71" i="25"/>
  <c r="AC190" i="25"/>
  <c r="AC236" i="25"/>
  <c r="AC142" i="25"/>
  <c r="AC280" i="25"/>
  <c r="AC220" i="25"/>
  <c r="AC102" i="25"/>
  <c r="AC427" i="25"/>
  <c r="AC430" i="25"/>
  <c r="AC56" i="25"/>
  <c r="AC433" i="25"/>
  <c r="AC101" i="25"/>
  <c r="AC391" i="25"/>
  <c r="AC319" i="25"/>
  <c r="AC103" i="25"/>
  <c r="AC405" i="25"/>
  <c r="AC399" i="25"/>
  <c r="B6" i="23"/>
  <c r="B6" i="2"/>
  <c r="L3" i="25" l="1"/>
  <c r="L4" i="25"/>
  <c r="L5" i="25"/>
  <c r="L6" i="25"/>
  <c r="L7" i="25"/>
  <c r="L8" i="25"/>
  <c r="L9" i="25"/>
  <c r="L10" i="25"/>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2" i="25"/>
  <c r="N2" i="25" s="1"/>
  <c r="K2" i="25" s="1"/>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D5" i="27"/>
  <c r="D4" i="27"/>
  <c r="D3" i="27"/>
  <c r="D2" i="27"/>
  <c r="N98" i="25" l="1"/>
  <c r="K98" i="25" s="1"/>
  <c r="N90" i="25"/>
  <c r="K90" i="25" s="1"/>
  <c r="N78" i="25"/>
  <c r="K78" i="25" s="1"/>
  <c r="N70" i="25"/>
  <c r="K70" i="25" s="1"/>
  <c r="N62" i="25"/>
  <c r="K62" i="25" s="1"/>
  <c r="N54" i="25"/>
  <c r="K54" i="25" s="1"/>
  <c r="N46" i="25"/>
  <c r="K46" i="25" s="1"/>
  <c r="N34" i="25"/>
  <c r="K34" i="25" s="1"/>
  <c r="N10" i="25"/>
  <c r="K10" i="25" s="1"/>
  <c r="N101" i="25"/>
  <c r="K101" i="25" s="1"/>
  <c r="N97" i="25"/>
  <c r="K97" i="25" s="1"/>
  <c r="N93" i="25"/>
  <c r="K93" i="25" s="1"/>
  <c r="N89" i="25"/>
  <c r="K89" i="25" s="1"/>
  <c r="N85" i="25"/>
  <c r="K85" i="25" s="1"/>
  <c r="N81" i="25"/>
  <c r="K81" i="25" s="1"/>
  <c r="N77" i="25"/>
  <c r="K77" i="25" s="1"/>
  <c r="N73" i="25"/>
  <c r="K73" i="25" s="1"/>
  <c r="N69" i="25"/>
  <c r="K69" i="25" s="1"/>
  <c r="N65" i="25"/>
  <c r="K65" i="25" s="1"/>
  <c r="N61" i="25"/>
  <c r="K61" i="25" s="1"/>
  <c r="N57" i="25"/>
  <c r="K57" i="25" s="1"/>
  <c r="N53" i="25"/>
  <c r="K53" i="25" s="1"/>
  <c r="N49" i="25"/>
  <c r="K49" i="25" s="1"/>
  <c r="N45" i="25"/>
  <c r="K45" i="25" s="1"/>
  <c r="N41" i="25"/>
  <c r="K41" i="25" s="1"/>
  <c r="N37" i="25"/>
  <c r="K37" i="25" s="1"/>
  <c r="N33" i="25"/>
  <c r="K33" i="25" s="1"/>
  <c r="N29" i="25"/>
  <c r="K29" i="25" s="1"/>
  <c r="N25" i="25"/>
  <c r="K25" i="25" s="1"/>
  <c r="N21" i="25"/>
  <c r="K21" i="25" s="1"/>
  <c r="N17" i="25"/>
  <c r="K17" i="25" s="1"/>
  <c r="N13" i="25"/>
  <c r="K13" i="25" s="1"/>
  <c r="N9" i="25"/>
  <c r="K9" i="25" s="1"/>
  <c r="N5" i="25"/>
  <c r="K5" i="25" s="1"/>
  <c r="N100" i="25"/>
  <c r="K100" i="25" s="1"/>
  <c r="N96" i="25"/>
  <c r="K96" i="25" s="1"/>
  <c r="N92" i="25"/>
  <c r="K92" i="25" s="1"/>
  <c r="N88" i="25"/>
  <c r="K88" i="25" s="1"/>
  <c r="N84" i="25"/>
  <c r="K84" i="25" s="1"/>
  <c r="N80" i="25"/>
  <c r="K80" i="25" s="1"/>
  <c r="N76" i="25"/>
  <c r="K76" i="25" s="1"/>
  <c r="N72" i="25"/>
  <c r="K72" i="25" s="1"/>
  <c r="N68" i="25"/>
  <c r="K68" i="25" s="1"/>
  <c r="N64" i="25"/>
  <c r="K64" i="25" s="1"/>
  <c r="N60" i="25"/>
  <c r="K60" i="25" s="1"/>
  <c r="N56" i="25"/>
  <c r="K56" i="25" s="1"/>
  <c r="N52" i="25"/>
  <c r="K52" i="25" s="1"/>
  <c r="N48" i="25"/>
  <c r="K48" i="25" s="1"/>
  <c r="N44" i="25"/>
  <c r="K44" i="25" s="1"/>
  <c r="N40" i="25"/>
  <c r="K40" i="25" s="1"/>
  <c r="N36" i="25"/>
  <c r="K36" i="25" s="1"/>
  <c r="N32" i="25"/>
  <c r="K32" i="25" s="1"/>
  <c r="N28" i="25"/>
  <c r="K28" i="25" s="1"/>
  <c r="N24" i="25"/>
  <c r="K24" i="25" s="1"/>
  <c r="N20" i="25"/>
  <c r="K20" i="25" s="1"/>
  <c r="N16" i="25"/>
  <c r="K16" i="25" s="1"/>
  <c r="N12" i="25"/>
  <c r="K12" i="25" s="1"/>
  <c r="N8" i="25"/>
  <c r="K8" i="25" s="1"/>
  <c r="N4" i="25"/>
  <c r="N94" i="25"/>
  <c r="K94" i="25" s="1"/>
  <c r="N86" i="25"/>
  <c r="K86" i="25" s="1"/>
  <c r="N82" i="25"/>
  <c r="K82" i="25" s="1"/>
  <c r="N74" i="25"/>
  <c r="K74" i="25" s="1"/>
  <c r="N66" i="25"/>
  <c r="K66" i="25" s="1"/>
  <c r="N58" i="25"/>
  <c r="K58" i="25" s="1"/>
  <c r="N50" i="25"/>
  <c r="K50" i="25" s="1"/>
  <c r="N42" i="25"/>
  <c r="K42" i="25" s="1"/>
  <c r="N38" i="25"/>
  <c r="K38" i="25" s="1"/>
  <c r="N30" i="25"/>
  <c r="K30" i="25" s="1"/>
  <c r="N26" i="25"/>
  <c r="K26" i="25" s="1"/>
  <c r="N22" i="25"/>
  <c r="K22" i="25" s="1"/>
  <c r="N18" i="25"/>
  <c r="K18" i="25" s="1"/>
  <c r="N14" i="25"/>
  <c r="K14" i="25" s="1"/>
  <c r="N6" i="25"/>
  <c r="K6" i="25" s="1"/>
  <c r="N99" i="25"/>
  <c r="K99" i="25" s="1"/>
  <c r="N95" i="25"/>
  <c r="K95" i="25" s="1"/>
  <c r="N91" i="25"/>
  <c r="K91" i="25" s="1"/>
  <c r="N87" i="25"/>
  <c r="K87" i="25" s="1"/>
  <c r="N83" i="25"/>
  <c r="K83" i="25" s="1"/>
  <c r="N79" i="25"/>
  <c r="K79" i="25" s="1"/>
  <c r="N75" i="25"/>
  <c r="K75" i="25" s="1"/>
  <c r="N71" i="25"/>
  <c r="K71" i="25" s="1"/>
  <c r="N67" i="25"/>
  <c r="K67" i="25" s="1"/>
  <c r="N63" i="25"/>
  <c r="K63" i="25" s="1"/>
  <c r="N59" i="25"/>
  <c r="K59" i="25" s="1"/>
  <c r="N55" i="25"/>
  <c r="K55" i="25" s="1"/>
  <c r="N51" i="25"/>
  <c r="K51" i="25" s="1"/>
  <c r="N47" i="25"/>
  <c r="K47" i="25" s="1"/>
  <c r="N43" i="25"/>
  <c r="K43" i="25" s="1"/>
  <c r="N39" i="25"/>
  <c r="K39" i="25" s="1"/>
  <c r="N35" i="25"/>
  <c r="K35" i="25" s="1"/>
  <c r="N31" i="25"/>
  <c r="K31" i="25" s="1"/>
  <c r="N27" i="25"/>
  <c r="K27" i="25" s="1"/>
  <c r="N23" i="25"/>
  <c r="K23" i="25" s="1"/>
  <c r="N19" i="25"/>
  <c r="K19" i="25" s="1"/>
  <c r="N15" i="25"/>
  <c r="K15" i="25" s="1"/>
  <c r="N11" i="25"/>
  <c r="K11" i="25" s="1"/>
  <c r="N7" i="25"/>
  <c r="K7" i="25" s="1"/>
  <c r="N3" i="25"/>
  <c r="K3" i="25" s="1"/>
  <c r="K4" i="25" l="1"/>
  <c r="M94" i="25" s="1"/>
  <c r="M2" i="25"/>
  <c r="M50" i="25"/>
  <c r="M84" i="25"/>
  <c r="M20" i="25"/>
  <c r="M95" i="25"/>
  <c r="M11" i="25"/>
  <c r="M45" i="25"/>
  <c r="M79" i="25"/>
  <c r="M76" i="25"/>
  <c r="M59" i="25"/>
  <c r="M101" i="25"/>
  <c r="M5" i="25"/>
  <c r="M30" i="25"/>
  <c r="M40" i="25"/>
  <c r="M8" i="25"/>
  <c r="M39" i="25"/>
  <c r="M97" i="25"/>
  <c r="M90" i="25"/>
  <c r="M74" i="25"/>
  <c r="M23" i="25"/>
  <c r="M96" i="25"/>
  <c r="M48" i="25"/>
  <c r="M32" i="25"/>
  <c r="M16" i="25"/>
  <c r="M46" i="25"/>
  <c r="M10" i="25"/>
  <c r="M91" i="25"/>
  <c r="M47" i="25"/>
  <c r="M31" i="25"/>
  <c r="M7" i="25"/>
  <c r="M73" i="25"/>
  <c r="M57" i="25"/>
  <c r="M41" i="25"/>
  <c r="M9" i="25"/>
  <c r="M38" i="25"/>
  <c r="M92" i="25"/>
  <c r="M70" i="25"/>
  <c r="M43" i="25"/>
  <c r="M87" i="25" l="1"/>
  <c r="M49" i="25"/>
  <c r="M56" i="25"/>
  <c r="M44" i="25"/>
  <c r="M25" i="25"/>
  <c r="M89" i="25"/>
  <c r="M63" i="25"/>
  <c r="M78" i="25"/>
  <c r="M64" i="25"/>
  <c r="M14" i="25"/>
  <c r="M33" i="25"/>
  <c r="M83" i="25"/>
  <c r="M72" i="25"/>
  <c r="M37" i="25"/>
  <c r="M6" i="25"/>
  <c r="M98" i="25"/>
  <c r="M61" i="25"/>
  <c r="M35" i="25"/>
  <c r="M18" i="25"/>
  <c r="M36" i="25"/>
  <c r="M100" i="25"/>
  <c r="M81" i="25"/>
  <c r="M71" i="25"/>
  <c r="M28" i="25"/>
  <c r="M80" i="25"/>
  <c r="M42" i="25"/>
  <c r="M65" i="25"/>
  <c r="M26" i="25"/>
  <c r="M3" i="25"/>
  <c r="M69" i="25"/>
  <c r="M12" i="25"/>
  <c r="M13" i="25"/>
  <c r="M77" i="25"/>
  <c r="M51" i="25"/>
  <c r="M54" i="25"/>
  <c r="M52" i="25"/>
  <c r="M67" i="25"/>
  <c r="M82" i="25"/>
  <c r="M55" i="25"/>
  <c r="M21" i="25"/>
  <c r="M15" i="25"/>
  <c r="M29" i="25"/>
  <c r="M93" i="25"/>
  <c r="M75" i="25"/>
  <c r="M4" i="25"/>
  <c r="M68" i="25"/>
  <c r="M22" i="25"/>
  <c r="M17" i="25"/>
  <c r="M62" i="25"/>
  <c r="M85" i="25"/>
  <c r="M86" i="25"/>
  <c r="M99" i="25"/>
  <c r="M88" i="25"/>
  <c r="M53" i="25"/>
  <c r="M34" i="25"/>
  <c r="M66" i="25"/>
  <c r="M19" i="25"/>
  <c r="M24" i="25"/>
  <c r="M58" i="25"/>
  <c r="M27" i="25"/>
  <c r="M60" i="25"/>
  <c r="D3" i="25"/>
  <c r="D7" i="25"/>
  <c r="A7" i="25" s="1"/>
  <c r="D11" i="25"/>
  <c r="A11" i="25" s="1"/>
  <c r="D15" i="25"/>
  <c r="A15" i="25" s="1"/>
  <c r="D19" i="25"/>
  <c r="A19" i="25" s="1"/>
  <c r="D23" i="25"/>
  <c r="A23" i="25" s="1"/>
  <c r="D27" i="25"/>
  <c r="A27" i="25" s="1"/>
  <c r="D31" i="25"/>
  <c r="A31" i="25" s="1"/>
  <c r="D35" i="25"/>
  <c r="A35" i="25" s="1"/>
  <c r="D39" i="25"/>
  <c r="A39" i="25" s="1"/>
  <c r="D43" i="25"/>
  <c r="A43" i="25" s="1"/>
  <c r="D47" i="25"/>
  <c r="A47" i="25" s="1"/>
  <c r="D51" i="25"/>
  <c r="A51" i="25" s="1"/>
  <c r="D55" i="25"/>
  <c r="A55" i="25" s="1"/>
  <c r="D59" i="25"/>
  <c r="A59" i="25" s="1"/>
  <c r="D63" i="25"/>
  <c r="A63" i="25" s="1"/>
  <c r="D67" i="25"/>
  <c r="A67" i="25" s="1"/>
  <c r="D71" i="25"/>
  <c r="A71" i="25" s="1"/>
  <c r="D75" i="25"/>
  <c r="A75" i="25" s="1"/>
  <c r="D79" i="25"/>
  <c r="A79" i="25" s="1"/>
  <c r="D83" i="25"/>
  <c r="A83" i="25" s="1"/>
  <c r="D87" i="25"/>
  <c r="A87" i="25" s="1"/>
  <c r="D91" i="25"/>
  <c r="A91" i="25" s="1"/>
  <c r="D95" i="25"/>
  <c r="A95" i="25" s="1"/>
  <c r="D99" i="25"/>
  <c r="A99" i="25" s="1"/>
  <c r="D103" i="25"/>
  <c r="A103" i="25" s="1"/>
  <c r="D107" i="25"/>
  <c r="A107" i="25" s="1"/>
  <c r="D4" i="25"/>
  <c r="D8" i="25"/>
  <c r="A8" i="25" s="1"/>
  <c r="D12" i="25"/>
  <c r="A12" i="25" s="1"/>
  <c r="D16" i="25"/>
  <c r="A16" i="25" s="1"/>
  <c r="D20" i="25"/>
  <c r="A20" i="25" s="1"/>
  <c r="D24" i="25"/>
  <c r="A24" i="25" s="1"/>
  <c r="D28" i="25"/>
  <c r="A28" i="25" s="1"/>
  <c r="D32" i="25"/>
  <c r="A32" i="25" s="1"/>
  <c r="D36" i="25"/>
  <c r="A36" i="25" s="1"/>
  <c r="D40" i="25"/>
  <c r="A40" i="25" s="1"/>
  <c r="D44" i="25"/>
  <c r="A44" i="25" s="1"/>
  <c r="D48" i="25"/>
  <c r="A48" i="25" s="1"/>
  <c r="D52" i="25"/>
  <c r="A52" i="25" s="1"/>
  <c r="D56" i="25"/>
  <c r="A56" i="25" s="1"/>
  <c r="D60" i="25"/>
  <c r="A60" i="25" s="1"/>
  <c r="D64" i="25"/>
  <c r="A64" i="25" s="1"/>
  <c r="D68" i="25"/>
  <c r="A68" i="25" s="1"/>
  <c r="D72" i="25"/>
  <c r="A72" i="25" s="1"/>
  <c r="D76" i="25"/>
  <c r="A76" i="25" s="1"/>
  <c r="D80" i="25"/>
  <c r="A80" i="25" s="1"/>
  <c r="D84" i="25"/>
  <c r="A84" i="25" s="1"/>
  <c r="D88" i="25"/>
  <c r="A88" i="25" s="1"/>
  <c r="D92" i="25"/>
  <c r="A92" i="25" s="1"/>
  <c r="D96" i="25"/>
  <c r="A96" i="25" s="1"/>
  <c r="D100" i="25"/>
  <c r="A100" i="25" s="1"/>
  <c r="D104" i="25"/>
  <c r="A104" i="25" s="1"/>
  <c r="D5" i="25"/>
  <c r="A5" i="25" s="1"/>
  <c r="D9" i="25"/>
  <c r="A9" i="25" s="1"/>
  <c r="D13" i="25"/>
  <c r="A13" i="25" s="1"/>
  <c r="D17" i="25"/>
  <c r="A17" i="25" s="1"/>
  <c r="D21" i="25"/>
  <c r="A21" i="25" s="1"/>
  <c r="D25" i="25"/>
  <c r="A25" i="25" s="1"/>
  <c r="D29" i="25"/>
  <c r="A29" i="25" s="1"/>
  <c r="D33" i="25"/>
  <c r="A33" i="25" s="1"/>
  <c r="D37" i="25"/>
  <c r="A37" i="25" s="1"/>
  <c r="D41" i="25"/>
  <c r="A41" i="25" s="1"/>
  <c r="D45" i="25"/>
  <c r="A45" i="25" s="1"/>
  <c r="D49" i="25"/>
  <c r="A49" i="25" s="1"/>
  <c r="D53" i="25"/>
  <c r="A53" i="25" s="1"/>
  <c r="D57" i="25"/>
  <c r="A57" i="25" s="1"/>
  <c r="D61" i="25"/>
  <c r="A61" i="25" s="1"/>
  <c r="D65" i="25"/>
  <c r="A65" i="25" s="1"/>
  <c r="D69" i="25"/>
  <c r="A69" i="25" s="1"/>
  <c r="D73" i="25"/>
  <c r="A73" i="25" s="1"/>
  <c r="D77" i="25"/>
  <c r="A77" i="25" s="1"/>
  <c r="D81" i="25"/>
  <c r="A81" i="25" s="1"/>
  <c r="D85" i="25"/>
  <c r="A85" i="25" s="1"/>
  <c r="D89" i="25"/>
  <c r="A89" i="25" s="1"/>
  <c r="D93" i="25"/>
  <c r="A93" i="25" s="1"/>
  <c r="D14" i="25"/>
  <c r="A14" i="25" s="1"/>
  <c r="D30" i="25"/>
  <c r="A30" i="25" s="1"/>
  <c r="D46" i="25"/>
  <c r="A46" i="25" s="1"/>
  <c r="D62" i="25"/>
  <c r="A62" i="25" s="1"/>
  <c r="D78" i="25"/>
  <c r="A78" i="25" s="1"/>
  <c r="D94" i="25"/>
  <c r="A94" i="25" s="1"/>
  <c r="D102" i="25"/>
  <c r="A102" i="25" s="1"/>
  <c r="D109" i="25"/>
  <c r="A109" i="25" s="1"/>
  <c r="D113" i="25"/>
  <c r="A113" i="25" s="1"/>
  <c r="D117" i="25"/>
  <c r="A117" i="25" s="1"/>
  <c r="D121" i="25"/>
  <c r="A121" i="25" s="1"/>
  <c r="D125" i="25"/>
  <c r="A125" i="25" s="1"/>
  <c r="D129" i="25"/>
  <c r="A129" i="25" s="1"/>
  <c r="D133" i="25"/>
  <c r="A133" i="25" s="1"/>
  <c r="D137" i="25"/>
  <c r="A137" i="25" s="1"/>
  <c r="D141" i="25"/>
  <c r="A141" i="25" s="1"/>
  <c r="D145" i="25"/>
  <c r="A145" i="25" s="1"/>
  <c r="D149" i="25"/>
  <c r="A149" i="25" s="1"/>
  <c r="D153" i="25"/>
  <c r="A153" i="25" s="1"/>
  <c r="D157" i="25"/>
  <c r="A157" i="25" s="1"/>
  <c r="D161" i="25"/>
  <c r="A161" i="25" s="1"/>
  <c r="D165" i="25"/>
  <c r="A165" i="25" s="1"/>
  <c r="D169" i="25"/>
  <c r="A169" i="25" s="1"/>
  <c r="D173" i="25"/>
  <c r="A173" i="25" s="1"/>
  <c r="D177" i="25"/>
  <c r="A177" i="25" s="1"/>
  <c r="D181" i="25"/>
  <c r="A181" i="25" s="1"/>
  <c r="D185" i="25"/>
  <c r="A185" i="25" s="1"/>
  <c r="D189" i="25"/>
  <c r="A189" i="25" s="1"/>
  <c r="D193" i="25"/>
  <c r="A193" i="25" s="1"/>
  <c r="D197" i="25"/>
  <c r="A197" i="25" s="1"/>
  <c r="D201" i="25"/>
  <c r="A201" i="25" s="1"/>
  <c r="D205" i="25"/>
  <c r="A205" i="25" s="1"/>
  <c r="D209" i="25"/>
  <c r="A209" i="25" s="1"/>
  <c r="D213" i="25"/>
  <c r="A213" i="25" s="1"/>
  <c r="D217" i="25"/>
  <c r="A217" i="25" s="1"/>
  <c r="D221" i="25"/>
  <c r="A221" i="25" s="1"/>
  <c r="D225" i="25"/>
  <c r="A225" i="25" s="1"/>
  <c r="D229" i="25"/>
  <c r="A229" i="25" s="1"/>
  <c r="D233" i="25"/>
  <c r="A233" i="25" s="1"/>
  <c r="D237" i="25"/>
  <c r="A237" i="25" s="1"/>
  <c r="D241" i="25"/>
  <c r="A241" i="25" s="1"/>
  <c r="D245" i="25"/>
  <c r="A245" i="25" s="1"/>
  <c r="D249" i="25"/>
  <c r="A249" i="25" s="1"/>
  <c r="D253" i="25"/>
  <c r="A253" i="25" s="1"/>
  <c r="D257" i="25"/>
  <c r="A257" i="25" s="1"/>
  <c r="D261" i="25"/>
  <c r="A261" i="25" s="1"/>
  <c r="D265" i="25"/>
  <c r="A265" i="25" s="1"/>
  <c r="D269" i="25"/>
  <c r="A269" i="25" s="1"/>
  <c r="D273" i="25"/>
  <c r="A273" i="25" s="1"/>
  <c r="D277" i="25"/>
  <c r="A277" i="25" s="1"/>
  <c r="D281" i="25"/>
  <c r="A281" i="25" s="1"/>
  <c r="D285" i="25"/>
  <c r="A285" i="25" s="1"/>
  <c r="D289" i="25"/>
  <c r="A289" i="25" s="1"/>
  <c r="D293" i="25"/>
  <c r="A293" i="25" s="1"/>
  <c r="D297" i="25"/>
  <c r="A297" i="25" s="1"/>
  <c r="D301" i="25"/>
  <c r="A301" i="25" s="1"/>
  <c r="D305" i="25"/>
  <c r="A305" i="25" s="1"/>
  <c r="D309" i="25"/>
  <c r="A309" i="25" s="1"/>
  <c r="D313" i="25"/>
  <c r="A313" i="25" s="1"/>
  <c r="D317" i="25"/>
  <c r="A317" i="25" s="1"/>
  <c r="D321" i="25"/>
  <c r="A321" i="25" s="1"/>
  <c r="D325" i="25"/>
  <c r="A325" i="25" s="1"/>
  <c r="D329" i="25"/>
  <c r="A329" i="25" s="1"/>
  <c r="D333" i="25"/>
  <c r="A333" i="25" s="1"/>
  <c r="D337" i="25"/>
  <c r="A337" i="25" s="1"/>
  <c r="D341" i="25"/>
  <c r="A341" i="25" s="1"/>
  <c r="D345" i="25"/>
  <c r="A345" i="25" s="1"/>
  <c r="D349" i="25"/>
  <c r="A349" i="25" s="1"/>
  <c r="D353" i="25"/>
  <c r="A353" i="25" s="1"/>
  <c r="D357" i="25"/>
  <c r="A357" i="25" s="1"/>
  <c r="D361" i="25"/>
  <c r="A361" i="25" s="1"/>
  <c r="D365" i="25"/>
  <c r="A365" i="25" s="1"/>
  <c r="D369" i="25"/>
  <c r="A369" i="25" s="1"/>
  <c r="D373" i="25"/>
  <c r="A373" i="25" s="1"/>
  <c r="D377" i="25"/>
  <c r="A377" i="25" s="1"/>
  <c r="D381" i="25"/>
  <c r="A381" i="25" s="1"/>
  <c r="D385" i="25"/>
  <c r="A385" i="25" s="1"/>
  <c r="D389" i="25"/>
  <c r="A389" i="25" s="1"/>
  <c r="D393" i="25"/>
  <c r="A393" i="25" s="1"/>
  <c r="D397" i="25"/>
  <c r="A397" i="25" s="1"/>
  <c r="D401" i="25"/>
  <c r="A401" i="25" s="1"/>
  <c r="D405" i="25"/>
  <c r="A405" i="25" s="1"/>
  <c r="D409" i="25"/>
  <c r="A409" i="25" s="1"/>
  <c r="D2" i="25"/>
  <c r="A2" i="25" s="1"/>
  <c r="D18" i="25"/>
  <c r="A18" i="25" s="1"/>
  <c r="D34" i="25"/>
  <c r="A34" i="25" s="1"/>
  <c r="D50" i="25"/>
  <c r="A50" i="25" s="1"/>
  <c r="D66" i="25"/>
  <c r="A66" i="25" s="1"/>
  <c r="D82" i="25"/>
  <c r="A82" i="25" s="1"/>
  <c r="D97" i="25"/>
  <c r="A97" i="25" s="1"/>
  <c r="D105" i="25"/>
  <c r="A105" i="25" s="1"/>
  <c r="D110" i="25"/>
  <c r="A110" i="25" s="1"/>
  <c r="D114" i="25"/>
  <c r="A114" i="25" s="1"/>
  <c r="D118" i="25"/>
  <c r="A118" i="25" s="1"/>
  <c r="D122" i="25"/>
  <c r="A122" i="25" s="1"/>
  <c r="D126" i="25"/>
  <c r="A126" i="25" s="1"/>
  <c r="D130" i="25"/>
  <c r="A130" i="25" s="1"/>
  <c r="D134" i="25"/>
  <c r="A134" i="25" s="1"/>
  <c r="D138" i="25"/>
  <c r="A138" i="25" s="1"/>
  <c r="D142" i="25"/>
  <c r="A142" i="25" s="1"/>
  <c r="D146" i="25"/>
  <c r="A146" i="25" s="1"/>
  <c r="D150" i="25"/>
  <c r="A150" i="25" s="1"/>
  <c r="D154" i="25"/>
  <c r="A154" i="25" s="1"/>
  <c r="D158" i="25"/>
  <c r="A158" i="25" s="1"/>
  <c r="D162" i="25"/>
  <c r="A162" i="25" s="1"/>
  <c r="D166" i="25"/>
  <c r="A166" i="25" s="1"/>
  <c r="D170" i="25"/>
  <c r="A170" i="25" s="1"/>
  <c r="D174" i="25"/>
  <c r="A174" i="25" s="1"/>
  <c r="D178" i="25"/>
  <c r="A178" i="25" s="1"/>
  <c r="D182" i="25"/>
  <c r="A182" i="25" s="1"/>
  <c r="D186" i="25"/>
  <c r="A186" i="25" s="1"/>
  <c r="D190" i="25"/>
  <c r="A190" i="25" s="1"/>
  <c r="D194" i="25"/>
  <c r="A194" i="25" s="1"/>
  <c r="D198" i="25"/>
  <c r="A198" i="25" s="1"/>
  <c r="D202" i="25"/>
  <c r="A202" i="25" s="1"/>
  <c r="D206" i="25"/>
  <c r="A206" i="25" s="1"/>
  <c r="D210" i="25"/>
  <c r="A210" i="25" s="1"/>
  <c r="D214" i="25"/>
  <c r="A214" i="25" s="1"/>
  <c r="D218" i="25"/>
  <c r="A218" i="25" s="1"/>
  <c r="D222" i="25"/>
  <c r="A222" i="25" s="1"/>
  <c r="D226" i="25"/>
  <c r="A226" i="25" s="1"/>
  <c r="D230" i="25"/>
  <c r="A230" i="25" s="1"/>
  <c r="D234" i="25"/>
  <c r="A234" i="25" s="1"/>
  <c r="D238" i="25"/>
  <c r="A238" i="25" s="1"/>
  <c r="D242" i="25"/>
  <c r="A242" i="25" s="1"/>
  <c r="D246" i="25"/>
  <c r="A246" i="25" s="1"/>
  <c r="D250" i="25"/>
  <c r="A250" i="25" s="1"/>
  <c r="D254" i="25"/>
  <c r="A254" i="25" s="1"/>
  <c r="D258" i="25"/>
  <c r="A258" i="25" s="1"/>
  <c r="D262" i="25"/>
  <c r="A262" i="25" s="1"/>
  <c r="D266" i="25"/>
  <c r="A266" i="25" s="1"/>
  <c r="D270" i="25"/>
  <c r="A270" i="25" s="1"/>
  <c r="D274" i="25"/>
  <c r="A274" i="25" s="1"/>
  <c r="D278" i="25"/>
  <c r="A278" i="25" s="1"/>
  <c r="D282" i="25"/>
  <c r="A282" i="25" s="1"/>
  <c r="D286" i="25"/>
  <c r="A286" i="25" s="1"/>
  <c r="D290" i="25"/>
  <c r="A290" i="25" s="1"/>
  <c r="D294" i="25"/>
  <c r="A294" i="25" s="1"/>
  <c r="D298" i="25"/>
  <c r="A298" i="25" s="1"/>
  <c r="D302" i="25"/>
  <c r="A302" i="25" s="1"/>
  <c r="D306" i="25"/>
  <c r="A306" i="25" s="1"/>
  <c r="D310" i="25"/>
  <c r="A310" i="25" s="1"/>
  <c r="D314" i="25"/>
  <c r="A314" i="25" s="1"/>
  <c r="D318" i="25"/>
  <c r="A318" i="25" s="1"/>
  <c r="D322" i="25"/>
  <c r="A322" i="25" s="1"/>
  <c r="D326" i="25"/>
  <c r="A326" i="25" s="1"/>
  <c r="D330" i="25"/>
  <c r="A330" i="25" s="1"/>
  <c r="D334" i="25"/>
  <c r="A334" i="25" s="1"/>
  <c r="D338" i="25"/>
  <c r="A338" i="25" s="1"/>
  <c r="D342" i="25"/>
  <c r="A342" i="25" s="1"/>
  <c r="D346" i="25"/>
  <c r="A346" i="25" s="1"/>
  <c r="D350" i="25"/>
  <c r="A350" i="25" s="1"/>
  <c r="D354" i="25"/>
  <c r="A354" i="25" s="1"/>
  <c r="D358" i="25"/>
  <c r="A358" i="25" s="1"/>
  <c r="D362" i="25"/>
  <c r="A362" i="25" s="1"/>
  <c r="D366" i="25"/>
  <c r="A366" i="25" s="1"/>
  <c r="D370" i="25"/>
  <c r="A370" i="25" s="1"/>
  <c r="D374" i="25"/>
  <c r="A374" i="25" s="1"/>
  <c r="D378" i="25"/>
  <c r="A378" i="25" s="1"/>
  <c r="D382" i="25"/>
  <c r="A382" i="25" s="1"/>
  <c r="D386" i="25"/>
  <c r="A386" i="25" s="1"/>
  <c r="D390" i="25"/>
  <c r="A390" i="25" s="1"/>
  <c r="D394" i="25"/>
  <c r="A394" i="25" s="1"/>
  <c r="D398" i="25"/>
  <c r="A398" i="25" s="1"/>
  <c r="D402" i="25"/>
  <c r="A402" i="25" s="1"/>
  <c r="D406" i="25"/>
  <c r="A406" i="25" s="1"/>
  <c r="D6" i="25"/>
  <c r="A6" i="25" s="1"/>
  <c r="D22" i="25"/>
  <c r="A22" i="25" s="1"/>
  <c r="D38" i="25"/>
  <c r="A38" i="25" s="1"/>
  <c r="D54" i="25"/>
  <c r="A54" i="25" s="1"/>
  <c r="D70" i="25"/>
  <c r="A70" i="25" s="1"/>
  <c r="D86" i="25"/>
  <c r="A86" i="25" s="1"/>
  <c r="D98" i="25"/>
  <c r="A98" i="25" s="1"/>
  <c r="D106" i="25"/>
  <c r="A106" i="25" s="1"/>
  <c r="D111" i="25"/>
  <c r="A111" i="25" s="1"/>
  <c r="D115" i="25"/>
  <c r="A115" i="25" s="1"/>
  <c r="D119" i="25"/>
  <c r="A119" i="25" s="1"/>
  <c r="D123" i="25"/>
  <c r="A123" i="25" s="1"/>
  <c r="D127" i="25"/>
  <c r="A127" i="25" s="1"/>
  <c r="D131" i="25"/>
  <c r="A131" i="25" s="1"/>
  <c r="D135" i="25"/>
  <c r="A135" i="25" s="1"/>
  <c r="D139" i="25"/>
  <c r="A139" i="25" s="1"/>
  <c r="D143" i="25"/>
  <c r="A143" i="25" s="1"/>
  <c r="D147" i="25"/>
  <c r="A147" i="25" s="1"/>
  <c r="D151" i="25"/>
  <c r="A151" i="25" s="1"/>
  <c r="D155" i="25"/>
  <c r="A155" i="25" s="1"/>
  <c r="D159" i="25"/>
  <c r="A159" i="25" s="1"/>
  <c r="D163" i="25"/>
  <c r="A163" i="25" s="1"/>
  <c r="D167" i="25"/>
  <c r="A167" i="25" s="1"/>
  <c r="D171" i="25"/>
  <c r="A171" i="25" s="1"/>
  <c r="D175" i="25"/>
  <c r="A175" i="25" s="1"/>
  <c r="D179" i="25"/>
  <c r="A179" i="25" s="1"/>
  <c r="D183" i="25"/>
  <c r="A183" i="25" s="1"/>
  <c r="D187" i="25"/>
  <c r="A187" i="25" s="1"/>
  <c r="D191" i="25"/>
  <c r="A191" i="25" s="1"/>
  <c r="D195" i="25"/>
  <c r="A195" i="25" s="1"/>
  <c r="D199" i="25"/>
  <c r="A199" i="25" s="1"/>
  <c r="D203" i="25"/>
  <c r="A203" i="25" s="1"/>
  <c r="D207" i="25"/>
  <c r="A207" i="25" s="1"/>
  <c r="D211" i="25"/>
  <c r="A211" i="25" s="1"/>
  <c r="D215" i="25"/>
  <c r="A215" i="25" s="1"/>
  <c r="D219" i="25"/>
  <c r="A219" i="25" s="1"/>
  <c r="D223" i="25"/>
  <c r="A223" i="25" s="1"/>
  <c r="D227" i="25"/>
  <c r="A227" i="25" s="1"/>
  <c r="D231" i="25"/>
  <c r="A231" i="25" s="1"/>
  <c r="D235" i="25"/>
  <c r="A235" i="25" s="1"/>
  <c r="D239" i="25"/>
  <c r="A239" i="25" s="1"/>
  <c r="D243" i="25"/>
  <c r="A243" i="25" s="1"/>
  <c r="D247" i="25"/>
  <c r="A247" i="25" s="1"/>
  <c r="D251" i="25"/>
  <c r="A251" i="25" s="1"/>
  <c r="D255" i="25"/>
  <c r="A255" i="25" s="1"/>
  <c r="D259" i="25"/>
  <c r="A259" i="25" s="1"/>
  <c r="D263" i="25"/>
  <c r="A263" i="25" s="1"/>
  <c r="D267" i="25"/>
  <c r="A267" i="25" s="1"/>
  <c r="D271" i="25"/>
  <c r="A271" i="25" s="1"/>
  <c r="D275" i="25"/>
  <c r="A275" i="25" s="1"/>
  <c r="D279" i="25"/>
  <c r="A279" i="25" s="1"/>
  <c r="D283" i="25"/>
  <c r="A283" i="25" s="1"/>
  <c r="D287" i="25"/>
  <c r="A287" i="25" s="1"/>
  <c r="D291" i="25"/>
  <c r="A291" i="25" s="1"/>
  <c r="D295" i="25"/>
  <c r="A295" i="25" s="1"/>
  <c r="D299" i="25"/>
  <c r="A299" i="25" s="1"/>
  <c r="D303" i="25"/>
  <c r="A303" i="25" s="1"/>
  <c r="D307" i="25"/>
  <c r="A307" i="25" s="1"/>
  <c r="D311" i="25"/>
  <c r="A311" i="25" s="1"/>
  <c r="D315" i="25"/>
  <c r="A315" i="25" s="1"/>
  <c r="D319" i="25"/>
  <c r="A319" i="25" s="1"/>
  <c r="D323" i="25"/>
  <c r="A323" i="25" s="1"/>
  <c r="D327" i="25"/>
  <c r="A327" i="25" s="1"/>
  <c r="D331" i="25"/>
  <c r="A331" i="25" s="1"/>
  <c r="D335" i="25"/>
  <c r="A335" i="25" s="1"/>
  <c r="D339" i="25"/>
  <c r="A339" i="25" s="1"/>
  <c r="D343" i="25"/>
  <c r="A343" i="25" s="1"/>
  <c r="D347" i="25"/>
  <c r="A347" i="25" s="1"/>
  <c r="D351" i="25"/>
  <c r="A351" i="25" s="1"/>
  <c r="D355" i="25"/>
  <c r="A355" i="25" s="1"/>
  <c r="D359" i="25"/>
  <c r="A359" i="25" s="1"/>
  <c r="D363" i="25"/>
  <c r="A363" i="25" s="1"/>
  <c r="D367" i="25"/>
  <c r="A367" i="25" s="1"/>
  <c r="D371" i="25"/>
  <c r="A371" i="25" s="1"/>
  <c r="D375" i="25"/>
  <c r="A375" i="25" s="1"/>
  <c r="D379" i="25"/>
  <c r="A379" i="25" s="1"/>
  <c r="D383" i="25"/>
  <c r="A383" i="25" s="1"/>
  <c r="D387" i="25"/>
  <c r="A387" i="25" s="1"/>
  <c r="D391" i="25"/>
  <c r="A391" i="25" s="1"/>
  <c r="D395" i="25"/>
  <c r="A395" i="25" s="1"/>
  <c r="D399" i="25"/>
  <c r="A399" i="25" s="1"/>
  <c r="D403" i="25"/>
  <c r="A403" i="25" s="1"/>
  <c r="D407" i="25"/>
  <c r="A407" i="25" s="1"/>
  <c r="D411" i="25"/>
  <c r="A411" i="25" s="1"/>
  <c r="D10" i="25"/>
  <c r="A10" i="25" s="1"/>
  <c r="D26" i="25"/>
  <c r="A26" i="25" s="1"/>
  <c r="D42" i="25"/>
  <c r="A42" i="25" s="1"/>
  <c r="D58" i="25"/>
  <c r="A58" i="25" s="1"/>
  <c r="D74" i="25"/>
  <c r="A74" i="25" s="1"/>
  <c r="D90" i="25"/>
  <c r="A90" i="25" s="1"/>
  <c r="D101" i="25"/>
  <c r="A101" i="25" s="1"/>
  <c r="D108" i="25"/>
  <c r="A108" i="25" s="1"/>
  <c r="D112" i="25"/>
  <c r="A112" i="25" s="1"/>
  <c r="D116" i="25"/>
  <c r="A116" i="25" s="1"/>
  <c r="D120" i="25"/>
  <c r="A120" i="25" s="1"/>
  <c r="D124" i="25"/>
  <c r="A124" i="25" s="1"/>
  <c r="D128" i="25"/>
  <c r="A128" i="25" s="1"/>
  <c r="D132" i="25"/>
  <c r="A132" i="25" s="1"/>
  <c r="D136" i="25"/>
  <c r="A136" i="25" s="1"/>
  <c r="D140" i="25"/>
  <c r="A140" i="25" s="1"/>
  <c r="D144" i="25"/>
  <c r="A144" i="25" s="1"/>
  <c r="D148" i="25"/>
  <c r="A148" i="25" s="1"/>
  <c r="D152" i="25"/>
  <c r="A152" i="25" s="1"/>
  <c r="D156" i="25"/>
  <c r="A156" i="25" s="1"/>
  <c r="D160" i="25"/>
  <c r="A160" i="25" s="1"/>
  <c r="D164" i="25"/>
  <c r="A164" i="25" s="1"/>
  <c r="D168" i="25"/>
  <c r="A168" i="25" s="1"/>
  <c r="D172" i="25"/>
  <c r="A172" i="25" s="1"/>
  <c r="D176" i="25"/>
  <c r="A176" i="25" s="1"/>
  <c r="D180" i="25"/>
  <c r="A180" i="25" s="1"/>
  <c r="D184" i="25"/>
  <c r="A184" i="25" s="1"/>
  <c r="D188" i="25"/>
  <c r="A188" i="25" s="1"/>
  <c r="D192" i="25"/>
  <c r="A192" i="25" s="1"/>
  <c r="D196" i="25"/>
  <c r="A196" i="25" s="1"/>
  <c r="D200" i="25"/>
  <c r="A200" i="25" s="1"/>
  <c r="D204" i="25"/>
  <c r="A204" i="25" s="1"/>
  <c r="D208" i="25"/>
  <c r="A208" i="25" s="1"/>
  <c r="D212" i="25"/>
  <c r="A212" i="25" s="1"/>
  <c r="D216" i="25"/>
  <c r="A216" i="25" s="1"/>
  <c r="D220" i="25"/>
  <c r="A220" i="25" s="1"/>
  <c r="D224" i="25"/>
  <c r="A224" i="25" s="1"/>
  <c r="D228" i="25"/>
  <c r="A228" i="25" s="1"/>
  <c r="D232" i="25"/>
  <c r="A232" i="25" s="1"/>
  <c r="D236" i="25"/>
  <c r="A236" i="25" s="1"/>
  <c r="D240" i="25"/>
  <c r="A240" i="25" s="1"/>
  <c r="D244" i="25"/>
  <c r="A244" i="25" s="1"/>
  <c r="D248" i="25"/>
  <c r="A248" i="25" s="1"/>
  <c r="D252" i="25"/>
  <c r="A252" i="25" s="1"/>
  <c r="D256" i="25"/>
  <c r="A256" i="25" s="1"/>
  <c r="D260" i="25"/>
  <c r="A260" i="25" s="1"/>
  <c r="D264" i="25"/>
  <c r="A264" i="25" s="1"/>
  <c r="D268" i="25"/>
  <c r="A268" i="25" s="1"/>
  <c r="D272" i="25"/>
  <c r="A272" i="25" s="1"/>
  <c r="D276" i="25"/>
  <c r="A276" i="25" s="1"/>
  <c r="D280" i="25"/>
  <c r="A280" i="25" s="1"/>
  <c r="D284" i="25"/>
  <c r="A284" i="25" s="1"/>
  <c r="D288" i="25"/>
  <c r="A288" i="25" s="1"/>
  <c r="D292" i="25"/>
  <c r="A292" i="25" s="1"/>
  <c r="D296" i="25"/>
  <c r="A296" i="25" s="1"/>
  <c r="D300" i="25"/>
  <c r="A300" i="25" s="1"/>
  <c r="D304" i="25"/>
  <c r="A304" i="25" s="1"/>
  <c r="D308" i="25"/>
  <c r="A308" i="25" s="1"/>
  <c r="D312" i="25"/>
  <c r="A312" i="25" s="1"/>
  <c r="D316" i="25"/>
  <c r="A316" i="25" s="1"/>
  <c r="D320" i="25"/>
  <c r="A320" i="25" s="1"/>
  <c r="D324" i="25"/>
  <c r="A324" i="25" s="1"/>
  <c r="D328" i="25"/>
  <c r="A328" i="25" s="1"/>
  <c r="D332" i="25"/>
  <c r="A332" i="25" s="1"/>
  <c r="D336" i="25"/>
  <c r="A336" i="25" s="1"/>
  <c r="D340" i="25"/>
  <c r="A340" i="25" s="1"/>
  <c r="D344" i="25"/>
  <c r="A344" i="25" s="1"/>
  <c r="D348" i="25"/>
  <c r="A348" i="25" s="1"/>
  <c r="D352" i="25"/>
  <c r="A352" i="25" s="1"/>
  <c r="D356" i="25"/>
  <c r="A356" i="25" s="1"/>
  <c r="D360" i="25"/>
  <c r="A360" i="25" s="1"/>
  <c r="D364" i="25"/>
  <c r="A364" i="25" s="1"/>
  <c r="D368" i="25"/>
  <c r="A368" i="25" s="1"/>
  <c r="D372" i="25"/>
  <c r="A372" i="25" s="1"/>
  <c r="D376" i="25"/>
  <c r="A376" i="25" s="1"/>
  <c r="D380" i="25"/>
  <c r="A380" i="25" s="1"/>
  <c r="D384" i="25"/>
  <c r="A384" i="25" s="1"/>
  <c r="D388" i="25"/>
  <c r="A388" i="25" s="1"/>
  <c r="D392" i="25"/>
  <c r="A392" i="25" s="1"/>
  <c r="D396" i="25"/>
  <c r="A396" i="25" s="1"/>
  <c r="D400" i="25"/>
  <c r="A400" i="25" s="1"/>
  <c r="D404" i="25"/>
  <c r="A404" i="25" s="1"/>
  <c r="D408" i="25"/>
  <c r="A408" i="25" s="1"/>
  <c r="D410" i="25"/>
  <c r="A410" i="25" s="1"/>
  <c r="D415" i="25"/>
  <c r="A415" i="25" s="1"/>
  <c r="D419" i="25"/>
  <c r="A419" i="25" s="1"/>
  <c r="D423" i="25"/>
  <c r="A423" i="25" s="1"/>
  <c r="D427" i="25"/>
  <c r="A427" i="25" s="1"/>
  <c r="D431" i="25"/>
  <c r="A431" i="25" s="1"/>
  <c r="D435" i="25"/>
  <c r="A435" i="25" s="1"/>
  <c r="D439" i="25"/>
  <c r="A439" i="25" s="1"/>
  <c r="D443" i="25"/>
  <c r="A443" i="25" s="1"/>
  <c r="D447" i="25"/>
  <c r="A447" i="25" s="1"/>
  <c r="D451" i="25"/>
  <c r="A451" i="25" s="1"/>
  <c r="D455" i="25"/>
  <c r="A455" i="25" s="1"/>
  <c r="D459" i="25"/>
  <c r="A459" i="25" s="1"/>
  <c r="D463" i="25"/>
  <c r="A463" i="25" s="1"/>
  <c r="D467" i="25"/>
  <c r="A467" i="25" s="1"/>
  <c r="D471" i="25"/>
  <c r="A471" i="25" s="1"/>
  <c r="D475" i="25"/>
  <c r="A475" i="25" s="1"/>
  <c r="D479" i="25"/>
  <c r="A479" i="25" s="1"/>
  <c r="D483" i="25"/>
  <c r="A483" i="25" s="1"/>
  <c r="D487" i="25"/>
  <c r="A487" i="25" s="1"/>
  <c r="D491" i="25"/>
  <c r="A491" i="25" s="1"/>
  <c r="D495" i="25"/>
  <c r="A495" i="25" s="1"/>
  <c r="D480" i="25"/>
  <c r="A480" i="25" s="1"/>
  <c r="D488" i="25"/>
  <c r="A488" i="25" s="1"/>
  <c r="D489" i="25"/>
  <c r="A489" i="25" s="1"/>
  <c r="D412" i="25"/>
  <c r="A412" i="25" s="1"/>
  <c r="D416" i="25"/>
  <c r="A416" i="25" s="1"/>
  <c r="D420" i="25"/>
  <c r="A420" i="25" s="1"/>
  <c r="D424" i="25"/>
  <c r="A424" i="25" s="1"/>
  <c r="D428" i="25"/>
  <c r="A428" i="25" s="1"/>
  <c r="D432" i="25"/>
  <c r="A432" i="25" s="1"/>
  <c r="D436" i="25"/>
  <c r="A436" i="25" s="1"/>
  <c r="D440" i="25"/>
  <c r="A440" i="25" s="1"/>
  <c r="D444" i="25"/>
  <c r="A444" i="25" s="1"/>
  <c r="D448" i="25"/>
  <c r="A448" i="25" s="1"/>
  <c r="D452" i="25"/>
  <c r="A452" i="25" s="1"/>
  <c r="D456" i="25"/>
  <c r="A456" i="25" s="1"/>
  <c r="D460" i="25"/>
  <c r="A460" i="25" s="1"/>
  <c r="D464" i="25"/>
  <c r="A464" i="25" s="1"/>
  <c r="D468" i="25"/>
  <c r="A468" i="25" s="1"/>
  <c r="D472" i="25"/>
  <c r="A472" i="25" s="1"/>
  <c r="D476" i="25"/>
  <c r="A476" i="25" s="1"/>
  <c r="D492" i="25"/>
  <c r="A492" i="25" s="1"/>
  <c r="D493" i="25"/>
  <c r="A493" i="25" s="1"/>
  <c r="D413" i="25"/>
  <c r="A413" i="25" s="1"/>
  <c r="D417" i="25"/>
  <c r="A417" i="25" s="1"/>
  <c r="D421" i="25"/>
  <c r="A421" i="25" s="1"/>
  <c r="D425" i="25"/>
  <c r="A425" i="25" s="1"/>
  <c r="D429" i="25"/>
  <c r="A429" i="25" s="1"/>
  <c r="D433" i="25"/>
  <c r="A433" i="25" s="1"/>
  <c r="D437" i="25"/>
  <c r="A437" i="25" s="1"/>
  <c r="D441" i="25"/>
  <c r="A441" i="25" s="1"/>
  <c r="D445" i="25"/>
  <c r="A445" i="25" s="1"/>
  <c r="D449" i="25"/>
  <c r="A449" i="25" s="1"/>
  <c r="D453" i="25"/>
  <c r="A453" i="25" s="1"/>
  <c r="D457" i="25"/>
  <c r="A457" i="25" s="1"/>
  <c r="D461" i="25"/>
  <c r="A461" i="25" s="1"/>
  <c r="D465" i="25"/>
  <c r="A465" i="25" s="1"/>
  <c r="D469" i="25"/>
  <c r="A469" i="25" s="1"/>
  <c r="D473" i="25"/>
  <c r="A473" i="25" s="1"/>
  <c r="D477" i="25"/>
  <c r="A477" i="25" s="1"/>
  <c r="D481" i="25"/>
  <c r="A481" i="25" s="1"/>
  <c r="D485" i="25"/>
  <c r="A485" i="25" s="1"/>
  <c r="D497" i="25"/>
  <c r="A497" i="25" s="1"/>
  <c r="D414" i="25"/>
  <c r="A414" i="25" s="1"/>
  <c r="D418" i="25"/>
  <c r="A418" i="25" s="1"/>
  <c r="D422" i="25"/>
  <c r="A422" i="25" s="1"/>
  <c r="D426" i="25"/>
  <c r="A426" i="25" s="1"/>
  <c r="D430" i="25"/>
  <c r="A430" i="25" s="1"/>
  <c r="D434" i="25"/>
  <c r="A434" i="25" s="1"/>
  <c r="D438" i="25"/>
  <c r="A438" i="25" s="1"/>
  <c r="D442" i="25"/>
  <c r="A442" i="25" s="1"/>
  <c r="D446" i="25"/>
  <c r="A446" i="25" s="1"/>
  <c r="D450" i="25"/>
  <c r="A450" i="25" s="1"/>
  <c r="D454" i="25"/>
  <c r="A454" i="25" s="1"/>
  <c r="D458" i="25"/>
  <c r="A458" i="25" s="1"/>
  <c r="D462" i="25"/>
  <c r="A462" i="25" s="1"/>
  <c r="D466" i="25"/>
  <c r="A466" i="25" s="1"/>
  <c r="D470" i="25"/>
  <c r="A470" i="25" s="1"/>
  <c r="D474" i="25"/>
  <c r="A474" i="25" s="1"/>
  <c r="D478" i="25"/>
  <c r="A478" i="25" s="1"/>
  <c r="D482" i="25"/>
  <c r="A482" i="25" s="1"/>
  <c r="D486" i="25"/>
  <c r="A486" i="25" s="1"/>
  <c r="D490" i="25"/>
  <c r="A490" i="25" s="1"/>
  <c r="D494" i="25"/>
  <c r="A494" i="25" s="1"/>
  <c r="D498" i="25"/>
  <c r="A498" i="25" s="1"/>
  <c r="D499" i="25"/>
  <c r="A499" i="25" s="1"/>
  <c r="D484" i="25"/>
  <c r="A484" i="25" s="1"/>
  <c r="D496" i="25"/>
  <c r="A496" i="25" s="1"/>
  <c r="D500" i="25"/>
  <c r="A500" i="25" s="1"/>
  <c r="A3" i="25" l="1"/>
  <c r="A4" i="25" s="1"/>
  <c r="C148" i="25" s="1"/>
  <c r="G7" i="25"/>
  <c r="G8" i="25"/>
  <c r="G9" i="25"/>
  <c r="G10" i="25"/>
  <c r="G11" i="25"/>
  <c r="C187" i="25" l="1"/>
  <c r="C373" i="25"/>
  <c r="C282" i="25"/>
  <c r="C121" i="25"/>
  <c r="C92" i="25"/>
  <c r="C2" i="25"/>
  <c r="C15" i="25"/>
  <c r="C20" i="25"/>
  <c r="G6" i="25"/>
  <c r="C400" i="25"/>
  <c r="C366" i="25"/>
  <c r="C242" i="25"/>
  <c r="C40" i="25"/>
  <c r="C293" i="25"/>
  <c r="C21" i="25"/>
  <c r="C61" i="25"/>
  <c r="C419" i="25"/>
  <c r="C163" i="25"/>
  <c r="C472" i="25"/>
  <c r="C115" i="25"/>
  <c r="C104" i="25"/>
  <c r="C277" i="25"/>
  <c r="C423" i="25"/>
  <c r="C247" i="25"/>
  <c r="C355" i="25"/>
  <c r="C337" i="25"/>
  <c r="C154" i="25"/>
  <c r="C108" i="25"/>
  <c r="C389" i="25"/>
  <c r="C147" i="25"/>
  <c r="C456" i="25"/>
  <c r="C386" i="25"/>
  <c r="C192" i="25"/>
  <c r="C450" i="25"/>
  <c r="C241" i="25"/>
  <c r="C368" i="25"/>
  <c r="C37" i="25"/>
  <c r="C78" i="25"/>
  <c r="C266" i="25"/>
  <c r="G5" i="25"/>
  <c r="G4" i="25"/>
  <c r="I2" i="25"/>
  <c r="F2" i="25" s="1"/>
  <c r="C31" i="25"/>
  <c r="C445" i="25"/>
  <c r="C130" i="25"/>
  <c r="C159" i="25"/>
  <c r="C211" i="25"/>
  <c r="C156" i="25"/>
  <c r="C85" i="25"/>
  <c r="C98" i="25"/>
  <c r="C158" i="25"/>
  <c r="C437" i="25"/>
  <c r="C430" i="25"/>
  <c r="C329" i="25"/>
  <c r="C498" i="25"/>
  <c r="C283" i="25"/>
  <c r="C55" i="25"/>
  <c r="C311" i="25"/>
  <c r="C256" i="25"/>
  <c r="C185" i="25"/>
  <c r="C364" i="25"/>
  <c r="C166" i="25"/>
  <c r="C399" i="25"/>
  <c r="C132" i="25"/>
  <c r="C458" i="25"/>
  <c r="C335" i="25"/>
  <c r="C113" i="25"/>
  <c r="C336" i="25"/>
  <c r="C459" i="25"/>
  <c r="C413" i="25"/>
  <c r="C285" i="25"/>
  <c r="C95" i="25"/>
  <c r="C227" i="25"/>
  <c r="C172" i="25"/>
  <c r="C101" i="25"/>
  <c r="C162" i="25"/>
  <c r="C286" i="25"/>
  <c r="C58" i="25"/>
  <c r="C391" i="25"/>
  <c r="C402" i="25"/>
  <c r="C276" i="25"/>
  <c r="C375" i="25"/>
  <c r="C310" i="25"/>
  <c r="C189" i="25"/>
  <c r="C19" i="25"/>
  <c r="C275" i="25"/>
  <c r="C220" i="25"/>
  <c r="C149" i="25"/>
  <c r="C327" i="25"/>
  <c r="C22" i="25"/>
  <c r="C347" i="25"/>
  <c r="C494" i="25"/>
  <c r="C425" i="25"/>
  <c r="C439" i="25"/>
  <c r="C116" i="25"/>
  <c r="C119" i="25"/>
  <c r="C64" i="25"/>
  <c r="C320" i="25"/>
  <c r="C249" i="25"/>
  <c r="C428" i="25"/>
  <c r="C409" i="25"/>
  <c r="C11" i="25"/>
  <c r="C260" i="25"/>
  <c r="C330" i="25"/>
  <c r="C420" i="25"/>
  <c r="C216" i="25"/>
  <c r="C287" i="25"/>
  <c r="C270" i="25"/>
  <c r="C182" i="25"/>
  <c r="C157" i="25"/>
  <c r="C35" i="25"/>
  <c r="C291" i="25"/>
  <c r="C236" i="25"/>
  <c r="C165" i="25"/>
  <c r="C344" i="25"/>
  <c r="C86" i="25"/>
  <c r="C314" i="25"/>
  <c r="C487" i="25"/>
  <c r="C443" i="25"/>
  <c r="C438" i="25"/>
  <c r="C222" i="25"/>
  <c r="C33" i="25"/>
  <c r="C83" i="25"/>
  <c r="C28" i="25"/>
  <c r="C284" i="25"/>
  <c r="C213" i="25"/>
  <c r="C392" i="25"/>
  <c r="C278" i="25"/>
  <c r="C250" i="25"/>
  <c r="C359" i="25"/>
  <c r="C138" i="25"/>
  <c r="C59" i="25"/>
  <c r="C244" i="25"/>
  <c r="C183" i="25"/>
  <c r="C128" i="25"/>
  <c r="C57" i="25"/>
  <c r="C313" i="25"/>
  <c r="C492" i="25"/>
  <c r="C202" i="25"/>
  <c r="C171" i="25"/>
  <c r="C45" i="25"/>
  <c r="C465" i="25"/>
  <c r="C210" i="25"/>
  <c r="C271" i="25"/>
  <c r="C51" i="25"/>
  <c r="C406" i="25"/>
  <c r="C496" i="25"/>
  <c r="C296" i="25"/>
  <c r="C99" i="25"/>
  <c r="C44" i="25"/>
  <c r="C300" i="25"/>
  <c r="C229" i="25"/>
  <c r="C408" i="25"/>
  <c r="C323" i="25"/>
  <c r="C382" i="25"/>
  <c r="C457" i="25"/>
  <c r="C91" i="25"/>
  <c r="C3" i="25"/>
  <c r="C341" i="25"/>
  <c r="C407" i="25"/>
  <c r="C174" i="25"/>
  <c r="C332" i="25"/>
  <c r="C215" i="25"/>
  <c r="C452" i="25"/>
  <c r="C412" i="25"/>
  <c r="C36" i="25"/>
  <c r="C17" i="25"/>
  <c r="C394" i="25"/>
  <c r="C431" i="25"/>
  <c r="C396" i="25"/>
  <c r="C288" i="25"/>
  <c r="C324" i="25"/>
  <c r="C30" i="25"/>
  <c r="C110" i="25"/>
  <c r="C39" i="25"/>
  <c r="C369" i="25"/>
  <c r="C315" i="25"/>
  <c r="C23" i="25"/>
  <c r="C322" i="25"/>
  <c r="C13" i="25"/>
  <c r="C74" i="25"/>
  <c r="C297" i="25"/>
  <c r="C112" i="25"/>
  <c r="C123" i="25"/>
  <c r="C421" i="25"/>
  <c r="C133" i="25"/>
  <c r="C473" i="25"/>
  <c r="C122" i="25"/>
  <c r="C34" i="25"/>
  <c r="C231" i="25"/>
  <c r="C155" i="25"/>
  <c r="C499" i="25"/>
  <c r="C357" i="25"/>
  <c r="C243" i="25"/>
  <c r="C414" i="25"/>
  <c r="C197" i="25"/>
  <c r="C226" i="25"/>
  <c r="C124" i="25"/>
  <c r="C188" i="25"/>
  <c r="C179" i="25"/>
  <c r="C131" i="25"/>
  <c r="C467" i="25"/>
  <c r="C432" i="25"/>
  <c r="C221" i="25"/>
  <c r="C56" i="25"/>
  <c r="C161" i="25"/>
  <c r="C372" i="25"/>
  <c r="C198" i="25"/>
  <c r="C170" i="25"/>
  <c r="C302" i="25"/>
  <c r="C191" i="25"/>
  <c r="C65" i="25"/>
  <c r="C66" i="25"/>
  <c r="C94" i="25"/>
  <c r="C429" i="25"/>
  <c r="C422" i="25"/>
  <c r="C479" i="25"/>
  <c r="C120" i="25"/>
  <c r="C193" i="25"/>
  <c r="C340" i="25"/>
  <c r="C70" i="25"/>
  <c r="C42" i="25"/>
  <c r="C46" i="25"/>
  <c r="C255" i="25"/>
  <c r="C109" i="25"/>
  <c r="C194" i="25"/>
  <c r="C326" i="25"/>
  <c r="C461" i="25"/>
  <c r="C454" i="25"/>
  <c r="C232" i="25"/>
  <c r="C54" i="25"/>
  <c r="C14" i="25"/>
  <c r="C81" i="25"/>
  <c r="C126" i="25"/>
  <c r="C426" i="25"/>
  <c r="C164" i="25"/>
  <c r="C415" i="25"/>
  <c r="C230" i="25"/>
  <c r="C380" i="25"/>
  <c r="C201" i="25"/>
  <c r="C272" i="25"/>
  <c r="C16" i="25"/>
  <c r="C71" i="25"/>
  <c r="C4" i="25"/>
  <c r="C238" i="25"/>
  <c r="C345" i="25"/>
  <c r="C446" i="25"/>
  <c r="C453" i="25"/>
  <c r="C177" i="25"/>
  <c r="C178" i="25"/>
  <c r="C107" i="25"/>
  <c r="C153" i="25"/>
  <c r="C180" i="25"/>
  <c r="C362" i="25"/>
  <c r="C105" i="25"/>
  <c r="C435" i="25"/>
  <c r="C305" i="25"/>
  <c r="C411" i="25"/>
  <c r="C370" i="25"/>
  <c r="C114" i="25"/>
  <c r="C160" i="25"/>
  <c r="C251" i="25"/>
  <c r="C356" i="25"/>
  <c r="C460" i="25"/>
  <c r="C43" i="25"/>
  <c r="C228" i="25"/>
  <c r="C233" i="25"/>
  <c r="C367" i="25"/>
  <c r="C6" i="25"/>
  <c r="C100" i="25"/>
  <c r="C102" i="25"/>
  <c r="C169" i="25"/>
  <c r="C279" i="25"/>
  <c r="C319" i="25"/>
  <c r="C290" i="25"/>
  <c r="C235" i="25"/>
  <c r="C427" i="25"/>
  <c r="C405" i="25"/>
  <c r="C181" i="25"/>
  <c r="C103" i="25"/>
  <c r="C451" i="25"/>
  <c r="C478" i="25"/>
  <c r="C376" i="25"/>
  <c r="C10" i="25"/>
  <c r="C186" i="25"/>
  <c r="C268" i="25"/>
  <c r="C245" i="25"/>
  <c r="C258" i="25"/>
  <c r="C60" i="25"/>
  <c r="C12" i="25"/>
  <c r="C223" i="25"/>
  <c r="C342" i="25"/>
  <c r="C349" i="25"/>
  <c r="C184" i="25"/>
  <c r="C225" i="25"/>
  <c r="C436" i="25"/>
  <c r="C353" i="25"/>
  <c r="C346" i="25"/>
  <c r="C483" i="25"/>
  <c r="C8" i="25"/>
  <c r="C141" i="25"/>
  <c r="C317" i="25"/>
  <c r="C395" i="25"/>
  <c r="C493" i="25"/>
  <c r="C486" i="25"/>
  <c r="C47" i="25"/>
  <c r="C248" i="25"/>
  <c r="C257" i="25"/>
  <c r="C404" i="25"/>
  <c r="C318" i="25"/>
  <c r="C298" i="25"/>
  <c r="C383" i="25"/>
  <c r="C72" i="25"/>
  <c r="C173" i="25"/>
  <c r="C352" i="25"/>
  <c r="C118" i="25"/>
  <c r="C90" i="25"/>
  <c r="C142" i="25"/>
  <c r="C125" i="25"/>
  <c r="C381" i="25"/>
  <c r="C455" i="25"/>
  <c r="C209" i="25"/>
  <c r="C262" i="25"/>
  <c r="C351" i="25"/>
  <c r="C52" i="25"/>
  <c r="C482" i="25"/>
  <c r="C387" i="25"/>
  <c r="C306" i="25"/>
  <c r="C137" i="25"/>
  <c r="C208" i="25"/>
  <c r="C263" i="25"/>
  <c r="C7" i="25"/>
  <c r="C203" i="25"/>
  <c r="C360" i="25"/>
  <c r="C106" i="25"/>
  <c r="C88" i="25"/>
  <c r="C489" i="25"/>
  <c r="C224" i="25"/>
  <c r="C377" i="25"/>
  <c r="C299" i="25"/>
  <c r="C176" i="25"/>
  <c r="C69" i="25"/>
  <c r="C484" i="25"/>
  <c r="C196" i="25"/>
  <c r="C294" i="25"/>
  <c r="C217" i="25"/>
  <c r="C295" i="25"/>
  <c r="C466" i="25"/>
  <c r="C308" i="25"/>
  <c r="C281" i="25"/>
  <c r="C79" i="25"/>
  <c r="C447" i="25"/>
  <c r="C304" i="25"/>
  <c r="C24" i="25"/>
  <c r="C497" i="25"/>
  <c r="C139" i="25"/>
  <c r="C476" i="25"/>
  <c r="C41" i="25"/>
  <c r="C87" i="25"/>
  <c r="C334" i="25"/>
  <c r="C316" i="25"/>
  <c r="C27" i="25"/>
  <c r="C206" i="25"/>
  <c r="C150" i="25"/>
  <c r="C252" i="25"/>
  <c r="C29" i="25"/>
  <c r="C354" i="25"/>
  <c r="C350" i="25"/>
  <c r="C309" i="25"/>
  <c r="C491" i="25"/>
  <c r="C214" i="25"/>
  <c r="C343" i="25"/>
  <c r="C117" i="25"/>
  <c r="C5" i="25"/>
  <c r="C140" i="25"/>
  <c r="C195" i="25"/>
  <c r="C67" i="25"/>
  <c r="C477" i="25"/>
  <c r="C363" i="25"/>
  <c r="C111" i="25"/>
  <c r="C312" i="25"/>
  <c r="C18" i="25"/>
  <c r="C500" i="25"/>
  <c r="C417" i="25"/>
  <c r="C410" i="25"/>
  <c r="C475" i="25"/>
  <c r="C136" i="25"/>
  <c r="C205" i="25"/>
  <c r="C384" i="25"/>
  <c r="C246" i="25"/>
  <c r="C218" i="25"/>
  <c r="C339" i="25"/>
  <c r="C175" i="25"/>
  <c r="C49" i="25"/>
  <c r="C289" i="25"/>
  <c r="C468" i="25"/>
  <c r="C385" i="25"/>
  <c r="C378" i="25"/>
  <c r="C471" i="25"/>
  <c r="C200" i="25"/>
  <c r="C237" i="25"/>
  <c r="C416" i="25"/>
  <c r="C333" i="25"/>
  <c r="C325" i="25"/>
  <c r="C403" i="25"/>
  <c r="C253" i="25"/>
  <c r="C26" i="25"/>
  <c r="C207" i="25"/>
  <c r="C82" i="25"/>
  <c r="C433" i="25"/>
  <c r="C77" i="25"/>
  <c r="C219" i="25"/>
  <c r="C338" i="25"/>
  <c r="C62" i="25"/>
  <c r="C50" i="25"/>
  <c r="C73" i="25"/>
  <c r="C144" i="25"/>
  <c r="C199" i="25"/>
  <c r="C469" i="25"/>
  <c r="C261" i="25"/>
  <c r="C134" i="25"/>
  <c r="C38" i="25"/>
  <c r="C96" i="25"/>
  <c r="C280" i="25"/>
  <c r="C418" i="25"/>
  <c r="C167" i="25"/>
  <c r="C143" i="25"/>
  <c r="C401" i="25"/>
  <c r="C267" i="25"/>
  <c r="C190" i="25"/>
  <c r="C89" i="25"/>
  <c r="C151" i="25"/>
  <c r="C462" i="25"/>
  <c r="C84" i="25"/>
  <c r="C25" i="25"/>
  <c r="C273" i="25"/>
  <c r="C361" i="25"/>
  <c r="C32" i="25"/>
  <c r="C145" i="25"/>
  <c r="C490" i="25"/>
  <c r="C331" i="25"/>
  <c r="C348" i="25"/>
  <c r="C240" i="25"/>
  <c r="C212" i="25"/>
  <c r="C379" i="25"/>
  <c r="C434" i="25"/>
  <c r="C398" i="25"/>
  <c r="C440" i="25"/>
  <c r="C48" i="25"/>
  <c r="C68" i="25"/>
  <c r="C393" i="25"/>
  <c r="C485" i="25"/>
  <c r="C76" i="25"/>
  <c r="C321" i="25"/>
  <c r="C488" i="25"/>
  <c r="C424" i="25"/>
  <c r="C53" i="25"/>
  <c r="C204" i="25"/>
  <c r="C307" i="25"/>
  <c r="C259" i="25"/>
  <c r="C93" i="25"/>
  <c r="C168" i="25"/>
  <c r="C470" i="25"/>
  <c r="C239" i="25"/>
  <c r="C97" i="25"/>
  <c r="C274" i="25"/>
  <c r="C371" i="25"/>
  <c r="C481" i="25"/>
  <c r="C474" i="25"/>
  <c r="C127" i="25"/>
  <c r="C264" i="25"/>
  <c r="C269" i="25"/>
  <c r="C448" i="25"/>
  <c r="C365" i="25"/>
  <c r="C358" i="25"/>
  <c r="C463" i="25"/>
  <c r="C303" i="25"/>
  <c r="C129" i="25"/>
  <c r="C146" i="25"/>
  <c r="C254" i="25"/>
  <c r="C449" i="25"/>
  <c r="C442" i="25"/>
  <c r="C63" i="25"/>
  <c r="C328" i="25"/>
  <c r="C301" i="25"/>
  <c r="C480" i="25"/>
  <c r="C397" i="25"/>
  <c r="C390" i="25"/>
  <c r="C495" i="25"/>
  <c r="C464" i="25"/>
  <c r="C374" i="25"/>
  <c r="C152" i="25"/>
  <c r="C388" i="25"/>
  <c r="C234" i="25"/>
  <c r="C292" i="25"/>
  <c r="C75" i="25"/>
  <c r="C441" i="25"/>
  <c r="C444" i="25"/>
  <c r="C265" i="25"/>
  <c r="C9" i="25"/>
  <c r="C80" i="25"/>
  <c r="C135" i="25"/>
  <c r="C5" i="11"/>
  <c r="C4" i="11"/>
  <c r="C3" i="11"/>
  <c r="C2" i="11"/>
  <c r="C5" i="2" l="1"/>
  <c r="C5" i="23"/>
  <c r="E5" i="16"/>
  <c r="D5" i="12"/>
  <c r="D5" i="14"/>
  <c r="C5" i="5"/>
  <c r="C4" i="2"/>
  <c r="C4" i="23"/>
  <c r="E4" i="16"/>
  <c r="D4" i="12"/>
  <c r="D4" i="14"/>
  <c r="C4" i="5"/>
  <c r="C3" i="2"/>
  <c r="C3" i="23"/>
  <c r="E3" i="16"/>
  <c r="D3" i="12"/>
  <c r="D3" i="14"/>
  <c r="C3" i="5"/>
  <c r="C2" i="2"/>
  <c r="C2" i="23"/>
  <c r="E2" i="16"/>
  <c r="D2" i="12"/>
  <c r="D2" i="14"/>
  <c r="C2" i="5"/>
  <c r="B707" i="14" l="1"/>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G3" i="25" l="1"/>
  <c r="I10" i="25" s="1"/>
  <c r="F10" i="25" s="1"/>
  <c r="I9" i="25" l="1"/>
  <c r="F9" i="25" s="1"/>
  <c r="I5" i="25"/>
  <c r="F5" i="25" s="1"/>
  <c r="I7" i="25"/>
  <c r="I8" i="25"/>
  <c r="F8" i="25" s="1"/>
  <c r="I3" i="25"/>
  <c r="F3" i="25" s="1"/>
  <c r="I6" i="25"/>
  <c r="F6" i="25" s="1"/>
  <c r="I11" i="25"/>
  <c r="F11" i="25" s="1"/>
  <c r="I4" i="25"/>
  <c r="F4" i="25" l="1"/>
  <c r="H11" i="25" s="1"/>
  <c r="B33" i="5" s="1"/>
  <c r="F7" i="25"/>
  <c r="H5" i="25"/>
  <c r="B27" i="5" s="1"/>
  <c r="H8" i="25"/>
  <c r="B30" i="5" s="1"/>
  <c r="H7" i="25"/>
  <c r="B29" i="5" s="1"/>
  <c r="H3" i="25"/>
  <c r="B25" i="5" s="1"/>
  <c r="H9" i="25"/>
  <c r="B31" i="5" s="1"/>
  <c r="H2" i="25"/>
  <c r="B24" i="5" s="1"/>
  <c r="H4" i="25"/>
  <c r="B26" i="5" s="1"/>
  <c r="H6" i="25"/>
  <c r="B28" i="5" s="1"/>
  <c r="H10" i="25" l="1"/>
  <c r="B32"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<sst xmlns="http://schemas.openxmlformats.org/spreadsheetml/2006/main" count="3129" uniqueCount="692">
  <si>
    <t>Template Name</t>
  </si>
  <si>
    <t>CitationID</t>
  </si>
  <si>
    <t>Template Version</t>
  </si>
  <si>
    <t>DRAFT</t>
  </si>
  <si>
    <t>Last Updated Date</t>
  </si>
  <si>
    <t>Blank</t>
  </si>
  <si>
    <r>
      <t>OMB No.: 2060-0210 and 2060-0390 Form 5900-</t>
    </r>
    <r>
      <rPr>
        <b/>
        <sz val="12"/>
        <rFont val="Calibri"/>
        <family val="2"/>
        <scheme val="minor"/>
      </rPr>
      <t>645</t>
    </r>
    <r>
      <rPr>
        <b/>
        <sz val="12"/>
        <color theme="1"/>
        <rFont val="Calibri"/>
        <family val="2"/>
        <scheme val="minor"/>
      </rPr>
      <t xml:space="preserve"> For further Paperwork Reduction Act information see: 
https://www.epa.gov/electronic-reporting-air-emissions/paperwork-reduction-act-pra-cedri-and-ert</t>
    </r>
  </si>
  <si>
    <t>Instructions for Spreadsheet Template</t>
  </si>
  <si>
    <t xml:space="preserve">Note: If you are uploading file attachments for your report, the uploaded files may be in any format (e.g., zip, docx, PDF). If you would like to include an additional Excel file(s) as an attachment, you must first zip the Excel file(s) into a separate ZIP file and include that ZIP file in the master ZIP file that will be uploaded into CEDRI.
</t>
  </si>
  <si>
    <t>Once all data have been entered in the worksheet, combine this Excel workbook and all attachment files (including any ZIP file containing separate Excel file(s), if applicable) into a single ZIP file for upload to CEDRI.
Please ensure your report includes all of the required data elements found in the listed citations below for this spreadsheet upload submission.</t>
  </si>
  <si>
    <t xml:space="preserve">Do not submit information you claim as confidential business information (CBI) to EPA via CEDRI. EPA will make all the information submitted through this form via CEDRI available to the public without further notice to you. Anything submitted using CEDRI cannot later be claimed to be CBI. Furthermore, under CAA section 114(c) emissions data is not entitled to confidential treatment and requires EPA to make emissions data available to the public. Thus, emissions data will not be protected as CBI and will be made publicly available.
</t>
  </si>
  <si>
    <t xml:space="preserve">
The mailed CBI material should be double wrapped and clearly marked. Any CBI markings should not show through the outer envelope. Clearly mark the part or all of the information that you claim to be CBI. Information not marked as CBI may be authorized for public release without prior notice. Information marked as CBI will not be disclosed except in accordance with procedures set forth in 40 CFR part 2.
</t>
  </si>
  <si>
    <t>DO NOT REMOVE OR EDIT INFORMATION IN ROWS 1 THROUGH 5
FOR INTERNAL USE ONLY</t>
  </si>
  <si>
    <t>SITE INFORMATION</t>
  </si>
  <si>
    <t>REPORTING PERIOD</t>
  </si>
  <si>
    <t>ADDITIONAL INFORMATION</t>
  </si>
  <si>
    <r>
      <t xml:space="preserve">Company Record No. 
</t>
    </r>
    <r>
      <rPr>
        <sz val="11"/>
        <color rgb="FF0070C0"/>
        <rFont val="Calibri"/>
        <family val="2"/>
        <scheme val="minor"/>
      </rPr>
      <t>(Field value will automatically generate if a value is not entered.)</t>
    </r>
  </si>
  <si>
    <t>Company Name 
(§60.7(d))</t>
  </si>
  <si>
    <t>Address 
(§60.7(d))</t>
  </si>
  <si>
    <t xml:space="preserve">Address 2 </t>
  </si>
  <si>
    <t>City 
(§60.7(d))</t>
  </si>
  <si>
    <t>County</t>
  </si>
  <si>
    <r>
      <t xml:space="preserve">State Abbreviation 
(§60.7(d))
</t>
    </r>
    <r>
      <rPr>
        <sz val="11"/>
        <color rgb="FF0070C0"/>
        <rFont val="Calibri"/>
        <family val="2"/>
        <scheme val="minor"/>
      </rPr>
      <t>(Select from dropdown)</t>
    </r>
  </si>
  <si>
    <t>Zip Code 
(§60.7(d))</t>
  </si>
  <si>
    <t>Responsible Agency Facility ID 
(State Facility Identifier)</t>
  </si>
  <si>
    <t>Beginning Date of Reporting Period  
(§60.7(d))</t>
  </si>
  <si>
    <t>Ending Date of
 Reporting Period
(§60.7(d))</t>
  </si>
  <si>
    <t>Please enter any additional information.</t>
  </si>
  <si>
    <t xml:space="preserve">Enter associated file name reference. </t>
  </si>
  <si>
    <t>RecordId</t>
  </si>
  <si>
    <t>CompanyName</t>
  </si>
  <si>
    <t>AddressLine1</t>
  </si>
  <si>
    <t>AddressLine2</t>
  </si>
  <si>
    <t>CityName</t>
  </si>
  <si>
    <t>CountyName</t>
  </si>
  <si>
    <t>StateName</t>
  </si>
  <si>
    <t>ZipCode</t>
  </si>
  <si>
    <t>StateFacId</t>
  </si>
  <si>
    <t>PeriodStartDate</t>
  </si>
  <si>
    <t>PeriodEndDate</t>
  </si>
  <si>
    <t>AddInfo</t>
  </si>
  <si>
    <t>AddFile</t>
  </si>
  <si>
    <t>e.g.: 1</t>
  </si>
  <si>
    <t>e.g.: ABC Company</t>
  </si>
  <si>
    <t>e.g.: 123 Main Street</t>
  </si>
  <si>
    <t>e.g.: Suite 100</t>
  </si>
  <si>
    <t>e.g.: Brooklyn</t>
  </si>
  <si>
    <t>e.g.: Kings</t>
  </si>
  <si>
    <t>e.g.: NY</t>
  </si>
  <si>
    <t>e.g.: 11221</t>
  </si>
  <si>
    <t>e.g.: 9145555555</t>
  </si>
  <si>
    <t>e.g.: 01/01/2020</t>
  </si>
  <si>
    <t>e.g.: 6/30/2020</t>
  </si>
  <si>
    <r>
      <t xml:space="preserve">e.g.: addlinfo.zip </t>
    </r>
    <r>
      <rPr>
        <b/>
        <sz val="11"/>
        <color theme="1"/>
        <rFont val="Calibri"/>
        <family val="2"/>
        <scheme val="minor"/>
      </rPr>
      <t/>
    </r>
  </si>
  <si>
    <t>e.g.:</t>
  </si>
  <si>
    <r>
      <t xml:space="preserve">Company Record No.  
</t>
    </r>
    <r>
      <rPr>
        <b/>
        <sz val="11"/>
        <color rgb="FF0070C0"/>
        <rFont val="Calibri"/>
        <family val="2"/>
        <scheme val="minor"/>
      </rPr>
      <t>(Autocompleted)</t>
    </r>
  </si>
  <si>
    <r>
      <t xml:space="preserve">Is the statement "There were no excess emissions during this reporting period" applicable?   
(§60.7(c)(4))
</t>
    </r>
    <r>
      <rPr>
        <b/>
        <sz val="11"/>
        <color rgb="FF0070C0"/>
        <rFont val="Calibri"/>
        <family val="2"/>
        <scheme val="minor"/>
      </rPr>
      <t>(Select from dropdown)</t>
    </r>
  </si>
  <si>
    <r>
      <t xml:space="preserve">Is the statement "The continuous monitoring systems were not inoperative, repaired, or adjusted during the reporting period" applicable? 
(§60.7(c)(4))
</t>
    </r>
    <r>
      <rPr>
        <b/>
        <sz val="11"/>
        <color rgb="FF0070C0"/>
        <rFont val="Calibri"/>
        <family val="2"/>
        <scheme val="minor"/>
      </rPr>
      <t>(Select from Dropdown)</t>
    </r>
  </si>
  <si>
    <t>ExcessFlag</t>
  </si>
  <si>
    <t>CPMSPeriodFlag</t>
  </si>
  <si>
    <t>PTExceededLimits</t>
  </si>
  <si>
    <t>AnnnualReducedDFNotification</t>
  </si>
  <si>
    <t>AnnualCarbonFeedNotification</t>
  </si>
  <si>
    <r>
      <t xml:space="preserve">Company Record No. 
</t>
    </r>
    <r>
      <rPr>
        <sz val="11"/>
        <color rgb="FF0070C0"/>
        <rFont val="Calibri"/>
        <family val="2"/>
        <scheme val="minor"/>
      </rPr>
      <t>(Select from dropdown)</t>
    </r>
  </si>
  <si>
    <t>Process Unit Cross Reference ID</t>
  </si>
  <si>
    <t>Process Unit Description
(§60.7(d))</t>
  </si>
  <si>
    <t>Total Operating Time 
(Hours)
(§60.7(d))</t>
  </si>
  <si>
    <r>
      <t xml:space="preserve">Subpart That Applies to This Process Unit
</t>
    </r>
    <r>
      <rPr>
        <sz val="11"/>
        <color rgb="FF0070C0"/>
        <rFont val="Calibri"/>
        <family val="2"/>
        <scheme val="minor"/>
      </rPr>
      <t>(Select from dropdown)</t>
    </r>
  </si>
  <si>
    <t>ProcessUnit_PU</t>
  </si>
  <si>
    <t>PUDescription_PU</t>
  </si>
  <si>
    <t>TotalOperatingTime_PU</t>
  </si>
  <si>
    <t>Subpart_PU</t>
  </si>
  <si>
    <t>e.g.: Unit 1</t>
  </si>
  <si>
    <t>e.g.: Big City Unit 1</t>
  </si>
  <si>
    <t>e.g.: 5421.25</t>
  </si>
  <si>
    <t>e.g.: Subpart Eb</t>
  </si>
  <si>
    <r>
      <t xml:space="preserve">Company Record No.
</t>
    </r>
    <r>
      <rPr>
        <sz val="11"/>
        <color rgb="FF0070C0"/>
        <rFont val="Calibri"/>
        <family val="2"/>
        <scheme val="minor"/>
      </rPr>
      <t>(Autocompleted from Column D)</t>
    </r>
  </si>
  <si>
    <r>
      <t xml:space="preserve">Process Unit
(§60.7(d))
</t>
    </r>
    <r>
      <rPr>
        <sz val="11"/>
        <color rgb="FF0070C0"/>
        <rFont val="Calibri"/>
        <family val="2"/>
        <scheme val="minor"/>
      </rPr>
      <t>(Autocompleted from Column D)</t>
    </r>
  </si>
  <si>
    <r>
      <t xml:space="preserve">Company Record Number and Process Unit
</t>
    </r>
    <r>
      <rPr>
        <sz val="11"/>
        <color rgb="FF0070C0"/>
        <rFont val="Calibri"/>
        <family val="2"/>
        <scheme val="minor"/>
      </rPr>
      <t>(Select from dropdown)</t>
    </r>
  </si>
  <si>
    <t>Brief Description of CMS Including Manufacturer and Model Number
(§60.7(d))</t>
  </si>
  <si>
    <t>Date of Last CMS
Certification or Audit
(§60.7(d))</t>
  </si>
  <si>
    <t>ProcessUnit_Identification</t>
  </si>
  <si>
    <t>RecordUnit_Identification</t>
  </si>
  <si>
    <t>CPMSEqDesc_Identification</t>
  </si>
  <si>
    <t>CMSCertification_Identification</t>
  </si>
  <si>
    <t>e.g.: 1 Unit 1</t>
  </si>
  <si>
    <t>e.g.: TC1792 PM Filter Bank Inlet Temperature</t>
  </si>
  <si>
    <t>e.g.: 2/2/2017</t>
  </si>
  <si>
    <t>Intentionally Blank</t>
  </si>
  <si>
    <t>CMS, Process, or Control Changes</t>
  </si>
  <si>
    <r>
      <t xml:space="preserve">Company Record No. 
</t>
    </r>
    <r>
      <rPr>
        <b/>
        <sz val="11"/>
        <color rgb="FF0070C0"/>
        <rFont val="Calibri"/>
        <family val="2"/>
        <scheme val="minor"/>
      </rPr>
      <t>(Select from dropdown)</t>
    </r>
  </si>
  <si>
    <t>Description of any changes in CMS, process, or controls.
(§60.7(d))</t>
  </si>
  <si>
    <t>CmsChangesDesc</t>
  </si>
  <si>
    <r>
      <t xml:space="preserve">Company Record No.
</t>
    </r>
    <r>
      <rPr>
        <sz val="11"/>
        <color rgb="FF0070C0"/>
        <rFont val="Calibri"/>
        <family val="2"/>
        <scheme val="minor"/>
      </rPr>
      <t>(Autocompleted)</t>
    </r>
  </si>
  <si>
    <r>
      <t xml:space="preserve">Process Unit 
(§60.7(d))
</t>
    </r>
    <r>
      <rPr>
        <sz val="11"/>
        <color rgb="FF0070C0"/>
        <rFont val="Calibri"/>
        <family val="2"/>
        <scheme val="minor"/>
      </rPr>
      <t>(Autocompleted)</t>
    </r>
  </si>
  <si>
    <r>
      <t xml:space="preserve">Brief Description of CMS
(§60.7(d))
</t>
    </r>
    <r>
      <rPr>
        <sz val="11"/>
        <color rgb="FF0070C0"/>
        <rFont val="Calibri"/>
        <family val="2"/>
        <scheme val="minor"/>
      </rPr>
      <t>(Autocompleted)</t>
    </r>
  </si>
  <si>
    <r>
      <t xml:space="preserve">Total Operating Time 
(hours)
(§60.7(d))
</t>
    </r>
    <r>
      <rPr>
        <sz val="11"/>
        <color rgb="FF0070C0"/>
        <rFont val="Calibri"/>
        <family val="2"/>
        <scheme val="minor"/>
      </rPr>
      <t>(Autocompleted)</t>
    </r>
  </si>
  <si>
    <t>Total Duration of
 CMS Downtime  
(hours, minutes for opacity) 
(§60.7(d))</t>
  </si>
  <si>
    <t>Total Duration of
 CMS Downtime as
 a Percent of Total
 Operating Time 
(§60.7(d))</t>
  </si>
  <si>
    <t>Total Duration of 
CMS Downtime Due to 
Monitoring System Malfunctions 
(hours, minutes for opacity) 
(§60.7(d))</t>
  </si>
  <si>
    <t>Total Duration of 
CMS Downtime Due to 
Nonmonitoring Equipment Malfunctions
(hours, minutes for opacity)  
(§60.7(d))</t>
  </si>
  <si>
    <t>Total Duration of 
CMS Downtime Due to 
Quality Assurance/Quality Control Calibrations 
(hours, minutes for opacity) 
(§60.7(d))</t>
  </si>
  <si>
    <t>Total Duration of 
CMS Downtime Due to 
Other Known Causes 
(hours, minutes for opacity) 
(§60.7(d))</t>
  </si>
  <si>
    <t>Total Duration of 
CMS Downtime Due to Unknown Causes  
(hours, minutes for opacity) 
(§60.7(d))</t>
  </si>
  <si>
    <t>ProcessUnit_CMSSummary</t>
  </si>
  <si>
    <t>CPMSEqDesc_CMSSummary</t>
  </si>
  <si>
    <t>TotalOperatingTime_CMSSummary</t>
  </si>
  <si>
    <t>CPMSDowntimeDuration_CMSSummary</t>
  </si>
  <si>
    <t>CPMSDowntimePercent_CMSSummary</t>
  </si>
  <si>
    <t>MonitEquipmentCausedDeviation_CMSSummary</t>
  </si>
  <si>
    <t>NonMonitEquipmentCausedDeviation_CMSSummary</t>
  </si>
  <si>
    <t>QAQCCausedDeviation_CMSSummary</t>
  </si>
  <si>
    <t>OtherCausedDeviation_CMSSummary</t>
  </si>
  <si>
    <t>UnknownCausedDeviation_CMSSummary</t>
  </si>
  <si>
    <t>e.g.: 72.50</t>
  </si>
  <si>
    <t>e.g.: 1.34%</t>
  </si>
  <si>
    <t>e.g.: 36.25</t>
  </si>
  <si>
    <t>e.g.: 0</t>
  </si>
  <si>
    <r>
      <t xml:space="preserve">Company Record No. 
</t>
    </r>
    <r>
      <rPr>
        <sz val="11"/>
        <color rgb="FF0070C0"/>
        <rFont val="Calibri"/>
        <family val="2"/>
        <scheme val="minor"/>
      </rPr>
      <t>(Autocomplete from Column E)</t>
    </r>
  </si>
  <si>
    <r>
      <t xml:space="preserve">Company Record Number, Process Unit, and Brief Description of CMS
</t>
    </r>
    <r>
      <rPr>
        <sz val="11"/>
        <color rgb="FF0070C0"/>
        <rFont val="Calibri"/>
        <family val="2"/>
        <scheme val="minor"/>
      </rPr>
      <t>(Select from dropdown)</t>
    </r>
  </si>
  <si>
    <t>ProcessUnit_CMSDetail</t>
  </si>
  <si>
    <t>CPMSEqDesc_CMSDetail</t>
  </si>
  <si>
    <t>RecordUnit_CMSDetail</t>
  </si>
  <si>
    <t>DeviationStartDate_CMSDetail</t>
  </si>
  <si>
    <t>DeviationStartTime_CMSDetail</t>
  </si>
  <si>
    <t>DeviationEndDate_CMSDetail</t>
  </si>
  <si>
    <t>DeviationEndTime_CMSDetail</t>
  </si>
  <si>
    <t>Repair_CMSDetail</t>
  </si>
  <si>
    <t>e.g. Unit 1</t>
  </si>
  <si>
    <t>e.g.: 1 Unit 1 TC1792 PM Filter Bank Inlet Temperature</t>
  </si>
  <si>
    <t>e.g.: 2/12/2020</t>
  </si>
  <si>
    <t>e.g.: 13:05</t>
  </si>
  <si>
    <t>e.g.: 16:15</t>
  </si>
  <si>
    <t>e.g.: Replaced thermocouple</t>
  </si>
  <si>
    <r>
      <t xml:space="preserve">Company Record No. 
</t>
    </r>
    <r>
      <rPr>
        <b/>
        <sz val="11"/>
        <color rgb="FF0070C0"/>
        <rFont val="Calibri"/>
        <family val="2"/>
        <scheme val="minor"/>
      </rPr>
      <t>(Autocompleted from Column D)</t>
    </r>
  </si>
  <si>
    <r>
      <t xml:space="preserve">Process Unit
(§60.7(c)(2))
</t>
    </r>
    <r>
      <rPr>
        <b/>
        <sz val="11"/>
        <color rgb="FF0070C0"/>
        <rFont val="Calibri"/>
        <family val="2"/>
        <scheme val="minor"/>
      </rPr>
      <t>(Autocompleted from Column D)</t>
    </r>
  </si>
  <si>
    <t>Starting Time of 
Excess Emissions
(§60.7(c)(1))</t>
  </si>
  <si>
    <t>Ending Date of Excess Emissions
(§60.7(c)(1))</t>
  </si>
  <si>
    <t>Ending Time of 
Excess Emissions
(§60.7(c)(1))</t>
  </si>
  <si>
    <r>
      <t xml:space="preserve">Were the Excess Emissions During Startup, Shutdown, or Malfunction?
(§60.7(c)(1))
</t>
    </r>
    <r>
      <rPr>
        <b/>
        <sz val="11"/>
        <color rgb="FF0070C0"/>
        <rFont val="Calibri"/>
        <family val="2"/>
        <scheme val="minor"/>
      </rPr>
      <t>(Select from dopdown)</t>
    </r>
  </si>
  <si>
    <t>ProcessUnit_LimitDetail</t>
  </si>
  <si>
    <t>RecordUnit_LimitDetail</t>
  </si>
  <si>
    <t>Pollutant_LimitDetail</t>
  </si>
  <si>
    <t>DeviationStartDate_LimitDetail</t>
  </si>
  <si>
    <t>DeviationStartTime_LimitDetail</t>
  </si>
  <si>
    <t>DeviationEndDate_LimitDetail</t>
  </si>
  <si>
    <t>DeviationEndTime_LimitDetail</t>
  </si>
  <si>
    <t>Magnitude_LimitDetail</t>
  </si>
  <si>
    <t>Units_LimitDetail</t>
  </si>
  <si>
    <t>SSM_LimitDetail</t>
  </si>
  <si>
    <t>DeviationCause_LimitDetail</t>
  </si>
  <si>
    <t>CorrectiveAction_LimitDetail</t>
  </si>
  <si>
    <t>AverageFilename</t>
  </si>
  <si>
    <t>e.g.:  Particulate Matter</t>
  </si>
  <si>
    <t>e.g.: 12.2</t>
  </si>
  <si>
    <t>e.g.: mg/dscm</t>
  </si>
  <si>
    <t>e.g.: None of These</t>
  </si>
  <si>
    <t>e.g.: Control Equipment Problems</t>
  </si>
  <si>
    <t>e.g.: Replaced bags</t>
  </si>
  <si>
    <t>e.g.: Unit 1 Averages.xls</t>
  </si>
  <si>
    <r>
      <t xml:space="preserve">Company Record No. 
</t>
    </r>
    <r>
      <rPr>
        <b/>
        <sz val="11"/>
        <color rgb="FF0070C0"/>
        <rFont val="Calibri"/>
        <family val="2"/>
        <scheme val="minor"/>
      </rPr>
      <t>(Autocompleted)</t>
    </r>
  </si>
  <si>
    <r>
      <t xml:space="preserve">Process Unit
(§60.7(d))
</t>
    </r>
    <r>
      <rPr>
        <b/>
        <sz val="11"/>
        <color rgb="FF0070C0"/>
        <rFont val="Calibri"/>
        <family val="2"/>
        <scheme val="minor"/>
      </rPr>
      <t>(Autocompleted)</t>
    </r>
  </si>
  <si>
    <r>
      <t xml:space="preserve">Total 
Operating Time
(hours)
(§60.7(d))
</t>
    </r>
    <r>
      <rPr>
        <b/>
        <sz val="11"/>
        <color rgb="FF0070C0"/>
        <rFont val="Calibri"/>
        <family val="2"/>
        <scheme val="minor"/>
      </rPr>
      <t>(Autocompleted)</t>
    </r>
  </si>
  <si>
    <r>
      <t xml:space="preserve">Emission Limitation
(§60.7(d) and §60.59b(h)(1))
</t>
    </r>
    <r>
      <rPr>
        <b/>
        <sz val="11"/>
        <color rgb="FF0070C0"/>
        <rFont val="Calibri"/>
        <family val="2"/>
        <scheme val="minor"/>
      </rPr>
      <t>(Select from Dropdown)</t>
    </r>
  </si>
  <si>
    <t>Total Duration of 
Deviations from 
Emission Limitation or 
Work Practice
(hours, minutes for opacity or visible emissions) 
(§60.7(d))</t>
  </si>
  <si>
    <r>
      <t xml:space="preserve">Total Duration of 
Deviations from
Emission Limitation or 
Work Practice
 as a percent of 
Total Operating Time
(§60.7(d))
</t>
    </r>
    <r>
      <rPr>
        <b/>
        <sz val="11"/>
        <color rgb="FF0070C0"/>
        <rFont val="Calibri"/>
        <family val="2"/>
        <scheme val="minor"/>
      </rPr>
      <t>(Autocalculated)</t>
    </r>
  </si>
  <si>
    <t>Total Duration of 
Deviations from 
Emission Limitation or 
Work Practice Due to Startup/Shutdown 
(hours, minutes for opacity or visible emissions) 
(§60.7(d))</t>
  </si>
  <si>
    <t>Total Duration of 
Deviations from 
Emission Limitation or
 Work Practice Due to 
Control Equipment Problems 
(hours, minutes for opacity or visible emissions) 
(§60.7(d))</t>
  </si>
  <si>
    <t>Total Duration of 
Deviations from
Emission Limitation or 
Work Practice Due to 
Process Problems
(hours, minutes for opacity or visible emissions) 
(§60.7(d))</t>
  </si>
  <si>
    <t>Total Duration of
Deviations from 
Emission or
Opacity Limits Due to 
Other Known Causes
(hours, minutes for opacity or visible emissions) 
(§60.7(d))</t>
  </si>
  <si>
    <t>Total Duration of 
Deviations from Emission or 
Opacity Limits Due
 to Unknown Causes
(hours, minutes for opacity or visible emissions)  
(§60.7(d))</t>
  </si>
  <si>
    <t>ProcessUnit_LimitSummary</t>
  </si>
  <si>
    <t>TotalOperatingTime_LimitSummary</t>
  </si>
  <si>
    <t>RecordUnit_LimitSummary</t>
  </si>
  <si>
    <t>Pollutant_LimitSummary</t>
  </si>
  <si>
    <t>TotalDeviationDuration_LimitSummary</t>
  </si>
  <si>
    <t>TotalDeviationPercent_LimitSummary</t>
  </si>
  <si>
    <t>StartupCausedDeviation_LimitSummary</t>
  </si>
  <si>
    <t>EquipmentCausedDeviation_LimitSummary</t>
  </si>
  <si>
    <t>ProcessCausedDeviation_LimitSummary</t>
  </si>
  <si>
    <t>OtherCausedDeviation_LimitSummary</t>
  </si>
  <si>
    <t>UnknownCausedDeviation_LimitSummary</t>
  </si>
  <si>
    <t>ProcessUnit_CIS</t>
  </si>
  <si>
    <t>RecordUnit_CIS</t>
  </si>
  <si>
    <t>Parameter_CIS</t>
  </si>
  <si>
    <t>DeviationStartDate_CIS</t>
  </si>
  <si>
    <t>DeviationEndDate_CIS</t>
  </si>
  <si>
    <t>DeviationCause_CIS</t>
  </si>
  <si>
    <t>CorrectiveAction_CIS</t>
  </si>
  <si>
    <t>e.g.:  Screw feeder speed</t>
  </si>
  <si>
    <t>e.g.: Loss of power to screw feeder</t>
  </si>
  <si>
    <t>e.g.: Replace shorted circuit</t>
  </si>
  <si>
    <t>Performance Test Start Date</t>
  </si>
  <si>
    <t>e.g.: 2/15/2020</t>
  </si>
  <si>
    <t>e.g.: 3.21</t>
  </si>
  <si>
    <t>e.g.: 5.00%</t>
  </si>
  <si>
    <t>e.g.: 0.85</t>
  </si>
  <si>
    <t>e.g.: 11.20</t>
  </si>
  <si>
    <t>e.g.: 5.52</t>
  </si>
  <si>
    <t>e.g.: 1.25</t>
  </si>
  <si>
    <t>e.g.: 2.23</t>
  </si>
  <si>
    <t>e.g.: 2.00%</t>
  </si>
  <si>
    <t>e.g.: 12.25</t>
  </si>
  <si>
    <t>e.g.: 21.25</t>
  </si>
  <si>
    <t>e.g.: 18.65</t>
  </si>
  <si>
    <t>e.g.: 85.25</t>
  </si>
  <si>
    <t>e.g.: 76.25</t>
  </si>
  <si>
    <t>e.g.: 3.75</t>
  </si>
  <si>
    <t>e.g.: 1.76</t>
  </si>
  <si>
    <r>
      <t xml:space="preserve">Parameter
</t>
    </r>
    <r>
      <rPr>
        <sz val="11"/>
        <color rgb="FF0070C0"/>
        <rFont val="Calibri"/>
        <family val="2"/>
        <scheme val="minor"/>
      </rPr>
      <t>(Select from dropdown)</t>
    </r>
  </si>
  <si>
    <t>PTStartDate_ACVD</t>
  </si>
  <si>
    <t>HoursNoValidDataQ1_ACVD</t>
  </si>
  <si>
    <t>HoursNoValidDataQ2_ACVD</t>
  </si>
  <si>
    <t>HoursNoValidDataQ3_ACVD</t>
  </si>
  <si>
    <t>HoursNoValidDataQ4_ACVD</t>
  </si>
  <si>
    <t>HoursNoValidDataYear_ACVD</t>
  </si>
  <si>
    <t>e.g.: Particulate Matter CEM</t>
  </si>
  <si>
    <t>e.g.: 25.25</t>
  </si>
  <si>
    <t>e.g.: 20.00</t>
  </si>
  <si>
    <t>e.g.: 18.75</t>
  </si>
  <si>
    <t>e.g.: 14.50</t>
  </si>
  <si>
    <t>e.g.: 78.50</t>
  </si>
  <si>
    <t>Start Date_ACO</t>
  </si>
  <si>
    <t>Duration_ACO</t>
  </si>
  <si>
    <t>e.g.: 12/25/2023</t>
  </si>
  <si>
    <t>Rank</t>
  </si>
  <si>
    <t>Name</t>
  </si>
  <si>
    <t>Unitlist</t>
  </si>
  <si>
    <t>Column1</t>
  </si>
  <si>
    <t>Column2</t>
  </si>
  <si>
    <t>Companylist</t>
  </si>
  <si>
    <t>Column3</t>
  </si>
  <si>
    <t>Cem</t>
  </si>
  <si>
    <t>CEMName</t>
  </si>
  <si>
    <t>CMSCauseList</t>
  </si>
  <si>
    <t>Column5</t>
  </si>
  <si>
    <t>Facility</t>
  </si>
  <si>
    <t>Source</t>
  </si>
  <si>
    <t>Limit</t>
  </si>
  <si>
    <t>Unique</t>
  </si>
  <si>
    <t>Column4</t>
  </si>
  <si>
    <t>Column42</t>
  </si>
  <si>
    <t>Column43</t>
  </si>
  <si>
    <t>Column432</t>
  </si>
  <si>
    <t>states</t>
  </si>
  <si>
    <t>operating hours</t>
  </si>
  <si>
    <t>43</t>
  </si>
  <si>
    <t>Column433</t>
  </si>
  <si>
    <t>Annual Report Parameters</t>
  </si>
  <si>
    <t>Monitoring System Malfunctions</t>
  </si>
  <si>
    <t>AK</t>
  </si>
  <si>
    <t>Sulfur Dioxide CEM</t>
  </si>
  <si>
    <t>Nonmonitoring Equipment Malfunctions</t>
  </si>
  <si>
    <t>AL</t>
  </si>
  <si>
    <t>Nitrogen Oxides CEM</t>
  </si>
  <si>
    <t>Quality Assurance/Quality Control Calibrations</t>
  </si>
  <si>
    <t>AR</t>
  </si>
  <si>
    <t>Carbon Monoxide CEM</t>
  </si>
  <si>
    <t>Other Known Causes</t>
  </si>
  <si>
    <t>AS</t>
  </si>
  <si>
    <t>Municipal Waste Combustor Load</t>
  </si>
  <si>
    <t>Unknown Causes</t>
  </si>
  <si>
    <t>AZ</t>
  </si>
  <si>
    <t>Particulate Matter Control Device Temperature</t>
  </si>
  <si>
    <t>CA</t>
  </si>
  <si>
    <t>Particulate Matter CEM</t>
  </si>
  <si>
    <t>CO</t>
  </si>
  <si>
    <t>Cadmium CEM</t>
  </si>
  <si>
    <t>CT</t>
  </si>
  <si>
    <t>Lead CEM</t>
  </si>
  <si>
    <t>DC</t>
  </si>
  <si>
    <t>Mercury CEM</t>
  </si>
  <si>
    <t>DE</t>
  </si>
  <si>
    <t>Hydrogen Chloride CEM</t>
  </si>
  <si>
    <t>Malfunction</t>
  </si>
  <si>
    <t>FL</t>
  </si>
  <si>
    <t>Dioxin/Furan Automated Sampling System</t>
  </si>
  <si>
    <t>Other Period</t>
  </si>
  <si>
    <t>GA</t>
  </si>
  <si>
    <t>Mercury Automated Sampling System</t>
  </si>
  <si>
    <t>GU</t>
  </si>
  <si>
    <t>Deviation Causes</t>
  </si>
  <si>
    <t>HI</t>
  </si>
  <si>
    <t>Semiannual Report Parameters</t>
  </si>
  <si>
    <t>Startup/Shutdown</t>
  </si>
  <si>
    <t>IA</t>
  </si>
  <si>
    <t>Sulfur Dioxide</t>
  </si>
  <si>
    <t>Control Equipment Problems</t>
  </si>
  <si>
    <t>ID</t>
  </si>
  <si>
    <t>Nitrogen Oxides</t>
  </si>
  <si>
    <t>Process Problems</t>
  </si>
  <si>
    <t>IL</t>
  </si>
  <si>
    <t>Carbon Monoxide</t>
  </si>
  <si>
    <t>IN</t>
  </si>
  <si>
    <t>Particulate Matter (If continuosly monitored)</t>
  </si>
  <si>
    <t>KS</t>
  </si>
  <si>
    <t>Cadmium (If continuosly monitored)</t>
  </si>
  <si>
    <t>KY</t>
  </si>
  <si>
    <t>Lead  (If continuosly monitored)</t>
  </si>
  <si>
    <t>Engineering Calculation</t>
  </si>
  <si>
    <t>LA</t>
  </si>
  <si>
    <t>Mercury (If continuosly monitored)</t>
  </si>
  <si>
    <t>Process Knowledge</t>
  </si>
  <si>
    <t>MA</t>
  </si>
  <si>
    <t>Hydrogen Chloride (If continuosly monitored)</t>
  </si>
  <si>
    <t>Emission Factor (AP-42 or similar)</t>
  </si>
  <si>
    <t>MD</t>
  </si>
  <si>
    <t>Dioxin/Furan (If continuously monitored)</t>
  </si>
  <si>
    <t>Combination of Engineering Calculation, Process Knowledge, and/or Emission Factor</t>
  </si>
  <si>
    <t>ME</t>
  </si>
  <si>
    <t>Municipal Waste Combustor Load Level</t>
  </si>
  <si>
    <t>Other (Specify by typing here in formula bar above)</t>
  </si>
  <si>
    <t>MI</t>
  </si>
  <si>
    <t>Particulate Matter Control Device Inlet Temperature</t>
  </si>
  <si>
    <t>MN</t>
  </si>
  <si>
    <t>Opacity</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</si>
  <si>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</si>
  <si>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</si>
  <si>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</si>
  <si>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</si>
  <si>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</si>
  <si>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</si>
  <si>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</si>
  <si>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</si>
  <si>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</si>
  <si>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</si>
  <si>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</si>
  <si>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</si>
  <si>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</si>
  <si>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</si>
  <si>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</si>
  <si>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</si>
  <si>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</si>
  <si>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</si>
  <si>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</si>
  <si>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</si>
  <si>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</si>
  <si>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</si>
  <si>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</si>
  <si>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</si>
  <si>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</si>
  <si>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</si>
  <si>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</si>
  <si>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</si>
  <si>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</si>
  <si>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</si>
  <si>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Revision Number</t>
  </si>
  <si>
    <t>Date</t>
  </si>
  <si>
    <t>Revisions</t>
  </si>
  <si>
    <t>Initial Draft Version</t>
  </si>
  <si>
    <t>Worksheet Name</t>
  </si>
  <si>
    <t>Parent</t>
  </si>
  <si>
    <t>JSON Key</t>
  </si>
  <si>
    <t>Parent Primary Key</t>
  </si>
  <si>
    <t>Child Foreign Key</t>
  </si>
  <si>
    <t>Company_Information</t>
  </si>
  <si>
    <t>records</t>
  </si>
  <si>
    <t>Certification</t>
  </si>
  <si>
    <t>Process_Unit</t>
  </si>
  <si>
    <t>ProcessUnit</t>
  </si>
  <si>
    <t>CMS_Identification</t>
  </si>
  <si>
    <t>CMSIdentification</t>
  </si>
  <si>
    <t>Description_of_Changes</t>
  </si>
  <si>
    <t>DescriptionofChanges</t>
  </si>
  <si>
    <t>Limit_Deviation_Detail</t>
  </si>
  <si>
    <t>LimitDeviationDetail</t>
  </si>
  <si>
    <t>Limit_Deviation_Summary</t>
  </si>
  <si>
    <t>LimitDeviationSummary</t>
  </si>
  <si>
    <t>Carbon Injection System</t>
  </si>
  <si>
    <t>Annual_PT_Results_Summary</t>
  </si>
  <si>
    <t>AnnualPTResultsSummary</t>
  </si>
  <si>
    <t>Annual_CEM_Results_Summary</t>
  </si>
  <si>
    <t>AnnualCEMResultsSummary</t>
  </si>
  <si>
    <t>Annual_Current_Valid_Data</t>
  </si>
  <si>
    <t>AnnualCurrentValidData</t>
  </si>
  <si>
    <t>Annual_Certified_Operators</t>
  </si>
  <si>
    <t>AnnualCertifiedOperators</t>
  </si>
  <si>
    <t>60.6065(a) and 60.6605(a) Annual and Semiannual Compliance Report (Spreadsheet Template)</t>
  </si>
  <si>
    <t>60.6065(a) and 60.6605(a)</t>
  </si>
  <si>
    <t>Final ICR Draft</t>
  </si>
  <si>
    <t xml:space="preserve">Although we do not expect persons to assert a claim of CBI, if persons wish to assert a CBI claim for some of the information in this report, you must submit a version of the report with the CBI omitted via CEDRI and submit a complete report, including any information claimed to be CBI, to EPA. The preferred method to receive CBI is for it to be transmitted electronically using email attachments, File Transfer Protocol, or other online file sharing services. Electronic submissions must be transmitted directly to the OAQPS CBI Office at the email address oaqps_cbi@epa.gov to the attention of the Large Municipal Waste Combustor Sector Lead. If assistance is needed with submitting large electronic files that exceed the file size limit for email attachments, and if you do not have your own file sharing service, please email oaqpscbi@epa.gov to request a file transfer link. If you cannot transmit the file electronically, you may send CBI information through the postal service to the following address:
</t>
  </si>
  <si>
    <t xml:space="preserve">OAQPS Document Control Officer (C404-02)
OAQPS, U.S. Environmental Protection Agency
Attn: Large Municipal Waste Combustor Sector Lead
109 T.W. Alexander Drive
P.O. Box 12055
Research Triangle Park, North Carolina 27711 </t>
  </si>
  <si>
    <t xml:space="preserve">40 CFR Part 60, Subpart VVVV and WWWW, Standards of Performance and Emissions Guidelines for Large Municipal Waste Combustors </t>
  </si>
  <si>
    <t>40 CFR Part 60, Subparts VVVV and WWWW Standards of Performance for Large Municipal Waste Combustors and Emissions Guideline and Compliance Times for Large Municipal Waste Combustors That are Constructed on or Before January 23, 2024
§§60.6065(a) and 60.6605(a) Annual and Semiannual Compliance Report Spreadsheet Template</t>
  </si>
  <si>
    <t>§§60.6065(a) and 60.6605(a) Annual and Semiannual Compliance Report Spreadsheet Template</t>
  </si>
  <si>
    <t>Particulate Matter Average Result
(mg/dscm @ 7% O2 or Equivalent)
(§60.6090(a)(5) and
§60.66630(a)(5))</t>
  </si>
  <si>
    <t>Opacity Average Result
(%)
(§60.6090(a)(6) and
§60.66630(a)(6))</t>
  </si>
  <si>
    <t>Cadmium Average Result
(mg/dscm @ 7% O2 or Equivalent)
(§60.6090(a)(2) and
§60.66630(a)(2))</t>
  </si>
  <si>
    <t>Lead Average Result
(mg/dscm @ 7% O2 or Equivalent)
(§60.6090(a)(3) and
§60.66630(a)(3))</t>
  </si>
  <si>
    <t>Mercury Average Result
(mg/dscm @ 7% O2 or Equivalent)
(§60.6090(a)(4) and
§60.66630(a)(4))</t>
  </si>
  <si>
    <t>Total Dioxin and Furan Average Result
(ng/dscm @ 7% O2 or Equivalent)
(§60.6090(a)(1) and
§60.66630(a)(1))</t>
  </si>
  <si>
    <t>Hydrogen Chloride Average Result
(ppmv @ 7% O2 or Equivalent)
(§60.6090(a)(7) and
§60.66630(a)(7))</t>
  </si>
  <si>
    <t>Fugitive Ash Average Result
(% of Observation Period)
(§60.6090(a)(8) and
§60.66630(a)(8))</t>
  </si>
  <si>
    <t>Total Dioxin and Furan Annual Average
(If CEM option used)
(ng/dscm @ 7% O2 or Equivalent)
(§60.6090(c)(1) and 
§60.6090(c)(1))</t>
  </si>
  <si>
    <t>Sulfur Dioxide Annual Average
(ppmvd @ 7% O2 or Equivalent)
(§60.6090(c)(1) and 
§60.6630(c)(1))</t>
  </si>
  <si>
    <t>Nitrogen Oxides Highest 30-Day Average
(ppmvd @ 7% O2 or Equivalent)
(§60.6090(b)(2) and (c)(1) and 
§60.6630(b)(2) and (c)(1))</t>
  </si>
  <si>
    <t>Nitrogen Oxides Annual Average
(ppmvd @ 7% O2 or Equivalent)
(§60.6090(c)(1) and 
§60.6630(c)(1))</t>
  </si>
  <si>
    <t>Carbon Monoxide Highest 4 or 24-hour Average (as per Applicable Standard)
(ppmvd @ 7% O2 or Equivalent)
(§60.6090(b)(3) and (c)(1) and 
§60.6630(b)(3) and (c)(1))</t>
  </si>
  <si>
    <t>Carbon Monoxide Annual Average
(ppmvd @ 7% O2 or Equivalent)
(§60.6090(c)(1) and 
§60.6630(c)(1))</t>
  </si>
  <si>
    <t>Particulate Matter Annual Average 
(If CEM option used)
(mg/dscm @ 7% O2 or Equivalent)
(§60.6090(c)(1) and 
§60.6630(c)(1))</t>
  </si>
  <si>
    <t>Mercury Annual Average 
(If CEM option used)
(mg/dscm @ 7% O2 or Equivalent)
(§60.6090(c)(1) and 
§60.6630(c)(1))</t>
  </si>
  <si>
    <t>Hydrogen Chloride Annual Average
(If CEM option used)
(ppmv @ 7% O2 or Equivalent)
(§60.6090(c)(1) and 
§60.6630(c)(1))</t>
  </si>
  <si>
    <t>Cadmium Annual Average 
(If CEM option used)
(mg/dscm @ 7% O2 or Equivalent)
(§60.6090(c)(1) and 
§60.6630(c)(1))</t>
  </si>
  <si>
    <t>Lead Annual Average 
(If CEM option used)
(mg/dscm @ 7% O2 or Equivalent)
(§60.6090(c)(1) and 
§60.6630(c)(1))</t>
  </si>
  <si>
    <t>Highest Opacity Measured
(%)
(§60.6090(d) and 
§60.6630(d))</t>
  </si>
  <si>
    <t>Particulate Matter Highest 30-Day Average
(If CEM option used)
(mg/dscm @ 7% O2 or Equivalent)
(§60.6090(b)(6)(i) and (c)(1) and 
§60.6630(b)(6)(i) and (c)(1))</t>
  </si>
  <si>
    <t>Mercury Highest 30-Day Average
(If CEM option used)
(mg/dscm @ 7% O2 or Equivalent)
(§60.6090(b)(6)(iv) and (c)(1) and 
§60.6630(b)(6)(iv) and (c)(1))</t>
  </si>
  <si>
    <t>Hydrogen Chloride Highest 30-Day Average
(If CEM option used)
(ppmv @ 7% O2 or Equivalent)
(§60.6090(b)(6)(v) and (c)(1) and 
§60.6630(b)(6)(v) and (c)(1))</t>
  </si>
  <si>
    <t>Cadmium Highest 30-Day Average
(If CEM option used)
(mg/dscm @ 7% O2 or Equivalent)
(§60.6090(b)(6)(ii) and (c)(1) and 
§60.6630(b)(6)(ii) and (c)(1))</t>
  </si>
  <si>
    <t>Lead Highest 30-Day Average
(If CEM option used)
(mg/dscm @ 7% O2 or Equivalent)
(§60.6090(b)(6)(iii) and (c)(1) and 
§60.6630(b)(6)(iii) and (c)(1))</t>
  </si>
  <si>
    <t>Total Dioxin and Furan Highest 30-Day Average
(If CEM option used)
(ng/dscm @ 7% O2 or Equivalent)
(§60.6090(b)(6)(vi) and (c)(1) and 
§60.6630(b)(6)(vi) and (c)(1))</t>
  </si>
  <si>
    <t>Sulfur Dioxide Highest 24-Hour Average
(ppmvd @ 7% O2 or Equivalent)
(§60.6090(b)(1) and (c)(1) and 
§60.6630(b)(1) and (c)(1))</t>
  </si>
  <si>
    <t>Load Level Highest 4-Hour Average
(tons/day)
(§60.6090(b)(4) and (c)(1) and 
§60.6630(b)(4) and (c)(1))</t>
  </si>
  <si>
    <t>Load Level Highest 4-Hour Average
(tons/day)
(§60.6090(c)(1) and 
§60.6630(c)(1))</t>
  </si>
  <si>
    <t>e.g.: 400</t>
  </si>
  <si>
    <t>e.g.: 380</t>
  </si>
  <si>
    <t>Inlet to PM Control Device Temperature Highest 4-Hour Average
(§60.6090(b)(5) and (c)(1) and 
§60.6630(b)(5) and (c)(1))</t>
  </si>
  <si>
    <t>Inlet to PM Control Device Temperature Highest 4-Hour Average
(tons/day)
(§60.6090(c)(1) and 
§60.6630(c)(1))</t>
  </si>
  <si>
    <r>
      <t xml:space="preserve">Units for Temperature at Inlet to Control Device
(§60.6090(b)(5) and (c)(1) and 
§60.6630(b)(5) and (c)(1))
</t>
    </r>
    <r>
      <rPr>
        <sz val="11"/>
        <color rgb="FF0070C0"/>
        <rFont val="Calibri"/>
        <family val="2"/>
        <scheme val="minor"/>
      </rPr>
      <t>(Select from dropdown)</t>
    </r>
  </si>
  <si>
    <t>TempUnits</t>
  </si>
  <si>
    <t>° C</t>
  </si>
  <si>
    <t>° F</t>
  </si>
  <si>
    <t>e.g.: ° C</t>
  </si>
  <si>
    <t>SO224HrAvg_CB24</t>
  </si>
  <si>
    <t>NOx24HrAvg_CB24</t>
  </si>
  <si>
    <t>CO24HrAvg_CB24</t>
  </si>
  <si>
    <t>PM24HrAvg_CB24</t>
  </si>
  <si>
    <t>Hg24HrAvg_CB24</t>
  </si>
  <si>
    <t>HCl24HrAvg_CB24</t>
  </si>
  <si>
    <t>Cd24HrAvg_CB24</t>
  </si>
  <si>
    <t>Pb24HrAvg_CB24</t>
  </si>
  <si>
    <t>Date_CB24</t>
  </si>
  <si>
    <t>ProcessUnit_CB24</t>
  </si>
  <si>
    <t>e.g.: 01/01/2024</t>
  </si>
  <si>
    <t>Date
(§60.6090(c)(2) and 
§60.6630(c)(2))</t>
  </si>
  <si>
    <t>Nitrogen Oxides 24-Hour Arithmetic Average
(ppmvd @ 7% O2 or Equivalent)
(§60.6090(c)(2) and 
§60.6630(c)(2))</t>
  </si>
  <si>
    <t>Carbon Monoxide 24-Hour Arithmetic Average
(ppmvd @ 7% O2 or Equivalent)
(§60.6090(c)(2) and 
§60.6630(c)(2))</t>
  </si>
  <si>
    <t>Particulate Matter 24-Hour Arithmetic Average 
(If CEM option used)
(mg/dscm @ 7% O2 or Equivalent)
(§60.6090(c)(2) and 
§60.6630(c)(2))</t>
  </si>
  <si>
    <t>Mercury 24-Hour Arithmetic Average 
(If CEM option used)
(mg/dscm @ 7% O2 or Equivalent)
(§60.6090(c)(2) and 
§60.6630(c)(2))</t>
  </si>
  <si>
    <t>Hydrogen Chloride 24-Hour Arithmetic Average
(If CEM option used)
(ppmv @ 7% O2 or Equivalent)
(§60.6090(c)(2) and 
§60.6630(c)(2))</t>
  </si>
  <si>
    <t>Cadmium 24-Hour Arithmetic Average 
(If CEM option used)
(mg/dscm @ 7% O2 or Equivalent)
(§60.6090(c)(2) and 
§60.6630(c)(2))</t>
  </si>
  <si>
    <t>Lead 24-Hour Arithmetic Average 
(If CEM option used)
(mg/dscm @ 7% O2 or Equivalent)
(§60.6090(c)(2) and 
§60.6630(c)(2))</t>
  </si>
  <si>
    <t>Start Time
(§60.6090(c)(2) and 
§60.6630(c)(2))</t>
  </si>
  <si>
    <t>StartTime_CB4</t>
  </si>
  <si>
    <t>Date_CB4</t>
  </si>
  <si>
    <t>CO24HrAvg_CB4</t>
  </si>
  <si>
    <t>RecordUnit_CB24</t>
  </si>
  <si>
    <t>ProcessUnit_CB4</t>
  </si>
  <si>
    <t>e.g.: 20:00</t>
  </si>
  <si>
    <t>Start Date
(§60.6090(c)(2) and 
§60.6630(c)(2))</t>
  </si>
  <si>
    <t>Total Dioxin and Furan 2-Week Average
(If CEM option used)
(ng/dscm @ 7% O2 or Equivalent)
(§60.6090(c)(2) and 
§60.6090(c)(2))</t>
  </si>
  <si>
    <t>Carbon Monoxide 4-Hour Arithmetic Average
(ppmvd @ 7% O2 or Equivalent)
(§60.6090(c)(2) and 
§60.6630(c)(2))</t>
  </si>
  <si>
    <t>ProcessUnit_CB2W</t>
  </si>
  <si>
    <t>RecordUnit_CB2W</t>
  </si>
  <si>
    <t>Date_CB2W</t>
  </si>
  <si>
    <t>DF24HrAvg_CB2W</t>
  </si>
  <si>
    <t>RecordUnit_CB4</t>
  </si>
  <si>
    <t>Sulfur Dioxide 24-Hour Geometric Average
(ppmvd @ 7% O2 or Equivalent)
(§60.6090(c)(2) and 
§60.6630(c)(2))</t>
  </si>
  <si>
    <t>HoursValidDataPcntQ1_ACVD</t>
  </si>
  <si>
    <t>HoursValidDataPcntQ2_ACVD</t>
  </si>
  <si>
    <t>HoursValidDataPcntQ3_ACVD</t>
  </si>
  <si>
    <t>HoursValidDataPcntQ4_ACVD</t>
  </si>
  <si>
    <t>HoursValidDataPcntYear_ACVD</t>
  </si>
  <si>
    <t>e.g.: 93.2%</t>
  </si>
  <si>
    <t>e.g.: 95.1%</t>
  </si>
  <si>
    <t>e.g.: 98.5%</t>
  </si>
  <si>
    <t>e.g.: 99.0%</t>
  </si>
  <si>
    <t>e.g.: 97.6%</t>
  </si>
  <si>
    <t>ProcessUnit_ACVD</t>
  </si>
  <si>
    <t>RecordUnit_ACVD</t>
  </si>
  <si>
    <t>WSSIdentification_CB24</t>
  </si>
  <si>
    <t>e.g.: Startup</t>
  </si>
  <si>
    <r>
      <t xml:space="preserve">Identification if During Warmup, Startup or Shutdown
(§60.6090(c)(2) and 
§60.6630(c)(2))
</t>
    </r>
    <r>
      <rPr>
        <sz val="11"/>
        <color rgb="FF0070C0"/>
        <rFont val="Calibri"/>
        <family val="2"/>
        <scheme val="minor"/>
      </rPr>
      <t>(Select from dropdown)</t>
    </r>
  </si>
  <si>
    <r>
      <t xml:space="preserve">Company Record No.
</t>
    </r>
    <r>
      <rPr>
        <b/>
        <sz val="11"/>
        <color rgb="FF0070C0"/>
        <rFont val="Calibri"/>
        <family val="2"/>
        <scheme val="minor"/>
      </rPr>
      <t>(Autocompleted from Column D)</t>
    </r>
  </si>
  <si>
    <r>
      <t xml:space="preserve">Process Unit
(§60.7(d))
</t>
    </r>
    <r>
      <rPr>
        <b/>
        <sz val="11"/>
        <color rgb="FF0070C0"/>
        <rFont val="Calibri"/>
        <family val="2"/>
        <scheme val="minor"/>
      </rPr>
      <t>(Autocompleted from Column D)</t>
    </r>
  </si>
  <si>
    <r>
      <t xml:space="preserve">Company Record Number and Process Unit
</t>
    </r>
    <r>
      <rPr>
        <b/>
        <sz val="11"/>
        <color rgb="FF0070C0"/>
        <rFont val="Calibri"/>
        <family val="2"/>
        <scheme val="minor"/>
      </rPr>
      <t>(Select from dropdown)</t>
    </r>
  </si>
  <si>
    <r>
      <t xml:space="preserve">Identification if During Warmup, Startup or Shutdown
(§60.6090(c)(2) and 
§60.6630(c)(2))
</t>
    </r>
    <r>
      <rPr>
        <b/>
        <sz val="11"/>
        <color rgb="FF0070C0"/>
        <rFont val="Calibri"/>
        <family val="2"/>
        <scheme val="minor"/>
      </rPr>
      <t>(Select from dropdown)</t>
    </r>
  </si>
  <si>
    <t>Total Number of Hours Valid Data Was Not Obtained (or Not Sampling for Hg or Dioxin/Furan Sampling System) During
First Quarter
(§60.6090(e) and §60.6630(e))</t>
  </si>
  <si>
    <t>Total Number of Hours Valid Data Was Not Obtained  (or Not Sampling for Hg or Dioxin/Furan Sampling System) During
Second Quarter
(§60.6090(e) and §60.6630(e))</t>
  </si>
  <si>
    <t>Total Number of Hours Valid Data Was Not Obtained (or Not Sampling for Hg or Dioxin/Furan Sampling System) During
Third Quarter
(§60.6090(e) and §60.6630(e))</t>
  </si>
  <si>
    <t>Total Number of Hours Valid Data Was Not Obtained (or Not Sampling for Hg or Dioxin/Furan Sampling System) During
Fourth Quarter
(§60.6090(e) and §60.6630(e))</t>
  </si>
  <si>
    <r>
      <t xml:space="preserve">Total Number of Hours Valid Data Was Not Obtained (or Not Sampling for Hg or Dioxin/Furan Sampling System) During
Calendar Year
(§60.6090(e) and §60.6630(e))
</t>
    </r>
    <r>
      <rPr>
        <sz val="11"/>
        <color rgb="FF0070C0"/>
        <rFont val="Calibri"/>
        <family val="2"/>
        <scheme val="minor"/>
      </rPr>
      <t>(Autocalculated)</t>
    </r>
  </si>
  <si>
    <t>Total Number of Hours Valid Data During First Quarter as a Percent of Total Hours Combusting Waste
(%)
(§60.6090(e) and §60.6630(e))</t>
  </si>
  <si>
    <t>Total Number of Hours Valid Data During
Second Quarter as a Percent of Total Hours Combusting Waste
(%)
(§60.6090(e) and §60.6630(e))</t>
  </si>
  <si>
    <t>Total Number of Hours Valid Data During
Third Quarter as a Percent of Total Hours Combusting Waste
(%)
(§60.6090(e) and §60.6630(e))</t>
  </si>
  <si>
    <t>Total Number of Hours Valid Data During
Fourth Quarter as a Percent of Total Hours Combusting Waste
(%)
(§60.6090(e) and §60.6630(e))</t>
  </si>
  <si>
    <t>Total Number of Hours Data Excluded from Calcualtion of Average Levels
(§60.6090(f) and §60.6630(f))</t>
  </si>
  <si>
    <t>HoursDataExcluded_ACVD</t>
  </si>
  <si>
    <t>Total Number of Hours Valid Data During
Calendar Year as a Percent of Total Hours Combusting Waste
(%)
(§60.6090(e) and §60.6630(e))</t>
  </si>
  <si>
    <t>e.g.: 2/20/2019</t>
  </si>
  <si>
    <t>ProcessUnit_PYPTRS</t>
  </si>
  <si>
    <t>RecordUnit_PYPTRS</t>
  </si>
  <si>
    <t>PTStartDate_PYPTRS</t>
  </si>
  <si>
    <t>DFAvgResult_PYPTRS</t>
  </si>
  <si>
    <t>CdAvgResult_PYPTRS</t>
  </si>
  <si>
    <t>PbAvgResult_PYPTRS</t>
  </si>
  <si>
    <t>HgAvgResult_PYPTRS</t>
  </si>
  <si>
    <t>PMAvgResult_PYPTRS</t>
  </si>
  <si>
    <t>OpacityAvgResult_PYPTRS</t>
  </si>
  <si>
    <t>HClAvgResult_PYPTRS</t>
  </si>
  <si>
    <t>AshAvgResult_PYPTRS</t>
  </si>
  <si>
    <t>Total Dioxin and Furan Average Result (Previous Year)
(ng/dscm @ 7% O2 or Equivalent)
(§60.6090(g) and
§60.66630(g))</t>
  </si>
  <si>
    <t>Cadmium Average Result (Previous Year)
(mg/dscm @ 7% O2 or Equivalent)
(§60.6090(g) and
§60.66630(g))</t>
  </si>
  <si>
    <t>Lead Average Result (Previous Year)
(mg/dscm @ 7% O2 or Equivalent)
(§60.6090(g) and
§60.66630(g))</t>
  </si>
  <si>
    <t>Mercury Average Result (Previous Year)
(mg/dscm @ 7% O2 or Equivalent)
(§60.6090(g) and
§60.66630(g))</t>
  </si>
  <si>
    <t>Particulate Matter Average Result (Previous Year)
(mg/dscm @ 7% O2 or Equivalent)
(§60.6090(g) and
§60.66630(g))</t>
  </si>
  <si>
    <t>Opacity Average Result (Previous Year)
(%)
(§60.6090(g) and
§60.66630(g))</t>
  </si>
  <si>
    <t>Hydrogen Chloride Average Result (Previous Year)
(ppmv @ 7% O2 or Equivalent)
(§60.6090(g) and
§60.66630(g))</t>
  </si>
  <si>
    <t>Fugitive Ash Average Result (Previous Year)
(% of Observation Period)
(§60.6090(g) and
§60.66630(g))</t>
  </si>
  <si>
    <t>Previous Year Performance Test Start Date
(§60.6090(g) and
§60.66630(g))</t>
  </si>
  <si>
    <t>Sulfur Dioxide Highest 24-Hour Average
(ppmvd @ 7% O2 or Equivalent)
(§60.6090(g) and
§60.66630(g))</t>
  </si>
  <si>
    <t>Sulfur Dioxide Annual Average
(ppmvd @ 7% O2 or Equivalent)
(§60.6090(g) and
§60.66630(g))</t>
  </si>
  <si>
    <t>Nitrogen Oxides Highest 30-Day Average
(ppmvd @ 7% O2 or Equivalent)
(§60.6090(g) and
§60.66630(g))</t>
  </si>
  <si>
    <t>Nitrogen Oxides Annual Average
(ppmvd @ 7% O2 or Equivalent)
(§60.6090(g) and
§60.66630(g))</t>
  </si>
  <si>
    <t>Carbon Monoxide Highest 4 or 24-hour Average (as per Applicable Standard)
(ppmvd @ 7% O2 or Equivalent)
(§60.6090(g) and
§60.66630(g))</t>
  </si>
  <si>
    <t>Carbon Monoxide Annual Average
(ppmvd @ 7% O2 or Equivalent)
(§60.6090(g) and
§60.66630(g))</t>
  </si>
  <si>
    <t>Load Level Highest 4-Hour Average
(tons/day)
(§60.6090(g) and
§60.66630(g))</t>
  </si>
  <si>
    <t>Load Level Highest 4-Hour Average
(tons/day)
(§60.6090(g) and
§60.66630(g))2</t>
  </si>
  <si>
    <t>Inlet to PM Control Device Temperature Highest 4-Hour Average
(§60.6090(g) and
§60.66630(g))</t>
  </si>
  <si>
    <t>Inlet to PM Control Device Temperature Highest 4-Hour Average
(tons/day)
(§60.6090(g) and
§60.66630(g))</t>
  </si>
  <si>
    <r>
      <t xml:space="preserve">Units for Temperature at Inlet to Control Device
(§60.6090(g) and
§60.66630(g))
</t>
    </r>
    <r>
      <rPr>
        <sz val="11"/>
        <color rgb="FF0070C0"/>
        <rFont val="Calibri"/>
        <family val="2"/>
        <scheme val="minor"/>
      </rPr>
      <t>(Select from dropdown)</t>
    </r>
  </si>
  <si>
    <t>Particulate Matter Highest 30-Day Average
(If CEM option used)
(mg/dscm @ 7% O2 or Equivalent)
(§60.6090(g) and
§60.66630(g))</t>
  </si>
  <si>
    <t>Particulate Matter Annual Average 
(If CEM option used)
(mg/dscm @ 7% O2 or Equivalent)
(§60.6090(g) and
§60.66630(g))</t>
  </si>
  <si>
    <t>Mercury Highest 30-Day Average
(If CEM option used)
(mg/dscm @ 7% O2 or Equivalent)
(§60.6090(g) and
§60.66630(g))</t>
  </si>
  <si>
    <t>Mercury Annual Average 
(If CEM option used)
(mg/dscm @ 7% O2 or Equivalent)
(§60.6090(g) and
§60.66630(g))</t>
  </si>
  <si>
    <t>Hydrogen Chloride Highest 30-Day Average
(If CEM option used)
(ppmv @ 7% O2 or Equivalent)
(§60.6090(g) and
§60.66630(g))</t>
  </si>
  <si>
    <t>Hydrogen Chloride Annual Average
(If CEM option used)
(ppmv @ 7% O2 or Equivalent)
(§60.6090(g) and
§60.66630(g))</t>
  </si>
  <si>
    <t>Cadmium Highest 30-Day Average
(If CEM option used)
(mg/dscm @ 7% O2 or Equivalent)
(§60.6090(g) and
§60.66630(g))</t>
  </si>
  <si>
    <t>Cadmium Annual Average 
(If CEM option used)
(mg/dscm @ 7% O2 or Equivalent)
(§60.6090(g) and
§60.66630(g))</t>
  </si>
  <si>
    <t>Lead Highest 30-Day Average
(If CEM option used)
(mg/dscm @ 7% O2 or Equivalent)
(§60.6090(g) and
§60.66630(g))</t>
  </si>
  <si>
    <t>Lead Annual Average 
(If CEM option used)
(mg/dscm @ 7% O2 or Equivalent)
(§60.6090(g) and
§60.66630(g))</t>
  </si>
  <si>
    <t>Total Dioxin and Furan Highest 30-Day Average
(If CEM option used)
(ng/dscm @ 7% O2 or Equivalent)
(§60.6090(g) and
§60.66630(g))</t>
  </si>
  <si>
    <t>Total Dioxin and Furan Annual Average
(If CEM option used)
(ng/dscm @ 7% O2 or Equivalent)
(§60.6090(g) and
§60.66630(g))</t>
  </si>
  <si>
    <t>Highest Opacity Measured
(%)
(§60.6090(g) and
§60.66630(g))</t>
  </si>
  <si>
    <t>Total Number of Hours Valid Data Was Not Obtained (or Not Sampling for Hg or Dioxin/Furan Sampling System) During
First Quarter
(§60.6090(g) and
§60.66630(g))</t>
  </si>
  <si>
    <t>Total Number of Hours Valid Data Was Not Obtained  (or Not Sampling for Hg or Dioxin/Furan Sampling System) During
Second Quarter
(§60.6090(g) and
§60.66630(g))</t>
  </si>
  <si>
    <t>Total Number of Hours Valid Data Was Not Obtained (or Not Sampling for Hg or Dioxin/Furan Sampling System) During
Third Quarter
(§60.6090(g) and
§60.66630(g))</t>
  </si>
  <si>
    <t>Total Number of Hours Valid Data Was Not Obtained (or Not Sampling for Hg or Dioxin/Furan Sampling System) During
Fourth Quarter
(§60.6090(g) and
§60.66630(g))</t>
  </si>
  <si>
    <r>
      <t xml:space="preserve">Total Number of Hours Valid Data Was Not Obtained (or Not Sampling for Hg or Dioxin/Furan Sampling System) During
Calendar Year
(§60.6090(g) and
§60.66630(g))
</t>
    </r>
    <r>
      <rPr>
        <sz val="11"/>
        <color rgb="FF0070C0"/>
        <rFont val="Calibri"/>
        <family val="2"/>
        <scheme val="minor"/>
      </rPr>
      <t>(Autocalculated)</t>
    </r>
  </si>
  <si>
    <t>Total Number of Hours Valid Data During First Quarter as a Percent of Total Hours Combusting Waste
(%)
(§60.6090(g) and
§60.66630(g))</t>
  </si>
  <si>
    <t>Total Number of Hours Valid Data During
Second Quarter as a Percent of Total Hours Combusting Waste
(%)
(§60.6090(g) and
§60.66630(g))</t>
  </si>
  <si>
    <t>Total Number of Hours Valid Data During
Third Quarter as a Percent of Total Hours Combusting Waste
(%)
(§60.6090(g) and
§60.66630(g))</t>
  </si>
  <si>
    <t>Total Number of Hours Valid Data During
Fourth Quarter as a Percent of Total Hours Combusting Waste
(%)
(§60.6090(g) and
§60.66630(g))</t>
  </si>
  <si>
    <t>Total Number of Hours Data Excluded from Calcualtion of Average Levels
(§60.6090(g) and
§60.66630(g))</t>
  </si>
  <si>
    <t>Total Number of Hours Valid Data During
Calendar Year as a Percent of Total Hours Combusting Waste
(%)
(§60.6090(g) and
§60.66630(g))</t>
  </si>
  <si>
    <r>
      <t xml:space="preserve">Brief Description of CMS
(§60.7(c), §60.6090(h), and §60.6630(h))
</t>
    </r>
    <r>
      <rPr>
        <sz val="11"/>
        <color rgb="FF0070C0"/>
        <rFont val="Calibri"/>
        <family val="2"/>
        <scheme val="minor"/>
      </rPr>
      <t>(Autocomplete from Column E)</t>
    </r>
  </si>
  <si>
    <r>
      <t xml:space="preserve">ProcessUnit
(§60.7(c), §60.6090(h), and §60.6630(h))
</t>
    </r>
    <r>
      <rPr>
        <sz val="11"/>
        <color rgb="FF0070C0"/>
        <rFont val="Calibri"/>
        <family val="2"/>
        <scheme val="minor"/>
      </rPr>
      <t>(Autocomplete from Column E)</t>
    </r>
  </si>
  <si>
    <t>If the Carbon Dioxide to Oxygen Relationship Was Established as Part of the Performance Test, the Name of the File Containing  Documentation
(§60.6090(k) and
§60.66630(k))</t>
  </si>
  <si>
    <t>CO2O2Relationship_APTRS</t>
  </si>
  <si>
    <t>e.g.: Incin1CO2O2.pdf</t>
  </si>
  <si>
    <t>Start Date When All Certified Chief Facility Operators and Certified Shift Supervisors are Off-Site for More Than 12 Hours
(§60.6090(l) and §60.6630(l))</t>
  </si>
  <si>
    <t>Duration of Time All Certified Chief Facility Operators and Certified Shift Supervisors are Off-Site for More Than 12 Hours
(Hours)
(§60.6090(l) and §60.6630(l))</t>
  </si>
  <si>
    <t>Starting Time CMS Inoperative or Out of Control
(§63.7(c)(3))</t>
  </si>
  <si>
    <t>Ending Date CMS 
Inoperative or Out of Control
(§63.7(c)(3))</t>
  </si>
  <si>
    <t>Ending Time CMS Inoperative or Out of Control
(§63.7(c)(3))</t>
  </si>
  <si>
    <t>e.g.: 1 Unit 1 SO2 CEM</t>
  </si>
  <si>
    <t>e.g.: SO2 CEM</t>
  </si>
  <si>
    <r>
      <t xml:space="preserve">Company Record Number, Process Unit, and Brief Description of CEMS
</t>
    </r>
    <r>
      <rPr>
        <sz val="11"/>
        <color rgb="FF0070C0"/>
        <rFont val="Calibri"/>
        <family val="2"/>
        <scheme val="minor"/>
      </rPr>
      <t>(Select from dropdown)</t>
    </r>
  </si>
  <si>
    <r>
      <t xml:space="preserve">Brief Description of CEMS
(§60.6090(h), and §60.6630(h))
</t>
    </r>
    <r>
      <rPr>
        <sz val="11"/>
        <color rgb="FF0070C0"/>
        <rFont val="Calibri"/>
        <family val="2"/>
        <scheme val="minor"/>
      </rPr>
      <t>(Autocomplete from Column E)</t>
    </r>
  </si>
  <si>
    <t>Starting Date CMS 
Inoperative or Out of Control
(§63.7(c)(3)</t>
  </si>
  <si>
    <t>Nature of Repair or Adjustment or Description of Corrective Action Taken
(§63.7(c)(3))</t>
  </si>
  <si>
    <t>Nature and Cause of (Reasons for) Excess Emissions
(§60.7(c)(1), §60.6090(h), §60.6105(a), §60.6630(h),and §60.6645(a))</t>
  </si>
  <si>
    <t>Corrective Action Taken or Preventative Measures Taken
(§60.7(c)(1), §60.6090(h), §60.6105(a), §60.6630(h),and §60.6645(a))</t>
  </si>
  <si>
    <t>Magnitude of Excess Emissions
(§60.7(c)(1), §60.6105(a),and §60.6645(a))</t>
  </si>
  <si>
    <t>Starting Date of Excess Emissions
(§60.7(c)(1), §60.6090(h), §60.6105(a), §60.6630(h), and §60.6645(a))</t>
  </si>
  <si>
    <r>
      <t xml:space="preserve">Pollutant
(§60.7(c)(1), §60.6090(h), §60.6105(a), §60.6630(h), and §60.6645(a))
</t>
    </r>
    <r>
      <rPr>
        <b/>
        <sz val="11"/>
        <color rgb="FF0070C0"/>
        <rFont val="Calibri"/>
        <family val="2"/>
        <scheme val="minor"/>
      </rPr>
      <t>(Select from Dropdown)</t>
    </r>
  </si>
  <si>
    <t>Units of Excess Emissions
(§60.7(c)(1), §60.6105(a), and §60.6645(a))</t>
  </si>
  <si>
    <r>
      <t xml:space="preserve">If During this Semiannual Reporting Period, A Performance Test Was Conducted, Did Any Emissions Exceed The Applicable Pollutant Limits? If Yes, List Which Pollutant  Limits Were Exceeded.
(§60.6100(b) and §60.6645(b))
</t>
    </r>
    <r>
      <rPr>
        <b/>
        <sz val="11"/>
        <color rgb="FF0070C0"/>
        <rFont val="Calibri"/>
        <family val="2"/>
        <scheme val="minor"/>
      </rPr>
      <t>(Select from dopdown)</t>
    </r>
  </si>
  <si>
    <r>
      <t xml:space="preserve">Carbon Injection System Parameter Below Level Estimated
(§60.6100(c) and §60.6645(c))
</t>
    </r>
    <r>
      <rPr>
        <b/>
        <sz val="11"/>
        <color rgb="FF0070C0"/>
        <rFont val="Calibri"/>
        <family val="2"/>
        <scheme val="minor"/>
      </rPr>
      <t>(Select from Dropdown)</t>
    </r>
  </si>
  <si>
    <t>Starting Date
(§60.6100(c) and §60.6645(c))</t>
  </si>
  <si>
    <t>Ending Date 
(§60.6100(c) and §60.6645(c))</t>
  </si>
  <si>
    <t>Reasons for Paramter Being Below Estimated Level
(§60.6100(c) and §60.6645(c))</t>
  </si>
  <si>
    <t>Corrective Action Taken or Preventative Measures Taken
(§60.6100(c) and §60.6645(c))</t>
  </si>
  <si>
    <t>Filename of the Attached File Containing the Hourly Average Carbon Mass Feed Rate and Supporting Caclulations Required by §60.59b(h)(5)
(§60.6100(c) and §60.6645(c))</t>
  </si>
  <si>
    <t>Nature of Repair or Adjustment or Description of Corrective Action Taken
(§60.6105(d), and §60.6645(d))</t>
  </si>
  <si>
    <t>Starting Date CEMS Out of Control
(§60.6105(d), and §60.6645(d))</t>
  </si>
  <si>
    <t>Starting Time CEMS Out of Control
(§60.6105(d), and §60.6645(d))</t>
  </si>
  <si>
    <t>Ending Date CEMS Out of Control
(§60.6105(d), and §60.6645(d))</t>
  </si>
  <si>
    <t>Ending Time CEMS Out of Control
(§60.6105(d), and §60.6645(d))</t>
  </si>
  <si>
    <t>ProcessUnit_CEMOoC</t>
  </si>
  <si>
    <t>CPMSEqDesc_CEMOoC</t>
  </si>
  <si>
    <t>RecordUnit_CEMOoC</t>
  </si>
  <si>
    <t>DeviationStartDate_CEMOoC</t>
  </si>
  <si>
    <t>DeviationStartTime_CEMOoC</t>
  </si>
  <si>
    <t>DeviationEndDate_CEMOoC</t>
  </si>
  <si>
    <t>DeviationEndTime_CEMOoC</t>
  </si>
  <si>
    <t>Repair_CEMOoC</t>
  </si>
  <si>
    <t>RecordUnit_APTRS</t>
  </si>
  <si>
    <t>ProcessUnit_APTRS</t>
  </si>
  <si>
    <t>PTStartDate_APTRS</t>
  </si>
  <si>
    <t>DFAvgResult_APTRS</t>
  </si>
  <si>
    <t>CdAvgResult_APTRS</t>
  </si>
  <si>
    <t>PbAvgResult_APTRS</t>
  </si>
  <si>
    <t>HgAvgResult_APTRS</t>
  </si>
  <si>
    <t>PMAvgResult_APTRS</t>
  </si>
  <si>
    <t>OpacityAvgResult_APTRS</t>
  </si>
  <si>
    <t>HClAvgResult_APTRS</t>
  </si>
  <si>
    <t>AshAvgResult_APTRS</t>
  </si>
  <si>
    <t>ProcessUnit_ACEMRS</t>
  </si>
  <si>
    <t>RecordUnit_ACEMRS</t>
  </si>
  <si>
    <t>SO2HighAvg_ACEMRS</t>
  </si>
  <si>
    <t>SO2AnnualAvg_ACEMRS</t>
  </si>
  <si>
    <t>NOxHighAvg_ACEMRS</t>
  </si>
  <si>
    <t>NOxAnnualAvg_ACEMRS</t>
  </si>
  <si>
    <t>COHighAvg_ACEMRS</t>
  </si>
  <si>
    <t>COAnnualAvg_ACEMRS</t>
  </si>
  <si>
    <t>LoadHighAvg_ACEMRS</t>
  </si>
  <si>
    <t>LoadAnnualAvg_ACEMRS</t>
  </si>
  <si>
    <t>TempHighAvg_ACEMRS</t>
  </si>
  <si>
    <t>TempAnnualAvg_ACEMRS</t>
  </si>
  <si>
    <t>TempUnits_ACEMRS</t>
  </si>
  <si>
    <t>PMHighAvg_ACEMRS</t>
  </si>
  <si>
    <t>PMAnnualAvg_ACEMRS</t>
  </si>
  <si>
    <t>HgHighAvg_ACEMRS</t>
  </si>
  <si>
    <t>HgAnnualAvg_ACEMRS</t>
  </si>
  <si>
    <t>HClHighAvg_ACEMRS</t>
  </si>
  <si>
    <t>HClAnnualAvg_ACEMRS</t>
  </si>
  <si>
    <t>CdHighAvg_ACEMRS</t>
  </si>
  <si>
    <t>CdAnnualAvg_ACEMRS</t>
  </si>
  <si>
    <t>PbHighAvg_ACEMRS</t>
  </si>
  <si>
    <t>PbAnnualAvg_ACEMRS</t>
  </si>
  <si>
    <t>DFHighAvg_ACEMRS</t>
  </si>
  <si>
    <t>DFAnnualAvg_ACEMRS</t>
  </si>
  <si>
    <t>OpacityHighest_ACEMRS</t>
  </si>
  <si>
    <t>ProcessUnit_PYrCEMRS</t>
  </si>
  <si>
    <t>RecordUnit_PYrCEMRS</t>
  </si>
  <si>
    <t>SO2HighAvg_PYrCEMRS</t>
  </si>
  <si>
    <t>SO2AnnualAvg_PYrCEMRS</t>
  </si>
  <si>
    <t>NOxHighAvg_PYrCEMRS</t>
  </si>
  <si>
    <t>NOxAnnualAvg_PYrCEMRS</t>
  </si>
  <si>
    <t>COHighAvg_PYrCEMRS</t>
  </si>
  <si>
    <t>COAnnualAvg_PYrCEMRS</t>
  </si>
  <si>
    <t>LoadHighAvg_PYrCEMRS</t>
  </si>
  <si>
    <t>LoadAnnualAvg_PYrCEMRS</t>
  </si>
  <si>
    <t>TempHighAvg_PYrCEMRS</t>
  </si>
  <si>
    <t>TempAnnualAvg_PYrCEMRS</t>
  </si>
  <si>
    <t>PMHighAvg_PYrCEMRS</t>
  </si>
  <si>
    <t>PMAnnualAvg_PYrCEMRS</t>
  </si>
  <si>
    <t>HgHighAvg_PYrCEMRS</t>
  </si>
  <si>
    <t>HgAnnualAvg_PYrCEMRS</t>
  </si>
  <si>
    <t>HClHighAvg_PYrCEMRS</t>
  </si>
  <si>
    <t>HClAnnualAvg_PYrCEMRS</t>
  </si>
  <si>
    <t>CdHighAvg_PYrCEMRS</t>
  </si>
  <si>
    <t>CdAnnualAvg_PYrCEMRS</t>
  </si>
  <si>
    <t>PbHighAvg_PYrCEMRS</t>
  </si>
  <si>
    <t>PbAnnualAvg_PYrCEMRS</t>
  </si>
  <si>
    <t>DFHighAvg_PYrCEMRS</t>
  </si>
  <si>
    <t>DFAnnualAvg_PYrCEMRS</t>
  </si>
  <si>
    <t>OpacityHighest_PYrCEMRS</t>
  </si>
  <si>
    <t>ProcessUnit_ACO</t>
  </si>
  <si>
    <t>RecordUnit_ACO</t>
  </si>
  <si>
    <t>e.g.:  1.21</t>
  </si>
  <si>
    <r>
      <t xml:space="preserve">Update regulatory citations to reflect transition to subparts VVVV and WWWW throughout; Added CEMS_OutofControl Previous_Yr_CEM_Results_Summary, Previous_Yr_PT_Results_Summary, CEM_BlockAvg_24hr, CEM_BlockAvg_4hr, CEM_BlockAvg_2Week to address final rule requirements, Renamed Annual_Previous_Yr_Valid_Data to Previous_Yr_Valid_Data and CMS_Deviation_Detail and CMS_Deviation_Summary to CMS_Inoperative_Detail and CMS_Inoperative_Summary; Updated XML tags; </t>
    </r>
    <r>
      <rPr>
        <b/>
        <sz val="11"/>
        <color theme="1"/>
        <rFont val="Calibri"/>
        <family val="2"/>
        <scheme val="minor"/>
      </rPr>
      <t xml:space="preserve">Welcome: </t>
    </r>
    <r>
      <rPr>
        <sz val="11"/>
        <color theme="1"/>
        <rFont val="Calibri"/>
        <family val="2"/>
        <scheme val="minor"/>
      </rPr>
      <t xml:space="preserve">updated to reflect added sheets; </t>
    </r>
    <r>
      <rPr>
        <b/>
        <sz val="11"/>
        <color theme="1"/>
        <rFont val="Calibri"/>
        <family val="2"/>
        <scheme val="minor"/>
      </rPr>
      <t xml:space="preserve">Limit_Deviation_Detail: </t>
    </r>
    <r>
      <rPr>
        <sz val="11"/>
        <color theme="1"/>
        <rFont val="Calibri"/>
        <family val="2"/>
        <scheme val="minor"/>
      </rPr>
      <t xml:space="preserve">Remove filename column; </t>
    </r>
    <r>
      <rPr>
        <b/>
        <sz val="11"/>
        <color theme="1"/>
        <rFont val="Calibri"/>
        <family val="2"/>
        <scheme val="minor"/>
      </rPr>
      <t>Certifications</t>
    </r>
    <r>
      <rPr>
        <sz val="11"/>
        <color theme="1"/>
        <rFont val="Calibri"/>
        <family val="2"/>
        <scheme val="minor"/>
      </rPr>
      <t xml:space="preserve">: Update language in header for column E;  </t>
    </r>
    <r>
      <rPr>
        <b/>
        <sz val="11"/>
        <color theme="1"/>
        <rFont val="Calibri"/>
        <family val="2"/>
        <scheme val="minor"/>
      </rPr>
      <t>Annual _PT_Results_Summary</t>
    </r>
    <r>
      <rPr>
        <sz val="11"/>
        <color theme="1"/>
        <rFont val="Calibri"/>
        <family val="2"/>
        <scheme val="minor"/>
      </rPr>
      <t xml:space="preserve">: Reorder columns to be consistent with order in regulation, Add column for name of file containing O2/CO2 relationship; </t>
    </r>
    <r>
      <rPr>
        <b/>
        <sz val="11"/>
        <color theme="1"/>
        <rFont val="Calibri"/>
        <family val="2"/>
        <scheme val="minor"/>
      </rPr>
      <t>Annual_CEM_Results_Summary</t>
    </r>
    <r>
      <rPr>
        <sz val="11"/>
        <color theme="1"/>
        <rFont val="Calibri"/>
        <family val="2"/>
        <scheme val="minor"/>
      </rPr>
      <t xml:space="preserve">: Correct SO2 averging period to 24-hour, add columns for load level and flue gas inlet temperature; </t>
    </r>
    <r>
      <rPr>
        <b/>
        <sz val="11"/>
        <color theme="1"/>
        <rFont val="Calibri"/>
        <family val="2"/>
        <scheme val="minor"/>
      </rPr>
      <t xml:space="preserve">Annual_Current_Valid_Data: </t>
    </r>
    <r>
      <rPr>
        <sz val="11"/>
        <color theme="1"/>
        <rFont val="Calibri"/>
        <family val="2"/>
        <scheme val="minor"/>
      </rPr>
      <t xml:space="preserve">updated headers reflect applicabliity to all parameters, removed duplicative columns, removed calculation from column T and unprotected, added data exclusion column;  </t>
    </r>
    <r>
      <rPr>
        <b/>
        <sz val="11"/>
        <color theme="1"/>
        <rFont val="Calibri"/>
        <family val="2"/>
        <scheme val="minor"/>
      </rPr>
      <t xml:space="preserve">Previous_Yr_Valid_Data: </t>
    </r>
    <r>
      <rPr>
        <sz val="11"/>
        <color theme="1"/>
        <rFont val="Calibri"/>
        <family val="2"/>
        <scheme val="minor"/>
      </rPr>
      <t xml:space="preserve">updated to match Annual_Current_Valid_Data; </t>
    </r>
  </si>
  <si>
    <t>CMS_Inoperative_Summary</t>
  </si>
  <si>
    <t>CMS_Inoperative_Detail</t>
  </si>
  <si>
    <t>CEMS_OutofControl</t>
  </si>
  <si>
    <t>Previous_Yr_PT_Results_Summary</t>
  </si>
  <si>
    <t>Previous_Yr_CEM_Results_Summary</t>
  </si>
  <si>
    <t>CEM_BlockAvg_24hr</t>
  </si>
  <si>
    <t>CEM_BlockAvg_4hr</t>
  </si>
  <si>
    <t>CEM_BlockAvg_2Week</t>
  </si>
  <si>
    <r>
      <t xml:space="preserve">
</t>
    </r>
    <r>
      <rPr>
        <b/>
        <sz val="10"/>
        <color theme="1"/>
        <rFont val="Calibri"/>
        <family val="2"/>
        <scheme val="minor"/>
      </rPr>
      <t>Purpose:</t>
    </r>
    <r>
      <rPr>
        <sz val="10"/>
        <color theme="1"/>
        <rFont val="Calibri"/>
        <family val="2"/>
        <scheme val="minor"/>
      </rPr>
      <t xml:space="preserve">
This spreadsheet template was designed by the U.S. EPA to facilitate Annual Semiannual Compliance reporting for facilities subject under the 40 CFR part 60, subparts VVVV and WWWW, Standards of Performance and Emissions Guidelines for Municipal Waste Combustors. At </t>
    </r>
    <r>
      <rPr>
        <sz val="10"/>
        <color theme="1"/>
        <rFont val="Calibri"/>
        <family val="2"/>
      </rPr>
      <t>§60.6265(a)(5) in subpart VVVV, State Plans are required to incorporate the reporting requirements of subpart VVVV. The citations listed in this template will direct users to the appropriate sections of subpart VVVV for reference.</t>
    </r>
  </si>
  <si>
    <r>
      <rPr>
        <b/>
        <sz val="10"/>
        <color theme="1"/>
        <rFont val="Calibri"/>
        <family val="2"/>
        <scheme val="minor"/>
      </rPr>
      <t>Electronic reporting:</t>
    </r>
    <r>
      <rPr>
        <sz val="10"/>
        <color theme="1"/>
        <rFont val="Calibri"/>
        <family val="2"/>
        <scheme val="minor"/>
      </rPr>
      <t xml:space="preserve">
Electronic submission of Annual and Semiannual Compliance Reports through the EPA's Compliance and Emissions Data Reporting Interface (CEDRI) is required under </t>
    </r>
    <r>
      <rPr>
        <sz val="10"/>
        <rFont val="Calibri"/>
        <family val="2"/>
        <scheme val="minor"/>
      </rPr>
      <t xml:space="preserve">§§60.6065(d) and 60.6605(d). </t>
    </r>
    <r>
      <rPr>
        <sz val="10"/>
        <color theme="1"/>
        <rFont val="Calibri"/>
        <family val="2"/>
        <scheme val="minor"/>
      </rPr>
      <t xml:space="preserve">CEDRI is accessed through the EPA's Central Data Exchange (https://cdx.epa.gov).
</t>
    </r>
  </si>
  <si>
    <r>
      <rPr>
        <b/>
        <sz val="10"/>
        <rFont val="Calibri"/>
        <family val="2"/>
        <scheme val="minor"/>
      </rPr>
      <t xml:space="preserve">The CEDRI spreadsheet template upload feature allows you to submit data in a single report for a single company or multiple companies, as well as multiple sites, using this EPA provided Excel workbook.  Data for each company/site must be entered into the worksheet labeled "Company Information" in this Excel workbook.  Each row in the "Company Information" worksheet includes the data for a single company. The Company Record No. will be used to match the information on each worksheet to the appropriate company. </t>
    </r>
    <r>
      <rPr>
        <sz val="10"/>
        <color theme="1"/>
        <rFont val="Calibri"/>
        <family val="2"/>
        <scheme val="minor"/>
      </rPr>
      <t xml:space="preserve">
For each facility record found in the </t>
    </r>
    <r>
      <rPr>
        <i/>
        <sz val="10"/>
        <color theme="1"/>
        <rFont val="Calibri"/>
        <family val="2"/>
        <scheme val="minor"/>
      </rPr>
      <t>Company_Information</t>
    </r>
    <r>
      <rPr>
        <sz val="10"/>
        <color theme="1"/>
        <rFont val="Calibri"/>
        <family val="2"/>
        <scheme val="minor"/>
      </rPr>
      <t xml:space="preserve"> worksheet, you may reference a single file attachment that includes additional information. 
</t>
    </r>
  </si>
  <si>
    <r>
      <t xml:space="preserve">IMPORTANT: The spreadsheet must be uploaded into CEDRI as a single ZIP file, which must include this Excel workbook and any related attachments that were referenced in the workbook (i.e., additional information file found in the </t>
    </r>
    <r>
      <rPr>
        <i/>
        <sz val="10"/>
        <color theme="1"/>
        <rFont val="Calibri"/>
        <family val="2"/>
        <scheme val="minor"/>
      </rPr>
      <t>Company_Information</t>
    </r>
    <r>
      <rPr>
        <sz val="10"/>
        <color theme="1"/>
        <rFont val="Calibri"/>
        <family val="2"/>
        <scheme val="minor"/>
      </rPr>
      <t xml:space="preserve"> worksheet).
</t>
    </r>
  </si>
  <si>
    <r>
      <t xml:space="preserve">For Annual Report:
 This facility intends to begin the reduced dioxin/furan performance testing schedule specified in §60.5980(a) or (b) or §60.6535(a) or (b) during the following calendar year.
(§60.6090(i) and §60.6630(i))
</t>
    </r>
    <r>
      <rPr>
        <b/>
        <sz val="11"/>
        <color rgb="FF0070C0"/>
        <rFont val="Calibri"/>
        <family val="2"/>
        <scheme val="minor"/>
      </rPr>
      <t>(Select from dropdown)</t>
    </r>
  </si>
  <si>
    <r>
      <t xml:space="preserve">For Annual Report: 
This facility intends to apply the average carbon mass feed rate and associated system operating parameter levels as established in §60.5980(c) or </t>
    </r>
    <r>
      <rPr>
        <b/>
        <sz val="11"/>
        <color theme="1"/>
        <rFont val="Calibri"/>
        <family val="2"/>
      </rPr>
      <t xml:space="preserve">§60.6535(c) </t>
    </r>
    <r>
      <rPr>
        <b/>
        <sz val="11"/>
        <color theme="1"/>
        <rFont val="Calibri"/>
        <family val="2"/>
        <scheme val="minor"/>
      </rPr>
      <t xml:space="preserve">to similarly designed and equipped units.
(§60.6090(i) and §60.6630(i))
</t>
    </r>
    <r>
      <rPr>
        <b/>
        <sz val="11"/>
        <color rgb="FF0070C0"/>
        <rFont val="Calibri"/>
        <family val="2"/>
        <scheme val="minor"/>
      </rPr>
      <t>(Select from dropdown)</t>
    </r>
  </si>
  <si>
    <t>ProcessUnit_PYrVD</t>
  </si>
  <si>
    <t>RecordUnit_PYrVD</t>
  </si>
  <si>
    <t>PTStartDate_PYrVD</t>
  </si>
  <si>
    <t>HoursNoValidDataQ1_PYrVD</t>
  </si>
  <si>
    <t>HoursNoValidDataQ2_PYrVD</t>
  </si>
  <si>
    <t>HoursNoValidDataQ3_PYrVD</t>
  </si>
  <si>
    <t>HoursNoValidDataQ4_PYrVD</t>
  </si>
  <si>
    <t>HoursNoValidDataYear_PYrVD</t>
  </si>
  <si>
    <t>HoursValidDataPcntQ1_PYrVD</t>
  </si>
  <si>
    <t>HoursValidDataPcntQ2_PYrVD</t>
  </si>
  <si>
    <t>HoursValidDataPcntQ3_PYrVD</t>
  </si>
  <si>
    <t>HoursValidDataPcntQ4_PYrVD</t>
  </si>
  <si>
    <t>HoursValidDataPcntYear_PYrVD</t>
  </si>
  <si>
    <t>HoursDataExcluded_PYrVD</t>
  </si>
  <si>
    <t>Previous_Yr_Valid_Data</t>
  </si>
  <si>
    <t>CMSInoperativeSummary</t>
  </si>
  <si>
    <t>CMSInoperativeDetail</t>
  </si>
  <si>
    <t>CEMSOutofControl</t>
  </si>
  <si>
    <t>PreviousYrPTResultsSummary</t>
  </si>
  <si>
    <t>PreviousYrCEMResultsSummary</t>
  </si>
  <si>
    <t>PreviousYrValidData</t>
  </si>
  <si>
    <t>CEMBlockAvg24hr</t>
  </si>
  <si>
    <t>CEMBlockAvg4hr</t>
  </si>
  <si>
    <t>CEMBlockAvg2Week</t>
  </si>
  <si>
    <r>
      <rPr>
        <b/>
        <sz val="10"/>
        <color theme="1"/>
        <rFont val="Calibri"/>
        <family val="2"/>
        <scheme val="minor"/>
      </rPr>
      <t>Template Navigation and Tabs to Complete:</t>
    </r>
    <r>
      <rPr>
        <sz val="10"/>
        <color theme="1"/>
        <rFont val="Calibri"/>
        <family val="2"/>
        <scheme val="minor"/>
      </rPr>
      <t xml:space="preserve">
Gray Tabs (Complete first):  The gray tabs (</t>
    </r>
    <r>
      <rPr>
        <i/>
        <sz val="10"/>
        <color theme="1"/>
        <rFont val="Calibri"/>
        <family val="2"/>
        <scheme val="minor"/>
      </rPr>
      <t>Company_Information, Process_Unit, and CMS_Identificaiton</t>
    </r>
    <r>
      <rPr>
        <sz val="10"/>
        <color theme="1"/>
        <rFont val="Calibri"/>
        <family val="2"/>
        <scheme val="minor"/>
      </rPr>
      <t>) contains general information that is likely to be mostly unchanged from report to report.  These tabs do contain dates and the operating time of the sources over the reporting period, which must be updated with each report. After completing the gray tabs, the workbook may be saved as a site specific template for use in subsequent reports to limit subsequent data entry.  
Yellow Tab: The yellow tab (</t>
    </r>
    <r>
      <rPr>
        <i/>
        <sz val="10"/>
        <color theme="1"/>
        <rFont val="Calibri"/>
        <family val="2"/>
        <scheme val="minor"/>
      </rPr>
      <t>Certification</t>
    </r>
    <r>
      <rPr>
        <sz val="10"/>
        <color theme="1"/>
        <rFont val="Calibri"/>
        <family val="2"/>
        <scheme val="minor"/>
      </rPr>
      <t xml:space="preserve">) contains the certification statements for §60.7(c)(4) as well as the performance test exceedance information required by </t>
    </r>
    <r>
      <rPr>
        <sz val="10"/>
        <rFont val="Calibri"/>
        <family val="2"/>
        <scheme val="minor"/>
      </rPr>
      <t>§§60.6100(b) and 60.6645(b) and the dioxin and furan and carbon injection options of §§60.6090(i) a</t>
    </r>
    <r>
      <rPr>
        <sz val="10"/>
        <color theme="1"/>
        <rFont val="Calibri"/>
        <family val="2"/>
        <scheme val="minor"/>
      </rPr>
      <t>nd 60.6630(i) and must be completed for each report. The statement of truth, accuracy, and completeness required by §60.7(d) is completed in the certifcation step within CEDRI.
Green Tabs:  Green tabs are completed as necessary for the facility with each semiannual report.  The two Detail tabs, CMS_Deviation_Details and Limit_Deviation_Details, are only completed in full if the applicable excess emissions and CMS downtime criteria are met. The Limit_Deviation_Details tab contains some information that must be completed with each report p</t>
    </r>
    <r>
      <rPr>
        <sz val="10"/>
        <rFont val="Calibri"/>
        <family val="2"/>
        <scheme val="minor"/>
      </rPr>
      <t>er §§60.6105(a) and 60.6645(a).</t>
    </r>
    <r>
      <rPr>
        <sz val="10"/>
        <color rgb="FFFF0000"/>
        <rFont val="Calibri"/>
        <family val="2"/>
        <scheme val="minor"/>
      </rPr>
      <t xml:space="preserve"> </t>
    </r>
    <r>
      <rPr>
        <sz val="10"/>
        <color theme="1"/>
        <rFont val="Calibri"/>
        <family val="2"/>
        <scheme val="minor"/>
      </rPr>
      <t xml:space="preserve">
Blue Tabs: The blue tabs (</t>
    </r>
    <r>
      <rPr>
        <i/>
        <sz val="10"/>
        <color theme="1"/>
        <rFont val="Calibri"/>
        <family val="2"/>
        <scheme val="minor"/>
      </rPr>
      <t xml:space="preserve">Annual_PT_Results_Summary, Annual_CEM_Results_Summary, Annual_Current_Valid_Data, Previous_Yr_PT_Results_Summary, Previous_Yr_CEM_Results_Summary, Previous_Yr_Valid_Data, Annual_Certified_Operators, CEM_BlockAvg_24hr, CEM_BlockAvg_4hr, </t>
    </r>
    <r>
      <rPr>
        <sz val="10"/>
        <color theme="1"/>
        <rFont val="Calibri"/>
        <family val="2"/>
        <scheme val="minor"/>
      </rPr>
      <t>and</t>
    </r>
    <r>
      <rPr>
        <i/>
        <sz val="10"/>
        <color theme="1"/>
        <rFont val="Calibri"/>
        <family val="2"/>
        <scheme val="minor"/>
      </rPr>
      <t xml:space="preserve"> CEM_BlockAvg_2Week</t>
    </r>
    <r>
      <rPr>
        <sz val="10"/>
        <color theme="1"/>
        <rFont val="Calibri"/>
        <family val="2"/>
        <scheme val="minor"/>
      </rPr>
      <t>) are completed as appropriate for each annual report only, and are not required to be completed during a semiannual report that is not also an annual report. Do not delete any tabs that are not being used as it will prevent the file from being accepted in CEDRI.
Within the tabs, example rows are colored light red (rows 14 through 23), and the XML tags (row 13) are colored green.  These rows are locked; no data entry is made in these rows. 
The certification that the report is true, accurate and complete (see Figure 1 in §60.7) is accomplished through the certification process in CEDRI.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</si>
</sst>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yy"/>
    <numFmt numFmtId="165" formatCode="m/d/yyyy;@"/>
    <numFmt numFmtId="166" formatCode="h:mm;@"/>
    <numFmt numFmtId="167" formatCode="00000"/>
    <numFmt numFmtId="169" formatCode="0.0%"/>
  </numFmts>
  <fonts count="35"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sz val="11"/>
      <color rgb="FF000000"/>
      <name val="Calibri"/>
      <family val="2"/>
      <scheme val="minor"/>
    </font>
    <font>
      <sz val="11"/>
      <color theme="1"/>
      <name val="Calibri"/>
      <family val="2"/>
      <scheme val="minor"/>
    </font>
    <font>
      <b/>
      <sz val="16"/>
      <color theme="1"/>
      <name val="Calibri"/>
      <family val="2"/>
      <scheme val="minor"/>
    </font>
    <font>
      <b/>
      <sz val="14"/>
      <color theme="1"/>
      <name val="Calibri"/>
      <family val="2"/>
      <scheme val="minor"/>
    </font>
    <font>
      <sz val="11"/>
      <name val="Calibri"/>
      <family val="2"/>
      <scheme val="minor"/>
    </font>
    <font>
      <sz val="11"/>
      <color rgb="FF0070C0"/>
      <name val="Calibri"/>
      <family val="2"/>
      <scheme val="minor"/>
    </font>
    <font>
      <sz val="10"/>
      <name val="Calibri"/>
      <family val="2"/>
      <scheme val="minor"/>
    </font>
    <font>
      <sz val="12"/>
      <color rgb="FF2F2F2F"/>
      <name val="Segoe UI"/>
      <family val="2"/>
    </font>
    <font>
      <b/>
      <i/>
      <sz val="11"/>
      <color theme="1"/>
      <name val="Calibri"/>
      <family val="2"/>
      <scheme val="minor"/>
    </font>
    <font>
      <i/>
      <sz val="11"/>
      <color theme="1"/>
      <name val="Calibri"/>
      <family val="2"/>
      <scheme val="minor"/>
    </font>
    <font>
      <i/>
      <sz val="10"/>
      <color theme="0"/>
      <name val="Calibri"/>
      <family val="2"/>
      <scheme val="minor"/>
    </font>
    <font>
      <b/>
      <sz val="11"/>
      <color rgb="FF000000"/>
      <name val="Calibri"/>
      <family val="2"/>
      <scheme val="minor"/>
    </font>
    <font>
      <b/>
      <sz val="10"/>
      <color theme="0"/>
      <name val="Calibri"/>
      <family val="2"/>
      <scheme val="minor"/>
    </font>
    <font>
      <sz val="11"/>
      <color rgb="FF000000"/>
      <name val="Segoe UI"/>
      <family val="2"/>
    </font>
    <font>
      <sz val="10"/>
      <color rgb="FF242729"/>
      <name val="Consolas"/>
      <family val="3"/>
    </font>
    <font>
      <b/>
      <i/>
      <sz val="12"/>
      <color theme="1"/>
      <name val="Calibri"/>
      <family val="2"/>
      <scheme val="minor"/>
    </font>
    <font>
      <b/>
      <sz val="11"/>
      <color rgb="FF0070C0"/>
      <name val="Calibri"/>
      <family val="2"/>
      <scheme val="minor"/>
    </font>
    <font>
      <b/>
      <sz val="12"/>
      <color theme="1"/>
      <name val="Calibri"/>
      <family val="2"/>
      <scheme val="minor"/>
    </font>
    <font>
      <b/>
      <sz val="11"/>
      <color theme="4" tint="-0.249977111117893"/>
      <name val="Calibri"/>
      <family val="2"/>
      <scheme val="minor"/>
    </font>
    <font>
      <sz val="11"/>
      <color theme="4" tint="-0.249977111117893"/>
      <name val="Calibri"/>
      <family val="2"/>
      <scheme val="minor"/>
    </font>
    <font>
      <sz val="12"/>
      <color theme="1"/>
      <name val="Calibri"/>
      <family val="2"/>
      <scheme val="minor"/>
    </font>
    <font>
      <b/>
      <sz val="10"/>
      <name val="Calibri"/>
      <family val="2"/>
      <scheme val="minor"/>
    </font>
    <font>
      <sz val="9"/>
      <color theme="1"/>
      <name val="Calibri"/>
      <family val="2"/>
      <scheme val="minor"/>
    </font>
    <font>
      <sz val="8"/>
      <name val="Calibri"/>
      <family val="2"/>
      <scheme val="minor"/>
    </font>
    <font>
      <b/>
      <sz val="11"/>
      <color rgb="FF000000"/>
      <name val="Segoe UI"/>
      <family val="2"/>
    </font>
    <font>
      <b/>
      <sz val="12"/>
      <name val="Calibri"/>
      <family val="2"/>
      <scheme val="minor"/>
    </font>
    <font>
      <sz val="10"/>
      <color theme="1"/>
      <name val="Calibri"/>
      <family val="2"/>
    </font>
    <font>
      <sz val="11"/>
      <color rgb="FF000000"/>
      <name val="Calibri"/>
    </font>
    <font>
      <sz val="10"/>
      <color rgb="FFFF0000"/>
      <name val="Calibri"/>
      <family val="2"/>
      <scheme val="minor"/>
    </font>
    <font>
      <b/>
      <sz val="11"/>
      <color theme="1"/>
      <name val="Calibri"/>
      <family val="2"/>
    </font>
  </fonts>
  <fills count="11">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59996337778862885"/>
        <bgColor indexed="64"/>
      </patternFill>
    </fill>
    <fill>
      <patternFill patternType="solid">
        <fgColor theme="0" tint="-0.14999847407452621"/>
        <bgColor theme="0" tint="-0.14999847407452621"/>
      </patternFill>
    </fill>
    <fill>
      <patternFill patternType="solid">
        <fgColor theme="5" tint="0.79998168889431442"/>
        <bgColor theme="0" tint="-0.14999847407452621"/>
      </patternFill>
    </fill>
    <fill>
      <patternFill patternType="solid">
        <fgColor theme="0" tint="-0.14999847407452621"/>
        <bgColor indexed="64"/>
      </patternFill>
    </fill>
  </fills>
  <borders count="62">
    <border>
      <left/>
      <right/>
      <top/>
      <bottom/>
      <diagonal/>
    </border>
    <border>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bottom style="thin">
        <color theme="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thin">
        <color indexed="64"/>
      </right>
      <top/>
      <bottom style="thin">
        <color theme="1"/>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top style="thin">
        <color theme="1"/>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rgb="FF000000"/>
      </left>
      <right/>
      <top/>
      <bottom/>
      <diagonal/>
    </border>
    <border>
      <left style="thin">
        <color indexed="64"/>
      </left>
      <right style="thin">
        <color rgb="FF000000"/>
      </right>
      <top style="thin">
        <color indexed="64"/>
      </top>
      <bottom style="thin">
        <color indexed="64"/>
      </bottom>
      <diagonal/>
    </border>
    <border>
      <left/>
      <right/>
      <top/>
      <bottom style="medium">
        <color rgb="FF000000"/>
      </bottom>
      <diagonal/>
    </border>
    <border>
      <left style="thin">
        <color indexed="64"/>
      </left>
      <right style="thin">
        <color rgb="FF000000"/>
      </right>
      <top style="thin">
        <color indexed="64"/>
      </top>
      <bottom/>
      <diagonal/>
    </border>
    <border>
      <left style="medium">
        <color rgb="FF000000"/>
      </left>
      <right/>
      <top style="medium">
        <color indexed="64"/>
      </top>
      <bottom/>
      <diagonal/>
    </border>
    <border>
      <left style="thin">
        <color indexed="64"/>
      </left>
      <right style="thin">
        <color rgb="FF000000"/>
      </right>
      <top style="medium">
        <color indexed="64"/>
      </top>
      <bottom/>
      <diagonal/>
    </border>
    <border>
      <left style="medium">
        <color rgb="FF000000"/>
      </left>
      <right/>
      <top style="thin">
        <color indexed="64"/>
      </top>
      <bottom/>
      <diagonal/>
    </border>
    <border>
      <left style="medium">
        <color rgb="FF000000"/>
      </left>
      <right/>
      <top style="thin">
        <color indexed="64"/>
      </top>
      <bottom style="thin">
        <color indexed="64"/>
      </bottom>
      <diagonal/>
    </border>
    <border>
      <left style="thin">
        <color indexed="64"/>
      </left>
      <right style="thin">
        <color rgb="FF000000"/>
      </right>
      <top/>
      <bottom/>
      <diagonal/>
    </border>
    <border>
      <left style="thin">
        <color indexed="64"/>
      </left>
      <right style="medium">
        <color indexed="64"/>
      </right>
      <top style="medium">
        <color indexed="64"/>
      </top>
      <bottom style="thin">
        <color indexed="64"/>
      </bottom>
      <diagonal/>
    </border>
  </borders>
  <cellStyleXfs count="2">
    <xf numFmtId="0" fontId="0" fillId="0" borderId="0"/>
    <xf numFmtId="9" fontId="6" fillId="0" borderId="0" applyFont="0" applyFill="0" applyBorder="0" applyAlignment="0" applyProtection="0"/>
  </cellStyleXfs>
  <cellXfs count="443">
    <xf numFmtId="0" fontId="0" fillId="0" borderId="0" xfId="0"/>
    <xf numFmtId="0" fontId="2" fillId="2" borderId="0" xfId="0" applyFont="1" applyFill="1" applyAlignment="1">
      <alignment horizontal="left" vertical="center" wrapText="1"/>
    </xf>
    <xf numFmtId="0" fontId="3" fillId="0" borderId="0" xfId="0" applyFont="1" applyProtection="1"/>
    <xf numFmtId="0" fontId="0" fillId="0" borderId="0" xfId="0" applyProtection="1"/>
    <xf numFmtId="0" fontId="0" fillId="0" borderId="0" xfId="0" applyProtection="1">
      <protection locked="0"/>
    </xf>
    <xf numFmtId="0" fontId="1" fillId="0" borderId="0" xfId="0" applyFont="1" applyFill="1" applyBorder="1" applyAlignment="1" applyProtection="1">
      <alignment horizontal="left" vertical="top"/>
    </xf>
    <xf numFmtId="1" fontId="0" fillId="0" borderId="0" xfId="0" applyNumberFormat="1" applyFont="1" applyFill="1" applyBorder="1" applyAlignment="1" applyProtection="1">
      <alignment vertical="top"/>
    </xf>
    <xf numFmtId="0" fontId="0" fillId="0" borderId="0" xfId="0" applyFont="1" applyAlignment="1" applyProtection="1">
      <alignment horizontal="center"/>
    </xf>
    <xf numFmtId="49" fontId="0" fillId="3" borderId="2" xfId="0" applyNumberFormat="1" applyFont="1" applyFill="1" applyBorder="1" applyAlignment="1" applyProtection="1">
      <alignment vertical="top"/>
    </xf>
    <xf numFmtId="0" fontId="0" fillId="3" borderId="3" xfId="0" applyFont="1" applyFill="1" applyBorder="1" applyAlignment="1" applyProtection="1">
      <alignment vertical="top"/>
    </xf>
    <xf numFmtId="0" fontId="0" fillId="0" borderId="0" xfId="0" applyFont="1" applyFill="1" applyProtection="1"/>
    <xf numFmtId="49" fontId="0" fillId="4" borderId="4" xfId="0" applyNumberFormat="1" applyFont="1" applyFill="1" applyBorder="1" applyAlignment="1" applyProtection="1">
      <alignment vertical="top"/>
    </xf>
    <xf numFmtId="0" fontId="0" fillId="4" borderId="5" xfId="0" applyFont="1" applyFill="1" applyBorder="1" applyAlignment="1" applyProtection="1">
      <alignment vertical="top"/>
    </xf>
    <xf numFmtId="164" fontId="0" fillId="4" borderId="5" xfId="0" applyNumberFormat="1" applyFont="1" applyFill="1" applyBorder="1" applyAlignment="1" applyProtection="1">
      <alignment vertical="top"/>
    </xf>
    <xf numFmtId="0" fontId="0" fillId="0" borderId="0" xfId="0" applyFont="1" applyProtection="1"/>
    <xf numFmtId="0" fontId="1" fillId="0" borderId="0" xfId="0" applyFont="1" applyBorder="1" applyAlignment="1" applyProtection="1">
      <alignment horizontal="center" vertical="top"/>
    </xf>
    <xf numFmtId="0" fontId="1" fillId="0" borderId="0" xfId="0" applyFont="1" applyBorder="1" applyAlignment="1" applyProtection="1">
      <alignment horizontal="left" vertical="top"/>
    </xf>
    <xf numFmtId="0" fontId="0" fillId="0" borderId="0" xfId="0" applyFont="1"/>
    <xf numFmtId="0" fontId="3" fillId="0" borderId="0" xfId="0" applyFont="1" applyAlignment="1" applyProtection="1"/>
    <xf numFmtId="0" fontId="2" fillId="2" borderId="0" xfId="0" applyFont="1" applyFill="1" applyAlignment="1">
      <alignment horizontal="centerContinuous" vertical="center" wrapText="1"/>
    </xf>
    <xf numFmtId="0" fontId="3" fillId="0" borderId="0" xfId="0" applyFont="1" applyAlignment="1" applyProtection="1">
      <alignment horizontal="centerContinuous"/>
    </xf>
    <xf numFmtId="0" fontId="1" fillId="0" borderId="0" xfId="0" applyFont="1" applyFill="1" applyBorder="1" applyAlignment="1" applyProtection="1">
      <alignment vertical="top" wrapText="1"/>
    </xf>
    <xf numFmtId="0" fontId="1" fillId="0" borderId="0" xfId="0" applyFont="1" applyBorder="1" applyAlignment="1" applyProtection="1">
      <alignment vertical="top"/>
    </xf>
    <xf numFmtId="1" fontId="0" fillId="0" borderId="0" xfId="0" applyNumberFormat="1" applyFont="1" applyFill="1" applyBorder="1" applyAlignment="1" applyProtection="1">
      <alignment vertical="top" wrapText="1"/>
    </xf>
    <xf numFmtId="0" fontId="1" fillId="0" borderId="1" xfId="0" applyFont="1" applyBorder="1" applyAlignment="1" applyProtection="1">
      <alignment vertical="top"/>
    </xf>
    <xf numFmtId="0" fontId="1" fillId="0" borderId="0" xfId="0" applyFont="1" applyBorder="1" applyAlignment="1" applyProtection="1">
      <alignment horizontal="centerContinuous" vertical="top"/>
    </xf>
    <xf numFmtId="0" fontId="0" fillId="0" borderId="0" xfId="0" applyAlignment="1">
      <alignment wrapText="1"/>
    </xf>
    <xf numFmtId="0" fontId="2" fillId="2" borderId="0" xfId="0" applyFont="1" applyFill="1" applyAlignment="1" applyProtection="1">
      <alignment horizontal="left" vertical="center"/>
    </xf>
    <xf numFmtId="0" fontId="2" fillId="2" borderId="0" xfId="0" applyFont="1" applyFill="1" applyAlignment="1" applyProtection="1">
      <alignment horizontal="centerContinuous" vertical="center" wrapText="1"/>
    </xf>
    <xf numFmtId="0" fontId="2" fillId="2" borderId="0" xfId="0" applyFont="1" applyFill="1" applyAlignment="1" applyProtection="1">
      <alignment horizontal="left" vertical="center" wrapText="1"/>
    </xf>
    <xf numFmtId="0" fontId="2" fillId="2" borderId="0" xfId="0" applyFont="1" applyFill="1" applyAlignment="1" applyProtection="1">
      <alignment vertical="center"/>
    </xf>
    <xf numFmtId="0" fontId="2" fillId="2" borderId="0" xfId="0" applyFont="1" applyFill="1" applyAlignment="1" applyProtection="1"/>
    <xf numFmtId="0" fontId="3" fillId="2" borderId="0" xfId="0" applyFont="1" applyFill="1" applyAlignment="1" applyProtection="1">
      <alignment horizontal="left"/>
    </xf>
    <xf numFmtId="0" fontId="3" fillId="2" borderId="0" xfId="0" applyFont="1" applyFill="1" applyAlignment="1" applyProtection="1"/>
    <xf numFmtId="2" fontId="3" fillId="2" borderId="0" xfId="0" applyNumberFormat="1" applyFont="1" applyFill="1" applyAlignment="1" applyProtection="1">
      <alignment horizontal="left"/>
    </xf>
    <xf numFmtId="2" fontId="3" fillId="2" borderId="0" xfId="0" applyNumberFormat="1" applyFont="1" applyFill="1" applyAlignment="1" applyProtection="1"/>
    <xf numFmtId="14" fontId="3" fillId="2" borderId="0" xfId="0" applyNumberFormat="1" applyFont="1" applyFill="1" applyAlignment="1" applyProtection="1">
      <alignment horizontal="left"/>
    </xf>
    <xf numFmtId="14" fontId="3" fillId="2" borderId="0" xfId="0" applyNumberFormat="1" applyFont="1" applyFill="1" applyAlignment="1" applyProtection="1"/>
    <xf numFmtId="0" fontId="7" fillId="0" borderId="0" xfId="0" applyFont="1" applyAlignment="1" applyProtection="1">
      <alignment horizontal="left"/>
    </xf>
    <xf numFmtId="0" fontId="8" fillId="0" borderId="0" xfId="0" applyFont="1" applyAlignment="1" applyProtection="1">
      <alignment horizontal="centerContinuous"/>
    </xf>
    <xf numFmtId="0" fontId="8" fillId="0" borderId="0" xfId="0" applyFont="1" applyAlignment="1" applyProtection="1"/>
    <xf numFmtId="0" fontId="1" fillId="0" borderId="0" xfId="0" applyFont="1" applyAlignment="1" applyProtection="1">
      <alignment horizontal="left"/>
    </xf>
    <xf numFmtId="0" fontId="0" fillId="0" borderId="0" xfId="0" applyFont="1" applyAlignment="1" applyProtection="1"/>
    <xf numFmtId="0" fontId="0" fillId="0" borderId="0" xfId="0" applyFont="1" applyAlignment="1" applyProtection="1">
      <alignment horizontal="left"/>
    </xf>
    <xf numFmtId="0" fontId="0" fillId="0" borderId="0" xfId="0" applyBorder="1" applyAlignment="1" applyProtection="1">
      <alignment wrapText="1"/>
    </xf>
    <xf numFmtId="0" fontId="1" fillId="0" borderId="6" xfId="0" applyFont="1" applyBorder="1" applyAlignment="1" applyProtection="1">
      <alignment wrapText="1"/>
    </xf>
    <xf numFmtId="0" fontId="1" fillId="0" borderId="6" xfId="0" applyFont="1" applyBorder="1" applyAlignment="1" applyProtection="1"/>
    <xf numFmtId="0" fontId="2" fillId="2" borderId="0" xfId="0" applyFont="1" applyFill="1" applyAlignment="1" applyProtection="1">
      <alignment vertical="center" wrapText="1"/>
    </xf>
    <xf numFmtId="0" fontId="1" fillId="0" borderId="6" xfId="0" applyFont="1" applyBorder="1" applyAlignment="1" applyProtection="1">
      <alignment horizontal="center" wrapText="1"/>
    </xf>
    <xf numFmtId="0" fontId="0" fillId="0" borderId="0" xfId="0" applyFill="1" applyProtection="1"/>
    <xf numFmtId="0" fontId="0" fillId="0" borderId="0" xfId="0" applyFill="1" applyBorder="1" applyAlignment="1" applyProtection="1">
      <alignment wrapText="1"/>
    </xf>
    <xf numFmtId="49" fontId="0" fillId="4" borderId="5" xfId="0" applyNumberFormat="1" applyFont="1" applyFill="1" applyBorder="1" applyAlignment="1" applyProtection="1">
      <alignment vertical="top"/>
    </xf>
    <xf numFmtId="49" fontId="0" fillId="3" borderId="3" xfId="0" applyNumberFormat="1" applyFont="1" applyFill="1" applyBorder="1" applyAlignment="1" applyProtection="1">
      <alignment vertical="top"/>
    </xf>
    <xf numFmtId="165" fontId="0" fillId="0" borderId="0" xfId="0" applyNumberFormat="1"/>
    <xf numFmtId="166" fontId="0" fillId="0" borderId="0" xfId="0" applyNumberFormat="1"/>
    <xf numFmtId="0" fontId="3" fillId="0" borderId="0" xfId="0" applyFont="1" applyAlignment="1" applyProtection="1">
      <alignment wrapText="1"/>
    </xf>
    <xf numFmtId="0" fontId="0" fillId="0" borderId="0" xfId="0" applyAlignment="1" applyProtection="1">
      <alignment wrapText="1"/>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3" fillId="0" borderId="0" xfId="0" applyFont="1" applyAlignment="1">
      <alignment horizontal="centerContinuous" vertical="center" wrapText="1"/>
    </xf>
    <xf numFmtId="0" fontId="1" fillId="0" borderId="0" xfId="0" applyFont="1" applyBorder="1" applyAlignment="1" applyProtection="1">
      <alignment horizontal="centerContinuous" vertical="top" wrapText="1"/>
    </xf>
    <xf numFmtId="0" fontId="3" fillId="2" borderId="0" xfId="0" applyFont="1" applyFill="1" applyAlignment="1" applyProtection="1">
      <alignment wrapText="1"/>
    </xf>
    <xf numFmtId="2" fontId="3" fillId="2" borderId="0" xfId="0" applyNumberFormat="1" applyFont="1" applyFill="1" applyAlignment="1" applyProtection="1">
      <alignment wrapText="1"/>
    </xf>
    <xf numFmtId="14" fontId="3" fillId="2" borderId="0" xfId="0" applyNumberFormat="1" applyFont="1" applyFill="1" applyAlignment="1" applyProtection="1">
      <alignment wrapText="1"/>
    </xf>
    <xf numFmtId="0" fontId="2" fillId="2" borderId="0" xfId="0" applyFont="1" applyFill="1" applyAlignment="1" applyProtection="1">
      <alignment horizontal="right" vertical="center" wrapText="1"/>
    </xf>
    <xf numFmtId="0" fontId="2" fillId="2" borderId="0" xfId="0" applyFont="1" applyFill="1" applyAlignment="1" applyProtection="1">
      <alignment horizontal="right"/>
    </xf>
    <xf numFmtId="0" fontId="0" fillId="3" borderId="13" xfId="0" applyFont="1" applyFill="1" applyBorder="1" applyAlignment="1" applyProtection="1">
      <alignment vertical="top"/>
    </xf>
    <xf numFmtId="0" fontId="0" fillId="4" borderId="7" xfId="0" applyFont="1" applyFill="1" applyBorder="1" applyAlignment="1" applyProtection="1">
      <alignment vertical="top" wrapText="1"/>
    </xf>
    <xf numFmtId="0" fontId="0" fillId="0" borderId="0" xfId="0" applyBorder="1" applyProtection="1">
      <protection locked="0"/>
    </xf>
    <xf numFmtId="1" fontId="5" fillId="3" borderId="2" xfId="0" applyNumberFormat="1" applyFont="1" applyFill="1" applyBorder="1" applyAlignment="1" applyProtection="1">
      <alignment vertical="center"/>
    </xf>
    <xf numFmtId="1" fontId="5" fillId="4" borderId="4" xfId="0" applyNumberFormat="1" applyFont="1" applyFill="1" applyBorder="1" applyAlignment="1" applyProtection="1">
      <alignment vertical="center"/>
    </xf>
    <xf numFmtId="49" fontId="0" fillId="3" borderId="6" xfId="0" applyNumberFormat="1" applyFont="1" applyFill="1" applyBorder="1" applyAlignment="1" applyProtection="1">
      <alignment vertical="top"/>
    </xf>
    <xf numFmtId="49" fontId="0" fillId="4" borderId="8" xfId="0" applyNumberFormat="1" applyFont="1" applyFill="1" applyBorder="1" applyAlignment="1" applyProtection="1">
      <alignment vertical="top"/>
    </xf>
    <xf numFmtId="1" fontId="5" fillId="3" borderId="19" xfId="0" applyNumberFormat="1" applyFont="1" applyFill="1" applyBorder="1" applyAlignment="1" applyProtection="1">
      <alignment vertical="center"/>
    </xf>
    <xf numFmtId="49" fontId="0" fillId="4" borderId="7" xfId="0" applyNumberFormat="1" applyFont="1" applyFill="1" applyBorder="1" applyAlignment="1" applyProtection="1">
      <alignment vertical="top"/>
    </xf>
    <xf numFmtId="0" fontId="17" fillId="0" borderId="0" xfId="0" applyFont="1" applyFill="1" applyAlignment="1" applyProtection="1">
      <alignment horizontal="right"/>
    </xf>
    <xf numFmtId="0" fontId="0" fillId="5" borderId="0" xfId="0" applyFill="1" applyBorder="1" applyAlignment="1" applyProtection="1">
      <alignment horizontal="center"/>
      <protection locked="0"/>
    </xf>
    <xf numFmtId="0" fontId="0" fillId="0" borderId="0" xfId="0" applyBorder="1" applyAlignment="1" applyProtection="1">
      <alignment wrapText="1"/>
      <protection locked="0"/>
    </xf>
    <xf numFmtId="165" fontId="0" fillId="0" borderId="0" xfId="0" applyNumberFormat="1" applyBorder="1" applyProtection="1">
      <protection locked="0"/>
    </xf>
    <xf numFmtId="0" fontId="0" fillId="5" borderId="23" xfId="0" applyFill="1" applyBorder="1" applyAlignment="1" applyProtection="1">
      <alignment horizontal="center"/>
      <protection locked="0"/>
    </xf>
    <xf numFmtId="0" fontId="0" fillId="0" borderId="23" xfId="0" applyBorder="1" applyAlignment="1" applyProtection="1">
      <alignment wrapText="1"/>
      <protection locked="0"/>
    </xf>
    <xf numFmtId="165" fontId="0" fillId="0" borderId="23" xfId="0" applyNumberFormat="1" applyBorder="1" applyProtection="1">
      <protection locked="0"/>
    </xf>
    <xf numFmtId="0" fontId="0" fillId="0" borderId="0" xfId="0" applyBorder="1" applyAlignment="1">
      <alignment wrapText="1"/>
    </xf>
    <xf numFmtId="165" fontId="0" fillId="0" borderId="0" xfId="0" applyNumberFormat="1" applyBorder="1"/>
    <xf numFmtId="0" fontId="18" fillId="0" borderId="0" xfId="0" applyFont="1"/>
    <xf numFmtId="49" fontId="0" fillId="3" borderId="10" xfId="0" applyNumberFormat="1" applyFont="1" applyFill="1" applyBorder="1" applyAlignment="1" applyProtection="1">
      <alignment vertical="top"/>
    </xf>
    <xf numFmtId="1" fontId="5" fillId="4" borderId="5" xfId="0" applyNumberFormat="1" applyFont="1" applyFill="1" applyBorder="1" applyAlignment="1" applyProtection="1">
      <alignment vertical="center"/>
    </xf>
    <xf numFmtId="0" fontId="9" fillId="0" borderId="0" xfId="0" applyFont="1" applyAlignment="1" applyProtection="1"/>
    <xf numFmtId="0" fontId="1" fillId="0" borderId="25" xfId="0" applyFont="1" applyBorder="1" applyAlignment="1" applyProtection="1">
      <alignment horizontal="centerContinuous" vertical="top"/>
    </xf>
    <xf numFmtId="0" fontId="1" fillId="0" borderId="22" xfId="0" applyFont="1" applyBorder="1" applyAlignment="1" applyProtection="1">
      <alignment horizontal="centerContinuous" vertical="top"/>
    </xf>
    <xf numFmtId="0" fontId="1" fillId="0" borderId="24" xfId="0" applyFont="1" applyBorder="1" applyAlignment="1" applyProtection="1">
      <alignment horizontal="centerContinuous" vertical="top"/>
    </xf>
    <xf numFmtId="0" fontId="1" fillId="0" borderId="26" xfId="0" applyFont="1" applyBorder="1" applyAlignment="1" applyProtection="1">
      <alignment horizontal="centerContinuous" vertical="top"/>
    </xf>
    <xf numFmtId="0" fontId="1" fillId="0" borderId="22" xfId="0" applyFont="1" applyBorder="1" applyAlignment="1" applyProtection="1">
      <alignment horizontal="centerContinuous" vertical="top" wrapText="1"/>
    </xf>
    <xf numFmtId="0" fontId="1" fillId="0" borderId="21" xfId="0" applyFont="1" applyBorder="1" applyAlignment="1" applyProtection="1">
      <alignment vertical="top"/>
    </xf>
    <xf numFmtId="0" fontId="0" fillId="0" borderId="5" xfId="0" applyBorder="1" applyAlignment="1">
      <alignment wrapText="1"/>
    </xf>
    <xf numFmtId="0" fontId="0" fillId="0" borderId="7" xfId="0" applyBorder="1" applyAlignment="1">
      <alignment wrapText="1"/>
    </xf>
    <xf numFmtId="0" fontId="0" fillId="8" borderId="0" xfId="0" applyFont="1" applyFill="1"/>
    <xf numFmtId="0" fontId="0" fillId="8" borderId="27" xfId="0" applyFont="1" applyFill="1" applyBorder="1"/>
    <xf numFmtId="0" fontId="1" fillId="0" borderId="0" xfId="0" applyFont="1" applyBorder="1" applyAlignment="1" applyProtection="1">
      <alignment wrapText="1"/>
    </xf>
    <xf numFmtId="0" fontId="1" fillId="0" borderId="0" xfId="0" applyFont="1" applyBorder="1" applyAlignment="1" applyProtection="1">
      <alignment horizontal="center" wrapText="1"/>
    </xf>
    <xf numFmtId="1" fontId="5" fillId="3" borderId="29" xfId="0" applyNumberFormat="1" applyFont="1" applyFill="1" applyBorder="1" applyAlignment="1" applyProtection="1">
      <alignment vertical="center"/>
    </xf>
    <xf numFmtId="1" fontId="5" fillId="4" borderId="30" xfId="0" applyNumberFormat="1" applyFont="1" applyFill="1" applyBorder="1" applyAlignment="1" applyProtection="1">
      <alignment vertical="center"/>
    </xf>
    <xf numFmtId="0" fontId="18" fillId="0" borderId="0" xfId="0" applyNumberFormat="1" applyFont="1"/>
    <xf numFmtId="0" fontId="1" fillId="0" borderId="0" xfId="0" applyFont="1"/>
    <xf numFmtId="0" fontId="1" fillId="0" borderId="0" xfId="0" applyFont="1" applyBorder="1" applyAlignment="1" applyProtection="1"/>
    <xf numFmtId="0" fontId="0" fillId="0" borderId="0" xfId="0" applyFont="1" applyBorder="1" applyAlignment="1" applyProtection="1">
      <alignment horizontal="center" wrapText="1"/>
    </xf>
    <xf numFmtId="0" fontId="0" fillId="0" borderId="11"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19" fillId="0" borderId="0" xfId="0" applyFont="1" applyAlignment="1">
      <alignment horizontal="left" vertical="center" wrapText="1" indent="1"/>
    </xf>
    <xf numFmtId="0" fontId="0" fillId="0" borderId="0" xfId="0" applyFont="1" applyFill="1" applyBorder="1"/>
    <xf numFmtId="0" fontId="0" fillId="0" borderId="0" xfId="0" applyFont="1" applyFill="1"/>
    <xf numFmtId="0" fontId="19" fillId="0" borderId="0" xfId="0" applyFont="1" applyFill="1" applyAlignment="1">
      <alignment horizontal="left" vertical="center" wrapText="1" indent="1"/>
    </xf>
    <xf numFmtId="0" fontId="0" fillId="0" borderId="0" xfId="0" applyNumberFormat="1" applyFont="1" applyFill="1" applyBorder="1"/>
    <xf numFmtId="0" fontId="3" fillId="0" borderId="0" xfId="0" applyFont="1" applyBorder="1" applyProtection="1"/>
    <xf numFmtId="0" fontId="0" fillId="0" borderId="0" xfId="0" applyBorder="1" applyProtection="1"/>
    <xf numFmtId="0" fontId="0" fillId="0" borderId="0" xfId="0" applyFont="1" applyFill="1" applyBorder="1" applyProtection="1"/>
    <xf numFmtId="0" fontId="0" fillId="0" borderId="0" xfId="0" applyFont="1" applyBorder="1" applyProtection="1"/>
    <xf numFmtId="0" fontId="0" fillId="0" borderId="0" xfId="0" applyBorder="1"/>
    <xf numFmtId="0" fontId="13" fillId="0" borderId="0" xfId="0" applyFont="1" applyAlignment="1" applyProtection="1">
      <alignment horizontal="centerContinuous" vertical="center" wrapText="1"/>
    </xf>
    <xf numFmtId="0" fontId="0" fillId="8" borderId="0" xfId="0" applyFont="1" applyFill="1" applyBorder="1"/>
    <xf numFmtId="49" fontId="0" fillId="3" borderId="26" xfId="0" applyNumberFormat="1" applyFont="1" applyFill="1" applyBorder="1" applyAlignment="1">
      <alignment vertical="top" wrapText="1"/>
    </xf>
    <xf numFmtId="49" fontId="0" fillId="3" borderId="26" xfId="0" applyNumberFormat="1" applyFont="1" applyFill="1" applyBorder="1" applyAlignment="1">
      <alignment vertical="top"/>
    </xf>
    <xf numFmtId="2" fontId="0" fillId="3" borderId="26" xfId="0" applyNumberFormat="1" applyFont="1" applyFill="1" applyBorder="1" applyAlignment="1">
      <alignment vertical="top"/>
    </xf>
    <xf numFmtId="49" fontId="0" fillId="4" borderId="18" xfId="0" applyNumberFormat="1" applyFont="1" applyFill="1" applyBorder="1" applyAlignment="1">
      <alignment vertical="top" wrapText="1"/>
    </xf>
    <xf numFmtId="49" fontId="0" fillId="4" borderId="18" xfId="0" applyNumberFormat="1" applyFont="1" applyFill="1" applyBorder="1" applyAlignment="1">
      <alignment vertical="top"/>
    </xf>
    <xf numFmtId="2" fontId="0" fillId="4" borderId="18" xfId="0" applyNumberFormat="1" applyFont="1" applyFill="1" applyBorder="1" applyAlignment="1">
      <alignment vertical="top"/>
    </xf>
    <xf numFmtId="0" fontId="0" fillId="0" borderId="0" xfId="0" applyFont="1" applyFill="1" applyBorder="1" applyAlignment="1" applyProtection="1">
      <alignment horizontal="center" wrapText="1"/>
    </xf>
    <xf numFmtId="0" fontId="0" fillId="0" borderId="0" xfId="0" applyFont="1" applyFill="1" applyAlignment="1" applyProtection="1">
      <alignment horizontal="center" wrapText="1"/>
    </xf>
    <xf numFmtId="14" fontId="1" fillId="0" borderId="0" xfId="0" applyNumberFormat="1" applyFont="1" applyProtection="1"/>
    <xf numFmtId="0" fontId="2" fillId="2" borderId="0" xfId="0" applyFont="1" applyFill="1" applyBorder="1" applyAlignment="1" applyProtection="1">
      <alignment vertical="center" wrapText="1"/>
    </xf>
    <xf numFmtId="0" fontId="2" fillId="2" borderId="0" xfId="0" applyFont="1" applyFill="1" applyBorder="1" applyAlignment="1" applyProtection="1">
      <alignment horizontal="left" vertical="center"/>
    </xf>
    <xf numFmtId="0" fontId="3" fillId="2" borderId="0" xfId="0" applyFont="1" applyFill="1" applyBorder="1" applyAlignment="1" applyProtection="1">
      <alignment horizontal="left"/>
    </xf>
    <xf numFmtId="2" fontId="3" fillId="2" borderId="0" xfId="0" applyNumberFormat="1" applyFont="1" applyFill="1" applyBorder="1" applyAlignment="1" applyProtection="1">
      <alignment horizontal="left"/>
    </xf>
    <xf numFmtId="14" fontId="3" fillId="2" borderId="0" xfId="0" applyNumberFormat="1" applyFont="1" applyFill="1" applyBorder="1" applyAlignment="1" applyProtection="1">
      <alignment horizontal="left"/>
    </xf>
    <xf numFmtId="0" fontId="0" fillId="0" borderId="0" xfId="0" applyFont="1" applyBorder="1" applyAlignment="1" applyProtection="1">
      <alignment horizontal="center"/>
    </xf>
    <xf numFmtId="0" fontId="0" fillId="0" borderId="0" xfId="0" applyFill="1" applyBorder="1"/>
    <xf numFmtId="0" fontId="17" fillId="0" borderId="0" xfId="0" applyFont="1" applyFill="1" applyBorder="1" applyAlignment="1" applyProtection="1">
      <alignment horizontal="right"/>
    </xf>
    <xf numFmtId="0" fontId="0" fillId="0" borderId="0" xfId="0" applyFont="1" applyBorder="1" applyAlignment="1" applyProtection="1"/>
    <xf numFmtId="0" fontId="0" fillId="0" borderId="0" xfId="0" applyFont="1" applyBorder="1" applyAlignment="1" applyProtection="1">
      <alignment horizontal="left"/>
    </xf>
    <xf numFmtId="0" fontId="11" fillId="0" borderId="0" xfId="0" applyFont="1" applyBorder="1" applyAlignment="1" applyProtection="1">
      <alignment horizontal="left"/>
    </xf>
    <xf numFmtId="0" fontId="11" fillId="0" borderId="0" xfId="0" applyFont="1" applyAlignment="1" applyProtection="1">
      <alignment horizontal="left"/>
    </xf>
    <xf numFmtId="0" fontId="1" fillId="0" borderId="0" xfId="0" applyNumberFormat="1" applyFont="1" applyAlignment="1" applyProtection="1">
      <alignment horizontal="left"/>
    </xf>
    <xf numFmtId="0" fontId="1" fillId="0" borderId="27" xfId="0" applyFont="1" applyFill="1" applyBorder="1"/>
    <xf numFmtId="0" fontId="3" fillId="0" borderId="0" xfId="0" applyFont="1" applyFill="1" applyBorder="1" applyAlignment="1">
      <alignment vertical="top" wrapText="1"/>
    </xf>
    <xf numFmtId="0" fontId="1" fillId="0" borderId="0" xfId="0" applyFont="1" applyFill="1" applyBorder="1"/>
    <xf numFmtId="0" fontId="1" fillId="0" borderId="27" xfId="0" applyNumberFormat="1" applyFont="1" applyFill="1" applyBorder="1"/>
    <xf numFmtId="1" fontId="5" fillId="3" borderId="11" xfId="0" applyNumberFormat="1" applyFont="1" applyFill="1" applyBorder="1" applyAlignment="1" applyProtection="1">
      <alignment vertical="center"/>
    </xf>
    <xf numFmtId="1" fontId="5" fillId="3" borderId="26" xfId="0" applyNumberFormat="1" applyFont="1" applyFill="1" applyBorder="1" applyAlignment="1" applyProtection="1">
      <alignment vertical="center"/>
    </xf>
    <xf numFmtId="49" fontId="0" fillId="3" borderId="26" xfId="0" applyNumberFormat="1" applyFont="1" applyFill="1" applyBorder="1" applyAlignment="1" applyProtection="1">
      <alignment vertical="top"/>
    </xf>
    <xf numFmtId="1" fontId="5" fillId="4" borderId="23" xfId="0" applyNumberFormat="1" applyFont="1" applyFill="1" applyBorder="1" applyAlignment="1" applyProtection="1">
      <alignment vertical="center"/>
    </xf>
    <xf numFmtId="1" fontId="5" fillId="4" borderId="18" xfId="0" applyNumberFormat="1" applyFont="1" applyFill="1" applyBorder="1" applyAlignment="1" applyProtection="1">
      <alignment vertical="center"/>
    </xf>
    <xf numFmtId="49" fontId="0" fillId="4" borderId="18" xfId="0" applyNumberFormat="1" applyFont="1" applyFill="1" applyBorder="1" applyAlignment="1" applyProtection="1">
      <alignment vertical="top"/>
    </xf>
    <xf numFmtId="0" fontId="9" fillId="0" borderId="7"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24" fillId="0" borderId="0" xfId="0" applyNumberFormat="1" applyFont="1" applyBorder="1"/>
    <xf numFmtId="0" fontId="24" fillId="8" borderId="0" xfId="0" applyNumberFormat="1" applyFont="1" applyFill="1" applyBorder="1"/>
    <xf numFmtId="1" fontId="5" fillId="4" borderId="39" xfId="0" applyNumberFormat="1" applyFont="1" applyFill="1" applyBorder="1" applyAlignment="1">
      <alignment vertical="center"/>
    </xf>
    <xf numFmtId="1" fontId="5" fillId="4" borderId="17" xfId="0" applyNumberFormat="1" applyFont="1" applyFill="1" applyBorder="1" applyAlignment="1">
      <alignment vertical="center"/>
    </xf>
    <xf numFmtId="14" fontId="0" fillId="0" borderId="3" xfId="0" applyNumberFormat="1" applyBorder="1" applyAlignment="1">
      <alignment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2" fontId="0" fillId="0" borderId="2" xfId="0" applyNumberFormat="1" applyBorder="1" applyAlignment="1">
      <alignment wrapText="1"/>
    </xf>
    <xf numFmtId="0" fontId="0" fillId="0" borderId="13" xfId="0" applyBorder="1" applyAlignment="1">
      <alignment wrapText="1"/>
    </xf>
    <xf numFmtId="2" fontId="0" fillId="0" borderId="4" xfId="0" applyNumberFormat="1" applyBorder="1" applyAlignment="1">
      <alignment wrapText="1"/>
    </xf>
    <xf numFmtId="2" fontId="0" fillId="0" borderId="39" xfId="0" applyNumberFormat="1"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27" xfId="0" applyFont="1" applyBorder="1"/>
    <xf numFmtId="1" fontId="5" fillId="4" borderId="39" xfId="0" applyNumberFormat="1" applyFont="1" applyFill="1" applyBorder="1" applyAlignment="1">
      <alignment vertical="top"/>
    </xf>
    <xf numFmtId="1" fontId="5" fillId="4" borderId="17" xfId="0" applyNumberFormat="1" applyFont="1" applyFill="1" applyBorder="1" applyAlignment="1">
      <alignment vertical="top"/>
    </xf>
    <xf numFmtId="1" fontId="5" fillId="4" borderId="5" xfId="0" applyNumberFormat="1" applyFont="1" applyFill="1" applyBorder="1" applyAlignment="1" applyProtection="1">
      <alignment vertical="top"/>
    </xf>
    <xf numFmtId="0" fontId="0" fillId="0" borderId="0" xfId="0" applyFont="1" applyAlignment="1" applyProtection="1">
      <alignment vertical="top"/>
    </xf>
    <xf numFmtId="0" fontId="0" fillId="2" borderId="0" xfId="0" applyFont="1" applyFill="1" applyAlignment="1" applyProtection="1">
      <alignment horizontal="centerContinuous" vertical="center" wrapText="1"/>
    </xf>
    <xf numFmtId="0" fontId="3" fillId="0" borderId="0" xfId="0" applyFont="1" applyFill="1" applyProtection="1"/>
    <xf numFmtId="0" fontId="3" fillId="0" borderId="0" xfId="0" applyFont="1" applyFill="1" applyAlignment="1" applyProtection="1">
      <alignment horizontal="centerContinuous"/>
    </xf>
    <xf numFmtId="0" fontId="26" fillId="0" borderId="0" xfId="0" applyFont="1" applyFill="1" applyAlignment="1" applyProtection="1">
      <alignment horizontal="left" vertical="center"/>
    </xf>
    <xf numFmtId="0" fontId="26" fillId="0" borderId="0" xfId="0" applyFont="1" applyFill="1" applyAlignment="1" applyProtection="1">
      <alignment horizontal="left" vertical="top" wrapText="1"/>
    </xf>
    <xf numFmtId="0" fontId="2" fillId="0" borderId="0" xfId="0" applyFont="1" applyFill="1" applyBorder="1" applyAlignment="1" applyProtection="1"/>
    <xf numFmtId="0" fontId="27" fillId="0" borderId="0" xfId="0" applyFont="1" applyFill="1" applyAlignment="1" applyProtection="1"/>
    <xf numFmtId="0" fontId="25" fillId="0" borderId="0" xfId="0" applyFont="1" applyFill="1" applyAlignment="1" applyProtection="1"/>
    <xf numFmtId="0" fontId="1" fillId="0" borderId="47" xfId="0" applyFont="1" applyBorder="1"/>
    <xf numFmtId="0" fontId="0" fillId="8" borderId="47" xfId="0" applyFont="1" applyFill="1" applyBorder="1"/>
    <xf numFmtId="0" fontId="0" fillId="8" borderId="47" xfId="0" applyNumberFormat="1" applyFont="1" applyFill="1" applyBorder="1"/>
    <xf numFmtId="0" fontId="18" fillId="8" borderId="47" xfId="0" applyFont="1" applyFill="1" applyBorder="1"/>
    <xf numFmtId="0" fontId="19" fillId="8" borderId="47" xfId="0" applyNumberFormat="1" applyFont="1" applyFill="1" applyBorder="1" applyAlignment="1">
      <alignment horizontal="left" vertical="center" wrapText="1" indent="1"/>
    </xf>
    <xf numFmtId="0" fontId="0" fillId="0" borderId="0" xfId="0" applyFont="1" applyBorder="1"/>
    <xf numFmtId="0" fontId="0" fillId="0" borderId="0" xfId="0" applyNumberFormat="1" applyFont="1"/>
    <xf numFmtId="0" fontId="0" fillId="8" borderId="0" xfId="0" applyNumberFormat="1" applyFont="1" applyFill="1"/>
    <xf numFmtId="0" fontId="0" fillId="0" borderId="27" xfId="0" applyNumberFormat="1" applyFont="1" applyBorder="1"/>
    <xf numFmtId="0" fontId="1" fillId="0" borderId="26" xfId="0" applyFont="1" applyBorder="1" applyAlignment="1" applyProtection="1">
      <alignment horizontal="center" wrapText="1"/>
    </xf>
    <xf numFmtId="1" fontId="16" fillId="3" borderId="40" xfId="0" applyNumberFormat="1" applyFont="1" applyFill="1" applyBorder="1" applyAlignment="1" applyProtection="1">
      <alignment vertical="center"/>
    </xf>
    <xf numFmtId="49" fontId="0" fillId="4" borderId="23" xfId="0" applyNumberFormat="1" applyFont="1" applyFill="1" applyBorder="1" applyAlignment="1" applyProtection="1">
      <alignment vertical="top"/>
    </xf>
    <xf numFmtId="1" fontId="5" fillId="4" borderId="41" xfId="0" applyNumberFormat="1" applyFont="1" applyFill="1" applyBorder="1" applyAlignment="1" applyProtection="1">
      <alignment vertical="center"/>
    </xf>
    <xf numFmtId="0" fontId="3" fillId="0" borderId="0" xfId="0" applyFont="1" applyFill="1" applyBorder="1"/>
    <xf numFmtId="0" fontId="2" fillId="2" borderId="0" xfId="0" applyFont="1" applyFill="1" applyBorder="1" applyAlignment="1">
      <alignment horizontal="centerContinuous" vertical="center"/>
    </xf>
    <xf numFmtId="0" fontId="2" fillId="0" borderId="0" xfId="0" applyFont="1" applyFill="1" applyBorder="1" applyAlignment="1">
      <alignment vertical="center"/>
    </xf>
    <xf numFmtId="0" fontId="2" fillId="2" borderId="0" xfId="0" applyFont="1" applyFill="1" applyBorder="1" applyAlignment="1">
      <alignment horizontal="left" vertical="center" wrapText="1"/>
    </xf>
    <xf numFmtId="0" fontId="2" fillId="2" borderId="0" xfId="0" applyFont="1" applyFill="1" applyBorder="1" applyAlignment="1">
      <alignment vertical="center"/>
    </xf>
    <xf numFmtId="0" fontId="2" fillId="2" borderId="0" xfId="0" applyFont="1" applyFill="1" applyBorder="1" applyAlignment="1"/>
    <xf numFmtId="0" fontId="3" fillId="2" borderId="0" xfId="0" applyFont="1" applyFill="1" applyBorder="1" applyAlignment="1"/>
    <xf numFmtId="0" fontId="3" fillId="0" borderId="0" xfId="0" applyFont="1" applyFill="1" applyBorder="1" applyAlignment="1"/>
    <xf numFmtId="2" fontId="3" fillId="2" borderId="0" xfId="0" applyNumberFormat="1" applyFont="1" applyFill="1" applyBorder="1" applyAlignment="1"/>
    <xf numFmtId="2" fontId="3" fillId="0" borderId="0" xfId="0" applyNumberFormat="1" applyFont="1" applyFill="1" applyBorder="1" applyAlignment="1"/>
    <xf numFmtId="14" fontId="3" fillId="2" borderId="0" xfId="0" applyNumberFormat="1" applyFont="1" applyFill="1" applyBorder="1" applyAlignment="1">
      <alignment horizontal="left"/>
    </xf>
    <xf numFmtId="14" fontId="3" fillId="0" borderId="0" xfId="0" applyNumberFormat="1" applyFont="1" applyFill="1" applyBorder="1" applyAlignment="1"/>
    <xf numFmtId="0" fontId="15" fillId="0" borderId="0" xfId="0" applyFont="1" applyBorder="1" applyAlignment="1">
      <alignment vertical="center" wrapText="1"/>
    </xf>
    <xf numFmtId="0" fontId="3" fillId="0" borderId="0" xfId="0" applyFont="1" applyBorder="1"/>
    <xf numFmtId="0" fontId="20" fillId="0" borderId="0" xfId="0" applyFont="1" applyBorder="1" applyAlignment="1">
      <alignment horizontal="left" vertical="center" wrapText="1"/>
    </xf>
    <xf numFmtId="0" fontId="14" fillId="0" borderId="0" xfId="0" applyFont="1" applyBorder="1" applyAlignment="1">
      <alignment horizontal="centerContinuous" vertical="center" wrapText="1"/>
    </xf>
    <xf numFmtId="0" fontId="0" fillId="0" borderId="0" xfId="0" applyFont="1" applyBorder="1" applyAlignment="1">
      <alignment horizontal="centerContinuous" wrapText="1"/>
    </xf>
    <xf numFmtId="0" fontId="4" fillId="0" borderId="0" xfId="0" applyFont="1" applyBorder="1" applyAlignment="1">
      <alignment vertical="center" wrapText="1"/>
    </xf>
    <xf numFmtId="0" fontId="2" fillId="0" borderId="0" xfId="0" applyFont="1" applyFill="1" applyBorder="1" applyAlignment="1">
      <alignment vertical="top" wrapText="1"/>
    </xf>
    <xf numFmtId="0" fontId="0" fillId="0" borderId="0" xfId="0" applyBorder="1" applyAlignment="1">
      <alignment vertical="top" wrapText="1"/>
    </xf>
    <xf numFmtId="0" fontId="0" fillId="0" borderId="0" xfId="0" applyBorder="1" applyAlignment="1"/>
    <xf numFmtId="0" fontId="0" fillId="0" borderId="0" xfId="0"/>
    <xf numFmtId="1" fontId="5" fillId="3" borderId="44" xfId="0" applyNumberFormat="1" applyFont="1" applyFill="1" applyBorder="1" applyAlignment="1">
      <alignment vertical="top"/>
    </xf>
    <xf numFmtId="1" fontId="5" fillId="3" borderId="33" xfId="0" applyNumberFormat="1" applyFont="1" applyFill="1" applyBorder="1" applyAlignment="1">
      <alignment vertical="top"/>
    </xf>
    <xf numFmtId="1" fontId="5" fillId="3" borderId="3" xfId="0" applyNumberFormat="1" applyFont="1" applyFill="1" applyBorder="1" applyAlignment="1" applyProtection="1">
      <alignment vertical="top"/>
    </xf>
    <xf numFmtId="0" fontId="0" fillId="0" borderId="0" xfId="0" applyFont="1" applyFill="1" applyAlignment="1" applyProtection="1">
      <alignment vertical="top"/>
    </xf>
    <xf numFmtId="0" fontId="1" fillId="10" borderId="0" xfId="0" applyFont="1" applyFill="1"/>
    <xf numFmtId="0" fontId="5" fillId="0" borderId="14" xfId="0" applyFont="1" applyFill="1" applyBorder="1" applyAlignment="1" applyProtection="1">
      <alignment horizontal="center" wrapText="1"/>
    </xf>
    <xf numFmtId="0" fontId="5" fillId="0" borderId="15" xfId="0" applyFont="1" applyFill="1" applyBorder="1" applyAlignment="1" applyProtection="1">
      <alignment horizontal="center" wrapText="1"/>
    </xf>
    <xf numFmtId="0" fontId="5" fillId="0" borderId="20" xfId="0" applyFont="1" applyFill="1" applyBorder="1" applyAlignment="1" applyProtection="1">
      <alignment horizontal="center" wrapText="1"/>
    </xf>
    <xf numFmtId="0" fontId="5" fillId="0" borderId="34" xfId="0" applyFont="1" applyFill="1" applyBorder="1" applyAlignment="1" applyProtection="1">
      <alignment horizontal="center" wrapText="1"/>
    </xf>
    <xf numFmtId="0" fontId="5" fillId="0" borderId="43" xfId="0" applyFont="1" applyFill="1" applyBorder="1" applyAlignment="1" applyProtection="1">
      <alignment horizontal="center" wrapText="1"/>
    </xf>
    <xf numFmtId="0" fontId="5" fillId="0" borderId="28" xfId="0" applyFont="1" applyFill="1" applyBorder="1" applyAlignment="1" applyProtection="1">
      <alignment horizontal="center" wrapText="1"/>
    </xf>
    <xf numFmtId="0" fontId="16" fillId="0" borderId="36" xfId="0" applyFont="1" applyFill="1" applyBorder="1" applyAlignment="1">
      <alignment horizontal="center" wrapText="1"/>
    </xf>
    <xf numFmtId="0" fontId="16" fillId="0" borderId="38" xfId="0" applyFont="1" applyBorder="1" applyAlignment="1" applyProtection="1">
      <alignment horizontal="center" wrapText="1"/>
    </xf>
    <xf numFmtId="0" fontId="16" fillId="0" borderId="1" xfId="0" applyFont="1" applyFill="1" applyBorder="1" applyAlignment="1" applyProtection="1">
      <alignment horizontal="center" wrapText="1"/>
    </xf>
    <xf numFmtId="0" fontId="5" fillId="0" borderId="16" xfId="0" applyFont="1" applyFill="1" applyBorder="1" applyAlignment="1" applyProtection="1">
      <alignment horizontal="center" wrapText="1"/>
    </xf>
    <xf numFmtId="0" fontId="5" fillId="0" borderId="21" xfId="0" applyFont="1" applyFill="1" applyBorder="1" applyAlignment="1" applyProtection="1">
      <alignment horizontal="center" wrapText="1"/>
    </xf>
    <xf numFmtId="0" fontId="0" fillId="0" borderId="0" xfId="0" applyFont="1" applyFill="1" applyAlignment="1" applyProtection="1">
      <alignment horizontal="center"/>
    </xf>
    <xf numFmtId="0" fontId="16" fillId="0" borderId="45" xfId="0" applyFont="1" applyFill="1" applyBorder="1" applyAlignment="1">
      <alignment horizontal="center" wrapText="1"/>
    </xf>
    <xf numFmtId="0" fontId="16" fillId="0" borderId="46" xfId="0" applyFont="1" applyFill="1" applyBorder="1" applyAlignment="1">
      <alignment horizontal="center" wrapText="1"/>
    </xf>
    <xf numFmtId="2" fontId="16" fillId="0" borderId="36" xfId="0" applyNumberFormat="1" applyFont="1" applyFill="1" applyBorder="1" applyAlignment="1">
      <alignment horizontal="center" wrapText="1"/>
    </xf>
    <xf numFmtId="0" fontId="16" fillId="0" borderId="0" xfId="0" applyFont="1" applyFill="1" applyBorder="1" applyAlignment="1" applyProtection="1">
      <alignment horizontal="center" wrapText="1"/>
    </xf>
    <xf numFmtId="0" fontId="16" fillId="0" borderId="36" xfId="0" applyFont="1" applyFill="1" applyBorder="1" applyAlignment="1" applyProtection="1">
      <alignment horizontal="center" wrapText="1"/>
    </xf>
    <xf numFmtId="0" fontId="1" fillId="3" borderId="26" xfId="0" applyFont="1" applyFill="1" applyBorder="1" applyAlignment="1" applyProtection="1">
      <alignment horizontal="left" wrapText="1"/>
    </xf>
    <xf numFmtId="0" fontId="16" fillId="0" borderId="40" xfId="0" applyFont="1" applyBorder="1" applyAlignment="1" applyProtection="1">
      <alignment horizontal="center" wrapText="1"/>
    </xf>
    <xf numFmtId="0" fontId="23" fillId="0" borderId="47" xfId="0" applyFont="1" applyBorder="1"/>
    <xf numFmtId="0" fontId="24" fillId="8" borderId="47" xfId="0" applyFont="1" applyFill="1" applyBorder="1"/>
    <xf numFmtId="0" fontId="19" fillId="8" borderId="47" xfId="0" applyFont="1" applyFill="1" applyBorder="1" applyAlignment="1">
      <alignment horizontal="left" vertical="center" wrapText="1" indent="1"/>
    </xf>
    <xf numFmtId="0" fontId="24" fillId="8" borderId="47" xfId="0" applyNumberFormat="1" applyFont="1" applyFill="1" applyBorder="1"/>
    <xf numFmtId="0" fontId="24" fillId="0" borderId="0" xfId="0" applyFont="1" applyBorder="1"/>
    <xf numFmtId="0" fontId="24" fillId="0" borderId="0" xfId="0" applyFont="1"/>
    <xf numFmtId="0" fontId="24" fillId="8" borderId="0" xfId="0" applyFont="1" applyFill="1" applyBorder="1"/>
    <xf numFmtId="0" fontId="24" fillId="8" borderId="0" xfId="0" applyFont="1" applyFill="1"/>
    <xf numFmtId="0" fontId="19" fillId="8" borderId="0" xfId="0" applyFont="1" applyFill="1" applyAlignment="1">
      <alignment horizontal="left" vertical="center" wrapText="1" indent="1"/>
    </xf>
    <xf numFmtId="0" fontId="24" fillId="8" borderId="27" xfId="0" applyFont="1" applyFill="1" applyBorder="1"/>
    <xf numFmtId="0" fontId="19" fillId="8" borderId="27" xfId="0" applyFont="1" applyFill="1" applyBorder="1" applyAlignment="1">
      <alignment horizontal="left" vertical="center" wrapText="1" indent="1"/>
    </xf>
    <xf numFmtId="0" fontId="24" fillId="8" borderId="27" xfId="0" applyNumberFormat="1" applyFont="1" applyFill="1" applyBorder="1"/>
    <xf numFmtId="0" fontId="19" fillId="0" borderId="0" xfId="0" applyFont="1" applyAlignment="1">
      <alignment vertical="center" wrapText="1"/>
    </xf>
    <xf numFmtId="0" fontId="24" fillId="0" borderId="0" xfId="0" applyNumberFormat="1" applyFont="1"/>
    <xf numFmtId="0" fontId="24" fillId="8" borderId="0" xfId="0" applyNumberFormat="1" applyFont="1" applyFill="1"/>
    <xf numFmtId="0" fontId="13" fillId="0" borderId="0" xfId="0" applyFont="1" applyBorder="1" applyAlignment="1">
      <alignment horizontal="left" vertical="center"/>
    </xf>
    <xf numFmtId="0" fontId="0" fillId="7" borderId="37" xfId="0" applyFont="1" applyFill="1" applyBorder="1" applyProtection="1"/>
    <xf numFmtId="14" fontId="22" fillId="0" borderId="0" xfId="0" applyNumberFormat="1" applyFont="1" applyAlignment="1">
      <alignment wrapText="1"/>
    </xf>
    <xf numFmtId="0" fontId="5" fillId="0" borderId="49" xfId="0" applyFont="1" applyFill="1" applyBorder="1" applyAlignment="1" applyProtection="1">
      <alignment horizontal="center" wrapText="1"/>
    </xf>
    <xf numFmtId="49" fontId="0" fillId="3" borderId="48" xfId="0" applyNumberFormat="1" applyFont="1" applyFill="1" applyBorder="1" applyAlignment="1" applyProtection="1">
      <alignment vertical="top"/>
    </xf>
    <xf numFmtId="49" fontId="0" fillId="4" borderId="31" xfId="0" applyNumberFormat="1" applyFont="1" applyFill="1" applyBorder="1" applyAlignment="1" applyProtection="1">
      <alignment vertical="top"/>
    </xf>
    <xf numFmtId="0" fontId="13" fillId="0" borderId="0" xfId="0" applyFont="1" applyBorder="1" applyAlignment="1" applyProtection="1">
      <alignment horizontal="left" vertical="center"/>
    </xf>
    <xf numFmtId="0" fontId="29" fillId="0" borderId="47" xfId="0" applyFont="1" applyBorder="1"/>
    <xf numFmtId="0" fontId="18" fillId="8" borderId="47" xfId="0" applyNumberFormat="1" applyFont="1" applyFill="1" applyBorder="1" applyAlignment="1">
      <alignment horizontal="left" vertical="center" wrapText="1" indent="1"/>
    </xf>
    <xf numFmtId="0" fontId="18" fillId="8" borderId="0" xfId="0" applyNumberFormat="1" applyFont="1" applyFill="1"/>
    <xf numFmtId="0" fontId="18" fillId="8" borderId="0" xfId="0" applyFont="1" applyFill="1"/>
    <xf numFmtId="0" fontId="18" fillId="8" borderId="27" xfId="0" applyNumberFormat="1" applyFont="1" applyFill="1" applyBorder="1"/>
    <xf numFmtId="0" fontId="18" fillId="8" borderId="27" xfId="0" applyFont="1" applyFill="1" applyBorder="1"/>
    <xf numFmtId="0" fontId="18" fillId="0" borderId="27" xfId="0" applyFont="1" applyBorder="1"/>
    <xf numFmtId="0" fontId="3" fillId="0" borderId="0" xfId="0" applyFont="1" applyAlignment="1">
      <alignment vertical="center" wrapText="1"/>
    </xf>
    <xf numFmtId="0" fontId="3" fillId="0" borderId="0" xfId="0" applyFont="1" applyAlignment="1">
      <alignment horizontal="left" vertical="center" wrapText="1" indent="3"/>
    </xf>
    <xf numFmtId="0" fontId="1" fillId="0" borderId="50" xfId="0" applyFont="1" applyBorder="1" applyAlignment="1" applyProtection="1">
      <alignment horizontal="center" wrapText="1"/>
    </xf>
    <xf numFmtId="0" fontId="1" fillId="3" borderId="50" xfId="0" applyFont="1" applyFill="1" applyBorder="1" applyAlignment="1" applyProtection="1">
      <alignment horizontal="left" wrapText="1"/>
    </xf>
    <xf numFmtId="49" fontId="0" fillId="4" borderId="51" xfId="0" applyNumberFormat="1" applyFont="1" applyFill="1" applyBorder="1" applyAlignment="1" applyProtection="1">
      <alignment vertical="top"/>
    </xf>
    <xf numFmtId="0" fontId="23" fillId="0" borderId="0" xfId="0" applyFont="1" applyFill="1" applyBorder="1"/>
    <xf numFmtId="49" fontId="0" fillId="3" borderId="36" xfId="0" applyNumberFormat="1" applyFont="1" applyFill="1" applyBorder="1" applyAlignment="1" applyProtection="1">
      <alignment vertical="top"/>
    </xf>
    <xf numFmtId="0" fontId="16" fillId="0" borderId="16" xfId="0" applyFont="1" applyFill="1" applyBorder="1" applyAlignment="1" applyProtection="1">
      <alignment horizontal="center" wrapText="1"/>
    </xf>
    <xf numFmtId="0" fontId="16" fillId="0" borderId="20" xfId="0" applyFont="1" applyFill="1" applyBorder="1" applyAlignment="1" applyProtection="1">
      <alignment horizontal="center" wrapText="1"/>
    </xf>
    <xf numFmtId="0" fontId="27" fillId="0" borderId="0" xfId="0" applyFont="1" applyFill="1" applyBorder="1" applyAlignment="1" applyProtection="1"/>
    <xf numFmtId="49" fontId="0" fillId="4" borderId="0" xfId="0" applyNumberFormat="1" applyFont="1" applyFill="1" applyBorder="1" applyAlignment="1" applyProtection="1">
      <alignment vertical="top"/>
    </xf>
    <xf numFmtId="49" fontId="0" fillId="4" borderId="5" xfId="0" applyNumberFormat="1" applyFont="1" applyFill="1" applyBorder="1" applyAlignment="1">
      <alignment vertical="top" wrapText="1"/>
    </xf>
    <xf numFmtId="49" fontId="32" fillId="4" borderId="31" xfId="0" applyNumberFormat="1" applyFont="1" applyFill="1" applyBorder="1" applyAlignment="1">
      <alignment wrapText="1"/>
    </xf>
    <xf numFmtId="49" fontId="0" fillId="3" borderId="3" xfId="0" applyNumberFormat="1" applyFont="1" applyFill="1" applyBorder="1" applyAlignment="1">
      <alignment vertical="top" wrapText="1"/>
    </xf>
    <xf numFmtId="49" fontId="32" fillId="3" borderId="48" xfId="0" applyNumberFormat="1" applyFont="1" applyFill="1" applyBorder="1" applyAlignment="1">
      <alignment wrapText="1"/>
    </xf>
    <xf numFmtId="0" fontId="16" fillId="0" borderId="20" xfId="0" applyFont="1" applyFill="1" applyBorder="1" applyAlignment="1">
      <alignment horizontal="center" wrapText="1"/>
    </xf>
    <xf numFmtId="0" fontId="16" fillId="0" borderId="43" xfId="0" applyFont="1" applyFill="1" applyBorder="1" applyAlignment="1">
      <alignment horizontal="center" wrapText="1"/>
    </xf>
    <xf numFmtId="0" fontId="0" fillId="6" borderId="39" xfId="0" applyFont="1" applyFill="1" applyBorder="1" applyAlignment="1" applyProtection="1">
      <alignment horizontal="left" vertical="top" wrapText="1"/>
    </xf>
    <xf numFmtId="0" fontId="0" fillId="6" borderId="17" xfId="0" applyFont="1" applyFill="1" applyBorder="1" applyAlignment="1" applyProtection="1">
      <alignment horizontal="left" vertical="top" wrapText="1"/>
    </xf>
    <xf numFmtId="0" fontId="0" fillId="0" borderId="5" xfId="0"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165" fontId="0" fillId="0" borderId="18" xfId="0" applyNumberFormat="1" applyFont="1" applyFill="1" applyBorder="1" applyAlignment="1" applyProtection="1">
      <alignment horizontal="left" vertical="top" wrapText="1"/>
      <protection locked="0"/>
    </xf>
    <xf numFmtId="166" fontId="0" fillId="0" borderId="18" xfId="0" applyNumberFormat="1" applyFont="1" applyFill="1" applyBorder="1" applyAlignment="1" applyProtection="1">
      <alignment horizontal="left" vertical="top" wrapText="1"/>
      <protection locked="0"/>
    </xf>
    <xf numFmtId="14" fontId="0" fillId="0" borderId="18" xfId="0" applyNumberFormat="1" applyFont="1" applyFill="1" applyBorder="1" applyAlignment="1" applyProtection="1">
      <alignment horizontal="left" vertical="top" wrapText="1"/>
      <protection locked="0"/>
    </xf>
    <xf numFmtId="2" fontId="0" fillId="0" borderId="18" xfId="0" applyNumberFormat="1" applyFont="1" applyFill="1" applyBorder="1" applyAlignment="1" applyProtection="1">
      <alignment horizontal="left" vertical="top" wrapText="1"/>
      <protection locked="0"/>
    </xf>
    <xf numFmtId="0" fontId="0" fillId="0" borderId="17" xfId="0" applyFont="1" applyFill="1" applyBorder="1" applyAlignment="1" applyProtection="1">
      <alignment horizontal="left" vertical="top" wrapText="1"/>
      <protection locked="0"/>
    </xf>
    <xf numFmtId="0" fontId="0" fillId="6" borderId="4" xfId="0" applyFont="1" applyFill="1" applyBorder="1" applyAlignment="1" applyProtection="1">
      <alignment horizontal="left" vertical="top" wrapText="1"/>
    </xf>
    <xf numFmtId="0" fontId="0" fillId="6" borderId="5" xfId="0" applyFont="1" applyFill="1" applyBorder="1" applyAlignment="1" applyProtection="1">
      <alignment horizontal="left" vertical="top" wrapText="1"/>
    </xf>
    <xf numFmtId="0" fontId="0" fillId="0" borderId="5" xfId="0" applyFont="1" applyFill="1" applyBorder="1" applyAlignment="1" applyProtection="1">
      <alignment horizontal="left" vertical="top" wrapText="1"/>
      <protection locked="0"/>
    </xf>
    <xf numFmtId="0" fontId="0" fillId="6" borderId="23" xfId="0" applyFont="1" applyFill="1" applyBorder="1" applyAlignment="1" applyProtection="1">
      <alignment horizontal="left" vertical="top" wrapText="1"/>
    </xf>
    <xf numFmtId="0" fontId="0" fillId="6" borderId="18" xfId="0" applyFont="1" applyFill="1" applyBorder="1" applyAlignment="1" applyProtection="1">
      <alignment horizontal="left" vertical="top" wrapText="1"/>
    </xf>
    <xf numFmtId="0" fontId="0" fillId="6" borderId="4" xfId="0" applyFill="1" applyBorder="1" applyAlignment="1" applyProtection="1">
      <alignment horizontal="left" vertical="top" wrapText="1"/>
    </xf>
    <xf numFmtId="0" fontId="0" fillId="0" borderId="4"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165" fontId="0" fillId="0" borderId="17" xfId="0" applyNumberFormat="1" applyBorder="1" applyAlignment="1" applyProtection="1">
      <alignment horizontal="left" vertical="top"/>
      <protection locked="0"/>
    </xf>
    <xf numFmtId="0" fontId="0" fillId="0" borderId="17" xfId="0" applyBorder="1" applyAlignment="1" applyProtection="1">
      <alignment horizontal="left" vertical="top"/>
      <protection locked="0"/>
    </xf>
    <xf numFmtId="165" fontId="0" fillId="0" borderId="5" xfId="0" applyNumberFormat="1" applyBorder="1" applyAlignment="1" applyProtection="1">
      <alignment horizontal="left" vertical="top" wrapText="1"/>
      <protection locked="0"/>
    </xf>
    <xf numFmtId="166" fontId="0" fillId="0" borderId="5" xfId="0" applyNumberFormat="1" applyBorder="1" applyAlignment="1" applyProtection="1">
      <alignment horizontal="left" vertical="top" wrapText="1"/>
      <protection locked="0"/>
    </xf>
    <xf numFmtId="2" fontId="0" fillId="0" borderId="5" xfId="0" applyNumberFormat="1" applyFill="1" applyBorder="1" applyAlignment="1" applyProtection="1">
      <alignment horizontal="left" vertical="top" wrapText="1"/>
      <protection locked="0"/>
    </xf>
    <xf numFmtId="165" fontId="0" fillId="0" borderId="17" xfId="0" applyNumberFormat="1" applyBorder="1" applyAlignment="1" applyProtection="1">
      <alignment horizontal="left" vertical="top" wrapText="1"/>
      <protection locked="0"/>
    </xf>
    <xf numFmtId="166" fontId="0" fillId="0" borderId="17" xfId="0" applyNumberFormat="1" applyBorder="1" applyAlignment="1" applyProtection="1">
      <alignment horizontal="left" vertical="top" wrapText="1"/>
      <protection locked="0"/>
    </xf>
    <xf numFmtId="2" fontId="0" fillId="0" borderId="17" xfId="0" applyNumberFormat="1" applyFill="1" applyBorder="1" applyAlignment="1" applyProtection="1">
      <alignment horizontal="left" vertical="top" wrapText="1"/>
      <protection locked="0"/>
    </xf>
    <xf numFmtId="0" fontId="0" fillId="6" borderId="5" xfId="0" applyFill="1" applyBorder="1" applyAlignment="1" applyProtection="1">
      <alignment horizontal="left" vertical="top" wrapText="1"/>
    </xf>
    <xf numFmtId="0" fontId="0" fillId="6" borderId="9" xfId="0" applyFill="1" applyBorder="1" applyAlignment="1" applyProtection="1">
      <alignment horizontal="left" vertical="top" wrapText="1"/>
    </xf>
    <xf numFmtId="2" fontId="0" fillId="6" borderId="5" xfId="0" applyNumberFormat="1" applyFill="1" applyBorder="1" applyAlignment="1" applyProtection="1">
      <alignment horizontal="left" vertical="top" wrapText="1"/>
    </xf>
    <xf numFmtId="10" fontId="0" fillId="0" borderId="5" xfId="1" applyNumberFormat="1" applyFont="1" applyFill="1" applyBorder="1" applyAlignment="1" applyProtection="1">
      <alignment horizontal="left" vertical="top" wrapText="1"/>
      <protection locked="0"/>
    </xf>
    <xf numFmtId="0" fontId="0" fillId="0" borderId="0" xfId="0" applyBorder="1" applyAlignment="1" applyProtection="1">
      <alignment horizontal="left" vertical="top" wrapText="1"/>
    </xf>
    <xf numFmtId="10" fontId="0" fillId="0" borderId="7" xfId="1" applyNumberFormat="1" applyFont="1" applyFill="1" applyBorder="1" applyAlignment="1" applyProtection="1">
      <alignment horizontal="left" vertical="top" wrapText="1"/>
      <protection locked="0"/>
    </xf>
    <xf numFmtId="2" fontId="0" fillId="0" borderId="31" xfId="0" applyNumberFormat="1" applyFill="1" applyBorder="1" applyAlignment="1" applyProtection="1">
      <alignment horizontal="left" vertical="top" wrapText="1"/>
      <protection locked="0"/>
    </xf>
    <xf numFmtId="2" fontId="12" fillId="6" borderId="5" xfId="0" applyNumberFormat="1" applyFont="1" applyFill="1" applyBorder="1" applyAlignment="1" applyProtection="1">
      <alignment horizontal="left" vertical="top" wrapText="1"/>
    </xf>
    <xf numFmtId="0" fontId="0" fillId="6" borderId="12" xfId="0" applyFill="1" applyBorder="1" applyAlignment="1" applyProtection="1">
      <alignment horizontal="left" vertical="top" wrapText="1"/>
    </xf>
    <xf numFmtId="2" fontId="0" fillId="6" borderId="9" xfId="0" applyNumberFormat="1" applyFill="1" applyBorder="1" applyAlignment="1" applyProtection="1">
      <alignment horizontal="left" vertical="top" wrapText="1"/>
    </xf>
    <xf numFmtId="2" fontId="0" fillId="0" borderId="9" xfId="0" applyNumberFormat="1" applyFill="1" applyBorder="1" applyAlignment="1" applyProtection="1">
      <alignment horizontal="left" vertical="top" wrapText="1"/>
      <protection locked="0"/>
    </xf>
    <xf numFmtId="10" fontId="0" fillId="0" borderId="34" xfId="1" applyNumberFormat="1" applyFont="1" applyFill="1" applyBorder="1" applyAlignment="1" applyProtection="1">
      <alignment horizontal="left" vertical="top" wrapText="1"/>
      <protection locked="0"/>
    </xf>
    <xf numFmtId="2" fontId="0" fillId="0" borderId="32" xfId="0" applyNumberFormat="1" applyFill="1" applyBorder="1" applyAlignment="1" applyProtection="1">
      <alignment horizontal="left" vertical="top" wrapText="1"/>
      <protection locked="0"/>
    </xf>
    <xf numFmtId="10" fontId="0" fillId="0" borderId="5" xfId="1" applyNumberFormat="1" applyFont="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9" fillId="0" borderId="39"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xf>
    <xf numFmtId="0" fontId="0" fillId="0" borderId="0" xfId="0" applyFont="1" applyAlignment="1" applyProtection="1">
      <alignment horizontal="left" vertical="top" wrapText="1"/>
    </xf>
    <xf numFmtId="0" fontId="0" fillId="6" borderId="17" xfId="0" applyFill="1" applyBorder="1" applyAlignment="1" applyProtection="1">
      <alignment horizontal="left" vertical="top" wrapText="1"/>
    </xf>
    <xf numFmtId="165" fontId="0" fillId="0" borderId="7" xfId="0" applyNumberFormat="1" applyBorder="1" applyAlignment="1" applyProtection="1">
      <alignment horizontal="left" vertical="top" wrapText="1"/>
      <protection locked="0"/>
    </xf>
    <xf numFmtId="0" fontId="0" fillId="0" borderId="0" xfId="0" applyAlignment="1">
      <alignment horizontal="left" vertical="top" wrapText="1"/>
    </xf>
    <xf numFmtId="165" fontId="0" fillId="0" borderId="18" xfId="0" applyNumberFormat="1" applyBorder="1" applyAlignment="1" applyProtection="1">
      <alignment horizontal="left" vertical="top" wrapText="1"/>
      <protection locked="0"/>
    </xf>
    <xf numFmtId="0" fontId="0" fillId="0" borderId="0" xfId="0" applyAlignment="1" applyProtection="1">
      <alignment horizontal="left" vertical="top"/>
    </xf>
    <xf numFmtId="2" fontId="0" fillId="0" borderId="4" xfId="0" applyNumberFormat="1" applyBorder="1" applyAlignment="1" applyProtection="1">
      <alignment horizontal="left" vertical="top" wrapText="1"/>
      <protection locked="0"/>
    </xf>
    <xf numFmtId="0" fontId="0" fillId="0" borderId="31" xfId="0" applyNumberFormat="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31" xfId="0" applyBorder="1" applyAlignment="1" applyProtection="1">
      <alignment horizontal="left" vertical="top" wrapText="1"/>
      <protection locked="0"/>
    </xf>
    <xf numFmtId="2" fontId="0" fillId="0" borderId="5" xfId="0" applyNumberFormat="1" applyBorder="1" applyAlignment="1" applyProtection="1">
      <alignment horizontal="left" vertical="top" wrapText="1"/>
      <protection locked="0"/>
    </xf>
    <xf numFmtId="2" fontId="0" fillId="0" borderId="17" xfId="0" applyNumberFormat="1"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9" fillId="0" borderId="18" xfId="0" applyFont="1" applyBorder="1" applyAlignment="1" applyProtection="1">
      <alignment horizontal="center" vertical="top" wrapText="1"/>
      <protection locked="0"/>
    </xf>
    <xf numFmtId="0" fontId="9" fillId="0" borderId="51" xfId="0" applyFont="1" applyBorder="1" applyAlignment="1" applyProtection="1">
      <alignment horizontal="center" vertical="top" wrapText="1"/>
      <protection locked="0"/>
    </xf>
    <xf numFmtId="0" fontId="0" fillId="6" borderId="41" xfId="0" applyFont="1" applyFill="1" applyBorder="1" applyAlignment="1" applyProtection="1">
      <alignment horizontal="center" vertical="top" wrapText="1"/>
    </xf>
    <xf numFmtId="0" fontId="0" fillId="0" borderId="0" xfId="0" applyFont="1" applyAlignment="1" applyProtection="1">
      <alignment horizontal="center" vertical="top" wrapText="1"/>
    </xf>
    <xf numFmtId="0" fontId="0" fillId="0" borderId="0" xfId="0" applyFont="1" applyBorder="1" applyAlignment="1" applyProtection="1">
      <alignment horizontal="center" vertical="top" wrapText="1"/>
    </xf>
    <xf numFmtId="0" fontId="0" fillId="9" borderId="41" xfId="0" applyFont="1" applyFill="1" applyBorder="1" applyAlignment="1" applyProtection="1">
      <alignment horizontal="center" vertical="top" wrapText="1"/>
    </xf>
    <xf numFmtId="0" fontId="0" fillId="8" borderId="18" xfId="0" applyFont="1" applyFill="1" applyBorder="1" applyAlignment="1" applyProtection="1">
      <alignment horizontal="center" vertical="top" wrapText="1"/>
      <protection locked="0"/>
    </xf>
    <xf numFmtId="0" fontId="0" fillId="8" borderId="51" xfId="0" applyFont="1" applyFill="1" applyBorder="1" applyAlignment="1" applyProtection="1">
      <alignment horizontal="center" vertical="top" wrapText="1"/>
      <protection locked="0"/>
    </xf>
    <xf numFmtId="0" fontId="0" fillId="0" borderId="18" xfId="0" applyFont="1" applyBorder="1" applyAlignment="1" applyProtection="1">
      <alignment horizontal="center" vertical="top" wrapText="1"/>
      <protection locked="0"/>
    </xf>
    <xf numFmtId="0" fontId="0" fillId="0" borderId="51" xfId="0" applyFont="1" applyBorder="1" applyAlignment="1" applyProtection="1">
      <alignment horizontal="center" vertical="top" wrapText="1"/>
      <protection locked="0"/>
    </xf>
    <xf numFmtId="0" fontId="0" fillId="9" borderId="42" xfId="0" applyFont="1" applyFill="1" applyBorder="1" applyAlignment="1" applyProtection="1">
      <alignment horizontal="center" vertical="top" wrapText="1"/>
    </xf>
    <xf numFmtId="0" fontId="0" fillId="8" borderId="34" xfId="0" applyFont="1" applyFill="1" applyBorder="1" applyAlignment="1" applyProtection="1">
      <alignment horizontal="center" vertical="top" wrapText="1"/>
      <protection locked="0"/>
    </xf>
    <xf numFmtId="0" fontId="0" fillId="8" borderId="32" xfId="0" applyFont="1" applyFill="1" applyBorder="1" applyAlignment="1" applyProtection="1">
      <alignment horizontal="center" vertical="top" wrapText="1"/>
      <protection locked="0"/>
    </xf>
    <xf numFmtId="167" fontId="0" fillId="0" borderId="17" xfId="0" applyNumberFormat="1" applyBorder="1" applyAlignment="1" applyProtection="1">
      <alignment horizontal="left" vertical="top"/>
      <protection locked="0"/>
    </xf>
    <xf numFmtId="0" fontId="0" fillId="0" borderId="18" xfId="0" applyBorder="1" applyAlignment="1" applyProtection="1">
      <alignment horizontal="left" vertical="top" wrapText="1"/>
      <protection locked="0"/>
    </xf>
    <xf numFmtId="0" fontId="0" fillId="0" borderId="0" xfId="0" applyAlignment="1" applyProtection="1">
      <alignment horizontal="left" vertical="top"/>
      <protection locked="0"/>
    </xf>
    <xf numFmtId="167" fontId="0" fillId="0" borderId="17" xfId="0" applyNumberFormat="1" applyBorder="1" applyAlignment="1" applyProtection="1">
      <alignment horizontal="left" vertical="top" wrapText="1"/>
      <protection locked="0"/>
    </xf>
    <xf numFmtId="0" fontId="0" fillId="6" borderId="30" xfId="0" applyFont="1" applyFill="1" applyBorder="1" applyAlignment="1" applyProtection="1">
      <alignment horizontal="left" vertical="top" wrapText="1"/>
    </xf>
    <xf numFmtId="0" fontId="0" fillId="6" borderId="35" xfId="0" applyFont="1" applyFill="1" applyBorder="1" applyAlignment="1" applyProtection="1">
      <alignment horizontal="left" vertical="top" wrapText="1"/>
    </xf>
    <xf numFmtId="0" fontId="0" fillId="6" borderId="34" xfId="0" applyFont="1" applyFill="1" applyBorder="1" applyAlignment="1" applyProtection="1">
      <alignment horizontal="left" vertical="top" wrapText="1"/>
    </xf>
    <xf numFmtId="2" fontId="0" fillId="6" borderId="18" xfId="0" applyNumberFormat="1" applyFont="1" applyFill="1" applyBorder="1" applyAlignment="1" applyProtection="1">
      <alignment horizontal="left" vertical="top" wrapText="1"/>
    </xf>
    <xf numFmtId="10" fontId="0" fillId="6" borderId="18" xfId="1" applyNumberFormat="1" applyFont="1" applyFill="1" applyBorder="1" applyAlignment="1" applyProtection="1">
      <alignment horizontal="left" vertical="top" wrapText="1"/>
    </xf>
    <xf numFmtId="2" fontId="0" fillId="0" borderId="5" xfId="0" applyNumberFormat="1" applyFont="1" applyFill="1" applyBorder="1" applyAlignment="1" applyProtection="1">
      <alignment horizontal="left" vertical="top" wrapText="1"/>
      <protection locked="0"/>
    </xf>
    <xf numFmtId="2" fontId="12" fillId="6" borderId="18" xfId="0" applyNumberFormat="1" applyFont="1" applyFill="1" applyBorder="1" applyAlignment="1" applyProtection="1">
      <alignment horizontal="left" vertical="top" wrapText="1"/>
    </xf>
    <xf numFmtId="2" fontId="0" fillId="6" borderId="34" xfId="0" applyNumberFormat="1" applyFont="1" applyFill="1" applyBorder="1" applyAlignment="1" applyProtection="1">
      <alignment horizontal="left" vertical="top" wrapText="1"/>
    </xf>
    <xf numFmtId="2" fontId="0" fillId="6" borderId="7" xfId="0" applyNumberFormat="1" applyFont="1" applyFill="1" applyBorder="1" applyAlignment="1" applyProtection="1">
      <alignment horizontal="left" vertical="top" wrapText="1"/>
    </xf>
    <xf numFmtId="10" fontId="0" fillId="6" borderId="7" xfId="1" applyNumberFormat="1" applyFont="1" applyFill="1" applyBorder="1" applyAlignment="1" applyProtection="1">
      <alignment horizontal="left" vertical="top" wrapText="1"/>
    </xf>
    <xf numFmtId="2" fontId="0" fillId="0" borderId="7" xfId="0" applyNumberFormat="1" applyFont="1" applyFill="1" applyBorder="1" applyAlignment="1" applyProtection="1">
      <alignment horizontal="left" vertical="top" wrapText="1"/>
      <protection locked="0"/>
    </xf>
    <xf numFmtId="2" fontId="0" fillId="0" borderId="9" xfId="0" applyNumberFormat="1" applyFont="1" applyFill="1" applyBorder="1" applyAlignment="1" applyProtection="1">
      <alignment horizontal="left" vertical="top" wrapText="1"/>
      <protection locked="0"/>
    </xf>
    <xf numFmtId="0" fontId="32" fillId="0" borderId="31" xfId="0" applyFont="1" applyFill="1" applyBorder="1" applyAlignment="1" applyProtection="1">
      <alignment horizontal="left" vertical="top" wrapText="1"/>
      <protection locked="0"/>
    </xf>
    <xf numFmtId="0" fontId="32" fillId="0" borderId="31" xfId="0" applyFont="1" applyBorder="1" applyAlignment="1">
      <alignment horizontal="left" vertical="top" wrapText="1"/>
    </xf>
    <xf numFmtId="0" fontId="0" fillId="0" borderId="9" xfId="0" applyFont="1" applyFill="1" applyBorder="1" applyAlignment="1" applyProtection="1">
      <alignment horizontal="left" vertical="top" wrapText="1"/>
      <protection locked="0"/>
    </xf>
    <xf numFmtId="0" fontId="32" fillId="0" borderId="32" xfId="0" applyFont="1" applyBorder="1" applyAlignment="1">
      <alignment horizontal="left" vertical="top" wrapText="1"/>
    </xf>
    <xf numFmtId="2" fontId="0" fillId="0" borderId="5" xfId="0" applyNumberFormat="1" applyBorder="1" applyAlignment="1" applyProtection="1">
      <alignment horizontal="left" vertical="top" wrapText="1"/>
    </xf>
    <xf numFmtId="0" fontId="0" fillId="0" borderId="5" xfId="0" applyBorder="1" applyAlignment="1" applyProtection="1">
      <alignment horizontal="left" vertical="top" wrapText="1"/>
    </xf>
    <xf numFmtId="10" fontId="0" fillId="0" borderId="9" xfId="1" applyNumberFormat="1" applyFont="1" applyBorder="1" applyAlignment="1" applyProtection="1">
      <alignment horizontal="left" vertical="top" wrapText="1"/>
      <protection locked="0"/>
    </xf>
    <xf numFmtId="2" fontId="0" fillId="0" borderId="9" xfId="0" applyNumberFormat="1" applyBorder="1" applyAlignment="1" applyProtection="1">
      <alignment horizontal="left" vertical="top" wrapText="1"/>
      <protection locked="0"/>
    </xf>
    <xf numFmtId="0" fontId="0" fillId="0" borderId="9" xfId="0" applyBorder="1" applyAlignment="1" applyProtection="1">
      <alignment horizontal="left" vertical="top" wrapText="1"/>
    </xf>
    <xf numFmtId="14" fontId="0" fillId="0" borderId="4" xfId="0" applyNumberFormat="1" applyBorder="1" applyAlignment="1" applyProtection="1">
      <alignment horizontal="left" vertical="top" wrapText="1"/>
      <protection locked="0"/>
    </xf>
    <xf numFmtId="14" fontId="0" fillId="0" borderId="5" xfId="0" applyNumberFormat="1" applyBorder="1" applyAlignment="1" applyProtection="1">
      <alignment horizontal="left" vertical="top" wrapText="1"/>
      <protection locked="0"/>
    </xf>
    <xf numFmtId="14" fontId="0" fillId="0" borderId="17" xfId="0" applyNumberFormat="1" applyBorder="1" applyAlignment="1" applyProtection="1">
      <alignment horizontal="left" vertical="top" wrapText="1"/>
      <protection locked="0"/>
    </xf>
    <xf numFmtId="10" fontId="0" fillId="0" borderId="31" xfId="1" applyNumberFormat="1"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10" fontId="0" fillId="0" borderId="32" xfId="1" applyNumberFormat="1" applyFont="1" applyBorder="1" applyAlignment="1" applyProtection="1">
      <alignment horizontal="left" vertical="top" wrapText="1"/>
      <protection locked="0"/>
    </xf>
    <xf numFmtId="0" fontId="0" fillId="0" borderId="4" xfId="0" applyNumberFormat="1" applyBorder="1" applyAlignment="1" applyProtection="1">
      <alignment horizontal="left" vertical="top" wrapText="1"/>
      <protection locked="0"/>
    </xf>
    <xf numFmtId="0" fontId="0" fillId="0" borderId="5" xfId="0" applyNumberFormat="1" applyBorder="1" applyAlignment="1" applyProtection="1">
      <alignment horizontal="left" vertical="top" wrapText="1"/>
      <protection locked="0"/>
    </xf>
    <xf numFmtId="0" fontId="0" fillId="0" borderId="17" xfId="0" applyNumberFormat="1" applyBorder="1" applyAlignment="1" applyProtection="1">
      <alignment horizontal="left" vertical="top" wrapText="1"/>
      <protection locked="0"/>
    </xf>
    <xf numFmtId="1" fontId="5" fillId="4" borderId="4" xfId="0" applyNumberFormat="1" applyFont="1" applyFill="1" applyBorder="1" applyAlignment="1" applyProtection="1">
      <alignment horizontal="left" vertical="top" wrapText="1"/>
    </xf>
    <xf numFmtId="49" fontId="0" fillId="4" borderId="4" xfId="0" applyNumberFormat="1" applyFont="1" applyFill="1" applyBorder="1" applyAlignment="1" applyProtection="1">
      <alignment horizontal="left" vertical="top" wrapText="1"/>
    </xf>
    <xf numFmtId="2" fontId="0" fillId="6" borderId="4" xfId="0" applyNumberFormat="1" applyFill="1" applyBorder="1" applyAlignment="1" applyProtection="1">
      <alignment horizontal="left" vertical="top" wrapText="1"/>
    </xf>
    <xf numFmtId="2" fontId="0" fillId="6" borderId="17" xfId="0" applyNumberFormat="1" applyFill="1" applyBorder="1" applyAlignment="1" applyProtection="1">
      <alignment horizontal="left" vertical="top" wrapText="1"/>
    </xf>
    <xf numFmtId="164" fontId="0" fillId="0" borderId="4" xfId="0" applyNumberFormat="1" applyBorder="1" applyAlignment="1" applyProtection="1">
      <alignment horizontal="left" vertical="top" wrapText="1"/>
      <protection locked="0"/>
    </xf>
    <xf numFmtId="164" fontId="0" fillId="0" borderId="5" xfId="0" applyNumberFormat="1" applyBorder="1" applyAlignment="1" applyProtection="1">
      <alignment horizontal="left" vertical="top" wrapText="1"/>
      <protection locked="0"/>
    </xf>
    <xf numFmtId="164" fontId="0" fillId="0" borderId="17" xfId="0" applyNumberFormat="1" applyBorder="1" applyAlignment="1" applyProtection="1">
      <alignment horizontal="left" vertical="top" wrapText="1"/>
      <protection locked="0"/>
    </xf>
    <xf numFmtId="2" fontId="0" fillId="0" borderId="17" xfId="0" applyNumberFormat="1" applyBorder="1" applyAlignment="1" applyProtection="1">
      <alignment horizontal="left" vertical="top" wrapText="1"/>
    </xf>
    <xf numFmtId="0" fontId="0" fillId="6" borderId="4" xfId="0" applyFill="1" applyBorder="1" applyAlignment="1" applyProtection="1">
      <alignment wrapText="1"/>
    </xf>
    <xf numFmtId="0" fontId="0" fillId="0" borderId="5" xfId="0" applyBorder="1" applyAlignment="1" applyProtection="1">
      <alignment wrapText="1"/>
      <protection locked="0"/>
    </xf>
    <xf numFmtId="169" fontId="0" fillId="0" borderId="4" xfId="1" applyNumberFormat="1" applyFont="1" applyBorder="1" applyAlignment="1" applyProtection="1">
      <alignment horizontal="left" vertical="top" wrapText="1"/>
      <protection locked="0"/>
    </xf>
    <xf numFmtId="169" fontId="0" fillId="0" borderId="5" xfId="1" applyNumberFormat="1" applyFont="1" applyBorder="1" applyAlignment="1" applyProtection="1">
      <alignment horizontal="left" vertical="top" wrapText="1"/>
      <protection locked="0"/>
    </xf>
    <xf numFmtId="169" fontId="0" fillId="0" borderId="17" xfId="1" applyNumberFormat="1" applyFont="1" applyBorder="1" applyAlignment="1" applyProtection="1">
      <alignment horizontal="left" vertical="top" wrapText="1"/>
      <protection locked="0"/>
    </xf>
    <xf numFmtId="169" fontId="0" fillId="0" borderId="4" xfId="0" applyNumberFormat="1" applyFill="1" applyBorder="1" applyAlignment="1" applyProtection="1">
      <alignment horizontal="left" vertical="top" wrapText="1"/>
      <protection locked="0"/>
    </xf>
    <xf numFmtId="169" fontId="0" fillId="0" borderId="5" xfId="0" applyNumberFormat="1" applyFill="1" applyBorder="1" applyAlignment="1" applyProtection="1">
      <alignment horizontal="left" vertical="top" wrapText="1"/>
      <protection locked="0"/>
    </xf>
    <xf numFmtId="169" fontId="0" fillId="0" borderId="17" xfId="0" applyNumberFormat="1" applyFill="1" applyBorder="1" applyAlignment="1" applyProtection="1">
      <alignment horizontal="left" vertical="top" wrapText="1"/>
      <protection locked="0"/>
    </xf>
    <xf numFmtId="1" fontId="5" fillId="3" borderId="56" xfId="0" applyNumberFormat="1" applyFont="1" applyFill="1" applyBorder="1" applyAlignment="1">
      <alignment vertical="center"/>
    </xf>
    <xf numFmtId="1" fontId="5" fillId="3" borderId="26" xfId="0" applyNumberFormat="1" applyFont="1" applyFill="1" applyBorder="1" applyAlignment="1">
      <alignment vertical="center"/>
    </xf>
    <xf numFmtId="49" fontId="0" fillId="3" borderId="57" xfId="0" applyNumberFormat="1" applyFont="1" applyFill="1" applyBorder="1" applyAlignment="1">
      <alignment vertical="top"/>
    </xf>
    <xf numFmtId="1" fontId="5" fillId="4" borderId="58" xfId="0" applyNumberFormat="1" applyFont="1" applyFill="1" applyBorder="1" applyAlignment="1">
      <alignment vertical="center"/>
    </xf>
    <xf numFmtId="1" fontId="5" fillId="4" borderId="18" xfId="0" applyNumberFormat="1" applyFont="1" applyFill="1" applyBorder="1" applyAlignment="1">
      <alignment vertical="center"/>
    </xf>
    <xf numFmtId="49" fontId="0" fillId="4" borderId="55" xfId="0" applyNumberFormat="1" applyFont="1" applyFill="1" applyBorder="1" applyAlignment="1">
      <alignment vertical="top"/>
    </xf>
    <xf numFmtId="0" fontId="0" fillId="6" borderId="58" xfId="0" applyFont="1" applyFill="1" applyBorder="1" applyAlignment="1">
      <alignment horizontal="left" vertical="top" wrapText="1"/>
    </xf>
    <xf numFmtId="0" fontId="0" fillId="6" borderId="18" xfId="0" applyFont="1" applyFill="1" applyBorder="1" applyAlignment="1">
      <alignment horizontal="left" vertical="top" wrapText="1"/>
    </xf>
    <xf numFmtId="0" fontId="0" fillId="6" borderId="59" xfId="0" applyFont="1" applyFill="1" applyBorder="1" applyAlignment="1">
      <alignment horizontal="left" vertical="top" wrapText="1"/>
    </xf>
    <xf numFmtId="0" fontId="0" fillId="6" borderId="7" xfId="0" applyFont="1" applyFill="1" applyBorder="1" applyAlignment="1">
      <alignment horizontal="left" vertical="top" wrapText="1"/>
    </xf>
    <xf numFmtId="0" fontId="16" fillId="0" borderId="52" xfId="0" applyFont="1" applyBorder="1" applyAlignment="1">
      <alignment horizontal="center" wrapText="1"/>
    </xf>
    <xf numFmtId="0" fontId="16" fillId="0" borderId="36" xfId="0" applyFont="1" applyBorder="1" applyAlignment="1">
      <alignment horizontal="center" wrapText="1"/>
    </xf>
    <xf numFmtId="0" fontId="16" fillId="0" borderId="60" xfId="0" applyFont="1" applyBorder="1" applyAlignment="1">
      <alignment horizontal="center" wrapText="1"/>
    </xf>
    <xf numFmtId="0" fontId="0" fillId="0" borderId="18" xfId="0" applyFont="1" applyFill="1" applyBorder="1" applyAlignment="1">
      <alignment horizontal="left" vertical="top" wrapText="1"/>
    </xf>
    <xf numFmtId="164" fontId="0" fillId="0" borderId="18" xfId="0" applyNumberFormat="1" applyFont="1" applyFill="1" applyBorder="1" applyAlignment="1">
      <alignment horizontal="left" vertical="top" wrapText="1"/>
    </xf>
    <xf numFmtId="166" fontId="0" fillId="0" borderId="18" xfId="0" applyNumberFormat="1" applyFont="1" applyFill="1" applyBorder="1" applyAlignment="1">
      <alignment horizontal="left" vertical="top" wrapText="1"/>
    </xf>
    <xf numFmtId="0" fontId="0" fillId="0" borderId="18" xfId="0" applyNumberFormat="1" applyFont="1" applyFill="1" applyBorder="1" applyAlignment="1">
      <alignment horizontal="left" vertical="top" wrapText="1"/>
    </xf>
    <xf numFmtId="2" fontId="0" fillId="0" borderId="55" xfId="0" applyNumberFormat="1" applyFont="1" applyFill="1" applyBorder="1" applyAlignment="1">
      <alignment horizontal="left" vertical="top" wrapText="1"/>
    </xf>
    <xf numFmtId="0" fontId="0" fillId="0" borderId="7" xfId="0" applyFont="1" applyFill="1" applyBorder="1" applyAlignment="1">
      <alignment horizontal="left" vertical="top" wrapText="1"/>
    </xf>
    <xf numFmtId="164" fontId="0" fillId="0" borderId="7" xfId="0" applyNumberFormat="1" applyFont="1" applyFill="1" applyBorder="1" applyAlignment="1">
      <alignment horizontal="left" vertical="top" wrapText="1"/>
    </xf>
    <xf numFmtId="166" fontId="0" fillId="0" borderId="7" xfId="0" applyNumberFormat="1" applyFont="1" applyFill="1" applyBorder="1" applyAlignment="1">
      <alignment horizontal="left" vertical="top" wrapText="1"/>
    </xf>
    <xf numFmtId="2" fontId="0" fillId="0" borderId="53" xfId="0" applyNumberFormat="1" applyFont="1" applyFill="1" applyBorder="1" applyAlignment="1">
      <alignment horizontal="left" vertical="top" wrapText="1"/>
    </xf>
    <xf numFmtId="0" fontId="0" fillId="0" borderId="5" xfId="0" applyFill="1" applyBorder="1" applyAlignment="1" applyProtection="1">
      <alignment horizontal="left" vertical="top" wrapText="1"/>
      <protection locked="0"/>
    </xf>
    <xf numFmtId="164" fontId="0" fillId="0" borderId="5" xfId="0" applyNumberFormat="1" applyFill="1" applyBorder="1" applyAlignment="1" applyProtection="1">
      <alignment horizontal="left" vertical="top" wrapText="1"/>
      <protection locked="0"/>
    </xf>
    <xf numFmtId="166" fontId="0" fillId="0" borderId="5" xfId="0" applyNumberFormat="1" applyFill="1" applyBorder="1" applyAlignment="1" applyProtection="1">
      <alignment horizontal="left" vertical="top" wrapText="1"/>
      <protection locked="0"/>
    </xf>
    <xf numFmtId="0" fontId="0" fillId="0" borderId="17" xfId="0" applyFill="1" applyBorder="1" applyAlignment="1" applyProtection="1">
      <alignment horizontal="left" vertical="top" wrapText="1"/>
      <protection locked="0"/>
    </xf>
    <xf numFmtId="164" fontId="0" fillId="0" borderId="17" xfId="0" applyNumberFormat="1" applyFill="1" applyBorder="1" applyAlignment="1" applyProtection="1">
      <alignment horizontal="left" vertical="top" wrapText="1"/>
      <protection locked="0"/>
    </xf>
    <xf numFmtId="166" fontId="0" fillId="0" borderId="17" xfId="0" applyNumberFormat="1" applyFill="1" applyBorder="1" applyAlignment="1" applyProtection="1">
      <alignment horizontal="left" vertical="top" wrapText="1"/>
      <protection locked="0"/>
    </xf>
    <xf numFmtId="0" fontId="0" fillId="6" borderId="5" xfId="0" applyFill="1" applyBorder="1" applyAlignment="1" applyProtection="1">
      <alignment wrapText="1"/>
    </xf>
    <xf numFmtId="0" fontId="5" fillId="0" borderId="54" xfId="0" applyFont="1" applyFill="1" applyBorder="1" applyAlignment="1" applyProtection="1">
      <alignment horizontal="center" wrapText="1"/>
    </xf>
    <xf numFmtId="0" fontId="5" fillId="0" borderId="10" xfId="0" applyFont="1" applyFill="1" applyBorder="1" applyAlignment="1" applyProtection="1">
      <alignment horizontal="center" wrapText="1"/>
    </xf>
    <xf numFmtId="0" fontId="5" fillId="0" borderId="61" xfId="0" applyFont="1" applyFill="1" applyBorder="1" applyAlignment="1" applyProtection="1">
      <alignment horizontal="center" wrapText="1"/>
    </xf>
    <xf numFmtId="49" fontId="0" fillId="3" borderId="5" xfId="0" applyNumberFormat="1" applyFont="1" applyFill="1" applyBorder="1" applyAlignment="1" applyProtection="1">
      <alignment vertical="top"/>
    </xf>
    <xf numFmtId="49" fontId="0" fillId="3" borderId="31" xfId="0" applyNumberFormat="1" applyFont="1" applyFill="1" applyBorder="1" applyAlignment="1" applyProtection="1">
      <alignment vertical="top"/>
    </xf>
    <xf numFmtId="0" fontId="0" fillId="0" borderId="31" xfId="0" applyBorder="1" applyAlignment="1" applyProtection="1">
      <alignment horizontal="left" vertical="top" wrapText="1"/>
    </xf>
    <xf numFmtId="0" fontId="0" fillId="0" borderId="51" xfId="0" applyBorder="1" applyAlignment="1" applyProtection="1">
      <alignment horizontal="left" vertical="top" wrapText="1"/>
    </xf>
    <xf numFmtId="0" fontId="2" fillId="0" borderId="0" xfId="0" applyFont="1" applyBorder="1" applyAlignment="1">
      <alignment horizontal="left" vertical="center" wrapText="1"/>
    </xf>
    <xf numFmtId="0" fontId="3" fillId="0" borderId="0" xfId="0" applyFont="1" applyFill="1" applyBorder="1" applyAlignment="1">
      <alignment vertical="center" wrapText="1"/>
    </xf>
    <xf numFmtId="0" fontId="0" fillId="0" borderId="0" xfId="0" applyFont="1" applyFill="1" applyBorder="1" applyAlignment="1">
      <alignment vertical="top" wrapText="1"/>
    </xf>
  </cellXfs>
  <cellStyles count="2">
    <cellStyle name="Normal" xfId="0" builtinId="0"/>
    <cellStyle name="Percent" xfId="1" builtinId="5"/>
  </cellStyles>
  <dxfs count="323">
    <dxf>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5" formatCode="m/d/yyyy;@"/>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style="medium">
          <color indexed="64"/>
        </left>
        <right style="thin">
          <color indexed="64"/>
        </right>
        <top style="thin">
          <color indexed="64"/>
        </top>
        <bottom style="thin">
          <color indexed="64"/>
        </bottom>
        <vertical/>
        <horizontal/>
      </border>
      <protection locked="0" hidden="0"/>
    </dxf>
    <dxf>
      <border>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bottom/>
      </border>
      <protection locked="1" hidden="0"/>
    </dxf>
    <dxf>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1" hidden="0"/>
    </dxf>
    <dxf>
      <numFmt numFmtId="2" formatCode="0.00"/>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bottom style="medium">
          <color rgb="FF000000"/>
        </bottom>
      </border>
    </dxf>
    <dxf>
      <border outline="0">
        <left style="medium">
          <color rgb="FF000000"/>
        </left>
        <right style="thin">
          <color rgb="FF000000"/>
        </right>
        <top style="medium">
          <color rgb="FF000000"/>
        </top>
        <bottom style="medium">
          <color rgb="FF000000"/>
        </bottom>
      </border>
    </dxf>
    <dxf>
      <protection locked="1" hidden="0"/>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14"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bottom style="medium">
          <color rgb="FF000000"/>
        </bottom>
      </border>
    </dxf>
    <dxf>
      <border outline="0">
        <left style="medium">
          <color rgb="FF000000"/>
        </left>
        <right style="thin">
          <color rgb="FF000000"/>
        </right>
        <top style="medium">
          <color rgb="FF000000"/>
        </top>
        <bottom style="medium">
          <color rgb="FF000000"/>
        </bottom>
      </border>
    </dxf>
    <dxf>
      <protection locked="1" hidden="0"/>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14"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diagonalUp="0" diagonalDown="0">
        <left/>
        <right style="thin">
          <color indexed="64"/>
        </right>
        <top style="thin">
          <color indexed="64"/>
        </top>
        <bottom style="thin">
          <color indexed="64"/>
        </bottom>
        <vertical/>
        <horizontal/>
      </border>
      <protection locked="1" hidden="0"/>
    </dxf>
    <dxf>
      <border>
        <bottom style="medium">
          <color rgb="FF000000"/>
        </bottom>
      </border>
    </dxf>
    <dxf>
      <border outline="0">
        <left style="medium">
          <color rgb="FF000000"/>
        </left>
        <right style="thin">
          <color rgb="FF000000"/>
        </right>
        <top style="medium">
          <color rgb="FF000000"/>
        </top>
        <bottom style="medium">
          <color rgb="FF000000"/>
        </bottom>
      </border>
    </dxf>
    <dxf>
      <protection locked="1" hidden="0"/>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1" hidden="0"/>
    </dxf>
    <dxf>
      <numFmt numFmtId="164" formatCode="mm/dd/yyyy"/>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Calibri"/>
        <family val="2"/>
        <scheme val="minor"/>
      </font>
      <alignment horizontal="center" vertical="bottom" textRotation="0" wrapText="1" indent="0" justifyLastLine="0" shrinkToFit="0" readingOrder="0"/>
    </dxf>
    <dxf>
      <alignment horizontal="left" vertical="top" textRotation="0" wrapText="1" indent="0" justifyLastLine="0" shrinkToFit="0" readingOrder="0"/>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numFmt numFmtId="166" formatCode="h:mm;@"/>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numFmt numFmtId="166" formatCode="h:mm;@"/>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numFmt numFmtId="164" formatCode="mm/dd/yyyy"/>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ill>
        <patternFill patternType="solid">
          <fgColor indexed="64"/>
          <bgColor theme="5" tint="0.79998168889431442"/>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medium">
          <color rgb="FF000000"/>
        </top>
      </border>
    </dxf>
    <dxf>
      <numFmt numFmtId="164" formatCode="mm/dd/yyyy"/>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bottom style="medium">
          <color rgb="FF000000"/>
        </bottom>
      </border>
    </dxf>
    <dxf>
      <border outline="0">
        <left style="medium">
          <color rgb="FF000000"/>
        </left>
        <right style="thin">
          <color rgb="FF000000"/>
        </right>
        <top style="medium">
          <color rgb="FF000000"/>
        </top>
        <bottom style="medium">
          <color rgb="FF000000"/>
        </bottom>
      </border>
    </dxf>
    <dxf>
      <protection locked="1" hidden="0"/>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bottom style="medium">
          <color rgb="FF000000"/>
        </bottom>
      </border>
    </dxf>
    <dxf>
      <border outline="0">
        <left style="medium">
          <color rgb="FF000000"/>
        </left>
        <right style="thin">
          <color rgb="FF000000"/>
        </right>
        <top style="medium">
          <color rgb="FF000000"/>
        </top>
        <bottom style="medium">
          <color rgb="FF000000"/>
        </bottom>
      </border>
    </dxf>
    <dxf>
      <protection locked="1" hidden="0"/>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2" formatCode="0.00"/>
      <alignment horizontal="general" vertical="bottom"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auto="1"/>
        </left>
        <right style="medium">
          <color auto="1"/>
        </right>
        <top style="medium">
          <color auto="1"/>
        </top>
        <bottom style="medium">
          <color auto="1"/>
        </bottom>
      </border>
    </dxf>
    <dxf>
      <border>
        <bottom style="medium">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rgb="FF242729"/>
        <name val="Consolas"/>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theme="1"/>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000000"/>
        </left>
        <right style="thin">
          <color rgb="FF000000"/>
        </right>
        <top style="medium">
          <color rgb="FF000000"/>
        </top>
        <bottom style="medium">
          <color rgb="FF000000"/>
        </bottom>
      </border>
    </dxf>
    <dxf>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2" formatCode="0.00"/>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000000"/>
        </left>
        <right style="thin">
          <color rgb="FF000000"/>
        </right>
        <top style="medium">
          <color rgb="FF000000"/>
        </top>
        <bottom style="medium">
          <color rgb="FF000000"/>
        </bottom>
      </border>
    </dxf>
    <dxf>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14"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000000"/>
        </left>
        <right style="thin">
          <color rgb="FF000000"/>
        </right>
        <top style="medium">
          <color rgb="FF000000"/>
        </top>
        <bottom style="medium">
          <color rgb="FF000000"/>
        </bottom>
      </border>
    </dxf>
    <dxf>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14"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2" formatCode="0.00"/>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diagonalUp="0" diagonalDown="0">
        <left/>
        <right style="thin">
          <color indexed="64"/>
        </right>
        <top style="thin">
          <color indexed="64"/>
        </top>
        <bottom style="thin">
          <color indexed="64"/>
        </bottom>
        <vertical/>
        <horizontal/>
      </border>
      <protection locked="1" hidden="0"/>
    </dxf>
    <dxf>
      <border outline="0">
        <left style="medium">
          <color rgb="FF000000"/>
        </left>
        <right style="thin">
          <color rgb="FF000000"/>
        </right>
        <top style="medium">
          <color rgb="FF000000"/>
        </top>
        <bottom style="medium">
          <color rgb="FF000000"/>
        </bottom>
      </border>
    </dxf>
    <dxf>
      <protection locked="1" hidden="0"/>
    </dxf>
    <dxf>
      <border>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166" formatCode="h:mm;@"/>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rgb="FF000000"/>
        </left>
        <right style="thin">
          <color rgb="FF000000"/>
        </right>
        <top style="medium">
          <color rgb="FF000000"/>
        </top>
        <bottom style="medium">
          <color rgb="FF000000"/>
        </bottom>
      </border>
    </dxf>
    <dxf>
      <font>
        <b val="0"/>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numFmt numFmtId="2" formatCode="0.00"/>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numFmt numFmtId="14" formatCode="0.00%"/>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numFmt numFmtId="2" formatCode="0.00"/>
      <fill>
        <patternFill patternType="solid">
          <fgColor indexed="64"/>
          <bgColor theme="5" tint="0.79998168889431442"/>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5" tint="0.79998168889431442"/>
        </patternFill>
      </fill>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protection locked="1" hidden="0"/>
    </dxf>
    <dxf>
      <border outline="0">
        <left style="medium">
          <color indexed="64"/>
        </left>
        <right style="medium">
          <color indexed="64"/>
        </right>
        <top style="medium">
          <color indexed="64"/>
        </top>
      </border>
    </dxf>
    <dxf>
      <font>
        <b val="0"/>
        <i val="0"/>
        <strike val="0"/>
        <condense val="0"/>
        <extend val="0"/>
        <outline val="0"/>
        <shadow val="0"/>
        <u val="none"/>
        <vertAlign val="baseline"/>
        <sz val="11"/>
        <color theme="1"/>
        <name val="Calibri"/>
        <scheme val="minor"/>
      </font>
      <fill>
        <patternFill patternType="solid">
          <fgColor indexed="64"/>
          <bgColor theme="5" tint="0.79998168889431442"/>
        </patternFill>
      </fill>
      <protection locked="1" hidden="0"/>
    </dxf>
    <dxf>
      <font>
        <b/>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numFmt numFmtId="166" formatCode="h:mm;@"/>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numFmt numFmtId="166" formatCode="h:mm;@"/>
      <fill>
        <patternFill patternType="none">
          <fgColor indexed="64"/>
          <bgColor indexed="65"/>
        </patternFill>
      </fill>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165" formatCode="m/d/yyyy;@"/>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indexed="64"/>
        </top>
        <bottom/>
        <vertical/>
        <horizontal/>
      </border>
    </dxf>
    <dxf>
      <border outline="0">
        <left style="medium">
          <color indexed="64"/>
        </left>
        <right style="thin">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minor"/>
      </font>
      <fill>
        <patternFill patternType="none">
          <fgColor indexed="64"/>
          <bgColor indexed="65"/>
        </patternFill>
      </fill>
      <alignment horizontal="center"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h:mm;@"/>
      <border diagonalUp="0" diagonalDown="0">
        <left style="thin">
          <color indexed="64"/>
        </left>
        <right style="thin">
          <color indexed="64"/>
        </right>
        <top style="thin">
          <color indexed="64"/>
        </top>
        <bottom style="thin">
          <color indexed="64"/>
        </bottom>
        <vertical/>
        <horizontal/>
      </border>
      <protection locked="0" hidden="0"/>
    </dxf>
    <dxf>
      <numFmt numFmtId="165" formatCode="m/d/yyyy;@"/>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style="medium">
          <color indexed="64"/>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auto="1"/>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bottom/>
      </border>
      <protection locked="1" hidden="0"/>
    </dxf>
    <dxf>
      <fill>
        <patternFill patternType="solid">
          <fgColor rgb="FF000000"/>
          <bgColor rgb="FFFCE4D6"/>
        </patternFill>
      </fill>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fill>
        <patternFill patternType="solid">
          <fgColor rgb="FF000000"/>
          <bgColor rgb="FFFCE4D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solid">
          <fgColor rgb="FF000000"/>
          <bgColor rgb="FFFCE4D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solid">
          <fgColor rgb="FF000000"/>
          <bgColor rgb="FFFCE4D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solid">
          <fgColor rgb="FF000000"/>
          <bgColor rgb="FFFCE4D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Calibri"/>
        <scheme val="minor"/>
      </font>
      <numFmt numFmtId="14" formatCode="0.00%"/>
      <fill>
        <patternFill patternType="solid">
          <fgColor indexed="64"/>
          <bgColor theme="5" tint="0.79998168889431442"/>
        </patternFill>
      </fill>
      <border diagonalUp="0" diagonalDown="0">
        <left style="thin">
          <color indexed="64"/>
        </left>
        <right style="medium">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right style="thin">
          <color indexed="64"/>
        </right>
        <top style="thin">
          <color indexed="64"/>
        </top>
        <bottom style="thin">
          <color indexed="64"/>
        </bottom>
        <vertical/>
        <horizontal/>
      </border>
      <protection locked="1"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outline="0">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70C0"/>
        <name val="Calibri"/>
        <scheme val="minor"/>
      </font>
      <alignment horizontal="left" vertical="top"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medium">
          <color indexed="64"/>
        </top>
        <bottom style="medium">
          <color indexed="64"/>
        </bottom>
      </border>
    </dxf>
    <dxf>
      <alignment vertical="bottom" textRotation="0" indent="0" justifyLastLine="0" shrinkToFit="0" readingOrder="0"/>
    </dxf>
    <dxf>
      <numFmt numFmtId="165" formatCode="m/d/yyyy;@"/>
      <border diagonalUp="0" diagonalDown="0">
        <left style="thin">
          <color auto="1"/>
        </left>
        <right/>
        <top style="thin">
          <color auto="1"/>
        </top>
        <bottom style="thin">
          <color auto="1"/>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indexed="64"/>
        </left>
        <right style="thin">
          <color indexed="64"/>
        </right>
        <top style="medium">
          <color indexed="64"/>
        </top>
        <bottom style="medium">
          <color indexed="64"/>
        </bottom>
      </border>
    </dxf>
    <dxf>
      <protection locked="0" hidden="0"/>
    </dxf>
    <dxf>
      <border outline="0">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border diagonalUp="0" diagonalDown="0">
        <left style="thin">
          <color indexed="64"/>
        </left>
        <right style="medium">
          <color indexed="64"/>
        </right>
        <vertical/>
      </border>
      <protection locked="1" hidden="0"/>
    </dxf>
    <dxf>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diagonalUp="0" diagonalDown="0">
        <left/>
        <right style="thin">
          <color indexed="64"/>
        </right>
        <top style="thin">
          <color indexed="64"/>
        </top>
        <bottom style="thin">
          <color indexed="64"/>
        </bottom>
        <vertical/>
        <horizontal/>
      </border>
      <protection locked="1" hidden="0"/>
    </dxf>
    <dxf>
      <border outline="0">
        <left style="medium">
          <color rgb="FF000000"/>
        </left>
        <right style="thin">
          <color rgb="FF000000"/>
        </right>
        <top style="medium">
          <color rgb="FF000000"/>
        </top>
        <bottom style="medium">
          <color rgb="FF000000"/>
        </bottom>
      </border>
    </dxf>
    <dxf>
      <protection locked="1" hidden="0"/>
    </dxf>
    <dxf>
      <border outline="0">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protection locked="0" hidden="0"/>
    </dxf>
    <dxf>
      <protection locked="0" hidden="0"/>
    </dxf>
    <dxf>
      <protection locked="0" hidden="0"/>
    </dxf>
    <dxf>
      <border outline="0">
        <left style="thin">
          <color indexed="64"/>
        </left>
      </border>
      <protection locked="0" hidden="0"/>
    </dxf>
    <dxf>
      <border outline="0">
        <right style="thin">
          <color indexed="64"/>
        </right>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diagonalUp="0" diagonalDown="0">
        <left/>
        <right style="medium">
          <color indexed="64"/>
        </right>
        <top/>
        <bottom/>
        <vertical/>
        <horizontal/>
      </border>
      <protection locked="0" hidden="0"/>
    </dxf>
    <dxf>
      <border outline="0">
        <left style="medium">
          <color indexed="64"/>
        </left>
        <right style="medium">
          <color indexed="64"/>
        </right>
        <top style="medium">
          <color indexed="64"/>
        </top>
        <bottom style="medium">
          <color indexed="64"/>
        </bottom>
      </border>
    </dxf>
    <dxf>
      <protection locked="0" hidden="0"/>
    </dxf>
    <dxf>
      <border outline="0">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EEECE1"/>
      <color rgb="FFEEE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4284133</xdr:colOff>
      <xdr:row>15</xdr:row>
      <xdr:rowOff>144992</xdr:rowOff>
    </xdr:from>
    <xdr:to>
      <xdr:col>1</xdr:col>
      <xdr:colOff>5141383</xdr:colOff>
      <xdr:row>15</xdr:row>
      <xdr:rowOff>144992</xdr:rowOff>
    </xdr:to>
    <xdr:pic>
      <xdr:nvPicPr>
        <xdr:cNvPr id="5" name="Picture 4" descr="Trangle containing an excalation poitnt to draw attentio to text in this cell (B9)" title="Attention Triangle">
          <a:extLst>
            <a:ext uri="{FF2B5EF4-FFF2-40B4-BE49-F238E27FC236}">
              <a16:creationId xmlns:a16="http://schemas.microsoft.com/office/drawing/2014/main" id="{8A179A54-9BED-4AE4-B2C3-5620A6A27608}"/>
            </a:ext>
          </a:extLst>
        </xdr:cNvPr>
        <xdr:cNvPicPr/>
      </xdr:nvPicPr>
      <xdr:blipFill>
        <a:blip xmlns:r="http://schemas.openxmlformats.org/officeDocument/2006/relationships" r:embed="rId1"/>
        <a:stretch>
          <a:fillRect/>
        </a:stretch>
      </xdr:blipFill>
      <xdr:spPr>
        <a:xfrm>
          <a:off x="5354743" y="5305637"/>
          <a:ext cx="853440" cy="0"/>
        </a:xfrm>
        <a:prstGeom prst="rect">
          <a:avLst/>
        </a:prstGeom>
      </xdr:spPr>
    </xdr:pic>
    <xdr:clientData/>
  </xdr:twoCellAnchor>
  <xdr:twoCellAnchor>
    <xdr:from>
      <xdr:col>1</xdr:col>
      <xdr:colOff>4762500</xdr:colOff>
      <xdr:row>16</xdr:row>
      <xdr:rowOff>76200</xdr:rowOff>
    </xdr:from>
    <xdr:to>
      <xdr:col>1</xdr:col>
      <xdr:colOff>5619750</xdr:colOff>
      <xdr:row>16</xdr:row>
      <xdr:rowOff>742950</xdr:rowOff>
    </xdr:to>
    <xdr:pic>
      <xdr:nvPicPr>
        <xdr:cNvPr id="6" name="Picture 5" descr="Trangle containing an excalation poitnt to draw attentio to text in this cell (B9)" title="Attention Triangle">
          <a:extLst>
            <a:ext uri="{FF2B5EF4-FFF2-40B4-BE49-F238E27FC236}">
              <a16:creationId xmlns:a16="http://schemas.microsoft.com/office/drawing/2014/main" id="{09C1EEA5-D8D6-428C-B5F4-56589C64687A}"/>
            </a:ext>
          </a:extLst>
        </xdr:cNvPr>
        <xdr:cNvPicPr/>
      </xdr:nvPicPr>
      <xdr:blipFill>
        <a:blip xmlns:r="http://schemas.openxmlformats.org/officeDocument/2006/relationships" r:embed="rId1"/>
        <a:stretch>
          <a:fillRect/>
        </a:stretch>
      </xdr:blipFill>
      <xdr:spPr>
        <a:xfrm>
          <a:off x="5829300" y="6334125"/>
          <a:ext cx="853440" cy="65341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A000000}" name="CompanyInformation" displayName="CompanyInformation" ref="B12:N33" totalsRowShown="0" headerRowDxfId="322" dataDxfId="320" headerRowBorderDxfId="321" tableBorderDxfId="319">
  <autoFilter ref="B12:N3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A00-000001000000}" name="Company Record No. _x000a_(Field value will automatically generate if a value is not entered.)" dataDxfId="318"/>
    <tableColumn id="2" xr3:uid="{00000000-0010-0000-0A00-000002000000}" name="Company Name _x000a_(§60.7(d))" dataDxfId="317"/>
    <tableColumn id="3" xr3:uid="{00000000-0010-0000-0A00-000003000000}" name="Address _x000a_(§60.7(d))" dataDxfId="316"/>
    <tableColumn id="4" xr3:uid="{00000000-0010-0000-0A00-000004000000}" name="Address 2 " dataDxfId="315"/>
    <tableColumn id="5" xr3:uid="{00000000-0010-0000-0A00-000005000000}" name="City _x000a_(§60.7(d))" dataDxfId="314"/>
    <tableColumn id="6" xr3:uid="{00000000-0010-0000-0A00-000006000000}" name="County" dataDxfId="313"/>
    <tableColumn id="7" xr3:uid="{00000000-0010-0000-0A00-000007000000}" name="State Abbreviation _x000a_(§60.7(d))_x000a_(Select from dropdown)" dataDxfId="312"/>
    <tableColumn id="8" xr3:uid="{00000000-0010-0000-0A00-000008000000}" name="Zip Code _x000a_(§60.7(d))" dataDxfId="311"/>
    <tableColumn id="9" xr3:uid="{00000000-0010-0000-0A00-000009000000}" name="Responsible Agency Facility ID _x000a_(State Facility Identifier)" dataDxfId="310"/>
    <tableColumn id="11" xr3:uid="{00000000-0010-0000-0A00-00000B000000}" name="Beginning Date of Reporting Period  _x000a_(§60.7(d))" dataDxfId="309"/>
    <tableColumn id="12" xr3:uid="{00000000-0010-0000-0A00-00000C000000}" name="Ending Date of_x000a_ Reporting Period_x000a_(§60.7(d))" dataDxfId="308"/>
    <tableColumn id="13" xr3:uid="{00000000-0010-0000-0A00-00000D000000}" name="Please enter any additional information." dataDxfId="307"/>
    <tableColumn id="14" xr3:uid="{00000000-0010-0000-0A00-00000E000000}" name="Enter associated file name reference. " dataDxfId="30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44CE065-29E8-4444-8F50-94F3A1288482}" name="CEMDeviation27" displayName="CEMDeviation27" ref="B12:J500" totalsRowShown="0" headerRowDxfId="11" headerRowBorderDxfId="9" tableBorderDxfId="10">
  <autoFilter ref="B12:J500" xr:uid="{00000000-0009-0000-0100-000004000000}"/>
  <tableColumns count="9">
    <tableColumn id="1" xr3:uid="{F17AC8F1-75AD-448A-9217-B38571ED964B}" name="Company Record No. _x000a_(Autocomplete from Column E)" dataDxfId="8">
      <calculatedColumnFormula>IF(ISBLANK(D13),"",ROW(B13)-23)</calculatedColumnFormula>
    </tableColumn>
    <tableColumn id="9" xr3:uid="{D94742FA-088F-4DA3-B27C-456A80E010CD}" name="ProcessUnit_x000a_(§60.7(c), §60.6090(h), and §60.6630(h))_x000a_(Autocomplete from Column E)" dataDxfId="7"/>
    <tableColumn id="2" xr3:uid="{8E9425D4-B8AF-40F3-906B-01F9005EF74D}" name="Brief Description of CEMS_x000a_(§60.6090(h), and §60.6630(h))_x000a_(Autocomplete from Column E)" dataDxfId="6"/>
    <tableColumn id="10" xr3:uid="{F92C3D02-DF95-4B02-9B56-DA26A3D84A77}" name="Company Record Number, Process Unit, and Brief Description of CEMS_x000a_(Select from dropdown)" dataDxfId="5"/>
    <tableColumn id="4" xr3:uid="{11DF6DCC-3EE9-453B-82D2-818992181795}" name="Starting Date CEMS Out of Control_x000a_(§60.6105(d), and §60.6645(d))" dataDxfId="4"/>
    <tableColumn id="5" xr3:uid="{EE252D70-A030-451B-9E4C-5B286404F80F}" name="Starting Time CEMS Out of Control_x000a_(§60.6105(d), and §60.6645(d))" dataDxfId="3"/>
    <tableColumn id="3" xr3:uid="{34AC9432-3C16-4127-B1C6-951B4C2D00D7}" name="Ending Date CEMS Out of Control_x000a_(§60.6105(d), and §60.6645(d))" dataDxfId="2"/>
    <tableColumn id="11" xr3:uid="{43A09D73-8D55-408C-9D9A-142F17C60912}" name="Ending Time CEMS Out of Control_x000a_(§60.6105(d), and §60.6645(d))" dataDxfId="1"/>
    <tableColumn id="8" xr3:uid="{408D39CC-1591-4F1E-8F58-CE5E6EBEE98B}" name="Nature of Repair or Adjustment or Description of Corrective Action Taken_x000a_(§60.6105(d), and §60.6645(d))" dataDxfId="0"/>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B000000}" name="Identification18" displayName="Identification18" ref="B12:N100" totalsRowShown="0" headerRowDxfId="213" dataDxfId="211" headerRowBorderDxfId="212" tableBorderDxfId="210">
  <autoFilter ref="B12:N100" xr:uid="{00000000-0009-0000-0100-000011000000}"/>
  <tableColumns count="13">
    <tableColumn id="1" xr3:uid="{00000000-0010-0000-0B00-000001000000}" name="Company Record No._x000a_(Autocompleted from Column D)" dataDxfId="209">
      <calculatedColumnFormula>IF(ISBLANK(#REF!),"",ROW(B13)-23)</calculatedColumnFormula>
    </tableColumn>
    <tableColumn id="6" xr3:uid="{00000000-0010-0000-0B00-000006000000}" name="Process Unit_x000a_(§60.7(d))_x000a_(Autocompleted from Column D)" dataDxfId="208"/>
    <tableColumn id="12" xr3:uid="{58E35133-061E-4726-80E6-27A03BD9C7B7}" name="Company Record Number and Process Unit_x000a_(Select from dropdown)" dataDxfId="207"/>
    <tableColumn id="2" xr3:uid="{F15AA5F8-8AA8-4601-9337-C96F5E786201}" name="Performance Test Start Date" dataDxfId="206"/>
    <tableColumn id="3" xr3:uid="{00000000-0010-0000-0B00-000003000000}" name="Total Dioxin and Furan Average Result_x000a_(ng/dscm @ 7% O2 or Equivalent)_x000a_(§60.6090(a)(1) and_x000a_§60.66630(a)(1))" dataDxfId="205"/>
    <tableColumn id="5" xr3:uid="{A2C03426-5580-440E-AAAF-D6FDAF92CFDD}" name="Cadmium Average Result_x000a_(mg/dscm @ 7% O2 or Equivalent)_x000a_(§60.6090(a)(2) and_x000a_§60.66630(a)(2))" dataDxfId="204"/>
    <tableColumn id="7" xr3:uid="{58CFEA76-FE17-40B5-A32F-E4245F10C563}" name="Lead Average Result_x000a_(mg/dscm @ 7% O2 or Equivalent)_x000a_(§60.6090(a)(3) and_x000a_§60.66630(a)(3))" dataDxfId="203"/>
    <tableColumn id="8" xr3:uid="{98BB0860-278C-4F76-BD98-928877987953}" name="Mercury Average Result_x000a_(mg/dscm @ 7% O2 or Equivalent)_x000a_(§60.6090(a)(4) and_x000a_§60.66630(a)(4))" dataDxfId="202"/>
    <tableColumn id="13" xr3:uid="{E236E3B0-F0EF-4A4D-A576-EB63D503917B}" name="Particulate Matter Average Result_x000a_(mg/dscm @ 7% O2 or Equivalent)_x000a_(§60.6090(a)(5) and_x000a_§60.66630(a)(5))" dataDxfId="201"/>
    <tableColumn id="14" xr3:uid="{281FAE60-A2E3-479A-A699-C1B6B5FF8A42}" name="Opacity Average Result_x000a_(%)_x000a_(§60.6090(a)(6) and_x000a_§60.66630(a)(6))" dataDxfId="200" dataCellStyle="Percent"/>
    <tableColumn id="10" xr3:uid="{F34242C2-C23D-4CC6-9025-E7A394C9BF8E}" name="Hydrogen Chloride Average Result_x000a_(ppmv @ 7% O2 or Equivalent)_x000a_(§60.6090(a)(7) and_x000a_§60.66630(a)(7))" dataDxfId="199"/>
    <tableColumn id="11" xr3:uid="{FC543B9B-25B5-4F98-BD3E-A06251B2F22F}" name="Fugitive Ash Average Result_x000a_(% of Observation Period)_x000a_(§60.6090(a)(8) and_x000a_§60.66630(a)(8))" dataDxfId="13"/>
    <tableColumn id="4" xr3:uid="{B5927563-5B2D-4FB3-81E4-18A01F847588}" name="If the Carbon Dioxide to Oxygen Relationship Was Established as Part of the Performance Test, the Name of the File Containing  Documentation_x000a_(§60.6090(k) and_x000a_§60.66630(k))" dataDxfId="1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3AFD634-9AA8-4F9A-B9D1-55C1D7937441}" name="Identification187" displayName="Identification187" ref="B12:AB100" totalsRowShown="0" headerRowDxfId="198" dataDxfId="196" headerRowBorderDxfId="197" tableBorderDxfId="195">
  <autoFilter ref="B12:AB100" xr:uid="{00000000-0009-0000-0100-000011000000}"/>
  <tableColumns count="27">
    <tableColumn id="1" xr3:uid="{83AA600C-C301-42E5-8E20-0A520CEBD8EF}" name="Company Record No._x000a_(Autocompleted from Column D)" dataDxfId="194"/>
    <tableColumn id="6" xr3:uid="{9AA11A7E-E55C-48E4-A1BC-F6E3BE25BAAA}" name="Process Unit_x000a_(§60.7(d))_x000a_(Autocompleted from Column D)" dataDxfId="193"/>
    <tableColumn id="2" xr3:uid="{B4D284C2-34DD-4BD4-87D8-87A0BF0F231D}" name="Company Record Number and Process Unit_x000a_(Select from dropdown)" dataDxfId="192"/>
    <tableColumn id="3" xr3:uid="{363AA9B9-340B-4FAC-A05F-39D4FE4AA104}" name="Sulfur Dioxide Highest 24-Hour Average_x000a_(ppmvd @ 7% O2 or Equivalent)_x000a_(§60.6090(b)(1) and (c)(1) and _x000a_§60.6630(b)(1) and (c)(1))" dataDxfId="191"/>
    <tableColumn id="12" xr3:uid="{E6CC69BB-F772-43A7-A7BD-341B2474AF49}" name="Sulfur Dioxide Annual Average_x000a_(ppmvd @ 7% O2 or Equivalent)_x000a_(§60.6090(c)(1) and _x000a_§60.6630(c)(1))" dataDxfId="190"/>
    <tableColumn id="5" xr3:uid="{9B5D8F14-72AD-4DA2-BEC0-2A88411182DB}" name="Nitrogen Oxides Highest 30-Day Average_x000a_(ppmvd @ 7% O2 or Equivalent)_x000a_(§60.6090(b)(2) and (c)(1) and _x000a_§60.6630(b)(2) and (c)(1))" dataDxfId="189"/>
    <tableColumn id="7" xr3:uid="{CD0B22C5-2584-45C7-9020-4AD81D5C8D9D}" name="Nitrogen Oxides Annual Average_x000a_(ppmvd @ 7% O2 or Equivalent)_x000a_(§60.6090(c)(1) and _x000a_§60.6630(c)(1))" dataDxfId="188"/>
    <tableColumn id="13" xr3:uid="{023B3AD5-5286-41DD-B4F7-EB3A4F6AD6BF}" name="Carbon Monoxide Highest 4 or 24-hour Average (as per Applicable Standard)_x000a_(ppmvd @ 7% O2 or Equivalent)_x000a_(§60.6090(b)(3) and (c)(1) and _x000a_§60.6630(b)(3) and (c)(1))" dataDxfId="187"/>
    <tableColumn id="14" xr3:uid="{D92E5517-143F-4E7E-8E93-032E780C833C}" name="Carbon Monoxide Annual Average_x000a_(ppmvd @ 7% O2 or Equivalent)_x000a_(§60.6090(c)(1) and _x000a_§60.6630(c)(1))" dataDxfId="186"/>
    <tableColumn id="11" xr3:uid="{7C8ABB8D-14C1-4A04-BFD7-27A59BBA69B1}" name="Load Level Highest 4-Hour Average_x000a_(tons/day)_x000a_(§60.6090(b)(4) and (c)(1) and _x000a_§60.6630(b)(4) and (c)(1))" dataDxfId="185"/>
    <tableColumn id="24" xr3:uid="{1453ED5C-A17B-4961-B0B5-8E8E7CC0F350}" name="Load Level Highest 4-Hour Average_x000a_(tons/day)_x000a_(§60.6090(c)(1) and _x000a_§60.6630(c)(1))" dataDxfId="184"/>
    <tableColumn id="25" xr3:uid="{AD14F969-6625-4C31-9DD8-96E600CF822C}" name="Inlet to PM Control Device Temperature Highest 4-Hour Average_x000a__x000a_(§60.6090(b)(5) and (c)(1) and _x000a_§60.6630(b)(5) and (c)(1))" dataDxfId="183"/>
    <tableColumn id="26" xr3:uid="{4EFFFA01-9B4F-485B-8035-3DA27CFE32EF}" name="Inlet to PM Control Device Temperature Highest 4-Hour Average_x000a_(tons/day)_x000a_(§60.6090(c)(1) and _x000a_§60.6630(c)(1))" dataDxfId="182"/>
    <tableColumn id="27" xr3:uid="{E90264BF-98F4-4A66-A294-AAAF71026104}" name="Units for Temperature at Inlet to Control Device_x000a_(§60.6090(b)(5) and (c)(1) and _x000a_§60.6630(b)(5) and (c)(1))_x000a_(Select from dropdown)" dataDxfId="181"/>
    <tableColumn id="29" xr3:uid="{2F5896B2-87FF-45B6-9265-2287148D78EC}" name="Particulate Matter Highest 30-Day Average_x000a_(If CEM option used)_x000a_(mg/dscm @ 7% O2 or Equivalent)_x000a_(§60.6090(b)(6)(i) and (c)(1) and _x000a_§60.6630(b)(6)(i) and (c)(1))" dataDxfId="102"/>
    <tableColumn id="16" xr3:uid="{E2565C4C-3092-45C1-82D1-FAE1778DCB59}" name="Particulate Matter Annual Average _x000a_(If CEM option used)_x000a_(mg/dscm @ 7% O2 or Equivalent)_x000a_(§60.6090(c)(1) and _x000a_§60.6630(c)(1))" dataDxfId="180"/>
    <tableColumn id="8" xr3:uid="{9F87B9B1-8FC8-4C71-8BC5-E753DA417909}" name="Mercury Highest 30-Day Average_x000a_(If CEM option used)_x000a_(mg/dscm @ 7% O2 or Equivalent)_x000a_(§60.6090(b)(6)(iv) and (c)(1) and _x000a_§60.6630(b)(6)(iv) and (c)(1))" dataDxfId="179"/>
    <tableColumn id="17" xr3:uid="{ACDE0FF0-50C9-4556-8D8D-54B4BA85C9E1}" name="Mercury Annual Average _x000a_(If CEM option used)_x000a_(mg/dscm @ 7% O2 or Equivalent)_x000a_(§60.6090(c)(1) and _x000a_§60.6630(c)(1))" dataDxfId="178"/>
    <tableColumn id="10" xr3:uid="{6A468CB7-A25A-499D-9F52-9A3F5B4A7178}" name="Hydrogen Chloride Highest 30-Day Average_x000a_(If CEM option used)_x000a_(ppmv @ 7% O2 or Equivalent)_x000a_(§60.6090(b)(6)(v) and (c)(1) and _x000a_§60.6630(b)(6)(v) and (c)(1))" dataDxfId="177"/>
    <tableColumn id="18" xr3:uid="{459FC1E9-0752-4ACD-9EAB-D0E1B30CC24B}" name="Hydrogen Chloride Annual Average_x000a_(If CEM option used)_x000a_(ppmv @ 7% O2 or Equivalent)_x000a_(§60.6090(c)(1) and _x000a_§60.6630(c)(1))" dataDxfId="176"/>
    <tableColumn id="22" xr3:uid="{3F39D0BF-DF5C-40B9-B596-88F24E2E697B}" name="Cadmium Highest 30-Day Average_x000a_(If CEM option used)_x000a_(mg/dscm @ 7% O2 or Equivalent)_x000a_(§60.6090(b)(6)(ii) and (c)(1) and _x000a_§60.6630(b)(6)(ii) and (c)(1))" dataDxfId="175"/>
    <tableColumn id="19" xr3:uid="{B7767AB7-B36A-4082-A595-4A543E9180FF}" name="Cadmium Annual Average _x000a_(If CEM option used)_x000a_(mg/dscm @ 7% O2 or Equivalent)_x000a_(§60.6090(c)(1) and _x000a_§60.6630(c)(1))" dataDxfId="174"/>
    <tableColumn id="20" xr3:uid="{CBFC1696-31DE-484F-B833-2887F0590C9F}" name="Lead Highest 30-Day Average_x000a_(If CEM option used)_x000a_(mg/dscm @ 7% O2 or Equivalent)_x000a_(§60.6090(b)(6)(iii) and (c)(1) and _x000a_§60.6630(b)(6)(iii) and (c)(1))" dataDxfId="173"/>
    <tableColumn id="21" xr3:uid="{DFA83445-FEF3-42BB-9310-A37C5D4C836B}" name="Lead Annual Average _x000a_(If CEM option used)_x000a_(mg/dscm @ 7% O2 or Equivalent)_x000a_(§60.6090(c)(1) and _x000a_§60.6630(c)(1))" dataDxfId="172"/>
    <tableColumn id="9" xr3:uid="{E7EB24A5-0FA3-48E0-A355-94E4BFBA58AD}" name="Total Dioxin and Furan Highest 30-Day Average_x000a_(If CEM option used)_x000a_(ng/dscm @ 7% O2 or Equivalent)_x000a_(§60.6090(b)(6)(vi) and (c)(1) and _x000a_§60.6630(b)(6)(vi) and (c)(1))" dataDxfId="171"/>
    <tableColumn id="23" xr3:uid="{46DE59DD-7321-458A-BE1C-4C9F0F42D0B1}" name="Total Dioxin and Furan Annual Average_x000a_(If CEM option used)_x000a_(ng/dscm @ 7% O2 or Equivalent)_x000a_(§60.6090(c)(1) and _x000a_§60.6090(c)(1))" dataDxfId="170"/>
    <tableColumn id="4" xr3:uid="{DD1562FA-B8C8-4C74-ADF8-6120274E932C}" name="Highest Opacity Measured_x000a_(%)_x000a_(§60.6090(d) and _x000a_§60.6630(d))" dataDxfId="169" dataCellStyle="Percent"/>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ABD01C-D108-494D-B8C4-D96109846DC2}" name="Identification1879" displayName="Identification1879" ref="B12:P100" totalsRowShown="0" headerRowDxfId="168" dataDxfId="166" headerRowBorderDxfId="167" tableBorderDxfId="165">
  <autoFilter ref="B12:P100" xr:uid="{00000000-0009-0000-0100-000011000000}"/>
  <tableColumns count="15">
    <tableColumn id="1" xr3:uid="{F25213AC-4850-4C9A-BFB3-5D15FBA35159}" name="Company Record No._x000a_(Autocompleted from Column D)" dataDxfId="164"/>
    <tableColumn id="6" xr3:uid="{4CCC3303-8A98-49C9-8D5A-1C30A87358D6}" name="Process Unit_x000a_(§60.7(d))_x000a_(Autocompleted from Column D)" dataDxfId="163"/>
    <tableColumn id="4" xr3:uid="{3FF53841-2993-4FF5-8991-37EA547E27D9}" name="Company Record Number and Process Unit_x000a_(Select from dropdown)" dataDxfId="162"/>
    <tableColumn id="2" xr3:uid="{26FBBCB7-0212-423B-B200-5B037283EC38}" name="Parameter_x000a_(Select from dropdown)" dataDxfId="161"/>
    <tableColumn id="3" xr3:uid="{68B5F311-9A8E-4696-9481-7EAFDB5C54EE}" name="Total Number of Hours Valid Data Was Not Obtained (or Not Sampling for Hg or Dioxin/Furan Sampling System) During_x000a_First Quarter_x000a_(§60.6090(e) and §60.6630(e))" dataDxfId="160"/>
    <tableColumn id="12" xr3:uid="{0A194994-0D59-4C8F-91AF-8BE00B964CD0}" name="Total Number of Hours Valid Data Was Not Obtained  (or Not Sampling for Hg or Dioxin/Furan Sampling System) During_x000a_Second Quarter_x000a_(§60.6090(e) and §60.6630(e))" dataDxfId="159"/>
    <tableColumn id="5" xr3:uid="{E3FD98E0-F662-4965-B173-A54A0E9A27C8}" name="Total Number of Hours Valid Data Was Not Obtained (or Not Sampling for Hg or Dioxin/Furan Sampling System) During_x000a_Third Quarter_x000a_(§60.6090(e) and §60.6630(e))" dataDxfId="158"/>
    <tableColumn id="7" xr3:uid="{E7FF6441-199B-4877-8BA3-F9A3D5D694FE}" name="Total Number of Hours Valid Data Was Not Obtained (or Not Sampling for Hg or Dioxin/Furan Sampling System) During_x000a_Fourth Quarter_x000a_(§60.6090(e) and §60.6630(e))" dataDxfId="157"/>
    <tableColumn id="13" xr3:uid="{692B8BBA-9AC8-47B1-86B9-79AC43156F56}" name="Total Number of Hours Valid Data Was Not Obtained (or Not Sampling for Hg or Dioxin/Furan Sampling System) During_x000a_Calendar Year_x000a_(§60.6090(e) and §60.6630(e))_x000a_(Autocalculated)" dataDxfId="156"/>
    <tableColumn id="24" xr3:uid="{2994EE7A-29DF-4131-910A-C9411A9D5633}" name="Total Number of Hours Valid Data During First Quarter as a Percent of Total Hours Combusting Waste_x000a_(%)_x000a_(§60.6090(e) and §60.6630(e))" dataDxfId="155"/>
    <tableColumn id="25" xr3:uid="{25C19853-0043-488B-8905-B4678156CE45}" name="Total Number of Hours Valid Data During_x000a_Second Quarter as a Percent of Total Hours Combusting Waste_x000a_(%)_x000a_(§60.6090(e) and §60.6630(e))" dataDxfId="154"/>
    <tableColumn id="26" xr3:uid="{5531DD7B-82CA-463F-98DF-F21B081B6FE5}" name="Total Number of Hours Valid Data During_x000a_Third Quarter as a Percent of Total Hours Combusting Waste_x000a_(%)_x000a_(§60.6090(e) and §60.6630(e))" dataDxfId="153"/>
    <tableColumn id="27" xr3:uid="{4E261F68-2099-4A75-A528-61E39093B640}" name="Total Number of Hours Valid Data During_x000a_Fourth Quarter as a Percent of Total Hours Combusting Waste_x000a_(%)_x000a_(§60.6090(e) and §60.6630(e))" dataDxfId="152"/>
    <tableColumn id="28" xr3:uid="{80A1CE13-0956-40A3-9F8D-1EE10F96C30C}" name="Total Number of Hours Valid Data During_x000a_Calendar Year as a Percent of Total Hours Combusting Waste_x000a_(%)_x000a_(§60.6090(e) and §60.6630(e))" dataDxfId="151">
      <calculatedColumnFormula>IF(#REF!="","",SUM(K13:N13))</calculatedColumnFormula>
    </tableColumn>
    <tableColumn id="17" xr3:uid="{39B38E6A-1CE5-49B8-B6D3-255246A6D1AD}" name="Total Number of Hours Data Excluded from Calcualtion of Average Levels_x000a_(§60.6090(f) and §60.6630(f))" dataDxfId="80"/>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E88E9F2-87EF-4503-85A2-AECB380C7A5F}" name="Identification1824" displayName="Identification1824" ref="B12:M100" totalsRowShown="0" headerRowDxfId="79" dataDxfId="78" headerRowBorderDxfId="76" tableBorderDxfId="77">
  <autoFilter ref="B12:M100" xr:uid="{00000000-0009-0000-0100-000011000000}"/>
  <tableColumns count="12">
    <tableColumn id="1" xr3:uid="{13C5D048-822E-400B-A9EB-E67075F57E6B}" name="Company Record No._x000a_(Autocompleted from Column D)" dataDxfId="75">
      <calculatedColumnFormula>IF(ISBLANK(#REF!),"",ROW(B13)-23)</calculatedColumnFormula>
    </tableColumn>
    <tableColumn id="6" xr3:uid="{155DF95D-16FB-4D6E-A4CA-C258D4C1122E}" name="Process Unit_x000a_(§60.7(d))_x000a_(Autocompleted from Column D)" dataDxfId="74"/>
    <tableColumn id="12" xr3:uid="{8547C921-B6B8-4F95-9F4F-085871BA945B}" name="Company Record Number and Process Unit_x000a_(Select from dropdown)" dataDxfId="73"/>
    <tableColumn id="2" xr3:uid="{0D6C47CC-BE97-4AD3-8BA3-F0ED221405F3}" name="Previous Year Performance Test Start Date_x000a_(§60.6090(g) and_x000a_§60.66630(g))" dataDxfId="72"/>
    <tableColumn id="3" xr3:uid="{FA508C82-0088-4F2A-AFA6-1FCC8DAC0A4C}" name="Total Dioxin and Furan Average Result (Previous Year)_x000a_(ng/dscm @ 7% O2 or Equivalent)_x000a_(§60.6090(g) and_x000a_§60.66630(g))" dataDxfId="71"/>
    <tableColumn id="5" xr3:uid="{69FE8A98-3160-4909-AA62-169D520A347F}" name="Cadmium Average Result (Previous Year)_x000a_(mg/dscm @ 7% O2 or Equivalent)_x000a_(§60.6090(g) and_x000a_§60.66630(g))" dataDxfId="70"/>
    <tableColumn id="7" xr3:uid="{E1A1CEF5-D1D9-403D-82F5-4072A731775E}" name="Lead Average Result (Previous Year)_x000a_(mg/dscm @ 7% O2 or Equivalent)_x000a_(§60.6090(g) and_x000a_§60.66630(g))" dataDxfId="69"/>
    <tableColumn id="8" xr3:uid="{3B904520-217A-48BF-8DC3-2052D391BC8B}" name="Mercury Average Result (Previous Year)_x000a_(mg/dscm @ 7% O2 or Equivalent)_x000a_(§60.6090(g) and_x000a_§60.66630(g))" dataDxfId="68"/>
    <tableColumn id="13" xr3:uid="{F14CA2F7-38D8-4BEC-962A-E3646950549E}" name="Particulate Matter Average Result (Previous Year)_x000a_(mg/dscm @ 7% O2 or Equivalent)_x000a_(§60.6090(g) and_x000a_§60.66630(g))" dataDxfId="67"/>
    <tableColumn id="14" xr3:uid="{D5C4ED7E-ADD5-4E50-A4A6-D452A7C34CE6}" name="Opacity Average Result (Previous Year)_x000a_(%)_x000a_(§60.6090(g) and_x000a_§60.66630(g))" dataDxfId="66" dataCellStyle="Percent"/>
    <tableColumn id="10" xr3:uid="{7953A8C5-E9F6-4A49-B6A9-849F4B01E348}" name="Hydrogen Chloride Average Result (Previous Year)_x000a_(ppmv @ 7% O2 or Equivalent)_x000a_(§60.6090(g) and_x000a_§60.66630(g))" dataDxfId="65"/>
    <tableColumn id="11" xr3:uid="{B56F7B5E-1971-4ADC-9FDF-D603FBFABFE0}" name="Fugitive Ash Average Result (Previous Year)_x000a_(% of Observation Period)_x000a_(§60.6090(g) and_x000a_§60.66630(g))" dataDxfId="64"/>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62FD27-17D0-4B4C-BBBE-B25121509A5B}" name="Identification18725" displayName="Identification18725" ref="B12:AB100" totalsRowShown="0" headerRowDxfId="63" dataDxfId="62" headerRowBorderDxfId="60" tableBorderDxfId="61">
  <autoFilter ref="B12:AB100" xr:uid="{00000000-0009-0000-0100-000011000000}"/>
  <tableColumns count="27">
    <tableColumn id="1" xr3:uid="{8A7BF9EE-1DBA-425B-A512-B3AD055343F1}" name="Company Record No._x000a_(Autocompleted from Column D)" dataDxfId="59"/>
    <tableColumn id="6" xr3:uid="{16868B8A-2D42-4212-B29E-0A2750F2A659}" name="Process Unit_x000a_(§60.7(d))_x000a_(Autocompleted from Column D)" dataDxfId="58"/>
    <tableColumn id="2" xr3:uid="{F30DA5B3-9599-4C7E-9893-557E1C93AD9A}" name="Company Record Number and Process Unit_x000a_(Select from dropdown)" dataDxfId="57"/>
    <tableColumn id="3" xr3:uid="{B29D3926-2BAC-4E52-90ED-18BDD4B86600}" name="Sulfur Dioxide Highest 24-Hour Average_x000a_(ppmvd @ 7% O2 or Equivalent)_x000a_(§60.6090(g) and_x000a_§60.66630(g))" dataDxfId="56"/>
    <tableColumn id="12" xr3:uid="{95A12D3E-CFC2-4BDF-81E4-DFFEDE24D039}" name="Sulfur Dioxide Annual Average_x000a_(ppmvd @ 7% O2 or Equivalent)_x000a_(§60.6090(g) and_x000a_§60.66630(g))" dataDxfId="55"/>
    <tableColumn id="5" xr3:uid="{12A0C6BC-1760-4DC5-9B93-024EE4086E77}" name="Nitrogen Oxides Highest 30-Day Average_x000a_(ppmvd @ 7% O2 or Equivalent)_x000a_(§60.6090(g) and_x000a_§60.66630(g))" dataDxfId="54"/>
    <tableColumn id="7" xr3:uid="{342EF634-6016-4C1E-AEB3-E50A9AB503B5}" name="Nitrogen Oxides Annual Average_x000a_(ppmvd @ 7% O2 or Equivalent)_x000a_(§60.6090(g) and_x000a_§60.66630(g))" dataDxfId="53"/>
    <tableColumn id="13" xr3:uid="{97E9A91F-4976-47EC-9D6C-FD7032A9AFE3}" name="Carbon Monoxide Highest 4 or 24-hour Average (as per Applicable Standard)_x000a_(ppmvd @ 7% O2 or Equivalent)_x000a_(§60.6090(g) and_x000a_§60.66630(g))" dataDxfId="52"/>
    <tableColumn id="14" xr3:uid="{17559A08-7C9F-4969-B13B-B0FB804B47DF}" name="Carbon Monoxide Annual Average_x000a_(ppmvd @ 7% O2 or Equivalent)_x000a_(§60.6090(g) and_x000a_§60.66630(g))" dataDxfId="51"/>
    <tableColumn id="11" xr3:uid="{E87D16A9-F64A-4D23-B647-657DC59BC7A4}" name="Load Level Highest 4-Hour Average_x000a_(tons/day)_x000a_(§60.6090(g) and_x000a_§60.66630(g))" dataDxfId="50"/>
    <tableColumn id="24" xr3:uid="{45474544-83DE-4ADA-AF64-5E8D9BA1BC72}" name="Load Level Highest 4-Hour Average_x000a_(tons/day)_x000a_(§60.6090(g) and_x000a_§60.66630(g))2" dataDxfId="49"/>
    <tableColumn id="25" xr3:uid="{42E98C0A-7A61-4240-814B-741257D32ABE}" name="Inlet to PM Control Device Temperature Highest 4-Hour Average_x000a__x000a_(§60.6090(g) and_x000a_§60.66630(g))" dataDxfId="48"/>
    <tableColumn id="26" xr3:uid="{C985DE4B-390E-4E59-BF81-ABBE2C32C0C2}" name="Inlet to PM Control Device Temperature Highest 4-Hour Average_x000a_(tons/day)_x000a_(§60.6090(g) and_x000a_§60.66630(g))" dataDxfId="47"/>
    <tableColumn id="27" xr3:uid="{32BF2EB3-8A34-48C0-8691-0BD433B4B8B0}" name="Units for Temperature at Inlet to Control Device_x000a_(§60.6090(g) and_x000a_§60.66630(g))_x000a_(Select from dropdown)" dataDxfId="46"/>
    <tableColumn id="29" xr3:uid="{532B3563-EE62-4871-B83A-D8E9C7B1597A}" name="Particulate Matter Highest 30-Day Average_x000a_(If CEM option used)_x000a_(mg/dscm @ 7% O2 or Equivalent)_x000a_(§60.6090(g) and_x000a_§60.66630(g))" dataDxfId="45"/>
    <tableColumn id="16" xr3:uid="{8E5B9993-E5AF-4F5C-B47D-523229A9A05A}" name="Particulate Matter Annual Average _x000a_(If CEM option used)_x000a_(mg/dscm @ 7% O2 or Equivalent)_x000a_(§60.6090(g) and_x000a_§60.66630(g))" dataDxfId="44"/>
    <tableColumn id="8" xr3:uid="{1FCCDB37-B8C2-4C5C-B2E2-6F425E6CA2FE}" name="Mercury Highest 30-Day Average_x000a_(If CEM option used)_x000a_(mg/dscm @ 7% O2 or Equivalent)_x000a_(§60.6090(g) and_x000a_§60.66630(g))" dataDxfId="43"/>
    <tableColumn id="17" xr3:uid="{279FB1F0-FC75-401C-83A2-0B0690BDC809}" name="Mercury Annual Average _x000a_(If CEM option used)_x000a_(mg/dscm @ 7% O2 or Equivalent)_x000a_(§60.6090(g) and_x000a_§60.66630(g))" dataDxfId="42"/>
    <tableColumn id="10" xr3:uid="{2717F0CC-C36E-42B3-9F37-EA516C2022F5}" name="Hydrogen Chloride Highest 30-Day Average_x000a_(If CEM option used)_x000a_(ppmv @ 7% O2 or Equivalent)_x000a_(§60.6090(g) and_x000a_§60.66630(g))" dataDxfId="41"/>
    <tableColumn id="18" xr3:uid="{9D0834F4-5041-41F6-86D6-F6E8F4D32E53}" name="Hydrogen Chloride Annual Average_x000a_(If CEM option used)_x000a_(ppmv @ 7% O2 or Equivalent)_x000a_(§60.6090(g) and_x000a_§60.66630(g))" dataDxfId="40"/>
    <tableColumn id="22" xr3:uid="{AEB00D19-FDA1-44C7-B449-C61CD2E6BCBF}" name="Cadmium Highest 30-Day Average_x000a_(If CEM option used)_x000a_(mg/dscm @ 7% O2 or Equivalent)_x000a_(§60.6090(g) and_x000a_§60.66630(g))" dataDxfId="39"/>
    <tableColumn id="19" xr3:uid="{EA87F45D-D080-4047-8FC0-A0E4C607A50F}" name="Cadmium Annual Average _x000a_(If CEM option used)_x000a_(mg/dscm @ 7% O2 or Equivalent)_x000a_(§60.6090(g) and_x000a_§60.66630(g))" dataDxfId="38"/>
    <tableColumn id="20" xr3:uid="{D20B59D1-1D54-411A-88CC-7B198B77C2F4}" name="Lead Highest 30-Day Average_x000a_(If CEM option used)_x000a_(mg/dscm @ 7% O2 or Equivalent)_x000a_(§60.6090(g) and_x000a_§60.66630(g))" dataDxfId="37"/>
    <tableColumn id="21" xr3:uid="{D675DE45-5A91-4C4A-87E0-230785E158E8}" name="Lead Annual Average _x000a_(If CEM option used)_x000a_(mg/dscm @ 7% O2 or Equivalent)_x000a_(§60.6090(g) and_x000a_§60.66630(g))" dataDxfId="36"/>
    <tableColumn id="9" xr3:uid="{5C1E4615-6B75-47A6-AB21-4721ABB0BE7E}" name="Total Dioxin and Furan Highest 30-Day Average_x000a_(If CEM option used)_x000a_(ng/dscm @ 7% O2 or Equivalent)_x000a_(§60.6090(g) and_x000a_§60.66630(g))" dataDxfId="35"/>
    <tableColumn id="23" xr3:uid="{936D400E-EC19-41D7-8D0D-0222676E8FAF}" name="Total Dioxin and Furan Annual Average_x000a_(If CEM option used)_x000a_(ng/dscm @ 7% O2 or Equivalent)_x000a_(§60.6090(g) and_x000a_§60.66630(g))" dataDxfId="34"/>
    <tableColumn id="4" xr3:uid="{43BF39B2-90AD-402B-9BEE-24E70BA428E2}" name="Highest Opacity Measured_x000a_(%)_x000a_(§60.6090(g) and_x000a_§60.66630(g))" dataDxfId="33" dataCellStyle="Percent"/>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C076CF6-7829-4AB8-917C-5F5799297F35}" name="Identification187926" displayName="Identification187926" ref="B12:P100" totalsRowShown="0" headerRowDxfId="32" dataDxfId="31" headerRowBorderDxfId="29" tableBorderDxfId="30">
  <autoFilter ref="B12:P100" xr:uid="{00000000-0009-0000-0100-000011000000}"/>
  <tableColumns count="15">
    <tableColumn id="1" xr3:uid="{A3911BD6-C232-42D9-8153-7BBB72FB2AE7}" name="Company Record No._x000a_(Autocompleted from Column D)" dataDxfId="28"/>
    <tableColumn id="6" xr3:uid="{E126D8A5-AADA-4057-83C8-B8463B6E86CE}" name="Process Unit_x000a_(§60.7(d))_x000a_(Autocompleted from Column D)" dataDxfId="27"/>
    <tableColumn id="4" xr3:uid="{79E93703-B006-4CE8-937F-4C4A3307E4D2}" name="Company Record Number and Process Unit_x000a_(Select from dropdown)" dataDxfId="26"/>
    <tableColumn id="2" xr3:uid="{6358A2F2-C708-45C8-8545-816DEBF77773}" name="Parameter_x000a_(Select from dropdown)" dataDxfId="25"/>
    <tableColumn id="3" xr3:uid="{A678FB67-17B7-460F-B044-C1E9C302C20B}" name="Total Number of Hours Valid Data Was Not Obtained (or Not Sampling for Hg or Dioxin/Furan Sampling System) During_x000a_First Quarter_x000a_(§60.6090(g) and_x000a_§60.66630(g))" dataDxfId="24"/>
    <tableColumn id="12" xr3:uid="{55604068-757A-4EA1-A923-9B5F81AFB97F}" name="Total Number of Hours Valid Data Was Not Obtained  (or Not Sampling for Hg or Dioxin/Furan Sampling System) During_x000a_Second Quarter_x000a_(§60.6090(g) and_x000a_§60.66630(g))" dataDxfId="23"/>
    <tableColumn id="5" xr3:uid="{B0EAE934-B993-437C-A15B-841C4EEED470}" name="Total Number of Hours Valid Data Was Not Obtained (or Not Sampling for Hg or Dioxin/Furan Sampling System) During_x000a_Third Quarter_x000a_(§60.6090(g) and_x000a_§60.66630(g))" dataDxfId="22"/>
    <tableColumn id="7" xr3:uid="{3F13681F-B9E2-497E-9F21-FC8F39492499}" name="Total Number of Hours Valid Data Was Not Obtained (or Not Sampling for Hg or Dioxin/Furan Sampling System) During_x000a_Fourth Quarter_x000a_(§60.6090(g) and_x000a_§60.66630(g))" dataDxfId="21"/>
    <tableColumn id="13" xr3:uid="{237D0F01-CD1B-4570-9402-51658CA4518E}" name="Total Number of Hours Valid Data Was Not Obtained (or Not Sampling for Hg or Dioxin/Furan Sampling System) During_x000a_Calendar Year_x000a_(§60.6090(g) and_x000a_§60.66630(g))_x000a_(Autocalculated)" dataDxfId="20"/>
    <tableColumn id="24" xr3:uid="{2B6F7D9C-465B-44FB-8630-F4F8A5A607EA}" name="Total Number of Hours Valid Data During First Quarter as a Percent of Total Hours Combusting Waste_x000a_(%)_x000a_(§60.6090(g) and_x000a_§60.66630(g))" dataDxfId="19"/>
    <tableColumn id="25" xr3:uid="{18716091-8C24-4677-B354-3132EF5661B2}" name="Total Number of Hours Valid Data During_x000a_Second Quarter as a Percent of Total Hours Combusting Waste_x000a_(%)_x000a_(§60.6090(g) and_x000a_§60.66630(g))" dataDxfId="18"/>
    <tableColumn id="26" xr3:uid="{CDF5F7C1-B9E0-40A2-BAB3-FFD66809A223}" name="Total Number of Hours Valid Data During_x000a_Third Quarter as a Percent of Total Hours Combusting Waste_x000a_(%)_x000a_(§60.6090(g) and_x000a_§60.66630(g))" dataDxfId="17"/>
    <tableColumn id="27" xr3:uid="{CB47FAAE-6A42-4BC1-A698-6A5502508A39}" name="Total Number of Hours Valid Data During_x000a_Fourth Quarter as a Percent of Total Hours Combusting Waste_x000a_(%)_x000a_(§60.6090(g) and_x000a_§60.66630(g))" dataDxfId="16"/>
    <tableColumn id="28" xr3:uid="{AE0E9262-E44F-4793-B9ED-CE7CF715D460}" name="Total Number of Hours Valid Data During_x000a_Calendar Year as a Percent of Total Hours Combusting Waste_x000a_(%)_x000a_(§60.6090(g) and_x000a_§60.66630(g))" dataDxfId="15">
      <calculatedColumnFormula>IF(#REF!="","",SUM(K13:N13))</calculatedColumnFormula>
    </tableColumn>
    <tableColumn id="17" xr3:uid="{92489376-CB1E-4236-A1EF-82A29DB50792}" name="Total Number of Hours Data Excluded from Calcualtion of Average Levels_x000a_(§60.6090(g) and_x000a_§60.66630(g))" dataDxfId="14"/>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F53C988-BD32-4BAA-8760-D8EECF45A444}" name="Identification18791113" displayName="Identification18791113" ref="B12:F100" totalsRowShown="0" headerRowDxfId="150" dataDxfId="148" headerRowBorderDxfId="149" tableBorderDxfId="147">
  <autoFilter ref="B12:F100" xr:uid="{00000000-0009-0000-0100-000011000000}"/>
  <tableColumns count="5">
    <tableColumn id="1" xr3:uid="{752759AC-C11A-4786-9B1A-6420D41A9AFA}" name="Company Record No._x000a_(Autocompleted from Column D)" dataDxfId="146"/>
    <tableColumn id="6" xr3:uid="{E9B6F7BA-00F2-4344-8841-097CB5480DD8}" name="Process Unit_x000a_(§60.7(d))_x000a_(Autocompleted from Column D)" dataDxfId="145"/>
    <tableColumn id="4" xr3:uid="{C9A0F1C4-9765-4A50-A616-9328D1CE29C0}" name="Company Record Number and Process Unit_x000a_(Select from dropdown)" dataDxfId="144"/>
    <tableColumn id="2" xr3:uid="{614BEB46-B75B-4A5E-A952-C4782F02A71A}" name="Start Date When All Certified Chief Facility Operators and Certified Shift Supervisors are Off-Site for More Than 12 Hours_x000a_(§60.6090(l) and §60.6630(l))" dataDxfId="143"/>
    <tableColumn id="3" xr3:uid="{5221A340-79BB-44E4-8FCF-9E9B03366B55}" name="Duration of Time All Certified Chief Facility Operators and Certified Shift Supervisors are Off-Site for More Than 12 Hours_x000a_(Hours)_x000a_(§60.6090(l) and §60.6630(l))" dataDxfId="142"/>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E5F40A3-C1B8-485F-BF0B-876089920F76}" name="Identification18716" displayName="Identification18716" ref="B12:N2000" totalsRowShown="0" headerRowDxfId="118" dataDxfId="117" headerRowBorderDxfId="115" tableBorderDxfId="116">
  <autoFilter ref="B12:N2000" xr:uid="{00000000-0009-0000-0100-000011000000}"/>
  <tableColumns count="13">
    <tableColumn id="1" xr3:uid="{68FE57FF-3CF9-4635-A7A8-36BA48563BA7}" name="Company Record No._x000a_(Autocompleted from Column D)" dataDxfId="114"/>
    <tableColumn id="6" xr3:uid="{1395C739-000E-4F6B-A2EB-3D11242EF07A}" name="Process Unit_x000a_(§60.7(d))_x000a_(Autocompleted from Column D)" dataDxfId="113"/>
    <tableColumn id="2" xr3:uid="{EB62BA51-45F8-4A71-BC10-E60DCB50DA19}" name="Company Record Number and Process Unit_x000a_(Select from dropdown)" dataDxfId="112"/>
    <tableColumn id="28" xr3:uid="{964B02AC-97CA-4553-873F-A80E7E886396}" name="Date_x000a_(§60.6090(c)(2) and _x000a_§60.6630(c)(2))" dataDxfId="103"/>
    <tableColumn id="29" xr3:uid="{D014185E-26BE-4E15-8D29-9196F1F16550}" name="Identification if During Warmup, Startup or Shutdown_x000a_(§60.6090(c)(2) and _x000a_§60.6630(c)(2))_x000a_(Select from dropdown)" dataDxfId="92"/>
    <tableColumn id="12" xr3:uid="{4E9FE102-25E1-4784-8EAA-8415AB4D5E1D}" name="Sulfur Dioxide 24-Hour Geometric Average_x000a_(ppmvd @ 7% O2 or Equivalent)_x000a_(§60.6090(c)(2) and _x000a_§60.6630(c)(2))" dataDxfId="111"/>
    <tableColumn id="7" xr3:uid="{0532AEBB-0950-4FB7-8097-312168B03597}" name="Nitrogen Oxides 24-Hour Arithmetic Average_x000a_(ppmvd @ 7% O2 or Equivalent)_x000a_(§60.6090(c)(2) and _x000a_§60.6630(c)(2))" dataDxfId="110"/>
    <tableColumn id="14" xr3:uid="{B0700A27-8F54-4788-80B6-28D6D7C8AAFE}" name="Carbon Monoxide 24-Hour Arithmetic Average_x000a_(ppmvd @ 7% O2 or Equivalent)_x000a_(§60.6090(c)(2) and _x000a_§60.6630(c)(2))" dataDxfId="109"/>
    <tableColumn id="16" xr3:uid="{2A5A7894-0A90-41B3-8B6D-182A5581AB5B}" name="Particulate Matter 24-Hour Arithmetic Average _x000a_(If CEM option used)_x000a_(mg/dscm @ 7% O2 or Equivalent)_x000a_(§60.6090(c)(2) and _x000a_§60.6630(c)(2))" dataDxfId="108"/>
    <tableColumn id="17" xr3:uid="{891257A3-387C-40B0-9614-E73E3BA93228}" name="Mercury 24-Hour Arithmetic Average _x000a_(If CEM option used)_x000a_(mg/dscm @ 7% O2 or Equivalent)_x000a_(§60.6090(c)(2) and _x000a_§60.6630(c)(2))" dataDxfId="107"/>
    <tableColumn id="18" xr3:uid="{75EF10ED-5307-4EF4-A5C5-DEEC5CAC230B}" name="Hydrogen Chloride 24-Hour Arithmetic Average_x000a_(If CEM option used)_x000a_(ppmv @ 7% O2 or Equivalent)_x000a_(§60.6090(c)(2) and _x000a_§60.6630(c)(2))" dataDxfId="106"/>
    <tableColumn id="19" xr3:uid="{CC421037-F0CF-4BFC-AE5B-18978A8E5934}" name="Cadmium 24-Hour Arithmetic Average _x000a_(If CEM option used)_x000a_(mg/dscm @ 7% O2 or Equivalent)_x000a_(§60.6090(c)(2) and _x000a_§60.6630(c)(2))" dataDxfId="105"/>
    <tableColumn id="21" xr3:uid="{EBF8B48F-D5FA-41AC-8E48-123274C55F4A}" name="Lead 24-Hour Arithmetic Average _x000a_(If CEM option used)_x000a_(mg/dscm @ 7% O2 or Equivalent)_x000a_(§60.6090(c)(2) and _x000a_§60.6630(c)(2))" dataDxfId="104"/>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19D0448-D098-4523-8380-E8CFCDE57E83}" name="Table22" displayName="Table22" ref="B12:H11055" totalsRowShown="0" headerRowDxfId="82" dataDxfId="83" tableBorderDxfId="91">
  <autoFilter ref="B12:H11055" xr:uid="{519D0448-D098-4523-8380-E8CFCDE57E83}"/>
  <tableColumns count="7">
    <tableColumn id="1" xr3:uid="{35213CB9-53FB-4BE4-AD19-CBD0A5CBA5E2}" name="Company Record No._x000a_(Autocompleted from Column D)" dataDxfId="90">
      <calculatedColumnFormula>IF($D13="","",VLOOKUP($D13,Lists!$AO$2:$AQ$78,2,FALSE))</calculatedColumnFormula>
    </tableColumn>
    <tableColumn id="2" xr3:uid="{96F0EC12-C2AB-40BD-BC9A-ACD72108D5A5}" name="Process Unit_x000a_(§60.7(d))_x000a_(Autocompleted from Column D)" dataDxfId="89">
      <calculatedColumnFormula>IF($D13="","",VLOOKUP($D13,Lists!$AO$2:$AQ$78,3,FALSE))</calculatedColumnFormula>
    </tableColumn>
    <tableColumn id="3" xr3:uid="{BCBC782E-EF27-4609-92C5-37895DDDE137}" name="Company Record Number and Process Unit_x000a_(Select from dropdown)" dataDxfId="88"/>
    <tableColumn id="4" xr3:uid="{5B8C189B-B483-4829-A1D0-F43A04D64DC7}" name="Date_x000a_(§60.6090(c)(2) and _x000a_§60.6630(c)(2))" dataDxfId="87"/>
    <tableColumn id="5" xr3:uid="{D339F1CB-3F9C-4121-98F3-0E9A34CEB653}" name="Start Time_x000a_(§60.6090(c)(2) and _x000a_§60.6630(c)(2))" dataDxfId="86"/>
    <tableColumn id="6" xr3:uid="{D6FB931D-6643-4F13-8FF5-71C4864EC9A5}" name="Identification if During Warmup, Startup or Shutdown_x000a_(§60.6090(c)(2) and _x000a_§60.6630(c)(2))_x000a_(Select from dropdown)" dataDxfId="85"/>
    <tableColumn id="7" xr3:uid="{FE4A7B64-126E-4ADE-869C-EAA9B6E96913}" name="Carbon Monoxide 4-Hour Arithmetic Average_x000a_(ppmvd @ 7% O2 or Equivalent)_x000a_(§60.6090(c)(2) and _x000a_§60.6630(c)(2))" dataDxfId="8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1994FC-8D82-4F69-BE77-4B621877A5A8}" name="Identification184" displayName="Identification184" ref="B12:F100" totalsRowShown="0" headerRowDxfId="305" dataDxfId="303" headerRowBorderDxfId="304" tableBorderDxfId="302">
  <autoFilter ref="B12:F100" xr:uid="{00000000-0009-0000-0100-000011000000}"/>
  <tableColumns count="5">
    <tableColumn id="1" xr3:uid="{138595E0-DF94-46CB-B5FE-922277A5646C}" name="Company Record No. _x000a_(Select from dropdown)" dataDxfId="301">
      <calculatedColumnFormula>IF(ISBLANK(#REF!),"",ROW(B13)-23)</calculatedColumnFormula>
    </tableColumn>
    <tableColumn id="6" xr3:uid="{E7891E30-41AC-46DB-86AB-6339815E9002}" name="Process Unit Cross Reference ID" dataDxfId="300"/>
    <tableColumn id="2" xr3:uid="{5B6194E2-6BE6-41B2-A46D-D4C45C0B839E}" name="Process Unit Description_x000a_(§60.7(d))" dataDxfId="299"/>
    <tableColumn id="3" xr3:uid="{A363EF40-E6C4-4007-BDE8-D17E65296B3D}" name="Total Operating Time _x000a_(Hours)_x000a_(§60.7(d))" dataDxfId="298"/>
    <tableColumn id="4" xr3:uid="{5030F519-2AAB-4CD6-A57E-D00189901F5F}" name="Subpart That Applies to This Process Unit_x000a_(Select from dropdown)" dataDxfId="297"/>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7549E8E-067E-44BA-8960-8469E75D9CA0}" name="Identification187162022" displayName="Identification187162022" ref="B12:G200" totalsRowShown="0" headerRowDxfId="101" dataDxfId="100" headerRowBorderDxfId="98" tableBorderDxfId="99">
  <autoFilter ref="B12:G200" xr:uid="{00000000-0009-0000-0100-000011000000}"/>
  <tableColumns count="6">
    <tableColumn id="1" xr3:uid="{B358EABC-EAC6-46B6-A0A7-1E644DFF1EBF}" name="Company Record No._x000a_(Autocompleted from Column D)" dataDxfId="97"/>
    <tableColumn id="6" xr3:uid="{CB0B1B46-BF70-4C9C-BC41-BA992CD16A3E}" name="Process Unit_x000a_(§60.7(d))_x000a_(Autocompleted from Column D)" dataDxfId="96"/>
    <tableColumn id="2" xr3:uid="{E474FD26-6889-472F-BCA4-0833B12B40CA}" name="Company Record Number and Process Unit_x000a_(Select from dropdown)" dataDxfId="95"/>
    <tableColumn id="28" xr3:uid="{C251E7A8-B045-4CCC-B1E2-A0393E6A05E9}" name="Start Date_x000a_(§60.6090(c)(2) and _x000a_§60.6630(c)(2))" dataDxfId="94"/>
    <tableColumn id="30" xr3:uid="{FB9A767E-D2B7-4D51-A5CC-45AAA3536C5B}" name="Identification if During Warmup, Startup or Shutdown_x000a_(§60.6090(c)(2) and _x000a_§60.6630(c)(2))_x000a_(Select from dropdown)" dataDxfId="81"/>
    <tableColumn id="14" xr3:uid="{9A8525A7-E9E0-4BB2-BC7A-FF15DB594DA3}" name="Total Dioxin and Furan 2-Week Average_x000a_(If CEM option used)_x000a_(ng/dscm @ 7% O2 or Equivalent)_x000a_(§60.6090(c)(2) and _x000a_§60.6090(c)(2))" dataDxfId="93"/>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P15:P20" totalsRowShown="0" headerRowDxfId="141">
  <autoFilter ref="P15:P20" xr:uid="{00000000-0009-0000-0100-000010000000}"/>
  <tableColumns count="1">
    <tableColumn id="1" xr3:uid="{00000000-0010-0000-0300-000001000000}" name="Deviation Causes"/>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T1:AD478" totalsRowShown="0" headerRowDxfId="140" dataDxfId="138" headerRowBorderDxfId="139" tableBorderDxfId="137">
  <autoFilter ref="T1:AD478" xr:uid="{00000000-0009-0000-0100-000012000000}"/>
  <tableColumns count="11">
    <tableColumn id="1" xr3:uid="{00000000-0010-0000-0400-000001000000}" name="Column5" dataDxfId="136">
      <calculatedColumnFormula>+IF(Y2="","",MAX(T$1:T1)+1)</calculatedColumnFormula>
    </tableColumn>
    <tableColumn id="2" xr3:uid="{00000000-0010-0000-0400-000002000000}" name="Facility" dataDxfId="135">
      <calculatedColumnFormula>IF(Limit_Deviation_Detail!B24="","",Limit_Deviation_Detail!B24)</calculatedColumnFormula>
    </tableColumn>
    <tableColumn id="3" xr3:uid="{00000000-0010-0000-0400-000003000000}" name="Source" dataDxfId="134">
      <calculatedColumnFormula>IF(Limit_Deviation_Detail!C24="","",Limit_Deviation_Detail!C24)</calculatedColumnFormula>
    </tableColumn>
    <tableColumn id="4" xr3:uid="{00000000-0010-0000-0400-000004000000}" name="Limit" dataDxfId="133">
      <calculatedColumnFormula>IF(Limit_Deviation_Detail!E24="","",Limit_Deviation_Detail!E24)</calculatedColumnFormula>
    </tableColumn>
    <tableColumn id="5" xr3:uid="{00000000-0010-0000-0400-000005000000}" name="Unique" dataDxfId="132">
      <calculatedColumnFormula>U2&amp;V2&amp;W2</calculatedColumnFormula>
    </tableColumn>
    <tableColumn id="6" xr3:uid="{00000000-0010-0000-0400-000006000000}" name="Column4" dataDxfId="131">
      <calculatedColumnFormula>IF(COUNTIF(X$2:X2,X2)=1,X2,"")</calculatedColumnFormula>
    </tableColumn>
    <tableColumn id="7" xr3:uid="{00000000-0010-0000-0400-000007000000}" name="Column42" dataDxfId="130">
      <calculatedColumnFormula>+IFERROR(INDEX(U$2:U$955,MATCH(ROW()-ROW(GX$1),T$2:T$955,0)),"")</calculatedColumnFormula>
    </tableColumn>
    <tableColumn id="8" xr3:uid="{00000000-0010-0000-0400-000008000000}" name="Column43" dataDxfId="129">
      <calculatedColumnFormula>+IFERROR(INDEX(V$2:V$955,MATCH(ROW()-ROW(Y$1),T$2:T$955,0)),"")</calculatedColumnFormula>
    </tableColumn>
    <tableColumn id="9" xr3:uid="{00000000-0010-0000-0400-000009000000}" name="Column432" dataDxfId="128">
      <calculatedColumnFormula>+IFERROR(INDEX(W$2:W$955,MATCH(ROW()-ROW(Y$1),T$2:T$955,0)),"")</calculatedColumnFormula>
    </tableColumn>
    <tableColumn id="10" xr3:uid="{00000000-0010-0000-0400-00000A000000}" name="Column1" dataDxfId="127">
      <calculatedColumnFormula>IF(Z2="","",Z2&amp;AA2)</calculatedColumnFormula>
    </tableColumn>
    <tableColumn id="11" xr3:uid="{00000000-0010-0000-0400-00000B000000}" name="Column2" dataDxfId="126">
      <calculatedColumnFormula>IF(Z2="","",VLOOKUP(AC2,$AN$2:$AR$78,5,FALSE))</calculatedColumnFormula>
    </tableColumn>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5000000}" name="Table20" displayName="Table20" ref="AG1:AG57" totalsRowShown="0">
  <autoFilter ref="AG1:AG57" xr:uid="{00000000-0009-0000-0100-000014000000}"/>
  <tableColumns count="1">
    <tableColumn id="1" xr3:uid="{00000000-0010-0000-0500-000001000000}" name="states"/>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923" displayName="Table1923" ref="A3:C12" totalsRowShown="0" headerRowDxfId="125" headerRowBorderDxfId="124" tableBorderDxfId="123" totalsRowBorderDxfId="122">
  <autoFilter ref="A3:C12" xr:uid="{00000000-0009-0000-0100-00000D000000}">
    <filterColumn colId="0" hiddenButton="1"/>
    <filterColumn colId="1" hiddenButton="1"/>
    <filterColumn colId="2" hiddenButton="1"/>
  </autoFilter>
  <tableColumns count="3">
    <tableColumn id="1" xr3:uid="{00000000-0010-0000-1200-000001000000}" name="Revision Number" dataDxfId="121"/>
    <tableColumn id="2" xr3:uid="{00000000-0010-0000-1200-000002000000}" name="Date" dataDxfId="120"/>
    <tableColumn id="3" xr3:uid="{00000000-0010-0000-1200-000003000000}" name="Revisions" dataDxfId="11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Identification" displayName="Identification" ref="B12:F100" totalsRowShown="0" headerRowDxfId="296" dataDxfId="294" headerRowBorderDxfId="295" tableBorderDxfId="293">
  <autoFilter ref="B12:F100" xr:uid="{00000000-0009-0000-0100-000002000000}"/>
  <tableColumns count="5">
    <tableColumn id="1" xr3:uid="{00000000-0010-0000-0C00-000001000000}" name="Company Record No._x000a_(Autocompleted from Column D)" dataDxfId="292">
      <calculatedColumnFormula>IF(ISBLANK(#REF!),"",ROW(B13)-23)</calculatedColumnFormula>
    </tableColumn>
    <tableColumn id="6" xr3:uid="{00000000-0010-0000-0C00-000006000000}" name="Process Unit_x000a_(§60.7(d))_x000a_(Autocompleted from Column D)" dataDxfId="291"/>
    <tableColumn id="2" xr3:uid="{00000000-0010-0000-0C00-000002000000}" name="Company Record Number and Process Unit_x000a_(Select from dropdown)" dataDxfId="290"/>
    <tableColumn id="3" xr3:uid="{00000000-0010-0000-0C00-000003000000}" name="Brief Description of CMS Including Manufacturer and Model Number_x000a_(§60.7(d))" dataDxfId="289"/>
    <tableColumn id="5" xr3:uid="{00000000-0010-0000-0C00-000005000000}" name="Date of Last CMS_x000a_Certification or Audit_x000a_(§60.7(d))" dataDxfId="28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D000000}" name="Table7" displayName="Table7" ref="B12:C33" totalsRowShown="0" headerRowDxfId="287" tableBorderDxfId="286">
  <autoFilter ref="B12:C33" xr:uid="{00000000-0009-0000-0100-000007000000}">
    <filterColumn colId="0" hiddenButton="1"/>
    <filterColumn colId="1" hiddenButton="1"/>
  </autoFilter>
  <tableColumns count="2">
    <tableColumn id="1" xr3:uid="{00000000-0010-0000-0D00-000001000000}" name="Company Record No. _x000a_(Select from dropdown)" dataDxfId="285"/>
    <tableColumn id="2" xr3:uid="{00000000-0010-0000-0D00-000002000000}" name="Description of any changes in CMS, process, or controls._x000a_(§60.7(d))" dataDxfId="28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DeviationSummary12" displayName="DeviationSummary12" ref="B12:L100" totalsRowShown="0" headerRowDxfId="283" dataDxfId="281" headerRowBorderDxfId="282" tableBorderDxfId="280">
  <autoFilter ref="B12:L100" xr:uid="{00000000-0009-0000-0100-00000B000000}"/>
  <tableColumns count="11">
    <tableColumn id="1" xr3:uid="{00000000-0010-0000-0F00-000001000000}" name="Company Record No._x000a_(Autocompleted)" dataDxfId="279"/>
    <tableColumn id="15" xr3:uid="{00000000-0010-0000-0F00-00000F000000}" name="Process Unit _x000a_(§60.7(d))_x000a_(Autocompleted)" dataDxfId="278"/>
    <tableColumn id="11" xr3:uid="{00000000-0010-0000-0F00-00000B000000}" name="Brief Description of CMS_x000a_(§60.7(d))_x000a_(Autocompleted)" dataDxfId="277"/>
    <tableColumn id="2" xr3:uid="{00000000-0010-0000-0F00-000002000000}" name="Total Operating Time _x000a_(hours)_x000a_(§60.7(d))_x000a_(Autocompleted)" dataDxfId="276"/>
    <tableColumn id="9" xr3:uid="{00000000-0010-0000-0F00-000009000000}" name="Total Duration of_x000a_ CMS Downtime  _x000a_(hours, minutes for opacity) _x000a_(§60.7(d))" dataDxfId="275">
      <calculatedColumnFormula>IF($E13="","",SUM(CMS_Inoperative_Detail!#REF!,))</calculatedColumnFormula>
    </tableColumn>
    <tableColumn id="10" xr3:uid="{00000000-0010-0000-0F00-00000A000000}" name="Total Duration of_x000a_ CMS Downtime as_x000a_ a Percent of Total_x000a_ Operating Time _x000a_(§60.7(d))" dataDxfId="274" dataCellStyle="Percent">
      <calculatedColumnFormula>IF($E13="","",IF(F13=0,"N/A",F13/$E13))</calculatedColumnFormula>
    </tableColumn>
    <tableColumn id="3" xr3:uid="{00000000-0010-0000-0F00-000003000000}" name="Total Duration of _x000a_CMS Downtime Due to _x000a_Monitoring System Malfunctions _x000a_(hours, minutes for opacity) _x000a_(§60.7(d))" dataDxfId="273"/>
    <tableColumn id="4" xr3:uid="{00000000-0010-0000-0F00-000004000000}" name="Total Duration of _x000a_CMS Downtime Due to _x000a_Nonmonitoring Equipment Malfunctions_x000a_(hours, minutes for opacity)  _x000a_(§60.7(d))" dataDxfId="272"/>
    <tableColumn id="5" xr3:uid="{00000000-0010-0000-0F00-000005000000}" name="Total Duration of _x000a_CMS Downtime Due to _x000a_Quality Assurance/Quality Control Calibrations _x000a_(hours, minutes for opacity) _x000a_(§60.7(d))" dataDxfId="271"/>
    <tableColumn id="6" xr3:uid="{00000000-0010-0000-0F00-000006000000}" name="Total Duration of _x000a_CMS Downtime Due to _x000a_Other Known Causes _x000a_(hours, minutes for opacity) _x000a_(§60.7(d))" dataDxfId="270"/>
    <tableColumn id="7" xr3:uid="{00000000-0010-0000-0F00-000007000000}" name="Total Duration of _x000a_CMS Downtime Due to Unknown Causes  _x000a_(hours, minutes for opacity) _x000a_(§60.7(d))" dataDxfId="26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CEMDeviation" displayName="CEMDeviation" ref="B12:J500" totalsRowShown="0" headerRowDxfId="268" headerRowBorderDxfId="267" tableBorderDxfId="266">
  <autoFilter ref="B12:J500" xr:uid="{00000000-0009-0000-0100-000004000000}"/>
  <tableColumns count="9">
    <tableColumn id="1" xr3:uid="{00000000-0010-0000-0E00-000001000000}" name="Company Record No. _x000a_(Autocomplete from Column E)" dataDxfId="265">
      <calculatedColumnFormula>IF(ISBLANK(D13),"",ROW(B13)-23)</calculatedColumnFormula>
    </tableColumn>
    <tableColumn id="9" xr3:uid="{00000000-0010-0000-0E00-000009000000}" name="ProcessUnit_x000a_(§60.7(c), §60.6090(h), and §60.6630(h))_x000a_(Autocomplete from Column E)" dataDxfId="264"/>
    <tableColumn id="2" xr3:uid="{00000000-0010-0000-0E00-000002000000}" name="Brief Description of CMS_x000a_(§60.7(c), §60.6090(h), and §60.6630(h))_x000a_(Autocomplete from Column E)" dataDxfId="263"/>
    <tableColumn id="10" xr3:uid="{00000000-0010-0000-0E00-00000A000000}" name="Company Record Number, Process Unit, and Brief Description of CMS_x000a_(Select from dropdown)" dataDxfId="262"/>
    <tableColumn id="4" xr3:uid="{00000000-0010-0000-0E00-000004000000}" name="Starting Date CMS _x000a_Inoperative or Out of Control_x000a_(§63.7(c)(3)" dataDxfId="261"/>
    <tableColumn id="5" xr3:uid="{00000000-0010-0000-0E00-000005000000}" name="Starting Time CMS Inoperative or Out of Control_x000a_(§63.7(c)(3))" dataDxfId="260"/>
    <tableColumn id="3" xr3:uid="{7B61A110-3E23-41DE-B06C-53B62040B030}" name="Ending Date CMS _x000a_Inoperative or Out of Control_x000a_(§63.7(c)(3))" dataDxfId="259"/>
    <tableColumn id="11" xr3:uid="{59C53CBF-BEA3-46A4-B560-CD97CD4255FE}" name="Ending Time CMS Inoperative or Out of Control_x000a_(§63.7(c)(3))" dataDxfId="258"/>
    <tableColumn id="8" xr3:uid="{00000000-0010-0000-0E00-000008000000}" name="Nature of Repair or Adjustment or Description of Corrective Action Taken_x000a_(§63.7(c)(3))" dataDxfId="257"/>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0000000}" name="Table5" displayName="Table5" ref="B12:N500" totalsRowShown="0" headerRowDxfId="256" dataDxfId="255" tableBorderDxfId="254">
  <autoFilter ref="B12:N500" xr:uid="{00000000-0009-0000-0100-000005000000}"/>
  <tableColumns count="13">
    <tableColumn id="1" xr3:uid="{00000000-0010-0000-1000-000001000000}" name="Company Record No. _x000a_(Autocompleted from Column D)" dataDxfId="253"/>
    <tableColumn id="2" xr3:uid="{00000000-0010-0000-1000-000002000000}" name="Process Unit_x000a_(§60.7(c)(2))_x000a_(Autocompleted from Column D)" dataDxfId="252"/>
    <tableColumn id="10" xr3:uid="{00000000-0010-0000-1000-00000A000000}" name="Company Record Number and Process Unit_x000a_(Select from dropdown)" dataDxfId="251"/>
    <tableColumn id="3" xr3:uid="{00000000-0010-0000-1000-000003000000}" name="Pollutant_x000a_(§60.7(c)(1), §60.6090(h), §60.6105(a), §60.6630(h), and §60.6645(a))_x000a_(Select from Dropdown)" dataDxfId="250"/>
    <tableColumn id="4" xr3:uid="{00000000-0010-0000-1000-000004000000}" name="Starting Date of Excess Emissions_x000a_(§60.7(c)(1), §60.6090(h), §60.6105(a), §60.6630(h), and §60.6645(a))" dataDxfId="249"/>
    <tableColumn id="5" xr3:uid="{00000000-0010-0000-1000-000005000000}" name="Starting Time of _x000a_Excess Emissions_x000a_(§60.7(c)(1))" dataDxfId="248"/>
    <tableColumn id="29" xr3:uid="{138F4C92-FFF8-4BC6-BF52-08082DFA54AE}" name="Ending Date of Excess Emissions_x000a_(§60.7(c)(1))" dataDxfId="247"/>
    <tableColumn id="30" xr3:uid="{5BF7B9E4-7C56-4BE9-87D8-26A99FE46EB1}" name="Ending Time of _x000a_Excess Emissions_x000a_(§60.7(c)(1))" dataDxfId="246"/>
    <tableColumn id="31" xr3:uid="{A812EEC7-0DED-462F-9DC0-91595E79D375}" name="Magnitude of Excess Emissions_x000a_(§60.7(c)(1), §60.6105(a),and §60.6645(a))" dataDxfId="245"/>
    <tableColumn id="32" xr3:uid="{C81D8DEA-F809-4498-AFE1-65AABBCE41E5}" name="Units of Excess Emissions_x000a_(§60.7(c)(1), §60.6105(a), and §60.6645(a))" dataDxfId="244"/>
    <tableColumn id="33" xr3:uid="{C436C2B7-A1C4-41E7-B280-3C15CF7B276F}" name="Were the Excess Emissions During Startup, Shutdown, or Malfunction?_x000a_(§60.7(c)(1))_x000a_(Select from dopdown)" dataDxfId="243"/>
    <tableColumn id="7" xr3:uid="{00000000-0010-0000-1000-000007000000}" name="Nature and Cause of (Reasons for) Excess Emissions_x000a_(§60.7(c)(1), §60.6090(h), §60.6105(a), §60.6630(h),and §60.6645(a))" dataDxfId="242"/>
    <tableColumn id="8" xr3:uid="{00000000-0010-0000-1000-000008000000}" name="Corrective Action Taken or Preventative Measures Taken_x000a_(§60.7(c)(1), §60.6090(h), §60.6105(a), §60.6630(h),and §60.6645(a))" dataDxfId="241"/>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1000000}" name="Table14" displayName="Table14" ref="B12:M100" totalsRowShown="0" headerRowDxfId="240" dataDxfId="239" tableBorderDxfId="238">
  <autoFilter ref="B12:M100" xr:uid="{00000000-0009-0000-0100-00000E000000}"/>
  <tableColumns count="12">
    <tableColumn id="1" xr3:uid="{00000000-0010-0000-1100-000001000000}" name="Company Record No. _x000a_(Autocompleted)" dataDxfId="237"/>
    <tableColumn id="2" xr3:uid="{00000000-0010-0000-1100-000002000000}" name="Process Unit_x000a_(§60.7(d))_x000a_(Autocompleted)" dataDxfId="236"/>
    <tableColumn id="4" xr3:uid="{00000000-0010-0000-1100-000004000000}" name="Total _x000a_Operating Time_x000a_(hours)_x000a_(§60.7(d))_x000a_(Autocompleted)" dataDxfId="235"/>
    <tableColumn id="12" xr3:uid="{35540245-16C2-4A51-BB7D-1B03FD80E768}" name="Company Record Number and Process Unit_x000a_(Select from dropdown)" dataDxfId="234"/>
    <tableColumn id="3" xr3:uid="{00000000-0010-0000-1100-000003000000}" name="Emission Limitation_x000a_(§60.7(d) and §60.59b(h)(1))_x000a_(Select from Dropdown)" dataDxfId="233"/>
    <tableColumn id="5" xr3:uid="{00000000-0010-0000-1100-000005000000}" name="Total Duration of _x000a_Deviations from _x000a_Emission Limitation or _x000a_Work Practice_x000a_(hours, minutes for opacity or visible emissions) _x000a_(§60.7(d))" dataDxfId="232">
      <calculatedColumnFormula>IF(D13="","",SUM(J13:M13))</calculatedColumnFormula>
    </tableColumn>
    <tableColumn id="6" xr3:uid="{00000000-0010-0000-1100-000006000000}" name="Total Duration of _x000a_Deviations from_x000a_Emission Limitation or _x000a_Work Practice_x000a_ as a percent of _x000a_Total Operating Time_x000a_(§60.7(d))_x000a_(Autocalculated)" dataDxfId="231" dataCellStyle="Percent">
      <calculatedColumnFormula>IF($D13="","",IF(G13=0,"N/A",IF(F13="Opacity", G13/60,G13)/$D13))</calculatedColumnFormula>
    </tableColumn>
    <tableColumn id="11" xr3:uid="{00000000-0010-0000-1100-00000B000000}" name="Total Duration of _x000a_Deviations from _x000a_Emission Limitation or _x000a_Work Practice Due to Startup/Shutdown _x000a_(hours, minutes for opacity or visible emissions) _x000a_(§60.7(d))" dataDxfId="230" dataCellStyle="Percent"/>
    <tableColumn id="7" xr3:uid="{00000000-0010-0000-1100-000007000000}" name="Total Duration of _x000a_Deviations from _x000a_Emission Limitation or_x000a_ Work Practice Due to _x000a_Control Equipment Problems _x000a_(hours, minutes for opacity or visible emissions) _x000a_(§60.7(d))" dataDxfId="229">
      <calculatedColumnFormula>IF($D13="","",SUMIFS(Limit_Deviation_Detail!#REF!,Limit_Deviation_Detail!$C$24:$C$5800,C13,Limit_Deviation_Detail!$E$24:$E$5800,F13,Limit_Deviation_Detail!#REF!,"Control Equipment Problems"))</calculatedColumnFormula>
    </tableColumn>
    <tableColumn id="8" xr3:uid="{00000000-0010-0000-1100-000008000000}" name="Total Duration of _x000a_Deviations from_x000a_Emission Limitation or _x000a_Work Practice Due to _x000a_Process Problems_x000a_(hours, minutes for opacity or visible emissions) _x000a_(§60.7(d))" dataDxfId="228">
      <calculatedColumnFormula>IF($D13="","",SUMIFS(Limit_Deviation_Detail!#REF!,Limit_Deviation_Detail!$C$24:$C$5800,C13,Limit_Deviation_Detail!$E$24:$E$5800,F13,Limit_Deviation_Detail!#REF!,"Process Problems"))</calculatedColumnFormula>
    </tableColumn>
    <tableColumn id="9" xr3:uid="{00000000-0010-0000-1100-000009000000}" name="Total Duration of_x000a_Deviations from _x000a_Emission or_x000a_Opacity Limits Due to _x000a_Other Known Causes_x000a_(hours, minutes for opacity or visible emissions) _x000a_(§60.7(d))" dataDxfId="227">
      <calculatedColumnFormula>IF($D13="","",SUMIFS(Limit_Deviation_Detail!#REF!,Limit_Deviation_Detail!$C$24:$C$5800,C13,Limit_Deviation_Detail!$E$24:$E$5800,F13,Limit_Deviation_Detail!#REF!,"Other Known Causes"))</calculatedColumnFormula>
    </tableColumn>
    <tableColumn id="10" xr3:uid="{00000000-0010-0000-1100-00000A000000}" name="Total Duration of _x000a_Deviations from Emission or _x000a_Opacity Limits Due_x000a_ to Unknown Causes_x000a_(hours, minutes for opacity or visible emissions)  _x000a_(§60.7(d))" dataDxfId="226">
      <calculatedColumnFormula>IF($D13="","",SUMIFS(Limit_Deviation_Detail!#REF!,Limit_Deviation_Detail!$C$24:$C$5800,C13,Limit_Deviation_Detail!$E$24:$E$5800,F13,Limit_Deviation_Detail!#REF!,"Other Unknown Causes"))</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1B2C333-EEE1-40CE-875B-7EDC2EBF790E}" name="Table510" displayName="Table510" ref="B12:J500" totalsRowShown="0" headerRowDxfId="225" dataDxfId="224" tableBorderDxfId="223">
  <autoFilter ref="B12:J500" xr:uid="{00000000-0009-0000-0100-000005000000}"/>
  <tableColumns count="9">
    <tableColumn id="1" xr3:uid="{4930CA14-1E0E-4407-814B-89853BA19AFA}" name="Company Record No. _x000a_(Autocompleted from Column D)" dataDxfId="222"/>
    <tableColumn id="2" xr3:uid="{3BBBFFD1-04CC-4C65-A3CD-4F1DBEA2B3EF}" name="Process Unit_x000a_(§60.7(c)(2))_x000a_(Autocompleted from Column D)" dataDxfId="221"/>
    <tableColumn id="10" xr3:uid="{A559BDD3-44B1-4E7F-8DBD-676747BBC401}" name="Company Record Number and Process Unit_x000a_(Select from dropdown)" dataDxfId="220"/>
    <tableColumn id="3" xr3:uid="{FCFCBD20-ADD1-4BD4-9F75-B3946C338105}" name="Carbon Injection System Parameter Below Level Estimated_x000a_(§60.6100(c) and §60.6645(c))_x000a_(Select from Dropdown)" dataDxfId="219"/>
    <tableColumn id="4" xr3:uid="{A6A4C3F9-6D5D-4C76-A2B4-C730F48746AA}" name="Starting Date_x000a_(§60.6100(c) and §60.6645(c))" dataDxfId="218"/>
    <tableColumn id="29" xr3:uid="{1D09FA3C-51F9-43BB-99BB-F617D1124208}" name="Ending Date _x000a_(§60.6100(c) and §60.6645(c))" dataDxfId="217"/>
    <tableColumn id="7" xr3:uid="{3C5347C5-D830-4CD4-A7EA-75EDFB15A706}" name="Reasons for Paramter Being Below Estimated Level_x000a_(§60.6100(c) and §60.6645(c))" dataDxfId="216"/>
    <tableColumn id="8" xr3:uid="{FDADC27D-7A3B-4DE0-945F-0B2D4D7606BA}" name="Corrective Action Taken or Preventative Measures Taken_x000a_(§60.6100(c) and §60.6645(c))" dataDxfId="215"/>
    <tableColumn id="11" xr3:uid="{ACD131B1-8A8A-4E0F-8AC8-9ECC0FBD618A}" name="Filename of the Attached File Containing the Hourly Average Carbon Mass Feed Rate and Supporting Caclulations Required by §60.59b(h)(5)_x000a_(§60.6100(c) and §60.6645(c))" dataDxfId="21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 Id="rId4"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R123"/>
  <sheetViews>
    <sheetView showGridLines="0" tabSelected="1" topLeftCell="B1" workbookViewId="0">
      <selection activeCell="B9" sqref="B9"/>
    </sheetView>
  </sheetViews>
  <sheetFormatPr defaultColWidth="0" defaultRowHeight="14.4" zeroHeight="1" x14ac:dyDescent="0.3"/>
  <cols>
    <col min="1" max="1" width="15.5546875" style="214" hidden="1" customWidth="1"/>
    <col min="2" max="2" width="156" style="109" customWidth="1"/>
    <col min="3" max="4" width="10.88671875" style="117" hidden="1" customWidth="1"/>
    <col min="5" max="5" width="9.109375" style="117" hidden="1" customWidth="1"/>
    <col min="6" max="6" width="9.5546875" style="117" hidden="1" customWidth="1"/>
    <col min="7" max="16384" width="9.109375" style="117" hidden="1"/>
  </cols>
  <sheetData>
    <row r="1" spans="1:17" s="194" customFormat="1" x14ac:dyDescent="0.3">
      <c r="B1" s="195"/>
      <c r="C1" s="196"/>
      <c r="D1" s="196"/>
      <c r="E1" s="196"/>
      <c r="F1" s="196"/>
      <c r="G1" s="196"/>
      <c r="H1" s="135"/>
    </row>
    <row r="2" spans="1:17" s="194" customFormat="1" x14ac:dyDescent="0.3">
      <c r="A2" s="197" t="s">
        <v>0</v>
      </c>
      <c r="B2" s="198" t="s">
        <v>377</v>
      </c>
      <c r="C2" s="196"/>
      <c r="D2" s="196"/>
      <c r="E2" s="196"/>
      <c r="F2" s="196"/>
      <c r="G2" s="196"/>
      <c r="H2" s="135"/>
    </row>
    <row r="3" spans="1:17" s="194" customFormat="1" x14ac:dyDescent="0.3">
      <c r="A3" s="199" t="s">
        <v>1</v>
      </c>
      <c r="B3" s="200" t="s">
        <v>378</v>
      </c>
      <c r="C3" s="201"/>
      <c r="D3" s="201"/>
      <c r="E3" s="201"/>
      <c r="F3" s="201"/>
      <c r="G3" s="201"/>
      <c r="H3" s="135"/>
    </row>
    <row r="4" spans="1:17" s="194" customFormat="1" x14ac:dyDescent="0.3">
      <c r="A4" s="199" t="s">
        <v>2</v>
      </c>
      <c r="B4" s="202" t="s">
        <v>379</v>
      </c>
      <c r="C4" s="203"/>
      <c r="D4" s="203"/>
      <c r="E4" s="203"/>
      <c r="F4" s="203"/>
      <c r="G4" s="203"/>
      <c r="H4" s="135"/>
    </row>
    <row r="5" spans="1:17" s="194" customFormat="1" x14ac:dyDescent="0.3">
      <c r="A5" s="199" t="s">
        <v>4</v>
      </c>
      <c r="B5" s="204">
        <v>45554</v>
      </c>
      <c r="C5" s="205"/>
      <c r="D5" s="205"/>
      <c r="E5" s="205"/>
      <c r="F5" s="205"/>
      <c r="G5" s="205"/>
      <c r="H5" s="135"/>
    </row>
    <row r="6" spans="1:17" s="207" customFormat="1" ht="31.2" x14ac:dyDescent="0.3">
      <c r="A6" s="206" t="s">
        <v>5</v>
      </c>
      <c r="B6" s="257" t="s">
        <v>6</v>
      </c>
      <c r="C6" s="194"/>
      <c r="D6" s="194"/>
      <c r="E6" s="194"/>
      <c r="F6" s="194"/>
    </row>
    <row r="7" spans="1:17" ht="46.8" x14ac:dyDescent="0.3">
      <c r="A7" s="206" t="s">
        <v>5</v>
      </c>
      <c r="B7" s="208" t="s">
        <v>383</v>
      </c>
      <c r="C7" s="209"/>
      <c r="D7" s="209"/>
      <c r="E7" s="209"/>
      <c r="F7" s="209"/>
      <c r="G7" s="209"/>
      <c r="H7" s="209"/>
      <c r="I7" s="209"/>
      <c r="J7" s="209"/>
      <c r="K7" s="209"/>
      <c r="L7" s="209"/>
      <c r="M7" s="209"/>
      <c r="N7" s="209"/>
      <c r="O7" s="209"/>
      <c r="P7" s="210"/>
      <c r="Q7" s="210"/>
    </row>
    <row r="8" spans="1:17" x14ac:dyDescent="0.3">
      <c r="A8" s="206"/>
      <c r="B8" s="440" t="s">
        <v>7</v>
      </c>
      <c r="C8" s="209"/>
      <c r="D8" s="209"/>
      <c r="E8" s="209"/>
      <c r="F8" s="209"/>
      <c r="G8" s="209"/>
      <c r="H8" s="209"/>
      <c r="I8" s="209"/>
      <c r="J8" s="209"/>
      <c r="K8" s="209"/>
      <c r="L8" s="209"/>
      <c r="M8" s="209"/>
      <c r="N8" s="209"/>
      <c r="O8" s="209"/>
      <c r="P8" s="210"/>
      <c r="Q8" s="210"/>
    </row>
    <row r="9" spans="1:17" ht="69" x14ac:dyDescent="0.3">
      <c r="A9" s="206"/>
      <c r="B9" s="143" t="s">
        <v>661</v>
      </c>
      <c r="C9" s="209"/>
      <c r="D9" s="209"/>
      <c r="E9" s="209"/>
      <c r="F9" s="209"/>
      <c r="G9" s="209"/>
      <c r="H9" s="209"/>
      <c r="I9" s="209"/>
      <c r="J9" s="209"/>
      <c r="K9" s="209"/>
      <c r="L9" s="209"/>
      <c r="M9" s="209"/>
      <c r="N9" s="209"/>
      <c r="O9" s="209"/>
      <c r="P9" s="210"/>
      <c r="Q9" s="210"/>
    </row>
    <row r="10" spans="1:17" ht="55.2" x14ac:dyDescent="0.3">
      <c r="A10" s="206"/>
      <c r="B10" s="143" t="s">
        <v>662</v>
      </c>
      <c r="C10" s="209"/>
      <c r="D10" s="209"/>
      <c r="E10" s="209"/>
      <c r="F10" s="209"/>
      <c r="G10" s="209"/>
      <c r="H10" s="209"/>
      <c r="I10" s="209"/>
      <c r="J10" s="209"/>
      <c r="K10" s="209"/>
      <c r="L10" s="209"/>
      <c r="M10" s="209"/>
      <c r="N10" s="209"/>
      <c r="O10" s="209"/>
      <c r="P10" s="210"/>
      <c r="Q10" s="210"/>
    </row>
    <row r="11" spans="1:17" ht="82.8" x14ac:dyDescent="0.3">
      <c r="A11" s="206"/>
      <c r="B11" s="143" t="s">
        <v>663</v>
      </c>
      <c r="C11" s="209"/>
      <c r="D11" s="209"/>
      <c r="E11" s="209"/>
      <c r="F11" s="209"/>
      <c r="G11" s="209"/>
      <c r="H11" s="209"/>
      <c r="I11" s="209"/>
      <c r="J11" s="209"/>
      <c r="K11" s="209"/>
      <c r="L11" s="209"/>
      <c r="M11" s="209"/>
      <c r="N11" s="209"/>
      <c r="O11" s="209"/>
      <c r="P11" s="210"/>
      <c r="Q11" s="210"/>
    </row>
    <row r="12" spans="1:17" ht="41.4" x14ac:dyDescent="0.3">
      <c r="A12" s="206"/>
      <c r="B12" s="143" t="s">
        <v>664</v>
      </c>
      <c r="C12" s="209"/>
      <c r="D12" s="209"/>
      <c r="E12" s="209"/>
      <c r="F12" s="209"/>
      <c r="G12" s="209"/>
      <c r="H12" s="209"/>
      <c r="I12" s="209"/>
      <c r="J12" s="209"/>
      <c r="K12" s="209"/>
      <c r="L12" s="209"/>
      <c r="M12" s="209"/>
      <c r="N12" s="209"/>
      <c r="O12" s="209"/>
      <c r="P12" s="210"/>
      <c r="Q12" s="210"/>
    </row>
    <row r="13" spans="1:17" ht="41.4" x14ac:dyDescent="0.3">
      <c r="A13" s="206"/>
      <c r="B13" s="143" t="s">
        <v>8</v>
      </c>
      <c r="C13" s="209"/>
      <c r="D13" s="209"/>
      <c r="E13" s="209"/>
      <c r="F13" s="209"/>
      <c r="G13" s="209"/>
      <c r="H13" s="209"/>
      <c r="I13" s="209"/>
      <c r="J13" s="209"/>
      <c r="K13" s="209"/>
      <c r="L13" s="209"/>
      <c r="M13" s="209"/>
      <c r="N13" s="209"/>
      <c r="O13" s="209"/>
      <c r="P13" s="210"/>
      <c r="Q13" s="210"/>
    </row>
    <row r="14" spans="1:17" ht="55.2" x14ac:dyDescent="0.3">
      <c r="A14" s="206"/>
      <c r="B14" s="143" t="s">
        <v>9</v>
      </c>
      <c r="C14" s="209"/>
      <c r="D14" s="209"/>
      <c r="E14" s="209"/>
      <c r="F14" s="209"/>
      <c r="G14" s="209"/>
      <c r="H14" s="209"/>
      <c r="I14" s="209"/>
      <c r="J14" s="209"/>
      <c r="K14" s="209"/>
      <c r="L14" s="209"/>
      <c r="M14" s="209"/>
      <c r="N14" s="209"/>
      <c r="O14" s="209"/>
      <c r="P14" s="210"/>
      <c r="Q14" s="210"/>
    </row>
    <row r="15" spans="1:17" ht="55.2" x14ac:dyDescent="0.3">
      <c r="A15" s="206"/>
      <c r="B15" s="143" t="s">
        <v>10</v>
      </c>
      <c r="C15" s="209"/>
      <c r="D15" s="209"/>
      <c r="E15" s="209"/>
      <c r="F15" s="209"/>
      <c r="G15" s="209"/>
      <c r="H15" s="209"/>
      <c r="I15" s="209"/>
      <c r="J15" s="209"/>
      <c r="K15" s="209"/>
      <c r="L15" s="209"/>
      <c r="M15" s="209"/>
      <c r="N15" s="209"/>
      <c r="O15" s="209"/>
      <c r="P15" s="210"/>
      <c r="Q15" s="210"/>
    </row>
    <row r="16" spans="1:17" ht="96.6" x14ac:dyDescent="0.3">
      <c r="A16" s="206"/>
      <c r="B16" s="269" t="s">
        <v>380</v>
      </c>
      <c r="C16" s="209"/>
      <c r="D16" s="209"/>
      <c r="E16" s="209"/>
      <c r="F16" s="209"/>
      <c r="G16" s="209"/>
      <c r="H16" s="209"/>
      <c r="I16" s="209"/>
      <c r="J16" s="209"/>
      <c r="K16" s="209"/>
      <c r="L16" s="209"/>
      <c r="M16" s="209"/>
      <c r="N16" s="209"/>
      <c r="O16" s="209"/>
      <c r="P16" s="210"/>
      <c r="Q16" s="210"/>
    </row>
    <row r="17" spans="1:18" ht="82.8" x14ac:dyDescent="0.3">
      <c r="A17" s="206"/>
      <c r="B17" s="270" t="s">
        <v>381</v>
      </c>
      <c r="C17" s="209"/>
      <c r="D17" s="209"/>
      <c r="E17" s="209"/>
      <c r="F17" s="209"/>
      <c r="G17" s="209"/>
      <c r="H17" s="209"/>
      <c r="I17" s="209"/>
      <c r="J17" s="209"/>
      <c r="K17" s="209"/>
      <c r="L17" s="209"/>
      <c r="M17" s="209"/>
      <c r="N17" s="209"/>
      <c r="O17" s="209"/>
      <c r="P17" s="210"/>
      <c r="Q17" s="210"/>
    </row>
    <row r="18" spans="1:18" s="82" customFormat="1" ht="69" x14ac:dyDescent="0.3">
      <c r="B18" s="269" t="s">
        <v>11</v>
      </c>
    </row>
    <row r="19" spans="1:18" ht="276" x14ac:dyDescent="0.3">
      <c r="A19" s="206" t="s">
        <v>5</v>
      </c>
      <c r="B19" s="441" t="s">
        <v>691</v>
      </c>
      <c r="C19" s="211"/>
      <c r="D19" s="211"/>
      <c r="E19" s="211"/>
      <c r="F19" s="211"/>
      <c r="G19" s="211"/>
      <c r="H19" s="211"/>
      <c r="I19" s="211"/>
      <c r="J19" s="211"/>
      <c r="K19" s="211"/>
      <c r="L19" s="211"/>
      <c r="M19" s="211"/>
      <c r="N19" s="211"/>
      <c r="O19" s="211"/>
      <c r="P19" s="211"/>
      <c r="Q19" s="211"/>
    </row>
    <row r="20" spans="1:18" hidden="1" x14ac:dyDescent="0.3">
      <c r="A20" s="212"/>
      <c r="B20" s="212"/>
      <c r="C20" s="212"/>
      <c r="D20" s="212"/>
      <c r="E20" s="212"/>
      <c r="F20" s="212"/>
      <c r="G20" s="212"/>
      <c r="H20" s="212"/>
      <c r="I20" s="212"/>
      <c r="J20" s="212"/>
      <c r="K20" s="212"/>
      <c r="L20" s="212"/>
      <c r="M20" s="212"/>
      <c r="N20" s="212"/>
      <c r="O20" s="212"/>
      <c r="P20" s="213"/>
      <c r="Q20" s="213"/>
      <c r="R20" s="212"/>
    </row>
    <row r="21" spans="1:18" hidden="1" x14ac:dyDescent="0.3">
      <c r="A21" s="212"/>
      <c r="B21" s="212"/>
      <c r="C21" s="212"/>
      <c r="D21" s="212"/>
      <c r="E21" s="212"/>
      <c r="F21" s="212"/>
      <c r="G21" s="212"/>
      <c r="H21" s="212"/>
      <c r="I21" s="212"/>
      <c r="J21" s="212"/>
      <c r="K21" s="212"/>
      <c r="L21" s="212"/>
      <c r="M21" s="212"/>
      <c r="N21" s="212"/>
      <c r="O21" s="212"/>
      <c r="P21" s="213"/>
      <c r="Q21" s="213"/>
      <c r="R21" s="212"/>
    </row>
    <row r="22" spans="1:18" hidden="1" x14ac:dyDescent="0.3">
      <c r="A22" s="212"/>
      <c r="B22" s="212"/>
      <c r="C22" s="212"/>
      <c r="D22" s="212"/>
      <c r="E22" s="212"/>
      <c r="F22" s="212"/>
      <c r="G22" s="212"/>
      <c r="H22" s="212"/>
      <c r="I22" s="212"/>
      <c r="J22" s="212"/>
      <c r="K22" s="212"/>
      <c r="L22" s="212"/>
      <c r="M22" s="212"/>
      <c r="N22" s="212"/>
      <c r="O22" s="212"/>
      <c r="P22" s="213"/>
      <c r="Q22" s="213"/>
      <c r="R22" s="212"/>
    </row>
    <row r="23" spans="1:18" hidden="1" x14ac:dyDescent="0.3">
      <c r="A23" s="212"/>
      <c r="B23" s="212"/>
      <c r="C23" s="212"/>
      <c r="D23" s="212"/>
      <c r="E23" s="212"/>
      <c r="F23" s="212"/>
      <c r="G23" s="212"/>
      <c r="H23" s="212"/>
      <c r="I23" s="212"/>
      <c r="J23" s="212"/>
      <c r="K23" s="212"/>
      <c r="L23" s="212"/>
      <c r="M23" s="212"/>
      <c r="N23" s="212"/>
      <c r="O23" s="212"/>
      <c r="P23" s="213"/>
      <c r="Q23" s="213"/>
      <c r="R23" s="212"/>
    </row>
    <row r="24" spans="1:18" hidden="1" x14ac:dyDescent="0.3">
      <c r="A24" s="212"/>
      <c r="B24" s="212"/>
      <c r="C24" s="212"/>
      <c r="D24" s="212"/>
      <c r="E24" s="212"/>
      <c r="F24" s="212"/>
      <c r="G24" s="212"/>
      <c r="H24" s="212"/>
      <c r="I24" s="212"/>
      <c r="J24" s="212"/>
      <c r="K24" s="212"/>
      <c r="L24" s="212"/>
      <c r="M24" s="212"/>
      <c r="N24" s="212"/>
      <c r="O24" s="212"/>
      <c r="P24" s="213"/>
      <c r="Q24" s="213"/>
      <c r="R24" s="212"/>
    </row>
    <row r="25" spans="1:18" hidden="1" x14ac:dyDescent="0.3">
      <c r="A25" s="212"/>
      <c r="B25" s="212"/>
      <c r="C25" s="212"/>
      <c r="D25" s="212"/>
      <c r="E25" s="212"/>
      <c r="F25" s="212"/>
      <c r="G25" s="212"/>
      <c r="H25" s="212"/>
      <c r="I25" s="212"/>
      <c r="J25" s="212"/>
      <c r="K25" s="212"/>
      <c r="L25" s="212"/>
      <c r="M25" s="212"/>
      <c r="N25" s="212"/>
      <c r="O25" s="212"/>
      <c r="P25" s="213"/>
      <c r="Q25" s="213"/>
      <c r="R25" s="212"/>
    </row>
    <row r="26" spans="1:18" hidden="1" x14ac:dyDescent="0.3">
      <c r="A26" s="212"/>
      <c r="B26" s="212"/>
      <c r="C26" s="212"/>
      <c r="D26" s="212"/>
      <c r="E26" s="212"/>
      <c r="F26" s="212"/>
      <c r="G26" s="212"/>
      <c r="H26" s="212"/>
      <c r="I26" s="212"/>
      <c r="J26" s="212"/>
      <c r="K26" s="212"/>
      <c r="L26" s="212"/>
      <c r="M26" s="212"/>
      <c r="N26" s="212"/>
      <c r="O26" s="212"/>
      <c r="P26" s="213"/>
      <c r="Q26" s="213"/>
      <c r="R26" s="212"/>
    </row>
    <row r="27" spans="1:18" hidden="1" x14ac:dyDescent="0.3">
      <c r="A27" s="212"/>
      <c r="B27" s="212"/>
      <c r="C27" s="212"/>
      <c r="D27" s="212"/>
      <c r="E27" s="212"/>
      <c r="F27" s="212"/>
      <c r="G27" s="212"/>
      <c r="H27" s="212"/>
      <c r="I27" s="212"/>
      <c r="J27" s="212"/>
      <c r="K27" s="212"/>
      <c r="L27" s="212"/>
      <c r="M27" s="212"/>
      <c r="N27" s="212"/>
      <c r="O27" s="212"/>
      <c r="P27" s="213"/>
      <c r="Q27" s="213"/>
      <c r="R27" s="212"/>
    </row>
    <row r="28" spans="1:18" hidden="1" x14ac:dyDescent="0.3">
      <c r="A28" s="212"/>
      <c r="B28" s="212"/>
      <c r="C28" s="212"/>
      <c r="D28" s="212"/>
      <c r="E28" s="212"/>
      <c r="F28" s="212"/>
      <c r="G28" s="212"/>
      <c r="H28" s="212"/>
      <c r="I28" s="212"/>
      <c r="J28" s="212"/>
      <c r="K28" s="212"/>
      <c r="L28" s="212"/>
      <c r="M28" s="212"/>
      <c r="N28" s="212"/>
      <c r="O28" s="212"/>
      <c r="P28" s="213"/>
      <c r="Q28" s="213"/>
      <c r="R28" s="212"/>
    </row>
    <row r="29" spans="1:18" hidden="1" x14ac:dyDescent="0.3">
      <c r="A29" s="212"/>
      <c r="B29" s="212"/>
      <c r="C29" s="212"/>
      <c r="D29" s="212"/>
      <c r="E29" s="212"/>
      <c r="F29" s="212"/>
      <c r="G29" s="212"/>
      <c r="H29" s="212"/>
      <c r="I29" s="212"/>
      <c r="J29" s="212"/>
      <c r="K29" s="212"/>
      <c r="L29" s="212"/>
      <c r="M29" s="212"/>
      <c r="N29" s="212"/>
      <c r="O29" s="212"/>
      <c r="P29" s="213"/>
      <c r="Q29" s="213"/>
      <c r="R29" s="212"/>
    </row>
    <row r="30" spans="1:18" hidden="1" x14ac:dyDescent="0.3">
      <c r="A30" s="212"/>
      <c r="B30" s="212"/>
      <c r="C30" s="212"/>
      <c r="D30" s="212"/>
      <c r="E30" s="212"/>
      <c r="F30" s="212"/>
      <c r="G30" s="212"/>
      <c r="H30" s="212"/>
      <c r="I30" s="212"/>
      <c r="J30" s="212"/>
      <c r="K30" s="212"/>
      <c r="L30" s="212"/>
      <c r="M30" s="212"/>
      <c r="N30" s="212"/>
      <c r="O30" s="212"/>
      <c r="P30" s="213"/>
      <c r="Q30" s="213"/>
      <c r="R30" s="212"/>
    </row>
    <row r="31" spans="1:18" hidden="1" x14ac:dyDescent="0.3">
      <c r="A31" s="212"/>
      <c r="B31" s="212"/>
      <c r="C31" s="212"/>
      <c r="D31" s="212"/>
      <c r="E31" s="212"/>
      <c r="F31" s="212"/>
      <c r="G31" s="212"/>
      <c r="H31" s="212"/>
      <c r="I31" s="212"/>
      <c r="J31" s="212"/>
      <c r="K31" s="212"/>
      <c r="L31" s="212"/>
      <c r="M31" s="212"/>
      <c r="N31" s="212"/>
      <c r="O31" s="212"/>
      <c r="P31" s="213"/>
      <c r="Q31" s="213"/>
      <c r="R31" s="212"/>
    </row>
    <row r="32" spans="1:18" hidden="1" x14ac:dyDescent="0.3">
      <c r="A32" s="212"/>
      <c r="B32" s="212"/>
      <c r="C32" s="212"/>
      <c r="D32" s="212"/>
      <c r="E32" s="212"/>
      <c r="F32" s="212"/>
      <c r="G32" s="212"/>
      <c r="H32" s="212"/>
      <c r="I32" s="212"/>
      <c r="J32" s="212"/>
      <c r="K32" s="212"/>
      <c r="L32" s="212"/>
      <c r="M32" s="212"/>
      <c r="N32" s="212"/>
      <c r="O32" s="212"/>
      <c r="P32" s="213"/>
      <c r="Q32" s="213"/>
      <c r="R32" s="212"/>
    </row>
    <row r="33" spans="1:18" hidden="1" x14ac:dyDescent="0.3">
      <c r="A33" s="212"/>
      <c r="B33" s="212"/>
      <c r="C33" s="212"/>
      <c r="D33" s="212"/>
      <c r="E33" s="212"/>
      <c r="F33" s="212"/>
      <c r="G33" s="212"/>
      <c r="H33" s="212"/>
      <c r="I33" s="212"/>
      <c r="J33" s="212"/>
      <c r="K33" s="212"/>
      <c r="L33" s="212"/>
      <c r="M33" s="212"/>
      <c r="N33" s="212"/>
      <c r="O33" s="212"/>
      <c r="P33" s="213"/>
      <c r="Q33" s="213"/>
      <c r="R33" s="212"/>
    </row>
    <row r="34" spans="1:18" hidden="1" x14ac:dyDescent="0.3">
      <c r="A34" s="212"/>
      <c r="B34" s="212"/>
      <c r="C34" s="212"/>
      <c r="D34" s="212"/>
      <c r="E34" s="212"/>
      <c r="F34" s="212"/>
      <c r="G34" s="212"/>
      <c r="H34" s="212"/>
      <c r="I34" s="212"/>
      <c r="J34" s="212"/>
      <c r="K34" s="212"/>
      <c r="L34" s="212"/>
      <c r="M34" s="212"/>
      <c r="N34" s="212"/>
      <c r="O34" s="212"/>
      <c r="P34" s="213"/>
      <c r="Q34" s="213"/>
      <c r="R34" s="212"/>
    </row>
    <row r="35" spans="1:18" hidden="1" x14ac:dyDescent="0.3">
      <c r="A35" s="212"/>
      <c r="B35" s="212"/>
      <c r="C35" s="212"/>
      <c r="D35" s="212"/>
      <c r="E35" s="212"/>
      <c r="F35" s="212"/>
      <c r="G35" s="212"/>
      <c r="H35" s="212"/>
      <c r="I35" s="212"/>
      <c r="J35" s="212"/>
      <c r="K35" s="212"/>
      <c r="L35" s="212"/>
      <c r="M35" s="212"/>
      <c r="N35" s="212"/>
      <c r="O35" s="212"/>
      <c r="P35" s="213"/>
      <c r="Q35" s="213"/>
      <c r="R35" s="212"/>
    </row>
    <row r="36" spans="1:18" hidden="1" x14ac:dyDescent="0.3">
      <c r="A36" s="212"/>
      <c r="B36" s="212"/>
      <c r="C36" s="212"/>
      <c r="D36" s="212"/>
      <c r="E36" s="212"/>
      <c r="F36" s="212"/>
      <c r="G36" s="212"/>
      <c r="H36" s="212"/>
      <c r="I36" s="212"/>
      <c r="J36" s="212"/>
      <c r="K36" s="212"/>
      <c r="L36" s="212"/>
      <c r="M36" s="212"/>
      <c r="N36" s="212"/>
      <c r="O36" s="212"/>
      <c r="P36" s="213"/>
      <c r="Q36" s="213"/>
      <c r="R36" s="212"/>
    </row>
    <row r="37" spans="1:18" hidden="1" x14ac:dyDescent="0.3">
      <c r="A37" s="212"/>
      <c r="B37" s="212"/>
      <c r="C37" s="212"/>
      <c r="D37" s="212"/>
      <c r="E37" s="212"/>
      <c r="F37" s="212"/>
      <c r="G37" s="212"/>
      <c r="H37" s="212"/>
      <c r="I37" s="212"/>
      <c r="J37" s="212"/>
      <c r="K37" s="212"/>
      <c r="L37" s="212"/>
      <c r="M37" s="212"/>
      <c r="N37" s="212"/>
      <c r="O37" s="212"/>
      <c r="P37" s="213"/>
      <c r="Q37" s="213"/>
      <c r="R37" s="212"/>
    </row>
    <row r="38" spans="1:18" hidden="1" x14ac:dyDescent="0.3">
      <c r="A38" s="212"/>
      <c r="B38" s="212"/>
      <c r="C38" s="212"/>
      <c r="D38" s="212"/>
      <c r="E38" s="212"/>
      <c r="F38" s="212"/>
      <c r="G38" s="212"/>
      <c r="H38" s="212"/>
      <c r="I38" s="212"/>
      <c r="J38" s="212"/>
      <c r="K38" s="212"/>
      <c r="L38" s="212"/>
      <c r="M38" s="212"/>
      <c r="N38" s="212"/>
      <c r="O38" s="212"/>
      <c r="P38" s="213"/>
      <c r="Q38" s="213"/>
      <c r="R38" s="212"/>
    </row>
    <row r="39" spans="1:18" hidden="1" x14ac:dyDescent="0.3">
      <c r="A39" s="212"/>
      <c r="B39" s="212"/>
      <c r="C39" s="212"/>
      <c r="D39" s="212"/>
      <c r="E39" s="212"/>
      <c r="F39" s="212"/>
      <c r="G39" s="212"/>
      <c r="H39" s="212"/>
      <c r="I39" s="212"/>
      <c r="J39" s="212"/>
      <c r="K39" s="212"/>
      <c r="L39" s="212"/>
      <c r="M39" s="212"/>
      <c r="N39" s="212"/>
      <c r="O39" s="212"/>
      <c r="P39" s="213"/>
      <c r="Q39" s="213"/>
      <c r="R39" s="212"/>
    </row>
    <row r="40" spans="1:18" hidden="1" x14ac:dyDescent="0.3">
      <c r="A40" s="212"/>
      <c r="B40" s="212"/>
      <c r="C40" s="212"/>
      <c r="D40" s="212"/>
      <c r="E40" s="212"/>
      <c r="F40" s="212"/>
      <c r="G40" s="212"/>
      <c r="H40" s="212"/>
      <c r="I40" s="212"/>
      <c r="J40" s="212"/>
      <c r="K40" s="212"/>
      <c r="L40" s="212"/>
      <c r="M40" s="212"/>
      <c r="N40" s="212"/>
      <c r="O40" s="212"/>
      <c r="P40" s="213"/>
      <c r="Q40" s="213"/>
      <c r="R40" s="212"/>
    </row>
    <row r="41" spans="1:18" hidden="1" x14ac:dyDescent="0.3">
      <c r="A41" s="212"/>
      <c r="B41" s="212"/>
      <c r="C41" s="212"/>
      <c r="D41" s="212"/>
      <c r="E41" s="212"/>
      <c r="F41" s="212"/>
      <c r="G41" s="212"/>
      <c r="H41" s="212"/>
      <c r="I41" s="212"/>
      <c r="J41" s="212"/>
      <c r="K41" s="212"/>
      <c r="L41" s="212"/>
      <c r="M41" s="212"/>
      <c r="N41" s="212"/>
      <c r="O41" s="212"/>
      <c r="P41" s="213"/>
      <c r="Q41" s="213"/>
      <c r="R41" s="212"/>
    </row>
    <row r="42" spans="1:18" hidden="1" x14ac:dyDescent="0.3">
      <c r="A42" s="212"/>
      <c r="B42" s="212"/>
      <c r="C42" s="212"/>
      <c r="D42" s="212"/>
      <c r="E42" s="212"/>
      <c r="F42" s="212"/>
      <c r="G42" s="212"/>
      <c r="H42" s="212"/>
      <c r="I42" s="212"/>
      <c r="J42" s="212"/>
      <c r="K42" s="212"/>
      <c r="L42" s="212"/>
      <c r="M42" s="212"/>
      <c r="N42" s="212"/>
      <c r="O42" s="212"/>
      <c r="P42" s="213"/>
      <c r="Q42" s="213"/>
      <c r="R42" s="212"/>
    </row>
    <row r="43" spans="1:18" hidden="1" x14ac:dyDescent="0.3">
      <c r="A43" s="212"/>
      <c r="B43" s="212"/>
      <c r="C43" s="212"/>
      <c r="D43" s="212"/>
      <c r="E43" s="212"/>
      <c r="F43" s="212"/>
      <c r="G43" s="212"/>
      <c r="H43" s="212"/>
      <c r="I43" s="212"/>
      <c r="J43" s="212"/>
      <c r="K43" s="212"/>
      <c r="L43" s="212"/>
      <c r="M43" s="212"/>
      <c r="N43" s="212"/>
      <c r="O43" s="212"/>
      <c r="P43" s="213"/>
      <c r="Q43" s="213"/>
      <c r="R43" s="212"/>
    </row>
    <row r="44" spans="1:18" hidden="1" x14ac:dyDescent="0.3">
      <c r="A44" s="212"/>
      <c r="B44" s="212"/>
      <c r="C44" s="212"/>
      <c r="D44" s="212"/>
      <c r="E44" s="212"/>
      <c r="F44" s="212"/>
      <c r="G44" s="212"/>
      <c r="H44" s="212"/>
      <c r="I44" s="212"/>
      <c r="J44" s="212"/>
      <c r="K44" s="212"/>
      <c r="L44" s="212"/>
      <c r="M44" s="212"/>
      <c r="N44" s="212"/>
      <c r="O44" s="212"/>
      <c r="P44" s="213"/>
      <c r="Q44" s="213"/>
      <c r="R44" s="212"/>
    </row>
    <row r="45" spans="1:18" hidden="1" x14ac:dyDescent="0.3">
      <c r="A45" s="212"/>
      <c r="B45" s="212"/>
      <c r="C45" s="212"/>
      <c r="D45" s="212"/>
      <c r="E45" s="212"/>
      <c r="F45" s="212"/>
      <c r="G45" s="212"/>
      <c r="H45" s="212"/>
      <c r="I45" s="212"/>
      <c r="J45" s="212"/>
      <c r="K45" s="212"/>
      <c r="L45" s="212"/>
      <c r="M45" s="212"/>
      <c r="N45" s="212"/>
      <c r="O45" s="212"/>
      <c r="P45" s="213"/>
      <c r="Q45" s="213"/>
      <c r="R45" s="212"/>
    </row>
    <row r="46" spans="1:18" hidden="1" x14ac:dyDescent="0.3">
      <c r="A46" s="212"/>
      <c r="B46" s="212"/>
      <c r="C46" s="212"/>
      <c r="D46" s="212"/>
      <c r="E46" s="212"/>
      <c r="F46" s="212"/>
      <c r="G46" s="212"/>
      <c r="H46" s="212"/>
      <c r="I46" s="212"/>
      <c r="J46" s="212"/>
      <c r="K46" s="212"/>
      <c r="L46" s="212"/>
      <c r="M46" s="212"/>
      <c r="N46" s="212"/>
      <c r="O46" s="212"/>
      <c r="P46" s="213"/>
      <c r="Q46" s="213"/>
      <c r="R46" s="212"/>
    </row>
    <row r="47" spans="1:18" hidden="1" x14ac:dyDescent="0.3">
      <c r="A47" s="212"/>
      <c r="B47" s="212"/>
      <c r="C47" s="212"/>
      <c r="D47" s="212"/>
      <c r="E47" s="212"/>
      <c r="F47" s="212"/>
      <c r="G47" s="212"/>
      <c r="H47" s="212"/>
      <c r="I47" s="212"/>
      <c r="J47" s="212"/>
      <c r="K47" s="212"/>
      <c r="L47" s="212"/>
      <c r="M47" s="212"/>
      <c r="N47" s="212"/>
      <c r="O47" s="212"/>
      <c r="P47" s="213"/>
      <c r="Q47" s="213"/>
      <c r="R47" s="212"/>
    </row>
    <row r="48" spans="1:18" hidden="1" x14ac:dyDescent="0.3">
      <c r="A48" s="212"/>
      <c r="B48" s="212"/>
      <c r="C48" s="212"/>
      <c r="D48" s="212"/>
      <c r="E48" s="212"/>
      <c r="F48" s="212"/>
      <c r="G48" s="212"/>
      <c r="H48" s="212"/>
      <c r="I48" s="212"/>
      <c r="J48" s="212"/>
      <c r="K48" s="212"/>
      <c r="L48" s="212"/>
      <c r="M48" s="212"/>
      <c r="N48" s="212"/>
      <c r="O48" s="212"/>
      <c r="P48" s="213"/>
      <c r="Q48" s="213"/>
      <c r="R48" s="213"/>
    </row>
    <row r="49" spans="1:18" hidden="1" x14ac:dyDescent="0.3">
      <c r="A49" s="212"/>
      <c r="B49" s="212"/>
      <c r="C49" s="212"/>
      <c r="D49" s="212"/>
      <c r="E49" s="212"/>
      <c r="F49" s="212"/>
      <c r="G49" s="212"/>
      <c r="H49" s="212"/>
      <c r="I49" s="212"/>
      <c r="J49" s="212"/>
      <c r="K49" s="212"/>
      <c r="L49" s="212"/>
      <c r="M49" s="212"/>
      <c r="N49" s="212"/>
      <c r="O49" s="212"/>
      <c r="P49" s="213"/>
      <c r="Q49" s="213"/>
      <c r="R49" s="213"/>
    </row>
    <row r="50" spans="1:18" hidden="1" x14ac:dyDescent="0.3">
      <c r="A50" s="212"/>
      <c r="B50" s="212"/>
      <c r="C50" s="212"/>
      <c r="D50" s="212"/>
      <c r="E50" s="212"/>
      <c r="F50" s="212"/>
      <c r="G50" s="212"/>
      <c r="H50" s="212"/>
      <c r="I50" s="212"/>
      <c r="J50" s="212"/>
      <c r="K50" s="212"/>
      <c r="L50" s="212"/>
      <c r="M50" s="212"/>
      <c r="N50" s="212"/>
      <c r="O50" s="212"/>
      <c r="P50" s="213"/>
      <c r="Q50" s="213"/>
      <c r="R50" s="213"/>
    </row>
    <row r="51" spans="1:18" hidden="1" x14ac:dyDescent="0.3">
      <c r="A51" s="212"/>
      <c r="B51" s="212"/>
      <c r="C51" s="212"/>
      <c r="D51" s="212"/>
      <c r="E51" s="212"/>
      <c r="F51" s="212"/>
      <c r="G51" s="212"/>
      <c r="H51" s="212"/>
      <c r="I51" s="212"/>
      <c r="J51" s="212"/>
      <c r="K51" s="212"/>
      <c r="L51" s="212"/>
      <c r="M51" s="212"/>
      <c r="N51" s="212"/>
      <c r="O51" s="212"/>
      <c r="P51" s="213"/>
      <c r="Q51" s="213"/>
      <c r="R51" s="213"/>
    </row>
    <row r="52" spans="1:18" hidden="1" x14ac:dyDescent="0.3">
      <c r="A52" s="212"/>
      <c r="B52" s="212"/>
      <c r="C52" s="212"/>
      <c r="D52" s="212"/>
      <c r="E52" s="212"/>
      <c r="F52" s="212"/>
      <c r="G52" s="212"/>
      <c r="H52" s="212"/>
      <c r="I52" s="212"/>
      <c r="J52" s="212"/>
      <c r="K52" s="212"/>
      <c r="L52" s="212"/>
      <c r="M52" s="212"/>
      <c r="N52" s="212"/>
      <c r="O52" s="212"/>
      <c r="P52" s="213"/>
      <c r="Q52" s="213"/>
      <c r="R52" s="213"/>
    </row>
    <row r="53" spans="1:18" hidden="1" x14ac:dyDescent="0.3">
      <c r="A53" s="212"/>
      <c r="B53" s="212"/>
      <c r="C53" s="212"/>
      <c r="D53" s="212"/>
      <c r="E53" s="212"/>
      <c r="F53" s="212"/>
      <c r="G53" s="212"/>
      <c r="H53" s="212"/>
      <c r="I53" s="212"/>
      <c r="J53" s="212"/>
      <c r="K53" s="212"/>
      <c r="L53" s="212"/>
      <c r="M53" s="212"/>
      <c r="N53" s="212"/>
      <c r="O53" s="212"/>
      <c r="P53" s="213"/>
      <c r="Q53" s="213"/>
      <c r="R53" s="213"/>
    </row>
    <row r="54" spans="1:18" hidden="1" x14ac:dyDescent="0.3">
      <c r="A54" s="212"/>
      <c r="B54" s="212"/>
      <c r="C54" s="212"/>
      <c r="D54" s="212"/>
      <c r="E54" s="212"/>
      <c r="F54" s="212"/>
      <c r="G54" s="212"/>
      <c r="H54" s="212"/>
      <c r="I54" s="212"/>
      <c r="J54" s="212"/>
      <c r="K54" s="212"/>
      <c r="L54" s="212"/>
      <c r="M54" s="212"/>
      <c r="N54" s="212"/>
      <c r="O54" s="212"/>
      <c r="P54" s="213"/>
      <c r="Q54" s="213"/>
      <c r="R54" s="213"/>
    </row>
    <row r="55" spans="1:18" hidden="1" x14ac:dyDescent="0.3">
      <c r="A55" s="212"/>
      <c r="B55" s="212"/>
      <c r="C55" s="212"/>
      <c r="D55" s="212"/>
      <c r="E55" s="212"/>
      <c r="F55" s="212"/>
      <c r="G55" s="212"/>
      <c r="H55" s="212"/>
      <c r="I55" s="212"/>
      <c r="J55" s="212"/>
      <c r="K55" s="212"/>
      <c r="L55" s="212"/>
      <c r="M55" s="212"/>
      <c r="N55" s="212"/>
      <c r="O55" s="212"/>
      <c r="P55" s="213"/>
      <c r="Q55" s="213"/>
      <c r="R55" s="213"/>
    </row>
    <row r="56" spans="1:18" hidden="1" x14ac:dyDescent="0.3">
      <c r="A56" s="212"/>
      <c r="B56" s="212"/>
      <c r="C56" s="212"/>
      <c r="D56" s="212"/>
      <c r="E56" s="212"/>
      <c r="F56" s="212"/>
      <c r="G56" s="212"/>
      <c r="H56" s="212"/>
      <c r="I56" s="212"/>
      <c r="J56" s="212"/>
      <c r="K56" s="212"/>
      <c r="L56" s="212"/>
      <c r="M56" s="212"/>
      <c r="N56" s="212"/>
      <c r="O56" s="212"/>
      <c r="P56" s="213"/>
      <c r="Q56" s="213"/>
      <c r="R56" s="213"/>
    </row>
    <row r="57" spans="1:18" hidden="1" x14ac:dyDescent="0.3">
      <c r="A57" s="212"/>
      <c r="B57" s="212"/>
      <c r="C57" s="212"/>
      <c r="D57" s="212"/>
      <c r="E57" s="212"/>
      <c r="F57" s="212"/>
      <c r="G57" s="212"/>
      <c r="H57" s="212"/>
      <c r="I57" s="212"/>
      <c r="J57" s="212"/>
      <c r="K57" s="212"/>
      <c r="L57" s="212"/>
      <c r="M57" s="212"/>
      <c r="N57" s="212"/>
      <c r="O57" s="212"/>
      <c r="P57" s="213"/>
      <c r="Q57" s="213"/>
      <c r="R57" s="213"/>
    </row>
    <row r="58" spans="1:18" hidden="1" x14ac:dyDescent="0.3">
      <c r="A58" s="212"/>
      <c r="B58" s="212"/>
      <c r="C58" s="212"/>
      <c r="D58" s="212"/>
      <c r="E58" s="212"/>
      <c r="F58" s="212"/>
      <c r="G58" s="212"/>
      <c r="H58" s="212"/>
      <c r="I58" s="212"/>
      <c r="J58" s="212"/>
      <c r="K58" s="212"/>
      <c r="L58" s="212"/>
      <c r="M58" s="212"/>
      <c r="N58" s="212"/>
      <c r="O58" s="212"/>
      <c r="P58" s="213"/>
      <c r="Q58" s="213"/>
      <c r="R58" s="213"/>
    </row>
    <row r="59" spans="1:18" hidden="1" x14ac:dyDescent="0.3">
      <c r="A59" s="212"/>
      <c r="B59" s="212"/>
      <c r="C59" s="212"/>
      <c r="D59" s="212"/>
      <c r="E59" s="212"/>
      <c r="F59" s="212"/>
      <c r="G59" s="212"/>
      <c r="H59" s="212"/>
      <c r="I59" s="212"/>
      <c r="J59" s="212"/>
      <c r="K59" s="212"/>
      <c r="L59" s="212"/>
      <c r="M59" s="212"/>
      <c r="N59" s="212"/>
      <c r="O59" s="212"/>
      <c r="P59" s="213"/>
      <c r="Q59" s="213"/>
      <c r="R59" s="213"/>
    </row>
    <row r="60" spans="1:18" hidden="1" x14ac:dyDescent="0.3">
      <c r="A60" s="212"/>
      <c r="B60" s="212"/>
      <c r="C60" s="212"/>
      <c r="D60" s="212"/>
      <c r="E60" s="212"/>
      <c r="F60" s="212"/>
      <c r="G60" s="212"/>
      <c r="H60" s="212"/>
      <c r="I60" s="212"/>
      <c r="J60" s="212"/>
      <c r="K60" s="212"/>
      <c r="L60" s="212"/>
      <c r="M60" s="212"/>
      <c r="N60" s="212"/>
      <c r="O60" s="212"/>
      <c r="P60" s="213"/>
      <c r="Q60" s="213"/>
      <c r="R60" s="213"/>
    </row>
    <row r="61" spans="1:18" hidden="1" x14ac:dyDescent="0.3">
      <c r="A61" s="213"/>
      <c r="B61" s="442"/>
      <c r="C61" s="213"/>
      <c r="D61" s="213"/>
      <c r="E61" s="213"/>
      <c r="F61" s="213"/>
      <c r="G61" s="213"/>
      <c r="H61" s="213"/>
      <c r="I61" s="213"/>
      <c r="J61" s="213"/>
      <c r="K61" s="213"/>
      <c r="L61" s="213"/>
      <c r="M61" s="213"/>
      <c r="N61" s="213"/>
      <c r="O61" s="213"/>
      <c r="P61" s="213"/>
      <c r="Q61" s="213"/>
      <c r="R61" s="213"/>
    </row>
    <row r="62" spans="1:18" hidden="1" x14ac:dyDescent="0.3">
      <c r="A62" s="213"/>
      <c r="B62" s="442"/>
      <c r="C62" s="213"/>
      <c r="D62" s="213"/>
      <c r="E62" s="213"/>
      <c r="F62" s="213"/>
      <c r="G62" s="213"/>
      <c r="H62" s="213"/>
      <c r="I62" s="213"/>
      <c r="J62" s="213"/>
      <c r="K62" s="213"/>
      <c r="L62" s="213"/>
      <c r="M62" s="213"/>
      <c r="N62" s="213"/>
      <c r="O62" s="213"/>
      <c r="P62" s="213"/>
      <c r="Q62" s="213"/>
      <c r="R62" s="213"/>
    </row>
    <row r="63" spans="1:18" hidden="1" x14ac:dyDescent="0.3">
      <c r="A63" s="213"/>
      <c r="B63" s="442"/>
      <c r="C63" s="213"/>
      <c r="D63" s="213"/>
      <c r="E63" s="213"/>
      <c r="F63" s="213"/>
      <c r="G63" s="213"/>
      <c r="H63" s="213"/>
      <c r="I63" s="213"/>
      <c r="J63" s="213"/>
      <c r="K63" s="213"/>
      <c r="L63" s="213"/>
      <c r="M63" s="213"/>
      <c r="N63" s="213"/>
      <c r="O63" s="213"/>
      <c r="P63" s="213"/>
      <c r="Q63" s="213"/>
      <c r="R63" s="213"/>
    </row>
    <row r="64" spans="1:18" hidden="1" x14ac:dyDescent="0.3">
      <c r="A64" s="213"/>
      <c r="B64" s="442"/>
      <c r="C64" s="213"/>
      <c r="D64" s="213"/>
      <c r="E64" s="213"/>
      <c r="F64" s="213"/>
      <c r="G64" s="213"/>
      <c r="H64" s="213"/>
      <c r="I64" s="213"/>
      <c r="J64" s="213"/>
      <c r="K64" s="213"/>
      <c r="L64" s="213"/>
      <c r="M64" s="213"/>
      <c r="N64" s="213"/>
      <c r="O64" s="213"/>
      <c r="P64" s="213"/>
      <c r="Q64" s="213"/>
      <c r="R64" s="213"/>
    </row>
    <row r="65" spans="1:18" hidden="1" x14ac:dyDescent="0.3">
      <c r="A65" s="213"/>
      <c r="B65" s="442"/>
      <c r="C65" s="213"/>
      <c r="D65" s="213"/>
      <c r="E65" s="213"/>
      <c r="F65" s="213"/>
      <c r="G65" s="213"/>
      <c r="H65" s="213"/>
      <c r="I65" s="213"/>
      <c r="J65" s="213"/>
      <c r="K65" s="213"/>
      <c r="L65" s="213"/>
      <c r="M65" s="213"/>
      <c r="N65" s="213"/>
      <c r="O65" s="213"/>
      <c r="P65" s="213"/>
      <c r="Q65" s="213"/>
      <c r="R65" s="213"/>
    </row>
    <row r="66" spans="1:18" hidden="1" x14ac:dyDescent="0.3">
      <c r="A66" s="213"/>
      <c r="B66" s="442"/>
      <c r="C66" s="213"/>
      <c r="D66" s="213"/>
      <c r="E66" s="213"/>
      <c r="F66" s="213"/>
      <c r="G66" s="213"/>
      <c r="H66" s="213"/>
      <c r="I66" s="213"/>
      <c r="J66" s="213"/>
      <c r="K66" s="213"/>
      <c r="L66" s="213"/>
      <c r="M66" s="213"/>
      <c r="N66" s="213"/>
      <c r="O66" s="213"/>
      <c r="P66" s="213"/>
      <c r="Q66" s="213"/>
      <c r="R66" s="213"/>
    </row>
    <row r="67" spans="1:18" hidden="1" x14ac:dyDescent="0.3">
      <c r="A67" s="213"/>
      <c r="B67" s="442"/>
      <c r="C67" s="213"/>
      <c r="D67" s="213"/>
      <c r="E67" s="213"/>
      <c r="F67" s="213"/>
      <c r="G67" s="213"/>
      <c r="H67" s="213"/>
      <c r="I67" s="213"/>
      <c r="J67" s="213"/>
      <c r="K67" s="213"/>
      <c r="L67" s="213"/>
      <c r="M67" s="213"/>
      <c r="N67" s="213"/>
      <c r="O67" s="213"/>
      <c r="P67" s="213"/>
      <c r="Q67" s="213"/>
      <c r="R67" s="213"/>
    </row>
    <row r="68" spans="1:18" hidden="1" x14ac:dyDescent="0.3">
      <c r="A68" s="213"/>
      <c r="B68" s="442"/>
      <c r="C68" s="213"/>
      <c r="D68" s="213"/>
      <c r="E68" s="213"/>
      <c r="F68" s="213"/>
      <c r="G68" s="213"/>
      <c r="H68" s="213"/>
      <c r="I68" s="213"/>
      <c r="J68" s="213"/>
      <c r="K68" s="213"/>
      <c r="L68" s="213"/>
      <c r="M68" s="213"/>
      <c r="N68" s="213"/>
      <c r="O68" s="213"/>
      <c r="P68" s="213"/>
      <c r="Q68" s="213"/>
      <c r="R68" s="213"/>
    </row>
    <row r="69" spans="1:18" hidden="1" x14ac:dyDescent="0.3">
      <c r="A69" s="213"/>
      <c r="B69" s="442"/>
      <c r="C69" s="213"/>
      <c r="D69" s="213"/>
      <c r="E69" s="213"/>
      <c r="F69" s="213"/>
      <c r="G69" s="213"/>
      <c r="H69" s="213"/>
      <c r="I69" s="213"/>
      <c r="J69" s="213"/>
      <c r="K69" s="213"/>
      <c r="L69" s="213"/>
      <c r="M69" s="213"/>
      <c r="N69" s="213"/>
      <c r="O69" s="213"/>
      <c r="P69" s="213"/>
      <c r="Q69" s="213"/>
      <c r="R69" s="213"/>
    </row>
    <row r="70" spans="1:18" hidden="1" x14ac:dyDescent="0.3">
      <c r="A70" s="213"/>
      <c r="B70" s="442"/>
      <c r="C70" s="213"/>
      <c r="D70" s="213"/>
      <c r="E70" s="213"/>
      <c r="F70" s="213"/>
      <c r="G70" s="213"/>
      <c r="H70" s="213"/>
      <c r="I70" s="213"/>
      <c r="J70" s="213"/>
      <c r="K70" s="213"/>
      <c r="L70" s="213"/>
      <c r="M70" s="213"/>
      <c r="N70" s="213"/>
      <c r="O70" s="213"/>
      <c r="P70" s="213"/>
      <c r="Q70" s="213"/>
      <c r="R70" s="213"/>
    </row>
    <row r="71" spans="1:18" hidden="1" x14ac:dyDescent="0.3">
      <c r="A71" s="213"/>
      <c r="B71" s="442"/>
      <c r="C71" s="213"/>
      <c r="D71" s="213"/>
      <c r="E71" s="213"/>
      <c r="F71" s="213"/>
      <c r="G71" s="213"/>
      <c r="H71" s="213"/>
      <c r="I71" s="213"/>
      <c r="J71" s="213"/>
      <c r="K71" s="213"/>
      <c r="L71" s="213"/>
      <c r="M71" s="213"/>
      <c r="N71" s="213"/>
      <c r="O71" s="213"/>
      <c r="P71" s="213"/>
      <c r="Q71" s="213"/>
      <c r="R71" s="213"/>
    </row>
    <row r="72" spans="1:18" hidden="1" x14ac:dyDescent="0.3">
      <c r="A72" s="213"/>
      <c r="B72" s="442"/>
      <c r="C72" s="213"/>
      <c r="D72" s="213"/>
      <c r="E72" s="213"/>
      <c r="F72" s="213"/>
      <c r="G72" s="213"/>
      <c r="H72" s="213"/>
      <c r="I72" s="213"/>
      <c r="J72" s="213"/>
      <c r="K72" s="213"/>
      <c r="L72" s="213"/>
      <c r="M72" s="213"/>
      <c r="N72" s="213"/>
      <c r="O72" s="213"/>
      <c r="P72" s="213"/>
      <c r="Q72" s="213"/>
      <c r="R72" s="213"/>
    </row>
    <row r="73" spans="1:18" hidden="1" x14ac:dyDescent="0.3">
      <c r="A73" s="213"/>
      <c r="B73" s="442"/>
      <c r="C73" s="213"/>
      <c r="D73" s="213"/>
      <c r="E73" s="213"/>
      <c r="F73" s="213"/>
      <c r="G73" s="213"/>
      <c r="H73" s="213"/>
      <c r="I73" s="213"/>
      <c r="J73" s="213"/>
      <c r="K73" s="213"/>
      <c r="L73" s="213"/>
      <c r="M73" s="213"/>
      <c r="N73" s="213"/>
      <c r="O73" s="213"/>
      <c r="P73" s="213"/>
      <c r="Q73" s="213"/>
      <c r="R73" s="213"/>
    </row>
    <row r="74" spans="1:18" hidden="1" x14ac:dyDescent="0.3">
      <c r="A74" s="213"/>
      <c r="B74" s="442"/>
      <c r="C74" s="213"/>
      <c r="D74" s="213"/>
      <c r="E74" s="213"/>
      <c r="F74" s="213"/>
      <c r="G74" s="213"/>
      <c r="H74" s="213"/>
      <c r="I74" s="213"/>
      <c r="J74" s="213"/>
      <c r="K74" s="213"/>
      <c r="L74" s="213"/>
      <c r="M74" s="213"/>
      <c r="N74" s="213"/>
      <c r="O74" s="213"/>
      <c r="P74" s="213"/>
      <c r="Q74" s="213"/>
      <c r="R74" s="213"/>
    </row>
    <row r="75" spans="1:18" hidden="1" x14ac:dyDescent="0.3">
      <c r="A75" s="213"/>
      <c r="B75" s="442"/>
      <c r="C75" s="213"/>
      <c r="D75" s="213"/>
      <c r="E75" s="213"/>
      <c r="F75" s="213"/>
      <c r="G75" s="213"/>
      <c r="H75" s="213"/>
      <c r="I75" s="213"/>
      <c r="J75" s="213"/>
      <c r="K75" s="213"/>
      <c r="L75" s="213"/>
      <c r="M75" s="213"/>
      <c r="N75" s="213"/>
      <c r="O75" s="213"/>
      <c r="P75" s="213"/>
      <c r="Q75" s="213"/>
      <c r="R75" s="213"/>
    </row>
    <row r="76" spans="1:18" hidden="1" x14ac:dyDescent="0.3">
      <c r="A76" s="213"/>
      <c r="B76" s="442"/>
      <c r="C76" s="213"/>
      <c r="D76" s="213"/>
      <c r="E76" s="213"/>
      <c r="F76" s="213"/>
      <c r="G76" s="213"/>
      <c r="H76" s="213"/>
      <c r="I76" s="213"/>
      <c r="J76" s="213"/>
      <c r="K76" s="213"/>
      <c r="L76" s="213"/>
      <c r="M76" s="213"/>
      <c r="N76" s="213"/>
      <c r="O76" s="213"/>
      <c r="P76" s="213"/>
      <c r="Q76" s="213"/>
      <c r="R76" s="213"/>
    </row>
    <row r="77" spans="1:18" hidden="1" x14ac:dyDescent="0.3">
      <c r="A77" s="213"/>
      <c r="B77" s="442"/>
      <c r="C77" s="213"/>
      <c r="D77" s="213"/>
      <c r="E77" s="213"/>
      <c r="F77" s="213"/>
      <c r="G77" s="213"/>
      <c r="H77" s="213"/>
      <c r="I77" s="213"/>
      <c r="J77" s="213"/>
      <c r="K77" s="213"/>
      <c r="L77" s="213"/>
      <c r="M77" s="213"/>
      <c r="N77" s="213"/>
      <c r="O77" s="213"/>
      <c r="P77" s="213"/>
      <c r="Q77" s="213"/>
      <c r="R77" s="213"/>
    </row>
    <row r="78" spans="1:18" hidden="1" x14ac:dyDescent="0.3">
      <c r="A78" s="213"/>
      <c r="B78" s="442"/>
      <c r="C78" s="213"/>
      <c r="D78" s="213"/>
      <c r="E78" s="213"/>
      <c r="F78" s="213"/>
      <c r="G78" s="213"/>
      <c r="H78" s="213"/>
      <c r="I78" s="213"/>
      <c r="J78" s="213"/>
      <c r="K78" s="213"/>
      <c r="L78" s="213"/>
      <c r="M78" s="213"/>
      <c r="N78" s="213"/>
      <c r="O78" s="213"/>
      <c r="P78" s="213"/>
      <c r="Q78" s="213"/>
      <c r="R78" s="213"/>
    </row>
    <row r="79" spans="1:18" hidden="1" x14ac:dyDescent="0.3">
      <c r="A79" s="213"/>
      <c r="B79" s="442"/>
      <c r="C79" s="213"/>
      <c r="D79" s="213"/>
      <c r="E79" s="213"/>
      <c r="F79" s="213"/>
      <c r="G79" s="213"/>
      <c r="H79" s="213"/>
      <c r="I79" s="213"/>
      <c r="J79" s="213"/>
      <c r="K79" s="213"/>
      <c r="L79" s="213"/>
      <c r="M79" s="213"/>
      <c r="N79" s="213"/>
      <c r="O79" s="213"/>
      <c r="P79" s="213"/>
      <c r="Q79" s="213"/>
      <c r="R79" s="213"/>
    </row>
    <row r="80" spans="1:18" hidden="1" x14ac:dyDescent="0.3">
      <c r="A80" s="213"/>
      <c r="B80" s="442"/>
      <c r="C80" s="213"/>
      <c r="D80" s="213"/>
      <c r="E80" s="213"/>
      <c r="F80" s="213"/>
      <c r="G80" s="213"/>
      <c r="H80" s="213"/>
      <c r="I80" s="213"/>
      <c r="J80" s="213"/>
      <c r="K80" s="213"/>
      <c r="L80" s="213"/>
      <c r="M80" s="213"/>
      <c r="N80" s="213"/>
      <c r="O80" s="213"/>
      <c r="P80" s="213"/>
      <c r="Q80" s="213"/>
      <c r="R80" s="213"/>
    </row>
    <row r="81" spans="1:18" hidden="1" x14ac:dyDescent="0.3">
      <c r="A81" s="213"/>
      <c r="B81" s="442"/>
      <c r="C81" s="213"/>
      <c r="D81" s="213"/>
      <c r="E81" s="213"/>
      <c r="F81" s="213"/>
      <c r="G81" s="213"/>
      <c r="H81" s="213"/>
      <c r="I81" s="213"/>
      <c r="J81" s="213"/>
      <c r="K81" s="213"/>
      <c r="L81" s="213"/>
      <c r="M81" s="213"/>
      <c r="N81" s="213"/>
      <c r="O81" s="213"/>
      <c r="P81" s="213"/>
      <c r="Q81" s="213"/>
      <c r="R81" s="213"/>
    </row>
    <row r="82" spans="1:18" hidden="1" x14ac:dyDescent="0.3">
      <c r="A82" s="213"/>
      <c r="B82" s="442"/>
      <c r="C82" s="213"/>
      <c r="D82" s="213"/>
      <c r="E82" s="213"/>
      <c r="F82" s="213"/>
      <c r="G82" s="213"/>
      <c r="H82" s="213"/>
      <c r="I82" s="213"/>
      <c r="J82" s="213"/>
      <c r="K82" s="213"/>
      <c r="L82" s="213"/>
      <c r="M82" s="213"/>
      <c r="N82" s="213"/>
      <c r="O82" s="213"/>
      <c r="P82" s="213"/>
      <c r="Q82" s="213"/>
      <c r="R82" s="213"/>
    </row>
    <row r="83" spans="1:18" hidden="1" x14ac:dyDescent="0.3">
      <c r="A83" s="213"/>
      <c r="B83" s="442"/>
      <c r="C83" s="213"/>
      <c r="D83" s="213"/>
      <c r="E83" s="213"/>
      <c r="F83" s="213"/>
      <c r="G83" s="213"/>
      <c r="H83" s="213"/>
      <c r="I83" s="213"/>
      <c r="J83" s="213"/>
      <c r="K83" s="213"/>
      <c r="L83" s="213"/>
      <c r="M83" s="213"/>
      <c r="N83" s="213"/>
      <c r="O83" s="213"/>
      <c r="P83" s="213"/>
      <c r="Q83" s="213"/>
      <c r="R83" s="213"/>
    </row>
    <row r="84" spans="1:18" hidden="1" x14ac:dyDescent="0.3">
      <c r="A84" s="213"/>
      <c r="B84" s="442"/>
      <c r="C84" s="213"/>
      <c r="D84" s="213"/>
      <c r="E84" s="213"/>
      <c r="F84" s="213"/>
      <c r="G84" s="213"/>
      <c r="H84" s="213"/>
      <c r="I84" s="213"/>
      <c r="J84" s="213"/>
      <c r="K84" s="213"/>
      <c r="L84" s="213"/>
      <c r="M84" s="213"/>
      <c r="N84" s="213"/>
      <c r="O84" s="213"/>
      <c r="P84" s="213"/>
      <c r="Q84" s="213"/>
      <c r="R84" s="213"/>
    </row>
    <row r="85" spans="1:18" hidden="1" x14ac:dyDescent="0.3">
      <c r="A85" s="213"/>
      <c r="B85" s="442"/>
      <c r="C85" s="213"/>
      <c r="D85" s="213"/>
      <c r="E85" s="213"/>
      <c r="F85" s="213"/>
      <c r="G85" s="213"/>
      <c r="H85" s="213"/>
      <c r="I85" s="213"/>
      <c r="J85" s="213"/>
      <c r="K85" s="213"/>
      <c r="L85" s="213"/>
      <c r="M85" s="213"/>
      <c r="N85" s="213"/>
      <c r="O85" s="213"/>
      <c r="P85" s="213"/>
      <c r="Q85" s="213"/>
      <c r="R85" s="213"/>
    </row>
    <row r="86" spans="1:18" hidden="1" x14ac:dyDescent="0.3">
      <c r="A86" s="213"/>
      <c r="B86" s="442"/>
      <c r="C86" s="213"/>
      <c r="D86" s="213"/>
      <c r="E86" s="213"/>
      <c r="F86" s="213"/>
      <c r="G86" s="213"/>
      <c r="H86" s="213"/>
      <c r="I86" s="213"/>
      <c r="J86" s="213"/>
      <c r="K86" s="213"/>
      <c r="L86" s="213"/>
      <c r="M86" s="213"/>
      <c r="N86" s="213"/>
      <c r="O86" s="213"/>
      <c r="P86" s="213"/>
      <c r="Q86" s="213"/>
      <c r="R86" s="213"/>
    </row>
    <row r="87" spans="1:18" hidden="1" x14ac:dyDescent="0.3">
      <c r="A87" s="213"/>
      <c r="B87" s="442"/>
      <c r="C87" s="213"/>
      <c r="D87" s="213"/>
      <c r="E87" s="213"/>
      <c r="F87" s="213"/>
      <c r="G87" s="213"/>
      <c r="H87" s="213"/>
      <c r="I87" s="213"/>
      <c r="J87" s="213"/>
      <c r="K87" s="213"/>
      <c r="L87" s="213"/>
      <c r="M87" s="213"/>
      <c r="N87" s="213"/>
      <c r="O87" s="213"/>
      <c r="P87" s="213"/>
      <c r="Q87" s="213"/>
      <c r="R87" s="213"/>
    </row>
    <row r="88" spans="1:18" hidden="1" x14ac:dyDescent="0.3">
      <c r="A88" s="213"/>
      <c r="B88" s="442"/>
      <c r="C88" s="213"/>
      <c r="D88" s="213"/>
      <c r="E88" s="213"/>
      <c r="F88" s="213"/>
      <c r="G88" s="213"/>
      <c r="H88" s="213"/>
      <c r="I88" s="213"/>
      <c r="J88" s="213"/>
      <c r="K88" s="213"/>
      <c r="L88" s="213"/>
      <c r="M88" s="213"/>
      <c r="N88" s="213"/>
      <c r="O88" s="213"/>
      <c r="P88" s="213"/>
      <c r="Q88" s="213"/>
      <c r="R88" s="213"/>
    </row>
    <row r="89" spans="1:18" hidden="1" x14ac:dyDescent="0.3">
      <c r="A89" s="213"/>
      <c r="B89" s="442"/>
      <c r="C89" s="213"/>
      <c r="D89" s="213"/>
      <c r="E89" s="213"/>
      <c r="F89" s="213"/>
      <c r="G89" s="213"/>
      <c r="H89" s="213"/>
      <c r="I89" s="213"/>
      <c r="J89" s="213"/>
      <c r="K89" s="213"/>
      <c r="L89" s="213"/>
      <c r="M89" s="213"/>
      <c r="N89" s="213"/>
      <c r="O89" s="213"/>
      <c r="P89" s="213"/>
      <c r="Q89" s="213"/>
      <c r="R89" s="213"/>
    </row>
    <row r="90" spans="1:18" hidden="1" x14ac:dyDescent="0.3">
      <c r="A90" s="213"/>
      <c r="B90" s="442"/>
      <c r="C90" s="213"/>
      <c r="D90" s="213"/>
      <c r="E90" s="213"/>
      <c r="F90" s="213"/>
      <c r="G90" s="213"/>
      <c r="H90" s="213"/>
      <c r="I90" s="213"/>
      <c r="J90" s="213"/>
      <c r="K90" s="213"/>
      <c r="L90" s="213"/>
      <c r="M90" s="213"/>
      <c r="N90" s="213"/>
      <c r="O90" s="213"/>
      <c r="P90" s="213"/>
      <c r="Q90" s="213"/>
      <c r="R90" s="213"/>
    </row>
    <row r="91" spans="1:18" hidden="1" x14ac:dyDescent="0.3">
      <c r="A91" s="213"/>
      <c r="B91" s="442"/>
      <c r="C91" s="213"/>
      <c r="D91" s="213"/>
      <c r="E91" s="213"/>
      <c r="F91" s="213"/>
      <c r="G91" s="213"/>
      <c r="H91" s="213"/>
      <c r="I91" s="213"/>
      <c r="J91" s="213"/>
      <c r="K91" s="213"/>
      <c r="L91" s="213"/>
      <c r="M91" s="213"/>
      <c r="N91" s="213"/>
      <c r="O91" s="213"/>
      <c r="P91" s="213"/>
      <c r="Q91" s="213"/>
      <c r="R91" s="213"/>
    </row>
    <row r="92" spans="1:18" hidden="1" x14ac:dyDescent="0.3">
      <c r="A92" s="213"/>
      <c r="B92" s="442"/>
      <c r="C92" s="213"/>
      <c r="D92" s="213"/>
      <c r="E92" s="213"/>
      <c r="F92" s="213"/>
      <c r="G92" s="213"/>
      <c r="H92" s="213"/>
      <c r="I92" s="213"/>
      <c r="J92" s="213"/>
      <c r="K92" s="213"/>
      <c r="L92" s="213"/>
      <c r="M92" s="213"/>
      <c r="N92" s="213"/>
      <c r="O92" s="213"/>
      <c r="P92" s="213"/>
      <c r="Q92" s="213"/>
      <c r="R92" s="213"/>
    </row>
    <row r="93" spans="1:18" hidden="1" x14ac:dyDescent="0.3">
      <c r="A93" s="213"/>
      <c r="B93" s="442"/>
      <c r="C93" s="213"/>
      <c r="D93" s="213"/>
      <c r="E93" s="213"/>
      <c r="F93" s="213"/>
      <c r="G93" s="213"/>
      <c r="H93" s="213"/>
      <c r="I93" s="213"/>
      <c r="J93" s="213"/>
      <c r="K93" s="213"/>
      <c r="L93" s="213"/>
      <c r="M93" s="213"/>
      <c r="N93" s="213"/>
      <c r="O93" s="213"/>
      <c r="P93" s="213"/>
      <c r="Q93" s="213"/>
      <c r="R93" s="213"/>
    </row>
    <row r="94" spans="1:18" hidden="1" x14ac:dyDescent="0.3">
      <c r="A94" s="213"/>
      <c r="B94" s="442"/>
      <c r="C94" s="213"/>
      <c r="D94" s="213"/>
      <c r="E94" s="213"/>
      <c r="F94" s="213"/>
      <c r="G94" s="213"/>
      <c r="H94" s="213"/>
      <c r="I94" s="213"/>
      <c r="J94" s="213"/>
      <c r="K94" s="213"/>
      <c r="L94" s="213"/>
      <c r="M94" s="213"/>
      <c r="N94" s="213"/>
      <c r="O94" s="213"/>
      <c r="P94" s="213"/>
      <c r="Q94" s="213"/>
      <c r="R94" s="213"/>
    </row>
    <row r="95" spans="1:18" hidden="1" x14ac:dyDescent="0.3">
      <c r="A95" s="213"/>
      <c r="B95" s="442"/>
      <c r="C95" s="213"/>
      <c r="D95" s="213"/>
      <c r="E95" s="213"/>
      <c r="F95" s="213"/>
      <c r="G95" s="213"/>
      <c r="H95" s="213"/>
      <c r="I95" s="213"/>
      <c r="J95" s="213"/>
      <c r="K95" s="213"/>
      <c r="L95" s="213"/>
      <c r="M95" s="213"/>
      <c r="N95" s="213"/>
      <c r="O95" s="213"/>
      <c r="P95" s="213"/>
      <c r="Q95" s="213"/>
    </row>
    <row r="96" spans="1:18" hidden="1" x14ac:dyDescent="0.3">
      <c r="A96" s="213"/>
      <c r="B96" s="442"/>
      <c r="C96" s="213"/>
      <c r="D96" s="213"/>
      <c r="E96" s="213"/>
      <c r="F96" s="213"/>
      <c r="G96" s="213"/>
      <c r="H96" s="213"/>
      <c r="I96" s="213"/>
      <c r="J96" s="213"/>
      <c r="K96" s="213"/>
      <c r="L96" s="213"/>
      <c r="M96" s="213"/>
      <c r="N96" s="213"/>
      <c r="O96" s="213"/>
      <c r="P96" s="213"/>
      <c r="Q96" s="213"/>
    </row>
    <row r="97" spans="1:17" hidden="1" x14ac:dyDescent="0.3">
      <c r="A97" s="213"/>
      <c r="B97" s="442"/>
      <c r="C97" s="213"/>
      <c r="D97" s="213"/>
      <c r="E97" s="213"/>
      <c r="F97" s="213"/>
      <c r="G97" s="213"/>
      <c r="H97" s="213"/>
      <c r="I97" s="213"/>
      <c r="J97" s="213"/>
      <c r="K97" s="213"/>
      <c r="L97" s="213"/>
      <c r="M97" s="213"/>
      <c r="N97" s="213"/>
      <c r="O97" s="213"/>
      <c r="P97" s="213"/>
      <c r="Q97" s="213"/>
    </row>
    <row r="98" spans="1:17" hidden="1" x14ac:dyDescent="0.3">
      <c r="A98" s="213"/>
      <c r="B98" s="442"/>
      <c r="C98" s="213"/>
      <c r="D98" s="213"/>
      <c r="E98" s="213"/>
      <c r="F98" s="213"/>
      <c r="G98" s="213"/>
      <c r="H98" s="213"/>
      <c r="I98" s="213"/>
      <c r="J98" s="213"/>
      <c r="K98" s="213"/>
      <c r="L98" s="213"/>
      <c r="M98" s="213"/>
      <c r="N98" s="213"/>
      <c r="O98" s="213"/>
      <c r="P98" s="213"/>
      <c r="Q98" s="213"/>
    </row>
    <row r="99" spans="1:17" hidden="1" x14ac:dyDescent="0.3">
      <c r="A99" s="213"/>
      <c r="B99" s="442"/>
      <c r="C99" s="213"/>
      <c r="D99" s="213"/>
      <c r="E99" s="213"/>
      <c r="F99" s="213"/>
      <c r="G99" s="213"/>
      <c r="H99" s="213"/>
      <c r="I99" s="213"/>
      <c r="J99" s="213"/>
      <c r="K99" s="213"/>
      <c r="L99" s="213"/>
      <c r="M99" s="213"/>
      <c r="N99" s="213"/>
      <c r="O99" s="213"/>
      <c r="P99" s="213"/>
      <c r="Q99" s="213"/>
    </row>
    <row r="100" spans="1:17" hidden="1" x14ac:dyDescent="0.3">
      <c r="A100" s="213"/>
      <c r="B100" s="442"/>
      <c r="C100" s="213"/>
      <c r="D100" s="213"/>
      <c r="E100" s="213"/>
      <c r="F100" s="213"/>
      <c r="G100" s="213"/>
      <c r="H100" s="213"/>
      <c r="I100" s="213"/>
      <c r="J100" s="213"/>
      <c r="K100" s="213"/>
      <c r="L100" s="213"/>
      <c r="M100" s="213"/>
      <c r="N100" s="213"/>
      <c r="O100" s="213"/>
      <c r="P100" s="213"/>
      <c r="Q100" s="213"/>
    </row>
    <row r="101" spans="1:17" hidden="1" x14ac:dyDescent="0.3">
      <c r="A101" s="213"/>
      <c r="B101" s="442"/>
      <c r="C101" s="213"/>
      <c r="D101" s="213"/>
      <c r="E101" s="213"/>
      <c r="F101" s="213"/>
      <c r="G101" s="213"/>
      <c r="H101" s="213"/>
      <c r="I101" s="213"/>
      <c r="J101" s="213"/>
      <c r="K101" s="213"/>
      <c r="L101" s="213"/>
      <c r="M101" s="213"/>
      <c r="N101" s="213"/>
      <c r="O101" s="213"/>
      <c r="P101" s="213"/>
      <c r="Q101" s="213"/>
    </row>
    <row r="102" spans="1:17" hidden="1" x14ac:dyDescent="0.3">
      <c r="A102" s="213"/>
      <c r="B102" s="442"/>
      <c r="C102" s="213"/>
      <c r="D102" s="213"/>
      <c r="E102" s="213"/>
      <c r="F102" s="213"/>
      <c r="G102" s="213"/>
      <c r="H102" s="213"/>
      <c r="I102" s="213"/>
      <c r="J102" s="213"/>
      <c r="K102" s="213"/>
      <c r="L102" s="213"/>
      <c r="M102" s="213"/>
      <c r="N102" s="213"/>
      <c r="O102" s="213"/>
      <c r="P102" s="213"/>
      <c r="Q102" s="213"/>
    </row>
    <row r="103" spans="1:17" hidden="1" x14ac:dyDescent="0.3">
      <c r="A103" s="213"/>
      <c r="B103" s="442"/>
      <c r="C103" s="213"/>
      <c r="D103" s="213"/>
      <c r="E103" s="213"/>
      <c r="F103" s="213"/>
      <c r="G103" s="213"/>
      <c r="H103" s="213"/>
      <c r="I103" s="213"/>
      <c r="J103" s="213"/>
      <c r="K103" s="213"/>
      <c r="L103" s="213"/>
      <c r="M103" s="213"/>
      <c r="N103" s="213"/>
      <c r="O103" s="213"/>
      <c r="P103" s="213"/>
      <c r="Q103" s="213"/>
    </row>
    <row r="104" spans="1:17" hidden="1" x14ac:dyDescent="0.3">
      <c r="A104" s="213"/>
      <c r="B104" s="442"/>
      <c r="C104" s="213"/>
      <c r="D104" s="213"/>
      <c r="E104" s="213"/>
      <c r="F104" s="213"/>
      <c r="G104" s="213"/>
      <c r="H104" s="213"/>
      <c r="I104" s="213"/>
      <c r="J104" s="213"/>
      <c r="K104" s="213"/>
      <c r="L104" s="213"/>
      <c r="M104" s="213"/>
      <c r="N104" s="213"/>
      <c r="O104" s="213"/>
      <c r="P104" s="213"/>
      <c r="Q104" s="213"/>
    </row>
    <row r="105" spans="1:17" hidden="1" x14ac:dyDescent="0.3">
      <c r="A105" s="213"/>
      <c r="B105" s="442"/>
      <c r="C105" s="213"/>
      <c r="D105" s="213"/>
      <c r="E105" s="213"/>
      <c r="F105" s="213"/>
      <c r="G105" s="213"/>
      <c r="H105" s="213"/>
      <c r="I105" s="213"/>
      <c r="J105" s="213"/>
      <c r="K105" s="213"/>
      <c r="L105" s="213"/>
      <c r="M105" s="213"/>
      <c r="N105" s="213"/>
      <c r="O105" s="213"/>
      <c r="P105" s="213"/>
      <c r="Q105" s="213"/>
    </row>
    <row r="106" spans="1:17" hidden="1" x14ac:dyDescent="0.3">
      <c r="A106" s="213"/>
      <c r="B106" s="442"/>
      <c r="C106" s="213"/>
      <c r="D106" s="213"/>
      <c r="E106" s="213"/>
      <c r="F106" s="213"/>
      <c r="G106" s="213"/>
      <c r="H106" s="213"/>
      <c r="I106" s="213"/>
      <c r="J106" s="213"/>
      <c r="K106" s="213"/>
      <c r="L106" s="213"/>
      <c r="M106" s="213"/>
      <c r="N106" s="213"/>
      <c r="O106" s="213"/>
      <c r="P106" s="213"/>
      <c r="Q106" s="213"/>
    </row>
    <row r="107" spans="1:17" hidden="1" x14ac:dyDescent="0.3">
      <c r="A107" s="213"/>
      <c r="B107" s="442"/>
      <c r="C107" s="213"/>
      <c r="D107" s="213"/>
      <c r="E107" s="213"/>
      <c r="F107" s="213"/>
      <c r="G107" s="213"/>
      <c r="H107" s="213"/>
      <c r="I107" s="213"/>
      <c r="J107" s="213"/>
      <c r="K107" s="213"/>
      <c r="L107" s="213"/>
      <c r="M107" s="213"/>
      <c r="N107" s="213"/>
      <c r="O107" s="213"/>
      <c r="P107" s="213"/>
      <c r="Q107" s="213"/>
    </row>
    <row r="108" spans="1:17" hidden="1" x14ac:dyDescent="0.3">
      <c r="A108" s="213"/>
      <c r="B108" s="442"/>
      <c r="C108" s="213"/>
      <c r="D108" s="213"/>
      <c r="E108" s="213"/>
      <c r="F108" s="213"/>
      <c r="G108" s="213"/>
      <c r="H108" s="213"/>
      <c r="I108" s="213"/>
      <c r="J108" s="213"/>
      <c r="K108" s="213"/>
      <c r="L108" s="213"/>
      <c r="M108" s="213"/>
      <c r="N108" s="213"/>
      <c r="O108" s="213"/>
      <c r="P108" s="213"/>
      <c r="Q108" s="213"/>
    </row>
    <row r="109" spans="1:17" hidden="1" x14ac:dyDescent="0.3">
      <c r="A109" s="213"/>
      <c r="B109" s="442"/>
      <c r="C109" s="213"/>
      <c r="D109" s="213"/>
      <c r="E109" s="213"/>
      <c r="F109" s="213"/>
      <c r="G109" s="213"/>
      <c r="H109" s="213"/>
      <c r="I109" s="213"/>
      <c r="J109" s="213"/>
      <c r="K109" s="213"/>
      <c r="L109" s="213"/>
      <c r="M109" s="213"/>
      <c r="N109" s="213"/>
      <c r="O109" s="213"/>
      <c r="P109" s="213"/>
      <c r="Q109" s="213"/>
    </row>
    <row r="110" spans="1:17" hidden="1" x14ac:dyDescent="0.3">
      <c r="A110" s="213"/>
      <c r="B110" s="442"/>
      <c r="C110" s="213"/>
      <c r="D110" s="213"/>
      <c r="E110" s="213"/>
      <c r="F110" s="213"/>
      <c r="G110" s="213"/>
      <c r="H110" s="213"/>
      <c r="I110" s="213"/>
      <c r="J110" s="213"/>
      <c r="K110" s="213"/>
      <c r="L110" s="213"/>
      <c r="M110" s="213"/>
      <c r="N110" s="213"/>
      <c r="O110" s="213"/>
      <c r="P110" s="213"/>
      <c r="Q110" s="213"/>
    </row>
    <row r="111" spans="1:17" hidden="1" x14ac:dyDescent="0.3">
      <c r="A111" s="213"/>
      <c r="B111" s="442"/>
      <c r="C111" s="213"/>
      <c r="D111" s="213"/>
      <c r="E111" s="213"/>
      <c r="F111" s="213"/>
      <c r="G111" s="213"/>
      <c r="H111" s="213"/>
      <c r="I111" s="213"/>
      <c r="J111" s="213"/>
      <c r="K111" s="213"/>
      <c r="L111" s="213"/>
      <c r="M111" s="213"/>
      <c r="N111" s="213"/>
      <c r="O111" s="213"/>
      <c r="P111" s="213"/>
      <c r="Q111" s="213"/>
    </row>
    <row r="112" spans="1:17" hidden="1" x14ac:dyDescent="0.3">
      <c r="A112" s="213"/>
      <c r="B112" s="442"/>
      <c r="C112" s="213"/>
      <c r="D112" s="213"/>
      <c r="E112" s="213"/>
      <c r="F112" s="213"/>
      <c r="G112" s="213"/>
      <c r="H112" s="213"/>
      <c r="I112" s="213"/>
      <c r="J112" s="213"/>
      <c r="K112" s="213"/>
      <c r="L112" s="213"/>
      <c r="M112" s="213"/>
      <c r="N112" s="213"/>
      <c r="O112" s="213"/>
      <c r="P112" s="213"/>
      <c r="Q112" s="213"/>
    </row>
    <row r="113" spans="1:17" hidden="1" x14ac:dyDescent="0.3">
      <c r="A113" s="213"/>
      <c r="B113" s="442"/>
      <c r="C113" s="213"/>
      <c r="D113" s="213"/>
      <c r="E113" s="213"/>
      <c r="F113" s="213"/>
      <c r="G113" s="213"/>
      <c r="H113" s="213"/>
      <c r="I113" s="213"/>
      <c r="J113" s="213"/>
      <c r="K113" s="213"/>
      <c r="L113" s="213"/>
      <c r="M113" s="213"/>
      <c r="N113" s="213"/>
      <c r="O113" s="213"/>
      <c r="P113" s="213"/>
      <c r="Q113" s="213"/>
    </row>
    <row r="114" spans="1:17" hidden="1" x14ac:dyDescent="0.3">
      <c r="A114" s="213"/>
      <c r="B114" s="442"/>
      <c r="C114" s="213"/>
      <c r="D114" s="213"/>
      <c r="E114" s="213"/>
      <c r="F114" s="213"/>
      <c r="G114" s="213"/>
      <c r="H114" s="213"/>
      <c r="I114" s="213"/>
      <c r="J114" s="213"/>
      <c r="K114" s="213"/>
      <c r="L114" s="213"/>
      <c r="M114" s="213"/>
      <c r="N114" s="213"/>
      <c r="O114" s="213"/>
      <c r="P114" s="213"/>
      <c r="Q114" s="213"/>
    </row>
    <row r="115" spans="1:17" hidden="1" x14ac:dyDescent="0.3">
      <c r="A115" s="213"/>
      <c r="B115" s="442"/>
      <c r="C115" s="213"/>
      <c r="D115" s="213"/>
      <c r="E115" s="213"/>
      <c r="F115" s="213"/>
      <c r="G115" s="213"/>
      <c r="H115" s="213"/>
      <c r="I115" s="213"/>
      <c r="J115" s="213"/>
      <c r="K115" s="213"/>
      <c r="L115" s="213"/>
      <c r="M115" s="213"/>
      <c r="N115" s="213"/>
      <c r="O115" s="213"/>
      <c r="P115" s="213"/>
      <c r="Q115" s="213"/>
    </row>
    <row r="116" spans="1:17" hidden="1" x14ac:dyDescent="0.3">
      <c r="A116" s="213"/>
      <c r="B116" s="442"/>
      <c r="C116" s="213"/>
      <c r="D116" s="213"/>
      <c r="E116" s="213"/>
      <c r="F116" s="213"/>
      <c r="G116" s="213"/>
      <c r="H116" s="213"/>
      <c r="I116" s="213"/>
      <c r="J116" s="213"/>
      <c r="K116" s="213"/>
      <c r="L116" s="213"/>
      <c r="M116" s="213"/>
      <c r="N116" s="213"/>
      <c r="O116" s="213"/>
      <c r="P116" s="213"/>
      <c r="Q116" s="213"/>
    </row>
    <row r="117" spans="1:17" hidden="1" x14ac:dyDescent="0.3">
      <c r="A117" s="213"/>
      <c r="B117" s="442"/>
      <c r="C117" s="213"/>
      <c r="D117" s="213"/>
      <c r="E117" s="213"/>
      <c r="F117" s="213"/>
      <c r="G117" s="213"/>
      <c r="H117" s="213"/>
      <c r="I117" s="213"/>
      <c r="J117" s="213"/>
      <c r="K117" s="213"/>
      <c r="L117" s="213"/>
      <c r="M117" s="213"/>
      <c r="N117" s="213"/>
      <c r="O117" s="213"/>
      <c r="P117" s="213"/>
      <c r="Q117" s="213"/>
    </row>
    <row r="118" spans="1:17" hidden="1" x14ac:dyDescent="0.3">
      <c r="A118" s="213"/>
      <c r="B118" s="442"/>
      <c r="C118" s="213"/>
      <c r="D118" s="213"/>
      <c r="E118" s="213"/>
      <c r="F118" s="213"/>
      <c r="G118" s="213"/>
      <c r="H118" s="213"/>
      <c r="I118" s="213"/>
      <c r="J118" s="213"/>
      <c r="K118" s="213"/>
      <c r="L118" s="213"/>
      <c r="M118" s="213"/>
      <c r="N118" s="213"/>
      <c r="O118" s="213"/>
      <c r="P118" s="213"/>
      <c r="Q118" s="213"/>
    </row>
    <row r="119" spans="1:17" hidden="1" x14ac:dyDescent="0.3">
      <c r="A119" s="213"/>
      <c r="B119" s="442"/>
      <c r="C119" s="213"/>
      <c r="D119" s="213"/>
      <c r="E119" s="213"/>
      <c r="F119" s="213"/>
      <c r="G119" s="213"/>
      <c r="H119" s="213"/>
      <c r="I119" s="213"/>
      <c r="J119" s="213"/>
      <c r="K119" s="213"/>
      <c r="L119" s="213"/>
      <c r="M119" s="213"/>
      <c r="N119" s="213"/>
      <c r="O119" s="213"/>
      <c r="P119" s="213"/>
      <c r="Q119" s="213"/>
    </row>
    <row r="120" spans="1:17" hidden="1" x14ac:dyDescent="0.3">
      <c r="A120" s="213"/>
      <c r="B120" s="442"/>
      <c r="C120" s="213"/>
      <c r="D120" s="213"/>
      <c r="E120" s="213"/>
      <c r="F120" s="213"/>
      <c r="G120" s="213"/>
      <c r="H120" s="213"/>
      <c r="I120" s="213"/>
      <c r="J120" s="213"/>
      <c r="K120" s="213"/>
      <c r="L120" s="213"/>
      <c r="M120" s="213"/>
      <c r="N120" s="213"/>
      <c r="O120" s="213"/>
      <c r="P120" s="213"/>
      <c r="Q120" s="213"/>
    </row>
    <row r="121" spans="1:17" hidden="1" x14ac:dyDescent="0.3">
      <c r="A121" s="213"/>
      <c r="B121" s="442"/>
      <c r="C121" s="213"/>
      <c r="D121" s="213"/>
      <c r="E121" s="213"/>
      <c r="F121" s="213"/>
      <c r="G121" s="213"/>
      <c r="H121" s="213"/>
      <c r="I121" s="213"/>
      <c r="J121" s="213"/>
      <c r="K121" s="213"/>
      <c r="L121" s="213"/>
      <c r="M121" s="213"/>
      <c r="N121" s="213"/>
      <c r="O121" s="213"/>
      <c r="P121" s="213"/>
      <c r="Q121" s="213"/>
    </row>
    <row r="122" spans="1:17" hidden="1" x14ac:dyDescent="0.3">
      <c r="A122" s="213"/>
      <c r="B122" s="442"/>
      <c r="C122" s="213"/>
      <c r="D122" s="213"/>
      <c r="E122" s="213"/>
      <c r="F122" s="213"/>
      <c r="G122" s="213"/>
      <c r="H122" s="213"/>
      <c r="I122" s="213"/>
      <c r="J122" s="213"/>
      <c r="K122" s="213"/>
      <c r="L122" s="213"/>
      <c r="M122" s="213"/>
      <c r="N122" s="213"/>
      <c r="O122" s="213"/>
      <c r="P122" s="213"/>
      <c r="Q122" s="213"/>
    </row>
    <row r="123" spans="1:17" hidden="1" x14ac:dyDescent="0.3">
      <c r="A123" s="213"/>
      <c r="B123" s="442"/>
      <c r="C123" s="213"/>
      <c r="D123" s="213"/>
      <c r="E123" s="213"/>
      <c r="F123" s="213"/>
      <c r="G123" s="213"/>
      <c r="H123" s="213"/>
      <c r="I123" s="213"/>
      <c r="J123" s="213"/>
      <c r="K123" s="213"/>
      <c r="L123" s="213"/>
      <c r="M123" s="213"/>
      <c r="N123" s="213"/>
      <c r="O123" s="213"/>
      <c r="P123" s="213"/>
      <c r="Q123" s="213"/>
    </row>
  </sheetData>
  <sheetProtection algorithmName="SHA-512" hashValue="DN3HZd5Ph9IfdNEiPva4PLGfhBLG8LdYub2bWg5eN9XDT9yUFm1Rj1BzHgD5AGFbHj7BTzSgbzZuScI/3jZbpw==" saltValue="BImgjMbcBmZvnIRbnBV8cg==" spinCount="100000" sheet="1" objects="1" scenarios="1"/>
  <pageMargins left="0.7" right="0.7" top="0.75" bottom="0.75" header="0.3" footer="0.3"/>
  <pageSetup scale="7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9"/>
  </sheetPr>
  <dimension ref="B1:P707"/>
  <sheetViews>
    <sheetView showGridLines="0" topLeftCell="B7" workbookViewId="0">
      <selection activeCell="E24" sqref="E24"/>
    </sheetView>
  </sheetViews>
  <sheetFormatPr defaultColWidth="0" defaultRowHeight="14.4" zeroHeight="1" x14ac:dyDescent="0.3"/>
  <cols>
    <col min="1" max="1" width="9.109375" style="3" hidden="1" customWidth="1"/>
    <col min="2" max="2" width="16" style="3" customWidth="1"/>
    <col min="3" max="3" width="39.44140625" style="3" customWidth="1"/>
    <col min="4" max="4" width="20" style="3" customWidth="1"/>
    <col min="5" max="5" width="48.88671875" style="3" customWidth="1"/>
    <col min="6" max="6" width="27.33203125" style="3" customWidth="1"/>
    <col min="7" max="7" width="23.6640625" style="3" customWidth="1"/>
    <col min="8" max="8" width="27" style="3" customWidth="1"/>
    <col min="9" max="9" width="25" style="3" customWidth="1"/>
    <col min="10" max="10" width="30" style="3" customWidth="1"/>
    <col min="11" max="11" width="25.109375" style="3" customWidth="1"/>
    <col min="12" max="12" width="23.44140625" style="3" customWidth="1"/>
    <col min="13" max="13" width="27" style="3" customWidth="1"/>
    <col min="14" max="14" width="9.109375" style="3" hidden="1" customWidth="1"/>
    <col min="15" max="16" width="0" style="3" hidden="1" customWidth="1"/>
    <col min="17" max="16384" width="9.109375" style="3" hidden="1"/>
  </cols>
  <sheetData>
    <row r="1" spans="2:16" s="2" customFormat="1" ht="24.75" hidden="1" customHeight="1" x14ac:dyDescent="0.3">
      <c r="B1" s="28" t="s">
        <v>12</v>
      </c>
      <c r="C1" s="28"/>
      <c r="D1" s="28"/>
      <c r="E1" s="28"/>
      <c r="F1" s="28"/>
      <c r="G1" s="28"/>
      <c r="H1" s="28"/>
      <c r="I1" s="47"/>
    </row>
    <row r="2" spans="2:16" s="2" customFormat="1" ht="13.8" hidden="1" x14ac:dyDescent="0.3">
      <c r="B2" s="29" t="s">
        <v>0</v>
      </c>
      <c r="C2" s="29"/>
      <c r="D2" s="27" t="str">
        <f>+Welcome!B2</f>
        <v>60.6065(a) and 60.6605(a) Annual and Semiannual Compliance Report (Spreadsheet Template)</v>
      </c>
      <c r="E2" s="27"/>
      <c r="F2" s="30"/>
      <c r="G2" s="30"/>
      <c r="H2" s="30"/>
      <c r="I2" s="27"/>
    </row>
    <row r="3" spans="2:16" s="2" customFormat="1" ht="13.8" hidden="1" x14ac:dyDescent="0.3">
      <c r="B3" s="31" t="s">
        <v>1</v>
      </c>
      <c r="C3" s="31"/>
      <c r="D3" s="32" t="str">
        <f>+Welcome!B3</f>
        <v>60.6065(a) and 60.6605(a)</v>
      </c>
      <c r="E3" s="32"/>
      <c r="F3" s="33"/>
      <c r="G3" s="33"/>
      <c r="H3" s="33"/>
      <c r="I3" s="32"/>
    </row>
    <row r="4" spans="2:16" s="2" customFormat="1" ht="13.8" hidden="1" x14ac:dyDescent="0.3">
      <c r="B4" s="31" t="s">
        <v>2</v>
      </c>
      <c r="C4" s="31"/>
      <c r="D4" s="34" t="str">
        <f>+Welcome!B4</f>
        <v>Final ICR Draft</v>
      </c>
      <c r="E4" s="34"/>
      <c r="F4" s="35"/>
      <c r="G4" s="35"/>
      <c r="H4" s="35"/>
      <c r="I4" s="34"/>
    </row>
    <row r="5" spans="2:16" s="2" customFormat="1" ht="13.8" hidden="1" x14ac:dyDescent="0.3">
      <c r="B5" s="31" t="s">
        <v>4</v>
      </c>
      <c r="C5" s="31"/>
      <c r="D5" s="36">
        <f>+Welcome!B5</f>
        <v>45554</v>
      </c>
      <c r="E5" s="36"/>
      <c r="F5" s="37"/>
      <c r="G5" s="37"/>
      <c r="H5" s="37"/>
      <c r="I5" s="36"/>
    </row>
    <row r="6" spans="2:16" hidden="1" x14ac:dyDescent="0.3">
      <c r="B6" s="128" t="str">
        <f>Welcome!B6</f>
        <v>OMB No.: 2060-0210 and 2060-0390 Form 5900-645 For further Paperwork Reduction Act information see: 
https://www.epa.gov/electronic-reporting-air-emissions/paperwork-reduction-act-pra-cedri-and-ert</v>
      </c>
    </row>
    <row r="7" spans="2:16" x14ac:dyDescent="0.3">
      <c r="B7" s="255" t="str">
        <f>+Company_Information!B7</f>
        <v xml:space="preserve">40 CFR Part 60, Subpart VVVV and WWWW, Standards of Performance and Emissions Guidelines for Large Municipal Waste Combustors </v>
      </c>
      <c r="C7" s="118"/>
      <c r="D7" s="60"/>
      <c r="E7" s="60"/>
      <c r="F7" s="60"/>
      <c r="G7" s="60"/>
      <c r="H7" s="60"/>
      <c r="I7" s="16"/>
      <c r="J7" s="16"/>
      <c r="K7" s="16"/>
      <c r="L7" s="16"/>
      <c r="M7" s="16"/>
      <c r="N7" s="16"/>
      <c r="O7" s="16"/>
      <c r="P7" s="16"/>
    </row>
    <row r="8" spans="2:16" ht="15" thickBot="1" x14ac:dyDescent="0.35">
      <c r="B8" s="5" t="str">
        <f>+Company_Information!B8</f>
        <v>§§60.6065(a) and 60.6605(a) Annual and Semiannual Compliance Report Spreadsheet Template</v>
      </c>
      <c r="C8" s="21"/>
      <c r="D8" s="21"/>
      <c r="E8" s="21"/>
      <c r="F8" s="21"/>
      <c r="G8" s="21"/>
      <c r="H8" s="21"/>
      <c r="I8" s="21"/>
      <c r="J8" s="21"/>
      <c r="K8" s="21"/>
      <c r="L8" s="21"/>
      <c r="M8" s="16"/>
      <c r="N8" s="16"/>
      <c r="O8" s="16"/>
      <c r="P8" s="16"/>
    </row>
    <row r="9" spans="2:16" ht="17.25" hidden="1" customHeight="1" x14ac:dyDescent="0.3">
      <c r="B9" s="6"/>
      <c r="C9" s="6"/>
      <c r="D9" s="6"/>
      <c r="E9" s="6"/>
      <c r="F9" s="6"/>
      <c r="G9" s="6"/>
      <c r="H9" s="6"/>
      <c r="I9" s="6"/>
      <c r="J9" s="6"/>
      <c r="K9" s="6"/>
      <c r="L9" s="6"/>
      <c r="M9" s="5"/>
      <c r="N9" s="5"/>
      <c r="O9" s="5"/>
      <c r="P9" s="5"/>
    </row>
    <row r="10" spans="2:16" ht="15" hidden="1" thickBot="1" x14ac:dyDescent="0.35">
      <c r="F10" s="44"/>
      <c r="G10" s="44"/>
      <c r="H10" s="44"/>
      <c r="I10" s="44"/>
      <c r="J10" s="44"/>
      <c r="K10" s="44"/>
      <c r="L10" s="44"/>
      <c r="M10" s="6"/>
      <c r="N10" s="6"/>
      <c r="O10" s="6"/>
      <c r="P10" s="6"/>
    </row>
    <row r="11" spans="2:16" ht="15" hidden="1" thickBot="1" x14ac:dyDescent="0.35">
      <c r="B11" s="6"/>
      <c r="C11" s="15"/>
      <c r="D11" s="15"/>
      <c r="E11" s="15"/>
      <c r="F11" s="45"/>
      <c r="G11" s="45"/>
      <c r="H11" s="45"/>
      <c r="I11" s="48"/>
      <c r="J11" s="104"/>
      <c r="K11" s="104"/>
      <c r="L11" s="104"/>
    </row>
    <row r="12" spans="2:16" s="127" customFormat="1" ht="130.19999999999999" thickBot="1" x14ac:dyDescent="0.35">
      <c r="B12" s="236" t="s">
        <v>160</v>
      </c>
      <c r="C12" s="237" t="s">
        <v>161</v>
      </c>
      <c r="D12" s="237" t="s">
        <v>162</v>
      </c>
      <c r="E12" s="222" t="s">
        <v>78</v>
      </c>
      <c r="F12" s="227" t="s">
        <v>163</v>
      </c>
      <c r="G12" s="237" t="s">
        <v>164</v>
      </c>
      <c r="H12" s="237" t="s">
        <v>165</v>
      </c>
      <c r="I12" s="237" t="s">
        <v>166</v>
      </c>
      <c r="J12" s="237" t="s">
        <v>167</v>
      </c>
      <c r="K12" s="237" t="s">
        <v>168</v>
      </c>
      <c r="L12" s="276" t="s">
        <v>169</v>
      </c>
      <c r="M12" s="277" t="s">
        <v>170</v>
      </c>
      <c r="N12" s="126"/>
      <c r="O12" s="126"/>
    </row>
    <row r="13" spans="2:16" s="10" customFormat="1" x14ac:dyDescent="0.3">
      <c r="B13" s="146" t="s">
        <v>29</v>
      </c>
      <c r="C13" s="147" t="s">
        <v>171</v>
      </c>
      <c r="D13" s="148" t="s">
        <v>172</v>
      </c>
      <c r="E13" s="218" t="s">
        <v>173</v>
      </c>
      <c r="F13" s="120" t="s">
        <v>174</v>
      </c>
      <c r="G13" s="148" t="s">
        <v>175</v>
      </c>
      <c r="H13" s="148" t="s">
        <v>176</v>
      </c>
      <c r="I13" s="148" t="s">
        <v>177</v>
      </c>
      <c r="J13" s="148" t="s">
        <v>178</v>
      </c>
      <c r="K13" s="148" t="s">
        <v>179</v>
      </c>
      <c r="L13" s="275" t="s">
        <v>180</v>
      </c>
      <c r="M13" s="52" t="s">
        <v>181</v>
      </c>
    </row>
    <row r="14" spans="2:16" s="14" customFormat="1" x14ac:dyDescent="0.3">
      <c r="B14" s="149" t="s">
        <v>42</v>
      </c>
      <c r="C14" s="150" t="s">
        <v>72</v>
      </c>
      <c r="D14" s="151" t="s">
        <v>74</v>
      </c>
      <c r="E14" s="171" t="s">
        <v>85</v>
      </c>
      <c r="F14" s="123" t="s">
        <v>153</v>
      </c>
      <c r="G14" s="151" t="s">
        <v>114</v>
      </c>
      <c r="H14" s="151" t="s">
        <v>115</v>
      </c>
      <c r="I14" s="151" t="s">
        <v>116</v>
      </c>
      <c r="J14" s="151" t="s">
        <v>116</v>
      </c>
      <c r="K14" s="151" t="s">
        <v>117</v>
      </c>
      <c r="L14" s="151" t="s">
        <v>117</v>
      </c>
      <c r="M14" s="51" t="s">
        <v>117</v>
      </c>
    </row>
    <row r="15" spans="2:16" hidden="1" x14ac:dyDescent="0.3">
      <c r="B15" s="149" t="s">
        <v>54</v>
      </c>
      <c r="C15" s="150" t="s">
        <v>54</v>
      </c>
      <c r="D15" s="151" t="s">
        <v>54</v>
      </c>
      <c r="E15" s="86" t="s">
        <v>54</v>
      </c>
      <c r="F15" s="123" t="s">
        <v>54</v>
      </c>
      <c r="G15" s="151" t="s">
        <v>54</v>
      </c>
      <c r="H15" s="151" t="s">
        <v>54</v>
      </c>
      <c r="I15" s="151" t="s">
        <v>54</v>
      </c>
      <c r="J15" s="151" t="s">
        <v>54</v>
      </c>
      <c r="K15" s="151" t="s">
        <v>54</v>
      </c>
      <c r="L15" s="151" t="s">
        <v>54</v>
      </c>
      <c r="M15" s="51" t="s">
        <v>54</v>
      </c>
    </row>
    <row r="16" spans="2:16" hidden="1" x14ac:dyDescent="0.3">
      <c r="B16" s="149" t="s">
        <v>54</v>
      </c>
      <c r="C16" s="150" t="s">
        <v>54</v>
      </c>
      <c r="D16" s="151" t="s">
        <v>54</v>
      </c>
      <c r="E16" s="86" t="s">
        <v>54</v>
      </c>
      <c r="F16" s="123" t="s">
        <v>54</v>
      </c>
      <c r="G16" s="151" t="s">
        <v>54</v>
      </c>
      <c r="H16" s="151" t="s">
        <v>54</v>
      </c>
      <c r="I16" s="151" t="s">
        <v>54</v>
      </c>
      <c r="J16" s="151" t="s">
        <v>54</v>
      </c>
      <c r="K16" s="151" t="s">
        <v>54</v>
      </c>
      <c r="L16" s="151" t="s">
        <v>54</v>
      </c>
      <c r="M16" s="51" t="s">
        <v>54</v>
      </c>
    </row>
    <row r="17" spans="2:13" hidden="1" x14ac:dyDescent="0.3">
      <c r="B17" s="149" t="s">
        <v>54</v>
      </c>
      <c r="C17" s="150" t="s">
        <v>54</v>
      </c>
      <c r="D17" s="151" t="s">
        <v>54</v>
      </c>
      <c r="E17" s="86" t="s">
        <v>54</v>
      </c>
      <c r="F17" s="123" t="s">
        <v>54</v>
      </c>
      <c r="G17" s="151" t="s">
        <v>54</v>
      </c>
      <c r="H17" s="151" t="s">
        <v>54</v>
      </c>
      <c r="I17" s="151" t="s">
        <v>54</v>
      </c>
      <c r="J17" s="151" t="s">
        <v>54</v>
      </c>
      <c r="K17" s="151" t="s">
        <v>54</v>
      </c>
      <c r="L17" s="151" t="s">
        <v>54</v>
      </c>
      <c r="M17" s="51" t="s">
        <v>54</v>
      </c>
    </row>
    <row r="18" spans="2:13" hidden="1" x14ac:dyDescent="0.3">
      <c r="B18" s="149" t="s">
        <v>54</v>
      </c>
      <c r="C18" s="150" t="s">
        <v>54</v>
      </c>
      <c r="D18" s="151" t="s">
        <v>54</v>
      </c>
      <c r="E18" s="86" t="s">
        <v>54</v>
      </c>
      <c r="F18" s="123" t="s">
        <v>54</v>
      </c>
      <c r="G18" s="151" t="s">
        <v>54</v>
      </c>
      <c r="H18" s="151" t="s">
        <v>54</v>
      </c>
      <c r="I18" s="151" t="s">
        <v>54</v>
      </c>
      <c r="J18" s="151" t="s">
        <v>54</v>
      </c>
      <c r="K18" s="151" t="s">
        <v>54</v>
      </c>
      <c r="L18" s="151" t="s">
        <v>54</v>
      </c>
      <c r="M18" s="51" t="s">
        <v>54</v>
      </c>
    </row>
    <row r="19" spans="2:13" hidden="1" x14ac:dyDescent="0.3">
      <c r="B19" s="149" t="s">
        <v>54</v>
      </c>
      <c r="C19" s="150" t="s">
        <v>54</v>
      </c>
      <c r="D19" s="151" t="s">
        <v>54</v>
      </c>
      <c r="E19" s="86" t="s">
        <v>54</v>
      </c>
      <c r="F19" s="123" t="s">
        <v>54</v>
      </c>
      <c r="G19" s="151" t="s">
        <v>54</v>
      </c>
      <c r="H19" s="151" t="s">
        <v>54</v>
      </c>
      <c r="I19" s="151" t="s">
        <v>54</v>
      </c>
      <c r="J19" s="151" t="s">
        <v>54</v>
      </c>
      <c r="K19" s="151" t="s">
        <v>54</v>
      </c>
      <c r="L19" s="151" t="s">
        <v>54</v>
      </c>
      <c r="M19" s="51" t="s">
        <v>54</v>
      </c>
    </row>
    <row r="20" spans="2:13" hidden="1" x14ac:dyDescent="0.3">
      <c r="B20" s="149" t="s">
        <v>54</v>
      </c>
      <c r="C20" s="150" t="s">
        <v>54</v>
      </c>
      <c r="D20" s="151" t="s">
        <v>54</v>
      </c>
      <c r="E20" s="86" t="s">
        <v>54</v>
      </c>
      <c r="F20" s="123" t="s">
        <v>54</v>
      </c>
      <c r="G20" s="151" t="s">
        <v>54</v>
      </c>
      <c r="H20" s="151" t="s">
        <v>54</v>
      </c>
      <c r="I20" s="151" t="s">
        <v>54</v>
      </c>
      <c r="J20" s="151" t="s">
        <v>54</v>
      </c>
      <c r="K20" s="151" t="s">
        <v>54</v>
      </c>
      <c r="L20" s="151" t="s">
        <v>54</v>
      </c>
      <c r="M20" s="51" t="s">
        <v>54</v>
      </c>
    </row>
    <row r="21" spans="2:13" hidden="1" x14ac:dyDescent="0.3">
      <c r="B21" s="149" t="s">
        <v>54</v>
      </c>
      <c r="C21" s="150" t="s">
        <v>54</v>
      </c>
      <c r="D21" s="151" t="s">
        <v>54</v>
      </c>
      <c r="E21" s="86" t="s">
        <v>54</v>
      </c>
      <c r="F21" s="123" t="s">
        <v>54</v>
      </c>
      <c r="G21" s="151" t="s">
        <v>54</v>
      </c>
      <c r="H21" s="151" t="s">
        <v>54</v>
      </c>
      <c r="I21" s="151" t="s">
        <v>54</v>
      </c>
      <c r="J21" s="151" t="s">
        <v>54</v>
      </c>
      <c r="K21" s="151" t="s">
        <v>54</v>
      </c>
      <c r="L21" s="151" t="s">
        <v>54</v>
      </c>
      <c r="M21" s="51" t="s">
        <v>54</v>
      </c>
    </row>
    <row r="22" spans="2:13" hidden="1" x14ac:dyDescent="0.3">
      <c r="B22" s="149" t="s">
        <v>54</v>
      </c>
      <c r="C22" s="150" t="s">
        <v>54</v>
      </c>
      <c r="D22" s="151" t="s">
        <v>54</v>
      </c>
      <c r="E22" s="86" t="s">
        <v>54</v>
      </c>
      <c r="F22" s="123" t="s">
        <v>54</v>
      </c>
      <c r="G22" s="151" t="s">
        <v>54</v>
      </c>
      <c r="H22" s="151" t="s">
        <v>54</v>
      </c>
      <c r="I22" s="151" t="s">
        <v>54</v>
      </c>
      <c r="J22" s="151" t="s">
        <v>54</v>
      </c>
      <c r="K22" s="151" t="s">
        <v>54</v>
      </c>
      <c r="L22" s="151" t="s">
        <v>54</v>
      </c>
      <c r="M22" s="51" t="s">
        <v>54</v>
      </c>
    </row>
    <row r="23" spans="2:13" hidden="1" x14ac:dyDescent="0.3">
      <c r="B23" s="149" t="s">
        <v>54</v>
      </c>
      <c r="C23" s="150" t="s">
        <v>54</v>
      </c>
      <c r="D23" s="151" t="s">
        <v>54</v>
      </c>
      <c r="E23" s="86" t="s">
        <v>54</v>
      </c>
      <c r="F23" s="123" t="s">
        <v>54</v>
      </c>
      <c r="G23" s="151" t="s">
        <v>54</v>
      </c>
      <c r="H23" s="151" t="s">
        <v>54</v>
      </c>
      <c r="I23" s="151" t="s">
        <v>54</v>
      </c>
      <c r="J23" s="151" t="s">
        <v>54</v>
      </c>
      <c r="K23" s="151" t="s">
        <v>54</v>
      </c>
      <c r="L23" s="151" t="s">
        <v>54</v>
      </c>
      <c r="M23" s="51" t="s">
        <v>54</v>
      </c>
    </row>
    <row r="24" spans="2:13" s="336" customFormat="1" x14ac:dyDescent="0.3">
      <c r="B24" s="358" t="str">
        <f>IF($E24="","",VLOOKUP($E24,Lists!$AO$2:$AR$78,2,FALSE))</f>
        <v/>
      </c>
      <c r="C24" s="296" t="str">
        <f>IF($E24="","",VLOOKUP($E24,Lists!$AO$2:$AR$78,3,FALSE))</f>
        <v/>
      </c>
      <c r="D24" s="361" t="str">
        <f>IF($E24="","",VLOOKUP($E24,Lists!$AO$2:$AR$78,4,FALSE))</f>
        <v/>
      </c>
      <c r="E24" s="288"/>
      <c r="F24" s="289"/>
      <c r="G24" s="361" t="str">
        <f>IF(F24="","",SUM(I24:M24))</f>
        <v/>
      </c>
      <c r="H24" s="362" t="str">
        <f>IF(F24="","",G24/IF(OR(F24="Opacity",F24="Visible Emissions"),D24*60,D24))</f>
        <v/>
      </c>
      <c r="I24" s="293"/>
      <c r="J24" s="293"/>
      <c r="K24" s="293"/>
      <c r="L24" s="293"/>
      <c r="M24" s="363"/>
    </row>
    <row r="25" spans="2:13" s="336" customFormat="1" x14ac:dyDescent="0.3">
      <c r="B25" s="298" t="str">
        <f>IF($E25="","",VLOOKUP($E25,Lists!$AO$2:$AR$78,2,FALSE))</f>
        <v/>
      </c>
      <c r="C25" s="299" t="str">
        <f>IF($E25="","",VLOOKUP($E25,Lists!$AO$2:$AR$78,3,FALSE))</f>
        <v/>
      </c>
      <c r="D25" s="361" t="str">
        <f>IF($E25="","",VLOOKUP($E25,Lists!$AO$2:$AR$78,4,FALSE))</f>
        <v/>
      </c>
      <c r="E25" s="288"/>
      <c r="F25" s="289"/>
      <c r="G25" s="361" t="str">
        <f t="shared" ref="G25:G88" si="0">IF(F25="","",SUM(I25:M25))</f>
        <v/>
      </c>
      <c r="H25" s="362" t="str">
        <f t="shared" ref="H25:H88" si="1">IF(F25="","",G25/IF(OR(F25="Opacity",F25="Visible Emissions"),D25*60,D25))</f>
        <v/>
      </c>
      <c r="I25" s="293"/>
      <c r="J25" s="293"/>
      <c r="K25" s="293"/>
      <c r="L25" s="293"/>
      <c r="M25" s="363"/>
    </row>
    <row r="26" spans="2:13" s="336" customFormat="1" x14ac:dyDescent="0.3">
      <c r="B26" s="298" t="str">
        <f>IF($E26="","",VLOOKUP($E26,Lists!$AO$2:$AR$78,2,FALSE))</f>
        <v/>
      </c>
      <c r="C26" s="299" t="str">
        <f>IF($E26="","",VLOOKUP($E26,Lists!$AO$2:$AR$78,3,FALSE))</f>
        <v/>
      </c>
      <c r="D26" s="361" t="str">
        <f>IF($E26="","",VLOOKUP($E26,Lists!$AO$2:$AR$78,4,FALSE))</f>
        <v/>
      </c>
      <c r="E26" s="288"/>
      <c r="F26" s="289"/>
      <c r="G26" s="361" t="str">
        <f t="shared" si="0"/>
        <v/>
      </c>
      <c r="H26" s="362" t="str">
        <f t="shared" si="1"/>
        <v/>
      </c>
      <c r="I26" s="293"/>
      <c r="J26" s="293"/>
      <c r="K26" s="293"/>
      <c r="L26" s="293"/>
      <c r="M26" s="363"/>
    </row>
    <row r="27" spans="2:13" s="336" customFormat="1" x14ac:dyDescent="0.3">
      <c r="B27" s="298" t="str">
        <f>IF($E27="","",VLOOKUP($E27,Lists!$AO$2:$AR$78,2,FALSE))</f>
        <v/>
      </c>
      <c r="C27" s="299" t="str">
        <f>IF($E27="","",VLOOKUP($E27,Lists!$AO$2:$AR$78,3,FALSE))</f>
        <v/>
      </c>
      <c r="D27" s="361" t="str">
        <f>IF($E27="","",VLOOKUP($E27,Lists!$AO$2:$AR$78,4,FALSE))</f>
        <v/>
      </c>
      <c r="E27" s="288"/>
      <c r="F27" s="289"/>
      <c r="G27" s="361" t="str">
        <f t="shared" si="0"/>
        <v/>
      </c>
      <c r="H27" s="362" t="str">
        <f t="shared" si="1"/>
        <v/>
      </c>
      <c r="I27" s="293"/>
      <c r="J27" s="293"/>
      <c r="K27" s="293"/>
      <c r="L27" s="293"/>
      <c r="M27" s="363"/>
    </row>
    <row r="28" spans="2:13" s="336" customFormat="1" x14ac:dyDescent="0.3">
      <c r="B28" s="298" t="str">
        <f>IF($E28="","",VLOOKUP($E28,Lists!$AO$2:$AR$78,2,FALSE))</f>
        <v/>
      </c>
      <c r="C28" s="299" t="str">
        <f>IF($E28="","",VLOOKUP($E28,Lists!$AO$2:$AR$78,3,FALSE))</f>
        <v/>
      </c>
      <c r="D28" s="361" t="str">
        <f>IF($E28="","",VLOOKUP($E28,Lists!$AO$2:$AR$78,4,FALSE))</f>
        <v/>
      </c>
      <c r="E28" s="288"/>
      <c r="F28" s="289"/>
      <c r="G28" s="361" t="str">
        <f t="shared" si="0"/>
        <v/>
      </c>
      <c r="H28" s="362" t="str">
        <f t="shared" si="1"/>
        <v/>
      </c>
      <c r="I28" s="293"/>
      <c r="J28" s="293"/>
      <c r="K28" s="293"/>
      <c r="L28" s="293"/>
      <c r="M28" s="363"/>
    </row>
    <row r="29" spans="2:13" s="336" customFormat="1" ht="19.2" x14ac:dyDescent="0.3">
      <c r="B29" s="298" t="str">
        <f>IF($E29="","",VLOOKUP($E29,Lists!$AO$2:$AR$78,2,FALSE))</f>
        <v/>
      </c>
      <c r="C29" s="299" t="str">
        <f>IF($E29="","",VLOOKUP($E29,Lists!$AO$2:$AR$78,3,FALSE))</f>
        <v/>
      </c>
      <c r="D29" s="364" t="str">
        <f>IF($E29="","",VLOOKUP($E29,Lists!$AO$2:$AR$78,4,FALSE))</f>
        <v/>
      </c>
      <c r="E29" s="288"/>
      <c r="F29" s="289"/>
      <c r="G29" s="361" t="str">
        <f t="shared" si="0"/>
        <v/>
      </c>
      <c r="H29" s="362" t="str">
        <f t="shared" si="1"/>
        <v/>
      </c>
      <c r="I29" s="293"/>
      <c r="J29" s="293"/>
      <c r="K29" s="293"/>
      <c r="L29" s="293"/>
      <c r="M29" s="363"/>
    </row>
    <row r="30" spans="2:13" s="336" customFormat="1" x14ac:dyDescent="0.3">
      <c r="B30" s="298" t="str">
        <f>IF($E30="","",VLOOKUP($E30,Lists!$AO$2:$AR$78,2,FALSE))</f>
        <v/>
      </c>
      <c r="C30" s="299" t="str">
        <f>IF($E30="","",VLOOKUP($E30,Lists!$AO$2:$AR$78,3,FALSE))</f>
        <v/>
      </c>
      <c r="D30" s="361" t="str">
        <f>IF($E30="","",VLOOKUP($E30,Lists!$AO$2:$AR$78,4,FALSE))</f>
        <v/>
      </c>
      <c r="E30" s="288"/>
      <c r="F30" s="289"/>
      <c r="G30" s="361" t="str">
        <f t="shared" si="0"/>
        <v/>
      </c>
      <c r="H30" s="362" t="str">
        <f t="shared" si="1"/>
        <v/>
      </c>
      <c r="I30" s="293"/>
      <c r="J30" s="293"/>
      <c r="K30" s="293"/>
      <c r="L30" s="293"/>
      <c r="M30" s="363"/>
    </row>
    <row r="31" spans="2:13" s="336" customFormat="1" x14ac:dyDescent="0.3">
      <c r="B31" s="298" t="str">
        <f>IF($E31="","",VLOOKUP($E31,Lists!$AO$2:$AR$78,2,FALSE))</f>
        <v/>
      </c>
      <c r="C31" s="299" t="str">
        <f>IF($E31="","",VLOOKUP($E31,Lists!$AO$2:$AR$78,3,FALSE))</f>
        <v/>
      </c>
      <c r="D31" s="361" t="str">
        <f>IF($E31="","",VLOOKUP($E31,Lists!$AO$2:$AR$78,4,FALSE))</f>
        <v/>
      </c>
      <c r="E31" s="288"/>
      <c r="F31" s="289"/>
      <c r="G31" s="361" t="str">
        <f t="shared" si="0"/>
        <v/>
      </c>
      <c r="H31" s="362" t="str">
        <f t="shared" si="1"/>
        <v/>
      </c>
      <c r="I31" s="293"/>
      <c r="J31" s="293"/>
      <c r="K31" s="293"/>
      <c r="L31" s="293"/>
      <c r="M31" s="363"/>
    </row>
    <row r="32" spans="2:13" s="336" customFormat="1" x14ac:dyDescent="0.3">
      <c r="B32" s="298" t="str">
        <f>IF($E32="","",VLOOKUP($E32,Lists!$AO$2:$AR$78,2,FALSE))</f>
        <v/>
      </c>
      <c r="C32" s="299" t="str">
        <f>IF($E32="","",VLOOKUP($E32,Lists!$AO$2:$AR$78,3,FALSE))</f>
        <v/>
      </c>
      <c r="D32" s="361" t="str">
        <f>IF($E32="","",VLOOKUP($E32,Lists!$AO$2:$AR$78,4,FALSE))</f>
        <v/>
      </c>
      <c r="E32" s="288"/>
      <c r="F32" s="289"/>
      <c r="G32" s="361" t="str">
        <f t="shared" si="0"/>
        <v/>
      </c>
      <c r="H32" s="362" t="str">
        <f t="shared" si="1"/>
        <v/>
      </c>
      <c r="I32" s="293"/>
      <c r="J32" s="293"/>
      <c r="K32" s="293"/>
      <c r="L32" s="293"/>
      <c r="M32" s="363"/>
    </row>
    <row r="33" spans="2:13" s="336" customFormat="1" x14ac:dyDescent="0.3">
      <c r="B33" s="298" t="str">
        <f>IF($E33="","",VLOOKUP($E33,Lists!$AO$2:$AR$78,2,FALSE))</f>
        <v/>
      </c>
      <c r="C33" s="299" t="str">
        <f>IF($E33="","",VLOOKUP($E33,Lists!$AO$2:$AR$78,3,FALSE))</f>
        <v/>
      </c>
      <c r="D33" s="361" t="str">
        <f>IF($E33="","",VLOOKUP($E33,Lists!$AO$2:$AR$78,4,FALSE))</f>
        <v/>
      </c>
      <c r="E33" s="288"/>
      <c r="F33" s="289"/>
      <c r="G33" s="361" t="str">
        <f t="shared" si="0"/>
        <v/>
      </c>
      <c r="H33" s="362" t="str">
        <f t="shared" si="1"/>
        <v/>
      </c>
      <c r="I33" s="293"/>
      <c r="J33" s="293"/>
      <c r="K33" s="293"/>
      <c r="L33" s="293"/>
      <c r="M33" s="363"/>
    </row>
    <row r="34" spans="2:13" s="336" customFormat="1" x14ac:dyDescent="0.3">
      <c r="B34" s="298" t="str">
        <f>IF($E34="","",VLOOKUP($E34,Lists!$AO$2:$AR$78,2,FALSE))</f>
        <v/>
      </c>
      <c r="C34" s="299" t="str">
        <f>IF($E34="","",VLOOKUP($E34,Lists!$AO$2:$AR$78,3,FALSE))</f>
        <v/>
      </c>
      <c r="D34" s="361" t="str">
        <f>IF($E34="","",VLOOKUP($E34,Lists!$AO$2:$AR$78,4,FALSE))</f>
        <v/>
      </c>
      <c r="E34" s="288"/>
      <c r="F34" s="289"/>
      <c r="G34" s="361" t="str">
        <f t="shared" si="0"/>
        <v/>
      </c>
      <c r="H34" s="362" t="str">
        <f t="shared" si="1"/>
        <v/>
      </c>
      <c r="I34" s="293"/>
      <c r="J34" s="293"/>
      <c r="K34" s="293"/>
      <c r="L34" s="293"/>
      <c r="M34" s="363"/>
    </row>
    <row r="35" spans="2:13" s="336" customFormat="1" x14ac:dyDescent="0.3">
      <c r="B35" s="298" t="str">
        <f>IF($E35="","",VLOOKUP($E35,Lists!$AO$2:$AR$78,2,FALSE))</f>
        <v/>
      </c>
      <c r="C35" s="299" t="str">
        <f>IF($E35="","",VLOOKUP($E35,Lists!$AO$2:$AR$78,3,FALSE))</f>
        <v/>
      </c>
      <c r="D35" s="361" t="str">
        <f>IF($E35="","",VLOOKUP($E35,Lists!$AO$2:$AR$78,4,FALSE))</f>
        <v/>
      </c>
      <c r="E35" s="288"/>
      <c r="F35" s="289"/>
      <c r="G35" s="361" t="str">
        <f t="shared" si="0"/>
        <v/>
      </c>
      <c r="H35" s="362" t="str">
        <f t="shared" si="1"/>
        <v/>
      </c>
      <c r="I35" s="293"/>
      <c r="J35" s="293"/>
      <c r="K35" s="293"/>
      <c r="L35" s="293"/>
      <c r="M35" s="363"/>
    </row>
    <row r="36" spans="2:13" s="336" customFormat="1" x14ac:dyDescent="0.3">
      <c r="B36" s="298" t="str">
        <f>IF($E36="","",VLOOKUP($E36,Lists!$AO$2:$AR$78,2,FALSE))</f>
        <v/>
      </c>
      <c r="C36" s="299" t="str">
        <f>IF($E36="","",VLOOKUP($E36,Lists!$AO$2:$AR$78,3,FALSE))</f>
        <v/>
      </c>
      <c r="D36" s="361" t="str">
        <f>IF($E36="","",VLOOKUP($E36,Lists!$AO$2:$AR$78,4,FALSE))</f>
        <v/>
      </c>
      <c r="E36" s="288"/>
      <c r="F36" s="289"/>
      <c r="G36" s="361" t="str">
        <f t="shared" si="0"/>
        <v/>
      </c>
      <c r="H36" s="362" t="str">
        <f t="shared" si="1"/>
        <v/>
      </c>
      <c r="I36" s="293"/>
      <c r="J36" s="293"/>
      <c r="K36" s="293"/>
      <c r="L36" s="293"/>
      <c r="M36" s="363"/>
    </row>
    <row r="37" spans="2:13" s="336" customFormat="1" x14ac:dyDescent="0.3">
      <c r="B37" s="298" t="str">
        <f>IF($E37="","",VLOOKUP($E37,Lists!$AO$2:$AR$78,2,FALSE))</f>
        <v/>
      </c>
      <c r="C37" s="299" t="str">
        <f>IF($E37="","",VLOOKUP($E37,Lists!$AO$2:$AR$78,3,FALSE))</f>
        <v/>
      </c>
      <c r="D37" s="361" t="str">
        <f>IF($E37="","",VLOOKUP($E37,Lists!$AO$2:$AR$78,4,FALSE))</f>
        <v/>
      </c>
      <c r="E37" s="288"/>
      <c r="F37" s="289"/>
      <c r="G37" s="361" t="str">
        <f t="shared" si="0"/>
        <v/>
      </c>
      <c r="H37" s="362" t="str">
        <f t="shared" si="1"/>
        <v/>
      </c>
      <c r="I37" s="293"/>
      <c r="J37" s="293"/>
      <c r="K37" s="293"/>
      <c r="L37" s="293"/>
      <c r="M37" s="363"/>
    </row>
    <row r="38" spans="2:13" s="336" customFormat="1" x14ac:dyDescent="0.3">
      <c r="B38" s="298" t="str">
        <f>IF($E38="","",VLOOKUP($E38,Lists!$AO$2:$AR$78,2,FALSE))</f>
        <v/>
      </c>
      <c r="C38" s="299" t="str">
        <f>IF($E38="","",VLOOKUP($E38,Lists!$AO$2:$AR$78,3,FALSE))</f>
        <v/>
      </c>
      <c r="D38" s="361" t="str">
        <f>IF($E38="","",VLOOKUP($E38,Lists!$AO$2:$AR$78,4,FALSE))</f>
        <v/>
      </c>
      <c r="E38" s="288"/>
      <c r="F38" s="289"/>
      <c r="G38" s="361" t="str">
        <f t="shared" si="0"/>
        <v/>
      </c>
      <c r="H38" s="362" t="str">
        <f t="shared" si="1"/>
        <v/>
      </c>
      <c r="I38" s="293"/>
      <c r="J38" s="293"/>
      <c r="K38" s="293"/>
      <c r="L38" s="293"/>
      <c r="M38" s="363"/>
    </row>
    <row r="39" spans="2:13" s="336" customFormat="1" x14ac:dyDescent="0.3">
      <c r="B39" s="298" t="str">
        <f>IF($E39="","",VLOOKUP($E39,Lists!$AO$2:$AR$78,2,FALSE))</f>
        <v/>
      </c>
      <c r="C39" s="299" t="str">
        <f>IF($E39="","",VLOOKUP($E39,Lists!$AO$2:$AR$78,3,FALSE))</f>
        <v/>
      </c>
      <c r="D39" s="361" t="str">
        <f>IF($E39="","",VLOOKUP($E39,Lists!$AO$2:$AR$78,4,FALSE))</f>
        <v/>
      </c>
      <c r="E39" s="288"/>
      <c r="F39" s="289"/>
      <c r="G39" s="361" t="str">
        <f t="shared" si="0"/>
        <v/>
      </c>
      <c r="H39" s="362" t="str">
        <f t="shared" si="1"/>
        <v/>
      </c>
      <c r="I39" s="293"/>
      <c r="J39" s="293"/>
      <c r="K39" s="293"/>
      <c r="L39" s="293"/>
      <c r="M39" s="363"/>
    </row>
    <row r="40" spans="2:13" s="336" customFormat="1" x14ac:dyDescent="0.3">
      <c r="B40" s="298" t="str">
        <f>IF($E40="","",VLOOKUP($E40,Lists!$AO$2:$AR$78,2,FALSE))</f>
        <v/>
      </c>
      <c r="C40" s="299" t="str">
        <f>IF($E40="","",VLOOKUP($E40,Lists!$AO$2:$AR$78,3,FALSE))</f>
        <v/>
      </c>
      <c r="D40" s="361" t="str">
        <f>IF($E40="","",VLOOKUP($E40,Lists!$AO$2:$AR$78,4,FALSE))</f>
        <v/>
      </c>
      <c r="E40" s="288"/>
      <c r="F40" s="289"/>
      <c r="G40" s="361" t="str">
        <f t="shared" si="0"/>
        <v/>
      </c>
      <c r="H40" s="362" t="str">
        <f t="shared" si="1"/>
        <v/>
      </c>
      <c r="I40" s="293"/>
      <c r="J40" s="293"/>
      <c r="K40" s="293"/>
      <c r="L40" s="293"/>
      <c r="M40" s="363"/>
    </row>
    <row r="41" spans="2:13" s="336" customFormat="1" x14ac:dyDescent="0.3">
      <c r="B41" s="298" t="str">
        <f>IF($E41="","",VLOOKUP($E41,Lists!$AO$2:$AR$78,2,FALSE))</f>
        <v/>
      </c>
      <c r="C41" s="299" t="str">
        <f>IF($E41="","",VLOOKUP($E41,Lists!$AO$2:$AR$78,3,FALSE))</f>
        <v/>
      </c>
      <c r="D41" s="361" t="str">
        <f>IF($E41="","",VLOOKUP($E41,Lists!$AO$2:$AR$78,4,FALSE))</f>
        <v/>
      </c>
      <c r="E41" s="288"/>
      <c r="F41" s="289"/>
      <c r="G41" s="361" t="str">
        <f t="shared" si="0"/>
        <v/>
      </c>
      <c r="H41" s="362" t="str">
        <f t="shared" si="1"/>
        <v/>
      </c>
      <c r="I41" s="293"/>
      <c r="J41" s="293"/>
      <c r="K41" s="293"/>
      <c r="L41" s="293"/>
      <c r="M41" s="363"/>
    </row>
    <row r="42" spans="2:13" s="336" customFormat="1" x14ac:dyDescent="0.3">
      <c r="B42" s="298" t="str">
        <f>IF($E42="","",VLOOKUP($E42,Lists!$AO$2:$AR$78,2,FALSE))</f>
        <v/>
      </c>
      <c r="C42" s="299" t="str">
        <f>IF($E42="","",VLOOKUP($E42,Lists!$AO$2:$AR$78,3,FALSE))</f>
        <v/>
      </c>
      <c r="D42" s="361" t="str">
        <f>IF($E42="","",VLOOKUP($E42,Lists!$AO$2:$AR$78,4,FALSE))</f>
        <v/>
      </c>
      <c r="E42" s="288"/>
      <c r="F42" s="289"/>
      <c r="G42" s="361" t="str">
        <f t="shared" si="0"/>
        <v/>
      </c>
      <c r="H42" s="362" t="str">
        <f t="shared" si="1"/>
        <v/>
      </c>
      <c r="I42" s="293"/>
      <c r="J42" s="293"/>
      <c r="K42" s="293"/>
      <c r="L42" s="293"/>
      <c r="M42" s="363"/>
    </row>
    <row r="43" spans="2:13" s="336" customFormat="1" x14ac:dyDescent="0.3">
      <c r="B43" s="298" t="str">
        <f>IF($E43="","",VLOOKUP($E43,Lists!$AO$2:$AR$78,2,FALSE))</f>
        <v/>
      </c>
      <c r="C43" s="299" t="str">
        <f>IF($E43="","",VLOOKUP($E43,Lists!$AO$2:$AR$78,3,FALSE))</f>
        <v/>
      </c>
      <c r="D43" s="361" t="str">
        <f>IF($E43="","",VLOOKUP($E43,Lists!$AO$2:$AR$78,4,FALSE))</f>
        <v/>
      </c>
      <c r="E43" s="288"/>
      <c r="F43" s="289"/>
      <c r="G43" s="361" t="str">
        <f t="shared" si="0"/>
        <v/>
      </c>
      <c r="H43" s="362" t="str">
        <f t="shared" si="1"/>
        <v/>
      </c>
      <c r="I43" s="293"/>
      <c r="J43" s="293"/>
      <c r="K43" s="293"/>
      <c r="L43" s="293"/>
      <c r="M43" s="363"/>
    </row>
    <row r="44" spans="2:13" s="336" customFormat="1" x14ac:dyDescent="0.3">
      <c r="B44" s="298" t="str">
        <f>IF($E44="","",VLOOKUP($E44,Lists!$AO$2:$AR$78,2,FALSE))</f>
        <v/>
      </c>
      <c r="C44" s="299" t="str">
        <f>IF($E44="","",VLOOKUP($E44,Lists!$AO$2:$AR$78,3,FALSE))</f>
        <v/>
      </c>
      <c r="D44" s="361" t="str">
        <f>IF($E44="","",VLOOKUP($E44,Lists!$AO$2:$AR$78,4,FALSE))</f>
        <v/>
      </c>
      <c r="E44" s="288"/>
      <c r="F44" s="289"/>
      <c r="G44" s="361" t="str">
        <f t="shared" si="0"/>
        <v/>
      </c>
      <c r="H44" s="362" t="str">
        <f t="shared" si="1"/>
        <v/>
      </c>
      <c r="I44" s="293"/>
      <c r="J44" s="293"/>
      <c r="K44" s="293"/>
      <c r="L44" s="293"/>
      <c r="M44" s="363"/>
    </row>
    <row r="45" spans="2:13" s="336" customFormat="1" x14ac:dyDescent="0.3">
      <c r="B45" s="298" t="str">
        <f>IF($E45="","",VLOOKUP($E45,Lists!$AO$2:$AR$78,2,FALSE))</f>
        <v/>
      </c>
      <c r="C45" s="299" t="str">
        <f>IF($E45="","",VLOOKUP($E45,Lists!$AO$2:$AR$78,3,FALSE))</f>
        <v/>
      </c>
      <c r="D45" s="361" t="str">
        <f>IF($E45="","",VLOOKUP($E45,Lists!$AO$2:$AR$78,4,FALSE))</f>
        <v/>
      </c>
      <c r="E45" s="288"/>
      <c r="F45" s="289"/>
      <c r="G45" s="361" t="str">
        <f t="shared" si="0"/>
        <v/>
      </c>
      <c r="H45" s="362" t="str">
        <f t="shared" si="1"/>
        <v/>
      </c>
      <c r="I45" s="293"/>
      <c r="J45" s="293"/>
      <c r="K45" s="293"/>
      <c r="L45" s="293"/>
      <c r="M45" s="363"/>
    </row>
    <row r="46" spans="2:13" s="336" customFormat="1" x14ac:dyDescent="0.3">
      <c r="B46" s="298" t="str">
        <f>IF($E46="","",VLOOKUP($E46,Lists!$AO$2:$AR$78,2,FALSE))</f>
        <v/>
      </c>
      <c r="C46" s="299" t="str">
        <f>IF($E46="","",VLOOKUP($E46,Lists!$AO$2:$AR$78,3,FALSE))</f>
        <v/>
      </c>
      <c r="D46" s="361" t="str">
        <f>IF($E46="","",VLOOKUP($E46,Lists!$AO$2:$AR$78,4,FALSE))</f>
        <v/>
      </c>
      <c r="E46" s="288"/>
      <c r="F46" s="289"/>
      <c r="G46" s="361" t="str">
        <f t="shared" si="0"/>
        <v/>
      </c>
      <c r="H46" s="362" t="str">
        <f t="shared" si="1"/>
        <v/>
      </c>
      <c r="I46" s="293"/>
      <c r="J46" s="293"/>
      <c r="K46" s="293"/>
      <c r="L46" s="293"/>
      <c r="M46" s="363"/>
    </row>
    <row r="47" spans="2:13" s="336" customFormat="1" x14ac:dyDescent="0.3">
      <c r="B47" s="298" t="str">
        <f>IF($E47="","",VLOOKUP($E47,Lists!$AO$2:$AR$78,2,FALSE))</f>
        <v/>
      </c>
      <c r="C47" s="299" t="str">
        <f>IF($E47="","",VLOOKUP($E47,Lists!$AO$2:$AR$78,3,FALSE))</f>
        <v/>
      </c>
      <c r="D47" s="361" t="str">
        <f>IF($E47="","",VLOOKUP($E47,Lists!$AO$2:$AR$78,4,FALSE))</f>
        <v/>
      </c>
      <c r="E47" s="288"/>
      <c r="F47" s="289"/>
      <c r="G47" s="361" t="str">
        <f t="shared" si="0"/>
        <v/>
      </c>
      <c r="H47" s="362" t="str">
        <f t="shared" si="1"/>
        <v/>
      </c>
      <c r="I47" s="293"/>
      <c r="J47" s="293"/>
      <c r="K47" s="293"/>
      <c r="L47" s="293"/>
      <c r="M47" s="363"/>
    </row>
    <row r="48" spans="2:13" s="336" customFormat="1" x14ac:dyDescent="0.3">
      <c r="B48" s="298" t="str">
        <f>IF($E48="","",VLOOKUP($E48,Lists!$AO$2:$AR$78,2,FALSE))</f>
        <v/>
      </c>
      <c r="C48" s="299" t="str">
        <f>IF($E48="","",VLOOKUP($E48,Lists!$AO$2:$AR$78,3,FALSE))</f>
        <v/>
      </c>
      <c r="D48" s="361" t="str">
        <f>IF($E48="","",VLOOKUP($E48,Lists!$AO$2:$AR$78,4,FALSE))</f>
        <v/>
      </c>
      <c r="E48" s="288"/>
      <c r="F48" s="289"/>
      <c r="G48" s="361" t="str">
        <f t="shared" si="0"/>
        <v/>
      </c>
      <c r="H48" s="362" t="str">
        <f t="shared" si="1"/>
        <v/>
      </c>
      <c r="I48" s="293"/>
      <c r="J48" s="293"/>
      <c r="K48" s="293"/>
      <c r="L48" s="293"/>
      <c r="M48" s="363"/>
    </row>
    <row r="49" spans="2:13" s="336" customFormat="1" x14ac:dyDescent="0.3">
      <c r="B49" s="298" t="str">
        <f>IF($E49="","",VLOOKUP($E49,Lists!$AO$2:$AR$78,2,FALSE))</f>
        <v/>
      </c>
      <c r="C49" s="299" t="str">
        <f>IF($E49="","",VLOOKUP($E49,Lists!$AO$2:$AR$78,3,FALSE))</f>
        <v/>
      </c>
      <c r="D49" s="361" t="str">
        <f>IF($E49="","",VLOOKUP($E49,Lists!$AO$2:$AR$78,4,FALSE))</f>
        <v/>
      </c>
      <c r="E49" s="288"/>
      <c r="F49" s="289"/>
      <c r="G49" s="361" t="str">
        <f t="shared" si="0"/>
        <v/>
      </c>
      <c r="H49" s="362" t="str">
        <f t="shared" si="1"/>
        <v/>
      </c>
      <c r="I49" s="293"/>
      <c r="J49" s="293"/>
      <c r="K49" s="293"/>
      <c r="L49" s="293"/>
      <c r="M49" s="363"/>
    </row>
    <row r="50" spans="2:13" s="336" customFormat="1" x14ac:dyDescent="0.3">
      <c r="B50" s="298" t="str">
        <f>IF($E50="","",VLOOKUP($E50,Lists!$AO$2:$AR$78,2,FALSE))</f>
        <v/>
      </c>
      <c r="C50" s="299" t="str">
        <f>IF($E50="","",VLOOKUP($E50,Lists!$AO$2:$AR$78,3,FALSE))</f>
        <v/>
      </c>
      <c r="D50" s="361" t="str">
        <f>IF($E50="","",VLOOKUP($E50,Lists!$AO$2:$AR$78,4,FALSE))</f>
        <v/>
      </c>
      <c r="E50" s="288"/>
      <c r="F50" s="289"/>
      <c r="G50" s="361" t="str">
        <f t="shared" si="0"/>
        <v/>
      </c>
      <c r="H50" s="362" t="str">
        <f t="shared" si="1"/>
        <v/>
      </c>
      <c r="I50" s="293"/>
      <c r="J50" s="293"/>
      <c r="K50" s="293"/>
      <c r="L50" s="293"/>
      <c r="M50" s="363"/>
    </row>
    <row r="51" spans="2:13" s="336" customFormat="1" x14ac:dyDescent="0.3">
      <c r="B51" s="298" t="str">
        <f>IF($E51="","",VLOOKUP($E51,Lists!$AO$2:$AR$78,2,FALSE))</f>
        <v/>
      </c>
      <c r="C51" s="299" t="str">
        <f>IF($E51="","",VLOOKUP($E51,Lists!$AO$2:$AR$78,3,FALSE))</f>
        <v/>
      </c>
      <c r="D51" s="361" t="str">
        <f>IF($E51="","",VLOOKUP($E51,Lists!$AO$2:$AR$78,4,FALSE))</f>
        <v/>
      </c>
      <c r="E51" s="288"/>
      <c r="F51" s="289"/>
      <c r="G51" s="361" t="str">
        <f t="shared" si="0"/>
        <v/>
      </c>
      <c r="H51" s="362" t="str">
        <f t="shared" si="1"/>
        <v/>
      </c>
      <c r="I51" s="293"/>
      <c r="J51" s="293"/>
      <c r="K51" s="293"/>
      <c r="L51" s="293"/>
      <c r="M51" s="363"/>
    </row>
    <row r="52" spans="2:13" s="336" customFormat="1" x14ac:dyDescent="0.3">
      <c r="B52" s="298" t="str">
        <f>IF($E52="","",VLOOKUP($E52,Lists!$AO$2:$AR$78,2,FALSE))</f>
        <v/>
      </c>
      <c r="C52" s="299" t="str">
        <f>IF($E52="","",VLOOKUP($E52,Lists!$AO$2:$AR$78,3,FALSE))</f>
        <v/>
      </c>
      <c r="D52" s="361" t="str">
        <f>IF($E52="","",VLOOKUP($E52,Lists!$AO$2:$AR$78,4,FALSE))</f>
        <v/>
      </c>
      <c r="E52" s="288"/>
      <c r="F52" s="289"/>
      <c r="G52" s="361" t="str">
        <f t="shared" si="0"/>
        <v/>
      </c>
      <c r="H52" s="362" t="str">
        <f t="shared" si="1"/>
        <v/>
      </c>
      <c r="I52" s="293"/>
      <c r="J52" s="293"/>
      <c r="K52" s="293"/>
      <c r="L52" s="293"/>
      <c r="M52" s="363"/>
    </row>
    <row r="53" spans="2:13" s="336" customFormat="1" x14ac:dyDescent="0.3">
      <c r="B53" s="298" t="str">
        <f>IF($E53="","",VLOOKUP($E53,Lists!$AO$2:$AR$78,2,FALSE))</f>
        <v/>
      </c>
      <c r="C53" s="299" t="str">
        <f>IF($E53="","",VLOOKUP($E53,Lists!$AO$2:$AR$78,3,FALSE))</f>
        <v/>
      </c>
      <c r="D53" s="361" t="str">
        <f>IF($E53="","",VLOOKUP($E53,Lists!$AO$2:$AR$78,4,FALSE))</f>
        <v/>
      </c>
      <c r="E53" s="288"/>
      <c r="F53" s="289"/>
      <c r="G53" s="361" t="str">
        <f t="shared" si="0"/>
        <v/>
      </c>
      <c r="H53" s="362" t="str">
        <f t="shared" si="1"/>
        <v/>
      </c>
      <c r="I53" s="293"/>
      <c r="J53" s="293"/>
      <c r="K53" s="293"/>
      <c r="L53" s="293"/>
      <c r="M53" s="363"/>
    </row>
    <row r="54" spans="2:13" s="336" customFormat="1" x14ac:dyDescent="0.3">
      <c r="B54" s="298" t="str">
        <f>IF($E54="","",VLOOKUP($E54,Lists!$AO$2:$AR$78,2,FALSE))</f>
        <v/>
      </c>
      <c r="C54" s="299" t="str">
        <f>IF($E54="","",VLOOKUP($E54,Lists!$AO$2:$AR$78,3,FALSE))</f>
        <v/>
      </c>
      <c r="D54" s="361" t="str">
        <f>IF($E54="","",VLOOKUP($E54,Lists!$AO$2:$AR$78,4,FALSE))</f>
        <v/>
      </c>
      <c r="E54" s="288"/>
      <c r="F54" s="289"/>
      <c r="G54" s="361" t="str">
        <f t="shared" si="0"/>
        <v/>
      </c>
      <c r="H54" s="362" t="str">
        <f t="shared" si="1"/>
        <v/>
      </c>
      <c r="I54" s="293"/>
      <c r="J54" s="293"/>
      <c r="K54" s="293"/>
      <c r="L54" s="293"/>
      <c r="M54" s="363"/>
    </row>
    <row r="55" spans="2:13" s="336" customFormat="1" x14ac:dyDescent="0.3">
      <c r="B55" s="298" t="str">
        <f>IF($E55="","",VLOOKUP($E55,Lists!$AO$2:$AR$78,2,FALSE))</f>
        <v/>
      </c>
      <c r="C55" s="299" t="str">
        <f>IF($E55="","",VLOOKUP($E55,Lists!$AO$2:$AR$78,3,FALSE))</f>
        <v/>
      </c>
      <c r="D55" s="361" t="str">
        <f>IF($E55="","",VLOOKUP($E55,Lists!$AO$2:$AR$78,4,FALSE))</f>
        <v/>
      </c>
      <c r="E55" s="288"/>
      <c r="F55" s="289"/>
      <c r="G55" s="361" t="str">
        <f t="shared" si="0"/>
        <v/>
      </c>
      <c r="H55" s="362" t="str">
        <f t="shared" si="1"/>
        <v/>
      </c>
      <c r="I55" s="293"/>
      <c r="J55" s="293"/>
      <c r="K55" s="293"/>
      <c r="L55" s="293"/>
      <c r="M55" s="363"/>
    </row>
    <row r="56" spans="2:13" s="336" customFormat="1" x14ac:dyDescent="0.3">
      <c r="B56" s="298" t="str">
        <f>IF($E56="","",VLOOKUP($E56,Lists!$AO$2:$AR$78,2,FALSE))</f>
        <v/>
      </c>
      <c r="C56" s="299" t="str">
        <f>IF($E56="","",VLOOKUP($E56,Lists!$AO$2:$AR$78,3,FALSE))</f>
        <v/>
      </c>
      <c r="D56" s="361" t="str">
        <f>IF($E56="","",VLOOKUP($E56,Lists!$AO$2:$AR$78,4,FALSE))</f>
        <v/>
      </c>
      <c r="E56" s="288"/>
      <c r="F56" s="289"/>
      <c r="G56" s="361" t="str">
        <f t="shared" si="0"/>
        <v/>
      </c>
      <c r="H56" s="362" t="str">
        <f t="shared" si="1"/>
        <v/>
      </c>
      <c r="I56" s="293"/>
      <c r="J56" s="293"/>
      <c r="K56" s="293"/>
      <c r="L56" s="293"/>
      <c r="M56" s="363"/>
    </row>
    <row r="57" spans="2:13" s="336" customFormat="1" x14ac:dyDescent="0.3">
      <c r="B57" s="298" t="str">
        <f>IF($E57="","",VLOOKUP($E57,Lists!$AO$2:$AR$78,2,FALSE))</f>
        <v/>
      </c>
      <c r="C57" s="299" t="str">
        <f>IF($E57="","",VLOOKUP($E57,Lists!$AO$2:$AR$78,3,FALSE))</f>
        <v/>
      </c>
      <c r="D57" s="361" t="str">
        <f>IF($E57="","",VLOOKUP($E57,Lists!$AO$2:$AR$78,4,FALSE))</f>
        <v/>
      </c>
      <c r="E57" s="288"/>
      <c r="F57" s="289"/>
      <c r="G57" s="361" t="str">
        <f t="shared" si="0"/>
        <v/>
      </c>
      <c r="H57" s="362" t="str">
        <f t="shared" si="1"/>
        <v/>
      </c>
      <c r="I57" s="293"/>
      <c r="J57" s="293"/>
      <c r="K57" s="293"/>
      <c r="L57" s="293"/>
      <c r="M57" s="363"/>
    </row>
    <row r="58" spans="2:13" s="336" customFormat="1" x14ac:dyDescent="0.3">
      <c r="B58" s="298" t="str">
        <f>IF($E58="","",VLOOKUP($E58,Lists!$AO$2:$AR$78,2,FALSE))</f>
        <v/>
      </c>
      <c r="C58" s="299" t="str">
        <f>IF($E58="","",VLOOKUP($E58,Lists!$AO$2:$AR$78,3,FALSE))</f>
        <v/>
      </c>
      <c r="D58" s="361" t="str">
        <f>IF($E58="","",VLOOKUP($E58,Lists!$AO$2:$AR$78,4,FALSE))</f>
        <v/>
      </c>
      <c r="E58" s="288"/>
      <c r="F58" s="289"/>
      <c r="G58" s="361" t="str">
        <f t="shared" si="0"/>
        <v/>
      </c>
      <c r="H58" s="362" t="str">
        <f t="shared" si="1"/>
        <v/>
      </c>
      <c r="I58" s="293"/>
      <c r="J58" s="293"/>
      <c r="K58" s="293"/>
      <c r="L58" s="293"/>
      <c r="M58" s="363"/>
    </row>
    <row r="59" spans="2:13" s="336" customFormat="1" x14ac:dyDescent="0.3">
      <c r="B59" s="298" t="str">
        <f>IF($E59="","",VLOOKUP($E59,Lists!$AO$2:$AR$78,2,FALSE))</f>
        <v/>
      </c>
      <c r="C59" s="299" t="str">
        <f>IF($E59="","",VLOOKUP($E59,Lists!$AO$2:$AR$78,3,FALSE))</f>
        <v/>
      </c>
      <c r="D59" s="361" t="str">
        <f>IF($E59="","",VLOOKUP($E59,Lists!$AO$2:$AR$78,4,FALSE))</f>
        <v/>
      </c>
      <c r="E59" s="288"/>
      <c r="F59" s="289"/>
      <c r="G59" s="361" t="str">
        <f t="shared" si="0"/>
        <v/>
      </c>
      <c r="H59" s="362" t="str">
        <f t="shared" si="1"/>
        <v/>
      </c>
      <c r="I59" s="293"/>
      <c r="J59" s="293"/>
      <c r="K59" s="293"/>
      <c r="L59" s="293"/>
      <c r="M59" s="363"/>
    </row>
    <row r="60" spans="2:13" s="336" customFormat="1" x14ac:dyDescent="0.3">
      <c r="B60" s="298" t="str">
        <f>IF($E60="","",VLOOKUP($E60,Lists!$AO$2:$AR$78,2,FALSE))</f>
        <v/>
      </c>
      <c r="C60" s="299" t="str">
        <f>IF($E60="","",VLOOKUP($E60,Lists!$AO$2:$AR$78,3,FALSE))</f>
        <v/>
      </c>
      <c r="D60" s="361" t="str">
        <f>IF($E60="","",VLOOKUP($E60,Lists!$AO$2:$AR$78,4,FALSE))</f>
        <v/>
      </c>
      <c r="E60" s="288"/>
      <c r="F60" s="289"/>
      <c r="G60" s="361" t="str">
        <f t="shared" si="0"/>
        <v/>
      </c>
      <c r="H60" s="362" t="str">
        <f t="shared" si="1"/>
        <v/>
      </c>
      <c r="I60" s="293"/>
      <c r="J60" s="293"/>
      <c r="K60" s="293"/>
      <c r="L60" s="293"/>
      <c r="M60" s="363"/>
    </row>
    <row r="61" spans="2:13" s="336" customFormat="1" x14ac:dyDescent="0.3">
      <c r="B61" s="298" t="str">
        <f>IF($E61="","",VLOOKUP($E61,Lists!$AO$2:$AR$78,2,FALSE))</f>
        <v/>
      </c>
      <c r="C61" s="299" t="str">
        <f>IF($E61="","",VLOOKUP($E61,Lists!$AO$2:$AR$78,3,FALSE))</f>
        <v/>
      </c>
      <c r="D61" s="361" t="str">
        <f>IF($E61="","",VLOOKUP($E61,Lists!$AO$2:$AR$78,4,FALSE))</f>
        <v/>
      </c>
      <c r="E61" s="288"/>
      <c r="F61" s="289"/>
      <c r="G61" s="361" t="str">
        <f t="shared" si="0"/>
        <v/>
      </c>
      <c r="H61" s="362" t="str">
        <f t="shared" si="1"/>
        <v/>
      </c>
      <c r="I61" s="293"/>
      <c r="J61" s="293"/>
      <c r="K61" s="293"/>
      <c r="L61" s="293"/>
      <c r="M61" s="363"/>
    </row>
    <row r="62" spans="2:13" s="336" customFormat="1" x14ac:dyDescent="0.3">
      <c r="B62" s="298" t="str">
        <f>IF($E62="","",VLOOKUP($E62,Lists!$AO$2:$AR$78,2,FALSE))</f>
        <v/>
      </c>
      <c r="C62" s="299" t="str">
        <f>IF($E62="","",VLOOKUP($E62,Lists!$AO$2:$AR$78,3,FALSE))</f>
        <v/>
      </c>
      <c r="D62" s="361" t="str">
        <f>IF($E62="","",VLOOKUP($E62,Lists!$AO$2:$AR$78,4,FALSE))</f>
        <v/>
      </c>
      <c r="E62" s="288"/>
      <c r="F62" s="289"/>
      <c r="G62" s="361" t="str">
        <f t="shared" si="0"/>
        <v/>
      </c>
      <c r="H62" s="362" t="str">
        <f t="shared" si="1"/>
        <v/>
      </c>
      <c r="I62" s="293"/>
      <c r="J62" s="293"/>
      <c r="K62" s="293"/>
      <c r="L62" s="293"/>
      <c r="M62" s="363"/>
    </row>
    <row r="63" spans="2:13" s="336" customFormat="1" x14ac:dyDescent="0.3">
      <c r="B63" s="298" t="str">
        <f>IF($E63="","",VLOOKUP($E63,Lists!$AO$2:$AR$78,2,FALSE))</f>
        <v/>
      </c>
      <c r="C63" s="299" t="str">
        <f>IF($E63="","",VLOOKUP($E63,Lists!$AO$2:$AR$78,3,FALSE))</f>
        <v/>
      </c>
      <c r="D63" s="361" t="str">
        <f>IF($E63="","",VLOOKUP($E63,Lists!$AO$2:$AR$78,4,FALSE))</f>
        <v/>
      </c>
      <c r="E63" s="288"/>
      <c r="F63" s="289"/>
      <c r="G63" s="361" t="str">
        <f t="shared" si="0"/>
        <v/>
      </c>
      <c r="H63" s="362" t="str">
        <f t="shared" si="1"/>
        <v/>
      </c>
      <c r="I63" s="293"/>
      <c r="J63" s="293"/>
      <c r="K63" s="293"/>
      <c r="L63" s="293"/>
      <c r="M63" s="363"/>
    </row>
    <row r="64" spans="2:13" s="336" customFormat="1" x14ac:dyDescent="0.3">
      <c r="B64" s="298" t="str">
        <f>IF($E64="","",VLOOKUP($E64,Lists!$AO$2:$AR$78,2,FALSE))</f>
        <v/>
      </c>
      <c r="C64" s="299" t="str">
        <f>IF($E64="","",VLOOKUP($E64,Lists!$AO$2:$AR$78,3,FALSE))</f>
        <v/>
      </c>
      <c r="D64" s="361" t="str">
        <f>IF($E64="","",VLOOKUP($E64,Lists!$AO$2:$AR$78,4,FALSE))</f>
        <v/>
      </c>
      <c r="E64" s="288"/>
      <c r="F64" s="289"/>
      <c r="G64" s="361" t="str">
        <f t="shared" si="0"/>
        <v/>
      </c>
      <c r="H64" s="362" t="str">
        <f t="shared" si="1"/>
        <v/>
      </c>
      <c r="I64" s="293"/>
      <c r="J64" s="293"/>
      <c r="K64" s="293"/>
      <c r="L64" s="293"/>
      <c r="M64" s="363"/>
    </row>
    <row r="65" spans="2:13" s="336" customFormat="1" x14ac:dyDescent="0.3">
      <c r="B65" s="298" t="str">
        <f>IF($E65="","",VLOOKUP($E65,Lists!$AO$2:$AR$78,2,FALSE))</f>
        <v/>
      </c>
      <c r="C65" s="299" t="str">
        <f>IF($E65="","",VLOOKUP($E65,Lists!$AO$2:$AR$78,3,FALSE))</f>
        <v/>
      </c>
      <c r="D65" s="361" t="str">
        <f>IF($E65="","",VLOOKUP($E65,Lists!$AO$2:$AR$78,4,FALSE))</f>
        <v/>
      </c>
      <c r="E65" s="288"/>
      <c r="F65" s="289"/>
      <c r="G65" s="361" t="str">
        <f t="shared" si="0"/>
        <v/>
      </c>
      <c r="H65" s="362" t="str">
        <f t="shared" si="1"/>
        <v/>
      </c>
      <c r="I65" s="293"/>
      <c r="J65" s="293"/>
      <c r="K65" s="293"/>
      <c r="L65" s="293"/>
      <c r="M65" s="363"/>
    </row>
    <row r="66" spans="2:13" s="336" customFormat="1" x14ac:dyDescent="0.3">
      <c r="B66" s="298" t="str">
        <f>IF($E66="","",VLOOKUP($E66,Lists!$AO$2:$AR$78,2,FALSE))</f>
        <v/>
      </c>
      <c r="C66" s="299" t="str">
        <f>IF($E66="","",VLOOKUP($E66,Lists!$AO$2:$AR$78,3,FALSE))</f>
        <v/>
      </c>
      <c r="D66" s="361" t="str">
        <f>IF($E66="","",VLOOKUP($E66,Lists!$AO$2:$AR$78,4,FALSE))</f>
        <v/>
      </c>
      <c r="E66" s="288"/>
      <c r="F66" s="289"/>
      <c r="G66" s="361" t="str">
        <f t="shared" si="0"/>
        <v/>
      </c>
      <c r="H66" s="362" t="str">
        <f t="shared" si="1"/>
        <v/>
      </c>
      <c r="I66" s="293"/>
      <c r="J66" s="293"/>
      <c r="K66" s="293"/>
      <c r="L66" s="293"/>
      <c r="M66" s="363"/>
    </row>
    <row r="67" spans="2:13" s="336" customFormat="1" x14ac:dyDescent="0.3">
      <c r="B67" s="298" t="str">
        <f>IF($E67="","",VLOOKUP($E67,Lists!$AO$2:$AR$78,2,FALSE))</f>
        <v/>
      </c>
      <c r="C67" s="299" t="str">
        <f>IF($E67="","",VLOOKUP($E67,Lists!$AO$2:$AR$78,3,FALSE))</f>
        <v/>
      </c>
      <c r="D67" s="361" t="str">
        <f>IF($E67="","",VLOOKUP($E67,Lists!$AO$2:$AR$78,4,FALSE))</f>
        <v/>
      </c>
      <c r="E67" s="288"/>
      <c r="F67" s="289"/>
      <c r="G67" s="361" t="str">
        <f t="shared" si="0"/>
        <v/>
      </c>
      <c r="H67" s="362" t="str">
        <f t="shared" si="1"/>
        <v/>
      </c>
      <c r="I67" s="293"/>
      <c r="J67" s="293"/>
      <c r="K67" s="293"/>
      <c r="L67" s="293"/>
      <c r="M67" s="363"/>
    </row>
    <row r="68" spans="2:13" s="336" customFormat="1" x14ac:dyDescent="0.3">
      <c r="B68" s="298" t="str">
        <f>IF($E68="","",VLOOKUP($E68,Lists!$AO$2:$AR$78,2,FALSE))</f>
        <v/>
      </c>
      <c r="C68" s="299" t="str">
        <f>IF($E68="","",VLOOKUP($E68,Lists!$AO$2:$AR$78,3,FALSE))</f>
        <v/>
      </c>
      <c r="D68" s="361" t="str">
        <f>IF($E68="","",VLOOKUP($E68,Lists!$AO$2:$AR$78,4,FALSE))</f>
        <v/>
      </c>
      <c r="E68" s="288"/>
      <c r="F68" s="289"/>
      <c r="G68" s="361" t="str">
        <f t="shared" si="0"/>
        <v/>
      </c>
      <c r="H68" s="362" t="str">
        <f t="shared" si="1"/>
        <v/>
      </c>
      <c r="I68" s="293"/>
      <c r="J68" s="293"/>
      <c r="K68" s="293"/>
      <c r="L68" s="293"/>
      <c r="M68" s="363"/>
    </row>
    <row r="69" spans="2:13" s="336" customFormat="1" x14ac:dyDescent="0.3">
      <c r="B69" s="298" t="str">
        <f>IF($E69="","",VLOOKUP($E69,Lists!$AO$2:$AR$78,2,FALSE))</f>
        <v/>
      </c>
      <c r="C69" s="299" t="str">
        <f>IF($E69="","",VLOOKUP($E69,Lists!$AO$2:$AR$78,3,FALSE))</f>
        <v/>
      </c>
      <c r="D69" s="361" t="str">
        <f>IF($E69="","",VLOOKUP($E69,Lists!$AO$2:$AR$78,4,FALSE))</f>
        <v/>
      </c>
      <c r="E69" s="288"/>
      <c r="F69" s="289"/>
      <c r="G69" s="361" t="str">
        <f t="shared" si="0"/>
        <v/>
      </c>
      <c r="H69" s="362" t="str">
        <f t="shared" si="1"/>
        <v/>
      </c>
      <c r="I69" s="293"/>
      <c r="J69" s="293"/>
      <c r="K69" s="293"/>
      <c r="L69" s="293"/>
      <c r="M69" s="363"/>
    </row>
    <row r="70" spans="2:13" s="336" customFormat="1" x14ac:dyDescent="0.3">
      <c r="B70" s="298" t="str">
        <f>IF($E70="","",VLOOKUP($E70,Lists!$AO$2:$AR$78,2,FALSE))</f>
        <v/>
      </c>
      <c r="C70" s="299" t="str">
        <f>IF($E70="","",VLOOKUP($E70,Lists!$AO$2:$AR$78,3,FALSE))</f>
        <v/>
      </c>
      <c r="D70" s="361" t="str">
        <f>IF($E70="","",VLOOKUP($E70,Lists!$AO$2:$AR$78,4,FALSE))</f>
        <v/>
      </c>
      <c r="E70" s="288"/>
      <c r="F70" s="289"/>
      <c r="G70" s="361" t="str">
        <f t="shared" si="0"/>
        <v/>
      </c>
      <c r="H70" s="362" t="str">
        <f t="shared" si="1"/>
        <v/>
      </c>
      <c r="I70" s="293"/>
      <c r="J70" s="293"/>
      <c r="K70" s="293"/>
      <c r="L70" s="293"/>
      <c r="M70" s="363"/>
    </row>
    <row r="71" spans="2:13" s="336" customFormat="1" x14ac:dyDescent="0.3">
      <c r="B71" s="298" t="str">
        <f>IF($E71="","",VLOOKUP($E71,Lists!$AO$2:$AR$78,2,FALSE))</f>
        <v/>
      </c>
      <c r="C71" s="299" t="str">
        <f>IF($E71="","",VLOOKUP($E71,Lists!$AO$2:$AR$78,3,FALSE))</f>
        <v/>
      </c>
      <c r="D71" s="361" t="str">
        <f>IF($E71="","",VLOOKUP($E71,Lists!$AO$2:$AR$78,4,FALSE))</f>
        <v/>
      </c>
      <c r="E71" s="288"/>
      <c r="F71" s="289"/>
      <c r="G71" s="361" t="str">
        <f t="shared" si="0"/>
        <v/>
      </c>
      <c r="H71" s="362" t="str">
        <f t="shared" si="1"/>
        <v/>
      </c>
      <c r="I71" s="293"/>
      <c r="J71" s="293"/>
      <c r="K71" s="293"/>
      <c r="L71" s="293"/>
      <c r="M71" s="363"/>
    </row>
    <row r="72" spans="2:13" s="336" customFormat="1" x14ac:dyDescent="0.3">
      <c r="B72" s="298" t="str">
        <f>IF($E72="","",VLOOKUP($E72,Lists!$AO$2:$AR$78,2,FALSE))</f>
        <v/>
      </c>
      <c r="C72" s="299" t="str">
        <f>IF($E72="","",VLOOKUP($E72,Lists!$AO$2:$AR$78,3,FALSE))</f>
        <v/>
      </c>
      <c r="D72" s="361" t="str">
        <f>IF($E72="","",VLOOKUP($E72,Lists!$AO$2:$AR$78,4,FALSE))</f>
        <v/>
      </c>
      <c r="E72" s="288"/>
      <c r="F72" s="289"/>
      <c r="G72" s="361" t="str">
        <f t="shared" si="0"/>
        <v/>
      </c>
      <c r="H72" s="362" t="str">
        <f t="shared" si="1"/>
        <v/>
      </c>
      <c r="I72" s="293"/>
      <c r="J72" s="293"/>
      <c r="K72" s="293"/>
      <c r="L72" s="293"/>
      <c r="M72" s="363"/>
    </row>
    <row r="73" spans="2:13" s="336" customFormat="1" x14ac:dyDescent="0.3">
      <c r="B73" s="298" t="str">
        <f>IF($E73="","",VLOOKUP($E73,Lists!$AO$2:$AR$78,2,FALSE))</f>
        <v/>
      </c>
      <c r="C73" s="299" t="str">
        <f>IF($E73="","",VLOOKUP($E73,Lists!$AO$2:$AR$78,3,FALSE))</f>
        <v/>
      </c>
      <c r="D73" s="361" t="str">
        <f>IF($E73="","",VLOOKUP($E73,Lists!$AO$2:$AR$78,4,FALSE))</f>
        <v/>
      </c>
      <c r="E73" s="288"/>
      <c r="F73" s="289"/>
      <c r="G73" s="361" t="str">
        <f t="shared" si="0"/>
        <v/>
      </c>
      <c r="H73" s="362" t="str">
        <f t="shared" si="1"/>
        <v/>
      </c>
      <c r="I73" s="293"/>
      <c r="J73" s="293"/>
      <c r="K73" s="293"/>
      <c r="L73" s="293"/>
      <c r="M73" s="363"/>
    </row>
    <row r="74" spans="2:13" s="336" customFormat="1" x14ac:dyDescent="0.3">
      <c r="B74" s="298" t="str">
        <f>IF($E74="","",VLOOKUP($E74,Lists!$AO$2:$AR$78,2,FALSE))</f>
        <v/>
      </c>
      <c r="C74" s="299" t="str">
        <f>IF($E74="","",VLOOKUP($E74,Lists!$AO$2:$AR$78,3,FALSE))</f>
        <v/>
      </c>
      <c r="D74" s="361" t="str">
        <f>IF($E74="","",VLOOKUP($E74,Lists!$AO$2:$AR$78,4,FALSE))</f>
        <v/>
      </c>
      <c r="E74" s="288"/>
      <c r="F74" s="289"/>
      <c r="G74" s="361" t="str">
        <f t="shared" si="0"/>
        <v/>
      </c>
      <c r="H74" s="362" t="str">
        <f t="shared" si="1"/>
        <v/>
      </c>
      <c r="I74" s="293"/>
      <c r="J74" s="293"/>
      <c r="K74" s="293"/>
      <c r="L74" s="293"/>
      <c r="M74" s="363"/>
    </row>
    <row r="75" spans="2:13" s="336" customFormat="1" x14ac:dyDescent="0.3">
      <c r="B75" s="298" t="str">
        <f>IF($E75="","",VLOOKUP($E75,Lists!$AO$2:$AR$78,2,FALSE))</f>
        <v/>
      </c>
      <c r="C75" s="299" t="str">
        <f>IF($E75="","",VLOOKUP($E75,Lists!$AO$2:$AR$78,3,FALSE))</f>
        <v/>
      </c>
      <c r="D75" s="361" t="str">
        <f>IF($E75="","",VLOOKUP($E75,Lists!$AO$2:$AR$78,4,FALSE))</f>
        <v/>
      </c>
      <c r="E75" s="288"/>
      <c r="F75" s="289"/>
      <c r="G75" s="361" t="str">
        <f t="shared" si="0"/>
        <v/>
      </c>
      <c r="H75" s="362" t="str">
        <f t="shared" si="1"/>
        <v/>
      </c>
      <c r="I75" s="293"/>
      <c r="J75" s="293"/>
      <c r="K75" s="293"/>
      <c r="L75" s="293"/>
      <c r="M75" s="363"/>
    </row>
    <row r="76" spans="2:13" s="336" customFormat="1" x14ac:dyDescent="0.3">
      <c r="B76" s="298" t="str">
        <f>IF($E76="","",VLOOKUP($E76,Lists!$AO$2:$AR$78,2,FALSE))</f>
        <v/>
      </c>
      <c r="C76" s="299" t="str">
        <f>IF($E76="","",VLOOKUP($E76,Lists!$AO$2:$AR$78,3,FALSE))</f>
        <v/>
      </c>
      <c r="D76" s="361" t="str">
        <f>IF($E76="","",VLOOKUP($E76,Lists!$AO$2:$AR$78,4,FALSE))</f>
        <v/>
      </c>
      <c r="E76" s="288"/>
      <c r="F76" s="289"/>
      <c r="G76" s="361" t="str">
        <f t="shared" si="0"/>
        <v/>
      </c>
      <c r="H76" s="362" t="str">
        <f t="shared" si="1"/>
        <v/>
      </c>
      <c r="I76" s="293"/>
      <c r="J76" s="293"/>
      <c r="K76" s="293"/>
      <c r="L76" s="293"/>
      <c r="M76" s="363"/>
    </row>
    <row r="77" spans="2:13" s="336" customFormat="1" x14ac:dyDescent="0.3">
      <c r="B77" s="298" t="str">
        <f>IF($E77="","",VLOOKUP($E77,Lists!$AO$2:$AR$78,2,FALSE))</f>
        <v/>
      </c>
      <c r="C77" s="299" t="str">
        <f>IF($E77="","",VLOOKUP($E77,Lists!$AO$2:$AR$78,3,FALSE))</f>
        <v/>
      </c>
      <c r="D77" s="361" t="str">
        <f>IF($E77="","",VLOOKUP($E77,Lists!$AO$2:$AR$78,4,FALSE))</f>
        <v/>
      </c>
      <c r="E77" s="288"/>
      <c r="F77" s="289"/>
      <c r="G77" s="361" t="str">
        <f t="shared" si="0"/>
        <v/>
      </c>
      <c r="H77" s="362" t="str">
        <f t="shared" si="1"/>
        <v/>
      </c>
      <c r="I77" s="293"/>
      <c r="J77" s="293"/>
      <c r="K77" s="293"/>
      <c r="L77" s="293"/>
      <c r="M77" s="363"/>
    </row>
    <row r="78" spans="2:13" s="336" customFormat="1" x14ac:dyDescent="0.3">
      <c r="B78" s="298" t="str">
        <f>IF($E78="","",VLOOKUP($E78,Lists!$AO$2:$AR$78,2,FALSE))</f>
        <v/>
      </c>
      <c r="C78" s="299" t="str">
        <f>IF($E78="","",VLOOKUP($E78,Lists!$AO$2:$AR$78,3,FALSE))</f>
        <v/>
      </c>
      <c r="D78" s="361" t="str">
        <f>IF($E78="","",VLOOKUP($E78,Lists!$AO$2:$AR$78,4,FALSE))</f>
        <v/>
      </c>
      <c r="E78" s="288"/>
      <c r="F78" s="289"/>
      <c r="G78" s="361" t="str">
        <f t="shared" si="0"/>
        <v/>
      </c>
      <c r="H78" s="362" t="str">
        <f t="shared" si="1"/>
        <v/>
      </c>
      <c r="I78" s="293"/>
      <c r="J78" s="293"/>
      <c r="K78" s="293"/>
      <c r="L78" s="293"/>
      <c r="M78" s="363"/>
    </row>
    <row r="79" spans="2:13" s="336" customFormat="1" x14ac:dyDescent="0.3">
      <c r="B79" s="298" t="str">
        <f>IF($E79="","",VLOOKUP($E79,Lists!$AO$2:$AR$78,2,FALSE))</f>
        <v/>
      </c>
      <c r="C79" s="299" t="str">
        <f>IF($E79="","",VLOOKUP($E79,Lists!$AO$2:$AR$78,3,FALSE))</f>
        <v/>
      </c>
      <c r="D79" s="361" t="str">
        <f>IF($E79="","",VLOOKUP($E79,Lists!$AO$2:$AR$78,4,FALSE))</f>
        <v/>
      </c>
      <c r="E79" s="288"/>
      <c r="F79" s="289"/>
      <c r="G79" s="361" t="str">
        <f t="shared" si="0"/>
        <v/>
      </c>
      <c r="H79" s="362" t="str">
        <f t="shared" si="1"/>
        <v/>
      </c>
      <c r="I79" s="293"/>
      <c r="J79" s="293"/>
      <c r="K79" s="293"/>
      <c r="L79" s="293"/>
      <c r="M79" s="363"/>
    </row>
    <row r="80" spans="2:13" s="336" customFormat="1" x14ac:dyDescent="0.3">
      <c r="B80" s="298" t="str">
        <f>IF($E80="","",VLOOKUP($E80,Lists!$AO$2:$AR$78,2,FALSE))</f>
        <v/>
      </c>
      <c r="C80" s="299" t="str">
        <f>IF($E80="","",VLOOKUP($E80,Lists!$AO$2:$AR$78,3,FALSE))</f>
        <v/>
      </c>
      <c r="D80" s="361" t="str">
        <f>IF($E80="","",VLOOKUP($E80,Lists!$AO$2:$AR$78,4,FALSE))</f>
        <v/>
      </c>
      <c r="E80" s="288"/>
      <c r="F80" s="289"/>
      <c r="G80" s="361" t="str">
        <f t="shared" si="0"/>
        <v/>
      </c>
      <c r="H80" s="362" t="str">
        <f t="shared" si="1"/>
        <v/>
      </c>
      <c r="I80" s="293"/>
      <c r="J80" s="293"/>
      <c r="K80" s="293"/>
      <c r="L80" s="293"/>
      <c r="M80" s="363"/>
    </row>
    <row r="81" spans="2:13" s="336" customFormat="1" x14ac:dyDescent="0.3">
      <c r="B81" s="298" t="str">
        <f>IF($E81="","",VLOOKUP($E81,Lists!$AO$2:$AR$78,2,FALSE))</f>
        <v/>
      </c>
      <c r="C81" s="299" t="str">
        <f>IF($E81="","",VLOOKUP($E81,Lists!$AO$2:$AR$78,3,FALSE))</f>
        <v/>
      </c>
      <c r="D81" s="361" t="str">
        <f>IF($E81="","",VLOOKUP($E81,Lists!$AO$2:$AR$78,4,FALSE))</f>
        <v/>
      </c>
      <c r="E81" s="288"/>
      <c r="F81" s="289"/>
      <c r="G81" s="361" t="str">
        <f t="shared" si="0"/>
        <v/>
      </c>
      <c r="H81" s="362" t="str">
        <f t="shared" si="1"/>
        <v/>
      </c>
      <c r="I81" s="293"/>
      <c r="J81" s="293"/>
      <c r="K81" s="293"/>
      <c r="L81" s="293"/>
      <c r="M81" s="363"/>
    </row>
    <row r="82" spans="2:13" s="336" customFormat="1" x14ac:dyDescent="0.3">
      <c r="B82" s="298" t="str">
        <f>IF($E82="","",VLOOKUP($E82,Lists!$AO$2:$AR$78,2,FALSE))</f>
        <v/>
      </c>
      <c r="C82" s="299" t="str">
        <f>IF($E82="","",VLOOKUP($E82,Lists!$AO$2:$AR$78,3,FALSE))</f>
        <v/>
      </c>
      <c r="D82" s="361" t="str">
        <f>IF($E82="","",VLOOKUP($E82,Lists!$AO$2:$AR$78,4,FALSE))</f>
        <v/>
      </c>
      <c r="E82" s="288"/>
      <c r="F82" s="289"/>
      <c r="G82" s="361" t="str">
        <f t="shared" si="0"/>
        <v/>
      </c>
      <c r="H82" s="362" t="str">
        <f t="shared" si="1"/>
        <v/>
      </c>
      <c r="I82" s="293"/>
      <c r="J82" s="293"/>
      <c r="K82" s="293"/>
      <c r="L82" s="293"/>
      <c r="M82" s="363"/>
    </row>
    <row r="83" spans="2:13" s="336" customFormat="1" x14ac:dyDescent="0.3">
      <c r="B83" s="298" t="str">
        <f>IF($E83="","",VLOOKUP($E83,Lists!$AO$2:$AR$78,2,FALSE))</f>
        <v/>
      </c>
      <c r="C83" s="299" t="str">
        <f>IF($E83="","",VLOOKUP($E83,Lists!$AO$2:$AR$78,3,FALSE))</f>
        <v/>
      </c>
      <c r="D83" s="361" t="str">
        <f>IF($E83="","",VLOOKUP($E83,Lists!$AO$2:$AR$78,4,FALSE))</f>
        <v/>
      </c>
      <c r="E83" s="288"/>
      <c r="F83" s="289"/>
      <c r="G83" s="361" t="str">
        <f t="shared" si="0"/>
        <v/>
      </c>
      <c r="H83" s="362" t="str">
        <f t="shared" si="1"/>
        <v/>
      </c>
      <c r="I83" s="293"/>
      <c r="J83" s="293"/>
      <c r="K83" s="293"/>
      <c r="L83" s="293"/>
      <c r="M83" s="363"/>
    </row>
    <row r="84" spans="2:13" s="336" customFormat="1" x14ac:dyDescent="0.3">
      <c r="B84" s="298" t="str">
        <f>IF($E84="","",VLOOKUP($E84,Lists!$AO$2:$AR$78,2,FALSE))</f>
        <v/>
      </c>
      <c r="C84" s="299" t="str">
        <f>IF($E84="","",VLOOKUP($E84,Lists!$AO$2:$AR$78,3,FALSE))</f>
        <v/>
      </c>
      <c r="D84" s="361" t="str">
        <f>IF($E84="","",VLOOKUP($E84,Lists!$AO$2:$AR$78,4,FALSE))</f>
        <v/>
      </c>
      <c r="E84" s="288"/>
      <c r="F84" s="289"/>
      <c r="G84" s="361" t="str">
        <f t="shared" si="0"/>
        <v/>
      </c>
      <c r="H84" s="362" t="str">
        <f t="shared" si="1"/>
        <v/>
      </c>
      <c r="I84" s="293"/>
      <c r="J84" s="293"/>
      <c r="K84" s="293"/>
      <c r="L84" s="293"/>
      <c r="M84" s="363"/>
    </row>
    <row r="85" spans="2:13" s="336" customFormat="1" x14ac:dyDescent="0.3">
      <c r="B85" s="298" t="str">
        <f>IF($E85="","",VLOOKUP($E85,Lists!$AO$2:$AR$78,2,FALSE))</f>
        <v/>
      </c>
      <c r="C85" s="299" t="str">
        <f>IF($E85="","",VLOOKUP($E85,Lists!$AO$2:$AR$78,3,FALSE))</f>
        <v/>
      </c>
      <c r="D85" s="361" t="str">
        <f>IF($E85="","",VLOOKUP($E85,Lists!$AO$2:$AR$78,4,FALSE))</f>
        <v/>
      </c>
      <c r="E85" s="288"/>
      <c r="F85" s="289"/>
      <c r="G85" s="361" t="str">
        <f t="shared" si="0"/>
        <v/>
      </c>
      <c r="H85" s="362" t="str">
        <f t="shared" si="1"/>
        <v/>
      </c>
      <c r="I85" s="293"/>
      <c r="J85" s="293"/>
      <c r="K85" s="293"/>
      <c r="L85" s="293"/>
      <c r="M85" s="363"/>
    </row>
    <row r="86" spans="2:13" s="336" customFormat="1" x14ac:dyDescent="0.3">
      <c r="B86" s="298" t="str">
        <f>IF($E86="","",VLOOKUP($E86,Lists!$AO$2:$AR$78,2,FALSE))</f>
        <v/>
      </c>
      <c r="C86" s="299" t="str">
        <f>IF($E86="","",VLOOKUP($E86,Lists!$AO$2:$AR$78,3,FALSE))</f>
        <v/>
      </c>
      <c r="D86" s="361" t="str">
        <f>IF($E86="","",VLOOKUP($E86,Lists!$AO$2:$AR$78,4,FALSE))</f>
        <v/>
      </c>
      <c r="E86" s="288"/>
      <c r="F86" s="289"/>
      <c r="G86" s="361" t="str">
        <f t="shared" si="0"/>
        <v/>
      </c>
      <c r="H86" s="362" t="str">
        <f t="shared" si="1"/>
        <v/>
      </c>
      <c r="I86" s="293"/>
      <c r="J86" s="293"/>
      <c r="K86" s="293"/>
      <c r="L86" s="293"/>
      <c r="M86" s="363"/>
    </row>
    <row r="87" spans="2:13" s="336" customFormat="1" x14ac:dyDescent="0.3">
      <c r="B87" s="298" t="str">
        <f>IF($E87="","",VLOOKUP($E87,Lists!$AO$2:$AR$78,2,FALSE))</f>
        <v/>
      </c>
      <c r="C87" s="299" t="str">
        <f>IF($E87="","",VLOOKUP($E87,Lists!$AO$2:$AR$78,3,FALSE))</f>
        <v/>
      </c>
      <c r="D87" s="361" t="str">
        <f>IF($E87="","",VLOOKUP($E87,Lists!$AO$2:$AR$78,4,FALSE))</f>
        <v/>
      </c>
      <c r="E87" s="288"/>
      <c r="F87" s="289"/>
      <c r="G87" s="361" t="str">
        <f t="shared" si="0"/>
        <v/>
      </c>
      <c r="H87" s="362" t="str">
        <f t="shared" si="1"/>
        <v/>
      </c>
      <c r="I87" s="293"/>
      <c r="J87" s="293"/>
      <c r="K87" s="293"/>
      <c r="L87" s="293"/>
      <c r="M87" s="363"/>
    </row>
    <row r="88" spans="2:13" s="336" customFormat="1" x14ac:dyDescent="0.3">
      <c r="B88" s="298" t="str">
        <f>IF($E88="","",VLOOKUP($E88,Lists!$AO$2:$AR$78,2,FALSE))</f>
        <v/>
      </c>
      <c r="C88" s="299" t="str">
        <f>IF($E88="","",VLOOKUP($E88,Lists!$AO$2:$AR$78,3,FALSE))</f>
        <v/>
      </c>
      <c r="D88" s="361" t="str">
        <f>IF($E88="","",VLOOKUP($E88,Lists!$AO$2:$AR$78,4,FALSE))</f>
        <v/>
      </c>
      <c r="E88" s="288"/>
      <c r="F88" s="289"/>
      <c r="G88" s="361" t="str">
        <f t="shared" si="0"/>
        <v/>
      </c>
      <c r="H88" s="362" t="str">
        <f t="shared" si="1"/>
        <v/>
      </c>
      <c r="I88" s="293"/>
      <c r="J88" s="293"/>
      <c r="K88" s="293"/>
      <c r="L88" s="293"/>
      <c r="M88" s="363"/>
    </row>
    <row r="89" spans="2:13" s="336" customFormat="1" x14ac:dyDescent="0.3">
      <c r="B89" s="298" t="str">
        <f>IF($E89="","",VLOOKUP($E89,Lists!$AO$2:$AR$78,2,FALSE))</f>
        <v/>
      </c>
      <c r="C89" s="299" t="str">
        <f>IF($E89="","",VLOOKUP($E89,Lists!$AO$2:$AR$78,3,FALSE))</f>
        <v/>
      </c>
      <c r="D89" s="361" t="str">
        <f>IF($E89="","",VLOOKUP($E89,Lists!$AO$2:$AR$78,4,FALSE))</f>
        <v/>
      </c>
      <c r="E89" s="288"/>
      <c r="F89" s="289"/>
      <c r="G89" s="361" t="str">
        <f t="shared" ref="G89:G100" si="2">IF(F89="","",SUM(I89:M89))</f>
        <v/>
      </c>
      <c r="H89" s="362" t="str">
        <f t="shared" ref="H89:H100" si="3">IF(F89="","",G89/IF(OR(F89="Opacity",F89="Visible Emissions"),D89*60,D89))</f>
        <v/>
      </c>
      <c r="I89" s="293"/>
      <c r="J89" s="293"/>
      <c r="K89" s="293"/>
      <c r="L89" s="293"/>
      <c r="M89" s="363"/>
    </row>
    <row r="90" spans="2:13" s="336" customFormat="1" x14ac:dyDescent="0.3">
      <c r="B90" s="298" t="str">
        <f>IF($E90="","",VLOOKUP($E90,Lists!$AO$2:$AR$78,2,FALSE))</f>
        <v/>
      </c>
      <c r="C90" s="299" t="str">
        <f>IF($E90="","",VLOOKUP($E90,Lists!$AO$2:$AR$78,3,FALSE))</f>
        <v/>
      </c>
      <c r="D90" s="361" t="str">
        <f>IF($E90="","",VLOOKUP($E90,Lists!$AO$2:$AR$78,4,FALSE))</f>
        <v/>
      </c>
      <c r="E90" s="288"/>
      <c r="F90" s="289"/>
      <c r="G90" s="361" t="str">
        <f t="shared" si="2"/>
        <v/>
      </c>
      <c r="H90" s="362" t="str">
        <f t="shared" si="3"/>
        <v/>
      </c>
      <c r="I90" s="293"/>
      <c r="J90" s="293"/>
      <c r="K90" s="293"/>
      <c r="L90" s="293"/>
      <c r="M90" s="363"/>
    </row>
    <row r="91" spans="2:13" s="336" customFormat="1" x14ac:dyDescent="0.3">
      <c r="B91" s="298" t="str">
        <f>IF($E91="","",VLOOKUP($E91,Lists!$AO$2:$AR$78,2,FALSE))</f>
        <v/>
      </c>
      <c r="C91" s="299" t="str">
        <f>IF($E91="","",VLOOKUP($E91,Lists!$AO$2:$AR$78,3,FALSE))</f>
        <v/>
      </c>
      <c r="D91" s="361" t="str">
        <f>IF($E91="","",VLOOKUP($E91,Lists!$AO$2:$AR$78,4,FALSE))</f>
        <v/>
      </c>
      <c r="E91" s="288"/>
      <c r="F91" s="289"/>
      <c r="G91" s="361" t="str">
        <f t="shared" si="2"/>
        <v/>
      </c>
      <c r="H91" s="362" t="str">
        <f t="shared" si="3"/>
        <v/>
      </c>
      <c r="I91" s="293"/>
      <c r="J91" s="293"/>
      <c r="K91" s="293"/>
      <c r="L91" s="293"/>
      <c r="M91" s="363"/>
    </row>
    <row r="92" spans="2:13" s="336" customFormat="1" x14ac:dyDescent="0.3">
      <c r="B92" s="298" t="str">
        <f>IF($E92="","",VLOOKUP($E92,Lists!$AO$2:$AR$78,2,FALSE))</f>
        <v/>
      </c>
      <c r="C92" s="299" t="str">
        <f>IF($E92="","",VLOOKUP($E92,Lists!$AO$2:$AR$78,3,FALSE))</f>
        <v/>
      </c>
      <c r="D92" s="361" t="str">
        <f>IF($E92="","",VLOOKUP($E92,Lists!$AO$2:$AR$78,4,FALSE))</f>
        <v/>
      </c>
      <c r="E92" s="288"/>
      <c r="F92" s="289"/>
      <c r="G92" s="361" t="str">
        <f t="shared" si="2"/>
        <v/>
      </c>
      <c r="H92" s="362" t="str">
        <f t="shared" si="3"/>
        <v/>
      </c>
      <c r="I92" s="293"/>
      <c r="J92" s="293"/>
      <c r="K92" s="293"/>
      <c r="L92" s="293"/>
      <c r="M92" s="363"/>
    </row>
    <row r="93" spans="2:13" s="336" customFormat="1" x14ac:dyDescent="0.3">
      <c r="B93" s="298" t="str">
        <f>IF($E93="","",VLOOKUP($E93,Lists!$AO$2:$AR$78,2,FALSE))</f>
        <v/>
      </c>
      <c r="C93" s="299" t="str">
        <f>IF($E93="","",VLOOKUP($E93,Lists!$AO$2:$AR$78,3,FALSE))</f>
        <v/>
      </c>
      <c r="D93" s="361" t="str">
        <f>IF($E93="","",VLOOKUP($E93,Lists!$AO$2:$AR$78,4,FALSE))</f>
        <v/>
      </c>
      <c r="E93" s="288"/>
      <c r="F93" s="289"/>
      <c r="G93" s="361" t="str">
        <f t="shared" si="2"/>
        <v/>
      </c>
      <c r="H93" s="362" t="str">
        <f t="shared" si="3"/>
        <v/>
      </c>
      <c r="I93" s="293"/>
      <c r="J93" s="293"/>
      <c r="K93" s="293"/>
      <c r="L93" s="293"/>
      <c r="M93" s="363"/>
    </row>
    <row r="94" spans="2:13" s="336" customFormat="1" x14ac:dyDescent="0.3">
      <c r="B94" s="298" t="str">
        <f>IF($E94="","",VLOOKUP($E94,Lists!$AO$2:$AR$78,2,FALSE))</f>
        <v/>
      </c>
      <c r="C94" s="299" t="str">
        <f>IF($E94="","",VLOOKUP($E94,Lists!$AO$2:$AR$78,3,FALSE))</f>
        <v/>
      </c>
      <c r="D94" s="361" t="str">
        <f>IF($E94="","",VLOOKUP($E94,Lists!$AO$2:$AR$78,4,FALSE))</f>
        <v/>
      </c>
      <c r="E94" s="288"/>
      <c r="F94" s="289"/>
      <c r="G94" s="361" t="str">
        <f t="shared" si="2"/>
        <v/>
      </c>
      <c r="H94" s="362" t="str">
        <f t="shared" si="3"/>
        <v/>
      </c>
      <c r="I94" s="293"/>
      <c r="J94" s="293"/>
      <c r="K94" s="293"/>
      <c r="L94" s="293"/>
      <c r="M94" s="363"/>
    </row>
    <row r="95" spans="2:13" s="336" customFormat="1" x14ac:dyDescent="0.3">
      <c r="B95" s="298" t="str">
        <f>IF($E95="","",VLOOKUP($E95,Lists!$AO$2:$AR$78,2,FALSE))</f>
        <v/>
      </c>
      <c r="C95" s="299" t="str">
        <f>IF($E95="","",VLOOKUP($E95,Lists!$AO$2:$AR$78,3,FALSE))</f>
        <v/>
      </c>
      <c r="D95" s="361" t="str">
        <f>IF($E95="","",VLOOKUP($E95,Lists!$AO$2:$AR$78,4,FALSE))</f>
        <v/>
      </c>
      <c r="E95" s="288"/>
      <c r="F95" s="289"/>
      <c r="G95" s="361" t="str">
        <f t="shared" si="2"/>
        <v/>
      </c>
      <c r="H95" s="362" t="str">
        <f t="shared" si="3"/>
        <v/>
      </c>
      <c r="I95" s="293"/>
      <c r="J95" s="293"/>
      <c r="K95" s="293"/>
      <c r="L95" s="293"/>
      <c r="M95" s="363"/>
    </row>
    <row r="96" spans="2:13" s="336" customFormat="1" x14ac:dyDescent="0.3">
      <c r="B96" s="298" t="str">
        <f>IF($E96="","",VLOOKUP($E96,Lists!$AO$2:$AR$78,2,FALSE))</f>
        <v/>
      </c>
      <c r="C96" s="299" t="str">
        <f>IF($E96="","",VLOOKUP($E96,Lists!$AO$2:$AR$78,3,FALSE))</f>
        <v/>
      </c>
      <c r="D96" s="361" t="str">
        <f>IF($E96="","",VLOOKUP($E96,Lists!$AO$2:$AR$78,4,FALSE))</f>
        <v/>
      </c>
      <c r="E96" s="288"/>
      <c r="F96" s="289"/>
      <c r="G96" s="361" t="str">
        <f t="shared" si="2"/>
        <v/>
      </c>
      <c r="H96" s="362" t="str">
        <f t="shared" si="3"/>
        <v/>
      </c>
      <c r="I96" s="293"/>
      <c r="J96" s="293"/>
      <c r="K96" s="293"/>
      <c r="L96" s="293"/>
      <c r="M96" s="363"/>
    </row>
    <row r="97" spans="2:13" s="336" customFormat="1" x14ac:dyDescent="0.3">
      <c r="B97" s="298" t="str">
        <f>IF($E97="","",VLOOKUP($E97,Lists!$AO$2:$AR$78,2,FALSE))</f>
        <v/>
      </c>
      <c r="C97" s="299" t="str">
        <f>IF($E97="","",VLOOKUP($E97,Lists!$AO$2:$AR$78,3,FALSE))</f>
        <v/>
      </c>
      <c r="D97" s="361" t="str">
        <f>IF($E97="","",VLOOKUP($E97,Lists!$AO$2:$AR$78,4,FALSE))</f>
        <v/>
      </c>
      <c r="E97" s="288"/>
      <c r="F97" s="289"/>
      <c r="G97" s="361" t="str">
        <f t="shared" si="2"/>
        <v/>
      </c>
      <c r="H97" s="362" t="str">
        <f t="shared" si="3"/>
        <v/>
      </c>
      <c r="I97" s="293"/>
      <c r="J97" s="293"/>
      <c r="K97" s="293"/>
      <c r="L97" s="293"/>
      <c r="M97" s="363"/>
    </row>
    <row r="98" spans="2:13" s="336" customFormat="1" x14ac:dyDescent="0.3">
      <c r="B98" s="298" t="str">
        <f>IF($E98="","",VLOOKUP($E98,Lists!$AO$2:$AR$78,2,FALSE))</f>
        <v/>
      </c>
      <c r="C98" s="299" t="str">
        <f>IF($E98="","",VLOOKUP($E98,Lists!$AO$2:$AR$78,3,FALSE))</f>
        <v/>
      </c>
      <c r="D98" s="361" t="str">
        <f>IF($E98="","",VLOOKUP($E98,Lists!$AO$2:$AR$78,4,FALSE))</f>
        <v/>
      </c>
      <c r="E98" s="288"/>
      <c r="F98" s="289"/>
      <c r="G98" s="361" t="str">
        <f t="shared" si="2"/>
        <v/>
      </c>
      <c r="H98" s="362" t="str">
        <f t="shared" si="3"/>
        <v/>
      </c>
      <c r="I98" s="293"/>
      <c r="J98" s="293"/>
      <c r="K98" s="293"/>
      <c r="L98" s="293"/>
      <c r="M98" s="363"/>
    </row>
    <row r="99" spans="2:13" s="336" customFormat="1" x14ac:dyDescent="0.3">
      <c r="B99" s="298" t="str">
        <f>IF($E99="","",VLOOKUP($E99,Lists!$AO$2:$AR$78,2,FALSE))</f>
        <v/>
      </c>
      <c r="C99" s="299" t="str">
        <f>IF($E99="","",VLOOKUP($E99,Lists!$AO$2:$AR$78,3,FALSE))</f>
        <v/>
      </c>
      <c r="D99" s="361" t="str">
        <f>IF($E99="","",VLOOKUP($E99,Lists!$AO$2:$AR$78,4,FALSE))</f>
        <v/>
      </c>
      <c r="E99" s="288"/>
      <c r="F99" s="289"/>
      <c r="G99" s="361" t="str">
        <f t="shared" si="2"/>
        <v/>
      </c>
      <c r="H99" s="362" t="str">
        <f t="shared" si="3"/>
        <v/>
      </c>
      <c r="I99" s="293"/>
      <c r="J99" s="293"/>
      <c r="K99" s="293"/>
      <c r="L99" s="293"/>
      <c r="M99" s="363"/>
    </row>
    <row r="100" spans="2:13" s="336" customFormat="1" ht="15" thickBot="1" x14ac:dyDescent="0.35">
      <c r="B100" s="359" t="str">
        <f>IF($E100="","",VLOOKUP($E100,Lists!$AO$2:$AR$78,2,FALSE))</f>
        <v/>
      </c>
      <c r="C100" s="360" t="str">
        <f>IF($E100="","",VLOOKUP($E100,Lists!$AO$2:$AR$78,3,FALSE))</f>
        <v/>
      </c>
      <c r="D100" s="365" t="str">
        <f>IF($E100="","",VLOOKUP($E100,Lists!$AO$2:$AR$78,4,FALSE))</f>
        <v/>
      </c>
      <c r="E100" s="288"/>
      <c r="F100" s="289"/>
      <c r="G100" s="366" t="str">
        <f t="shared" si="2"/>
        <v/>
      </c>
      <c r="H100" s="367" t="str">
        <f t="shared" si="3"/>
        <v/>
      </c>
      <c r="I100" s="368"/>
      <c r="J100" s="368"/>
      <c r="K100" s="368"/>
      <c r="L100" s="368"/>
      <c r="M100" s="369"/>
    </row>
    <row r="101" spans="2:13" hidden="1" x14ac:dyDescent="0.3">
      <c r="B101" s="3" t="str">
        <f>IF(D101="","",COUNT($D$101:$D$452)-COUNT(D102:$D$452))</f>
        <v/>
      </c>
    </row>
    <row r="102" spans="2:13" hidden="1" x14ac:dyDescent="0.3">
      <c r="B102" s="3" t="str">
        <f>IF(D102="","",COUNT($D$101:$D$452)-COUNT(D103:$D$452))</f>
        <v/>
      </c>
    </row>
    <row r="103" spans="2:13" hidden="1" x14ac:dyDescent="0.3">
      <c r="B103" s="3" t="str">
        <f>IF(D103="","",COUNT($D$101:$D$452)-COUNT(D104:$D$452))</f>
        <v/>
      </c>
    </row>
    <row r="104" spans="2:13" hidden="1" x14ac:dyDescent="0.3">
      <c r="B104" s="3" t="str">
        <f>IF(D104="","",COUNT($D$101:$D$452)-COUNT(D105:$D$452))</f>
        <v/>
      </c>
    </row>
    <row r="105" spans="2:13" hidden="1" x14ac:dyDescent="0.3">
      <c r="B105" s="3" t="str">
        <f>IF(D105="","",COUNT($D$101:$D$452)-COUNT(D106:$D$452))</f>
        <v/>
      </c>
    </row>
    <row r="106" spans="2:13" hidden="1" x14ac:dyDescent="0.3">
      <c r="B106" s="3" t="str">
        <f>IF(D106="","",COUNT($D$101:$D$452)-COUNT(D107:$D$452))</f>
        <v/>
      </c>
    </row>
    <row r="107" spans="2:13" hidden="1" x14ac:dyDescent="0.3">
      <c r="B107" s="3" t="str">
        <f>IF(D107="","",COUNT($D$101:$D$452)-COUNT(D108:$D$452))</f>
        <v/>
      </c>
    </row>
    <row r="108" spans="2:13" hidden="1" x14ac:dyDescent="0.3">
      <c r="B108" s="3" t="str">
        <f>IF(D108="","",COUNT($D$101:$D$452)-COUNT(D109:$D$452))</f>
        <v/>
      </c>
    </row>
    <row r="109" spans="2:13" hidden="1" x14ac:dyDescent="0.3">
      <c r="B109" s="3" t="str">
        <f>IF(D109="","",COUNT($D$101:$D$452)-COUNT(D110:$D$452))</f>
        <v/>
      </c>
    </row>
    <row r="110" spans="2:13" hidden="1" x14ac:dyDescent="0.3">
      <c r="B110" s="3" t="str">
        <f>IF(D110="","",COUNT($D$101:$D$452)-COUNT(D111:$D$452))</f>
        <v/>
      </c>
    </row>
    <row r="111" spans="2:13" hidden="1" x14ac:dyDescent="0.3">
      <c r="B111" s="3" t="str">
        <f>IF(D111="","",COUNT($D$101:$D$452)-COUNT(D112:$D$452))</f>
        <v/>
      </c>
    </row>
    <row r="112" spans="2:13" hidden="1" x14ac:dyDescent="0.3">
      <c r="B112" s="3" t="str">
        <f>IF(D112="","",COUNT($D$101:$D$452)-COUNT(D113:$D$452))</f>
        <v/>
      </c>
    </row>
    <row r="113" spans="2:2" hidden="1" x14ac:dyDescent="0.3">
      <c r="B113" s="3" t="str">
        <f>IF(D113="","",COUNT($D$101:$D$452)-COUNT(D114:$D$452))</f>
        <v/>
      </c>
    </row>
    <row r="114" spans="2:2" hidden="1" x14ac:dyDescent="0.3">
      <c r="B114" s="3" t="str">
        <f>IF(D114="","",COUNT($D$101:$D$452)-COUNT(D115:$D$452))</f>
        <v/>
      </c>
    </row>
    <row r="115" spans="2:2" hidden="1" x14ac:dyDescent="0.3">
      <c r="B115" s="3" t="str">
        <f>IF(D115="","",COUNT($D$101:$D$452)-COUNT(D116:$D$452))</f>
        <v/>
      </c>
    </row>
    <row r="116" spans="2:2" hidden="1" x14ac:dyDescent="0.3">
      <c r="B116" s="3" t="str">
        <f>IF(D116="","",COUNT($D$101:$D$452)-COUNT(D117:$D$452))</f>
        <v/>
      </c>
    </row>
    <row r="117" spans="2:2" hidden="1" x14ac:dyDescent="0.3">
      <c r="B117" s="3" t="str">
        <f>IF(D117="","",COUNT($D$101:$D$452)-COUNT(D118:$D$452))</f>
        <v/>
      </c>
    </row>
    <row r="118" spans="2:2" hidden="1" x14ac:dyDescent="0.3">
      <c r="B118" s="3" t="str">
        <f>IF(D118="","",COUNT($D$101:$D$452)-COUNT(D119:$D$452))</f>
        <v/>
      </c>
    </row>
    <row r="119" spans="2:2" hidden="1" x14ac:dyDescent="0.3">
      <c r="B119" s="3" t="str">
        <f>IF(D119="","",COUNT($D$101:$D$452)-COUNT(D120:$D$452))</f>
        <v/>
      </c>
    </row>
    <row r="120" spans="2:2" hidden="1" x14ac:dyDescent="0.3">
      <c r="B120" s="3" t="str">
        <f>IF(D120="","",COUNT($D$101:$D$452)-COUNT(D121:$D$452))</f>
        <v/>
      </c>
    </row>
    <row r="121" spans="2:2" hidden="1" x14ac:dyDescent="0.3">
      <c r="B121" s="3" t="str">
        <f>IF(D121="","",COUNT($D$101:$D$452)-COUNT(D122:$D$452))</f>
        <v/>
      </c>
    </row>
    <row r="122" spans="2:2" hidden="1" x14ac:dyDescent="0.3">
      <c r="B122" s="3" t="str">
        <f>IF(D122="","",COUNT($D$101:$D$452)-COUNT(D123:$D$452))</f>
        <v/>
      </c>
    </row>
    <row r="123" spans="2:2" hidden="1" x14ac:dyDescent="0.3">
      <c r="B123" s="3" t="str">
        <f>IF(D123="","",COUNT($D$101:$D$452)-COUNT(D124:$D$452))</f>
        <v/>
      </c>
    </row>
    <row r="124" spans="2:2" hidden="1" x14ac:dyDescent="0.3">
      <c r="B124" s="3" t="str">
        <f>IF(D124="","",COUNT($D$101:$D$452)-COUNT(D125:$D$452))</f>
        <v/>
      </c>
    </row>
    <row r="125" spans="2:2" hidden="1" x14ac:dyDescent="0.3">
      <c r="B125" s="3" t="str">
        <f>IF(D125="","",COUNT($D$101:$D$452)-COUNT(D126:$D$452))</f>
        <v/>
      </c>
    </row>
    <row r="126" spans="2:2" hidden="1" x14ac:dyDescent="0.3">
      <c r="B126" s="3" t="str">
        <f>IF(D126="","",COUNT($D$101:$D$452)-COUNT(D127:$D$452))</f>
        <v/>
      </c>
    </row>
    <row r="127" spans="2:2" hidden="1" x14ac:dyDescent="0.3">
      <c r="B127" s="3" t="str">
        <f>IF(D127="","",COUNT($D$101:$D$452)-COUNT(D128:$D$452))</f>
        <v/>
      </c>
    </row>
    <row r="128" spans="2:2" hidden="1" x14ac:dyDescent="0.3">
      <c r="B128" s="3" t="str">
        <f>IF(D128="","",COUNT($D$101:$D$452)-COUNT(D129:$D$452))</f>
        <v/>
      </c>
    </row>
    <row r="129" spans="2:2" hidden="1" x14ac:dyDescent="0.3">
      <c r="B129" s="3" t="str">
        <f>IF(D129="","",COUNT($D$101:$D$452)-COUNT(D130:$D$452))</f>
        <v/>
      </c>
    </row>
    <row r="130" spans="2:2" hidden="1" x14ac:dyDescent="0.3">
      <c r="B130" s="3" t="str">
        <f>IF(D130="","",COUNT($D$101:$D$452)-COUNT(D131:$D$452))</f>
        <v/>
      </c>
    </row>
    <row r="131" spans="2:2" hidden="1" x14ac:dyDescent="0.3">
      <c r="B131" s="3" t="str">
        <f>IF(D131="","",COUNT($D$101:$D$452)-COUNT(D132:$D$452))</f>
        <v/>
      </c>
    </row>
    <row r="132" spans="2:2" hidden="1" x14ac:dyDescent="0.3">
      <c r="B132" s="3" t="str">
        <f>IF(D132="","",COUNT($D$101:$D$452)-COUNT(D133:$D$452))</f>
        <v/>
      </c>
    </row>
    <row r="133" spans="2:2" hidden="1" x14ac:dyDescent="0.3">
      <c r="B133" s="3" t="str">
        <f>IF(D133="","",COUNT($D$101:$D$452)-COUNT(D134:$D$452))</f>
        <v/>
      </c>
    </row>
    <row r="134" spans="2:2" hidden="1" x14ac:dyDescent="0.3">
      <c r="B134" s="3" t="str">
        <f>IF(D134="","",COUNT($D$101:$D$452)-COUNT(D135:$D$452))</f>
        <v/>
      </c>
    </row>
    <row r="135" spans="2:2" hidden="1" x14ac:dyDescent="0.3">
      <c r="B135" s="3" t="str">
        <f>IF(D135="","",COUNT($D$101:$D$452)-COUNT(D136:$D$452))</f>
        <v/>
      </c>
    </row>
    <row r="136" spans="2:2" hidden="1" x14ac:dyDescent="0.3">
      <c r="B136" s="3" t="str">
        <f>IF(D136="","",COUNT($D$101:$D$452)-COUNT(D137:$D$452))</f>
        <v/>
      </c>
    </row>
    <row r="137" spans="2:2" hidden="1" x14ac:dyDescent="0.3">
      <c r="B137" s="3" t="str">
        <f>IF(D137="","",COUNT($D$101:$D$452)-COUNT(D138:$D$452))</f>
        <v/>
      </c>
    </row>
    <row r="138" spans="2:2" hidden="1" x14ac:dyDescent="0.3">
      <c r="B138" s="3" t="str">
        <f>IF(D138="","",COUNT($D$101:$D$452)-COUNT(D139:$D$452))</f>
        <v/>
      </c>
    </row>
    <row r="139" spans="2:2" hidden="1" x14ac:dyDescent="0.3">
      <c r="B139" s="3" t="str">
        <f>IF(D139="","",COUNT($D$101:$D$452)-COUNT(D140:$D$452))</f>
        <v/>
      </c>
    </row>
    <row r="140" spans="2:2" hidden="1" x14ac:dyDescent="0.3">
      <c r="B140" s="3" t="str">
        <f>IF(D140="","",COUNT($D$101:$D$452)-COUNT(D141:$D$452))</f>
        <v/>
      </c>
    </row>
    <row r="141" spans="2:2" hidden="1" x14ac:dyDescent="0.3">
      <c r="B141" s="3" t="str">
        <f>IF(D141="","",COUNT($D$101:$D$452)-COUNT(D142:$D$452))</f>
        <v/>
      </c>
    </row>
    <row r="142" spans="2:2" hidden="1" x14ac:dyDescent="0.3">
      <c r="B142" s="3" t="str">
        <f>IF(D142="","",COUNT($D$101:$D$452)-COUNT(D143:$D$452))</f>
        <v/>
      </c>
    </row>
    <row r="143" spans="2:2" hidden="1" x14ac:dyDescent="0.3">
      <c r="B143" s="3" t="str">
        <f>IF(D143="","",COUNT($D$101:$D$452)-COUNT(D144:$D$452))</f>
        <v/>
      </c>
    </row>
    <row r="144" spans="2:2" hidden="1" x14ac:dyDescent="0.3">
      <c r="B144" s="3" t="str">
        <f>IF(D144="","",COUNT($D$101:$D$452)-COUNT(D145:$D$452))</f>
        <v/>
      </c>
    </row>
    <row r="145" spans="2:2" hidden="1" x14ac:dyDescent="0.3">
      <c r="B145" s="3" t="str">
        <f>IF(D145="","",COUNT($D$101:$D$452)-COUNT(D146:$D$452))</f>
        <v/>
      </c>
    </row>
    <row r="146" spans="2:2" hidden="1" x14ac:dyDescent="0.3">
      <c r="B146" s="3" t="str">
        <f>IF(D146="","",COUNT($D$101:$D$452)-COUNT(D147:$D$452))</f>
        <v/>
      </c>
    </row>
    <row r="147" spans="2:2" hidden="1" x14ac:dyDescent="0.3">
      <c r="B147" s="3" t="str">
        <f>IF(D147="","",COUNT($D$101:$D$452)-COUNT(D148:$D$452))</f>
        <v/>
      </c>
    </row>
    <row r="148" spans="2:2" hidden="1" x14ac:dyDescent="0.3">
      <c r="B148" s="3" t="str">
        <f>IF(D148="","",COUNT($D$101:$D$452)-COUNT(D149:$D$452))</f>
        <v/>
      </c>
    </row>
    <row r="149" spans="2:2" hidden="1" x14ac:dyDescent="0.3">
      <c r="B149" s="3" t="str">
        <f>IF(D149="","",COUNT($D$101:$D$452)-COUNT(D150:$D$452))</f>
        <v/>
      </c>
    </row>
    <row r="150" spans="2:2" hidden="1" x14ac:dyDescent="0.3">
      <c r="B150" s="3" t="str">
        <f>IF(D150="","",COUNT($D$101:$D$452)-COUNT(D151:$D$452))</f>
        <v/>
      </c>
    </row>
    <row r="151" spans="2:2" hidden="1" x14ac:dyDescent="0.3">
      <c r="B151" s="3" t="str">
        <f>IF(D151="","",COUNT($D$101:$D$452)-COUNT(D152:$D$452))</f>
        <v/>
      </c>
    </row>
    <row r="152" spans="2:2" hidden="1" x14ac:dyDescent="0.3">
      <c r="B152" s="3" t="str">
        <f>IF(D152="","",COUNT($D$101:$D$452)-COUNT(D153:$D$452))</f>
        <v/>
      </c>
    </row>
    <row r="153" spans="2:2" hidden="1" x14ac:dyDescent="0.3">
      <c r="B153" s="3" t="str">
        <f>IF(D153="","",COUNT($D$101:$D$452)-COUNT(D154:$D$452))</f>
        <v/>
      </c>
    </row>
    <row r="154" spans="2:2" hidden="1" x14ac:dyDescent="0.3">
      <c r="B154" s="3" t="str">
        <f>IF(D154="","",COUNT($D$101:$D$452)-COUNT(D155:$D$452))</f>
        <v/>
      </c>
    </row>
    <row r="155" spans="2:2" hidden="1" x14ac:dyDescent="0.3">
      <c r="B155" s="3" t="str">
        <f>IF(D155="","",COUNT($D$101:$D$452)-COUNT(D156:$D$452))</f>
        <v/>
      </c>
    </row>
    <row r="156" spans="2:2" hidden="1" x14ac:dyDescent="0.3">
      <c r="B156" s="3" t="str">
        <f>IF(D156="","",COUNT($D$101:$D$452)-COUNT(D157:$D$452))</f>
        <v/>
      </c>
    </row>
    <row r="157" spans="2:2" hidden="1" x14ac:dyDescent="0.3">
      <c r="B157" s="3" t="str">
        <f>IF(D157="","",COUNT($D$101:$D$452)-COUNT(D158:$D$452))</f>
        <v/>
      </c>
    </row>
    <row r="158" spans="2:2" hidden="1" x14ac:dyDescent="0.3">
      <c r="B158" s="3" t="str">
        <f>IF(D158="","",COUNT($D$101:$D$452)-COUNT(D159:$D$452))</f>
        <v/>
      </c>
    </row>
    <row r="159" spans="2:2" hidden="1" x14ac:dyDescent="0.3">
      <c r="B159" s="3" t="str">
        <f>IF(D159="","",COUNT($D$101:$D$452)-COUNT(D160:$D$452))</f>
        <v/>
      </c>
    </row>
    <row r="160" spans="2:2" hidden="1" x14ac:dyDescent="0.3">
      <c r="B160" s="3" t="str">
        <f>IF(D160="","",COUNT($D$101:$D$452)-COUNT(D161:$D$452))</f>
        <v/>
      </c>
    </row>
    <row r="161" spans="2:2" hidden="1" x14ac:dyDescent="0.3">
      <c r="B161" s="3" t="str">
        <f>IF(D161="","",COUNT($D$101:$D$452)-COUNT(D162:$D$452))</f>
        <v/>
      </c>
    </row>
    <row r="162" spans="2:2" hidden="1" x14ac:dyDescent="0.3">
      <c r="B162" s="3" t="str">
        <f>IF(D162="","",COUNT($D$101:$D$452)-COUNT(D163:$D$452))</f>
        <v/>
      </c>
    </row>
    <row r="163" spans="2:2" hidden="1" x14ac:dyDescent="0.3">
      <c r="B163" s="3" t="str">
        <f>IF(D163="","",COUNT($D$101:$D$452)-COUNT(D164:$D$452))</f>
        <v/>
      </c>
    </row>
    <row r="164" spans="2:2" hidden="1" x14ac:dyDescent="0.3">
      <c r="B164" s="3" t="str">
        <f>IF(D164="","",COUNT($D$101:$D$452)-COUNT(D165:$D$452))</f>
        <v/>
      </c>
    </row>
    <row r="165" spans="2:2" hidden="1" x14ac:dyDescent="0.3">
      <c r="B165" s="3" t="str">
        <f>IF(D165="","",COUNT($D$101:$D$452)-COUNT(D166:$D$452))</f>
        <v/>
      </c>
    </row>
    <row r="166" spans="2:2" hidden="1" x14ac:dyDescent="0.3">
      <c r="B166" s="3" t="str">
        <f>IF(D166="","",COUNT($D$101:$D$452)-COUNT(D167:$D$452))</f>
        <v/>
      </c>
    </row>
    <row r="167" spans="2:2" hidden="1" x14ac:dyDescent="0.3">
      <c r="B167" s="3" t="str">
        <f>IF(D167="","",COUNT($D$101:$D$452)-COUNT(D168:$D$452))</f>
        <v/>
      </c>
    </row>
    <row r="168" spans="2:2" hidden="1" x14ac:dyDescent="0.3">
      <c r="B168" s="3" t="str">
        <f>IF(D168="","",COUNT($D$101:$D$452)-COUNT(D169:$D$452))</f>
        <v/>
      </c>
    </row>
    <row r="169" spans="2:2" hidden="1" x14ac:dyDescent="0.3">
      <c r="B169" s="3" t="str">
        <f>IF(D169="","",COUNT($D$101:$D$452)-COUNT(D170:$D$452))</f>
        <v/>
      </c>
    </row>
    <row r="170" spans="2:2" hidden="1" x14ac:dyDescent="0.3">
      <c r="B170" s="3" t="str">
        <f>IF(D170="","",COUNT($D$101:$D$452)-COUNT(D171:$D$452))</f>
        <v/>
      </c>
    </row>
    <row r="171" spans="2:2" hidden="1" x14ac:dyDescent="0.3">
      <c r="B171" s="3" t="str">
        <f>IF(D171="","",COUNT($D$101:$D$452)-COUNT(D172:$D$452))</f>
        <v/>
      </c>
    </row>
    <row r="172" spans="2:2" hidden="1" x14ac:dyDescent="0.3">
      <c r="B172" s="3" t="str">
        <f>IF(D172="","",COUNT($D$101:$D$452)-COUNT(D173:$D$452))</f>
        <v/>
      </c>
    </row>
    <row r="173" spans="2:2" hidden="1" x14ac:dyDescent="0.3">
      <c r="B173" s="3" t="str">
        <f>IF(D173="","",COUNT($D$101:$D$452)-COUNT(D174:$D$452))</f>
        <v/>
      </c>
    </row>
    <row r="174" spans="2:2" hidden="1" x14ac:dyDescent="0.3">
      <c r="B174" s="3" t="str">
        <f>IF(D174="","",COUNT($D$101:$D$452)-COUNT(D175:$D$452))</f>
        <v/>
      </c>
    </row>
    <row r="175" spans="2:2" hidden="1" x14ac:dyDescent="0.3">
      <c r="B175" s="3" t="str">
        <f>IF(D175="","",COUNT($D$101:$D$452)-COUNT(D176:$D$452))</f>
        <v/>
      </c>
    </row>
    <row r="176" spans="2:2" hidden="1" x14ac:dyDescent="0.3">
      <c r="B176" s="3" t="str">
        <f>IF(D176="","",COUNT($D$101:$D$452)-COUNT(D177:$D$452))</f>
        <v/>
      </c>
    </row>
    <row r="177" spans="2:2" hidden="1" x14ac:dyDescent="0.3">
      <c r="B177" s="3" t="str">
        <f>IF(D177="","",COUNT($D$101:$D$452)-COUNT(D178:$D$452))</f>
        <v/>
      </c>
    </row>
    <row r="178" spans="2:2" hidden="1" x14ac:dyDescent="0.3">
      <c r="B178" s="3" t="str">
        <f>IF(D178="","",COUNT($D$101:$D$452)-COUNT(D179:$D$452))</f>
        <v/>
      </c>
    </row>
    <row r="179" spans="2:2" hidden="1" x14ac:dyDescent="0.3">
      <c r="B179" s="3" t="str">
        <f>IF(D179="","",COUNT($D$101:$D$452)-COUNT(D180:$D$452))</f>
        <v/>
      </c>
    </row>
    <row r="180" spans="2:2" hidden="1" x14ac:dyDescent="0.3">
      <c r="B180" s="3" t="str">
        <f>IF(D180="","",COUNT($D$101:$D$452)-COUNT(D181:$D$452))</f>
        <v/>
      </c>
    </row>
    <row r="181" spans="2:2" hidden="1" x14ac:dyDescent="0.3">
      <c r="B181" s="3" t="str">
        <f>IF(D181="","",COUNT($D$101:$D$452)-COUNT(D182:$D$452))</f>
        <v/>
      </c>
    </row>
    <row r="182" spans="2:2" hidden="1" x14ac:dyDescent="0.3">
      <c r="B182" s="3" t="str">
        <f>IF(D182="","",COUNT($D$101:$D$452)-COUNT(D183:$D$452))</f>
        <v/>
      </c>
    </row>
    <row r="183" spans="2:2" hidden="1" x14ac:dyDescent="0.3">
      <c r="B183" s="3" t="str">
        <f>IF(D183="","",COUNT($D$101:$D$452)-COUNT(D184:$D$452))</f>
        <v/>
      </c>
    </row>
    <row r="184" spans="2:2" hidden="1" x14ac:dyDescent="0.3">
      <c r="B184" s="3" t="str">
        <f>IF(D184="","",COUNT($D$101:$D$452)-COUNT(D185:$D$452))</f>
        <v/>
      </c>
    </row>
    <row r="185" spans="2:2" hidden="1" x14ac:dyDescent="0.3">
      <c r="B185" s="3" t="str">
        <f>IF(D185="","",COUNT($D$101:$D$452)-COUNT(D186:$D$452))</f>
        <v/>
      </c>
    </row>
    <row r="186" spans="2:2" hidden="1" x14ac:dyDescent="0.3">
      <c r="B186" s="3" t="str">
        <f>IF(D186="","",COUNT($D$101:$D$452)-COUNT(D187:$D$452))</f>
        <v/>
      </c>
    </row>
    <row r="187" spans="2:2" hidden="1" x14ac:dyDescent="0.3">
      <c r="B187" s="3" t="str">
        <f>IF(D187="","",COUNT($D$101:$D$452)-COUNT(D188:$D$452))</f>
        <v/>
      </c>
    </row>
    <row r="188" spans="2:2" hidden="1" x14ac:dyDescent="0.3">
      <c r="B188" s="3" t="str">
        <f>IF(D188="","",COUNT($D$101:$D$452)-COUNT(D189:$D$452))</f>
        <v/>
      </c>
    </row>
    <row r="189" spans="2:2" hidden="1" x14ac:dyDescent="0.3">
      <c r="B189" s="3" t="str">
        <f>IF(D189="","",COUNT($D$101:$D$452)-COUNT(D190:$D$452))</f>
        <v/>
      </c>
    </row>
    <row r="190" spans="2:2" hidden="1" x14ac:dyDescent="0.3">
      <c r="B190" s="3" t="str">
        <f>IF(D190="","",COUNT($D$101:$D$452)-COUNT(D191:$D$452))</f>
        <v/>
      </c>
    </row>
    <row r="191" spans="2:2" hidden="1" x14ac:dyDescent="0.3">
      <c r="B191" s="3" t="str">
        <f>IF(D191="","",COUNT($D$101:$D$452)-COUNT(D192:$D$452))</f>
        <v/>
      </c>
    </row>
    <row r="192" spans="2:2" hidden="1" x14ac:dyDescent="0.3">
      <c r="B192" s="3" t="str">
        <f>IF(D192="","",COUNT($D$101:$D$452)-COUNT(D193:$D$452))</f>
        <v/>
      </c>
    </row>
    <row r="193" spans="2:2" hidden="1" x14ac:dyDescent="0.3">
      <c r="B193" s="3" t="str">
        <f>IF(D193="","",COUNT($D$101:$D$452)-COUNT(D194:$D$452))</f>
        <v/>
      </c>
    </row>
    <row r="194" spans="2:2" hidden="1" x14ac:dyDescent="0.3">
      <c r="B194" s="3" t="str">
        <f>IF(D194="","",COUNT($D$101:$D$452)-COUNT(D195:$D$452))</f>
        <v/>
      </c>
    </row>
    <row r="195" spans="2:2" hidden="1" x14ac:dyDescent="0.3">
      <c r="B195" s="3" t="str">
        <f>IF(D195="","",COUNT($D$101:$D$452)-COUNT(D196:$D$452))</f>
        <v/>
      </c>
    </row>
    <row r="196" spans="2:2" hidden="1" x14ac:dyDescent="0.3">
      <c r="B196" s="3" t="str">
        <f>IF(D196="","",COUNT($D$101:$D$452)-COUNT(D197:$D$452))</f>
        <v/>
      </c>
    </row>
    <row r="197" spans="2:2" hidden="1" x14ac:dyDescent="0.3">
      <c r="B197" s="3" t="str">
        <f>IF(D197="","",COUNT($D$101:$D$452)-COUNT(D198:$D$452))</f>
        <v/>
      </c>
    </row>
    <row r="198" spans="2:2" hidden="1" x14ac:dyDescent="0.3">
      <c r="B198" s="3" t="str">
        <f>IF(D198="","",COUNT($D$101:$D$452)-COUNT(D199:$D$452))</f>
        <v/>
      </c>
    </row>
    <row r="199" spans="2:2" hidden="1" x14ac:dyDescent="0.3">
      <c r="B199" s="3" t="str">
        <f>IF(D199="","",COUNT($D$101:$D$452)-COUNT(D200:$D$452))</f>
        <v/>
      </c>
    </row>
    <row r="200" spans="2:2" hidden="1" x14ac:dyDescent="0.3">
      <c r="B200" s="3" t="str">
        <f>IF(D200="","",COUNT($D$101:$D$452)-COUNT(D201:$D$452))</f>
        <v/>
      </c>
    </row>
    <row r="201" spans="2:2" hidden="1" x14ac:dyDescent="0.3">
      <c r="B201" s="3" t="str">
        <f>IF(D201="","",COUNT($D$101:$D$452)-COUNT(D202:$D$452))</f>
        <v/>
      </c>
    </row>
    <row r="202" spans="2:2" hidden="1" x14ac:dyDescent="0.3">
      <c r="B202" s="3" t="str">
        <f>IF(D202="","",COUNT($D$101:$D$452)-COUNT(D203:$D$452))</f>
        <v/>
      </c>
    </row>
    <row r="203" spans="2:2" hidden="1" x14ac:dyDescent="0.3">
      <c r="B203" s="3" t="str">
        <f>IF(D203="","",COUNT($D$101:$D$452)-COUNT(D204:$D$452))</f>
        <v/>
      </c>
    </row>
    <row r="204" spans="2:2" hidden="1" x14ac:dyDescent="0.3">
      <c r="B204" s="3" t="str">
        <f>IF(D204="","",COUNT($D$101:$D$452)-COUNT(D205:$D$452))</f>
        <v/>
      </c>
    </row>
    <row r="205" spans="2:2" hidden="1" x14ac:dyDescent="0.3">
      <c r="B205" s="3" t="str">
        <f>IF(D205="","",COUNT($D$101:$D$452)-COUNT(D206:$D$452))</f>
        <v/>
      </c>
    </row>
    <row r="206" spans="2:2" hidden="1" x14ac:dyDescent="0.3">
      <c r="B206" s="3" t="str">
        <f>IF(D206="","",COUNT($D$101:$D$452)-COUNT(D207:$D$452))</f>
        <v/>
      </c>
    </row>
    <row r="207" spans="2:2" hidden="1" x14ac:dyDescent="0.3">
      <c r="B207" s="3" t="str">
        <f>IF(D207="","",COUNT($D$101:$D$452)-COUNT(D208:$D$452))</f>
        <v/>
      </c>
    </row>
    <row r="208" spans="2:2" hidden="1" x14ac:dyDescent="0.3">
      <c r="B208" s="3" t="str">
        <f>IF(D208="","",COUNT($D$101:$D$452)-COUNT(D209:$D$452))</f>
        <v/>
      </c>
    </row>
    <row r="209" spans="2:2" hidden="1" x14ac:dyDescent="0.3">
      <c r="B209" s="3" t="str">
        <f>IF(D209="","",COUNT($D$101:$D$452)-COUNT(D210:$D$452))</f>
        <v/>
      </c>
    </row>
    <row r="210" spans="2:2" hidden="1" x14ac:dyDescent="0.3">
      <c r="B210" s="3" t="str">
        <f>IF(D210="","",COUNT($D$101:$D$452)-COUNT(D211:$D$452))</f>
        <v/>
      </c>
    </row>
    <row r="211" spans="2:2" hidden="1" x14ac:dyDescent="0.3">
      <c r="B211" s="3" t="str">
        <f>IF(D211="","",COUNT($D$101:$D$452)-COUNT(D212:$D$452))</f>
        <v/>
      </c>
    </row>
    <row r="212" spans="2:2" hidden="1" x14ac:dyDescent="0.3">
      <c r="B212" s="3" t="str">
        <f>IF(D212="","",COUNT($D$101:$D$452)-COUNT(D213:$D$452))</f>
        <v/>
      </c>
    </row>
    <row r="213" spans="2:2" hidden="1" x14ac:dyDescent="0.3">
      <c r="B213" s="3" t="str">
        <f>IF(D213="","",COUNT($D$101:$D$452)-COUNT(D214:$D$452))</f>
        <v/>
      </c>
    </row>
    <row r="214" spans="2:2" hidden="1" x14ac:dyDescent="0.3">
      <c r="B214" s="3" t="str">
        <f>IF(D214="","",COUNT($D$101:$D$452)-COUNT(D215:$D$452))</f>
        <v/>
      </c>
    </row>
    <row r="215" spans="2:2" hidden="1" x14ac:dyDescent="0.3">
      <c r="B215" s="3" t="str">
        <f>IF(D215="","",COUNT($D$101:$D$452)-COUNT(D216:$D$452))</f>
        <v/>
      </c>
    </row>
    <row r="216" spans="2:2" hidden="1" x14ac:dyDescent="0.3">
      <c r="B216" s="3" t="str">
        <f>IF(D216="","",COUNT($D$101:$D$452)-COUNT(D217:$D$452))</f>
        <v/>
      </c>
    </row>
    <row r="217" spans="2:2" hidden="1" x14ac:dyDescent="0.3">
      <c r="B217" s="3" t="str">
        <f>IF(D217="","",COUNT($D$101:$D$452)-COUNT(D218:$D$452))</f>
        <v/>
      </c>
    </row>
    <row r="218" spans="2:2" hidden="1" x14ac:dyDescent="0.3">
      <c r="B218" s="3" t="str">
        <f>IF(D218="","",COUNT($D$101:$D$452)-COUNT(D219:$D$452))</f>
        <v/>
      </c>
    </row>
    <row r="219" spans="2:2" hidden="1" x14ac:dyDescent="0.3">
      <c r="B219" s="3" t="str">
        <f>IF(D219="","",COUNT($D$101:$D$452)-COUNT(D220:$D$452))</f>
        <v/>
      </c>
    </row>
    <row r="220" spans="2:2" hidden="1" x14ac:dyDescent="0.3">
      <c r="B220" s="3" t="str">
        <f>IF(D220="","",COUNT($D$101:$D$452)-COUNT(D221:$D$452))</f>
        <v/>
      </c>
    </row>
    <row r="221" spans="2:2" hidden="1" x14ac:dyDescent="0.3">
      <c r="B221" s="3" t="str">
        <f>IF(D221="","",COUNT($D$101:$D$452)-COUNT(D222:$D$452))</f>
        <v/>
      </c>
    </row>
    <row r="222" spans="2:2" hidden="1" x14ac:dyDescent="0.3">
      <c r="B222" s="3" t="str">
        <f>IF(D222="","",COUNT($D$101:$D$452)-COUNT(D223:$D$452))</f>
        <v/>
      </c>
    </row>
    <row r="223" spans="2:2" hidden="1" x14ac:dyDescent="0.3">
      <c r="B223" s="3" t="str">
        <f>IF(D223="","",COUNT($D$101:$D$452)-COUNT(D224:$D$452))</f>
        <v/>
      </c>
    </row>
    <row r="224" spans="2:2" hidden="1" x14ac:dyDescent="0.3">
      <c r="B224" s="3" t="str">
        <f>IF(D224="","",COUNT($D$101:$D$452)-COUNT(D225:$D$452))</f>
        <v/>
      </c>
    </row>
    <row r="225" spans="2:2" hidden="1" x14ac:dyDescent="0.3">
      <c r="B225" s="3" t="str">
        <f>IF(D225="","",COUNT($D$101:$D$452)-COUNT(D226:$D$452))</f>
        <v/>
      </c>
    </row>
    <row r="226" spans="2:2" hidden="1" x14ac:dyDescent="0.3">
      <c r="B226" s="3" t="str">
        <f>IF(D226="","",COUNT($D$101:$D$452)-COUNT(D227:$D$452))</f>
        <v/>
      </c>
    </row>
    <row r="227" spans="2:2" hidden="1" x14ac:dyDescent="0.3">
      <c r="B227" s="3" t="str">
        <f>IF(D227="","",COUNT($D$101:$D$452)-COUNT(D228:$D$452))</f>
        <v/>
      </c>
    </row>
    <row r="228" spans="2:2" hidden="1" x14ac:dyDescent="0.3">
      <c r="B228" s="3" t="str">
        <f>IF(D228="","",COUNT($D$101:$D$452)-COUNT(D229:$D$452))</f>
        <v/>
      </c>
    </row>
    <row r="229" spans="2:2" hidden="1" x14ac:dyDescent="0.3">
      <c r="B229" s="3" t="str">
        <f>IF(D229="","",COUNT($D$101:$D$452)-COUNT(D230:$D$452))</f>
        <v/>
      </c>
    </row>
    <row r="230" spans="2:2" hidden="1" x14ac:dyDescent="0.3">
      <c r="B230" s="3" t="str">
        <f>IF(D230="","",COUNT($D$101:$D$452)-COUNT(D231:$D$452))</f>
        <v/>
      </c>
    </row>
    <row r="231" spans="2:2" hidden="1" x14ac:dyDescent="0.3">
      <c r="B231" s="3" t="str">
        <f>IF(D231="","",COUNT($D$101:$D$452)-COUNT(D232:$D$452))</f>
        <v/>
      </c>
    </row>
    <row r="232" spans="2:2" hidden="1" x14ac:dyDescent="0.3">
      <c r="B232" s="3" t="str">
        <f>IF(D232="","",COUNT($D$101:$D$452)-COUNT(D233:$D$452))</f>
        <v/>
      </c>
    </row>
    <row r="233" spans="2:2" hidden="1" x14ac:dyDescent="0.3">
      <c r="B233" s="3" t="str">
        <f>IF(D233="","",COUNT($D$101:$D$452)-COUNT(D234:$D$452))</f>
        <v/>
      </c>
    </row>
    <row r="234" spans="2:2" hidden="1" x14ac:dyDescent="0.3">
      <c r="B234" s="3" t="str">
        <f>IF(D234="","",COUNT($D$101:$D$452)-COUNT(D235:$D$452))</f>
        <v/>
      </c>
    </row>
    <row r="235" spans="2:2" hidden="1" x14ac:dyDescent="0.3">
      <c r="B235" s="3" t="str">
        <f>IF(D235="","",COUNT($D$101:$D$452)-COUNT(D236:$D$452))</f>
        <v/>
      </c>
    </row>
    <row r="236" spans="2:2" hidden="1" x14ac:dyDescent="0.3">
      <c r="B236" s="3" t="str">
        <f>IF(D236="","",COUNT($D$101:$D$452)-COUNT(D237:$D$452))</f>
        <v/>
      </c>
    </row>
    <row r="237" spans="2:2" hidden="1" x14ac:dyDescent="0.3">
      <c r="B237" s="3" t="str">
        <f>IF(D237="","",COUNT($D$101:$D$452)-COUNT(D238:$D$452))</f>
        <v/>
      </c>
    </row>
    <row r="238" spans="2:2" hidden="1" x14ac:dyDescent="0.3">
      <c r="B238" s="3" t="str">
        <f>IF(D238="","",COUNT($D$101:$D$452)-COUNT(D239:$D$452))</f>
        <v/>
      </c>
    </row>
    <row r="239" spans="2:2" hidden="1" x14ac:dyDescent="0.3">
      <c r="B239" s="3" t="str">
        <f>IF(D239="","",COUNT($D$101:$D$452)-COUNT(D240:$D$452))</f>
        <v/>
      </c>
    </row>
    <row r="240" spans="2:2" hidden="1" x14ac:dyDescent="0.3">
      <c r="B240" s="3" t="str">
        <f>IF(D240="","",COUNT($D$101:$D$452)-COUNT(D241:$D$452))</f>
        <v/>
      </c>
    </row>
    <row r="241" spans="2:2" hidden="1" x14ac:dyDescent="0.3">
      <c r="B241" s="3" t="str">
        <f>IF(D241="","",COUNT($D$101:$D$452)-COUNT(D242:$D$452))</f>
        <v/>
      </c>
    </row>
    <row r="242" spans="2:2" hidden="1" x14ac:dyDescent="0.3">
      <c r="B242" s="3" t="str">
        <f>IF(D242="","",COUNT($D$101:$D$452)-COUNT(D243:$D$452))</f>
        <v/>
      </c>
    </row>
    <row r="243" spans="2:2" hidden="1" x14ac:dyDescent="0.3">
      <c r="B243" s="3" t="str">
        <f>IF(D243="","",COUNT($D$101:$D$452)-COUNT(D244:$D$452))</f>
        <v/>
      </c>
    </row>
    <row r="244" spans="2:2" hidden="1" x14ac:dyDescent="0.3">
      <c r="B244" s="3" t="str">
        <f>IF(D244="","",COUNT($D$101:$D$452)-COUNT(D245:$D$452))</f>
        <v/>
      </c>
    </row>
    <row r="245" spans="2:2" hidden="1" x14ac:dyDescent="0.3">
      <c r="B245" s="3" t="str">
        <f>IF(D245="","",COUNT($D$101:$D$452)-COUNT(D246:$D$452))</f>
        <v/>
      </c>
    </row>
    <row r="246" spans="2:2" hidden="1" x14ac:dyDescent="0.3">
      <c r="B246" s="3" t="str">
        <f>IF(D246="","",COUNT($D$101:$D$452)-COUNT(D247:$D$452))</f>
        <v/>
      </c>
    </row>
    <row r="247" spans="2:2" hidden="1" x14ac:dyDescent="0.3">
      <c r="B247" s="3" t="str">
        <f>IF(D247="","",COUNT($D$101:$D$452)-COUNT(D248:$D$452))</f>
        <v/>
      </c>
    </row>
    <row r="248" spans="2:2" hidden="1" x14ac:dyDescent="0.3">
      <c r="B248" s="3" t="str">
        <f>IF(D248="","",COUNT($D$101:$D$452)-COUNT(D249:$D$452))</f>
        <v/>
      </c>
    </row>
    <row r="249" spans="2:2" hidden="1" x14ac:dyDescent="0.3">
      <c r="B249" s="3" t="str">
        <f>IF(D249="","",COUNT($D$101:$D$452)-COUNT(D250:$D$452))</f>
        <v/>
      </c>
    </row>
    <row r="250" spans="2:2" hidden="1" x14ac:dyDescent="0.3">
      <c r="B250" s="3" t="str">
        <f>IF(D250="","",COUNT($D$101:$D$452)-COUNT(D251:$D$452))</f>
        <v/>
      </c>
    </row>
    <row r="251" spans="2:2" hidden="1" x14ac:dyDescent="0.3">
      <c r="B251" s="3" t="str">
        <f>IF(D251="","",COUNT($D$101:$D$452)-COUNT(D252:$D$452))</f>
        <v/>
      </c>
    </row>
    <row r="252" spans="2:2" hidden="1" x14ac:dyDescent="0.3">
      <c r="B252" s="3" t="str">
        <f>IF(D252="","",COUNT($D$101:$D$452)-COUNT(D253:$D$452))</f>
        <v/>
      </c>
    </row>
    <row r="253" spans="2:2" hidden="1" x14ac:dyDescent="0.3">
      <c r="B253" s="3" t="str">
        <f>IF(D253="","",COUNT($D$101:$D$452)-COUNT(D254:$D$452))</f>
        <v/>
      </c>
    </row>
    <row r="254" spans="2:2" hidden="1" x14ac:dyDescent="0.3">
      <c r="B254" s="3" t="str">
        <f>IF(D254="","",COUNT($D$101:$D$452)-COUNT(D255:$D$452))</f>
        <v/>
      </c>
    </row>
    <row r="255" spans="2:2" hidden="1" x14ac:dyDescent="0.3">
      <c r="B255" s="3" t="str">
        <f>IF(D255="","",COUNT($D$101:$D$452)-COUNT(D256:$D$452))</f>
        <v/>
      </c>
    </row>
    <row r="256" spans="2:2" hidden="1" x14ac:dyDescent="0.3">
      <c r="B256" s="3" t="str">
        <f>IF(D256="","",COUNT($D$101:$D$452)-COUNT(D257:$D$452))</f>
        <v/>
      </c>
    </row>
    <row r="257" spans="2:2" hidden="1" x14ac:dyDescent="0.3">
      <c r="B257" s="3" t="str">
        <f>IF(D257="","",COUNT($D$101:$D$452)-COUNT(D258:$D$452))</f>
        <v/>
      </c>
    </row>
    <row r="258" spans="2:2" hidden="1" x14ac:dyDescent="0.3">
      <c r="B258" s="3" t="str">
        <f>IF(D258="","",COUNT($D$101:$D$452)-COUNT(D259:$D$452))</f>
        <v/>
      </c>
    </row>
    <row r="259" spans="2:2" hidden="1" x14ac:dyDescent="0.3">
      <c r="B259" s="3" t="str">
        <f>IF(D259="","",COUNT($D$101:$D$452)-COUNT(D260:$D$452))</f>
        <v/>
      </c>
    </row>
    <row r="260" spans="2:2" hidden="1" x14ac:dyDescent="0.3">
      <c r="B260" s="3" t="str">
        <f>IF(D260="","",COUNT($D$101:$D$452)-COUNT(D261:$D$452))</f>
        <v/>
      </c>
    </row>
    <row r="261" spans="2:2" hidden="1" x14ac:dyDescent="0.3">
      <c r="B261" s="3" t="str">
        <f>IF(D261="","",COUNT($D$101:$D$452)-COUNT(D262:$D$452))</f>
        <v/>
      </c>
    </row>
    <row r="262" spans="2:2" hidden="1" x14ac:dyDescent="0.3">
      <c r="B262" s="3" t="str">
        <f>IF(D262="","",COUNT($D$101:$D$452)-COUNT(D263:$D$452))</f>
        <v/>
      </c>
    </row>
    <row r="263" spans="2:2" hidden="1" x14ac:dyDescent="0.3">
      <c r="B263" s="3" t="str">
        <f>IF(D263="","",COUNT($D$101:$D$452)-COUNT(D264:$D$452))</f>
        <v/>
      </c>
    </row>
    <row r="264" spans="2:2" hidden="1" x14ac:dyDescent="0.3">
      <c r="B264" s="3" t="str">
        <f>IF(D264="","",COUNT($D$101:$D$452)-COUNT(D265:$D$452))</f>
        <v/>
      </c>
    </row>
    <row r="265" spans="2:2" hidden="1" x14ac:dyDescent="0.3">
      <c r="B265" s="3" t="str">
        <f>IF(D265="","",COUNT($D$101:$D$452)-COUNT(D266:$D$452))</f>
        <v/>
      </c>
    </row>
    <row r="266" spans="2:2" hidden="1" x14ac:dyDescent="0.3">
      <c r="B266" s="3" t="str">
        <f>IF(D266="","",COUNT($D$101:$D$452)-COUNT(D267:$D$452))</f>
        <v/>
      </c>
    </row>
    <row r="267" spans="2:2" hidden="1" x14ac:dyDescent="0.3">
      <c r="B267" s="3" t="str">
        <f>IF(D267="","",COUNT($D$101:$D$452)-COUNT(D268:$D$452))</f>
        <v/>
      </c>
    </row>
    <row r="268" spans="2:2" hidden="1" x14ac:dyDescent="0.3">
      <c r="B268" s="3" t="str">
        <f>IF(D268="","",COUNT($D$101:$D$452)-COUNT(D269:$D$452))</f>
        <v/>
      </c>
    </row>
    <row r="269" spans="2:2" hidden="1" x14ac:dyDescent="0.3">
      <c r="B269" s="3" t="str">
        <f>IF(D269="","",COUNT($D$101:$D$452)-COUNT(D270:$D$452))</f>
        <v/>
      </c>
    </row>
    <row r="270" spans="2:2" hidden="1" x14ac:dyDescent="0.3">
      <c r="B270" s="3" t="str">
        <f>IF(D270="","",COUNT($D$101:$D$452)-COUNT(D271:$D$452))</f>
        <v/>
      </c>
    </row>
    <row r="271" spans="2:2" hidden="1" x14ac:dyDescent="0.3">
      <c r="B271" s="3" t="str">
        <f>IF(D271="","",COUNT($D$101:$D$452)-COUNT(D272:$D$452))</f>
        <v/>
      </c>
    </row>
    <row r="272" spans="2:2" hidden="1" x14ac:dyDescent="0.3">
      <c r="B272" s="3" t="str">
        <f>IF(D272="","",COUNT($D$101:$D$452)-COUNT(D273:$D$452))</f>
        <v/>
      </c>
    </row>
    <row r="273" spans="2:2" hidden="1" x14ac:dyDescent="0.3">
      <c r="B273" s="3" t="str">
        <f>IF(D273="","",COUNT($D$101:$D$452)-COUNT(D274:$D$452))</f>
        <v/>
      </c>
    </row>
    <row r="274" spans="2:2" hidden="1" x14ac:dyDescent="0.3">
      <c r="B274" s="3" t="str">
        <f>IF(D274="","",COUNT($D$101:$D$452)-COUNT(D275:$D$452))</f>
        <v/>
      </c>
    </row>
    <row r="275" spans="2:2" hidden="1" x14ac:dyDescent="0.3">
      <c r="B275" s="3" t="str">
        <f>IF(D275="","",COUNT($D$101:$D$452)-COUNT(D276:$D$452))</f>
        <v/>
      </c>
    </row>
    <row r="276" spans="2:2" hidden="1" x14ac:dyDescent="0.3">
      <c r="B276" s="3" t="str">
        <f>IF(D276="","",COUNT($D$101:$D$452)-COUNT(D277:$D$452))</f>
        <v/>
      </c>
    </row>
    <row r="277" spans="2:2" hidden="1" x14ac:dyDescent="0.3">
      <c r="B277" s="3" t="str">
        <f>IF(D277="","",COUNT($D$101:$D$452)-COUNT(D278:$D$452))</f>
        <v/>
      </c>
    </row>
    <row r="278" spans="2:2" hidden="1" x14ac:dyDescent="0.3">
      <c r="B278" s="3" t="str">
        <f>IF(D278="","",COUNT($D$101:$D$452)-COUNT(D279:$D$452))</f>
        <v/>
      </c>
    </row>
    <row r="279" spans="2:2" hidden="1" x14ac:dyDescent="0.3">
      <c r="B279" s="3" t="str">
        <f>IF(D279="","",COUNT($D$101:$D$452)-COUNT(D280:$D$452))</f>
        <v/>
      </c>
    </row>
    <row r="280" spans="2:2" hidden="1" x14ac:dyDescent="0.3">
      <c r="B280" s="3" t="str">
        <f>IF(D280="","",COUNT($D$101:$D$452)-COUNT(D281:$D$452))</f>
        <v/>
      </c>
    </row>
    <row r="281" spans="2:2" hidden="1" x14ac:dyDescent="0.3">
      <c r="B281" s="3" t="str">
        <f>IF(D281="","",COUNT($D$101:$D$452)-COUNT(D282:$D$452))</f>
        <v/>
      </c>
    </row>
    <row r="282" spans="2:2" hidden="1" x14ac:dyDescent="0.3">
      <c r="B282" s="3" t="str">
        <f>IF(D282="","",COUNT($D$101:$D$452)-COUNT(D283:$D$452))</f>
        <v/>
      </c>
    </row>
    <row r="283" spans="2:2" hidden="1" x14ac:dyDescent="0.3">
      <c r="B283" s="3" t="str">
        <f>IF(D283="","",COUNT($D$101:$D$452)-COUNT(D284:$D$452))</f>
        <v/>
      </c>
    </row>
    <row r="284" spans="2:2" hidden="1" x14ac:dyDescent="0.3">
      <c r="B284" s="3" t="str">
        <f>IF(D284="","",COUNT($D$101:$D$452)-COUNT(D285:$D$452))</f>
        <v/>
      </c>
    </row>
    <row r="285" spans="2:2" hidden="1" x14ac:dyDescent="0.3">
      <c r="B285" s="3" t="str">
        <f>IF(D285="","",COUNT($D$101:$D$452)-COUNT(D286:$D$452))</f>
        <v/>
      </c>
    </row>
    <row r="286" spans="2:2" hidden="1" x14ac:dyDescent="0.3">
      <c r="B286" s="3" t="str">
        <f>IF(D286="","",COUNT($D$101:$D$452)-COUNT(D287:$D$452))</f>
        <v/>
      </c>
    </row>
    <row r="287" spans="2:2" hidden="1" x14ac:dyDescent="0.3">
      <c r="B287" s="3" t="str">
        <f>IF(D287="","",COUNT($D$101:$D$452)-COUNT(D288:$D$452))</f>
        <v/>
      </c>
    </row>
    <row r="288" spans="2:2" hidden="1" x14ac:dyDescent="0.3">
      <c r="B288" s="3" t="str">
        <f>IF(D288="","",COUNT($D$101:$D$452)-COUNT(D289:$D$452))</f>
        <v/>
      </c>
    </row>
    <row r="289" spans="2:2" hidden="1" x14ac:dyDescent="0.3">
      <c r="B289" s="3" t="str">
        <f>IF(D289="","",COUNT($D$101:$D$452)-COUNT(D290:$D$452))</f>
        <v/>
      </c>
    </row>
    <row r="290" spans="2:2" hidden="1" x14ac:dyDescent="0.3">
      <c r="B290" s="3" t="str">
        <f>IF(D290="","",COUNT($D$101:$D$452)-COUNT(D291:$D$452))</f>
        <v/>
      </c>
    </row>
    <row r="291" spans="2:2" hidden="1" x14ac:dyDescent="0.3">
      <c r="B291" s="3" t="str">
        <f>IF(D291="","",COUNT($D$101:$D$452)-COUNT(D292:$D$452))</f>
        <v/>
      </c>
    </row>
    <row r="292" spans="2:2" hidden="1" x14ac:dyDescent="0.3">
      <c r="B292" s="3" t="str">
        <f>IF(D292="","",COUNT($D$101:$D$452)-COUNT(D293:$D$452))</f>
        <v/>
      </c>
    </row>
    <row r="293" spans="2:2" hidden="1" x14ac:dyDescent="0.3">
      <c r="B293" s="3" t="str">
        <f>IF(D293="","",COUNT($D$101:$D$452)-COUNT(D294:$D$452))</f>
        <v/>
      </c>
    </row>
    <row r="294" spans="2:2" hidden="1" x14ac:dyDescent="0.3">
      <c r="B294" s="3" t="str">
        <f>IF(D294="","",COUNT($D$101:$D$452)-COUNT(D295:$D$452))</f>
        <v/>
      </c>
    </row>
    <row r="295" spans="2:2" hidden="1" x14ac:dyDescent="0.3">
      <c r="B295" s="3" t="str">
        <f>IF(D295="","",COUNT($D$101:$D$452)-COUNT(D296:$D$452))</f>
        <v/>
      </c>
    </row>
    <row r="296" spans="2:2" hidden="1" x14ac:dyDescent="0.3">
      <c r="B296" s="3" t="str">
        <f>IF(D296="","",COUNT($D$101:$D$452)-COUNT(D297:$D$452))</f>
        <v/>
      </c>
    </row>
    <row r="297" spans="2:2" hidden="1" x14ac:dyDescent="0.3">
      <c r="B297" s="3" t="str">
        <f>IF(D297="","",COUNT($D$101:$D$452)-COUNT(D298:$D$452))</f>
        <v/>
      </c>
    </row>
    <row r="298" spans="2:2" hidden="1" x14ac:dyDescent="0.3">
      <c r="B298" s="3" t="str">
        <f>IF(D298="","",COUNT($D$101:$D$452)-COUNT(D299:$D$452))</f>
        <v/>
      </c>
    </row>
    <row r="299" spans="2:2" hidden="1" x14ac:dyDescent="0.3">
      <c r="B299" s="3" t="str">
        <f>IF(D299="","",COUNT($D$101:$D$452)-COUNT(D300:$D$452))</f>
        <v/>
      </c>
    </row>
    <row r="300" spans="2:2" hidden="1" x14ac:dyDescent="0.3">
      <c r="B300" s="3" t="str">
        <f>IF(D300="","",COUNT($D$101:$D$452)-COUNT(D301:$D$452))</f>
        <v/>
      </c>
    </row>
    <row r="301" spans="2:2" hidden="1" x14ac:dyDescent="0.3">
      <c r="B301" s="3" t="str">
        <f>IF(D301="","",COUNT($D$101:$D$452)-COUNT(D302:$D$452))</f>
        <v/>
      </c>
    </row>
    <row r="302" spans="2:2" hidden="1" x14ac:dyDescent="0.3">
      <c r="B302" s="3" t="str">
        <f>IF(D302="","",COUNT($D$101:$D$452)-COUNT(D303:$D$452))</f>
        <v/>
      </c>
    </row>
    <row r="303" spans="2:2" hidden="1" x14ac:dyDescent="0.3">
      <c r="B303" s="3" t="str">
        <f>IF(D303="","",COUNT($D$101:$D$452)-COUNT(D304:$D$452))</f>
        <v/>
      </c>
    </row>
    <row r="304" spans="2:2" hidden="1" x14ac:dyDescent="0.3">
      <c r="B304" s="3" t="str">
        <f>IF(D304="","",COUNT($D$101:$D$452)-COUNT(D305:$D$452))</f>
        <v/>
      </c>
    </row>
    <row r="305" spans="2:2" hidden="1" x14ac:dyDescent="0.3">
      <c r="B305" s="3" t="str">
        <f>IF(D305="","",COUNT($D$101:$D$452)-COUNT(D306:$D$452))</f>
        <v/>
      </c>
    </row>
    <row r="306" spans="2:2" hidden="1" x14ac:dyDescent="0.3">
      <c r="B306" s="3" t="str">
        <f>IF(D306="","",COUNT($D$101:$D$452)-COUNT(D307:$D$452))</f>
        <v/>
      </c>
    </row>
    <row r="307" spans="2:2" hidden="1" x14ac:dyDescent="0.3">
      <c r="B307" s="3" t="str">
        <f>IF(D307="","",COUNT($D$101:$D$452)-COUNT(D308:$D$452))</f>
        <v/>
      </c>
    </row>
    <row r="308" spans="2:2" hidden="1" x14ac:dyDescent="0.3">
      <c r="B308" s="3" t="str">
        <f>IF(D308="","",COUNT($D$101:$D$452)-COUNT(D309:$D$452))</f>
        <v/>
      </c>
    </row>
    <row r="309" spans="2:2" hidden="1" x14ac:dyDescent="0.3">
      <c r="B309" s="3" t="str">
        <f>IF(D309="","",COUNT($D$101:$D$452)-COUNT(D310:$D$452))</f>
        <v/>
      </c>
    </row>
    <row r="310" spans="2:2" hidden="1" x14ac:dyDescent="0.3">
      <c r="B310" s="3" t="str">
        <f>IF(D310="","",COUNT($D$101:$D$452)-COUNT(D311:$D$452))</f>
        <v/>
      </c>
    </row>
    <row r="311" spans="2:2" hidden="1" x14ac:dyDescent="0.3">
      <c r="B311" s="3" t="str">
        <f>IF(D311="","",COUNT($D$101:$D$452)-COUNT(D312:$D$452))</f>
        <v/>
      </c>
    </row>
    <row r="312" spans="2:2" hidden="1" x14ac:dyDescent="0.3">
      <c r="B312" s="3" t="str">
        <f>IF(D312="","",COUNT($D$101:$D$452)-COUNT(D313:$D$452))</f>
        <v/>
      </c>
    </row>
    <row r="313" spans="2:2" hidden="1" x14ac:dyDescent="0.3">
      <c r="B313" s="3" t="str">
        <f>IF(D313="","",COUNT($D$101:$D$452)-COUNT(D314:$D$452))</f>
        <v/>
      </c>
    </row>
    <row r="314" spans="2:2" hidden="1" x14ac:dyDescent="0.3">
      <c r="B314" s="3" t="str">
        <f>IF(D314="","",COUNT($D$101:$D$452)-COUNT(D315:$D$452))</f>
        <v/>
      </c>
    </row>
    <row r="315" spans="2:2" hidden="1" x14ac:dyDescent="0.3">
      <c r="B315" s="3" t="str">
        <f>IF(D315="","",COUNT($D$101:$D$452)-COUNT(D316:$D$452))</f>
        <v/>
      </c>
    </row>
    <row r="316" spans="2:2" hidden="1" x14ac:dyDescent="0.3">
      <c r="B316" s="3" t="str">
        <f>IF(D316="","",COUNT($D$101:$D$452)-COUNT(D317:$D$452))</f>
        <v/>
      </c>
    </row>
    <row r="317" spans="2:2" hidden="1" x14ac:dyDescent="0.3">
      <c r="B317" s="3" t="str">
        <f>IF(D317="","",COUNT($D$101:$D$452)-COUNT(D318:$D$452))</f>
        <v/>
      </c>
    </row>
    <row r="318" spans="2:2" hidden="1" x14ac:dyDescent="0.3">
      <c r="B318" s="3" t="str">
        <f>IF(D318="","",COUNT($D$101:$D$452)-COUNT(D319:$D$452))</f>
        <v/>
      </c>
    </row>
    <row r="319" spans="2:2" hidden="1" x14ac:dyDescent="0.3">
      <c r="B319" s="3" t="str">
        <f>IF(D319="","",COUNT($D$101:$D$452)-COUNT(D320:$D$452))</f>
        <v/>
      </c>
    </row>
    <row r="320" spans="2:2" hidden="1" x14ac:dyDescent="0.3">
      <c r="B320" s="3" t="str">
        <f>IF(D320="","",COUNT($D$101:$D$452)-COUNT(D321:$D$452))</f>
        <v/>
      </c>
    </row>
    <row r="321" spans="2:2" hidden="1" x14ac:dyDescent="0.3">
      <c r="B321" s="3" t="str">
        <f>IF(D321="","",COUNT($D$101:$D$452)-COUNT(D322:$D$452))</f>
        <v/>
      </c>
    </row>
    <row r="322" spans="2:2" hidden="1" x14ac:dyDescent="0.3">
      <c r="B322" s="3" t="str">
        <f>IF(D322="","",COUNT($D$101:$D$452)-COUNT(D323:$D$452))</f>
        <v/>
      </c>
    </row>
    <row r="323" spans="2:2" hidden="1" x14ac:dyDescent="0.3">
      <c r="B323" s="3" t="str">
        <f>IF(D323="","",COUNT($D$101:$D$452)-COUNT(D324:$D$452))</f>
        <v/>
      </c>
    </row>
    <row r="324" spans="2:2" hidden="1" x14ac:dyDescent="0.3">
      <c r="B324" s="3" t="str">
        <f>IF(D324="","",COUNT($D$101:$D$452)-COUNT(D325:$D$452))</f>
        <v/>
      </c>
    </row>
    <row r="325" spans="2:2" hidden="1" x14ac:dyDescent="0.3">
      <c r="B325" s="3" t="str">
        <f>IF(D325="","",COUNT($D$101:$D$452)-COUNT(D326:$D$452))</f>
        <v/>
      </c>
    </row>
    <row r="326" spans="2:2" hidden="1" x14ac:dyDescent="0.3">
      <c r="B326" s="3" t="str">
        <f>IF(D326="","",COUNT($D$101:$D$452)-COUNT(D327:$D$452))</f>
        <v/>
      </c>
    </row>
    <row r="327" spans="2:2" hidden="1" x14ac:dyDescent="0.3">
      <c r="B327" s="3" t="str">
        <f>IF(D327="","",COUNT($D$101:$D$452)-COUNT(D328:$D$452))</f>
        <v/>
      </c>
    </row>
    <row r="328" spans="2:2" hidden="1" x14ac:dyDescent="0.3">
      <c r="B328" s="3" t="str">
        <f>IF(D328="","",COUNT($D$101:$D$452)-COUNT(D329:$D$452))</f>
        <v/>
      </c>
    </row>
    <row r="329" spans="2:2" hidden="1" x14ac:dyDescent="0.3">
      <c r="B329" s="3" t="str">
        <f>IF(D329="","",COUNT($D$101:$D$452)-COUNT(D330:$D$452))</f>
        <v/>
      </c>
    </row>
    <row r="330" spans="2:2" hidden="1" x14ac:dyDescent="0.3">
      <c r="B330" s="3" t="str">
        <f>IF(D330="","",COUNT($D$101:$D$452)-COUNT(D331:$D$452))</f>
        <v/>
      </c>
    </row>
    <row r="331" spans="2:2" hidden="1" x14ac:dyDescent="0.3">
      <c r="B331" s="3" t="str">
        <f>IF(D331="","",COUNT($D$101:$D$452)-COUNT(D332:$D$452))</f>
        <v/>
      </c>
    </row>
    <row r="332" spans="2:2" hidden="1" x14ac:dyDescent="0.3">
      <c r="B332" s="3" t="str">
        <f>IF(D332="","",COUNT($D$101:$D$452)-COUNT(D333:$D$452))</f>
        <v/>
      </c>
    </row>
    <row r="333" spans="2:2" hidden="1" x14ac:dyDescent="0.3">
      <c r="B333" s="3" t="str">
        <f>IF(D333="","",COUNT($D$101:$D$452)-COUNT(D334:$D$452))</f>
        <v/>
      </c>
    </row>
    <row r="334" spans="2:2" hidden="1" x14ac:dyDescent="0.3">
      <c r="B334" s="3" t="str">
        <f>IF(D334="","",COUNT($D$101:$D$452)-COUNT(D335:$D$452))</f>
        <v/>
      </c>
    </row>
    <row r="335" spans="2:2" hidden="1" x14ac:dyDescent="0.3">
      <c r="B335" s="3" t="str">
        <f>IF(D335="","",COUNT($D$101:$D$452)-COUNT(D336:$D$452))</f>
        <v/>
      </c>
    </row>
    <row r="336" spans="2:2" hidden="1" x14ac:dyDescent="0.3">
      <c r="B336" s="3" t="str">
        <f>IF(D336="","",COUNT($D$101:$D$452)-COUNT(D337:$D$452))</f>
        <v/>
      </c>
    </row>
    <row r="337" spans="2:2" hidden="1" x14ac:dyDescent="0.3">
      <c r="B337" s="3" t="str">
        <f>IF(D337="","",COUNT($D$101:$D$452)-COUNT(D338:$D$452))</f>
        <v/>
      </c>
    </row>
    <row r="338" spans="2:2" hidden="1" x14ac:dyDescent="0.3">
      <c r="B338" s="3" t="str">
        <f>IF(D338="","",COUNT($D$101:$D$452)-COUNT(D339:$D$452))</f>
        <v/>
      </c>
    </row>
    <row r="339" spans="2:2" hidden="1" x14ac:dyDescent="0.3">
      <c r="B339" s="3" t="str">
        <f>IF(D339="","",COUNT($D$101:$D$452)-COUNT(D340:$D$452))</f>
        <v/>
      </c>
    </row>
    <row r="340" spans="2:2" hidden="1" x14ac:dyDescent="0.3">
      <c r="B340" s="3" t="str">
        <f>IF(D340="","",COUNT($D$101:$D$452)-COUNT(D341:$D$452))</f>
        <v/>
      </c>
    </row>
    <row r="341" spans="2:2" hidden="1" x14ac:dyDescent="0.3">
      <c r="B341" s="3" t="str">
        <f>IF(D341="","",COUNT($D$101:$D$452)-COUNT(D342:$D$452))</f>
        <v/>
      </c>
    </row>
    <row r="342" spans="2:2" hidden="1" x14ac:dyDescent="0.3">
      <c r="B342" s="3" t="str">
        <f>IF(D342="","",COUNT($D$101:$D$452)-COUNT(D343:$D$452))</f>
        <v/>
      </c>
    </row>
    <row r="343" spans="2:2" hidden="1" x14ac:dyDescent="0.3">
      <c r="B343" s="3" t="str">
        <f>IF(D343="","",COUNT($D$101:$D$452)-COUNT(D344:$D$452))</f>
        <v/>
      </c>
    </row>
    <row r="344" spans="2:2" hidden="1" x14ac:dyDescent="0.3">
      <c r="B344" s="3" t="str">
        <f>IF(D344="","",COUNT($D$101:$D$452)-COUNT(D345:$D$452))</f>
        <v/>
      </c>
    </row>
    <row r="345" spans="2:2" hidden="1" x14ac:dyDescent="0.3">
      <c r="B345" s="3" t="str">
        <f>IF(D345="","",COUNT($D$101:$D$452)-COUNT(D346:$D$452))</f>
        <v/>
      </c>
    </row>
    <row r="346" spans="2:2" hidden="1" x14ac:dyDescent="0.3">
      <c r="B346" s="3" t="str">
        <f>IF(D346="","",COUNT($D$101:$D$452)-COUNT(D347:$D$452))</f>
        <v/>
      </c>
    </row>
    <row r="347" spans="2:2" hidden="1" x14ac:dyDescent="0.3">
      <c r="B347" s="3" t="str">
        <f>IF(D347="","",COUNT($D$101:$D$452)-COUNT(D348:$D$452))</f>
        <v/>
      </c>
    </row>
    <row r="348" spans="2:2" hidden="1" x14ac:dyDescent="0.3">
      <c r="B348" s="3" t="str">
        <f>IF(D348="","",COUNT($D$101:$D$452)-COUNT(D349:$D$452))</f>
        <v/>
      </c>
    </row>
    <row r="349" spans="2:2" hidden="1" x14ac:dyDescent="0.3">
      <c r="B349" s="3" t="str">
        <f>IF(D349="","",COUNT($D$101:$D$452)-COUNT(D350:$D$452))</f>
        <v/>
      </c>
    </row>
    <row r="350" spans="2:2" hidden="1" x14ac:dyDescent="0.3">
      <c r="B350" s="3" t="str">
        <f>IF(D350="","",COUNT($D$101:$D$452)-COUNT(D351:$D$452))</f>
        <v/>
      </c>
    </row>
    <row r="351" spans="2:2" hidden="1" x14ac:dyDescent="0.3">
      <c r="B351" s="3" t="str">
        <f>IF(D351="","",COUNT($D$101:$D$452)-COUNT(D352:$D$452))</f>
        <v/>
      </c>
    </row>
    <row r="352" spans="2:2" hidden="1" x14ac:dyDescent="0.3">
      <c r="B352" s="3" t="str">
        <f>IF(D352="","",COUNT($D$101:$D$452)-COUNT(D353:$D$452))</f>
        <v/>
      </c>
    </row>
    <row r="353" spans="2:2" hidden="1" x14ac:dyDescent="0.3">
      <c r="B353" s="3" t="str">
        <f>IF(D353="","",COUNT($D$101:$D$452)-COUNT(D354:$D$452))</f>
        <v/>
      </c>
    </row>
    <row r="354" spans="2:2" hidden="1" x14ac:dyDescent="0.3">
      <c r="B354" s="3" t="str">
        <f>IF(D354="","",COUNT($D$101:$D$452)-COUNT(D355:$D$452))</f>
        <v/>
      </c>
    </row>
    <row r="355" spans="2:2" hidden="1" x14ac:dyDescent="0.3">
      <c r="B355" s="3" t="str">
        <f>IF(D355="","",COUNT($D$101:$D$452)-COUNT(D356:$D$452))</f>
        <v/>
      </c>
    </row>
    <row r="356" spans="2:2" hidden="1" x14ac:dyDescent="0.3">
      <c r="B356" s="3" t="str">
        <f>IF(D356="","",COUNT($D$101:$D$452)-COUNT(D357:$D$452))</f>
        <v/>
      </c>
    </row>
    <row r="357" spans="2:2" hidden="1" x14ac:dyDescent="0.3">
      <c r="B357" s="3" t="str">
        <f>IF(D357="","",COUNT($D$101:$D$452)-COUNT(D358:$D$452))</f>
        <v/>
      </c>
    </row>
    <row r="358" spans="2:2" hidden="1" x14ac:dyDescent="0.3">
      <c r="B358" s="3" t="str">
        <f>IF(D358="","",COUNT($D$101:$D$452)-COUNT(D359:$D$452))</f>
        <v/>
      </c>
    </row>
    <row r="359" spans="2:2" hidden="1" x14ac:dyDescent="0.3">
      <c r="B359" s="3" t="str">
        <f>IF(D359="","",COUNT($D$101:$D$452)-COUNT(D360:$D$452))</f>
        <v/>
      </c>
    </row>
    <row r="360" spans="2:2" hidden="1" x14ac:dyDescent="0.3">
      <c r="B360" s="3" t="str">
        <f>IF(D360="","",COUNT($D$101:$D$452)-COUNT(D361:$D$452))</f>
        <v/>
      </c>
    </row>
    <row r="361" spans="2:2" hidden="1" x14ac:dyDescent="0.3">
      <c r="B361" s="3" t="str">
        <f>IF(D361="","",COUNT($D$101:$D$452)-COUNT(D362:$D$452))</f>
        <v/>
      </c>
    </row>
    <row r="362" spans="2:2" hidden="1" x14ac:dyDescent="0.3">
      <c r="B362" s="3" t="str">
        <f>IF(D362="","",COUNT($D$101:$D$452)-COUNT(D363:$D$452))</f>
        <v/>
      </c>
    </row>
    <row r="363" spans="2:2" hidden="1" x14ac:dyDescent="0.3">
      <c r="B363" s="3" t="str">
        <f>IF(D363="","",COUNT($D$101:$D$452)-COUNT(D364:$D$452))</f>
        <v/>
      </c>
    </row>
    <row r="364" spans="2:2" hidden="1" x14ac:dyDescent="0.3">
      <c r="B364" s="3" t="str">
        <f>IF(D364="","",COUNT($D$101:$D$452)-COUNT(D365:$D$452))</f>
        <v/>
      </c>
    </row>
    <row r="365" spans="2:2" hidden="1" x14ac:dyDescent="0.3">
      <c r="B365" s="3" t="str">
        <f>IF(D365="","",COUNT($D$101:$D$452)-COUNT(D366:$D$452))</f>
        <v/>
      </c>
    </row>
    <row r="366" spans="2:2" hidden="1" x14ac:dyDescent="0.3">
      <c r="B366" s="3" t="str">
        <f>IF(D366="","",COUNT($D$101:$D$452)-COUNT(D367:$D$452))</f>
        <v/>
      </c>
    </row>
    <row r="367" spans="2:2" hidden="1" x14ac:dyDescent="0.3">
      <c r="B367" s="3" t="str">
        <f>IF(D367="","",COUNT($D$101:$D$452)-COUNT(D368:$D$452))</f>
        <v/>
      </c>
    </row>
    <row r="368" spans="2:2" hidden="1" x14ac:dyDescent="0.3">
      <c r="B368" s="3" t="str">
        <f>IF(D368="","",COUNT($D$101:$D$452)-COUNT(D369:$D$452))</f>
        <v/>
      </c>
    </row>
    <row r="369" spans="2:2" hidden="1" x14ac:dyDescent="0.3">
      <c r="B369" s="3" t="str">
        <f>IF(D369="","",COUNT($D$101:$D$452)-COUNT(D370:$D$452))</f>
        <v/>
      </c>
    </row>
    <row r="370" spans="2:2" hidden="1" x14ac:dyDescent="0.3">
      <c r="B370" s="3" t="str">
        <f>IF(D370="","",COUNT($D$101:$D$452)-COUNT(D371:$D$452))</f>
        <v/>
      </c>
    </row>
    <row r="371" spans="2:2" hidden="1" x14ac:dyDescent="0.3">
      <c r="B371" s="3" t="str">
        <f>IF(D371="","",COUNT($D$101:$D$452)-COUNT(D372:$D$452))</f>
        <v/>
      </c>
    </row>
    <row r="372" spans="2:2" hidden="1" x14ac:dyDescent="0.3">
      <c r="B372" s="3" t="str">
        <f>IF(D372="","",COUNT($D$101:$D$452)-COUNT(D373:$D$452))</f>
        <v/>
      </c>
    </row>
    <row r="373" spans="2:2" hidden="1" x14ac:dyDescent="0.3">
      <c r="B373" s="3" t="str">
        <f>IF(D373="","",COUNT($D$101:$D$452)-COUNT(D374:$D$452))</f>
        <v/>
      </c>
    </row>
    <row r="374" spans="2:2" hidden="1" x14ac:dyDescent="0.3">
      <c r="B374" s="3" t="str">
        <f>IF(D374="","",COUNT($D$101:$D$452)-COUNT(D375:$D$452))</f>
        <v/>
      </c>
    </row>
    <row r="375" spans="2:2" hidden="1" x14ac:dyDescent="0.3">
      <c r="B375" s="3" t="str">
        <f>IF(D375="","",COUNT($D$101:$D$452)-COUNT(D376:$D$452))</f>
        <v/>
      </c>
    </row>
    <row r="376" spans="2:2" hidden="1" x14ac:dyDescent="0.3">
      <c r="B376" s="3" t="str">
        <f>IF(D376="","",COUNT($D$101:$D$452)-COUNT(D377:$D$452))</f>
        <v/>
      </c>
    </row>
    <row r="377" spans="2:2" hidden="1" x14ac:dyDescent="0.3">
      <c r="B377" s="3" t="str">
        <f>IF(D377="","",COUNT($D$101:$D$452)-COUNT(D378:$D$452))</f>
        <v/>
      </c>
    </row>
    <row r="378" spans="2:2" hidden="1" x14ac:dyDescent="0.3">
      <c r="B378" s="3" t="str">
        <f>IF(D378="","",COUNT($D$101:$D$452)-COUNT(D379:$D$452))</f>
        <v/>
      </c>
    </row>
    <row r="379" spans="2:2" hidden="1" x14ac:dyDescent="0.3">
      <c r="B379" s="3" t="str">
        <f>IF(D379="","",COUNT($D$101:$D$452)-COUNT(D380:$D$452))</f>
        <v/>
      </c>
    </row>
    <row r="380" spans="2:2" hidden="1" x14ac:dyDescent="0.3">
      <c r="B380" s="3" t="str">
        <f>IF(D380="","",COUNT($D$101:$D$452)-COUNT(D381:$D$452))</f>
        <v/>
      </c>
    </row>
    <row r="381" spans="2:2" hidden="1" x14ac:dyDescent="0.3">
      <c r="B381" s="3" t="str">
        <f>IF(D381="","",COUNT($D$101:$D$452)-COUNT(D382:$D$452))</f>
        <v/>
      </c>
    </row>
    <row r="382" spans="2:2" hidden="1" x14ac:dyDescent="0.3">
      <c r="B382" s="3" t="str">
        <f>IF(D382="","",COUNT($D$101:$D$452)-COUNT(D383:$D$452))</f>
        <v/>
      </c>
    </row>
    <row r="383" spans="2:2" hidden="1" x14ac:dyDescent="0.3">
      <c r="B383" s="3" t="str">
        <f>IF(D383="","",COUNT($D$101:$D$452)-COUNT(D384:$D$452))</f>
        <v/>
      </c>
    </row>
    <row r="384" spans="2:2" hidden="1" x14ac:dyDescent="0.3">
      <c r="B384" s="3" t="str">
        <f>IF(D384="","",COUNT($D$101:$D$452)-COUNT(D385:$D$452))</f>
        <v/>
      </c>
    </row>
    <row r="385" spans="2:2" hidden="1" x14ac:dyDescent="0.3">
      <c r="B385" s="3" t="str">
        <f>IF(D385="","",COUNT($D$101:$D$452)-COUNT(D386:$D$452))</f>
        <v/>
      </c>
    </row>
    <row r="386" spans="2:2" hidden="1" x14ac:dyDescent="0.3">
      <c r="B386" s="3" t="str">
        <f>IF(D386="","",COUNT($D$101:$D$452)-COUNT(D387:$D$452))</f>
        <v/>
      </c>
    </row>
    <row r="387" spans="2:2" hidden="1" x14ac:dyDescent="0.3">
      <c r="B387" s="3" t="str">
        <f>IF(D387="","",COUNT($D$101:$D$452)-COUNT(D388:$D$452))</f>
        <v/>
      </c>
    </row>
    <row r="388" spans="2:2" hidden="1" x14ac:dyDescent="0.3">
      <c r="B388" s="3" t="str">
        <f>IF(D388="","",COUNT($D$101:$D$452)-COUNT(D389:$D$452))</f>
        <v/>
      </c>
    </row>
    <row r="389" spans="2:2" hidden="1" x14ac:dyDescent="0.3">
      <c r="B389" s="3" t="str">
        <f>IF(D389="","",COUNT($D$101:$D$452)-COUNT(D390:$D$452))</f>
        <v/>
      </c>
    </row>
    <row r="390" spans="2:2" hidden="1" x14ac:dyDescent="0.3">
      <c r="B390" s="3" t="str">
        <f>IF(D390="","",COUNT($D$101:$D$452)-COUNT(D391:$D$452))</f>
        <v/>
      </c>
    </row>
    <row r="391" spans="2:2" hidden="1" x14ac:dyDescent="0.3">
      <c r="B391" s="3" t="str">
        <f>IF(D391="","",COUNT($D$101:$D$452)-COUNT(D392:$D$452))</f>
        <v/>
      </c>
    </row>
    <row r="392" spans="2:2" hidden="1" x14ac:dyDescent="0.3">
      <c r="B392" s="3" t="str">
        <f>IF(D392="","",COUNT($D$101:$D$452)-COUNT(D393:$D$452))</f>
        <v/>
      </c>
    </row>
    <row r="393" spans="2:2" hidden="1" x14ac:dyDescent="0.3">
      <c r="B393" s="3" t="str">
        <f>IF(D393="","",COUNT($D$101:$D$452)-COUNT(D394:$D$452))</f>
        <v/>
      </c>
    </row>
    <row r="394" spans="2:2" hidden="1" x14ac:dyDescent="0.3">
      <c r="B394" s="3" t="str">
        <f>IF(D394="","",COUNT($D$101:$D$452)-COUNT(D395:$D$452))</f>
        <v/>
      </c>
    </row>
    <row r="395" spans="2:2" hidden="1" x14ac:dyDescent="0.3">
      <c r="B395" s="3" t="str">
        <f>IF(D395="","",COUNT($D$101:$D$452)-COUNT(D396:$D$452))</f>
        <v/>
      </c>
    </row>
    <row r="396" spans="2:2" hidden="1" x14ac:dyDescent="0.3">
      <c r="B396" s="3" t="str">
        <f>IF(D396="","",COUNT($D$101:$D$452)-COUNT(D397:$D$452))</f>
        <v/>
      </c>
    </row>
    <row r="397" spans="2:2" hidden="1" x14ac:dyDescent="0.3">
      <c r="B397" s="3" t="str">
        <f>IF(D397="","",COUNT($D$101:$D$452)-COUNT(D398:$D$452))</f>
        <v/>
      </c>
    </row>
    <row r="398" spans="2:2" hidden="1" x14ac:dyDescent="0.3">
      <c r="B398" s="3" t="str">
        <f>IF(D398="","",COUNT($D$101:$D$452)-COUNT(D399:$D$452))</f>
        <v/>
      </c>
    </row>
    <row r="399" spans="2:2" hidden="1" x14ac:dyDescent="0.3">
      <c r="B399" s="3" t="str">
        <f>IF(D399="","",COUNT($D$101:$D$452)-COUNT(D400:$D$452))</f>
        <v/>
      </c>
    </row>
    <row r="400" spans="2:2" hidden="1" x14ac:dyDescent="0.3">
      <c r="B400" s="3" t="str">
        <f>IF(D400="","",COUNT($D$101:$D$452)-COUNT(D401:$D$452))</f>
        <v/>
      </c>
    </row>
    <row r="401" spans="2:2" hidden="1" x14ac:dyDescent="0.3">
      <c r="B401" s="3" t="str">
        <f>IF(D401="","",COUNT($D$101:$D$452)-COUNT(D402:$D$452))</f>
        <v/>
      </c>
    </row>
    <row r="402" spans="2:2" hidden="1" x14ac:dyDescent="0.3">
      <c r="B402" s="3" t="str">
        <f>IF(D402="","",COUNT($D$101:$D$452)-COUNT(D403:$D$452))</f>
        <v/>
      </c>
    </row>
    <row r="403" spans="2:2" hidden="1" x14ac:dyDescent="0.3">
      <c r="B403" s="3" t="str">
        <f>IF(D403="","",COUNT($D$101:$D$452)-COUNT(D404:$D$452))</f>
        <v/>
      </c>
    </row>
    <row r="404" spans="2:2" hidden="1" x14ac:dyDescent="0.3">
      <c r="B404" s="3" t="str">
        <f>IF(D404="","",COUNT($D$101:$D$452)-COUNT(D405:$D$452))</f>
        <v/>
      </c>
    </row>
    <row r="405" spans="2:2" hidden="1" x14ac:dyDescent="0.3">
      <c r="B405" s="3" t="str">
        <f>IF(D405="","",COUNT($D$101:$D$452)-COUNT(D406:$D$452))</f>
        <v/>
      </c>
    </row>
    <row r="406" spans="2:2" hidden="1" x14ac:dyDescent="0.3">
      <c r="B406" s="3" t="str">
        <f>IF(D406="","",COUNT($D$101:$D$452)-COUNT(D407:$D$452))</f>
        <v/>
      </c>
    </row>
    <row r="407" spans="2:2" hidden="1" x14ac:dyDescent="0.3">
      <c r="B407" s="3" t="str">
        <f>IF(D407="","",COUNT($D$101:$D$452)-COUNT(D408:$D$452))</f>
        <v/>
      </c>
    </row>
    <row r="408" spans="2:2" hidden="1" x14ac:dyDescent="0.3">
      <c r="B408" s="3" t="str">
        <f>IF(D408="","",COUNT($D$101:$D$452)-COUNT(D409:$D$452))</f>
        <v/>
      </c>
    </row>
    <row r="409" spans="2:2" hidden="1" x14ac:dyDescent="0.3">
      <c r="B409" s="3" t="str">
        <f>IF(D409="","",COUNT($D$101:$D$452)-COUNT(D410:$D$452))</f>
        <v/>
      </c>
    </row>
    <row r="410" spans="2:2" hidden="1" x14ac:dyDescent="0.3">
      <c r="B410" s="3" t="str">
        <f>IF(D410="","",COUNT($D$101:$D$452)-COUNT(D411:$D$452))</f>
        <v/>
      </c>
    </row>
    <row r="411" spans="2:2" hidden="1" x14ac:dyDescent="0.3">
      <c r="B411" s="3" t="str">
        <f>IF(D411="","",COUNT($D$101:$D$452)-COUNT(D412:$D$452))</f>
        <v/>
      </c>
    </row>
    <row r="412" spans="2:2" hidden="1" x14ac:dyDescent="0.3">
      <c r="B412" s="3" t="str">
        <f>IF(D412="","",COUNT($D$101:$D$452)-COUNT(D413:$D$452))</f>
        <v/>
      </c>
    </row>
    <row r="413" spans="2:2" hidden="1" x14ac:dyDescent="0.3">
      <c r="B413" s="3" t="str">
        <f>IF(D413="","",COUNT($D$101:$D$452)-COUNT(D414:$D$452))</f>
        <v/>
      </c>
    </row>
    <row r="414" spans="2:2" hidden="1" x14ac:dyDescent="0.3">
      <c r="B414" s="3" t="str">
        <f>IF(D414="","",COUNT($D$101:$D$452)-COUNT(D415:$D$452))</f>
        <v/>
      </c>
    </row>
    <row r="415" spans="2:2" hidden="1" x14ac:dyDescent="0.3">
      <c r="B415" s="3" t="str">
        <f>IF(D415="","",COUNT($D$101:$D$452)-COUNT(D416:$D$452))</f>
        <v/>
      </c>
    </row>
    <row r="416" spans="2:2" hidden="1" x14ac:dyDescent="0.3">
      <c r="B416" s="3" t="str">
        <f>IF(D416="","",COUNT($D$101:$D$452)-COUNT(D417:$D$452))</f>
        <v/>
      </c>
    </row>
    <row r="417" spans="2:2" hidden="1" x14ac:dyDescent="0.3">
      <c r="B417" s="3" t="str">
        <f>IF(D417="","",COUNT($D$101:$D$452)-COUNT(D418:$D$452))</f>
        <v/>
      </c>
    </row>
    <row r="418" spans="2:2" hidden="1" x14ac:dyDescent="0.3">
      <c r="B418" s="3" t="str">
        <f>IF(D418="","",COUNT($D$101:$D$452)-COUNT(D419:$D$452))</f>
        <v/>
      </c>
    </row>
    <row r="419" spans="2:2" hidden="1" x14ac:dyDescent="0.3">
      <c r="B419" s="3" t="str">
        <f>IF(D419="","",COUNT($D$101:$D$452)-COUNT(D420:$D$452))</f>
        <v/>
      </c>
    </row>
    <row r="420" spans="2:2" hidden="1" x14ac:dyDescent="0.3">
      <c r="B420" s="3" t="str">
        <f>IF(D420="","",COUNT($D$101:$D$452)-COUNT(D421:$D$452))</f>
        <v/>
      </c>
    </row>
    <row r="421" spans="2:2" hidden="1" x14ac:dyDescent="0.3">
      <c r="B421" s="3" t="str">
        <f>IF(D421="","",COUNT($D$101:$D$452)-COUNT(D422:$D$452))</f>
        <v/>
      </c>
    </row>
    <row r="422" spans="2:2" hidden="1" x14ac:dyDescent="0.3">
      <c r="B422" s="3" t="str">
        <f>IF(D422="","",COUNT($D$101:$D$452)-COUNT(D423:$D$452))</f>
        <v/>
      </c>
    </row>
    <row r="423" spans="2:2" hidden="1" x14ac:dyDescent="0.3">
      <c r="B423" s="3" t="str">
        <f>IF(D423="","",COUNT($D$101:$D$452)-COUNT(D424:$D$452))</f>
        <v/>
      </c>
    </row>
    <row r="424" spans="2:2" hidden="1" x14ac:dyDescent="0.3">
      <c r="B424" s="3" t="str">
        <f>IF(D424="","",COUNT($D$101:$D$452)-COUNT(D425:$D$452))</f>
        <v/>
      </c>
    </row>
    <row r="425" spans="2:2" hidden="1" x14ac:dyDescent="0.3">
      <c r="B425" s="3" t="str">
        <f>IF(D425="","",COUNT($D$101:$D$452)-COUNT(D426:$D$452))</f>
        <v/>
      </c>
    </row>
    <row r="426" spans="2:2" hidden="1" x14ac:dyDescent="0.3">
      <c r="B426" s="3" t="str">
        <f>IF(D426="","",COUNT($D$101:$D$452)-COUNT(D427:$D$452))</f>
        <v/>
      </c>
    </row>
    <row r="427" spans="2:2" hidden="1" x14ac:dyDescent="0.3">
      <c r="B427" s="3" t="str">
        <f>IF(D427="","",COUNT($D$101:$D$452)-COUNT(D428:$D$452))</f>
        <v/>
      </c>
    </row>
    <row r="428" spans="2:2" hidden="1" x14ac:dyDescent="0.3">
      <c r="B428" s="3" t="str">
        <f>IF(D428="","",COUNT($D$101:$D$452)-COUNT(D429:$D$452))</f>
        <v/>
      </c>
    </row>
    <row r="429" spans="2:2" hidden="1" x14ac:dyDescent="0.3">
      <c r="B429" s="3" t="str">
        <f>IF(D429="","",COUNT($D$101:$D$452)-COUNT(D430:$D$452))</f>
        <v/>
      </c>
    </row>
    <row r="430" spans="2:2" hidden="1" x14ac:dyDescent="0.3">
      <c r="B430" s="3" t="str">
        <f>IF(D430="","",COUNT($D$101:$D$452)-COUNT(D431:$D$452))</f>
        <v/>
      </c>
    </row>
    <row r="431" spans="2:2" hidden="1" x14ac:dyDescent="0.3">
      <c r="B431" s="3" t="str">
        <f>IF(D431="","",COUNT($D$101:$D$452)-COUNT(D432:$D$452))</f>
        <v/>
      </c>
    </row>
    <row r="432" spans="2:2" hidden="1" x14ac:dyDescent="0.3">
      <c r="B432" s="3" t="str">
        <f>IF(D432="","",COUNT($D$101:$D$452)-COUNT(D433:$D$452))</f>
        <v/>
      </c>
    </row>
    <row r="433" spans="2:2" hidden="1" x14ac:dyDescent="0.3">
      <c r="B433" s="3" t="str">
        <f>IF(D433="","",COUNT($D$101:$D$452)-COUNT(D434:$D$452))</f>
        <v/>
      </c>
    </row>
    <row r="434" spans="2:2" hidden="1" x14ac:dyDescent="0.3">
      <c r="B434" s="3" t="str">
        <f>IF(D434="","",COUNT($D$101:$D$452)-COUNT(D435:$D$452))</f>
        <v/>
      </c>
    </row>
    <row r="435" spans="2:2" hidden="1" x14ac:dyDescent="0.3">
      <c r="B435" s="3" t="str">
        <f>IF(D435="","",COUNT($D$101:$D$452)-COUNT(D436:$D$452))</f>
        <v/>
      </c>
    </row>
    <row r="436" spans="2:2" hidden="1" x14ac:dyDescent="0.3">
      <c r="B436" s="3" t="str">
        <f>IF(D436="","",COUNT($D$101:$D$452)-COUNT(D437:$D$452))</f>
        <v/>
      </c>
    </row>
    <row r="437" spans="2:2" hidden="1" x14ac:dyDescent="0.3">
      <c r="B437" s="3" t="str">
        <f>IF(D437="","",COUNT($D$101:$D$452)-COUNT(D438:$D$452))</f>
        <v/>
      </c>
    </row>
    <row r="438" spans="2:2" hidden="1" x14ac:dyDescent="0.3">
      <c r="B438" s="3" t="str">
        <f>IF(D438="","",COUNT($D$101:$D$452)-COUNT(D439:$D$452))</f>
        <v/>
      </c>
    </row>
    <row r="439" spans="2:2" hidden="1" x14ac:dyDescent="0.3">
      <c r="B439" s="3" t="str">
        <f>IF(D439="","",COUNT($D$101:$D$452)-COUNT(D440:$D$452))</f>
        <v/>
      </c>
    </row>
    <row r="440" spans="2:2" hidden="1" x14ac:dyDescent="0.3">
      <c r="B440" s="3" t="str">
        <f>IF(D440="","",COUNT($D$101:$D$452)-COUNT(D441:$D$452))</f>
        <v/>
      </c>
    </row>
    <row r="441" spans="2:2" hidden="1" x14ac:dyDescent="0.3">
      <c r="B441" s="3" t="str">
        <f>IF(D441="","",COUNT($D$101:$D$452)-COUNT(D442:$D$452))</f>
        <v/>
      </c>
    </row>
    <row r="442" spans="2:2" hidden="1" x14ac:dyDescent="0.3">
      <c r="B442" s="3" t="str">
        <f>IF(D442="","",COUNT($D$101:$D$452)-COUNT(D443:$D$452))</f>
        <v/>
      </c>
    </row>
    <row r="443" spans="2:2" hidden="1" x14ac:dyDescent="0.3">
      <c r="B443" s="3" t="str">
        <f>IF(D443="","",COUNT($D$101:$D$452)-COUNT(D444:$D$452))</f>
        <v/>
      </c>
    </row>
    <row r="444" spans="2:2" hidden="1" x14ac:dyDescent="0.3">
      <c r="B444" s="3" t="str">
        <f>IF(D444="","",COUNT($D$101:$D$452)-COUNT(D445:$D$452))</f>
        <v/>
      </c>
    </row>
    <row r="445" spans="2:2" hidden="1" x14ac:dyDescent="0.3">
      <c r="B445" s="3" t="str">
        <f>IF(D445="","",COUNT($D$101:$D$452)-COUNT(D446:$D$452))</f>
        <v/>
      </c>
    </row>
    <row r="446" spans="2:2" hidden="1" x14ac:dyDescent="0.3">
      <c r="B446" s="3" t="str">
        <f>IF(D446="","",COUNT($D$101:$D$452)-COUNT(D447:$D$452))</f>
        <v/>
      </c>
    </row>
    <row r="447" spans="2:2" hidden="1" x14ac:dyDescent="0.3">
      <c r="B447" s="3" t="str">
        <f>IF(D447="","",COUNT($D$101:$D$452)-COUNT(D448:$D$452))</f>
        <v/>
      </c>
    </row>
    <row r="448" spans="2:2" hidden="1" x14ac:dyDescent="0.3">
      <c r="B448" s="3" t="str">
        <f>IF(D448="","",COUNT($D$101:$D$452)-COUNT(D449:$D$452))</f>
        <v/>
      </c>
    </row>
    <row r="449" spans="2:2" hidden="1" x14ac:dyDescent="0.3">
      <c r="B449" s="3" t="str">
        <f>IF(D449="","",COUNT($D$101:$D$452)-COUNT(D450:$D$452))</f>
        <v/>
      </c>
    </row>
    <row r="450" spans="2:2" hidden="1" x14ac:dyDescent="0.3">
      <c r="B450" s="3" t="str">
        <f>IF(D450="","",COUNT($D$101:$D$452)-COUNT(D451:$D$452))</f>
        <v/>
      </c>
    </row>
    <row r="451" spans="2:2" hidden="1" x14ac:dyDescent="0.3">
      <c r="B451" s="3" t="str">
        <f>IF(D451="","",COUNT($D$101:$D$452)-COUNT(D$452:$D452))</f>
        <v/>
      </c>
    </row>
    <row r="452" spans="2:2" hidden="1" x14ac:dyDescent="0.3">
      <c r="B452" s="3" t="str">
        <f>IF(D452="","",COUNT($D$101:$D$452)-COUNT(D$452:$D453))</f>
        <v/>
      </c>
    </row>
    <row r="453" spans="2:2" hidden="1" x14ac:dyDescent="0.3">
      <c r="B453" s="3" t="str">
        <f>IF(D453="","",COUNT($D$101:$D$452)-COUNT(D$452:$D454))</f>
        <v/>
      </c>
    </row>
    <row r="454" spans="2:2" hidden="1" x14ac:dyDescent="0.3">
      <c r="B454" s="3" t="str">
        <f>IF(D454="","",COUNT($D$101:$D$452)-COUNT(D$452:$D455))</f>
        <v/>
      </c>
    </row>
    <row r="455" spans="2:2" hidden="1" x14ac:dyDescent="0.3">
      <c r="B455" s="3" t="str">
        <f>IF(D455="","",COUNT($D$101:$D$452)-COUNT(D$452:$D456))</f>
        <v/>
      </c>
    </row>
    <row r="456" spans="2:2" hidden="1" x14ac:dyDescent="0.3">
      <c r="B456" s="3" t="str">
        <f>IF(D456="","",COUNT($D$101:$D$452)-COUNT(D$452:$D457))</f>
        <v/>
      </c>
    </row>
    <row r="457" spans="2:2" hidden="1" x14ac:dyDescent="0.3">
      <c r="B457" s="3" t="str">
        <f>IF(D457="","",COUNT($D$101:$D$452)-COUNT(D$452:$D458))</f>
        <v/>
      </c>
    </row>
    <row r="458" spans="2:2" hidden="1" x14ac:dyDescent="0.3">
      <c r="B458" s="3" t="str">
        <f>IF(D458="","",COUNT($D$101:$D$452)-COUNT(D$452:$D459))</f>
        <v/>
      </c>
    </row>
    <row r="459" spans="2:2" hidden="1" x14ac:dyDescent="0.3">
      <c r="B459" s="3" t="str">
        <f>IF(D459="","",COUNT($D$101:$D$452)-COUNT(D$452:$D460))</f>
        <v/>
      </c>
    </row>
    <row r="460" spans="2:2" hidden="1" x14ac:dyDescent="0.3">
      <c r="B460" s="3" t="str">
        <f>IF(D460="","",COUNT($D$101:$D$452)-COUNT(D$452:$D461))</f>
        <v/>
      </c>
    </row>
    <row r="461" spans="2:2" hidden="1" x14ac:dyDescent="0.3">
      <c r="B461" s="3" t="str">
        <f>IF(D461="","",COUNT($D$101:$D$452)-COUNT(D$452:$D462))</f>
        <v/>
      </c>
    </row>
    <row r="462" spans="2:2" hidden="1" x14ac:dyDescent="0.3">
      <c r="B462" s="3" t="str">
        <f>IF(D462="","",COUNT($D$101:$D$452)-COUNT(D$452:$D463))</f>
        <v/>
      </c>
    </row>
    <row r="463" spans="2:2" hidden="1" x14ac:dyDescent="0.3">
      <c r="B463" s="3" t="str">
        <f>IF(D463="","",COUNT($D$101:$D$452)-COUNT(D$452:$D464))</f>
        <v/>
      </c>
    </row>
    <row r="464" spans="2:2" hidden="1" x14ac:dyDescent="0.3">
      <c r="B464" s="3" t="str">
        <f>IF(D464="","",COUNT($D$101:$D$452)-COUNT(D$452:$D465))</f>
        <v/>
      </c>
    </row>
    <row r="465" spans="2:2" hidden="1" x14ac:dyDescent="0.3">
      <c r="B465" s="3" t="str">
        <f>IF(D465="","",COUNT($D$101:$D$452)-COUNT(D$452:$D466))</f>
        <v/>
      </c>
    </row>
    <row r="466" spans="2:2" hidden="1" x14ac:dyDescent="0.3">
      <c r="B466" s="3" t="str">
        <f>IF(D466="","",COUNT($D$101:$D$452)-COUNT(D$452:$D467))</f>
        <v/>
      </c>
    </row>
    <row r="467" spans="2:2" hidden="1" x14ac:dyDescent="0.3">
      <c r="B467" s="3" t="str">
        <f>IF(D467="","",COUNT($D$101:$D$452)-COUNT(D$452:$D468))</f>
        <v/>
      </c>
    </row>
    <row r="468" spans="2:2" hidden="1" x14ac:dyDescent="0.3">
      <c r="B468" s="3" t="str">
        <f>IF(D468="","",COUNT($D$101:$D$452)-COUNT(D$452:$D469))</f>
        <v/>
      </c>
    </row>
    <row r="469" spans="2:2" hidden="1" x14ac:dyDescent="0.3">
      <c r="B469" s="3" t="str">
        <f>IF(D469="","",COUNT($D$101:$D$452)-COUNT(D$452:$D470))</f>
        <v/>
      </c>
    </row>
    <row r="470" spans="2:2" hidden="1" x14ac:dyDescent="0.3">
      <c r="B470" s="3" t="str">
        <f>IF(D470="","",COUNT($D$101:$D$452)-COUNT(D$452:$D471))</f>
        <v/>
      </c>
    </row>
    <row r="471" spans="2:2" hidden="1" x14ac:dyDescent="0.3">
      <c r="B471" s="3" t="str">
        <f>IF(D471="","",COUNT($D$101:$D$452)-COUNT(D$452:$D472))</f>
        <v/>
      </c>
    </row>
    <row r="472" spans="2:2" hidden="1" x14ac:dyDescent="0.3">
      <c r="B472" s="3" t="str">
        <f>IF(D472="","",COUNT($D$101:$D$452)-COUNT(D$452:$D473))</f>
        <v/>
      </c>
    </row>
    <row r="473" spans="2:2" hidden="1" x14ac:dyDescent="0.3">
      <c r="B473" s="3" t="str">
        <f>IF(D473="","",COUNT($D$101:$D$452)-COUNT(D$452:$D474))</f>
        <v/>
      </c>
    </row>
    <row r="474" spans="2:2" hidden="1" x14ac:dyDescent="0.3">
      <c r="B474" s="3" t="str">
        <f>IF(D474="","",COUNT($D$101:$D$452)-COUNT(D$452:$D475))</f>
        <v/>
      </c>
    </row>
    <row r="475" spans="2:2" hidden="1" x14ac:dyDescent="0.3">
      <c r="B475" s="3" t="str">
        <f>IF(D475="","",COUNT($D$101:$D$452)-COUNT(D$452:$D476))</f>
        <v/>
      </c>
    </row>
    <row r="476" spans="2:2" hidden="1" x14ac:dyDescent="0.3">
      <c r="B476" s="3" t="str">
        <f>IF(D476="","",COUNT($D$101:$D$452)-COUNT(D$452:$D477))</f>
        <v/>
      </c>
    </row>
    <row r="477" spans="2:2" hidden="1" x14ac:dyDescent="0.3">
      <c r="B477" s="3" t="str">
        <f>IF(D477="","",COUNT($D$101:$D$452)-COUNT(D$452:$D478))</f>
        <v/>
      </c>
    </row>
    <row r="478" spans="2:2" hidden="1" x14ac:dyDescent="0.3">
      <c r="B478" s="3" t="str">
        <f>IF(D478="","",COUNT($D$101:$D$452)-COUNT(D$452:$D479))</f>
        <v/>
      </c>
    </row>
    <row r="479" spans="2:2" hidden="1" x14ac:dyDescent="0.3">
      <c r="B479" s="3" t="str">
        <f>IF(D479="","",COUNT($D$101:$D$452)-COUNT(D$452:$D480))</f>
        <v/>
      </c>
    </row>
    <row r="480" spans="2:2" hidden="1" x14ac:dyDescent="0.3">
      <c r="B480" s="3" t="str">
        <f>IF(D480="","",COUNT($D$101:$D$452)-COUNT(D$452:$D481))</f>
        <v/>
      </c>
    </row>
    <row r="481" spans="2:2" hidden="1" x14ac:dyDescent="0.3">
      <c r="B481" s="3" t="str">
        <f>IF(D481="","",COUNT($D$101:$D$452)-COUNT(D$452:$D482))</f>
        <v/>
      </c>
    </row>
    <row r="482" spans="2:2" hidden="1" x14ac:dyDescent="0.3">
      <c r="B482" s="3" t="str">
        <f>IF(D482="","",COUNT($D$101:$D$452)-COUNT(D$452:$D483))</f>
        <v/>
      </c>
    </row>
    <row r="483" spans="2:2" hidden="1" x14ac:dyDescent="0.3">
      <c r="B483" s="3" t="str">
        <f>IF(D483="","",COUNT($D$101:$D$452)-COUNT(D$452:$D484))</f>
        <v/>
      </c>
    </row>
    <row r="484" spans="2:2" hidden="1" x14ac:dyDescent="0.3">
      <c r="B484" s="3" t="str">
        <f>IF(D484="","",COUNT($D$101:$D$452)-COUNT(D$452:$D485))</f>
        <v/>
      </c>
    </row>
    <row r="485" spans="2:2" hidden="1" x14ac:dyDescent="0.3">
      <c r="B485" s="3" t="str">
        <f>IF(D485="","",COUNT($D$101:$D$452)-COUNT(D$452:$D486))</f>
        <v/>
      </c>
    </row>
    <row r="486" spans="2:2" hidden="1" x14ac:dyDescent="0.3">
      <c r="B486" s="3" t="str">
        <f>IF(D486="","",COUNT($D$101:$D$452)-COUNT(D$452:$D487))</f>
        <v/>
      </c>
    </row>
    <row r="487" spans="2:2" hidden="1" x14ac:dyDescent="0.3">
      <c r="B487" s="3" t="str">
        <f>IF(D487="","",COUNT($D$101:$D$452)-COUNT(D$452:$D488))</f>
        <v/>
      </c>
    </row>
    <row r="488" spans="2:2" hidden="1" x14ac:dyDescent="0.3">
      <c r="B488" s="3" t="str">
        <f>IF(D488="","",COUNT($D$101:$D$452)-COUNT(D$452:$D489))</f>
        <v/>
      </c>
    </row>
    <row r="489" spans="2:2" hidden="1" x14ac:dyDescent="0.3">
      <c r="B489" s="3" t="str">
        <f>IF(D489="","",COUNT($D$101:$D$452)-COUNT(D$452:$D490))</f>
        <v/>
      </c>
    </row>
    <row r="490" spans="2:2" hidden="1" x14ac:dyDescent="0.3">
      <c r="B490" s="3" t="str">
        <f>IF(D490="","",COUNT($D$101:$D$452)-COUNT(D$452:$D491))</f>
        <v/>
      </c>
    </row>
    <row r="491" spans="2:2" hidden="1" x14ac:dyDescent="0.3">
      <c r="B491" s="3" t="str">
        <f>IF(D491="","",COUNT($D$101:$D$452)-COUNT(D$452:$D492))</f>
        <v/>
      </c>
    </row>
    <row r="492" spans="2:2" hidden="1" x14ac:dyDescent="0.3">
      <c r="B492" s="3" t="str">
        <f>IF(D492="","",COUNT($D$101:$D$452)-COUNT(D$452:$D493))</f>
        <v/>
      </c>
    </row>
    <row r="493" spans="2:2" hidden="1" x14ac:dyDescent="0.3">
      <c r="B493" s="3" t="str">
        <f>IF(D493="","",COUNT($D$101:$D$452)-COUNT(D$452:$D494))</f>
        <v/>
      </c>
    </row>
    <row r="494" spans="2:2" hidden="1" x14ac:dyDescent="0.3">
      <c r="B494" s="3" t="str">
        <f>IF(D494="","",COUNT($D$101:$D$452)-COUNT(D$452:$D495))</f>
        <v/>
      </c>
    </row>
    <row r="495" spans="2:2" hidden="1" x14ac:dyDescent="0.3">
      <c r="B495" s="3" t="str">
        <f>IF(D495="","",COUNT($D$101:$D$452)-COUNT(D$452:$D496))</f>
        <v/>
      </c>
    </row>
    <row r="496" spans="2:2" hidden="1" x14ac:dyDescent="0.3">
      <c r="B496" s="3" t="str">
        <f>IF(D496="","",COUNT($D$101:$D$452)-COUNT(D$452:$D497))</f>
        <v/>
      </c>
    </row>
    <row r="497" spans="2:2" hidden="1" x14ac:dyDescent="0.3">
      <c r="B497" s="3" t="str">
        <f>IF(D497="","",COUNT($D$101:$D$452)-COUNT(D$452:$D498))</f>
        <v/>
      </c>
    </row>
    <row r="498" spans="2:2" hidden="1" x14ac:dyDescent="0.3">
      <c r="B498" s="3" t="str">
        <f>IF(D498="","",COUNT($D$101:$D$452)-COUNT(D$452:$D499))</f>
        <v/>
      </c>
    </row>
    <row r="499" spans="2:2" hidden="1" x14ac:dyDescent="0.3">
      <c r="B499" s="3" t="str">
        <f>IF(D499="","",COUNT($D$101:$D$452)-COUNT(D$452:$D500))</f>
        <v/>
      </c>
    </row>
    <row r="500" spans="2:2" hidden="1" x14ac:dyDescent="0.3">
      <c r="B500" s="3" t="str">
        <f>IF(D500="","",COUNT($D$101:$D$452)-COUNT(D$452:$D501))</f>
        <v/>
      </c>
    </row>
    <row r="501" spans="2:2" hidden="1" x14ac:dyDescent="0.3">
      <c r="B501" s="3" t="str">
        <f>IF(D501="","",COUNT($D$101:$D$452)-COUNT(D$452:$D502))</f>
        <v/>
      </c>
    </row>
    <row r="502" spans="2:2" hidden="1" x14ac:dyDescent="0.3">
      <c r="B502" s="3" t="str">
        <f>IF(D502="","",COUNT($D$101:$D$452)-COUNT(D$452:$D503))</f>
        <v/>
      </c>
    </row>
    <row r="503" spans="2:2" hidden="1" x14ac:dyDescent="0.3">
      <c r="B503" s="3" t="str">
        <f>IF(D503="","",COUNT($D$101:$D$452)-COUNT(D$452:$D504))</f>
        <v/>
      </c>
    </row>
    <row r="504" spans="2:2" hidden="1" x14ac:dyDescent="0.3">
      <c r="B504" s="3" t="str">
        <f>IF(D504="","",COUNT($D$101:$D$452)-COUNT(D$452:$D505))</f>
        <v/>
      </c>
    </row>
    <row r="505" spans="2:2" hidden="1" x14ac:dyDescent="0.3">
      <c r="B505" s="3" t="str">
        <f>IF(D505="","",COUNT($D$101:$D$452)-COUNT(D$452:$D506))</f>
        <v/>
      </c>
    </row>
    <row r="506" spans="2:2" hidden="1" x14ac:dyDescent="0.3">
      <c r="B506" s="3" t="str">
        <f>IF(D506="","",COUNT($D$101:$D$452)-COUNT(D$452:$D507))</f>
        <v/>
      </c>
    </row>
    <row r="507" spans="2:2" hidden="1" x14ac:dyDescent="0.3">
      <c r="B507" s="3" t="str">
        <f>IF(D507="","",COUNT($D$101:$D$452)-COUNT(D$452:$D508))</f>
        <v/>
      </c>
    </row>
    <row r="508" spans="2:2" hidden="1" x14ac:dyDescent="0.3">
      <c r="B508" s="3" t="str">
        <f>IF(D508="","",COUNT($D$101:$D$452)-COUNT(D$452:$D509))</f>
        <v/>
      </c>
    </row>
    <row r="509" spans="2:2" hidden="1" x14ac:dyDescent="0.3">
      <c r="B509" s="3" t="str">
        <f>IF(D509="","",COUNT($D$101:$D$452)-COUNT(D$452:$D510))</f>
        <v/>
      </c>
    </row>
    <row r="510" spans="2:2" hidden="1" x14ac:dyDescent="0.3">
      <c r="B510" s="3" t="str">
        <f>IF(D510="","",COUNT($D$101:$D$452)-COUNT(D$452:$D511))</f>
        <v/>
      </c>
    </row>
    <row r="511" spans="2:2" hidden="1" x14ac:dyDescent="0.3">
      <c r="B511" s="3" t="str">
        <f>IF(D511="","",COUNT($D$101:$D$452)-COUNT(D$452:$D512))</f>
        <v/>
      </c>
    </row>
    <row r="512" spans="2:2" hidden="1" x14ac:dyDescent="0.3">
      <c r="B512" s="3" t="str">
        <f>IF(D512="","",COUNT($D$101:$D$452)-COUNT(D$452:$D513))</f>
        <v/>
      </c>
    </row>
    <row r="513" spans="2:2" hidden="1" x14ac:dyDescent="0.3">
      <c r="B513" s="3" t="str">
        <f>IF(D513="","",COUNT($D$101:$D$452)-COUNT(D$452:$D514))</f>
        <v/>
      </c>
    </row>
    <row r="514" spans="2:2" hidden="1" x14ac:dyDescent="0.3">
      <c r="B514" s="3" t="str">
        <f>IF(D514="","",COUNT($D$101:$D$452)-COUNT(D$452:$D515))</f>
        <v/>
      </c>
    </row>
    <row r="515" spans="2:2" hidden="1" x14ac:dyDescent="0.3">
      <c r="B515" s="3" t="str">
        <f>IF(D515="","",COUNT($D$101:$D$452)-COUNT(D$452:$D516))</f>
        <v/>
      </c>
    </row>
    <row r="516" spans="2:2" hidden="1" x14ac:dyDescent="0.3">
      <c r="B516" s="3" t="str">
        <f>IF(D516="","",COUNT($D$101:$D$452)-COUNT(D$452:$D517))</f>
        <v/>
      </c>
    </row>
    <row r="517" spans="2:2" hidden="1" x14ac:dyDescent="0.3">
      <c r="B517" s="3" t="str">
        <f>IF(D517="","",COUNT($D$101:$D$452)-COUNT(D$452:$D518))</f>
        <v/>
      </c>
    </row>
    <row r="518" spans="2:2" hidden="1" x14ac:dyDescent="0.3">
      <c r="B518" s="3" t="str">
        <f>IF(D518="","",COUNT($D$101:$D$452)-COUNT(D$452:$D519))</f>
        <v/>
      </c>
    </row>
    <row r="519" spans="2:2" hidden="1" x14ac:dyDescent="0.3">
      <c r="B519" s="3" t="str">
        <f>IF(D519="","",COUNT($D$101:$D$452)-COUNT(D$452:$D520))</f>
        <v/>
      </c>
    </row>
    <row r="520" spans="2:2" hidden="1" x14ac:dyDescent="0.3">
      <c r="B520" s="3" t="str">
        <f>IF(D520="","",COUNT($D$101:$D$452)-COUNT(D$452:$D521))</f>
        <v/>
      </c>
    </row>
    <row r="521" spans="2:2" hidden="1" x14ac:dyDescent="0.3">
      <c r="B521" s="3" t="str">
        <f>IF(D521="","",COUNT($D$101:$D$452)-COUNT(D$452:$D522))</f>
        <v/>
      </c>
    </row>
    <row r="522" spans="2:2" hidden="1" x14ac:dyDescent="0.3">
      <c r="B522" s="3" t="str">
        <f>IF(D522="","",COUNT($D$101:$D$452)-COUNT(D$452:$D523))</f>
        <v/>
      </c>
    </row>
    <row r="523" spans="2:2" hidden="1" x14ac:dyDescent="0.3">
      <c r="B523" s="3" t="str">
        <f>IF(D523="","",COUNT($D$101:$D$452)-COUNT(D$452:$D524))</f>
        <v/>
      </c>
    </row>
    <row r="524" spans="2:2" hidden="1" x14ac:dyDescent="0.3">
      <c r="B524" s="3" t="str">
        <f>IF(D524="","",COUNT($D$101:$D$452)-COUNT(D$452:$D525))</f>
        <v/>
      </c>
    </row>
    <row r="525" spans="2:2" hidden="1" x14ac:dyDescent="0.3">
      <c r="B525" s="3" t="str">
        <f>IF(D525="","",COUNT($D$101:$D$452)-COUNT(D$452:$D526))</f>
        <v/>
      </c>
    </row>
    <row r="526" spans="2:2" hidden="1" x14ac:dyDescent="0.3">
      <c r="B526" s="3" t="str">
        <f>IF(D526="","",COUNT($D$101:$D$452)-COUNT(D$452:$D527))</f>
        <v/>
      </c>
    </row>
    <row r="527" spans="2:2" hidden="1" x14ac:dyDescent="0.3">
      <c r="B527" s="3" t="str">
        <f>IF(D527="","",COUNT($D$101:$D$452)-COUNT(D$452:$D528))</f>
        <v/>
      </c>
    </row>
    <row r="528" spans="2:2" hidden="1" x14ac:dyDescent="0.3">
      <c r="B528" s="3" t="str">
        <f>IF(D528="","",COUNT($D$101:$D$452)-COUNT(D$452:$D529))</f>
        <v/>
      </c>
    </row>
    <row r="529" spans="2:2" hidden="1" x14ac:dyDescent="0.3">
      <c r="B529" s="3" t="str">
        <f>IF(D529="","",COUNT($D$101:$D$452)-COUNT(D$452:$D530))</f>
        <v/>
      </c>
    </row>
    <row r="530" spans="2:2" hidden="1" x14ac:dyDescent="0.3">
      <c r="B530" s="3" t="str">
        <f>IF(D530="","",COUNT($D$101:$D$452)-COUNT(D$452:$D531))</f>
        <v/>
      </c>
    </row>
    <row r="531" spans="2:2" hidden="1" x14ac:dyDescent="0.3">
      <c r="B531" s="3" t="str">
        <f>IF(D531="","",COUNT($D$101:$D$452)-COUNT(D$452:$D532))</f>
        <v/>
      </c>
    </row>
    <row r="532" spans="2:2" hidden="1" x14ac:dyDescent="0.3">
      <c r="B532" s="3" t="str">
        <f>IF(D532="","",COUNT($D$101:$D$452)-COUNT(D$452:$D533))</f>
        <v/>
      </c>
    </row>
    <row r="533" spans="2:2" hidden="1" x14ac:dyDescent="0.3">
      <c r="B533" s="3" t="str">
        <f>IF(D533="","",COUNT($D$101:$D$452)-COUNT(D$452:$D534))</f>
        <v/>
      </c>
    </row>
    <row r="534" spans="2:2" hidden="1" x14ac:dyDescent="0.3">
      <c r="B534" s="3" t="str">
        <f>IF(D534="","",COUNT($D$101:$D$452)-COUNT(D$452:$D535))</f>
        <v/>
      </c>
    </row>
    <row r="535" spans="2:2" hidden="1" x14ac:dyDescent="0.3">
      <c r="B535" s="3" t="str">
        <f>IF(D535="","",COUNT($D$101:$D$452)-COUNT(D$452:$D536))</f>
        <v/>
      </c>
    </row>
    <row r="536" spans="2:2" hidden="1" x14ac:dyDescent="0.3">
      <c r="B536" s="3" t="str">
        <f>IF(D536="","",COUNT($D$101:$D$452)-COUNT(D$452:$D537))</f>
        <v/>
      </c>
    </row>
    <row r="537" spans="2:2" hidden="1" x14ac:dyDescent="0.3">
      <c r="B537" s="3" t="str">
        <f>IF(D537="","",COUNT($D$101:$D$452)-COUNT(D$452:$D538))</f>
        <v/>
      </c>
    </row>
    <row r="538" spans="2:2" hidden="1" x14ac:dyDescent="0.3">
      <c r="B538" s="3" t="str">
        <f>IF(D538="","",COUNT($D$101:$D$452)-COUNT(D$452:$D539))</f>
        <v/>
      </c>
    </row>
    <row r="539" spans="2:2" hidden="1" x14ac:dyDescent="0.3">
      <c r="B539" s="3" t="str">
        <f>IF(D539="","",COUNT($D$101:$D$452)-COUNT(D$452:$D540))</f>
        <v/>
      </c>
    </row>
    <row r="540" spans="2:2" hidden="1" x14ac:dyDescent="0.3">
      <c r="B540" s="3" t="str">
        <f>IF(D540="","",COUNT($D$101:$D$452)-COUNT(D$452:$D541))</f>
        <v/>
      </c>
    </row>
    <row r="541" spans="2:2" hidden="1" x14ac:dyDescent="0.3">
      <c r="B541" s="3" t="str">
        <f>IF(D541="","",COUNT($D$101:$D$452)-COUNT(D$452:$D542))</f>
        <v/>
      </c>
    </row>
    <row r="542" spans="2:2" hidden="1" x14ac:dyDescent="0.3">
      <c r="B542" s="3" t="str">
        <f>IF(D542="","",COUNT($D$101:$D$452)-COUNT(D$452:$D543))</f>
        <v/>
      </c>
    </row>
    <row r="543" spans="2:2" hidden="1" x14ac:dyDescent="0.3">
      <c r="B543" s="3" t="str">
        <f>IF(D543="","",COUNT($D$101:$D$452)-COUNT(D$452:$D544))</f>
        <v/>
      </c>
    </row>
    <row r="544" spans="2:2" hidden="1" x14ac:dyDescent="0.3">
      <c r="B544" s="3" t="str">
        <f>IF(D544="","",COUNT($D$101:$D$452)-COUNT(D$452:$D545))</f>
        <v/>
      </c>
    </row>
    <row r="545" spans="2:2" hidden="1" x14ac:dyDescent="0.3">
      <c r="B545" s="3" t="str">
        <f>IF(D545="","",COUNT($D$101:$D$452)-COUNT(D$452:$D546))</f>
        <v/>
      </c>
    </row>
    <row r="546" spans="2:2" hidden="1" x14ac:dyDescent="0.3">
      <c r="B546" s="3" t="str">
        <f>IF(D546="","",COUNT($D$101:$D$452)-COUNT(D$452:$D547))</f>
        <v/>
      </c>
    </row>
    <row r="547" spans="2:2" hidden="1" x14ac:dyDescent="0.3">
      <c r="B547" s="3" t="str">
        <f>IF(D547="","",COUNT($D$101:$D$452)-COUNT(D$452:$D548))</f>
        <v/>
      </c>
    </row>
    <row r="548" spans="2:2" hidden="1" x14ac:dyDescent="0.3">
      <c r="B548" s="3" t="str">
        <f>IF(D548="","",COUNT($D$101:$D$452)-COUNT(D$452:$D549))</f>
        <v/>
      </c>
    </row>
    <row r="549" spans="2:2" hidden="1" x14ac:dyDescent="0.3">
      <c r="B549" s="3" t="str">
        <f>IF(D549="","",COUNT($D$101:$D$452)-COUNT(D$452:$D550))</f>
        <v/>
      </c>
    </row>
    <row r="550" spans="2:2" hidden="1" x14ac:dyDescent="0.3">
      <c r="B550" s="3" t="str">
        <f>IF(D550="","",COUNT($D$101:$D$452)-COUNT(D$452:$D551))</f>
        <v/>
      </c>
    </row>
    <row r="551" spans="2:2" hidden="1" x14ac:dyDescent="0.3">
      <c r="B551" s="3" t="str">
        <f>IF(D551="","",COUNT($D$101:$D$452)-COUNT(D$452:$D552))</f>
        <v/>
      </c>
    </row>
    <row r="552" spans="2:2" hidden="1" x14ac:dyDescent="0.3">
      <c r="B552" s="3" t="str">
        <f>IF(D552="","",COUNT($D$101:$D$452)-COUNT(D$452:$D553))</f>
        <v/>
      </c>
    </row>
    <row r="553" spans="2:2" hidden="1" x14ac:dyDescent="0.3">
      <c r="B553" s="3" t="str">
        <f>IF(D553="","",COUNT($D$101:$D$452)-COUNT(D$452:$D554))</f>
        <v/>
      </c>
    </row>
    <row r="554" spans="2:2" hidden="1" x14ac:dyDescent="0.3">
      <c r="B554" s="3" t="str">
        <f>IF(D554="","",COUNT($D$101:$D$452)-COUNT(D$452:$D555))</f>
        <v/>
      </c>
    </row>
    <row r="555" spans="2:2" hidden="1" x14ac:dyDescent="0.3">
      <c r="B555" s="3" t="str">
        <f>IF(D555="","",COUNT($D$101:$D$452)-COUNT(D$452:$D556))</f>
        <v/>
      </c>
    </row>
    <row r="556" spans="2:2" hidden="1" x14ac:dyDescent="0.3">
      <c r="B556" s="3" t="str">
        <f>IF(D556="","",COUNT($D$101:$D$452)-COUNT(D$452:$D557))</f>
        <v/>
      </c>
    </row>
    <row r="557" spans="2:2" hidden="1" x14ac:dyDescent="0.3">
      <c r="B557" s="3" t="str">
        <f>IF(D557="","",COUNT($D$101:$D$452)-COUNT(D$452:$D558))</f>
        <v/>
      </c>
    </row>
    <row r="558" spans="2:2" hidden="1" x14ac:dyDescent="0.3">
      <c r="B558" s="3" t="str">
        <f>IF(D558="","",COUNT($D$101:$D$452)-COUNT(D$452:$D559))</f>
        <v/>
      </c>
    </row>
    <row r="559" spans="2:2" hidden="1" x14ac:dyDescent="0.3">
      <c r="B559" s="3" t="str">
        <f>IF(D559="","",COUNT($D$101:$D$452)-COUNT(D$452:$D560))</f>
        <v/>
      </c>
    </row>
    <row r="560" spans="2:2" hidden="1" x14ac:dyDescent="0.3">
      <c r="B560" s="3" t="str">
        <f>IF(D560="","",COUNT($D$101:$D$452)-COUNT(D$452:$D561))</f>
        <v/>
      </c>
    </row>
    <row r="561" spans="2:2" hidden="1" x14ac:dyDescent="0.3">
      <c r="B561" s="3" t="str">
        <f>IF(D561="","",COUNT($D$101:$D$452)-COUNT(D$452:$D562))</f>
        <v/>
      </c>
    </row>
    <row r="562" spans="2:2" hidden="1" x14ac:dyDescent="0.3">
      <c r="B562" s="3" t="str">
        <f>IF(D562="","",COUNT($D$101:$D$452)-COUNT(D$452:$D563))</f>
        <v/>
      </c>
    </row>
    <row r="563" spans="2:2" hidden="1" x14ac:dyDescent="0.3">
      <c r="B563" s="3" t="str">
        <f>IF(D563="","",COUNT($D$101:$D$452)-COUNT(D$452:$D564))</f>
        <v/>
      </c>
    </row>
    <row r="564" spans="2:2" hidden="1" x14ac:dyDescent="0.3">
      <c r="B564" s="3" t="str">
        <f>IF(D564="","",COUNT($D$101:$D$452)-COUNT(D$452:$D565))</f>
        <v/>
      </c>
    </row>
    <row r="565" spans="2:2" hidden="1" x14ac:dyDescent="0.3">
      <c r="B565" s="3" t="str">
        <f>IF(D565="","",COUNT($D$101:$D$452)-COUNT(D$452:$D566))</f>
        <v/>
      </c>
    </row>
    <row r="566" spans="2:2" hidden="1" x14ac:dyDescent="0.3">
      <c r="B566" s="3" t="str">
        <f>IF(D566="","",COUNT($D$101:$D$452)-COUNT(D$452:$D567))</f>
        <v/>
      </c>
    </row>
    <row r="567" spans="2:2" hidden="1" x14ac:dyDescent="0.3">
      <c r="B567" s="3" t="str">
        <f>IF(D567="","",COUNT($D$101:$D$452)-COUNT(D$452:$D568))</f>
        <v/>
      </c>
    </row>
    <row r="568" spans="2:2" hidden="1" x14ac:dyDescent="0.3">
      <c r="B568" s="3" t="str">
        <f>IF(D568="","",COUNT($D$101:$D$452)-COUNT(D$452:$D569))</f>
        <v/>
      </c>
    </row>
    <row r="569" spans="2:2" hidden="1" x14ac:dyDescent="0.3">
      <c r="B569" s="3" t="str">
        <f>IF(D569="","",COUNT($D$101:$D$452)-COUNT(D$452:$D570))</f>
        <v/>
      </c>
    </row>
    <row r="570" spans="2:2" hidden="1" x14ac:dyDescent="0.3">
      <c r="B570" s="3" t="str">
        <f>IF(D570="","",COUNT($D$101:$D$452)-COUNT(D$452:$D571))</f>
        <v/>
      </c>
    </row>
    <row r="571" spans="2:2" hidden="1" x14ac:dyDescent="0.3">
      <c r="B571" s="3" t="str">
        <f>IF(D571="","",COUNT($D$101:$D$452)-COUNT(D$452:$D572))</f>
        <v/>
      </c>
    </row>
    <row r="572" spans="2:2" hidden="1" x14ac:dyDescent="0.3">
      <c r="B572" s="3" t="str">
        <f>IF(D572="","",COUNT($D$101:$D$452)-COUNT(D$452:$D573))</f>
        <v/>
      </c>
    </row>
    <row r="573" spans="2:2" hidden="1" x14ac:dyDescent="0.3">
      <c r="B573" s="3" t="str">
        <f>IF(D573="","",COUNT($D$101:$D$452)-COUNT(D$452:$D574))</f>
        <v/>
      </c>
    </row>
    <row r="574" spans="2:2" hidden="1" x14ac:dyDescent="0.3">
      <c r="B574" s="3" t="str">
        <f>IF(D574="","",COUNT($D$101:$D$452)-COUNT(D$452:$D575))</f>
        <v/>
      </c>
    </row>
    <row r="575" spans="2:2" hidden="1" x14ac:dyDescent="0.3">
      <c r="B575" s="3" t="str">
        <f>IF(D575="","",COUNT($D$101:$D$452)-COUNT(D$452:$D576))</f>
        <v/>
      </c>
    </row>
    <row r="576" spans="2:2" hidden="1" x14ac:dyDescent="0.3">
      <c r="B576" s="3" t="str">
        <f>IF(D576="","",COUNT($D$101:$D$452)-COUNT(D$452:$D577))</f>
        <v/>
      </c>
    </row>
    <row r="577" spans="2:2" hidden="1" x14ac:dyDescent="0.3">
      <c r="B577" s="3" t="str">
        <f>IF(D577="","",COUNT($D$101:$D$452)-COUNT(D$452:$D578))</f>
        <v/>
      </c>
    </row>
    <row r="578" spans="2:2" hidden="1" x14ac:dyDescent="0.3">
      <c r="B578" s="3" t="str">
        <f>IF(D578="","",COUNT($D$101:$D$452)-COUNT(D$452:$D579))</f>
        <v/>
      </c>
    </row>
    <row r="579" spans="2:2" hidden="1" x14ac:dyDescent="0.3">
      <c r="B579" s="3" t="str">
        <f>IF(D579="","",COUNT($D$101:$D$452)-COUNT(D$452:$D580))</f>
        <v/>
      </c>
    </row>
    <row r="580" spans="2:2" hidden="1" x14ac:dyDescent="0.3">
      <c r="B580" s="3" t="str">
        <f>IF(D580="","",COUNT($D$101:$D$452)-COUNT(D$452:$D581))</f>
        <v/>
      </c>
    </row>
    <row r="581" spans="2:2" hidden="1" x14ac:dyDescent="0.3">
      <c r="B581" s="3" t="str">
        <f>IF(D581="","",COUNT($D$101:$D$452)-COUNT(D$452:$D582))</f>
        <v/>
      </c>
    </row>
    <row r="582" spans="2:2" hidden="1" x14ac:dyDescent="0.3">
      <c r="B582" s="3" t="str">
        <f>IF(D582="","",COUNT($D$101:$D$452)-COUNT(D$452:$D583))</f>
        <v/>
      </c>
    </row>
    <row r="583" spans="2:2" hidden="1" x14ac:dyDescent="0.3">
      <c r="B583" s="3" t="str">
        <f>IF(D583="","",COUNT($D$101:$D$452)-COUNT(D$452:$D584))</f>
        <v/>
      </c>
    </row>
    <row r="584" spans="2:2" hidden="1" x14ac:dyDescent="0.3">
      <c r="B584" s="3" t="str">
        <f>IF(D584="","",COUNT($D$101:$D$452)-COUNT(D$452:$D585))</f>
        <v/>
      </c>
    </row>
    <row r="585" spans="2:2" hidden="1" x14ac:dyDescent="0.3">
      <c r="B585" s="3" t="str">
        <f>IF(D585="","",COUNT($D$101:$D$452)-COUNT(D$452:$D586))</f>
        <v/>
      </c>
    </row>
    <row r="586" spans="2:2" hidden="1" x14ac:dyDescent="0.3">
      <c r="B586" s="3" t="str">
        <f>IF(D586="","",COUNT($D$101:$D$452)-COUNT(D$452:$D587))</f>
        <v/>
      </c>
    </row>
    <row r="587" spans="2:2" hidden="1" x14ac:dyDescent="0.3">
      <c r="B587" s="3" t="str">
        <f>IF(D587="","",COUNT($D$101:$D$452)-COUNT(D$452:$D588))</f>
        <v/>
      </c>
    </row>
    <row r="588" spans="2:2" hidden="1" x14ac:dyDescent="0.3">
      <c r="B588" s="3" t="str">
        <f>IF(D588="","",COUNT($D$101:$D$452)-COUNT(D$452:$D589))</f>
        <v/>
      </c>
    </row>
    <row r="589" spans="2:2" hidden="1" x14ac:dyDescent="0.3">
      <c r="B589" s="3" t="str">
        <f>IF(D589="","",COUNT($D$101:$D$452)-COUNT(D$452:$D590))</f>
        <v/>
      </c>
    </row>
    <row r="590" spans="2:2" hidden="1" x14ac:dyDescent="0.3">
      <c r="B590" s="3" t="str">
        <f>IF(D590="","",COUNT($D$101:$D$452)-COUNT(D$452:$D591))</f>
        <v/>
      </c>
    </row>
    <row r="591" spans="2:2" hidden="1" x14ac:dyDescent="0.3">
      <c r="B591" s="3" t="str">
        <f>IF(D591="","",COUNT($D$101:$D$452)-COUNT(D$452:$D592))</f>
        <v/>
      </c>
    </row>
    <row r="592" spans="2:2" hidden="1" x14ac:dyDescent="0.3">
      <c r="B592" s="3" t="str">
        <f>IF(D592="","",COUNT($D$101:$D$452)-COUNT(D$452:$D593))</f>
        <v/>
      </c>
    </row>
    <row r="593" spans="2:2" hidden="1" x14ac:dyDescent="0.3">
      <c r="B593" s="3" t="str">
        <f>IF(D593="","",COUNT($D$101:$D$452)-COUNT(D$452:$D594))</f>
        <v/>
      </c>
    </row>
    <row r="594" spans="2:2" hidden="1" x14ac:dyDescent="0.3">
      <c r="B594" s="3" t="str">
        <f>IF(D594="","",COUNT($D$101:$D$452)-COUNT(D$452:$D595))</f>
        <v/>
      </c>
    </row>
    <row r="595" spans="2:2" hidden="1" x14ac:dyDescent="0.3">
      <c r="B595" s="3" t="str">
        <f>IF(D595="","",COUNT($D$101:$D$452)-COUNT(D$452:$D596))</f>
        <v/>
      </c>
    </row>
    <row r="596" spans="2:2" hidden="1" x14ac:dyDescent="0.3">
      <c r="B596" s="3" t="str">
        <f>IF(D596="","",COUNT($D$101:$D$452)-COUNT(D$452:$D597))</f>
        <v/>
      </c>
    </row>
    <row r="597" spans="2:2" hidden="1" x14ac:dyDescent="0.3">
      <c r="B597" s="3" t="str">
        <f>IF(D597="","",COUNT($D$101:$D$452)-COUNT(D$452:$D598))</f>
        <v/>
      </c>
    </row>
    <row r="598" spans="2:2" hidden="1" x14ac:dyDescent="0.3">
      <c r="B598" s="3" t="str">
        <f>IF(D598="","",COUNT($D$101:$D$452)-COUNT(D$452:$D599))</f>
        <v/>
      </c>
    </row>
    <row r="599" spans="2:2" hidden="1" x14ac:dyDescent="0.3">
      <c r="B599" s="3" t="str">
        <f>IF(D599="","",COUNT($D$101:$D$452)-COUNT(D$452:$D600))</f>
        <v/>
      </c>
    </row>
    <row r="600" spans="2:2" hidden="1" x14ac:dyDescent="0.3">
      <c r="B600" s="3" t="str">
        <f>IF(D600="","",COUNT($D$101:$D$452)-COUNT(D$452:$D601))</f>
        <v/>
      </c>
    </row>
    <row r="601" spans="2:2" hidden="1" x14ac:dyDescent="0.3">
      <c r="B601" s="3" t="str">
        <f>IF(D601="","",COUNT($D$101:$D$452)-COUNT(D$452:$D602))</f>
        <v/>
      </c>
    </row>
    <row r="602" spans="2:2" hidden="1" x14ac:dyDescent="0.3">
      <c r="B602" s="3" t="str">
        <f>IF(D602="","",COUNT($D$101:$D$452)-COUNT(D$452:$D603))</f>
        <v/>
      </c>
    </row>
    <row r="603" spans="2:2" hidden="1" x14ac:dyDescent="0.3">
      <c r="B603" s="3" t="str">
        <f>IF(D603="","",COUNT($D$101:$D$452)-COUNT(D$452:$D604))</f>
        <v/>
      </c>
    </row>
    <row r="604" spans="2:2" hidden="1" x14ac:dyDescent="0.3">
      <c r="B604" s="3" t="str">
        <f>IF(D604="","",COUNT($D$101:$D$452)-COUNT(D$452:$D605))</f>
        <v/>
      </c>
    </row>
    <row r="605" spans="2:2" hidden="1" x14ac:dyDescent="0.3">
      <c r="B605" s="3" t="str">
        <f>IF(D605="","",COUNT($D$101:$D$452)-COUNT(D$452:$D606))</f>
        <v/>
      </c>
    </row>
    <row r="606" spans="2:2" hidden="1" x14ac:dyDescent="0.3">
      <c r="B606" s="3" t="str">
        <f>IF(D606="","",COUNT($D$101:$D$452)-COUNT(D$452:$D607))</f>
        <v/>
      </c>
    </row>
    <row r="607" spans="2:2" hidden="1" x14ac:dyDescent="0.3">
      <c r="B607" s="3" t="str">
        <f>IF(D607="","",COUNT($D$101:$D$452)-COUNT(D$452:$D608))</f>
        <v/>
      </c>
    </row>
    <row r="608" spans="2:2" hidden="1" x14ac:dyDescent="0.3">
      <c r="B608" s="3" t="str">
        <f>IF(D608="","",COUNT($D$101:$D$452)-COUNT(D$452:$D609))</f>
        <v/>
      </c>
    </row>
    <row r="609" spans="2:2" hidden="1" x14ac:dyDescent="0.3">
      <c r="B609" s="3" t="str">
        <f>IF(D609="","",COUNT($D$101:$D$452)-COUNT(D$452:$D610))</f>
        <v/>
      </c>
    </row>
    <row r="610" spans="2:2" hidden="1" x14ac:dyDescent="0.3">
      <c r="B610" s="3" t="str">
        <f>IF(D610="","",COUNT($D$101:$D$452)-COUNT(D$452:$D611))</f>
        <v/>
      </c>
    </row>
    <row r="611" spans="2:2" hidden="1" x14ac:dyDescent="0.3">
      <c r="B611" s="3" t="str">
        <f>IF(D611="","",COUNT($D$101:$D$452)-COUNT(D$452:$D612))</f>
        <v/>
      </c>
    </row>
    <row r="612" spans="2:2" hidden="1" x14ac:dyDescent="0.3">
      <c r="B612" s="3" t="str">
        <f>IF(D612="","",COUNT($D$101:$D$452)-COUNT(D$452:$D613))</f>
        <v/>
      </c>
    </row>
    <row r="613" spans="2:2" hidden="1" x14ac:dyDescent="0.3">
      <c r="B613" s="3" t="str">
        <f>IF(D613="","",COUNT($D$101:$D$452)-COUNT(D$452:$D614))</f>
        <v/>
      </c>
    </row>
    <row r="614" spans="2:2" hidden="1" x14ac:dyDescent="0.3">
      <c r="B614" s="3" t="str">
        <f>IF(D614="","",COUNT($D$101:$D$452)-COUNT(D$452:$D615))</f>
        <v/>
      </c>
    </row>
    <row r="615" spans="2:2" hidden="1" x14ac:dyDescent="0.3">
      <c r="B615" s="3" t="str">
        <f>IF(D615="","",COUNT($D$101:$D$452)-COUNT(D$452:$D616))</f>
        <v/>
      </c>
    </row>
    <row r="616" spans="2:2" hidden="1" x14ac:dyDescent="0.3">
      <c r="B616" s="3" t="str">
        <f>IF(D616="","",COUNT($D$101:$D$452)-COUNT(D$452:$D617))</f>
        <v/>
      </c>
    </row>
    <row r="617" spans="2:2" hidden="1" x14ac:dyDescent="0.3">
      <c r="B617" s="3" t="str">
        <f>IF(D617="","",COUNT($D$101:$D$452)-COUNT(D$452:$D618))</f>
        <v/>
      </c>
    </row>
    <row r="618" spans="2:2" hidden="1" x14ac:dyDescent="0.3">
      <c r="B618" s="3" t="str">
        <f>IF(D618="","",COUNT($D$101:$D$452)-COUNT(D$452:$D619))</f>
        <v/>
      </c>
    </row>
    <row r="619" spans="2:2" hidden="1" x14ac:dyDescent="0.3">
      <c r="B619" s="3" t="str">
        <f>IF(D619="","",COUNT($D$101:$D$452)-COUNT(D$452:$D620))</f>
        <v/>
      </c>
    </row>
    <row r="620" spans="2:2" hidden="1" x14ac:dyDescent="0.3">
      <c r="B620" s="3" t="str">
        <f>IF(D620="","",COUNT($D$101:$D$452)-COUNT(D$452:$D621))</f>
        <v/>
      </c>
    </row>
    <row r="621" spans="2:2" hidden="1" x14ac:dyDescent="0.3">
      <c r="B621" s="3" t="str">
        <f>IF(D621="","",COUNT($D$101:$D$452)-COUNT(D$452:$D622))</f>
        <v/>
      </c>
    </row>
    <row r="622" spans="2:2" hidden="1" x14ac:dyDescent="0.3">
      <c r="B622" s="3" t="str">
        <f>IF(D622="","",COUNT($D$101:$D$452)-COUNT(D$452:$D623))</f>
        <v/>
      </c>
    </row>
    <row r="623" spans="2:2" hidden="1" x14ac:dyDescent="0.3">
      <c r="B623" s="3" t="str">
        <f>IF(D623="","",COUNT($D$101:$D$452)-COUNT(D$452:$D624))</f>
        <v/>
      </c>
    </row>
    <row r="624" spans="2:2" hidden="1" x14ac:dyDescent="0.3">
      <c r="B624" s="3" t="str">
        <f>IF(D624="","",COUNT($D$101:$D$452)-COUNT(D$452:$D625))</f>
        <v/>
      </c>
    </row>
    <row r="625" spans="2:2" hidden="1" x14ac:dyDescent="0.3">
      <c r="B625" s="3" t="str">
        <f>IF(D625="","",COUNT($D$101:$D$452)-COUNT(D$452:$D626))</f>
        <v/>
      </c>
    </row>
    <row r="626" spans="2:2" hidden="1" x14ac:dyDescent="0.3">
      <c r="B626" s="3" t="str">
        <f>IF(D626="","",COUNT($D$101:$D$452)-COUNT(D$452:$D627))</f>
        <v/>
      </c>
    </row>
    <row r="627" spans="2:2" hidden="1" x14ac:dyDescent="0.3">
      <c r="B627" s="3" t="str">
        <f>IF(D627="","",COUNT($D$101:$D$452)-COUNT(D$452:$D628))</f>
        <v/>
      </c>
    </row>
    <row r="628" spans="2:2" hidden="1" x14ac:dyDescent="0.3">
      <c r="B628" s="3" t="str">
        <f>IF(D628="","",COUNT($D$101:$D$452)-COUNT(D$452:$D629))</f>
        <v/>
      </c>
    </row>
    <row r="629" spans="2:2" hidden="1" x14ac:dyDescent="0.3">
      <c r="B629" s="3" t="str">
        <f>IF(D629="","",COUNT($D$101:$D$452)-COUNT(D$452:$D630))</f>
        <v/>
      </c>
    </row>
    <row r="630" spans="2:2" hidden="1" x14ac:dyDescent="0.3">
      <c r="B630" s="3" t="str">
        <f>IF(D630="","",COUNT($D$101:$D$452)-COUNT(D$452:$D631))</f>
        <v/>
      </c>
    </row>
    <row r="631" spans="2:2" hidden="1" x14ac:dyDescent="0.3">
      <c r="B631" s="3" t="str">
        <f>IF(D631="","",COUNT($D$101:$D$452)-COUNT(D$452:$D632))</f>
        <v/>
      </c>
    </row>
    <row r="632" spans="2:2" hidden="1" x14ac:dyDescent="0.3">
      <c r="B632" s="3" t="str">
        <f>IF(D632="","",COUNT($D$101:$D$452)-COUNT(D$452:$D633))</f>
        <v/>
      </c>
    </row>
    <row r="633" spans="2:2" hidden="1" x14ac:dyDescent="0.3">
      <c r="B633" s="3" t="str">
        <f>IF(D633="","",COUNT($D$101:$D$452)-COUNT(D$452:$D634))</f>
        <v/>
      </c>
    </row>
    <row r="634" spans="2:2" hidden="1" x14ac:dyDescent="0.3">
      <c r="B634" s="3" t="str">
        <f>IF(D634="","",COUNT($D$101:$D$452)-COUNT(D$452:$D635))</f>
        <v/>
      </c>
    </row>
    <row r="635" spans="2:2" hidden="1" x14ac:dyDescent="0.3">
      <c r="B635" s="3" t="str">
        <f>IF(D635="","",COUNT($D$101:$D$452)-COUNT(D$452:$D636))</f>
        <v/>
      </c>
    </row>
    <row r="636" spans="2:2" hidden="1" x14ac:dyDescent="0.3">
      <c r="B636" s="3" t="str">
        <f>IF(D636="","",COUNT($D$101:$D$452)-COUNT(D$452:$D637))</f>
        <v/>
      </c>
    </row>
    <row r="637" spans="2:2" hidden="1" x14ac:dyDescent="0.3">
      <c r="B637" s="3" t="str">
        <f>IF(D637="","",COUNT($D$101:$D$452)-COUNT(D$452:$D638))</f>
        <v/>
      </c>
    </row>
    <row r="638" spans="2:2" hidden="1" x14ac:dyDescent="0.3">
      <c r="B638" s="3" t="str">
        <f>IF(D638="","",COUNT($D$101:$D$452)-COUNT(D$452:$D639))</f>
        <v/>
      </c>
    </row>
    <row r="639" spans="2:2" hidden="1" x14ac:dyDescent="0.3">
      <c r="B639" s="3" t="str">
        <f>IF(D639="","",COUNT($D$101:$D$452)-COUNT(D$452:$D640))</f>
        <v/>
      </c>
    </row>
    <row r="640" spans="2:2" hidden="1" x14ac:dyDescent="0.3">
      <c r="B640" s="3" t="str">
        <f>IF(D640="","",COUNT($D$101:$D$452)-COUNT(D$452:$D641))</f>
        <v/>
      </c>
    </row>
    <row r="641" spans="2:2" hidden="1" x14ac:dyDescent="0.3">
      <c r="B641" s="3" t="str">
        <f>IF(D641="","",COUNT($D$101:$D$452)-COUNT(D$452:$D642))</f>
        <v/>
      </c>
    </row>
    <row r="642" spans="2:2" hidden="1" x14ac:dyDescent="0.3">
      <c r="B642" s="3" t="str">
        <f>IF(D642="","",COUNT($D$101:$D$452)-COUNT(D$452:$D643))</f>
        <v/>
      </c>
    </row>
    <row r="643" spans="2:2" hidden="1" x14ac:dyDescent="0.3">
      <c r="B643" s="3" t="str">
        <f>IF(D643="","",COUNT($D$101:$D$452)-COUNT(D$452:$D644))</f>
        <v/>
      </c>
    </row>
    <row r="644" spans="2:2" hidden="1" x14ac:dyDescent="0.3">
      <c r="B644" s="3" t="str">
        <f>IF(D644="","",COUNT($D$101:$D$452)-COUNT(D$452:$D645))</f>
        <v/>
      </c>
    </row>
    <row r="645" spans="2:2" hidden="1" x14ac:dyDescent="0.3">
      <c r="B645" s="3" t="str">
        <f>IF(D645="","",COUNT($D$101:$D$452)-COUNT(D$452:$D646))</f>
        <v/>
      </c>
    </row>
    <row r="646" spans="2:2" hidden="1" x14ac:dyDescent="0.3">
      <c r="B646" s="3" t="str">
        <f>IF(D646="","",COUNT($D$101:$D$452)-COUNT(D$452:$D647))</f>
        <v/>
      </c>
    </row>
    <row r="647" spans="2:2" hidden="1" x14ac:dyDescent="0.3">
      <c r="B647" s="3" t="str">
        <f>IF(D647="","",COUNT($D$101:$D$452)-COUNT(D$452:$D648))</f>
        <v/>
      </c>
    </row>
    <row r="648" spans="2:2" hidden="1" x14ac:dyDescent="0.3">
      <c r="B648" s="3" t="str">
        <f>IF(D648="","",COUNT($D$101:$D$452)-COUNT(D$452:$D649))</f>
        <v/>
      </c>
    </row>
    <row r="649" spans="2:2" hidden="1" x14ac:dyDescent="0.3">
      <c r="B649" s="3" t="str">
        <f>IF(D649="","",COUNT($D$101:$D$452)-COUNT(D$452:$D650))</f>
        <v/>
      </c>
    </row>
    <row r="650" spans="2:2" hidden="1" x14ac:dyDescent="0.3">
      <c r="B650" s="3" t="str">
        <f>IF(D650="","",COUNT($D$101:$D$452)-COUNT(D$452:$D651))</f>
        <v/>
      </c>
    </row>
    <row r="651" spans="2:2" hidden="1" x14ac:dyDescent="0.3">
      <c r="B651" s="3" t="str">
        <f>IF(D651="","",COUNT($D$101:$D$452)-COUNT(D$452:$D652))</f>
        <v/>
      </c>
    </row>
    <row r="652" spans="2:2" hidden="1" x14ac:dyDescent="0.3">
      <c r="B652" s="3" t="str">
        <f>IF(D652="","",COUNT($D$101:$D$452)-COUNT(D$452:$D653))</f>
        <v/>
      </c>
    </row>
    <row r="653" spans="2:2" hidden="1" x14ac:dyDescent="0.3">
      <c r="B653" s="3" t="str">
        <f>IF(D653="","",COUNT($D$101:$D$452)-COUNT(D$452:$D654))</f>
        <v/>
      </c>
    </row>
    <row r="654" spans="2:2" hidden="1" x14ac:dyDescent="0.3">
      <c r="B654" s="3" t="str">
        <f>IF(D654="","",COUNT($D$101:$D$452)-COUNT(D$452:$D655))</f>
        <v/>
      </c>
    </row>
    <row r="655" spans="2:2" hidden="1" x14ac:dyDescent="0.3">
      <c r="B655" s="3" t="str">
        <f>IF(D655="","",COUNT($D$101:$D$452)-COUNT(D$452:$D656))</f>
        <v/>
      </c>
    </row>
    <row r="656" spans="2:2" hidden="1" x14ac:dyDescent="0.3">
      <c r="B656" s="3" t="str">
        <f>IF(D656="","",COUNT($D$101:$D$452)-COUNT(D$452:$D657))</f>
        <v/>
      </c>
    </row>
    <row r="657" spans="2:2" hidden="1" x14ac:dyDescent="0.3">
      <c r="B657" s="3" t="str">
        <f>IF(D657="","",COUNT($D$101:$D$452)-COUNT(D$452:$D658))</f>
        <v/>
      </c>
    </row>
    <row r="658" spans="2:2" hidden="1" x14ac:dyDescent="0.3">
      <c r="B658" s="3" t="str">
        <f>IF(D658="","",COUNT($D$101:$D$452)-COUNT(D$452:$D659))</f>
        <v/>
      </c>
    </row>
    <row r="659" spans="2:2" hidden="1" x14ac:dyDescent="0.3">
      <c r="B659" s="3" t="str">
        <f>IF(D659="","",COUNT($D$101:$D$452)-COUNT(D$452:$D660))</f>
        <v/>
      </c>
    </row>
    <row r="660" spans="2:2" hidden="1" x14ac:dyDescent="0.3">
      <c r="B660" s="3" t="str">
        <f>IF(D660="","",COUNT($D$101:$D$452)-COUNT(D$452:$D661))</f>
        <v/>
      </c>
    </row>
    <row r="661" spans="2:2" hidden="1" x14ac:dyDescent="0.3">
      <c r="B661" s="3" t="str">
        <f>IF(D661="","",COUNT($D$101:$D$452)-COUNT(D$452:$D662))</f>
        <v/>
      </c>
    </row>
    <row r="662" spans="2:2" hidden="1" x14ac:dyDescent="0.3">
      <c r="B662" s="3" t="str">
        <f>IF(D662="","",COUNT($D$101:$D$452)-COUNT(D$452:$D663))</f>
        <v/>
      </c>
    </row>
    <row r="663" spans="2:2" hidden="1" x14ac:dyDescent="0.3">
      <c r="B663" s="3" t="str">
        <f>IF(D663="","",COUNT($D$101:$D$452)-COUNT(D$452:$D664))</f>
        <v/>
      </c>
    </row>
    <row r="664" spans="2:2" hidden="1" x14ac:dyDescent="0.3">
      <c r="B664" s="3" t="str">
        <f>IF(D664="","",COUNT($D$101:$D$452)-COUNT(D$452:$D665))</f>
        <v/>
      </c>
    </row>
    <row r="665" spans="2:2" hidden="1" x14ac:dyDescent="0.3">
      <c r="B665" s="3" t="str">
        <f>IF(D665="","",COUNT($D$101:$D$452)-COUNT(D$452:$D666))</f>
        <v/>
      </c>
    </row>
    <row r="666" spans="2:2" hidden="1" x14ac:dyDescent="0.3">
      <c r="B666" s="3" t="str">
        <f>IF(D666="","",COUNT($D$101:$D$452)-COUNT(D$452:$D667))</f>
        <v/>
      </c>
    </row>
    <row r="667" spans="2:2" hidden="1" x14ac:dyDescent="0.3">
      <c r="B667" s="3" t="str">
        <f>IF(D667="","",COUNT($D$101:$D$452)-COUNT(D$452:$D668))</f>
        <v/>
      </c>
    </row>
    <row r="668" spans="2:2" hidden="1" x14ac:dyDescent="0.3">
      <c r="B668" s="3" t="str">
        <f>IF(D668="","",COUNT($D$101:$D$452)-COUNT(D$452:$D669))</f>
        <v/>
      </c>
    </row>
    <row r="669" spans="2:2" hidden="1" x14ac:dyDescent="0.3">
      <c r="B669" s="3" t="str">
        <f>IF(D669="","",COUNT($D$101:$D$452)-COUNT(D$452:$D670))</f>
        <v/>
      </c>
    </row>
    <row r="670" spans="2:2" hidden="1" x14ac:dyDescent="0.3">
      <c r="B670" s="3" t="str">
        <f>IF(D670="","",COUNT($D$101:$D$452)-COUNT(D$452:$D671))</f>
        <v/>
      </c>
    </row>
    <row r="671" spans="2:2" hidden="1" x14ac:dyDescent="0.3">
      <c r="B671" s="3" t="str">
        <f>IF(D671="","",COUNT($D$101:$D$452)-COUNT(D$452:$D672))</f>
        <v/>
      </c>
    </row>
    <row r="672" spans="2:2" hidden="1" x14ac:dyDescent="0.3">
      <c r="B672" s="3" t="str">
        <f>IF(D672="","",COUNT($D$101:$D$452)-COUNT(D$452:$D673))</f>
        <v/>
      </c>
    </row>
    <row r="673" spans="2:2" hidden="1" x14ac:dyDescent="0.3">
      <c r="B673" s="3" t="str">
        <f>IF(D673="","",COUNT($D$101:$D$452)-COUNT(D$452:$D674))</f>
        <v/>
      </c>
    </row>
    <row r="674" spans="2:2" hidden="1" x14ac:dyDescent="0.3">
      <c r="B674" s="3" t="str">
        <f>IF(D674="","",COUNT($D$101:$D$452)-COUNT(D$452:$D675))</f>
        <v/>
      </c>
    </row>
    <row r="675" spans="2:2" hidden="1" x14ac:dyDescent="0.3">
      <c r="B675" s="3" t="str">
        <f>IF(D675="","",COUNT($D$101:$D$452)-COUNT(D$452:$D676))</f>
        <v/>
      </c>
    </row>
    <row r="676" spans="2:2" hidden="1" x14ac:dyDescent="0.3">
      <c r="B676" s="3" t="str">
        <f>IF(D676="","",COUNT($D$101:$D$452)-COUNT(D$452:$D677))</f>
        <v/>
      </c>
    </row>
    <row r="677" spans="2:2" hidden="1" x14ac:dyDescent="0.3">
      <c r="B677" s="3" t="str">
        <f>IF(D677="","",COUNT($D$101:$D$452)-COUNT(D$452:$D678))</f>
        <v/>
      </c>
    </row>
    <row r="678" spans="2:2" hidden="1" x14ac:dyDescent="0.3">
      <c r="B678" s="3" t="str">
        <f>IF(D678="","",COUNT($D$101:$D$452)-COUNT(D$452:$D679))</f>
        <v/>
      </c>
    </row>
    <row r="679" spans="2:2" hidden="1" x14ac:dyDescent="0.3">
      <c r="B679" s="3" t="str">
        <f>IF(D679="","",COUNT($D$101:$D$452)-COUNT(D$452:$D680))</f>
        <v/>
      </c>
    </row>
    <row r="680" spans="2:2" hidden="1" x14ac:dyDescent="0.3">
      <c r="B680" s="3" t="str">
        <f>IF(D680="","",COUNT($D$101:$D$452)-COUNT(D$452:$D681))</f>
        <v/>
      </c>
    </row>
    <row r="681" spans="2:2" hidden="1" x14ac:dyDescent="0.3">
      <c r="B681" s="3" t="str">
        <f>IF(D681="","",COUNT($D$101:$D$452)-COUNT(D$452:$D682))</f>
        <v/>
      </c>
    </row>
    <row r="682" spans="2:2" hidden="1" x14ac:dyDescent="0.3">
      <c r="B682" s="3" t="str">
        <f>IF(D682="","",COUNT($D$101:$D$452)-COUNT(D$452:$D683))</f>
        <v/>
      </c>
    </row>
    <row r="683" spans="2:2" hidden="1" x14ac:dyDescent="0.3">
      <c r="B683" s="3" t="str">
        <f>IF(D683="","",COUNT($D$101:$D$452)-COUNT(D$452:$D684))</f>
        <v/>
      </c>
    </row>
    <row r="684" spans="2:2" hidden="1" x14ac:dyDescent="0.3">
      <c r="B684" s="3" t="str">
        <f>IF(D684="","",COUNT($D$101:$D$452)-COUNT(D$452:$D685))</f>
        <v/>
      </c>
    </row>
    <row r="685" spans="2:2" hidden="1" x14ac:dyDescent="0.3">
      <c r="B685" s="3" t="str">
        <f>IF(D685="","",COUNT($D$101:$D$452)-COUNT(D$452:$D686))</f>
        <v/>
      </c>
    </row>
    <row r="686" spans="2:2" hidden="1" x14ac:dyDescent="0.3">
      <c r="B686" s="3" t="str">
        <f>IF(D686="","",COUNT($D$101:$D$452)-COUNT(D$452:$D687))</f>
        <v/>
      </c>
    </row>
    <row r="687" spans="2:2" hidden="1" x14ac:dyDescent="0.3">
      <c r="B687" s="3" t="str">
        <f>IF(D687="","",COUNT($D$101:$D$452)-COUNT(D$452:$D688))</f>
        <v/>
      </c>
    </row>
    <row r="688" spans="2:2" hidden="1" x14ac:dyDescent="0.3">
      <c r="B688" s="3" t="str">
        <f>IF(D688="","",COUNT($D$101:$D$452)-COUNT(D$452:$D689))</f>
        <v/>
      </c>
    </row>
    <row r="689" spans="2:2" hidden="1" x14ac:dyDescent="0.3">
      <c r="B689" s="3" t="str">
        <f>IF(D689="","",COUNT($D$101:$D$452)-COUNT(D$452:$D690))</f>
        <v/>
      </c>
    </row>
    <row r="690" spans="2:2" hidden="1" x14ac:dyDescent="0.3">
      <c r="B690" s="3" t="str">
        <f>IF(D690="","",COUNT($D$101:$D$452)-COUNT(D$452:$D691))</f>
        <v/>
      </c>
    </row>
    <row r="691" spans="2:2" hidden="1" x14ac:dyDescent="0.3">
      <c r="B691" s="3" t="str">
        <f>IF(D691="","",COUNT($D$101:$D$452)-COUNT(D$452:$D692))</f>
        <v/>
      </c>
    </row>
    <row r="692" spans="2:2" hidden="1" x14ac:dyDescent="0.3">
      <c r="B692" s="3" t="str">
        <f>IF(D692="","",COUNT($D$101:$D$452)-COUNT(D$452:$D693))</f>
        <v/>
      </c>
    </row>
    <row r="693" spans="2:2" hidden="1" x14ac:dyDescent="0.3">
      <c r="B693" s="3" t="str">
        <f>IF(D693="","",COUNT($D$101:$D$452)-COUNT(D$452:$D694))</f>
        <v/>
      </c>
    </row>
    <row r="694" spans="2:2" hidden="1" x14ac:dyDescent="0.3">
      <c r="B694" s="3" t="str">
        <f>IF(D694="","",COUNT($D$101:$D$452)-COUNT(D$452:$D695))</f>
        <v/>
      </c>
    </row>
    <row r="695" spans="2:2" hidden="1" x14ac:dyDescent="0.3">
      <c r="B695" s="3" t="str">
        <f>IF(D695="","",COUNT($D$101:$D$452)-COUNT(D$452:$D696))</f>
        <v/>
      </c>
    </row>
    <row r="696" spans="2:2" hidden="1" x14ac:dyDescent="0.3">
      <c r="B696" s="3" t="str">
        <f>IF(D696="","",COUNT($D$101:$D$452)-COUNT(D$452:$D697))</f>
        <v/>
      </c>
    </row>
    <row r="697" spans="2:2" hidden="1" x14ac:dyDescent="0.3">
      <c r="B697" s="3" t="str">
        <f>IF(D697="","",COUNT($D$101:$D$452)-COUNT(D$452:$D698))</f>
        <v/>
      </c>
    </row>
    <row r="698" spans="2:2" hidden="1" x14ac:dyDescent="0.3">
      <c r="B698" s="3" t="str">
        <f>IF(D698="","",COUNT($D$101:$D$452)-COUNT(D$452:$D699))</f>
        <v/>
      </c>
    </row>
    <row r="699" spans="2:2" hidden="1" x14ac:dyDescent="0.3">
      <c r="B699" s="3" t="str">
        <f>IF(D699="","",COUNT($D$101:$D$452)-COUNT(D$452:$D700))</f>
        <v/>
      </c>
    </row>
    <row r="700" spans="2:2" hidden="1" x14ac:dyDescent="0.3">
      <c r="B700" s="3" t="str">
        <f>IF(D700="","",COUNT($D$101:$D$452)-COUNT(D$452:$D701))</f>
        <v/>
      </c>
    </row>
    <row r="701" spans="2:2" hidden="1" x14ac:dyDescent="0.3">
      <c r="B701" s="3" t="str">
        <f>IF(D701="","",COUNT($D$101:$D$452)-COUNT(D$452:$D702))</f>
        <v/>
      </c>
    </row>
    <row r="702" spans="2:2" hidden="1" x14ac:dyDescent="0.3">
      <c r="B702" s="3" t="str">
        <f>IF(D702="","",COUNT($D$101:$D$452)-COUNT(D$452:$D703))</f>
        <v/>
      </c>
    </row>
    <row r="703" spans="2:2" hidden="1" x14ac:dyDescent="0.3">
      <c r="B703" s="3" t="str">
        <f>IF(D703="","",COUNT($D$101:$D$452)-COUNT(D$452:$D704))</f>
        <v/>
      </c>
    </row>
    <row r="704" spans="2:2" hidden="1" x14ac:dyDescent="0.3">
      <c r="B704" s="3" t="str">
        <f>IF(D704="","",COUNT($D$101:$D$452)-COUNT(D$452:$D705))</f>
        <v/>
      </c>
    </row>
    <row r="705" spans="2:2" hidden="1" x14ac:dyDescent="0.3">
      <c r="B705" s="3" t="str">
        <f>IF(D705="","",COUNT($D$101:$D$452)-COUNT(D$452:$D706))</f>
        <v/>
      </c>
    </row>
    <row r="706" spans="2:2" hidden="1" x14ac:dyDescent="0.3">
      <c r="B706" s="3" t="str">
        <f>IF(D706="","",COUNT($D$101:$D$452)-COUNT(D$452:$D707))</f>
        <v/>
      </c>
    </row>
    <row r="707" spans="2:2" hidden="1" x14ac:dyDescent="0.3">
      <c r="B707" s="3" t="str">
        <f>IF(D707="","",COUNT($D$101:$D$452)-COUNT(D$452:$D708))</f>
        <v/>
      </c>
    </row>
  </sheetData>
  <sheetProtection algorithmName="SHA-512" hashValue="TI6iFjPlEIXyQHDghU8OQDvC0cIYILa9ZmklnBfRWqxDB5ABrbgB0KWCr6wCKenKBwJLN7RutkxDIEed8usJgw==" saltValue="DqSnoVrGx0uO/swpVYocvg==" spinCount="100000" sheet="1" sort="0" autoFilter="0"/>
  <dataValidations count="2">
    <dataValidation type="list" allowBlank="1" showInputMessage="1" showErrorMessage="1" sqref="F24:F100" xr:uid="{AE270D01-7150-46B5-8A51-4CA5A626469B}">
      <formula1>EmissionLimits</formula1>
    </dataValidation>
    <dataValidation type="list" allowBlank="1" showInputMessage="1" showErrorMessage="1" sqref="E24:E100" xr:uid="{667057AD-A3CC-4030-82F5-ED07C4ECE645}">
      <formula1>idname</formula1>
    </dataValidation>
  </dataValidations>
  <pageMargins left="0.7" right="0.7" top="0.75" bottom="0.75" header="0.3" footer="0.3"/>
  <pageSetup pageOrder="overThenDown"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1CD0-8C6A-4E74-B6B3-B8111902858A}">
  <sheetPr codeName="Sheet7">
    <tabColor theme="9"/>
  </sheetPr>
  <dimension ref="B1:AC1508"/>
  <sheetViews>
    <sheetView showGridLines="0" topLeftCell="B7" zoomScaleNormal="100" workbookViewId="0">
      <selection activeCell="H27" sqref="H27"/>
    </sheetView>
  </sheetViews>
  <sheetFormatPr defaultColWidth="0" defaultRowHeight="14.4" zeroHeight="1" x14ac:dyDescent="0.3"/>
  <cols>
    <col min="1" max="1" width="16.33203125" style="215" hidden="1" customWidth="1"/>
    <col min="2" max="2" width="16" style="215" customWidth="1"/>
    <col min="3" max="3" width="39.44140625" style="215" customWidth="1"/>
    <col min="4" max="4" width="48.88671875" style="215" customWidth="1"/>
    <col min="5" max="5" width="26.44140625" style="26" customWidth="1"/>
    <col min="6" max="6" width="16.44140625" style="26" customWidth="1"/>
    <col min="7" max="7" width="16.44140625" style="53" customWidth="1"/>
    <col min="8" max="8" width="45.33203125" style="215" customWidth="1"/>
    <col min="9" max="9" width="53" style="215" customWidth="1"/>
    <col min="10" max="10" width="46.109375" style="215" customWidth="1"/>
    <col min="11" max="24" width="16.33203125" style="215" hidden="1" customWidth="1"/>
    <col min="25" max="29" width="18.5546875" style="215" hidden="1" customWidth="1"/>
    <col min="30" max="16384" width="16.33203125" style="215" hidden="1"/>
  </cols>
  <sheetData>
    <row r="1" spans="2:10" s="2" customFormat="1" ht="24.75" hidden="1" customHeight="1" x14ac:dyDescent="0.3">
      <c r="B1" s="28" t="s">
        <v>12</v>
      </c>
      <c r="C1" s="28"/>
      <c r="D1" s="28"/>
      <c r="E1" s="28"/>
      <c r="F1" s="28"/>
      <c r="G1" s="28"/>
    </row>
    <row r="2" spans="2:10" s="2" customFormat="1" ht="13.8" hidden="1" x14ac:dyDescent="0.3">
      <c r="B2" s="29" t="s">
        <v>0</v>
      </c>
      <c r="C2" s="29"/>
      <c r="D2" s="29"/>
      <c r="E2" s="27" t="str">
        <f>+Welcome!B2</f>
        <v>60.6065(a) and 60.6605(a) Annual and Semiannual Compliance Report (Spreadsheet Template)</v>
      </c>
      <c r="F2" s="27"/>
      <c r="G2" s="30"/>
    </row>
    <row r="3" spans="2:10" s="2" customFormat="1" ht="13.8" hidden="1" x14ac:dyDescent="0.3">
      <c r="B3" s="31" t="s">
        <v>1</v>
      </c>
      <c r="C3" s="31"/>
      <c r="D3" s="31"/>
      <c r="E3" s="32" t="str">
        <f>+Welcome!B3</f>
        <v>60.6065(a) and 60.6605(a)</v>
      </c>
      <c r="F3" s="32"/>
      <c r="G3" s="33"/>
    </row>
    <row r="4" spans="2:10" s="2" customFormat="1" ht="13.8" hidden="1" x14ac:dyDescent="0.3">
      <c r="B4" s="31" t="s">
        <v>2</v>
      </c>
      <c r="C4" s="31"/>
      <c r="D4" s="31"/>
      <c r="E4" s="34" t="str">
        <f>+Welcome!B4</f>
        <v>Final ICR Draft</v>
      </c>
      <c r="F4" s="34"/>
      <c r="G4" s="35"/>
    </row>
    <row r="5" spans="2:10" s="2" customFormat="1" ht="13.8" hidden="1" x14ac:dyDescent="0.3">
      <c r="B5" s="31" t="s">
        <v>4</v>
      </c>
      <c r="C5" s="31"/>
      <c r="D5" s="31"/>
      <c r="E5" s="36">
        <f>+Welcome!B5</f>
        <v>45554</v>
      </c>
      <c r="F5" s="36"/>
      <c r="G5" s="37"/>
    </row>
    <row r="6" spans="2:10" s="3" customFormat="1" hidden="1" x14ac:dyDescent="0.3">
      <c r="B6" s="128" t="str">
        <f>Welcome!B6</f>
        <v>OMB No.: 2060-0210 and 2060-0390 Form 5900-645 For further Paperwork Reduction Act information see: 
https://www.epa.gov/electronic-reporting-air-emissions/paperwork-reduction-act-pra-cedri-and-ert</v>
      </c>
    </row>
    <row r="7" spans="2:10" s="3" customFormat="1" x14ac:dyDescent="0.3">
      <c r="B7" s="255" t="str">
        <f>+Company_Information!B7</f>
        <v xml:space="preserve">40 CFR Part 60, Subpart VVVV and WWWW, Standards of Performance and Emissions Guidelines for Large Municipal Waste Combustors </v>
      </c>
      <c r="C7" s="118"/>
      <c r="D7" s="118"/>
      <c r="E7" s="60"/>
      <c r="F7" s="60"/>
      <c r="G7" s="60"/>
    </row>
    <row r="8" spans="2:10" s="3" customFormat="1" ht="15" thickBot="1" x14ac:dyDescent="0.35">
      <c r="B8" s="5" t="str">
        <f>+Company_Information!B8</f>
        <v>§§60.6065(a) and 60.6605(a) Annual and Semiannual Compliance Report Spreadsheet Template</v>
      </c>
      <c r="C8" s="21"/>
      <c r="D8" s="21"/>
      <c r="E8" s="21"/>
      <c r="F8" s="21"/>
      <c r="G8" s="21"/>
    </row>
    <row r="9" spans="2:10" s="3" customFormat="1" ht="17.25" hidden="1" customHeight="1" x14ac:dyDescent="0.3">
      <c r="B9" s="6"/>
      <c r="C9" s="6"/>
      <c r="D9" s="6"/>
      <c r="E9" s="6"/>
      <c r="F9" s="6"/>
      <c r="G9" s="6"/>
    </row>
    <row r="10" spans="2:10" s="3" customFormat="1" hidden="1" x14ac:dyDescent="0.3">
      <c r="E10" s="49"/>
      <c r="F10" s="49"/>
      <c r="G10" s="44"/>
    </row>
    <row r="11" spans="2:10" s="3" customFormat="1" hidden="1" x14ac:dyDescent="0.3">
      <c r="B11" s="6"/>
      <c r="C11" s="15"/>
      <c r="D11" s="15"/>
      <c r="E11" s="15"/>
      <c r="F11" s="15"/>
      <c r="G11" s="45"/>
    </row>
    <row r="12" spans="2:10" s="232" customFormat="1" ht="87" thickBot="1" x14ac:dyDescent="0.35">
      <c r="B12" s="233" t="s">
        <v>134</v>
      </c>
      <c r="C12" s="234" t="s">
        <v>135</v>
      </c>
      <c r="D12" s="222" t="s">
        <v>78</v>
      </c>
      <c r="E12" s="227" t="s">
        <v>568</v>
      </c>
      <c r="F12" s="227" t="s">
        <v>569</v>
      </c>
      <c r="G12" s="227" t="s">
        <v>570</v>
      </c>
      <c r="H12" s="227" t="s">
        <v>571</v>
      </c>
      <c r="I12" s="284" t="s">
        <v>572</v>
      </c>
      <c r="J12" s="285" t="s">
        <v>573</v>
      </c>
    </row>
    <row r="13" spans="2:10" s="219" customFormat="1" ht="15" customHeight="1" x14ac:dyDescent="0.3">
      <c r="B13" s="216" t="s">
        <v>29</v>
      </c>
      <c r="C13" s="217" t="s">
        <v>182</v>
      </c>
      <c r="D13" s="218" t="s">
        <v>183</v>
      </c>
      <c r="E13" s="120" t="s">
        <v>184</v>
      </c>
      <c r="F13" s="121" t="s">
        <v>185</v>
      </c>
      <c r="G13" s="121" t="s">
        <v>186</v>
      </c>
      <c r="H13" s="121" t="s">
        <v>187</v>
      </c>
      <c r="I13" s="282" t="s">
        <v>188</v>
      </c>
      <c r="J13" s="283" t="s">
        <v>152</v>
      </c>
    </row>
    <row r="14" spans="2:10" s="172" customFormat="1" x14ac:dyDescent="0.3">
      <c r="B14" s="169" t="s">
        <v>42</v>
      </c>
      <c r="C14" s="170" t="s">
        <v>72</v>
      </c>
      <c r="D14" s="171" t="s">
        <v>85</v>
      </c>
      <c r="E14" s="123" t="s">
        <v>189</v>
      </c>
      <c r="F14" s="124" t="s">
        <v>130</v>
      </c>
      <c r="G14" s="124" t="s">
        <v>130</v>
      </c>
      <c r="H14" s="123" t="s">
        <v>190</v>
      </c>
      <c r="I14" s="280" t="s">
        <v>191</v>
      </c>
      <c r="J14" s="281" t="s">
        <v>159</v>
      </c>
    </row>
    <row r="15" spans="2:10" hidden="1" x14ac:dyDescent="0.3">
      <c r="B15" s="156" t="s">
        <v>54</v>
      </c>
      <c r="C15" s="157" t="s">
        <v>54</v>
      </c>
      <c r="D15" s="86" t="s">
        <v>54</v>
      </c>
      <c r="E15" s="123" t="s">
        <v>54</v>
      </c>
      <c r="F15" s="124" t="s">
        <v>54</v>
      </c>
      <c r="G15" s="124" t="s">
        <v>54</v>
      </c>
      <c r="H15" s="123" t="s">
        <v>54</v>
      </c>
      <c r="I15" s="280" t="s">
        <v>54</v>
      </c>
      <c r="J15" s="281" t="s">
        <v>54</v>
      </c>
    </row>
    <row r="16" spans="2:10" hidden="1" x14ac:dyDescent="0.3">
      <c r="B16" s="156" t="s">
        <v>54</v>
      </c>
      <c r="C16" s="157" t="s">
        <v>54</v>
      </c>
      <c r="D16" s="86" t="s">
        <v>54</v>
      </c>
      <c r="E16" s="123" t="s">
        <v>54</v>
      </c>
      <c r="F16" s="124" t="s">
        <v>54</v>
      </c>
      <c r="G16" s="124" t="s">
        <v>54</v>
      </c>
      <c r="H16" s="123" t="s">
        <v>54</v>
      </c>
      <c r="I16" s="280" t="s">
        <v>54</v>
      </c>
      <c r="J16" s="281" t="s">
        <v>54</v>
      </c>
    </row>
    <row r="17" spans="2:10" hidden="1" x14ac:dyDescent="0.3">
      <c r="B17" s="156" t="s">
        <v>54</v>
      </c>
      <c r="C17" s="157" t="s">
        <v>54</v>
      </c>
      <c r="D17" s="86" t="s">
        <v>54</v>
      </c>
      <c r="E17" s="123" t="s">
        <v>54</v>
      </c>
      <c r="F17" s="124" t="s">
        <v>54</v>
      </c>
      <c r="G17" s="124" t="s">
        <v>54</v>
      </c>
      <c r="H17" s="123" t="s">
        <v>54</v>
      </c>
      <c r="I17" s="280" t="s">
        <v>54</v>
      </c>
      <c r="J17" s="281" t="s">
        <v>54</v>
      </c>
    </row>
    <row r="18" spans="2:10" hidden="1" x14ac:dyDescent="0.3">
      <c r="B18" s="156" t="s">
        <v>54</v>
      </c>
      <c r="C18" s="157" t="s">
        <v>54</v>
      </c>
      <c r="D18" s="86" t="s">
        <v>54</v>
      </c>
      <c r="E18" s="123" t="s">
        <v>54</v>
      </c>
      <c r="F18" s="124" t="s">
        <v>54</v>
      </c>
      <c r="G18" s="124" t="s">
        <v>54</v>
      </c>
      <c r="H18" s="123" t="s">
        <v>54</v>
      </c>
      <c r="I18" s="280" t="s">
        <v>54</v>
      </c>
      <c r="J18" s="281" t="s">
        <v>54</v>
      </c>
    </row>
    <row r="19" spans="2:10" hidden="1" x14ac:dyDescent="0.3">
      <c r="B19" s="156" t="s">
        <v>54</v>
      </c>
      <c r="C19" s="157" t="s">
        <v>54</v>
      </c>
      <c r="D19" s="86" t="s">
        <v>54</v>
      </c>
      <c r="E19" s="123" t="s">
        <v>54</v>
      </c>
      <c r="F19" s="124" t="s">
        <v>54</v>
      </c>
      <c r="G19" s="124" t="s">
        <v>54</v>
      </c>
      <c r="H19" s="123" t="s">
        <v>54</v>
      </c>
      <c r="I19" s="280" t="s">
        <v>54</v>
      </c>
      <c r="J19" s="281" t="s">
        <v>54</v>
      </c>
    </row>
    <row r="20" spans="2:10" hidden="1" x14ac:dyDescent="0.3">
      <c r="B20" s="156" t="s">
        <v>54</v>
      </c>
      <c r="C20" s="157" t="s">
        <v>54</v>
      </c>
      <c r="D20" s="86" t="s">
        <v>54</v>
      </c>
      <c r="E20" s="123" t="s">
        <v>54</v>
      </c>
      <c r="F20" s="124" t="s">
        <v>54</v>
      </c>
      <c r="G20" s="124" t="s">
        <v>54</v>
      </c>
      <c r="H20" s="123" t="s">
        <v>54</v>
      </c>
      <c r="I20" s="280" t="s">
        <v>54</v>
      </c>
      <c r="J20" s="281" t="s">
        <v>54</v>
      </c>
    </row>
    <row r="21" spans="2:10" hidden="1" x14ac:dyDescent="0.3">
      <c r="B21" s="156" t="s">
        <v>54</v>
      </c>
      <c r="C21" s="157" t="s">
        <v>54</v>
      </c>
      <c r="D21" s="86" t="s">
        <v>54</v>
      </c>
      <c r="E21" s="123" t="s">
        <v>54</v>
      </c>
      <c r="F21" s="124" t="s">
        <v>54</v>
      </c>
      <c r="G21" s="124" t="s">
        <v>54</v>
      </c>
      <c r="H21" s="123" t="s">
        <v>54</v>
      </c>
      <c r="I21" s="280" t="s">
        <v>54</v>
      </c>
      <c r="J21" s="281" t="s">
        <v>54</v>
      </c>
    </row>
    <row r="22" spans="2:10" hidden="1" x14ac:dyDescent="0.3">
      <c r="B22" s="156" t="s">
        <v>54</v>
      </c>
      <c r="C22" s="157" t="s">
        <v>54</v>
      </c>
      <c r="D22" s="86" t="s">
        <v>54</v>
      </c>
      <c r="E22" s="123" t="s">
        <v>54</v>
      </c>
      <c r="F22" s="124" t="s">
        <v>54</v>
      </c>
      <c r="G22" s="124" t="s">
        <v>54</v>
      </c>
      <c r="H22" s="123" t="s">
        <v>54</v>
      </c>
      <c r="I22" s="280" t="s">
        <v>54</v>
      </c>
      <c r="J22" s="281" t="s">
        <v>54</v>
      </c>
    </row>
    <row r="23" spans="2:10" hidden="1" x14ac:dyDescent="0.3">
      <c r="B23" s="156" t="s">
        <v>54</v>
      </c>
      <c r="C23" s="157" t="s">
        <v>54</v>
      </c>
      <c r="D23" s="86" t="s">
        <v>54</v>
      </c>
      <c r="E23" s="123" t="s">
        <v>54</v>
      </c>
      <c r="F23" s="124" t="s">
        <v>54</v>
      </c>
      <c r="G23" s="124" t="s">
        <v>54</v>
      </c>
      <c r="H23" s="123" t="s">
        <v>54</v>
      </c>
      <c r="I23" s="280" t="s">
        <v>54</v>
      </c>
      <c r="J23" s="281" t="s">
        <v>54</v>
      </c>
    </row>
    <row r="24" spans="2:10" s="331" customFormat="1" x14ac:dyDescent="0.3">
      <c r="B24" s="286" t="str">
        <f>IF($D24="","",VLOOKUP($D24,Lists!$AO$2:$AQ$78,2,FALSE))</f>
        <v/>
      </c>
      <c r="C24" s="287" t="str">
        <f>IF($D24="","",VLOOKUP($D24,Lists!$AO$2:$AQ$78,3,FALSE))</f>
        <v/>
      </c>
      <c r="D24" s="288"/>
      <c r="E24" s="289"/>
      <c r="F24" s="290"/>
      <c r="G24" s="291"/>
      <c r="H24" s="289"/>
      <c r="I24" s="297"/>
      <c r="J24" s="370"/>
    </row>
    <row r="25" spans="2:10" s="331" customFormat="1" x14ac:dyDescent="0.3">
      <c r="B25" s="286" t="str">
        <f>IF($D25="","",VLOOKUP($D25,Lists!$AO$2:$AQ$78,2,FALSE))</f>
        <v/>
      </c>
      <c r="C25" s="287" t="str">
        <f>IF($D25="","",VLOOKUP($D25,Lists!$AO$2:$AQ$78,3,FALSE))</f>
        <v/>
      </c>
      <c r="D25" s="294"/>
      <c r="E25" s="289"/>
      <c r="F25" s="290"/>
      <c r="G25" s="291"/>
      <c r="H25" s="289"/>
      <c r="I25" s="297"/>
      <c r="J25" s="371"/>
    </row>
    <row r="26" spans="2:10" s="331" customFormat="1" x14ac:dyDescent="0.3">
      <c r="B26" s="286" t="str">
        <f>IF($D26="","",VLOOKUP($D26,Lists!$AO$2:$AQ$78,2,FALSE))</f>
        <v/>
      </c>
      <c r="C26" s="287" t="str">
        <f>IF($D26="","",VLOOKUP($D26,Lists!$AO$2:$AQ$78,3,FALSE))</f>
        <v/>
      </c>
      <c r="D26" s="294"/>
      <c r="E26" s="289"/>
      <c r="F26" s="290"/>
      <c r="G26" s="291"/>
      <c r="H26" s="289"/>
      <c r="I26" s="297"/>
      <c r="J26" s="371"/>
    </row>
    <row r="27" spans="2:10" s="331" customFormat="1" x14ac:dyDescent="0.3">
      <c r="B27" s="286" t="str">
        <f>IF($D27="","",VLOOKUP($D27,Lists!$AO$2:$AQ$78,2,FALSE))</f>
        <v/>
      </c>
      <c r="C27" s="287" t="str">
        <f>IF($D27="","",VLOOKUP($D27,Lists!$AO$2:$AQ$78,3,FALSE))</f>
        <v/>
      </c>
      <c r="D27" s="294"/>
      <c r="E27" s="289"/>
      <c r="F27" s="290"/>
      <c r="G27" s="291"/>
      <c r="H27" s="289"/>
      <c r="I27" s="297"/>
      <c r="J27" s="371"/>
    </row>
    <row r="28" spans="2:10" s="331" customFormat="1" x14ac:dyDescent="0.3">
      <c r="B28" s="286" t="str">
        <f>IF($D28="","",VLOOKUP($D28,Lists!$AO$2:$AQ$78,2,FALSE))</f>
        <v/>
      </c>
      <c r="C28" s="287" t="str">
        <f>IF($D28="","",VLOOKUP($D28,Lists!$AO$2:$AQ$78,3,FALSE))</f>
        <v/>
      </c>
      <c r="D28" s="294"/>
      <c r="E28" s="289"/>
      <c r="F28" s="290"/>
      <c r="G28" s="291"/>
      <c r="H28" s="289"/>
      <c r="I28" s="297"/>
      <c r="J28" s="371"/>
    </row>
    <row r="29" spans="2:10" s="331" customFormat="1" x14ac:dyDescent="0.3">
      <c r="B29" s="295" t="str">
        <f>IF($D29="","",VLOOKUP($D29,Lists!$AO$2:$AQ$78,2,FALSE))</f>
        <v/>
      </c>
      <c r="C29" s="296" t="str">
        <f>IF($D29="","",VLOOKUP($D29,Lists!$AO$2:$AQ$78,3,FALSE))</f>
        <v/>
      </c>
      <c r="D29" s="297"/>
      <c r="E29" s="289"/>
      <c r="F29" s="290"/>
      <c r="G29" s="291"/>
      <c r="H29" s="289"/>
      <c r="I29" s="297"/>
      <c r="J29" s="371"/>
    </row>
    <row r="30" spans="2:10" s="331" customFormat="1" x14ac:dyDescent="0.3">
      <c r="B30" s="298" t="str">
        <f>IF($D30="","",VLOOKUP($D30,Lists!$AO$2:$AQ$78,2,FALSE))</f>
        <v/>
      </c>
      <c r="C30" s="299" t="str">
        <f>IF($D30="","",VLOOKUP($D30,Lists!$AO$2:$AQ$78,3,FALSE))</f>
        <v/>
      </c>
      <c r="D30" s="289"/>
      <c r="E30" s="289"/>
      <c r="F30" s="290"/>
      <c r="G30" s="291"/>
      <c r="H30" s="289"/>
      <c r="I30" s="297"/>
      <c r="J30" s="371"/>
    </row>
    <row r="31" spans="2:10" s="331" customFormat="1" x14ac:dyDescent="0.3">
      <c r="B31" s="298" t="str">
        <f>IF($D31="","",VLOOKUP($D31,Lists!$AO$2:$AQ$78,2,FALSE))</f>
        <v/>
      </c>
      <c r="C31" s="299" t="str">
        <f>IF($D31="","",VLOOKUP($D31,Lists!$AO$2:$AQ$78,3,FALSE))</f>
        <v/>
      </c>
      <c r="D31" s="289"/>
      <c r="E31" s="289"/>
      <c r="F31" s="290"/>
      <c r="G31" s="291"/>
      <c r="H31" s="289"/>
      <c r="I31" s="297"/>
      <c r="J31" s="371"/>
    </row>
    <row r="32" spans="2:10" s="331" customFormat="1" x14ac:dyDescent="0.3">
      <c r="B32" s="298" t="str">
        <f>IF($D32="","",VLOOKUP($D32,Lists!$AO$2:$AQ$78,2,FALSE))</f>
        <v/>
      </c>
      <c r="C32" s="299" t="str">
        <f>IF($D32="","",VLOOKUP($D32,Lists!$AO$2:$AQ$78,3,FALSE))</f>
        <v/>
      </c>
      <c r="D32" s="289"/>
      <c r="E32" s="289"/>
      <c r="F32" s="290"/>
      <c r="G32" s="291"/>
      <c r="H32" s="289"/>
      <c r="I32" s="297"/>
      <c r="J32" s="371"/>
    </row>
    <row r="33" spans="2:10" s="331" customFormat="1" x14ac:dyDescent="0.3">
      <c r="B33" s="298" t="str">
        <f>IF($D33="","",VLOOKUP($D33,Lists!$AO$2:$AQ$78,2,FALSE))</f>
        <v/>
      </c>
      <c r="C33" s="299" t="str">
        <f>IF($D33="","",VLOOKUP($D33,Lists!$AO$2:$AQ$78,3,FALSE))</f>
        <v/>
      </c>
      <c r="D33" s="289"/>
      <c r="E33" s="289"/>
      <c r="F33" s="290"/>
      <c r="G33" s="291"/>
      <c r="H33" s="289"/>
      <c r="I33" s="297"/>
      <c r="J33" s="371"/>
    </row>
    <row r="34" spans="2:10" s="331" customFormat="1" x14ac:dyDescent="0.3">
      <c r="B34" s="298" t="str">
        <f>IF($D34="","",VLOOKUP($D34,Lists!$AO$2:$AQ$78,2,FALSE))</f>
        <v/>
      </c>
      <c r="C34" s="299" t="str">
        <f>IF($D34="","",VLOOKUP($D34,Lists!$AO$2:$AQ$78,3,FALSE))</f>
        <v/>
      </c>
      <c r="D34" s="289"/>
      <c r="E34" s="289"/>
      <c r="F34" s="290"/>
      <c r="G34" s="291"/>
      <c r="H34" s="289"/>
      <c r="I34" s="297"/>
      <c r="J34" s="371"/>
    </row>
    <row r="35" spans="2:10" s="331" customFormat="1" x14ac:dyDescent="0.3">
      <c r="B35" s="298" t="str">
        <f>IF($D35="","",VLOOKUP($D35,Lists!$AO$2:$AQ$78,2,FALSE))</f>
        <v/>
      </c>
      <c r="C35" s="299" t="str">
        <f>IF($D35="","",VLOOKUP($D35,Lists!$AO$2:$AQ$78,3,FALSE))</f>
        <v/>
      </c>
      <c r="D35" s="289"/>
      <c r="E35" s="289"/>
      <c r="F35" s="290"/>
      <c r="G35" s="291"/>
      <c r="H35" s="289"/>
      <c r="I35" s="297"/>
      <c r="J35" s="371"/>
    </row>
    <row r="36" spans="2:10" s="331" customFormat="1" x14ac:dyDescent="0.3">
      <c r="B36" s="298" t="str">
        <f>IF($D36="","",VLOOKUP($D36,Lists!$AO$2:$AQ$78,2,FALSE))</f>
        <v/>
      </c>
      <c r="C36" s="299" t="str">
        <f>IF($D36="","",VLOOKUP($D36,Lists!$AO$2:$AQ$78,3,FALSE))</f>
        <v/>
      </c>
      <c r="D36" s="289"/>
      <c r="E36" s="289"/>
      <c r="F36" s="290"/>
      <c r="G36" s="291"/>
      <c r="H36" s="289"/>
      <c r="I36" s="297"/>
      <c r="J36" s="371"/>
    </row>
    <row r="37" spans="2:10" s="331" customFormat="1" x14ac:dyDescent="0.3">
      <c r="B37" s="298" t="str">
        <f>IF($D37="","",VLOOKUP($D37,Lists!$AO$2:$AQ$78,2,FALSE))</f>
        <v/>
      </c>
      <c r="C37" s="299" t="str">
        <f>IF($D37="","",VLOOKUP($D37,Lists!$AO$2:$AQ$78,3,FALSE))</f>
        <v/>
      </c>
      <c r="D37" s="289"/>
      <c r="E37" s="289"/>
      <c r="F37" s="290"/>
      <c r="G37" s="291"/>
      <c r="H37" s="289"/>
      <c r="I37" s="297"/>
      <c r="J37" s="371"/>
    </row>
    <row r="38" spans="2:10" s="331" customFormat="1" x14ac:dyDescent="0.3">
      <c r="B38" s="298" t="str">
        <f>IF($D38="","",VLOOKUP($D38,Lists!$AO$2:$AQ$78,2,FALSE))</f>
        <v/>
      </c>
      <c r="C38" s="299" t="str">
        <f>IF($D38="","",VLOOKUP($D38,Lists!$AO$2:$AQ$78,3,FALSE))</f>
        <v/>
      </c>
      <c r="D38" s="289"/>
      <c r="E38" s="289"/>
      <c r="F38" s="290"/>
      <c r="G38" s="291"/>
      <c r="H38" s="289"/>
      <c r="I38" s="297"/>
      <c r="J38" s="371"/>
    </row>
    <row r="39" spans="2:10" s="331" customFormat="1" x14ac:dyDescent="0.3">
      <c r="B39" s="298" t="str">
        <f>IF($D39="","",VLOOKUP($D39,Lists!$AO$2:$AQ$78,2,FALSE))</f>
        <v/>
      </c>
      <c r="C39" s="299" t="str">
        <f>IF($D39="","",VLOOKUP($D39,Lists!$AO$2:$AQ$78,3,FALSE))</f>
        <v/>
      </c>
      <c r="D39" s="289"/>
      <c r="E39" s="289"/>
      <c r="F39" s="290"/>
      <c r="G39" s="291"/>
      <c r="H39" s="289"/>
      <c r="I39" s="297"/>
      <c r="J39" s="371"/>
    </row>
    <row r="40" spans="2:10" s="331" customFormat="1" x14ac:dyDescent="0.3">
      <c r="B40" s="298" t="str">
        <f>IF($D40="","",VLOOKUP($D40,Lists!$AO$2:$AQ$78,2,FALSE))</f>
        <v/>
      </c>
      <c r="C40" s="299" t="str">
        <f>IF($D40="","",VLOOKUP($D40,Lists!$AO$2:$AQ$78,3,FALSE))</f>
        <v/>
      </c>
      <c r="D40" s="289"/>
      <c r="E40" s="289"/>
      <c r="F40" s="290"/>
      <c r="G40" s="291"/>
      <c r="H40" s="289"/>
      <c r="I40" s="297"/>
      <c r="J40" s="371"/>
    </row>
    <row r="41" spans="2:10" s="331" customFormat="1" x14ac:dyDescent="0.3">
      <c r="B41" s="298" t="str">
        <f>IF($D41="","",VLOOKUP($D41,Lists!$AO$2:$AQ$78,2,FALSE))</f>
        <v/>
      </c>
      <c r="C41" s="299" t="str">
        <f>IF($D41="","",VLOOKUP($D41,Lists!$AO$2:$AQ$78,3,FALSE))</f>
        <v/>
      </c>
      <c r="D41" s="289"/>
      <c r="E41" s="289"/>
      <c r="F41" s="290"/>
      <c r="G41" s="291"/>
      <c r="H41" s="289"/>
      <c r="I41" s="297"/>
      <c r="J41" s="371"/>
    </row>
    <row r="42" spans="2:10" s="331" customFormat="1" x14ac:dyDescent="0.3">
      <c r="B42" s="298" t="str">
        <f>IF($D42="","",VLOOKUP($D42,Lists!$AO$2:$AQ$78,2,FALSE))</f>
        <v/>
      </c>
      <c r="C42" s="299" t="str">
        <f>IF($D42="","",VLOOKUP($D42,Lists!$AO$2:$AQ$78,3,FALSE))</f>
        <v/>
      </c>
      <c r="D42" s="289"/>
      <c r="E42" s="289"/>
      <c r="F42" s="290"/>
      <c r="G42" s="291"/>
      <c r="H42" s="289"/>
      <c r="I42" s="297"/>
      <c r="J42" s="371"/>
    </row>
    <row r="43" spans="2:10" s="331" customFormat="1" x14ac:dyDescent="0.3">
      <c r="B43" s="298" t="str">
        <f>IF($D43="","",VLOOKUP($D43,Lists!$AO$2:$AQ$78,2,FALSE))</f>
        <v/>
      </c>
      <c r="C43" s="299" t="str">
        <f>IF($D43="","",VLOOKUP($D43,Lists!$AO$2:$AQ$78,3,FALSE))</f>
        <v/>
      </c>
      <c r="D43" s="289"/>
      <c r="E43" s="289"/>
      <c r="F43" s="290"/>
      <c r="G43" s="291"/>
      <c r="H43" s="289"/>
      <c r="I43" s="297"/>
      <c r="J43" s="371"/>
    </row>
    <row r="44" spans="2:10" s="331" customFormat="1" x14ac:dyDescent="0.3">
      <c r="B44" s="298" t="str">
        <f>IF($D44="","",VLOOKUP($D44,Lists!$AO$2:$AQ$78,2,FALSE))</f>
        <v/>
      </c>
      <c r="C44" s="299" t="str">
        <f>IF($D44="","",VLOOKUP($D44,Lists!$AO$2:$AQ$78,3,FALSE))</f>
        <v/>
      </c>
      <c r="D44" s="289"/>
      <c r="E44" s="289"/>
      <c r="F44" s="290"/>
      <c r="G44" s="291"/>
      <c r="H44" s="289"/>
      <c r="I44" s="297"/>
      <c r="J44" s="371"/>
    </row>
    <row r="45" spans="2:10" s="331" customFormat="1" x14ac:dyDescent="0.3">
      <c r="B45" s="298" t="str">
        <f>IF($D45="","",VLOOKUP($D45,Lists!$AO$2:$AQ$78,2,FALSE))</f>
        <v/>
      </c>
      <c r="C45" s="299" t="str">
        <f>IF($D45="","",VLOOKUP($D45,Lists!$AO$2:$AQ$78,3,FALSE))</f>
        <v/>
      </c>
      <c r="D45" s="289"/>
      <c r="E45" s="289"/>
      <c r="F45" s="290"/>
      <c r="G45" s="291"/>
      <c r="H45" s="289"/>
      <c r="I45" s="297"/>
      <c r="J45" s="371"/>
    </row>
    <row r="46" spans="2:10" s="331" customFormat="1" x14ac:dyDescent="0.3">
      <c r="B46" s="298" t="str">
        <f>IF($D46="","",VLOOKUP($D46,Lists!$AO$2:$AQ$78,2,FALSE))</f>
        <v/>
      </c>
      <c r="C46" s="299" t="str">
        <f>IF($D46="","",VLOOKUP($D46,Lists!$AO$2:$AQ$78,3,FALSE))</f>
        <v/>
      </c>
      <c r="D46" s="289"/>
      <c r="E46" s="289"/>
      <c r="F46" s="290"/>
      <c r="G46" s="291"/>
      <c r="H46" s="289"/>
      <c r="I46" s="297"/>
      <c r="J46" s="371"/>
    </row>
    <row r="47" spans="2:10" s="331" customFormat="1" x14ac:dyDescent="0.3">
      <c r="B47" s="298" t="str">
        <f>IF($D47="","",VLOOKUP($D47,Lists!$AO$2:$AQ$78,2,FALSE))</f>
        <v/>
      </c>
      <c r="C47" s="299" t="str">
        <f>IF($D47="","",VLOOKUP($D47,Lists!$AO$2:$AQ$78,3,FALSE))</f>
        <v/>
      </c>
      <c r="D47" s="289"/>
      <c r="E47" s="289"/>
      <c r="F47" s="290"/>
      <c r="G47" s="291"/>
      <c r="H47" s="289"/>
      <c r="I47" s="297"/>
      <c r="J47" s="371"/>
    </row>
    <row r="48" spans="2:10" s="331" customFormat="1" x14ac:dyDescent="0.3">
      <c r="B48" s="298" t="str">
        <f>IF($D48="","",VLOOKUP($D48,Lists!$AO$2:$AQ$78,2,FALSE))</f>
        <v/>
      </c>
      <c r="C48" s="299" t="str">
        <f>IF($D48="","",VLOOKUP($D48,Lists!$AO$2:$AQ$78,3,FALSE))</f>
        <v/>
      </c>
      <c r="D48" s="289"/>
      <c r="E48" s="289"/>
      <c r="F48" s="290"/>
      <c r="G48" s="291"/>
      <c r="H48" s="289"/>
      <c r="I48" s="297"/>
      <c r="J48" s="371"/>
    </row>
    <row r="49" spans="2:10" s="331" customFormat="1" x14ac:dyDescent="0.3">
      <c r="B49" s="298" t="str">
        <f>IF($D49="","",VLOOKUP($D49,Lists!$AO$2:$AQ$78,2,FALSE))</f>
        <v/>
      </c>
      <c r="C49" s="299" t="str">
        <f>IF($D49="","",VLOOKUP($D49,Lists!$AO$2:$AQ$78,3,FALSE))</f>
        <v/>
      </c>
      <c r="D49" s="289"/>
      <c r="E49" s="289"/>
      <c r="F49" s="290"/>
      <c r="G49" s="291"/>
      <c r="H49" s="289"/>
      <c r="I49" s="297"/>
      <c r="J49" s="371"/>
    </row>
    <row r="50" spans="2:10" s="331" customFormat="1" x14ac:dyDescent="0.3">
      <c r="B50" s="298" t="str">
        <f>IF($D50="","",VLOOKUP($D50,Lists!$AO$2:$AQ$78,2,FALSE))</f>
        <v/>
      </c>
      <c r="C50" s="299" t="str">
        <f>IF($D50="","",VLOOKUP($D50,Lists!$AO$2:$AQ$78,3,FALSE))</f>
        <v/>
      </c>
      <c r="D50" s="289"/>
      <c r="E50" s="289"/>
      <c r="F50" s="290"/>
      <c r="G50" s="291"/>
      <c r="H50" s="289"/>
      <c r="I50" s="297"/>
      <c r="J50" s="371"/>
    </row>
    <row r="51" spans="2:10" s="331" customFormat="1" x14ac:dyDescent="0.3">
      <c r="B51" s="298" t="str">
        <f>IF($D51="","",VLOOKUP($D51,Lists!$AO$2:$AQ$78,2,FALSE))</f>
        <v/>
      </c>
      <c r="C51" s="299" t="str">
        <f>IF($D51="","",VLOOKUP($D51,Lists!$AO$2:$AQ$78,3,FALSE))</f>
        <v/>
      </c>
      <c r="D51" s="289"/>
      <c r="E51" s="289"/>
      <c r="F51" s="290"/>
      <c r="G51" s="291"/>
      <c r="H51" s="289"/>
      <c r="I51" s="297"/>
      <c r="J51" s="371"/>
    </row>
    <row r="52" spans="2:10" s="331" customFormat="1" x14ac:dyDescent="0.3">
      <c r="B52" s="298" t="str">
        <f>IF($D52="","",VLOOKUP($D52,Lists!$AO$2:$AQ$78,2,FALSE))</f>
        <v/>
      </c>
      <c r="C52" s="299" t="str">
        <f>IF($D52="","",VLOOKUP($D52,Lists!$AO$2:$AQ$78,3,FALSE))</f>
        <v/>
      </c>
      <c r="D52" s="289"/>
      <c r="E52" s="289"/>
      <c r="F52" s="290"/>
      <c r="G52" s="291"/>
      <c r="H52" s="289"/>
      <c r="I52" s="297"/>
      <c r="J52" s="371"/>
    </row>
    <row r="53" spans="2:10" s="331" customFormat="1" x14ac:dyDescent="0.3">
      <c r="B53" s="298" t="str">
        <f>IF($D53="","",VLOOKUP($D53,Lists!$AO$2:$AQ$78,2,FALSE))</f>
        <v/>
      </c>
      <c r="C53" s="299" t="str">
        <f>IF($D53="","",VLOOKUP($D53,Lists!$AO$2:$AQ$78,3,FALSE))</f>
        <v/>
      </c>
      <c r="D53" s="289"/>
      <c r="E53" s="289"/>
      <c r="F53" s="290"/>
      <c r="G53" s="291"/>
      <c r="H53" s="289"/>
      <c r="I53" s="297"/>
      <c r="J53" s="371"/>
    </row>
    <row r="54" spans="2:10" s="331" customFormat="1" x14ac:dyDescent="0.3">
      <c r="B54" s="298" t="str">
        <f>IF($D54="","",VLOOKUP($D54,Lists!$AO$2:$AQ$78,2,FALSE))</f>
        <v/>
      </c>
      <c r="C54" s="299" t="str">
        <f>IF($D54="","",VLOOKUP($D54,Lists!$AO$2:$AQ$78,3,FALSE))</f>
        <v/>
      </c>
      <c r="D54" s="289"/>
      <c r="E54" s="289"/>
      <c r="F54" s="290"/>
      <c r="G54" s="291"/>
      <c r="H54" s="289"/>
      <c r="I54" s="297"/>
      <c r="J54" s="371"/>
    </row>
    <row r="55" spans="2:10" s="331" customFormat="1" x14ac:dyDescent="0.3">
      <c r="B55" s="298" t="str">
        <f>IF($D55="","",VLOOKUP($D55,Lists!$AO$2:$AQ$78,2,FALSE))</f>
        <v/>
      </c>
      <c r="C55" s="299" t="str">
        <f>IF($D55="","",VLOOKUP($D55,Lists!$AO$2:$AQ$78,3,FALSE))</f>
        <v/>
      </c>
      <c r="D55" s="289"/>
      <c r="E55" s="289"/>
      <c r="F55" s="290"/>
      <c r="G55" s="291"/>
      <c r="H55" s="289"/>
      <c r="I55" s="297"/>
      <c r="J55" s="371"/>
    </row>
    <row r="56" spans="2:10" s="331" customFormat="1" x14ac:dyDescent="0.3">
      <c r="B56" s="298" t="str">
        <f>IF($D56="","",VLOOKUP($D56,Lists!$AO$2:$AQ$78,2,FALSE))</f>
        <v/>
      </c>
      <c r="C56" s="299" t="str">
        <f>IF($D56="","",VLOOKUP($D56,Lists!$AO$2:$AQ$78,3,FALSE))</f>
        <v/>
      </c>
      <c r="D56" s="289"/>
      <c r="E56" s="289"/>
      <c r="F56" s="290"/>
      <c r="G56" s="291"/>
      <c r="H56" s="289"/>
      <c r="I56" s="297"/>
      <c r="J56" s="371"/>
    </row>
    <row r="57" spans="2:10" s="331" customFormat="1" x14ac:dyDescent="0.3">
      <c r="B57" s="298" t="str">
        <f>IF($D57="","",VLOOKUP($D57,Lists!$AO$2:$AQ$78,2,FALSE))</f>
        <v/>
      </c>
      <c r="C57" s="299" t="str">
        <f>IF($D57="","",VLOOKUP($D57,Lists!$AO$2:$AQ$78,3,FALSE))</f>
        <v/>
      </c>
      <c r="D57" s="289"/>
      <c r="E57" s="289"/>
      <c r="F57" s="290"/>
      <c r="G57" s="291"/>
      <c r="H57" s="289"/>
      <c r="I57" s="297"/>
      <c r="J57" s="371"/>
    </row>
    <row r="58" spans="2:10" s="331" customFormat="1" x14ac:dyDescent="0.3">
      <c r="B58" s="298" t="str">
        <f>IF($D58="","",VLOOKUP($D58,Lists!$AO$2:$AQ$78,2,FALSE))</f>
        <v/>
      </c>
      <c r="C58" s="299" t="str">
        <f>IF($D58="","",VLOOKUP($D58,Lists!$AO$2:$AQ$78,3,FALSE))</f>
        <v/>
      </c>
      <c r="D58" s="289"/>
      <c r="E58" s="289"/>
      <c r="F58" s="290"/>
      <c r="G58" s="291"/>
      <c r="H58" s="289"/>
      <c r="I58" s="297"/>
      <c r="J58" s="371"/>
    </row>
    <row r="59" spans="2:10" s="331" customFormat="1" x14ac:dyDescent="0.3">
      <c r="B59" s="298" t="str">
        <f>IF($D59="","",VLOOKUP($D59,Lists!$AO$2:$AQ$78,2,FALSE))</f>
        <v/>
      </c>
      <c r="C59" s="299" t="str">
        <f>IF($D59="","",VLOOKUP($D59,Lists!$AO$2:$AQ$78,3,FALSE))</f>
        <v/>
      </c>
      <c r="D59" s="289"/>
      <c r="E59" s="289"/>
      <c r="F59" s="290"/>
      <c r="G59" s="291"/>
      <c r="H59" s="289"/>
      <c r="I59" s="297"/>
      <c r="J59" s="371"/>
    </row>
    <row r="60" spans="2:10" s="331" customFormat="1" x14ac:dyDescent="0.3">
      <c r="B60" s="298" t="str">
        <f>IF($D60="","",VLOOKUP($D60,Lists!$AO$2:$AQ$78,2,FALSE))</f>
        <v/>
      </c>
      <c r="C60" s="299" t="str">
        <f>IF($D60="","",VLOOKUP($D60,Lists!$AO$2:$AQ$78,3,FALSE))</f>
        <v/>
      </c>
      <c r="D60" s="289"/>
      <c r="E60" s="289"/>
      <c r="F60" s="290"/>
      <c r="G60" s="291"/>
      <c r="H60" s="289"/>
      <c r="I60" s="297"/>
      <c r="J60" s="371"/>
    </row>
    <row r="61" spans="2:10" s="331" customFormat="1" x14ac:dyDescent="0.3">
      <c r="B61" s="298" t="str">
        <f>IF($D61="","",VLOOKUP($D61,Lists!$AO$2:$AQ$78,2,FALSE))</f>
        <v/>
      </c>
      <c r="C61" s="299" t="str">
        <f>IF($D61="","",VLOOKUP($D61,Lists!$AO$2:$AQ$78,3,FALSE))</f>
        <v/>
      </c>
      <c r="D61" s="289"/>
      <c r="E61" s="289"/>
      <c r="F61" s="290"/>
      <c r="G61" s="291"/>
      <c r="H61" s="289"/>
      <c r="I61" s="297"/>
      <c r="J61" s="371"/>
    </row>
    <row r="62" spans="2:10" s="331" customFormat="1" x14ac:dyDescent="0.3">
      <c r="B62" s="298" t="str">
        <f>IF($D62="","",VLOOKUP($D62,Lists!$AO$2:$AQ$78,2,FALSE))</f>
        <v/>
      </c>
      <c r="C62" s="299" t="str">
        <f>IF($D62="","",VLOOKUP($D62,Lists!$AO$2:$AQ$78,3,FALSE))</f>
        <v/>
      </c>
      <c r="D62" s="289"/>
      <c r="E62" s="289"/>
      <c r="F62" s="290"/>
      <c r="G62" s="291"/>
      <c r="H62" s="289"/>
      <c r="I62" s="297"/>
      <c r="J62" s="371"/>
    </row>
    <row r="63" spans="2:10" s="331" customFormat="1" x14ac:dyDescent="0.3">
      <c r="B63" s="298" t="str">
        <f>IF($D63="","",VLOOKUP($D63,Lists!$AO$2:$AQ$78,2,FALSE))</f>
        <v/>
      </c>
      <c r="C63" s="299" t="str">
        <f>IF($D63="","",VLOOKUP($D63,Lists!$AO$2:$AQ$78,3,FALSE))</f>
        <v/>
      </c>
      <c r="D63" s="289"/>
      <c r="E63" s="289"/>
      <c r="F63" s="290"/>
      <c r="G63" s="291"/>
      <c r="H63" s="289"/>
      <c r="I63" s="297"/>
      <c r="J63" s="371"/>
    </row>
    <row r="64" spans="2:10" s="331" customFormat="1" x14ac:dyDescent="0.3">
      <c r="B64" s="298" t="str">
        <f>IF($D64="","",VLOOKUP($D64,Lists!$AO$2:$AQ$78,2,FALSE))</f>
        <v/>
      </c>
      <c r="C64" s="299" t="str">
        <f>IF($D64="","",VLOOKUP($D64,Lists!$AO$2:$AQ$78,3,FALSE))</f>
        <v/>
      </c>
      <c r="D64" s="289"/>
      <c r="E64" s="289"/>
      <c r="F64" s="290"/>
      <c r="G64" s="291"/>
      <c r="H64" s="289"/>
      <c r="I64" s="297"/>
      <c r="J64" s="371"/>
    </row>
    <row r="65" spans="2:10" s="331" customFormat="1" x14ac:dyDescent="0.3">
      <c r="B65" s="298" t="str">
        <f>IF($D65="","",VLOOKUP($D65,Lists!$AO$2:$AQ$78,2,FALSE))</f>
        <v/>
      </c>
      <c r="C65" s="299" t="str">
        <f>IF($D65="","",VLOOKUP($D65,Lists!$AO$2:$AQ$78,3,FALSE))</f>
        <v/>
      </c>
      <c r="D65" s="289"/>
      <c r="E65" s="289"/>
      <c r="F65" s="290"/>
      <c r="G65" s="291"/>
      <c r="H65" s="289"/>
      <c r="I65" s="297"/>
      <c r="J65" s="371"/>
    </row>
    <row r="66" spans="2:10" s="331" customFormat="1" x14ac:dyDescent="0.3">
      <c r="B66" s="298" t="str">
        <f>IF($D66="","",VLOOKUP($D66,Lists!$AO$2:$AQ$78,2,FALSE))</f>
        <v/>
      </c>
      <c r="C66" s="299" t="str">
        <f>IF($D66="","",VLOOKUP($D66,Lists!$AO$2:$AQ$78,3,FALSE))</f>
        <v/>
      </c>
      <c r="D66" s="289"/>
      <c r="E66" s="289"/>
      <c r="F66" s="290"/>
      <c r="G66" s="291"/>
      <c r="H66" s="289"/>
      <c r="I66" s="297"/>
      <c r="J66" s="371"/>
    </row>
    <row r="67" spans="2:10" s="331" customFormat="1" x14ac:dyDescent="0.3">
      <c r="B67" s="298" t="str">
        <f>IF($D67="","",VLOOKUP($D67,Lists!$AO$2:$AQ$78,2,FALSE))</f>
        <v/>
      </c>
      <c r="C67" s="299" t="str">
        <f>IF($D67="","",VLOOKUP($D67,Lists!$AO$2:$AQ$78,3,FALSE))</f>
        <v/>
      </c>
      <c r="D67" s="289"/>
      <c r="E67" s="289"/>
      <c r="F67" s="290"/>
      <c r="G67" s="291"/>
      <c r="H67" s="289"/>
      <c r="I67" s="297"/>
      <c r="J67" s="371"/>
    </row>
    <row r="68" spans="2:10" s="331" customFormat="1" x14ac:dyDescent="0.3">
      <c r="B68" s="298" t="str">
        <f>IF($D68="","",VLOOKUP($D68,Lists!$AO$2:$AQ$78,2,FALSE))</f>
        <v/>
      </c>
      <c r="C68" s="299" t="str">
        <f>IF($D68="","",VLOOKUP($D68,Lists!$AO$2:$AQ$78,3,FALSE))</f>
        <v/>
      </c>
      <c r="D68" s="289"/>
      <c r="E68" s="289"/>
      <c r="F68" s="290"/>
      <c r="G68" s="291"/>
      <c r="H68" s="289"/>
      <c r="I68" s="297"/>
      <c r="J68" s="371"/>
    </row>
    <row r="69" spans="2:10" s="331" customFormat="1" x14ac:dyDescent="0.3">
      <c r="B69" s="298" t="str">
        <f>IF($D69="","",VLOOKUP($D69,Lists!$AO$2:$AQ$78,2,FALSE))</f>
        <v/>
      </c>
      <c r="C69" s="299" t="str">
        <f>IF($D69="","",VLOOKUP($D69,Lists!$AO$2:$AQ$78,3,FALSE))</f>
        <v/>
      </c>
      <c r="D69" s="289"/>
      <c r="E69" s="289"/>
      <c r="F69" s="290"/>
      <c r="G69" s="291"/>
      <c r="H69" s="289"/>
      <c r="I69" s="297"/>
      <c r="J69" s="371"/>
    </row>
    <row r="70" spans="2:10" s="331" customFormat="1" x14ac:dyDescent="0.3">
      <c r="B70" s="298" t="str">
        <f>IF($D70="","",VLOOKUP($D70,Lists!$AO$2:$AQ$78,2,FALSE))</f>
        <v/>
      </c>
      <c r="C70" s="299" t="str">
        <f>IF($D70="","",VLOOKUP($D70,Lists!$AO$2:$AQ$78,3,FALSE))</f>
        <v/>
      </c>
      <c r="D70" s="289"/>
      <c r="E70" s="289"/>
      <c r="F70" s="290"/>
      <c r="G70" s="291"/>
      <c r="H70" s="289"/>
      <c r="I70" s="297"/>
      <c r="J70" s="371"/>
    </row>
    <row r="71" spans="2:10" s="331" customFormat="1" x14ac:dyDescent="0.3">
      <c r="B71" s="298" t="str">
        <f>IF($D71="","",VLOOKUP($D71,Lists!$AO$2:$AQ$78,2,FALSE))</f>
        <v/>
      </c>
      <c r="C71" s="299" t="str">
        <f>IF($D71="","",VLOOKUP($D71,Lists!$AO$2:$AQ$78,3,FALSE))</f>
        <v/>
      </c>
      <c r="D71" s="289"/>
      <c r="E71" s="289"/>
      <c r="F71" s="290"/>
      <c r="G71" s="291"/>
      <c r="H71" s="289"/>
      <c r="I71" s="297"/>
      <c r="J71" s="371"/>
    </row>
    <row r="72" spans="2:10" s="331" customFormat="1" x14ac:dyDescent="0.3">
      <c r="B72" s="298" t="str">
        <f>IF($D72="","",VLOOKUP($D72,Lists!$AO$2:$AQ$78,2,FALSE))</f>
        <v/>
      </c>
      <c r="C72" s="299" t="str">
        <f>IF($D72="","",VLOOKUP($D72,Lists!$AO$2:$AQ$78,3,FALSE))</f>
        <v/>
      </c>
      <c r="D72" s="289"/>
      <c r="E72" s="289"/>
      <c r="F72" s="290"/>
      <c r="G72" s="291"/>
      <c r="H72" s="289"/>
      <c r="I72" s="297"/>
      <c r="J72" s="371"/>
    </row>
    <row r="73" spans="2:10" s="331" customFormat="1" x14ac:dyDescent="0.3">
      <c r="B73" s="298" t="str">
        <f>IF($D73="","",VLOOKUP($D73,Lists!$AO$2:$AQ$78,2,FALSE))</f>
        <v/>
      </c>
      <c r="C73" s="299" t="str">
        <f>IF($D73="","",VLOOKUP($D73,Lists!$AO$2:$AQ$78,3,FALSE))</f>
        <v/>
      </c>
      <c r="D73" s="289"/>
      <c r="E73" s="289"/>
      <c r="F73" s="290"/>
      <c r="G73" s="291"/>
      <c r="H73" s="289"/>
      <c r="I73" s="297"/>
      <c r="J73" s="371"/>
    </row>
    <row r="74" spans="2:10" s="331" customFormat="1" x14ac:dyDescent="0.3">
      <c r="B74" s="298" t="str">
        <f>IF($D74="","",VLOOKUP($D74,Lists!$AO$2:$AQ$78,2,FALSE))</f>
        <v/>
      </c>
      <c r="C74" s="299" t="str">
        <f>IF($D74="","",VLOOKUP($D74,Lists!$AO$2:$AQ$78,3,FALSE))</f>
        <v/>
      </c>
      <c r="D74" s="289"/>
      <c r="E74" s="289"/>
      <c r="F74" s="290"/>
      <c r="G74" s="291"/>
      <c r="H74" s="289"/>
      <c r="I74" s="297"/>
      <c r="J74" s="371"/>
    </row>
    <row r="75" spans="2:10" s="331" customFormat="1" x14ac:dyDescent="0.3">
      <c r="B75" s="298" t="str">
        <f>IF($D75="","",VLOOKUP($D75,Lists!$AO$2:$AQ$78,2,FALSE))</f>
        <v/>
      </c>
      <c r="C75" s="299" t="str">
        <f>IF($D75="","",VLOOKUP($D75,Lists!$AO$2:$AQ$78,3,FALSE))</f>
        <v/>
      </c>
      <c r="D75" s="289"/>
      <c r="E75" s="289"/>
      <c r="F75" s="290"/>
      <c r="G75" s="291"/>
      <c r="H75" s="289"/>
      <c r="I75" s="297"/>
      <c r="J75" s="371"/>
    </row>
    <row r="76" spans="2:10" s="331" customFormat="1" x14ac:dyDescent="0.3">
      <c r="B76" s="298" t="str">
        <f>IF($D76="","",VLOOKUP($D76,Lists!$AO$2:$AQ$78,2,FALSE))</f>
        <v/>
      </c>
      <c r="C76" s="299" t="str">
        <f>IF($D76="","",VLOOKUP($D76,Lists!$AO$2:$AQ$78,3,FALSE))</f>
        <v/>
      </c>
      <c r="D76" s="289"/>
      <c r="E76" s="289"/>
      <c r="F76" s="290"/>
      <c r="G76" s="291"/>
      <c r="H76" s="289"/>
      <c r="I76" s="297"/>
      <c r="J76" s="371"/>
    </row>
    <row r="77" spans="2:10" s="331" customFormat="1" x14ac:dyDescent="0.3">
      <c r="B77" s="298" t="str">
        <f>IF($D77="","",VLOOKUP($D77,Lists!$AO$2:$AQ$78,2,FALSE))</f>
        <v/>
      </c>
      <c r="C77" s="299" t="str">
        <f>IF($D77="","",VLOOKUP($D77,Lists!$AO$2:$AQ$78,3,FALSE))</f>
        <v/>
      </c>
      <c r="D77" s="289"/>
      <c r="E77" s="289"/>
      <c r="F77" s="290"/>
      <c r="G77" s="291"/>
      <c r="H77" s="289"/>
      <c r="I77" s="297"/>
      <c r="J77" s="371"/>
    </row>
    <row r="78" spans="2:10" s="331" customFormat="1" x14ac:dyDescent="0.3">
      <c r="B78" s="298" t="str">
        <f>IF($D78="","",VLOOKUP($D78,Lists!$AO$2:$AQ$78,2,FALSE))</f>
        <v/>
      </c>
      <c r="C78" s="299" t="str">
        <f>IF($D78="","",VLOOKUP($D78,Lists!$AO$2:$AQ$78,3,FALSE))</f>
        <v/>
      </c>
      <c r="D78" s="289"/>
      <c r="E78" s="289"/>
      <c r="F78" s="290"/>
      <c r="G78" s="291"/>
      <c r="H78" s="289"/>
      <c r="I78" s="297"/>
      <c r="J78" s="371"/>
    </row>
    <row r="79" spans="2:10" s="331" customFormat="1" x14ac:dyDescent="0.3">
      <c r="B79" s="298" t="str">
        <f>IF($D79="","",VLOOKUP($D79,Lists!$AO$2:$AQ$78,2,FALSE))</f>
        <v/>
      </c>
      <c r="C79" s="299" t="str">
        <f>IF($D79="","",VLOOKUP($D79,Lists!$AO$2:$AQ$78,3,FALSE))</f>
        <v/>
      </c>
      <c r="D79" s="289"/>
      <c r="E79" s="289"/>
      <c r="F79" s="290"/>
      <c r="G79" s="291"/>
      <c r="H79" s="289"/>
      <c r="I79" s="297"/>
      <c r="J79" s="371"/>
    </row>
    <row r="80" spans="2:10" s="331" customFormat="1" x14ac:dyDescent="0.3">
      <c r="B80" s="298" t="str">
        <f>IF($D80="","",VLOOKUP($D80,Lists!$AO$2:$AQ$78,2,FALSE))</f>
        <v/>
      </c>
      <c r="C80" s="299" t="str">
        <f>IF($D80="","",VLOOKUP($D80,Lists!$AO$2:$AQ$78,3,FALSE))</f>
        <v/>
      </c>
      <c r="D80" s="289"/>
      <c r="E80" s="289"/>
      <c r="F80" s="290"/>
      <c r="G80" s="291"/>
      <c r="H80" s="289"/>
      <c r="I80" s="297"/>
      <c r="J80" s="371"/>
    </row>
    <row r="81" spans="2:10" s="331" customFormat="1" x14ac:dyDescent="0.3">
      <c r="B81" s="298" t="str">
        <f>IF($D81="","",VLOOKUP($D81,Lists!$AO$2:$AQ$78,2,FALSE))</f>
        <v/>
      </c>
      <c r="C81" s="299" t="str">
        <f>IF($D81="","",VLOOKUP($D81,Lists!$AO$2:$AQ$78,3,FALSE))</f>
        <v/>
      </c>
      <c r="D81" s="289"/>
      <c r="E81" s="289"/>
      <c r="F81" s="290"/>
      <c r="G81" s="291"/>
      <c r="H81" s="289"/>
      <c r="I81" s="297"/>
      <c r="J81" s="371"/>
    </row>
    <row r="82" spans="2:10" s="331" customFormat="1" x14ac:dyDescent="0.3">
      <c r="B82" s="298" t="str">
        <f>IF($D82="","",VLOOKUP($D82,Lists!$AO$2:$AQ$78,2,FALSE))</f>
        <v/>
      </c>
      <c r="C82" s="299" t="str">
        <f>IF($D82="","",VLOOKUP($D82,Lists!$AO$2:$AQ$78,3,FALSE))</f>
        <v/>
      </c>
      <c r="D82" s="289"/>
      <c r="E82" s="289"/>
      <c r="F82" s="290"/>
      <c r="G82" s="291"/>
      <c r="H82" s="289"/>
      <c r="I82" s="297"/>
      <c r="J82" s="371"/>
    </row>
    <row r="83" spans="2:10" s="331" customFormat="1" x14ac:dyDescent="0.3">
      <c r="B83" s="298" t="str">
        <f>IF($D83="","",VLOOKUP($D83,Lists!$AO$2:$AQ$78,2,FALSE))</f>
        <v/>
      </c>
      <c r="C83" s="299" t="str">
        <f>IF($D83="","",VLOOKUP($D83,Lists!$AO$2:$AQ$78,3,FALSE))</f>
        <v/>
      </c>
      <c r="D83" s="289"/>
      <c r="E83" s="289"/>
      <c r="F83" s="290"/>
      <c r="G83" s="291"/>
      <c r="H83" s="289"/>
      <c r="I83" s="297"/>
      <c r="J83" s="371"/>
    </row>
    <row r="84" spans="2:10" s="331" customFormat="1" x14ac:dyDescent="0.3">
      <c r="B84" s="298" t="str">
        <f>IF($D84="","",VLOOKUP($D84,Lists!$AO$2:$AQ$78,2,FALSE))</f>
        <v/>
      </c>
      <c r="C84" s="299" t="str">
        <f>IF($D84="","",VLOOKUP($D84,Lists!$AO$2:$AQ$78,3,FALSE))</f>
        <v/>
      </c>
      <c r="D84" s="289"/>
      <c r="E84" s="289"/>
      <c r="F84" s="290"/>
      <c r="G84" s="291"/>
      <c r="H84" s="289"/>
      <c r="I84" s="297"/>
      <c r="J84" s="371"/>
    </row>
    <row r="85" spans="2:10" s="331" customFormat="1" x14ac:dyDescent="0.3">
      <c r="B85" s="298" t="str">
        <f>IF($D85="","",VLOOKUP($D85,Lists!$AO$2:$AQ$78,2,FALSE))</f>
        <v/>
      </c>
      <c r="C85" s="299" t="str">
        <f>IF($D85="","",VLOOKUP($D85,Lists!$AO$2:$AQ$78,3,FALSE))</f>
        <v/>
      </c>
      <c r="D85" s="289"/>
      <c r="E85" s="289"/>
      <c r="F85" s="290"/>
      <c r="G85" s="291"/>
      <c r="H85" s="289"/>
      <c r="I85" s="297"/>
      <c r="J85" s="371"/>
    </row>
    <row r="86" spans="2:10" s="331" customFormat="1" x14ac:dyDescent="0.3">
      <c r="B86" s="298" t="str">
        <f>IF($D86="","",VLOOKUP($D86,Lists!$AO$2:$AQ$78,2,FALSE))</f>
        <v/>
      </c>
      <c r="C86" s="299" t="str">
        <f>IF($D86="","",VLOOKUP($D86,Lists!$AO$2:$AQ$78,3,FALSE))</f>
        <v/>
      </c>
      <c r="D86" s="289"/>
      <c r="E86" s="289"/>
      <c r="F86" s="290"/>
      <c r="G86" s="291"/>
      <c r="H86" s="289"/>
      <c r="I86" s="297"/>
      <c r="J86" s="371"/>
    </row>
    <row r="87" spans="2:10" s="331" customFormat="1" x14ac:dyDescent="0.3">
      <c r="B87" s="298" t="str">
        <f>IF($D87="","",VLOOKUP($D87,Lists!$AO$2:$AQ$78,2,FALSE))</f>
        <v/>
      </c>
      <c r="C87" s="299" t="str">
        <f>IF($D87="","",VLOOKUP($D87,Lists!$AO$2:$AQ$78,3,FALSE))</f>
        <v/>
      </c>
      <c r="D87" s="289"/>
      <c r="E87" s="289"/>
      <c r="F87" s="290"/>
      <c r="G87" s="291"/>
      <c r="H87" s="289"/>
      <c r="I87" s="297"/>
      <c r="J87" s="371"/>
    </row>
    <row r="88" spans="2:10" s="331" customFormat="1" x14ac:dyDescent="0.3">
      <c r="B88" s="298" t="str">
        <f>IF($D88="","",VLOOKUP($D88,Lists!$AO$2:$AQ$78,2,FALSE))</f>
        <v/>
      </c>
      <c r="C88" s="299" t="str">
        <f>IF($D88="","",VLOOKUP($D88,Lists!$AO$2:$AQ$78,3,FALSE))</f>
        <v/>
      </c>
      <c r="D88" s="289"/>
      <c r="E88" s="289"/>
      <c r="F88" s="290"/>
      <c r="G88" s="291"/>
      <c r="H88" s="289"/>
      <c r="I88" s="297"/>
      <c r="J88" s="371"/>
    </row>
    <row r="89" spans="2:10" s="331" customFormat="1" x14ac:dyDescent="0.3">
      <c r="B89" s="298" t="str">
        <f>IF($D89="","",VLOOKUP($D89,Lists!$AO$2:$AQ$78,2,FALSE))</f>
        <v/>
      </c>
      <c r="C89" s="299" t="str">
        <f>IF($D89="","",VLOOKUP($D89,Lists!$AO$2:$AQ$78,3,FALSE))</f>
        <v/>
      </c>
      <c r="D89" s="289"/>
      <c r="E89" s="289"/>
      <c r="F89" s="290"/>
      <c r="G89" s="291"/>
      <c r="H89" s="289"/>
      <c r="I89" s="297"/>
      <c r="J89" s="371"/>
    </row>
    <row r="90" spans="2:10" s="331" customFormat="1" x14ac:dyDescent="0.3">
      <c r="B90" s="298" t="str">
        <f>IF($D90="","",VLOOKUP($D90,Lists!$AO$2:$AQ$78,2,FALSE))</f>
        <v/>
      </c>
      <c r="C90" s="299" t="str">
        <f>IF($D90="","",VLOOKUP($D90,Lists!$AO$2:$AQ$78,3,FALSE))</f>
        <v/>
      </c>
      <c r="D90" s="289"/>
      <c r="E90" s="289"/>
      <c r="F90" s="290"/>
      <c r="G90" s="291"/>
      <c r="H90" s="289"/>
      <c r="I90" s="297"/>
      <c r="J90" s="371"/>
    </row>
    <row r="91" spans="2:10" s="331" customFormat="1" x14ac:dyDescent="0.3">
      <c r="B91" s="298" t="str">
        <f>IF($D91="","",VLOOKUP($D91,Lists!$AO$2:$AQ$78,2,FALSE))</f>
        <v/>
      </c>
      <c r="C91" s="299" t="str">
        <f>IF($D91="","",VLOOKUP($D91,Lists!$AO$2:$AQ$78,3,FALSE))</f>
        <v/>
      </c>
      <c r="D91" s="289"/>
      <c r="E91" s="289"/>
      <c r="F91" s="290"/>
      <c r="G91" s="291"/>
      <c r="H91" s="289"/>
      <c r="I91" s="297"/>
      <c r="J91" s="371"/>
    </row>
    <row r="92" spans="2:10" s="331" customFormat="1" x14ac:dyDescent="0.3">
      <c r="B92" s="298" t="str">
        <f>IF($D92="","",VLOOKUP($D92,Lists!$AO$2:$AQ$78,2,FALSE))</f>
        <v/>
      </c>
      <c r="C92" s="299" t="str">
        <f>IF($D92="","",VLOOKUP($D92,Lists!$AO$2:$AQ$78,3,FALSE))</f>
        <v/>
      </c>
      <c r="D92" s="289"/>
      <c r="E92" s="289"/>
      <c r="F92" s="290"/>
      <c r="G92" s="291"/>
      <c r="H92" s="289"/>
      <c r="I92" s="297"/>
      <c r="J92" s="371"/>
    </row>
    <row r="93" spans="2:10" s="331" customFormat="1" x14ac:dyDescent="0.3">
      <c r="B93" s="298" t="str">
        <f>IF($D93="","",VLOOKUP($D93,Lists!$AO$2:$AQ$78,2,FALSE))</f>
        <v/>
      </c>
      <c r="C93" s="299" t="str">
        <f>IF($D93="","",VLOOKUP($D93,Lists!$AO$2:$AQ$78,3,FALSE))</f>
        <v/>
      </c>
      <c r="D93" s="289"/>
      <c r="E93" s="289"/>
      <c r="F93" s="290"/>
      <c r="G93" s="291"/>
      <c r="H93" s="289"/>
      <c r="I93" s="297"/>
      <c r="J93" s="371"/>
    </row>
    <row r="94" spans="2:10" s="331" customFormat="1" x14ac:dyDescent="0.3">
      <c r="B94" s="298" t="str">
        <f>IF($D94="","",VLOOKUP($D94,Lists!$AO$2:$AQ$78,2,FALSE))</f>
        <v/>
      </c>
      <c r="C94" s="299" t="str">
        <f>IF($D94="","",VLOOKUP($D94,Lists!$AO$2:$AQ$78,3,FALSE))</f>
        <v/>
      </c>
      <c r="D94" s="289"/>
      <c r="E94" s="289"/>
      <c r="F94" s="290"/>
      <c r="G94" s="291"/>
      <c r="H94" s="289"/>
      <c r="I94" s="297"/>
      <c r="J94" s="371"/>
    </row>
    <row r="95" spans="2:10" s="331" customFormat="1" x14ac:dyDescent="0.3">
      <c r="B95" s="298" t="str">
        <f>IF($D95="","",VLOOKUP($D95,Lists!$AO$2:$AQ$78,2,FALSE))</f>
        <v/>
      </c>
      <c r="C95" s="299" t="str">
        <f>IF($D95="","",VLOOKUP($D95,Lists!$AO$2:$AQ$78,3,FALSE))</f>
        <v/>
      </c>
      <c r="D95" s="289"/>
      <c r="E95" s="289"/>
      <c r="F95" s="290"/>
      <c r="G95" s="291"/>
      <c r="H95" s="289"/>
      <c r="I95" s="297"/>
      <c r="J95" s="371"/>
    </row>
    <row r="96" spans="2:10" s="331" customFormat="1" x14ac:dyDescent="0.3">
      <c r="B96" s="298" t="str">
        <f>IF($D96="","",VLOOKUP($D96,Lists!$AO$2:$AQ$78,2,FALSE))</f>
        <v/>
      </c>
      <c r="C96" s="299" t="str">
        <f>IF($D96="","",VLOOKUP($D96,Lists!$AO$2:$AQ$78,3,FALSE))</f>
        <v/>
      </c>
      <c r="D96" s="289"/>
      <c r="E96" s="289"/>
      <c r="F96" s="290"/>
      <c r="G96" s="291"/>
      <c r="H96" s="289"/>
      <c r="I96" s="297"/>
      <c r="J96" s="371"/>
    </row>
    <row r="97" spans="2:10" s="331" customFormat="1" x14ac:dyDescent="0.3">
      <c r="B97" s="298" t="str">
        <f>IF($D97="","",VLOOKUP($D97,Lists!$AO$2:$AQ$78,2,FALSE))</f>
        <v/>
      </c>
      <c r="C97" s="299" t="str">
        <f>IF($D97="","",VLOOKUP($D97,Lists!$AO$2:$AQ$78,3,FALSE))</f>
        <v/>
      </c>
      <c r="D97" s="289"/>
      <c r="E97" s="289"/>
      <c r="F97" s="290"/>
      <c r="G97" s="291"/>
      <c r="H97" s="289"/>
      <c r="I97" s="297"/>
      <c r="J97" s="371"/>
    </row>
    <row r="98" spans="2:10" s="331" customFormat="1" x14ac:dyDescent="0.3">
      <c r="B98" s="298" t="str">
        <f>IF($D98="","",VLOOKUP($D98,Lists!$AO$2:$AQ$78,2,FALSE))</f>
        <v/>
      </c>
      <c r="C98" s="299" t="str">
        <f>IF($D98="","",VLOOKUP($D98,Lists!$AO$2:$AQ$78,3,FALSE))</f>
        <v/>
      </c>
      <c r="D98" s="289"/>
      <c r="E98" s="289"/>
      <c r="F98" s="290"/>
      <c r="G98" s="291"/>
      <c r="H98" s="289"/>
      <c r="I98" s="297"/>
      <c r="J98" s="371"/>
    </row>
    <row r="99" spans="2:10" s="331" customFormat="1" x14ac:dyDescent="0.3">
      <c r="B99" s="298" t="str">
        <f>IF($D99="","",VLOOKUP($D99,Lists!$AO$2:$AQ$78,2,FALSE))</f>
        <v/>
      </c>
      <c r="C99" s="299" t="str">
        <f>IF($D99="","",VLOOKUP($D99,Lists!$AO$2:$AQ$78,3,FALSE))</f>
        <v/>
      </c>
      <c r="D99" s="289"/>
      <c r="E99" s="289"/>
      <c r="F99" s="290"/>
      <c r="G99" s="291"/>
      <c r="H99" s="289"/>
      <c r="I99" s="297"/>
      <c r="J99" s="371"/>
    </row>
    <row r="100" spans="2:10" s="331" customFormat="1" x14ac:dyDescent="0.3">
      <c r="B100" s="298" t="str">
        <f>IF($D100="","",VLOOKUP($D100,Lists!$AO$2:$AQ$78,2,FALSE))</f>
        <v/>
      </c>
      <c r="C100" s="299" t="str">
        <f>IF($D100="","",VLOOKUP($D100,Lists!$AO$2:$AQ$78,3,FALSE))</f>
        <v/>
      </c>
      <c r="D100" s="289"/>
      <c r="E100" s="289"/>
      <c r="F100" s="290"/>
      <c r="G100" s="291"/>
      <c r="H100" s="289"/>
      <c r="I100" s="297"/>
      <c r="J100" s="371"/>
    </row>
    <row r="101" spans="2:10" s="331" customFormat="1" x14ac:dyDescent="0.3">
      <c r="B101" s="298" t="str">
        <f>IF($D101="","",VLOOKUP($D101,Lists!$AO$2:$AQ$78,2,FALSE))</f>
        <v/>
      </c>
      <c r="C101" s="299" t="str">
        <f>IF($D101="","",VLOOKUP($D101,Lists!$AO$2:$AQ$78,3,FALSE))</f>
        <v/>
      </c>
      <c r="D101" s="289"/>
      <c r="E101" s="289"/>
      <c r="F101" s="290"/>
      <c r="G101" s="291"/>
      <c r="H101" s="289"/>
      <c r="I101" s="297"/>
      <c r="J101" s="371"/>
    </row>
    <row r="102" spans="2:10" s="331" customFormat="1" x14ac:dyDescent="0.3">
      <c r="B102" s="298" t="str">
        <f>IF($D102="","",VLOOKUP($D102,Lists!$AO$2:$AQ$78,2,FALSE))</f>
        <v/>
      </c>
      <c r="C102" s="299" t="str">
        <f>IF($D102="","",VLOOKUP($D102,Lists!$AO$2:$AQ$78,3,FALSE))</f>
        <v/>
      </c>
      <c r="D102" s="289"/>
      <c r="E102" s="289"/>
      <c r="F102" s="290"/>
      <c r="G102" s="291"/>
      <c r="H102" s="289"/>
      <c r="I102" s="297"/>
      <c r="J102" s="371"/>
    </row>
    <row r="103" spans="2:10" s="331" customFormat="1" x14ac:dyDescent="0.3">
      <c r="B103" s="298" t="str">
        <f>IF($D103="","",VLOOKUP($D103,Lists!$AO$2:$AQ$78,2,FALSE))</f>
        <v/>
      </c>
      <c r="C103" s="299" t="str">
        <f>IF($D103="","",VLOOKUP($D103,Lists!$AO$2:$AQ$78,3,FALSE))</f>
        <v/>
      </c>
      <c r="D103" s="289"/>
      <c r="E103" s="289"/>
      <c r="F103" s="290"/>
      <c r="G103" s="291"/>
      <c r="H103" s="289"/>
      <c r="I103" s="297"/>
      <c r="J103" s="371"/>
    </row>
    <row r="104" spans="2:10" s="331" customFormat="1" x14ac:dyDescent="0.3">
      <c r="B104" s="298" t="str">
        <f>IF($D104="","",VLOOKUP($D104,Lists!$AO$2:$AQ$78,2,FALSE))</f>
        <v/>
      </c>
      <c r="C104" s="299" t="str">
        <f>IF($D104="","",VLOOKUP($D104,Lists!$AO$2:$AQ$78,3,FALSE))</f>
        <v/>
      </c>
      <c r="D104" s="289"/>
      <c r="E104" s="289"/>
      <c r="F104" s="290"/>
      <c r="G104" s="291"/>
      <c r="H104" s="289"/>
      <c r="I104" s="297"/>
      <c r="J104" s="371"/>
    </row>
    <row r="105" spans="2:10" s="331" customFormat="1" x14ac:dyDescent="0.3">
      <c r="B105" s="298" t="str">
        <f>IF($D105="","",VLOOKUP($D105,Lists!$AO$2:$AQ$78,2,FALSE))</f>
        <v/>
      </c>
      <c r="C105" s="299" t="str">
        <f>IF($D105="","",VLOOKUP($D105,Lists!$AO$2:$AQ$78,3,FALSE))</f>
        <v/>
      </c>
      <c r="D105" s="289"/>
      <c r="E105" s="289"/>
      <c r="F105" s="290"/>
      <c r="G105" s="291"/>
      <c r="H105" s="289"/>
      <c r="I105" s="297"/>
      <c r="J105" s="371"/>
    </row>
    <row r="106" spans="2:10" s="331" customFormat="1" x14ac:dyDescent="0.3">
      <c r="B106" s="298" t="str">
        <f>IF($D106="","",VLOOKUP($D106,Lists!$AO$2:$AQ$78,2,FALSE))</f>
        <v/>
      </c>
      <c r="C106" s="299" t="str">
        <f>IF($D106="","",VLOOKUP($D106,Lists!$AO$2:$AQ$78,3,FALSE))</f>
        <v/>
      </c>
      <c r="D106" s="289"/>
      <c r="E106" s="289"/>
      <c r="F106" s="290"/>
      <c r="G106" s="291"/>
      <c r="H106" s="289"/>
      <c r="I106" s="297"/>
      <c r="J106" s="371"/>
    </row>
    <row r="107" spans="2:10" s="331" customFormat="1" x14ac:dyDescent="0.3">
      <c r="B107" s="298" t="str">
        <f>IF($D107="","",VLOOKUP($D107,Lists!$AO$2:$AQ$78,2,FALSE))</f>
        <v/>
      </c>
      <c r="C107" s="299" t="str">
        <f>IF($D107="","",VLOOKUP($D107,Lists!$AO$2:$AQ$78,3,FALSE))</f>
        <v/>
      </c>
      <c r="D107" s="289"/>
      <c r="E107" s="289"/>
      <c r="F107" s="290"/>
      <c r="G107" s="291"/>
      <c r="H107" s="289"/>
      <c r="I107" s="297"/>
      <c r="J107" s="371"/>
    </row>
    <row r="108" spans="2:10" s="331" customFormat="1" x14ac:dyDescent="0.3">
      <c r="B108" s="298" t="str">
        <f>IF($D108="","",VLOOKUP($D108,Lists!$AO$2:$AQ$78,2,FALSE))</f>
        <v/>
      </c>
      <c r="C108" s="299" t="str">
        <f>IF($D108="","",VLOOKUP($D108,Lists!$AO$2:$AQ$78,3,FALSE))</f>
        <v/>
      </c>
      <c r="D108" s="289"/>
      <c r="E108" s="289"/>
      <c r="F108" s="290"/>
      <c r="G108" s="291"/>
      <c r="H108" s="289"/>
      <c r="I108" s="297"/>
      <c r="J108" s="371"/>
    </row>
    <row r="109" spans="2:10" s="331" customFormat="1" x14ac:dyDescent="0.3">
      <c r="B109" s="298" t="str">
        <f>IF($D109="","",VLOOKUP($D109,Lists!$AO$2:$AQ$78,2,FALSE))</f>
        <v/>
      </c>
      <c r="C109" s="299" t="str">
        <f>IF($D109="","",VLOOKUP($D109,Lists!$AO$2:$AQ$78,3,FALSE))</f>
        <v/>
      </c>
      <c r="D109" s="289"/>
      <c r="E109" s="289"/>
      <c r="F109" s="290"/>
      <c r="G109" s="291"/>
      <c r="H109" s="289"/>
      <c r="I109" s="297"/>
      <c r="J109" s="371"/>
    </row>
    <row r="110" spans="2:10" s="331" customFormat="1" x14ac:dyDescent="0.3">
      <c r="B110" s="298" t="str">
        <f>IF($D110="","",VLOOKUP($D110,Lists!$AO$2:$AQ$78,2,FALSE))</f>
        <v/>
      </c>
      <c r="C110" s="299" t="str">
        <f>IF($D110="","",VLOOKUP($D110,Lists!$AO$2:$AQ$78,3,FALSE))</f>
        <v/>
      </c>
      <c r="D110" s="289"/>
      <c r="E110" s="289"/>
      <c r="F110" s="290"/>
      <c r="G110" s="291"/>
      <c r="H110" s="289"/>
      <c r="I110" s="297"/>
      <c r="J110" s="371"/>
    </row>
    <row r="111" spans="2:10" s="331" customFormat="1" x14ac:dyDescent="0.3">
      <c r="B111" s="298" t="str">
        <f>IF($D111="","",VLOOKUP($D111,Lists!$AO$2:$AQ$78,2,FALSE))</f>
        <v/>
      </c>
      <c r="C111" s="299" t="str">
        <f>IF($D111="","",VLOOKUP($D111,Lists!$AO$2:$AQ$78,3,FALSE))</f>
        <v/>
      </c>
      <c r="D111" s="289"/>
      <c r="E111" s="289"/>
      <c r="F111" s="290"/>
      <c r="G111" s="291"/>
      <c r="H111" s="289"/>
      <c r="I111" s="297"/>
      <c r="J111" s="371"/>
    </row>
    <row r="112" spans="2:10" s="331" customFormat="1" x14ac:dyDescent="0.3">
      <c r="B112" s="298" t="str">
        <f>IF($D112="","",VLOOKUP($D112,Lists!$AO$2:$AQ$78,2,FALSE))</f>
        <v/>
      </c>
      <c r="C112" s="299" t="str">
        <f>IF($D112="","",VLOOKUP($D112,Lists!$AO$2:$AQ$78,3,FALSE))</f>
        <v/>
      </c>
      <c r="D112" s="289"/>
      <c r="E112" s="289"/>
      <c r="F112" s="290"/>
      <c r="G112" s="291"/>
      <c r="H112" s="289"/>
      <c r="I112" s="297"/>
      <c r="J112" s="371"/>
    </row>
    <row r="113" spans="2:10" s="331" customFormat="1" x14ac:dyDescent="0.3">
      <c r="B113" s="298" t="str">
        <f>IF($D113="","",VLOOKUP($D113,Lists!$AO$2:$AQ$78,2,FALSE))</f>
        <v/>
      </c>
      <c r="C113" s="299" t="str">
        <f>IF($D113="","",VLOOKUP($D113,Lists!$AO$2:$AQ$78,3,FALSE))</f>
        <v/>
      </c>
      <c r="D113" s="289"/>
      <c r="E113" s="289"/>
      <c r="F113" s="290"/>
      <c r="G113" s="291"/>
      <c r="H113" s="289"/>
      <c r="I113" s="297"/>
      <c r="J113" s="371"/>
    </row>
    <row r="114" spans="2:10" s="331" customFormat="1" x14ac:dyDescent="0.3">
      <c r="B114" s="298" t="str">
        <f>IF($D114="","",VLOOKUP($D114,Lists!$AO$2:$AQ$78,2,FALSE))</f>
        <v/>
      </c>
      <c r="C114" s="299" t="str">
        <f>IF($D114="","",VLOOKUP($D114,Lists!$AO$2:$AQ$78,3,FALSE))</f>
        <v/>
      </c>
      <c r="D114" s="289"/>
      <c r="E114" s="289"/>
      <c r="F114" s="290"/>
      <c r="G114" s="291"/>
      <c r="H114" s="289"/>
      <c r="I114" s="297"/>
      <c r="J114" s="371"/>
    </row>
    <row r="115" spans="2:10" s="331" customFormat="1" x14ac:dyDescent="0.3">
      <c r="B115" s="298" t="str">
        <f>IF($D115="","",VLOOKUP($D115,Lists!$AO$2:$AQ$78,2,FALSE))</f>
        <v/>
      </c>
      <c r="C115" s="299" t="str">
        <f>IF($D115="","",VLOOKUP($D115,Lists!$AO$2:$AQ$78,3,FALSE))</f>
        <v/>
      </c>
      <c r="D115" s="289"/>
      <c r="E115" s="289"/>
      <c r="F115" s="290"/>
      <c r="G115" s="291"/>
      <c r="H115" s="289"/>
      <c r="I115" s="297"/>
      <c r="J115" s="371"/>
    </row>
    <row r="116" spans="2:10" s="331" customFormat="1" x14ac:dyDescent="0.3">
      <c r="B116" s="298" t="str">
        <f>IF($D116="","",VLOOKUP($D116,Lists!$AO$2:$AQ$78,2,FALSE))</f>
        <v/>
      </c>
      <c r="C116" s="299" t="str">
        <f>IF($D116="","",VLOOKUP($D116,Lists!$AO$2:$AQ$78,3,FALSE))</f>
        <v/>
      </c>
      <c r="D116" s="289"/>
      <c r="E116" s="289"/>
      <c r="F116" s="290"/>
      <c r="G116" s="291"/>
      <c r="H116" s="289"/>
      <c r="I116" s="297"/>
      <c r="J116" s="371"/>
    </row>
    <row r="117" spans="2:10" s="331" customFormat="1" x14ac:dyDescent="0.3">
      <c r="B117" s="298" t="str">
        <f>IF($D117="","",VLOOKUP($D117,Lists!$AO$2:$AQ$78,2,FALSE))</f>
        <v/>
      </c>
      <c r="C117" s="299" t="str">
        <f>IF($D117="","",VLOOKUP($D117,Lists!$AO$2:$AQ$78,3,FALSE))</f>
        <v/>
      </c>
      <c r="D117" s="289"/>
      <c r="E117" s="289"/>
      <c r="F117" s="290"/>
      <c r="G117" s="291"/>
      <c r="H117" s="289"/>
      <c r="I117" s="297"/>
      <c r="J117" s="371"/>
    </row>
    <row r="118" spans="2:10" s="331" customFormat="1" x14ac:dyDescent="0.3">
      <c r="B118" s="298" t="str">
        <f>IF($D118="","",VLOOKUP($D118,Lists!$AO$2:$AQ$78,2,FALSE))</f>
        <v/>
      </c>
      <c r="C118" s="299" t="str">
        <f>IF($D118="","",VLOOKUP($D118,Lists!$AO$2:$AQ$78,3,FALSE))</f>
        <v/>
      </c>
      <c r="D118" s="289"/>
      <c r="E118" s="289"/>
      <c r="F118" s="290"/>
      <c r="G118" s="291"/>
      <c r="H118" s="289"/>
      <c r="I118" s="297"/>
      <c r="J118" s="371"/>
    </row>
    <row r="119" spans="2:10" s="331" customFormat="1" x14ac:dyDescent="0.3">
      <c r="B119" s="298" t="str">
        <f>IF($D119="","",VLOOKUP($D119,Lists!$AO$2:$AQ$78,2,FALSE))</f>
        <v/>
      </c>
      <c r="C119" s="299" t="str">
        <f>IF($D119="","",VLOOKUP($D119,Lists!$AO$2:$AQ$78,3,FALSE))</f>
        <v/>
      </c>
      <c r="D119" s="289"/>
      <c r="E119" s="289"/>
      <c r="F119" s="290"/>
      <c r="G119" s="291"/>
      <c r="H119" s="289"/>
      <c r="I119" s="297"/>
      <c r="J119" s="371"/>
    </row>
    <row r="120" spans="2:10" s="331" customFormat="1" x14ac:dyDescent="0.3">
      <c r="B120" s="298" t="str">
        <f>IF($D120="","",VLOOKUP($D120,Lists!$AO$2:$AQ$78,2,FALSE))</f>
        <v/>
      </c>
      <c r="C120" s="299" t="str">
        <f>IF($D120="","",VLOOKUP($D120,Lists!$AO$2:$AQ$78,3,FALSE))</f>
        <v/>
      </c>
      <c r="D120" s="289"/>
      <c r="E120" s="289"/>
      <c r="F120" s="290"/>
      <c r="G120" s="291"/>
      <c r="H120" s="289"/>
      <c r="I120" s="297"/>
      <c r="J120" s="371"/>
    </row>
    <row r="121" spans="2:10" s="331" customFormat="1" x14ac:dyDescent="0.3">
      <c r="B121" s="298" t="str">
        <f>IF($D121="","",VLOOKUP($D121,Lists!$AO$2:$AQ$78,2,FALSE))</f>
        <v/>
      </c>
      <c r="C121" s="299" t="str">
        <f>IF($D121="","",VLOOKUP($D121,Lists!$AO$2:$AQ$78,3,FALSE))</f>
        <v/>
      </c>
      <c r="D121" s="289"/>
      <c r="E121" s="289"/>
      <c r="F121" s="290"/>
      <c r="G121" s="291"/>
      <c r="H121" s="289"/>
      <c r="I121" s="297"/>
      <c r="J121" s="371"/>
    </row>
    <row r="122" spans="2:10" s="331" customFormat="1" x14ac:dyDescent="0.3">
      <c r="B122" s="298" t="str">
        <f>IF($D122="","",VLOOKUP($D122,Lists!$AO$2:$AQ$78,2,FALSE))</f>
        <v/>
      </c>
      <c r="C122" s="299" t="str">
        <f>IF($D122="","",VLOOKUP($D122,Lists!$AO$2:$AQ$78,3,FALSE))</f>
        <v/>
      </c>
      <c r="D122" s="289"/>
      <c r="E122" s="289"/>
      <c r="F122" s="290"/>
      <c r="G122" s="291"/>
      <c r="H122" s="289"/>
      <c r="I122" s="297"/>
      <c r="J122" s="371"/>
    </row>
    <row r="123" spans="2:10" s="331" customFormat="1" x14ac:dyDescent="0.3">
      <c r="B123" s="298" t="str">
        <f>IF($D123="","",VLOOKUP($D123,Lists!$AO$2:$AQ$78,2,FALSE))</f>
        <v/>
      </c>
      <c r="C123" s="299" t="str">
        <f>IF($D123="","",VLOOKUP($D123,Lists!$AO$2:$AQ$78,3,FALSE))</f>
        <v/>
      </c>
      <c r="D123" s="289"/>
      <c r="E123" s="289"/>
      <c r="F123" s="290"/>
      <c r="G123" s="291"/>
      <c r="H123" s="289"/>
      <c r="I123" s="297"/>
      <c r="J123" s="371"/>
    </row>
    <row r="124" spans="2:10" s="331" customFormat="1" x14ac:dyDescent="0.3">
      <c r="B124" s="298" t="str">
        <f>IF($D124="","",VLOOKUP($D124,Lists!$AO$2:$AQ$78,2,FALSE))</f>
        <v/>
      </c>
      <c r="C124" s="299" t="str">
        <f>IF($D124="","",VLOOKUP($D124,Lists!$AO$2:$AQ$78,3,FALSE))</f>
        <v/>
      </c>
      <c r="D124" s="289"/>
      <c r="E124" s="289"/>
      <c r="F124" s="290"/>
      <c r="G124" s="291"/>
      <c r="H124" s="289"/>
      <c r="I124" s="297"/>
      <c r="J124" s="371"/>
    </row>
    <row r="125" spans="2:10" s="331" customFormat="1" x14ac:dyDescent="0.3">
      <c r="B125" s="298" t="str">
        <f>IF($D125="","",VLOOKUP($D125,Lists!$AO$2:$AQ$78,2,FALSE))</f>
        <v/>
      </c>
      <c r="C125" s="299" t="str">
        <f>IF($D125="","",VLOOKUP($D125,Lists!$AO$2:$AQ$78,3,FALSE))</f>
        <v/>
      </c>
      <c r="D125" s="289"/>
      <c r="E125" s="289"/>
      <c r="F125" s="290"/>
      <c r="G125" s="291"/>
      <c r="H125" s="289"/>
      <c r="I125" s="297"/>
      <c r="J125" s="371"/>
    </row>
    <row r="126" spans="2:10" s="331" customFormat="1" x14ac:dyDescent="0.3">
      <c r="B126" s="298" t="str">
        <f>IF($D126="","",VLOOKUP($D126,Lists!$AO$2:$AQ$78,2,FALSE))</f>
        <v/>
      </c>
      <c r="C126" s="299" t="str">
        <f>IF($D126="","",VLOOKUP($D126,Lists!$AO$2:$AQ$78,3,FALSE))</f>
        <v/>
      </c>
      <c r="D126" s="289"/>
      <c r="E126" s="289"/>
      <c r="F126" s="290"/>
      <c r="G126" s="291"/>
      <c r="H126" s="289"/>
      <c r="I126" s="297"/>
      <c r="J126" s="371"/>
    </row>
    <row r="127" spans="2:10" s="331" customFormat="1" x14ac:dyDescent="0.3">
      <c r="B127" s="298" t="str">
        <f>IF($D127="","",VLOOKUP($D127,Lists!$AO$2:$AQ$78,2,FALSE))</f>
        <v/>
      </c>
      <c r="C127" s="299" t="str">
        <f>IF($D127="","",VLOOKUP($D127,Lists!$AO$2:$AQ$78,3,FALSE))</f>
        <v/>
      </c>
      <c r="D127" s="289"/>
      <c r="E127" s="289"/>
      <c r="F127" s="290"/>
      <c r="G127" s="291"/>
      <c r="H127" s="289"/>
      <c r="I127" s="297"/>
      <c r="J127" s="371"/>
    </row>
    <row r="128" spans="2:10" s="331" customFormat="1" x14ac:dyDescent="0.3">
      <c r="B128" s="298" t="str">
        <f>IF($D128="","",VLOOKUP($D128,Lists!$AO$2:$AQ$78,2,FALSE))</f>
        <v/>
      </c>
      <c r="C128" s="299" t="str">
        <f>IF($D128="","",VLOOKUP($D128,Lists!$AO$2:$AQ$78,3,FALSE))</f>
        <v/>
      </c>
      <c r="D128" s="289"/>
      <c r="E128" s="289"/>
      <c r="F128" s="290"/>
      <c r="G128" s="291"/>
      <c r="H128" s="289"/>
      <c r="I128" s="297"/>
      <c r="J128" s="371"/>
    </row>
    <row r="129" spans="2:10" s="331" customFormat="1" x14ac:dyDescent="0.3">
      <c r="B129" s="298" t="str">
        <f>IF($D129="","",VLOOKUP($D129,Lists!$AO$2:$AQ$78,2,FALSE))</f>
        <v/>
      </c>
      <c r="C129" s="299" t="str">
        <f>IF($D129="","",VLOOKUP($D129,Lists!$AO$2:$AQ$78,3,FALSE))</f>
        <v/>
      </c>
      <c r="D129" s="289"/>
      <c r="E129" s="289"/>
      <c r="F129" s="290"/>
      <c r="G129" s="291"/>
      <c r="H129" s="289"/>
      <c r="I129" s="297"/>
      <c r="J129" s="371"/>
    </row>
    <row r="130" spans="2:10" s="331" customFormat="1" x14ac:dyDescent="0.3">
      <c r="B130" s="298" t="str">
        <f>IF($D130="","",VLOOKUP($D130,Lists!$AO$2:$AQ$78,2,FALSE))</f>
        <v/>
      </c>
      <c r="C130" s="299" t="str">
        <f>IF($D130="","",VLOOKUP($D130,Lists!$AO$2:$AQ$78,3,FALSE))</f>
        <v/>
      </c>
      <c r="D130" s="289"/>
      <c r="E130" s="289"/>
      <c r="F130" s="290"/>
      <c r="G130" s="291"/>
      <c r="H130" s="289"/>
      <c r="I130" s="297"/>
      <c r="J130" s="371"/>
    </row>
    <row r="131" spans="2:10" s="331" customFormat="1" x14ac:dyDescent="0.3">
      <c r="B131" s="298" t="str">
        <f>IF($D131="","",VLOOKUP($D131,Lists!$AO$2:$AQ$78,2,FALSE))</f>
        <v/>
      </c>
      <c r="C131" s="299" t="str">
        <f>IF($D131="","",VLOOKUP($D131,Lists!$AO$2:$AQ$78,3,FALSE))</f>
        <v/>
      </c>
      <c r="D131" s="289"/>
      <c r="E131" s="289"/>
      <c r="F131" s="290"/>
      <c r="G131" s="291"/>
      <c r="H131" s="289"/>
      <c r="I131" s="297"/>
      <c r="J131" s="371"/>
    </row>
    <row r="132" spans="2:10" s="331" customFormat="1" x14ac:dyDescent="0.3">
      <c r="B132" s="298" t="str">
        <f>IF($D132="","",VLOOKUP($D132,Lists!$AO$2:$AQ$78,2,FALSE))</f>
        <v/>
      </c>
      <c r="C132" s="299" t="str">
        <f>IF($D132="","",VLOOKUP($D132,Lists!$AO$2:$AQ$78,3,FALSE))</f>
        <v/>
      </c>
      <c r="D132" s="289"/>
      <c r="E132" s="289"/>
      <c r="F132" s="290"/>
      <c r="G132" s="291"/>
      <c r="H132" s="289"/>
      <c r="I132" s="297"/>
      <c r="J132" s="371"/>
    </row>
    <row r="133" spans="2:10" s="331" customFormat="1" x14ac:dyDescent="0.3">
      <c r="B133" s="298" t="str">
        <f>IF($D133="","",VLOOKUP($D133,Lists!$AO$2:$AQ$78,2,FALSE))</f>
        <v/>
      </c>
      <c r="C133" s="299" t="str">
        <f>IF($D133="","",VLOOKUP($D133,Lists!$AO$2:$AQ$78,3,FALSE))</f>
        <v/>
      </c>
      <c r="D133" s="289"/>
      <c r="E133" s="289"/>
      <c r="F133" s="290"/>
      <c r="G133" s="291"/>
      <c r="H133" s="289"/>
      <c r="I133" s="297"/>
      <c r="J133" s="371"/>
    </row>
    <row r="134" spans="2:10" s="331" customFormat="1" x14ac:dyDescent="0.3">
      <c r="B134" s="298" t="str">
        <f>IF($D134="","",VLOOKUP($D134,Lists!$AO$2:$AQ$78,2,FALSE))</f>
        <v/>
      </c>
      <c r="C134" s="299" t="str">
        <f>IF($D134="","",VLOOKUP($D134,Lists!$AO$2:$AQ$78,3,FALSE))</f>
        <v/>
      </c>
      <c r="D134" s="289"/>
      <c r="E134" s="289"/>
      <c r="F134" s="290"/>
      <c r="G134" s="291"/>
      <c r="H134" s="289"/>
      <c r="I134" s="297"/>
      <c r="J134" s="371"/>
    </row>
    <row r="135" spans="2:10" s="331" customFormat="1" x14ac:dyDescent="0.3">
      <c r="B135" s="298" t="str">
        <f>IF($D135="","",VLOOKUP($D135,Lists!$AO$2:$AQ$78,2,FALSE))</f>
        <v/>
      </c>
      <c r="C135" s="299" t="str">
        <f>IF($D135="","",VLOOKUP($D135,Lists!$AO$2:$AQ$78,3,FALSE))</f>
        <v/>
      </c>
      <c r="D135" s="289"/>
      <c r="E135" s="289"/>
      <c r="F135" s="290"/>
      <c r="G135" s="291"/>
      <c r="H135" s="289"/>
      <c r="I135" s="297"/>
      <c r="J135" s="371"/>
    </row>
    <row r="136" spans="2:10" s="331" customFormat="1" x14ac:dyDescent="0.3">
      <c r="B136" s="298" t="str">
        <f>IF($D136="","",VLOOKUP($D136,Lists!$AO$2:$AQ$78,2,FALSE))</f>
        <v/>
      </c>
      <c r="C136" s="299" t="str">
        <f>IF($D136="","",VLOOKUP($D136,Lists!$AO$2:$AQ$78,3,FALSE))</f>
        <v/>
      </c>
      <c r="D136" s="289"/>
      <c r="E136" s="289"/>
      <c r="F136" s="290"/>
      <c r="G136" s="291"/>
      <c r="H136" s="289"/>
      <c r="I136" s="297"/>
      <c r="J136" s="371"/>
    </row>
    <row r="137" spans="2:10" s="331" customFormat="1" x14ac:dyDescent="0.3">
      <c r="B137" s="298" t="str">
        <f>IF($D137="","",VLOOKUP($D137,Lists!$AO$2:$AQ$78,2,FALSE))</f>
        <v/>
      </c>
      <c r="C137" s="299" t="str">
        <f>IF($D137="","",VLOOKUP($D137,Lists!$AO$2:$AQ$78,3,FALSE))</f>
        <v/>
      </c>
      <c r="D137" s="289"/>
      <c r="E137" s="289"/>
      <c r="F137" s="290"/>
      <c r="G137" s="291"/>
      <c r="H137" s="289"/>
      <c r="I137" s="297"/>
      <c r="J137" s="371"/>
    </row>
    <row r="138" spans="2:10" s="331" customFormat="1" x14ac:dyDescent="0.3">
      <c r="B138" s="298" t="str">
        <f>IF($D138="","",VLOOKUP($D138,Lists!$AO$2:$AQ$78,2,FALSE))</f>
        <v/>
      </c>
      <c r="C138" s="299" t="str">
        <f>IF($D138="","",VLOOKUP($D138,Lists!$AO$2:$AQ$78,3,FALSE))</f>
        <v/>
      </c>
      <c r="D138" s="289"/>
      <c r="E138" s="289"/>
      <c r="F138" s="290"/>
      <c r="G138" s="291"/>
      <c r="H138" s="289"/>
      <c r="I138" s="297"/>
      <c r="J138" s="371"/>
    </row>
    <row r="139" spans="2:10" s="331" customFormat="1" x14ac:dyDescent="0.3">
      <c r="B139" s="298" t="str">
        <f>IF($D139="","",VLOOKUP($D139,Lists!$AO$2:$AQ$78,2,FALSE))</f>
        <v/>
      </c>
      <c r="C139" s="299" t="str">
        <f>IF($D139="","",VLOOKUP($D139,Lists!$AO$2:$AQ$78,3,FALSE))</f>
        <v/>
      </c>
      <c r="D139" s="289"/>
      <c r="E139" s="289"/>
      <c r="F139" s="290"/>
      <c r="G139" s="291"/>
      <c r="H139" s="289"/>
      <c r="I139" s="297"/>
      <c r="J139" s="371"/>
    </row>
    <row r="140" spans="2:10" s="331" customFormat="1" x14ac:dyDescent="0.3">
      <c r="B140" s="298" t="str">
        <f>IF($D140="","",VLOOKUP($D140,Lists!$AO$2:$AQ$78,2,FALSE))</f>
        <v/>
      </c>
      <c r="C140" s="299" t="str">
        <f>IF($D140="","",VLOOKUP($D140,Lists!$AO$2:$AQ$78,3,FALSE))</f>
        <v/>
      </c>
      <c r="D140" s="289"/>
      <c r="E140" s="289"/>
      <c r="F140" s="290"/>
      <c r="G140" s="291"/>
      <c r="H140" s="289"/>
      <c r="I140" s="297"/>
      <c r="J140" s="371"/>
    </row>
    <row r="141" spans="2:10" s="331" customFormat="1" x14ac:dyDescent="0.3">
      <c r="B141" s="298" t="str">
        <f>IF($D141="","",VLOOKUP($D141,Lists!$AO$2:$AQ$78,2,FALSE))</f>
        <v/>
      </c>
      <c r="C141" s="299" t="str">
        <f>IF($D141="","",VLOOKUP($D141,Lists!$AO$2:$AQ$78,3,FALSE))</f>
        <v/>
      </c>
      <c r="D141" s="289"/>
      <c r="E141" s="289"/>
      <c r="F141" s="290"/>
      <c r="G141" s="291"/>
      <c r="H141" s="289"/>
      <c r="I141" s="297"/>
      <c r="J141" s="371"/>
    </row>
    <row r="142" spans="2:10" s="331" customFormat="1" x14ac:dyDescent="0.3">
      <c r="B142" s="298" t="str">
        <f>IF($D142="","",VLOOKUP($D142,Lists!$AO$2:$AQ$78,2,FALSE))</f>
        <v/>
      </c>
      <c r="C142" s="299" t="str">
        <f>IF($D142="","",VLOOKUP($D142,Lists!$AO$2:$AQ$78,3,FALSE))</f>
        <v/>
      </c>
      <c r="D142" s="289"/>
      <c r="E142" s="289"/>
      <c r="F142" s="290"/>
      <c r="G142" s="291"/>
      <c r="H142" s="289"/>
      <c r="I142" s="297"/>
      <c r="J142" s="371"/>
    </row>
    <row r="143" spans="2:10" s="331" customFormat="1" x14ac:dyDescent="0.3">
      <c r="B143" s="298" t="str">
        <f>IF($D143="","",VLOOKUP($D143,Lists!$AO$2:$AQ$78,2,FALSE))</f>
        <v/>
      </c>
      <c r="C143" s="299" t="str">
        <f>IF($D143="","",VLOOKUP($D143,Lists!$AO$2:$AQ$78,3,FALSE))</f>
        <v/>
      </c>
      <c r="D143" s="289"/>
      <c r="E143" s="289"/>
      <c r="F143" s="290"/>
      <c r="G143" s="291"/>
      <c r="H143" s="289"/>
      <c r="I143" s="297"/>
      <c r="J143" s="371"/>
    </row>
    <row r="144" spans="2:10" s="331" customFormat="1" x14ac:dyDescent="0.3">
      <c r="B144" s="298" t="str">
        <f>IF($D144="","",VLOOKUP($D144,Lists!$AO$2:$AQ$78,2,FALSE))</f>
        <v/>
      </c>
      <c r="C144" s="299" t="str">
        <f>IF($D144="","",VLOOKUP($D144,Lists!$AO$2:$AQ$78,3,FALSE))</f>
        <v/>
      </c>
      <c r="D144" s="289"/>
      <c r="E144" s="289"/>
      <c r="F144" s="290"/>
      <c r="G144" s="291"/>
      <c r="H144" s="289"/>
      <c r="I144" s="297"/>
      <c r="J144" s="371"/>
    </row>
    <row r="145" spans="2:10" s="331" customFormat="1" x14ac:dyDescent="0.3">
      <c r="B145" s="298" t="str">
        <f>IF($D145="","",VLOOKUP($D145,Lists!$AO$2:$AQ$78,2,FALSE))</f>
        <v/>
      </c>
      <c r="C145" s="299" t="str">
        <f>IF($D145="","",VLOOKUP($D145,Lists!$AO$2:$AQ$78,3,FALSE))</f>
        <v/>
      </c>
      <c r="D145" s="289"/>
      <c r="E145" s="289"/>
      <c r="F145" s="290"/>
      <c r="G145" s="291"/>
      <c r="H145" s="289"/>
      <c r="I145" s="297"/>
      <c r="J145" s="371"/>
    </row>
    <row r="146" spans="2:10" s="331" customFormat="1" x14ac:dyDescent="0.3">
      <c r="B146" s="298" t="str">
        <f>IF($D146="","",VLOOKUP($D146,Lists!$AO$2:$AQ$78,2,FALSE))</f>
        <v/>
      </c>
      <c r="C146" s="299" t="str">
        <f>IF($D146="","",VLOOKUP($D146,Lists!$AO$2:$AQ$78,3,FALSE))</f>
        <v/>
      </c>
      <c r="D146" s="289"/>
      <c r="E146" s="289"/>
      <c r="F146" s="290"/>
      <c r="G146" s="291"/>
      <c r="H146" s="289"/>
      <c r="I146" s="297"/>
      <c r="J146" s="371"/>
    </row>
    <row r="147" spans="2:10" s="331" customFormat="1" x14ac:dyDescent="0.3">
      <c r="B147" s="298" t="str">
        <f>IF($D147="","",VLOOKUP($D147,Lists!$AO$2:$AQ$78,2,FALSE))</f>
        <v/>
      </c>
      <c r="C147" s="299" t="str">
        <f>IF($D147="","",VLOOKUP($D147,Lists!$AO$2:$AQ$78,3,FALSE))</f>
        <v/>
      </c>
      <c r="D147" s="289"/>
      <c r="E147" s="289"/>
      <c r="F147" s="290"/>
      <c r="G147" s="291"/>
      <c r="H147" s="289"/>
      <c r="I147" s="297"/>
      <c r="J147" s="371"/>
    </row>
    <row r="148" spans="2:10" s="331" customFormat="1" x14ac:dyDescent="0.3">
      <c r="B148" s="298" t="str">
        <f>IF($D148="","",VLOOKUP($D148,Lists!$AO$2:$AQ$78,2,FALSE))</f>
        <v/>
      </c>
      <c r="C148" s="299" t="str">
        <f>IF($D148="","",VLOOKUP($D148,Lists!$AO$2:$AQ$78,3,FALSE))</f>
        <v/>
      </c>
      <c r="D148" s="289"/>
      <c r="E148" s="289"/>
      <c r="F148" s="290"/>
      <c r="G148" s="291"/>
      <c r="H148" s="289"/>
      <c r="I148" s="297"/>
      <c r="J148" s="371"/>
    </row>
    <row r="149" spans="2:10" s="331" customFormat="1" x14ac:dyDescent="0.3">
      <c r="B149" s="298" t="str">
        <f>IF($D149="","",VLOOKUP($D149,Lists!$AO$2:$AQ$78,2,FALSE))</f>
        <v/>
      </c>
      <c r="C149" s="299" t="str">
        <f>IF($D149="","",VLOOKUP($D149,Lists!$AO$2:$AQ$78,3,FALSE))</f>
        <v/>
      </c>
      <c r="D149" s="289"/>
      <c r="E149" s="289"/>
      <c r="F149" s="290"/>
      <c r="G149" s="291"/>
      <c r="H149" s="289"/>
      <c r="I149" s="297"/>
      <c r="J149" s="371"/>
    </row>
    <row r="150" spans="2:10" s="331" customFormat="1" x14ac:dyDescent="0.3">
      <c r="B150" s="298" t="str">
        <f>IF($D150="","",VLOOKUP($D150,Lists!$AO$2:$AQ$78,2,FALSE))</f>
        <v/>
      </c>
      <c r="C150" s="299" t="str">
        <f>IF($D150="","",VLOOKUP($D150,Lists!$AO$2:$AQ$78,3,FALSE))</f>
        <v/>
      </c>
      <c r="D150" s="289"/>
      <c r="E150" s="289"/>
      <c r="F150" s="290"/>
      <c r="G150" s="291"/>
      <c r="H150" s="289"/>
      <c r="I150" s="297"/>
      <c r="J150" s="371"/>
    </row>
    <row r="151" spans="2:10" s="331" customFormat="1" x14ac:dyDescent="0.3">
      <c r="B151" s="298" t="str">
        <f>IF($D151="","",VLOOKUP($D151,Lists!$AO$2:$AQ$78,2,FALSE))</f>
        <v/>
      </c>
      <c r="C151" s="299" t="str">
        <f>IF($D151="","",VLOOKUP($D151,Lists!$AO$2:$AQ$78,3,FALSE))</f>
        <v/>
      </c>
      <c r="D151" s="289"/>
      <c r="E151" s="289"/>
      <c r="F151" s="290"/>
      <c r="G151" s="291"/>
      <c r="H151" s="289"/>
      <c r="I151" s="297"/>
      <c r="J151" s="371"/>
    </row>
    <row r="152" spans="2:10" s="331" customFormat="1" x14ac:dyDescent="0.3">
      <c r="B152" s="298" t="str">
        <f>IF($D152="","",VLOOKUP($D152,Lists!$AO$2:$AQ$78,2,FALSE))</f>
        <v/>
      </c>
      <c r="C152" s="299" t="str">
        <f>IF($D152="","",VLOOKUP($D152,Lists!$AO$2:$AQ$78,3,FALSE))</f>
        <v/>
      </c>
      <c r="D152" s="289"/>
      <c r="E152" s="289"/>
      <c r="F152" s="290"/>
      <c r="G152" s="291"/>
      <c r="H152" s="289"/>
      <c r="I152" s="297"/>
      <c r="J152" s="371"/>
    </row>
    <row r="153" spans="2:10" s="331" customFormat="1" x14ac:dyDescent="0.3">
      <c r="B153" s="298" t="str">
        <f>IF($D153="","",VLOOKUP($D153,Lists!$AO$2:$AQ$78,2,FALSE))</f>
        <v/>
      </c>
      <c r="C153" s="299" t="str">
        <f>IF($D153="","",VLOOKUP($D153,Lists!$AO$2:$AQ$78,3,FALSE))</f>
        <v/>
      </c>
      <c r="D153" s="289"/>
      <c r="E153" s="289"/>
      <c r="F153" s="290"/>
      <c r="G153" s="291"/>
      <c r="H153" s="289"/>
      <c r="I153" s="297"/>
      <c r="J153" s="371"/>
    </row>
    <row r="154" spans="2:10" s="331" customFormat="1" x14ac:dyDescent="0.3">
      <c r="B154" s="298" t="str">
        <f>IF($D154="","",VLOOKUP($D154,Lists!$AO$2:$AQ$78,2,FALSE))</f>
        <v/>
      </c>
      <c r="C154" s="299" t="str">
        <f>IF($D154="","",VLOOKUP($D154,Lists!$AO$2:$AQ$78,3,FALSE))</f>
        <v/>
      </c>
      <c r="D154" s="289"/>
      <c r="E154" s="289"/>
      <c r="F154" s="290"/>
      <c r="G154" s="291"/>
      <c r="H154" s="289"/>
      <c r="I154" s="297"/>
      <c r="J154" s="371"/>
    </row>
    <row r="155" spans="2:10" s="331" customFormat="1" x14ac:dyDescent="0.3">
      <c r="B155" s="298" t="str">
        <f>IF($D155="","",VLOOKUP($D155,Lists!$AO$2:$AQ$78,2,FALSE))</f>
        <v/>
      </c>
      <c r="C155" s="299" t="str">
        <f>IF($D155="","",VLOOKUP($D155,Lists!$AO$2:$AQ$78,3,FALSE))</f>
        <v/>
      </c>
      <c r="D155" s="289"/>
      <c r="E155" s="289"/>
      <c r="F155" s="290"/>
      <c r="G155" s="291"/>
      <c r="H155" s="289"/>
      <c r="I155" s="297"/>
      <c r="J155" s="371"/>
    </row>
    <row r="156" spans="2:10" s="331" customFormat="1" x14ac:dyDescent="0.3">
      <c r="B156" s="298" t="str">
        <f>IF($D156="","",VLOOKUP($D156,Lists!$AO$2:$AQ$78,2,FALSE))</f>
        <v/>
      </c>
      <c r="C156" s="299" t="str">
        <f>IF($D156="","",VLOOKUP($D156,Lists!$AO$2:$AQ$78,3,FALSE))</f>
        <v/>
      </c>
      <c r="D156" s="289"/>
      <c r="E156" s="289"/>
      <c r="F156" s="290"/>
      <c r="G156" s="291"/>
      <c r="H156" s="289"/>
      <c r="I156" s="297"/>
      <c r="J156" s="371"/>
    </row>
    <row r="157" spans="2:10" s="331" customFormat="1" x14ac:dyDescent="0.3">
      <c r="B157" s="298" t="str">
        <f>IF($D157="","",VLOOKUP($D157,Lists!$AO$2:$AQ$78,2,FALSE))</f>
        <v/>
      </c>
      <c r="C157" s="299" t="str">
        <f>IF($D157="","",VLOOKUP($D157,Lists!$AO$2:$AQ$78,3,FALSE))</f>
        <v/>
      </c>
      <c r="D157" s="289"/>
      <c r="E157" s="289"/>
      <c r="F157" s="290"/>
      <c r="G157" s="291"/>
      <c r="H157" s="289"/>
      <c r="I157" s="297"/>
      <c r="J157" s="371"/>
    </row>
    <row r="158" spans="2:10" s="331" customFormat="1" x14ac:dyDescent="0.3">
      <c r="B158" s="298" t="str">
        <f>IF($D158="","",VLOOKUP($D158,Lists!$AO$2:$AQ$78,2,FALSE))</f>
        <v/>
      </c>
      <c r="C158" s="299" t="str">
        <f>IF($D158="","",VLOOKUP($D158,Lists!$AO$2:$AQ$78,3,FALSE))</f>
        <v/>
      </c>
      <c r="D158" s="289"/>
      <c r="E158" s="289"/>
      <c r="F158" s="290"/>
      <c r="G158" s="291"/>
      <c r="H158" s="289"/>
      <c r="I158" s="297"/>
      <c r="J158" s="371"/>
    </row>
    <row r="159" spans="2:10" s="331" customFormat="1" x14ac:dyDescent="0.3">
      <c r="B159" s="298" t="str">
        <f>IF($D159="","",VLOOKUP($D159,Lists!$AO$2:$AQ$78,2,FALSE))</f>
        <v/>
      </c>
      <c r="C159" s="299" t="str">
        <f>IF($D159="","",VLOOKUP($D159,Lists!$AO$2:$AQ$78,3,FALSE))</f>
        <v/>
      </c>
      <c r="D159" s="289"/>
      <c r="E159" s="289"/>
      <c r="F159" s="290"/>
      <c r="G159" s="291"/>
      <c r="H159" s="289"/>
      <c r="I159" s="297"/>
      <c r="J159" s="371"/>
    </row>
    <row r="160" spans="2:10" s="331" customFormat="1" x14ac:dyDescent="0.3">
      <c r="B160" s="298" t="str">
        <f>IF($D160="","",VLOOKUP($D160,Lists!$AO$2:$AQ$78,2,FALSE))</f>
        <v/>
      </c>
      <c r="C160" s="299" t="str">
        <f>IF($D160="","",VLOOKUP($D160,Lists!$AO$2:$AQ$78,3,FALSE))</f>
        <v/>
      </c>
      <c r="D160" s="289"/>
      <c r="E160" s="289"/>
      <c r="F160" s="290"/>
      <c r="G160" s="291"/>
      <c r="H160" s="289"/>
      <c r="I160" s="297"/>
      <c r="J160" s="371"/>
    </row>
    <row r="161" spans="2:10" s="331" customFormat="1" x14ac:dyDescent="0.3">
      <c r="B161" s="298" t="str">
        <f>IF($D161="","",VLOOKUP($D161,Lists!$AO$2:$AQ$78,2,FALSE))</f>
        <v/>
      </c>
      <c r="C161" s="299" t="str">
        <f>IF($D161="","",VLOOKUP($D161,Lists!$AO$2:$AQ$78,3,FALSE))</f>
        <v/>
      </c>
      <c r="D161" s="289"/>
      <c r="E161" s="289"/>
      <c r="F161" s="290"/>
      <c r="G161" s="291"/>
      <c r="H161" s="289"/>
      <c r="I161" s="297"/>
      <c r="J161" s="371"/>
    </row>
    <row r="162" spans="2:10" s="331" customFormat="1" x14ac:dyDescent="0.3">
      <c r="B162" s="298" t="str">
        <f>IF($D162="","",VLOOKUP($D162,Lists!$AO$2:$AQ$78,2,FALSE))</f>
        <v/>
      </c>
      <c r="C162" s="299" t="str">
        <f>IF($D162="","",VLOOKUP($D162,Lists!$AO$2:$AQ$78,3,FALSE))</f>
        <v/>
      </c>
      <c r="D162" s="289"/>
      <c r="E162" s="289"/>
      <c r="F162" s="290"/>
      <c r="G162" s="291"/>
      <c r="H162" s="289"/>
      <c r="I162" s="297"/>
      <c r="J162" s="371"/>
    </row>
    <row r="163" spans="2:10" s="331" customFormat="1" x14ac:dyDescent="0.3">
      <c r="B163" s="298" t="str">
        <f>IF($D163="","",VLOOKUP($D163,Lists!$AO$2:$AQ$78,2,FALSE))</f>
        <v/>
      </c>
      <c r="C163" s="299" t="str">
        <f>IF($D163="","",VLOOKUP($D163,Lists!$AO$2:$AQ$78,3,FALSE))</f>
        <v/>
      </c>
      <c r="D163" s="289"/>
      <c r="E163" s="289"/>
      <c r="F163" s="290"/>
      <c r="G163" s="291"/>
      <c r="H163" s="289"/>
      <c r="I163" s="297"/>
      <c r="J163" s="371"/>
    </row>
    <row r="164" spans="2:10" s="331" customFormat="1" x14ac:dyDescent="0.3">
      <c r="B164" s="298" t="str">
        <f>IF($D164="","",VLOOKUP($D164,Lists!$AO$2:$AQ$78,2,FALSE))</f>
        <v/>
      </c>
      <c r="C164" s="299" t="str">
        <f>IF($D164="","",VLOOKUP($D164,Lists!$AO$2:$AQ$78,3,FALSE))</f>
        <v/>
      </c>
      <c r="D164" s="289"/>
      <c r="E164" s="289"/>
      <c r="F164" s="290"/>
      <c r="G164" s="291"/>
      <c r="H164" s="289"/>
      <c r="I164" s="297"/>
      <c r="J164" s="371"/>
    </row>
    <row r="165" spans="2:10" s="331" customFormat="1" x14ac:dyDescent="0.3">
      <c r="B165" s="298" t="str">
        <f>IF($D165="","",VLOOKUP($D165,Lists!$AO$2:$AQ$78,2,FALSE))</f>
        <v/>
      </c>
      <c r="C165" s="299" t="str">
        <f>IF($D165="","",VLOOKUP($D165,Lists!$AO$2:$AQ$78,3,FALSE))</f>
        <v/>
      </c>
      <c r="D165" s="289"/>
      <c r="E165" s="289"/>
      <c r="F165" s="290"/>
      <c r="G165" s="291"/>
      <c r="H165" s="289"/>
      <c r="I165" s="297"/>
      <c r="J165" s="371"/>
    </row>
    <row r="166" spans="2:10" s="331" customFormat="1" x14ac:dyDescent="0.3">
      <c r="B166" s="298" t="str">
        <f>IF($D166="","",VLOOKUP($D166,Lists!$AO$2:$AQ$78,2,FALSE))</f>
        <v/>
      </c>
      <c r="C166" s="299" t="str">
        <f>IF($D166="","",VLOOKUP($D166,Lists!$AO$2:$AQ$78,3,FALSE))</f>
        <v/>
      </c>
      <c r="D166" s="289"/>
      <c r="E166" s="289"/>
      <c r="F166" s="290"/>
      <c r="G166" s="291"/>
      <c r="H166" s="289"/>
      <c r="I166" s="297"/>
      <c r="J166" s="371"/>
    </row>
    <row r="167" spans="2:10" s="331" customFormat="1" x14ac:dyDescent="0.3">
      <c r="B167" s="298" t="str">
        <f>IF($D167="","",VLOOKUP($D167,Lists!$AO$2:$AQ$78,2,FALSE))</f>
        <v/>
      </c>
      <c r="C167" s="299" t="str">
        <f>IF($D167="","",VLOOKUP($D167,Lists!$AO$2:$AQ$78,3,FALSE))</f>
        <v/>
      </c>
      <c r="D167" s="289"/>
      <c r="E167" s="289"/>
      <c r="F167" s="290"/>
      <c r="G167" s="291"/>
      <c r="H167" s="289"/>
      <c r="I167" s="297"/>
      <c r="J167" s="371"/>
    </row>
    <row r="168" spans="2:10" s="331" customFormat="1" x14ac:dyDescent="0.3">
      <c r="B168" s="298" t="str">
        <f>IF($D168="","",VLOOKUP($D168,Lists!$AO$2:$AQ$78,2,FALSE))</f>
        <v/>
      </c>
      <c r="C168" s="299" t="str">
        <f>IF($D168="","",VLOOKUP($D168,Lists!$AO$2:$AQ$78,3,FALSE))</f>
        <v/>
      </c>
      <c r="D168" s="289"/>
      <c r="E168" s="289"/>
      <c r="F168" s="290"/>
      <c r="G168" s="291"/>
      <c r="H168" s="289"/>
      <c r="I168" s="297"/>
      <c r="J168" s="371"/>
    </row>
    <row r="169" spans="2:10" s="331" customFormat="1" x14ac:dyDescent="0.3">
      <c r="B169" s="298" t="str">
        <f>IF($D169="","",VLOOKUP($D169,Lists!$AO$2:$AQ$78,2,FALSE))</f>
        <v/>
      </c>
      <c r="C169" s="299" t="str">
        <f>IF($D169="","",VLOOKUP($D169,Lists!$AO$2:$AQ$78,3,FALSE))</f>
        <v/>
      </c>
      <c r="D169" s="289"/>
      <c r="E169" s="289"/>
      <c r="F169" s="290"/>
      <c r="G169" s="291"/>
      <c r="H169" s="289"/>
      <c r="I169" s="297"/>
      <c r="J169" s="371"/>
    </row>
    <row r="170" spans="2:10" s="331" customFormat="1" x14ac:dyDescent="0.3">
      <c r="B170" s="298" t="str">
        <f>IF($D170="","",VLOOKUP($D170,Lists!$AO$2:$AQ$78,2,FALSE))</f>
        <v/>
      </c>
      <c r="C170" s="299" t="str">
        <f>IF($D170="","",VLOOKUP($D170,Lists!$AO$2:$AQ$78,3,FALSE))</f>
        <v/>
      </c>
      <c r="D170" s="289"/>
      <c r="E170" s="289"/>
      <c r="F170" s="290"/>
      <c r="G170" s="291"/>
      <c r="H170" s="289"/>
      <c r="I170" s="297"/>
      <c r="J170" s="371"/>
    </row>
    <row r="171" spans="2:10" s="331" customFormat="1" x14ac:dyDescent="0.3">
      <c r="B171" s="298" t="str">
        <f>IF($D171="","",VLOOKUP($D171,Lists!$AO$2:$AQ$78,2,FALSE))</f>
        <v/>
      </c>
      <c r="C171" s="299" t="str">
        <f>IF($D171="","",VLOOKUP($D171,Lists!$AO$2:$AQ$78,3,FALSE))</f>
        <v/>
      </c>
      <c r="D171" s="289"/>
      <c r="E171" s="289"/>
      <c r="F171" s="290"/>
      <c r="G171" s="291"/>
      <c r="H171" s="289"/>
      <c r="I171" s="297"/>
      <c r="J171" s="371"/>
    </row>
    <row r="172" spans="2:10" s="331" customFormat="1" x14ac:dyDescent="0.3">
      <c r="B172" s="298" t="str">
        <f>IF($D172="","",VLOOKUP($D172,Lists!$AO$2:$AQ$78,2,FALSE))</f>
        <v/>
      </c>
      <c r="C172" s="299" t="str">
        <f>IF($D172="","",VLOOKUP($D172,Lists!$AO$2:$AQ$78,3,FALSE))</f>
        <v/>
      </c>
      <c r="D172" s="289"/>
      <c r="E172" s="289"/>
      <c r="F172" s="290"/>
      <c r="G172" s="291"/>
      <c r="H172" s="289"/>
      <c r="I172" s="297"/>
      <c r="J172" s="371"/>
    </row>
    <row r="173" spans="2:10" s="331" customFormat="1" x14ac:dyDescent="0.3">
      <c r="B173" s="298" t="str">
        <f>IF($D173="","",VLOOKUP($D173,Lists!$AO$2:$AQ$78,2,FALSE))</f>
        <v/>
      </c>
      <c r="C173" s="299" t="str">
        <f>IF($D173="","",VLOOKUP($D173,Lists!$AO$2:$AQ$78,3,FALSE))</f>
        <v/>
      </c>
      <c r="D173" s="289"/>
      <c r="E173" s="289"/>
      <c r="F173" s="290"/>
      <c r="G173" s="291"/>
      <c r="H173" s="289"/>
      <c r="I173" s="297"/>
      <c r="J173" s="371"/>
    </row>
    <row r="174" spans="2:10" s="331" customFormat="1" x14ac:dyDescent="0.3">
      <c r="B174" s="298" t="str">
        <f>IF($D174="","",VLOOKUP($D174,Lists!$AO$2:$AQ$78,2,FALSE))</f>
        <v/>
      </c>
      <c r="C174" s="299" t="str">
        <f>IF($D174="","",VLOOKUP($D174,Lists!$AO$2:$AQ$78,3,FALSE))</f>
        <v/>
      </c>
      <c r="D174" s="289"/>
      <c r="E174" s="289"/>
      <c r="F174" s="290"/>
      <c r="G174" s="291"/>
      <c r="H174" s="289"/>
      <c r="I174" s="297"/>
      <c r="J174" s="371"/>
    </row>
    <row r="175" spans="2:10" s="331" customFormat="1" x14ac:dyDescent="0.3">
      <c r="B175" s="298" t="str">
        <f>IF($D175="","",VLOOKUP($D175,Lists!$AO$2:$AQ$78,2,FALSE))</f>
        <v/>
      </c>
      <c r="C175" s="299" t="str">
        <f>IF($D175="","",VLOOKUP($D175,Lists!$AO$2:$AQ$78,3,FALSE))</f>
        <v/>
      </c>
      <c r="D175" s="289"/>
      <c r="E175" s="289"/>
      <c r="F175" s="290"/>
      <c r="G175" s="291"/>
      <c r="H175" s="289"/>
      <c r="I175" s="297"/>
      <c r="J175" s="371"/>
    </row>
    <row r="176" spans="2:10" s="331" customFormat="1" x14ac:dyDescent="0.3">
      <c r="B176" s="298" t="str">
        <f>IF($D176="","",VLOOKUP($D176,Lists!$AO$2:$AQ$78,2,FALSE))</f>
        <v/>
      </c>
      <c r="C176" s="299" t="str">
        <f>IF($D176="","",VLOOKUP($D176,Lists!$AO$2:$AQ$78,3,FALSE))</f>
        <v/>
      </c>
      <c r="D176" s="289"/>
      <c r="E176" s="289"/>
      <c r="F176" s="290"/>
      <c r="G176" s="291"/>
      <c r="H176" s="289"/>
      <c r="I176" s="297"/>
      <c r="J176" s="371"/>
    </row>
    <row r="177" spans="2:10" s="331" customFormat="1" x14ac:dyDescent="0.3">
      <c r="B177" s="298" t="str">
        <f>IF($D177="","",VLOOKUP($D177,Lists!$AO$2:$AQ$78,2,FALSE))</f>
        <v/>
      </c>
      <c r="C177" s="299" t="str">
        <f>IF($D177="","",VLOOKUP($D177,Lists!$AO$2:$AQ$78,3,FALSE))</f>
        <v/>
      </c>
      <c r="D177" s="289"/>
      <c r="E177" s="289"/>
      <c r="F177" s="290"/>
      <c r="G177" s="291"/>
      <c r="H177" s="289"/>
      <c r="I177" s="297"/>
      <c r="J177" s="371"/>
    </row>
    <row r="178" spans="2:10" s="331" customFormat="1" x14ac:dyDescent="0.3">
      <c r="B178" s="298" t="str">
        <f>IF($D178="","",VLOOKUP($D178,Lists!$AO$2:$AQ$78,2,FALSE))</f>
        <v/>
      </c>
      <c r="C178" s="299" t="str">
        <f>IF($D178="","",VLOOKUP($D178,Lists!$AO$2:$AQ$78,3,FALSE))</f>
        <v/>
      </c>
      <c r="D178" s="289"/>
      <c r="E178" s="289"/>
      <c r="F178" s="290"/>
      <c r="G178" s="291"/>
      <c r="H178" s="289"/>
      <c r="I178" s="297"/>
      <c r="J178" s="371"/>
    </row>
    <row r="179" spans="2:10" s="331" customFormat="1" x14ac:dyDescent="0.3">
      <c r="B179" s="298" t="str">
        <f>IF($D179="","",VLOOKUP($D179,Lists!$AO$2:$AQ$78,2,FALSE))</f>
        <v/>
      </c>
      <c r="C179" s="299" t="str">
        <f>IF($D179="","",VLOOKUP($D179,Lists!$AO$2:$AQ$78,3,FALSE))</f>
        <v/>
      </c>
      <c r="D179" s="289"/>
      <c r="E179" s="289"/>
      <c r="F179" s="290"/>
      <c r="G179" s="291"/>
      <c r="H179" s="289"/>
      <c r="I179" s="297"/>
      <c r="J179" s="371"/>
    </row>
    <row r="180" spans="2:10" s="331" customFormat="1" x14ac:dyDescent="0.3">
      <c r="B180" s="298" t="str">
        <f>IF($D180="","",VLOOKUP($D180,Lists!$AO$2:$AQ$78,2,FALSE))</f>
        <v/>
      </c>
      <c r="C180" s="299" t="str">
        <f>IF($D180="","",VLOOKUP($D180,Lists!$AO$2:$AQ$78,3,FALSE))</f>
        <v/>
      </c>
      <c r="D180" s="289"/>
      <c r="E180" s="289"/>
      <c r="F180" s="290"/>
      <c r="G180" s="291"/>
      <c r="H180" s="289"/>
      <c r="I180" s="297"/>
      <c r="J180" s="371"/>
    </row>
    <row r="181" spans="2:10" s="331" customFormat="1" x14ac:dyDescent="0.3">
      <c r="B181" s="298" t="str">
        <f>IF($D181="","",VLOOKUP($D181,Lists!$AO$2:$AQ$78,2,FALSE))</f>
        <v/>
      </c>
      <c r="C181" s="299" t="str">
        <f>IF($D181="","",VLOOKUP($D181,Lists!$AO$2:$AQ$78,3,FALSE))</f>
        <v/>
      </c>
      <c r="D181" s="289"/>
      <c r="E181" s="289"/>
      <c r="F181" s="290"/>
      <c r="G181" s="291"/>
      <c r="H181" s="289"/>
      <c r="I181" s="297"/>
      <c r="J181" s="371"/>
    </row>
    <row r="182" spans="2:10" s="331" customFormat="1" x14ac:dyDescent="0.3">
      <c r="B182" s="298" t="str">
        <f>IF($D182="","",VLOOKUP($D182,Lists!$AO$2:$AQ$78,2,FALSE))</f>
        <v/>
      </c>
      <c r="C182" s="299" t="str">
        <f>IF($D182="","",VLOOKUP($D182,Lists!$AO$2:$AQ$78,3,FALSE))</f>
        <v/>
      </c>
      <c r="D182" s="289"/>
      <c r="E182" s="289"/>
      <c r="F182" s="290"/>
      <c r="G182" s="291"/>
      <c r="H182" s="289"/>
      <c r="I182" s="297"/>
      <c r="J182" s="371"/>
    </row>
    <row r="183" spans="2:10" s="331" customFormat="1" x14ac:dyDescent="0.3">
      <c r="B183" s="298" t="str">
        <f>IF($D183="","",VLOOKUP($D183,Lists!$AO$2:$AQ$78,2,FALSE))</f>
        <v/>
      </c>
      <c r="C183" s="299" t="str">
        <f>IF($D183="","",VLOOKUP($D183,Lists!$AO$2:$AQ$78,3,FALSE))</f>
        <v/>
      </c>
      <c r="D183" s="289"/>
      <c r="E183" s="289"/>
      <c r="F183" s="290"/>
      <c r="G183" s="291"/>
      <c r="H183" s="289"/>
      <c r="I183" s="297"/>
      <c r="J183" s="371"/>
    </row>
    <row r="184" spans="2:10" s="331" customFormat="1" x14ac:dyDescent="0.3">
      <c r="B184" s="298" t="str">
        <f>IF($D184="","",VLOOKUP($D184,Lists!$AO$2:$AQ$78,2,FALSE))</f>
        <v/>
      </c>
      <c r="C184" s="299" t="str">
        <f>IF($D184="","",VLOOKUP($D184,Lists!$AO$2:$AQ$78,3,FALSE))</f>
        <v/>
      </c>
      <c r="D184" s="289"/>
      <c r="E184" s="289"/>
      <c r="F184" s="290"/>
      <c r="G184" s="291"/>
      <c r="H184" s="289"/>
      <c r="I184" s="297"/>
      <c r="J184" s="371"/>
    </row>
    <row r="185" spans="2:10" s="331" customFormat="1" x14ac:dyDescent="0.3">
      <c r="B185" s="298" t="str">
        <f>IF($D185="","",VLOOKUP($D185,Lists!$AO$2:$AQ$78,2,FALSE))</f>
        <v/>
      </c>
      <c r="C185" s="299" t="str">
        <f>IF($D185="","",VLOOKUP($D185,Lists!$AO$2:$AQ$78,3,FALSE))</f>
        <v/>
      </c>
      <c r="D185" s="289"/>
      <c r="E185" s="289"/>
      <c r="F185" s="290"/>
      <c r="G185" s="291"/>
      <c r="H185" s="289"/>
      <c r="I185" s="297"/>
      <c r="J185" s="371"/>
    </row>
    <row r="186" spans="2:10" s="331" customFormat="1" x14ac:dyDescent="0.3">
      <c r="B186" s="298" t="str">
        <f>IF($D186="","",VLOOKUP($D186,Lists!$AO$2:$AQ$78,2,FALSE))</f>
        <v/>
      </c>
      <c r="C186" s="299" t="str">
        <f>IF($D186="","",VLOOKUP($D186,Lists!$AO$2:$AQ$78,3,FALSE))</f>
        <v/>
      </c>
      <c r="D186" s="289"/>
      <c r="E186" s="289"/>
      <c r="F186" s="290"/>
      <c r="G186" s="291"/>
      <c r="H186" s="289"/>
      <c r="I186" s="297"/>
      <c r="J186" s="371"/>
    </row>
    <row r="187" spans="2:10" s="331" customFormat="1" x14ac:dyDescent="0.3">
      <c r="B187" s="298" t="str">
        <f>IF($D187="","",VLOOKUP($D187,Lists!$AO$2:$AQ$78,2,FALSE))</f>
        <v/>
      </c>
      <c r="C187" s="299" t="str">
        <f>IF($D187="","",VLOOKUP($D187,Lists!$AO$2:$AQ$78,3,FALSE))</f>
        <v/>
      </c>
      <c r="D187" s="289"/>
      <c r="E187" s="289"/>
      <c r="F187" s="290"/>
      <c r="G187" s="291"/>
      <c r="H187" s="289"/>
      <c r="I187" s="297"/>
      <c r="J187" s="371"/>
    </row>
    <row r="188" spans="2:10" s="331" customFormat="1" x14ac:dyDescent="0.3">
      <c r="B188" s="298" t="str">
        <f>IF($D188="","",VLOOKUP($D188,Lists!$AO$2:$AQ$78,2,FALSE))</f>
        <v/>
      </c>
      <c r="C188" s="299" t="str">
        <f>IF($D188="","",VLOOKUP($D188,Lists!$AO$2:$AQ$78,3,FALSE))</f>
        <v/>
      </c>
      <c r="D188" s="289"/>
      <c r="E188" s="289"/>
      <c r="F188" s="290"/>
      <c r="G188" s="291"/>
      <c r="H188" s="289"/>
      <c r="I188" s="297"/>
      <c r="J188" s="371"/>
    </row>
    <row r="189" spans="2:10" s="331" customFormat="1" x14ac:dyDescent="0.3">
      <c r="B189" s="298" t="str">
        <f>IF($D189="","",VLOOKUP($D189,Lists!$AO$2:$AQ$78,2,FALSE))</f>
        <v/>
      </c>
      <c r="C189" s="299" t="str">
        <f>IF($D189="","",VLOOKUP($D189,Lists!$AO$2:$AQ$78,3,FALSE))</f>
        <v/>
      </c>
      <c r="D189" s="289"/>
      <c r="E189" s="289"/>
      <c r="F189" s="290"/>
      <c r="G189" s="291"/>
      <c r="H189" s="289"/>
      <c r="I189" s="297"/>
      <c r="J189" s="371"/>
    </row>
    <row r="190" spans="2:10" s="331" customFormat="1" x14ac:dyDescent="0.3">
      <c r="B190" s="298" t="str">
        <f>IF($D190="","",VLOOKUP($D190,Lists!$AO$2:$AQ$78,2,FALSE))</f>
        <v/>
      </c>
      <c r="C190" s="299" t="str">
        <f>IF($D190="","",VLOOKUP($D190,Lists!$AO$2:$AQ$78,3,FALSE))</f>
        <v/>
      </c>
      <c r="D190" s="289"/>
      <c r="E190" s="289"/>
      <c r="F190" s="290"/>
      <c r="G190" s="291"/>
      <c r="H190" s="289"/>
      <c r="I190" s="297"/>
      <c r="J190" s="371"/>
    </row>
    <row r="191" spans="2:10" s="331" customFormat="1" x14ac:dyDescent="0.3">
      <c r="B191" s="298" t="str">
        <f>IF($D191="","",VLOOKUP($D191,Lists!$AO$2:$AQ$78,2,FALSE))</f>
        <v/>
      </c>
      <c r="C191" s="299" t="str">
        <f>IF($D191="","",VLOOKUP($D191,Lists!$AO$2:$AQ$78,3,FALSE))</f>
        <v/>
      </c>
      <c r="D191" s="289"/>
      <c r="E191" s="289"/>
      <c r="F191" s="290"/>
      <c r="G191" s="291"/>
      <c r="H191" s="289"/>
      <c r="I191" s="297"/>
      <c r="J191" s="371"/>
    </row>
    <row r="192" spans="2:10" s="331" customFormat="1" x14ac:dyDescent="0.3">
      <c r="B192" s="298" t="str">
        <f>IF($D192="","",VLOOKUP($D192,Lists!$AO$2:$AQ$78,2,FALSE))</f>
        <v/>
      </c>
      <c r="C192" s="299" t="str">
        <f>IF($D192="","",VLOOKUP($D192,Lists!$AO$2:$AQ$78,3,FALSE))</f>
        <v/>
      </c>
      <c r="D192" s="289"/>
      <c r="E192" s="289"/>
      <c r="F192" s="290"/>
      <c r="G192" s="291"/>
      <c r="H192" s="289"/>
      <c r="I192" s="297"/>
      <c r="J192" s="371"/>
    </row>
    <row r="193" spans="2:10" s="331" customFormat="1" x14ac:dyDescent="0.3">
      <c r="B193" s="298" t="str">
        <f>IF($D193="","",VLOOKUP($D193,Lists!$AO$2:$AQ$78,2,FALSE))</f>
        <v/>
      </c>
      <c r="C193" s="299" t="str">
        <f>IF($D193="","",VLOOKUP($D193,Lists!$AO$2:$AQ$78,3,FALSE))</f>
        <v/>
      </c>
      <c r="D193" s="289"/>
      <c r="E193" s="289"/>
      <c r="F193" s="290"/>
      <c r="G193" s="291"/>
      <c r="H193" s="289"/>
      <c r="I193" s="297"/>
      <c r="J193" s="371"/>
    </row>
    <row r="194" spans="2:10" s="331" customFormat="1" x14ac:dyDescent="0.3">
      <c r="B194" s="298" t="str">
        <f>IF($D194="","",VLOOKUP($D194,Lists!$AO$2:$AQ$78,2,FALSE))</f>
        <v/>
      </c>
      <c r="C194" s="299" t="str">
        <f>IF($D194="","",VLOOKUP($D194,Lists!$AO$2:$AQ$78,3,FALSE))</f>
        <v/>
      </c>
      <c r="D194" s="289"/>
      <c r="E194" s="289"/>
      <c r="F194" s="290"/>
      <c r="G194" s="291"/>
      <c r="H194" s="289"/>
      <c r="I194" s="297"/>
      <c r="J194" s="371"/>
    </row>
    <row r="195" spans="2:10" s="331" customFormat="1" x14ac:dyDescent="0.3">
      <c r="B195" s="298" t="str">
        <f>IF($D195="","",VLOOKUP($D195,Lists!$AO$2:$AQ$78,2,FALSE))</f>
        <v/>
      </c>
      <c r="C195" s="299" t="str">
        <f>IF($D195="","",VLOOKUP($D195,Lists!$AO$2:$AQ$78,3,FALSE))</f>
        <v/>
      </c>
      <c r="D195" s="289"/>
      <c r="E195" s="289"/>
      <c r="F195" s="290"/>
      <c r="G195" s="291"/>
      <c r="H195" s="289"/>
      <c r="I195" s="297"/>
      <c r="J195" s="371"/>
    </row>
    <row r="196" spans="2:10" s="331" customFormat="1" x14ac:dyDescent="0.3">
      <c r="B196" s="298" t="str">
        <f>IF($D196="","",VLOOKUP($D196,Lists!$AO$2:$AQ$78,2,FALSE))</f>
        <v/>
      </c>
      <c r="C196" s="299" t="str">
        <f>IF($D196="","",VLOOKUP($D196,Lists!$AO$2:$AQ$78,3,FALSE))</f>
        <v/>
      </c>
      <c r="D196" s="289"/>
      <c r="E196" s="289"/>
      <c r="F196" s="290"/>
      <c r="G196" s="291"/>
      <c r="H196" s="289"/>
      <c r="I196" s="297"/>
      <c r="J196" s="371"/>
    </row>
    <row r="197" spans="2:10" s="331" customFormat="1" x14ac:dyDescent="0.3">
      <c r="B197" s="298" t="str">
        <f>IF($D197="","",VLOOKUP($D197,Lists!$AO$2:$AQ$78,2,FALSE))</f>
        <v/>
      </c>
      <c r="C197" s="299" t="str">
        <f>IF($D197="","",VLOOKUP($D197,Lists!$AO$2:$AQ$78,3,FALSE))</f>
        <v/>
      </c>
      <c r="D197" s="289"/>
      <c r="E197" s="289"/>
      <c r="F197" s="290"/>
      <c r="G197" s="291"/>
      <c r="H197" s="289"/>
      <c r="I197" s="297"/>
      <c r="J197" s="371"/>
    </row>
    <row r="198" spans="2:10" s="331" customFormat="1" x14ac:dyDescent="0.3">
      <c r="B198" s="298" t="str">
        <f>IF($D198="","",VLOOKUP($D198,Lists!$AO$2:$AQ$78,2,FALSE))</f>
        <v/>
      </c>
      <c r="C198" s="299" t="str">
        <f>IF($D198="","",VLOOKUP($D198,Lists!$AO$2:$AQ$78,3,FALSE))</f>
        <v/>
      </c>
      <c r="D198" s="289"/>
      <c r="E198" s="289"/>
      <c r="F198" s="290"/>
      <c r="G198" s="291"/>
      <c r="H198" s="289"/>
      <c r="I198" s="297"/>
      <c r="J198" s="371"/>
    </row>
    <row r="199" spans="2:10" s="331" customFormat="1" x14ac:dyDescent="0.3">
      <c r="B199" s="298" t="str">
        <f>IF($D199="","",VLOOKUP($D199,Lists!$AO$2:$AQ$78,2,FALSE))</f>
        <v/>
      </c>
      <c r="C199" s="299" t="str">
        <f>IF($D199="","",VLOOKUP($D199,Lists!$AO$2:$AQ$78,3,FALSE))</f>
        <v/>
      </c>
      <c r="D199" s="289"/>
      <c r="E199" s="289"/>
      <c r="F199" s="290"/>
      <c r="G199" s="291"/>
      <c r="H199" s="289"/>
      <c r="I199" s="297"/>
      <c r="J199" s="371"/>
    </row>
    <row r="200" spans="2:10" s="331" customFormat="1" x14ac:dyDescent="0.3">
      <c r="B200" s="298" t="str">
        <f>IF($D200="","",VLOOKUP($D200,Lists!$AO$2:$AQ$78,2,FALSE))</f>
        <v/>
      </c>
      <c r="C200" s="299" t="str">
        <f>IF($D200="","",VLOOKUP($D200,Lists!$AO$2:$AQ$78,3,FALSE))</f>
        <v/>
      </c>
      <c r="D200" s="289"/>
      <c r="E200" s="289"/>
      <c r="F200" s="290"/>
      <c r="G200" s="291"/>
      <c r="H200" s="289"/>
      <c r="I200" s="297"/>
      <c r="J200" s="371"/>
    </row>
    <row r="201" spans="2:10" s="331" customFormat="1" x14ac:dyDescent="0.3">
      <c r="B201" s="298" t="str">
        <f>IF($D201="","",VLOOKUP($D201,Lists!$AO$2:$AQ$78,2,FALSE))</f>
        <v/>
      </c>
      <c r="C201" s="299" t="str">
        <f>IF($D201="","",VLOOKUP($D201,Lists!$AO$2:$AQ$78,3,FALSE))</f>
        <v/>
      </c>
      <c r="D201" s="289"/>
      <c r="E201" s="289"/>
      <c r="F201" s="290"/>
      <c r="G201" s="291"/>
      <c r="H201" s="289"/>
      <c r="I201" s="297"/>
      <c r="J201" s="371"/>
    </row>
    <row r="202" spans="2:10" s="331" customFormat="1" x14ac:dyDescent="0.3">
      <c r="B202" s="298" t="str">
        <f>IF($D202="","",VLOOKUP($D202,Lists!$AO$2:$AQ$78,2,FALSE))</f>
        <v/>
      </c>
      <c r="C202" s="299" t="str">
        <f>IF($D202="","",VLOOKUP($D202,Lists!$AO$2:$AQ$78,3,FALSE))</f>
        <v/>
      </c>
      <c r="D202" s="289"/>
      <c r="E202" s="289"/>
      <c r="F202" s="290"/>
      <c r="G202" s="291"/>
      <c r="H202" s="289"/>
      <c r="I202" s="297"/>
      <c r="J202" s="371"/>
    </row>
    <row r="203" spans="2:10" s="331" customFormat="1" x14ac:dyDescent="0.3">
      <c r="B203" s="298" t="str">
        <f>IF($D203="","",VLOOKUP($D203,Lists!$AO$2:$AQ$78,2,FALSE))</f>
        <v/>
      </c>
      <c r="C203" s="299" t="str">
        <f>IF($D203="","",VLOOKUP($D203,Lists!$AO$2:$AQ$78,3,FALSE))</f>
        <v/>
      </c>
      <c r="D203" s="289"/>
      <c r="E203" s="289"/>
      <c r="F203" s="290"/>
      <c r="G203" s="291"/>
      <c r="H203" s="289"/>
      <c r="I203" s="297"/>
      <c r="J203" s="371"/>
    </row>
    <row r="204" spans="2:10" s="331" customFormat="1" x14ac:dyDescent="0.3">
      <c r="B204" s="298" t="str">
        <f>IF($D204="","",VLOOKUP($D204,Lists!$AO$2:$AQ$78,2,FALSE))</f>
        <v/>
      </c>
      <c r="C204" s="299" t="str">
        <f>IF($D204="","",VLOOKUP($D204,Lists!$AO$2:$AQ$78,3,FALSE))</f>
        <v/>
      </c>
      <c r="D204" s="289"/>
      <c r="E204" s="289"/>
      <c r="F204" s="290"/>
      <c r="G204" s="291"/>
      <c r="H204" s="289"/>
      <c r="I204" s="297"/>
      <c r="J204" s="371"/>
    </row>
    <row r="205" spans="2:10" s="331" customFormat="1" x14ac:dyDescent="0.3">
      <c r="B205" s="298" t="str">
        <f>IF($D205="","",VLOOKUP($D205,Lists!$AO$2:$AQ$78,2,FALSE))</f>
        <v/>
      </c>
      <c r="C205" s="299" t="str">
        <f>IF($D205="","",VLOOKUP($D205,Lists!$AO$2:$AQ$78,3,FALSE))</f>
        <v/>
      </c>
      <c r="D205" s="289"/>
      <c r="E205" s="289"/>
      <c r="F205" s="290"/>
      <c r="G205" s="291"/>
      <c r="H205" s="289"/>
      <c r="I205" s="297"/>
      <c r="J205" s="371"/>
    </row>
    <row r="206" spans="2:10" s="331" customFormat="1" x14ac:dyDescent="0.3">
      <c r="B206" s="298" t="str">
        <f>IF($D206="","",VLOOKUP($D206,Lists!$AO$2:$AQ$78,2,FALSE))</f>
        <v/>
      </c>
      <c r="C206" s="299" t="str">
        <f>IF($D206="","",VLOOKUP($D206,Lists!$AO$2:$AQ$78,3,FALSE))</f>
        <v/>
      </c>
      <c r="D206" s="289"/>
      <c r="E206" s="289"/>
      <c r="F206" s="290"/>
      <c r="G206" s="291"/>
      <c r="H206" s="289"/>
      <c r="I206" s="297"/>
      <c r="J206" s="371"/>
    </row>
    <row r="207" spans="2:10" s="331" customFormat="1" x14ac:dyDescent="0.3">
      <c r="B207" s="298" t="str">
        <f>IF($D207="","",VLOOKUP($D207,Lists!$AO$2:$AQ$78,2,FALSE))</f>
        <v/>
      </c>
      <c r="C207" s="299" t="str">
        <f>IF($D207="","",VLOOKUP($D207,Lists!$AO$2:$AQ$78,3,FALSE))</f>
        <v/>
      </c>
      <c r="D207" s="289"/>
      <c r="E207" s="289"/>
      <c r="F207" s="290"/>
      <c r="G207" s="291"/>
      <c r="H207" s="289"/>
      <c r="I207" s="297"/>
      <c r="J207" s="371"/>
    </row>
    <row r="208" spans="2:10" s="331" customFormat="1" x14ac:dyDescent="0.3">
      <c r="B208" s="298" t="str">
        <f>IF($D208="","",VLOOKUP($D208,Lists!$AO$2:$AQ$78,2,FALSE))</f>
        <v/>
      </c>
      <c r="C208" s="299" t="str">
        <f>IF($D208="","",VLOOKUP($D208,Lists!$AO$2:$AQ$78,3,FALSE))</f>
        <v/>
      </c>
      <c r="D208" s="289"/>
      <c r="E208" s="289"/>
      <c r="F208" s="290"/>
      <c r="G208" s="291"/>
      <c r="H208" s="289"/>
      <c r="I208" s="297"/>
      <c r="J208" s="371"/>
    </row>
    <row r="209" spans="2:10" s="331" customFormat="1" x14ac:dyDescent="0.3">
      <c r="B209" s="298" t="str">
        <f>IF($D209="","",VLOOKUP($D209,Lists!$AO$2:$AQ$78,2,FALSE))</f>
        <v/>
      </c>
      <c r="C209" s="299" t="str">
        <f>IF($D209="","",VLOOKUP($D209,Lists!$AO$2:$AQ$78,3,FALSE))</f>
        <v/>
      </c>
      <c r="D209" s="289"/>
      <c r="E209" s="289"/>
      <c r="F209" s="290"/>
      <c r="G209" s="291"/>
      <c r="H209" s="289"/>
      <c r="I209" s="297"/>
      <c r="J209" s="371"/>
    </row>
    <row r="210" spans="2:10" s="331" customFormat="1" x14ac:dyDescent="0.3">
      <c r="B210" s="298" t="str">
        <f>IF($D210="","",VLOOKUP($D210,Lists!$AO$2:$AQ$78,2,FALSE))</f>
        <v/>
      </c>
      <c r="C210" s="299" t="str">
        <f>IF($D210="","",VLOOKUP($D210,Lists!$AO$2:$AQ$78,3,FALSE))</f>
        <v/>
      </c>
      <c r="D210" s="289"/>
      <c r="E210" s="289"/>
      <c r="F210" s="290"/>
      <c r="G210" s="291"/>
      <c r="H210" s="289"/>
      <c r="I210" s="297"/>
      <c r="J210" s="371"/>
    </row>
    <row r="211" spans="2:10" s="331" customFormat="1" x14ac:dyDescent="0.3">
      <c r="B211" s="298" t="str">
        <f>IF($D211="","",VLOOKUP($D211,Lists!$AO$2:$AQ$78,2,FALSE))</f>
        <v/>
      </c>
      <c r="C211" s="299" t="str">
        <f>IF($D211="","",VLOOKUP($D211,Lists!$AO$2:$AQ$78,3,FALSE))</f>
        <v/>
      </c>
      <c r="D211" s="289"/>
      <c r="E211" s="289"/>
      <c r="F211" s="290"/>
      <c r="G211" s="291"/>
      <c r="H211" s="289"/>
      <c r="I211" s="297"/>
      <c r="J211" s="371"/>
    </row>
    <row r="212" spans="2:10" s="331" customFormat="1" x14ac:dyDescent="0.3">
      <c r="B212" s="298" t="str">
        <f>IF($D212="","",VLOOKUP($D212,Lists!$AO$2:$AQ$78,2,FALSE))</f>
        <v/>
      </c>
      <c r="C212" s="299" t="str">
        <f>IF($D212="","",VLOOKUP($D212,Lists!$AO$2:$AQ$78,3,FALSE))</f>
        <v/>
      </c>
      <c r="D212" s="289"/>
      <c r="E212" s="289"/>
      <c r="F212" s="290"/>
      <c r="G212" s="291"/>
      <c r="H212" s="289"/>
      <c r="I212" s="297"/>
      <c r="J212" s="371"/>
    </row>
    <row r="213" spans="2:10" s="331" customFormat="1" x14ac:dyDescent="0.3">
      <c r="B213" s="298" t="str">
        <f>IF($D213="","",VLOOKUP($D213,Lists!$AO$2:$AQ$78,2,FALSE))</f>
        <v/>
      </c>
      <c r="C213" s="299" t="str">
        <f>IF($D213="","",VLOOKUP($D213,Lists!$AO$2:$AQ$78,3,FALSE))</f>
        <v/>
      </c>
      <c r="D213" s="289"/>
      <c r="E213" s="289"/>
      <c r="F213" s="290"/>
      <c r="G213" s="291"/>
      <c r="H213" s="289"/>
      <c r="I213" s="297"/>
      <c r="J213" s="371"/>
    </row>
    <row r="214" spans="2:10" s="331" customFormat="1" x14ac:dyDescent="0.3">
      <c r="B214" s="298" t="str">
        <f>IF($D214="","",VLOOKUP($D214,Lists!$AO$2:$AQ$78,2,FALSE))</f>
        <v/>
      </c>
      <c r="C214" s="299" t="str">
        <f>IF($D214="","",VLOOKUP($D214,Lists!$AO$2:$AQ$78,3,FALSE))</f>
        <v/>
      </c>
      <c r="D214" s="289"/>
      <c r="E214" s="289"/>
      <c r="F214" s="290"/>
      <c r="G214" s="291"/>
      <c r="H214" s="289"/>
      <c r="I214" s="297"/>
      <c r="J214" s="371"/>
    </row>
    <row r="215" spans="2:10" s="331" customFormat="1" x14ac:dyDescent="0.3">
      <c r="B215" s="298" t="str">
        <f>IF($D215="","",VLOOKUP($D215,Lists!$AO$2:$AQ$78,2,FALSE))</f>
        <v/>
      </c>
      <c r="C215" s="299" t="str">
        <f>IF($D215="","",VLOOKUP($D215,Lists!$AO$2:$AQ$78,3,FALSE))</f>
        <v/>
      </c>
      <c r="D215" s="289"/>
      <c r="E215" s="289"/>
      <c r="F215" s="290"/>
      <c r="G215" s="291"/>
      <c r="H215" s="289"/>
      <c r="I215" s="297"/>
      <c r="J215" s="371"/>
    </row>
    <row r="216" spans="2:10" s="331" customFormat="1" x14ac:dyDescent="0.3">
      <c r="B216" s="298" t="str">
        <f>IF($D216="","",VLOOKUP($D216,Lists!$AO$2:$AQ$78,2,FALSE))</f>
        <v/>
      </c>
      <c r="C216" s="299" t="str">
        <f>IF($D216="","",VLOOKUP($D216,Lists!$AO$2:$AQ$78,3,FALSE))</f>
        <v/>
      </c>
      <c r="D216" s="289"/>
      <c r="E216" s="289"/>
      <c r="F216" s="290"/>
      <c r="G216" s="291"/>
      <c r="H216" s="289"/>
      <c r="I216" s="297"/>
      <c r="J216" s="371"/>
    </row>
    <row r="217" spans="2:10" s="331" customFormat="1" x14ac:dyDescent="0.3">
      <c r="B217" s="298" t="str">
        <f>IF($D217="","",VLOOKUP($D217,Lists!$AO$2:$AQ$78,2,FALSE))</f>
        <v/>
      </c>
      <c r="C217" s="299" t="str">
        <f>IF($D217="","",VLOOKUP($D217,Lists!$AO$2:$AQ$78,3,FALSE))</f>
        <v/>
      </c>
      <c r="D217" s="289"/>
      <c r="E217" s="289"/>
      <c r="F217" s="290"/>
      <c r="G217" s="291"/>
      <c r="H217" s="289"/>
      <c r="I217" s="297"/>
      <c r="J217" s="371"/>
    </row>
    <row r="218" spans="2:10" s="331" customFormat="1" x14ac:dyDescent="0.3">
      <c r="B218" s="298" t="str">
        <f>IF($D218="","",VLOOKUP($D218,Lists!$AO$2:$AQ$78,2,FALSE))</f>
        <v/>
      </c>
      <c r="C218" s="299" t="str">
        <f>IF($D218="","",VLOOKUP($D218,Lists!$AO$2:$AQ$78,3,FALSE))</f>
        <v/>
      </c>
      <c r="D218" s="289"/>
      <c r="E218" s="289"/>
      <c r="F218" s="290"/>
      <c r="G218" s="291"/>
      <c r="H218" s="289"/>
      <c r="I218" s="297"/>
      <c r="J218" s="371"/>
    </row>
    <row r="219" spans="2:10" s="331" customFormat="1" x14ac:dyDescent="0.3">
      <c r="B219" s="298" t="str">
        <f>IF($D219="","",VLOOKUP($D219,Lists!$AO$2:$AQ$78,2,FALSE))</f>
        <v/>
      </c>
      <c r="C219" s="299" t="str">
        <f>IF($D219="","",VLOOKUP($D219,Lists!$AO$2:$AQ$78,3,FALSE))</f>
        <v/>
      </c>
      <c r="D219" s="289"/>
      <c r="E219" s="289"/>
      <c r="F219" s="290"/>
      <c r="G219" s="291"/>
      <c r="H219" s="289"/>
      <c r="I219" s="297"/>
      <c r="J219" s="371"/>
    </row>
    <row r="220" spans="2:10" s="331" customFormat="1" x14ac:dyDescent="0.3">
      <c r="B220" s="298" t="str">
        <f>IF($D220="","",VLOOKUP($D220,Lists!$AO$2:$AQ$78,2,FALSE))</f>
        <v/>
      </c>
      <c r="C220" s="299" t="str">
        <f>IF($D220="","",VLOOKUP($D220,Lists!$AO$2:$AQ$78,3,FALSE))</f>
        <v/>
      </c>
      <c r="D220" s="289"/>
      <c r="E220" s="289"/>
      <c r="F220" s="290"/>
      <c r="G220" s="291"/>
      <c r="H220" s="289"/>
      <c r="I220" s="297"/>
      <c r="J220" s="371"/>
    </row>
    <row r="221" spans="2:10" s="331" customFormat="1" x14ac:dyDescent="0.3">
      <c r="B221" s="298" t="str">
        <f>IF($D221="","",VLOOKUP($D221,Lists!$AO$2:$AQ$78,2,FALSE))</f>
        <v/>
      </c>
      <c r="C221" s="299" t="str">
        <f>IF($D221="","",VLOOKUP($D221,Lists!$AO$2:$AQ$78,3,FALSE))</f>
        <v/>
      </c>
      <c r="D221" s="289"/>
      <c r="E221" s="289"/>
      <c r="F221" s="290"/>
      <c r="G221" s="291"/>
      <c r="H221" s="289"/>
      <c r="I221" s="297"/>
      <c r="J221" s="371"/>
    </row>
    <row r="222" spans="2:10" s="331" customFormat="1" x14ac:dyDescent="0.3">
      <c r="B222" s="298" t="str">
        <f>IF($D222="","",VLOOKUP($D222,Lists!$AO$2:$AQ$78,2,FALSE))</f>
        <v/>
      </c>
      <c r="C222" s="299" t="str">
        <f>IF($D222="","",VLOOKUP($D222,Lists!$AO$2:$AQ$78,3,FALSE))</f>
        <v/>
      </c>
      <c r="D222" s="289"/>
      <c r="E222" s="289"/>
      <c r="F222" s="290"/>
      <c r="G222" s="291"/>
      <c r="H222" s="289"/>
      <c r="I222" s="297"/>
      <c r="J222" s="371"/>
    </row>
    <row r="223" spans="2:10" s="331" customFormat="1" x14ac:dyDescent="0.3">
      <c r="B223" s="298" t="str">
        <f>IF($D223="","",VLOOKUP($D223,Lists!$AO$2:$AQ$78,2,FALSE))</f>
        <v/>
      </c>
      <c r="C223" s="299" t="str">
        <f>IF($D223="","",VLOOKUP($D223,Lists!$AO$2:$AQ$78,3,FALSE))</f>
        <v/>
      </c>
      <c r="D223" s="289"/>
      <c r="E223" s="289"/>
      <c r="F223" s="290"/>
      <c r="G223" s="291"/>
      <c r="H223" s="289"/>
      <c r="I223" s="297"/>
      <c r="J223" s="371"/>
    </row>
    <row r="224" spans="2:10" s="331" customFormat="1" x14ac:dyDescent="0.3">
      <c r="B224" s="298" t="str">
        <f>IF($D224="","",VLOOKUP($D224,Lists!$AO$2:$AQ$78,2,FALSE))</f>
        <v/>
      </c>
      <c r="C224" s="299" t="str">
        <f>IF($D224="","",VLOOKUP($D224,Lists!$AO$2:$AQ$78,3,FALSE))</f>
        <v/>
      </c>
      <c r="D224" s="289"/>
      <c r="E224" s="289"/>
      <c r="F224" s="290"/>
      <c r="G224" s="291"/>
      <c r="H224" s="289"/>
      <c r="I224" s="297"/>
      <c r="J224" s="371"/>
    </row>
    <row r="225" spans="2:10" s="331" customFormat="1" x14ac:dyDescent="0.3">
      <c r="B225" s="298" t="str">
        <f>IF($D225="","",VLOOKUP($D225,Lists!$AO$2:$AQ$78,2,FALSE))</f>
        <v/>
      </c>
      <c r="C225" s="299" t="str">
        <f>IF($D225="","",VLOOKUP($D225,Lists!$AO$2:$AQ$78,3,FALSE))</f>
        <v/>
      </c>
      <c r="D225" s="289"/>
      <c r="E225" s="289"/>
      <c r="F225" s="290"/>
      <c r="G225" s="291"/>
      <c r="H225" s="289"/>
      <c r="I225" s="297"/>
      <c r="J225" s="371"/>
    </row>
    <row r="226" spans="2:10" s="331" customFormat="1" x14ac:dyDescent="0.3">
      <c r="B226" s="298" t="str">
        <f>IF($D226="","",VLOOKUP($D226,Lists!$AO$2:$AQ$78,2,FALSE))</f>
        <v/>
      </c>
      <c r="C226" s="299" t="str">
        <f>IF($D226="","",VLOOKUP($D226,Lists!$AO$2:$AQ$78,3,FALSE))</f>
        <v/>
      </c>
      <c r="D226" s="289"/>
      <c r="E226" s="289"/>
      <c r="F226" s="290"/>
      <c r="G226" s="291"/>
      <c r="H226" s="289"/>
      <c r="I226" s="297"/>
      <c r="J226" s="371"/>
    </row>
    <row r="227" spans="2:10" s="331" customFormat="1" x14ac:dyDescent="0.3">
      <c r="B227" s="298" t="str">
        <f>IF($D227="","",VLOOKUP($D227,Lists!$AO$2:$AQ$78,2,FALSE))</f>
        <v/>
      </c>
      <c r="C227" s="299" t="str">
        <f>IF($D227="","",VLOOKUP($D227,Lists!$AO$2:$AQ$78,3,FALSE))</f>
        <v/>
      </c>
      <c r="D227" s="289"/>
      <c r="E227" s="289"/>
      <c r="F227" s="290"/>
      <c r="G227" s="291"/>
      <c r="H227" s="289"/>
      <c r="I227" s="297"/>
      <c r="J227" s="371"/>
    </row>
    <row r="228" spans="2:10" s="331" customFormat="1" x14ac:dyDescent="0.3">
      <c r="B228" s="298" t="str">
        <f>IF($D228="","",VLOOKUP($D228,Lists!$AO$2:$AQ$78,2,FALSE))</f>
        <v/>
      </c>
      <c r="C228" s="299" t="str">
        <f>IF($D228="","",VLOOKUP($D228,Lists!$AO$2:$AQ$78,3,FALSE))</f>
        <v/>
      </c>
      <c r="D228" s="289"/>
      <c r="E228" s="289"/>
      <c r="F228" s="290"/>
      <c r="G228" s="291"/>
      <c r="H228" s="289"/>
      <c r="I228" s="297"/>
      <c r="J228" s="371"/>
    </row>
    <row r="229" spans="2:10" s="331" customFormat="1" x14ac:dyDescent="0.3">
      <c r="B229" s="298" t="str">
        <f>IF($D229="","",VLOOKUP($D229,Lists!$AO$2:$AQ$78,2,FALSE))</f>
        <v/>
      </c>
      <c r="C229" s="299" t="str">
        <f>IF($D229="","",VLOOKUP($D229,Lists!$AO$2:$AQ$78,3,FALSE))</f>
        <v/>
      </c>
      <c r="D229" s="289"/>
      <c r="E229" s="289"/>
      <c r="F229" s="290"/>
      <c r="G229" s="291"/>
      <c r="H229" s="289"/>
      <c r="I229" s="297"/>
      <c r="J229" s="371"/>
    </row>
    <row r="230" spans="2:10" s="331" customFormat="1" x14ac:dyDescent="0.3">
      <c r="B230" s="298" t="str">
        <f>IF($D230="","",VLOOKUP($D230,Lists!$AO$2:$AQ$78,2,FALSE))</f>
        <v/>
      </c>
      <c r="C230" s="299" t="str">
        <f>IF($D230="","",VLOOKUP($D230,Lists!$AO$2:$AQ$78,3,FALSE))</f>
        <v/>
      </c>
      <c r="D230" s="289"/>
      <c r="E230" s="289"/>
      <c r="F230" s="290"/>
      <c r="G230" s="291"/>
      <c r="H230" s="289"/>
      <c r="I230" s="297"/>
      <c r="J230" s="371"/>
    </row>
    <row r="231" spans="2:10" s="331" customFormat="1" x14ac:dyDescent="0.3">
      <c r="B231" s="298" t="str">
        <f>IF($D231="","",VLOOKUP($D231,Lists!$AO$2:$AQ$78,2,FALSE))</f>
        <v/>
      </c>
      <c r="C231" s="299" t="str">
        <f>IF($D231="","",VLOOKUP($D231,Lists!$AO$2:$AQ$78,3,FALSE))</f>
        <v/>
      </c>
      <c r="D231" s="289"/>
      <c r="E231" s="289"/>
      <c r="F231" s="290"/>
      <c r="G231" s="291"/>
      <c r="H231" s="289"/>
      <c r="I231" s="297"/>
      <c r="J231" s="371"/>
    </row>
    <row r="232" spans="2:10" s="331" customFormat="1" x14ac:dyDescent="0.3">
      <c r="B232" s="298" t="str">
        <f>IF($D232="","",VLOOKUP($D232,Lists!$AO$2:$AQ$78,2,FALSE))</f>
        <v/>
      </c>
      <c r="C232" s="299" t="str">
        <f>IF($D232="","",VLOOKUP($D232,Lists!$AO$2:$AQ$78,3,FALSE))</f>
        <v/>
      </c>
      <c r="D232" s="289"/>
      <c r="E232" s="289"/>
      <c r="F232" s="290"/>
      <c r="G232" s="291"/>
      <c r="H232" s="289"/>
      <c r="I232" s="297"/>
      <c r="J232" s="371"/>
    </row>
    <row r="233" spans="2:10" s="331" customFormat="1" x14ac:dyDescent="0.3">
      <c r="B233" s="298" t="str">
        <f>IF($D233="","",VLOOKUP($D233,Lists!$AO$2:$AQ$78,2,FALSE))</f>
        <v/>
      </c>
      <c r="C233" s="299" t="str">
        <f>IF($D233="","",VLOOKUP($D233,Lists!$AO$2:$AQ$78,3,FALSE))</f>
        <v/>
      </c>
      <c r="D233" s="289"/>
      <c r="E233" s="289"/>
      <c r="F233" s="290"/>
      <c r="G233" s="291"/>
      <c r="H233" s="289"/>
      <c r="I233" s="297"/>
      <c r="J233" s="371"/>
    </row>
    <row r="234" spans="2:10" s="331" customFormat="1" x14ac:dyDescent="0.3">
      <c r="B234" s="298" t="str">
        <f>IF($D234="","",VLOOKUP($D234,Lists!$AO$2:$AQ$78,2,FALSE))</f>
        <v/>
      </c>
      <c r="C234" s="299" t="str">
        <f>IF($D234="","",VLOOKUP($D234,Lists!$AO$2:$AQ$78,3,FALSE))</f>
        <v/>
      </c>
      <c r="D234" s="289"/>
      <c r="E234" s="289"/>
      <c r="F234" s="290"/>
      <c r="G234" s="291"/>
      <c r="H234" s="289"/>
      <c r="I234" s="297"/>
      <c r="J234" s="371"/>
    </row>
    <row r="235" spans="2:10" s="331" customFormat="1" x14ac:dyDescent="0.3">
      <c r="B235" s="298" t="str">
        <f>IF($D235="","",VLOOKUP($D235,Lists!$AO$2:$AQ$78,2,FALSE))</f>
        <v/>
      </c>
      <c r="C235" s="299" t="str">
        <f>IF($D235="","",VLOOKUP($D235,Lists!$AO$2:$AQ$78,3,FALSE))</f>
        <v/>
      </c>
      <c r="D235" s="289"/>
      <c r="E235" s="289"/>
      <c r="F235" s="290"/>
      <c r="G235" s="291"/>
      <c r="H235" s="289"/>
      <c r="I235" s="297"/>
      <c r="J235" s="371"/>
    </row>
    <row r="236" spans="2:10" s="331" customFormat="1" x14ac:dyDescent="0.3">
      <c r="B236" s="298" t="str">
        <f>IF($D236="","",VLOOKUP($D236,Lists!$AO$2:$AQ$78,2,FALSE))</f>
        <v/>
      </c>
      <c r="C236" s="299" t="str">
        <f>IF($D236="","",VLOOKUP($D236,Lists!$AO$2:$AQ$78,3,FALSE))</f>
        <v/>
      </c>
      <c r="D236" s="289"/>
      <c r="E236" s="289"/>
      <c r="F236" s="290"/>
      <c r="G236" s="291"/>
      <c r="H236" s="289"/>
      <c r="I236" s="297"/>
      <c r="J236" s="371"/>
    </row>
    <row r="237" spans="2:10" s="331" customFormat="1" x14ac:dyDescent="0.3">
      <c r="B237" s="298" t="str">
        <f>IF($D237="","",VLOOKUP($D237,Lists!$AO$2:$AQ$78,2,FALSE))</f>
        <v/>
      </c>
      <c r="C237" s="299" t="str">
        <f>IF($D237="","",VLOOKUP($D237,Lists!$AO$2:$AQ$78,3,FALSE))</f>
        <v/>
      </c>
      <c r="D237" s="289"/>
      <c r="E237" s="289"/>
      <c r="F237" s="290"/>
      <c r="G237" s="291"/>
      <c r="H237" s="289"/>
      <c r="I237" s="297"/>
      <c r="J237" s="371"/>
    </row>
    <row r="238" spans="2:10" s="331" customFormat="1" x14ac:dyDescent="0.3">
      <c r="B238" s="298" t="str">
        <f>IF($D238="","",VLOOKUP($D238,Lists!$AO$2:$AQ$78,2,FALSE))</f>
        <v/>
      </c>
      <c r="C238" s="299" t="str">
        <f>IF($D238="","",VLOOKUP($D238,Lists!$AO$2:$AQ$78,3,FALSE))</f>
        <v/>
      </c>
      <c r="D238" s="289"/>
      <c r="E238" s="289"/>
      <c r="F238" s="290"/>
      <c r="G238" s="291"/>
      <c r="H238" s="289"/>
      <c r="I238" s="297"/>
      <c r="J238" s="371"/>
    </row>
    <row r="239" spans="2:10" s="331" customFormat="1" x14ac:dyDescent="0.3">
      <c r="B239" s="298" t="str">
        <f>IF($D239="","",VLOOKUP($D239,Lists!$AO$2:$AQ$78,2,FALSE))</f>
        <v/>
      </c>
      <c r="C239" s="299" t="str">
        <f>IF($D239="","",VLOOKUP($D239,Lists!$AO$2:$AQ$78,3,FALSE))</f>
        <v/>
      </c>
      <c r="D239" s="289"/>
      <c r="E239" s="289"/>
      <c r="F239" s="290"/>
      <c r="G239" s="291"/>
      <c r="H239" s="289"/>
      <c r="I239" s="297"/>
      <c r="J239" s="371"/>
    </row>
    <row r="240" spans="2:10" s="331" customFormat="1" x14ac:dyDescent="0.3">
      <c r="B240" s="298" t="str">
        <f>IF($D240="","",VLOOKUP($D240,Lists!$AO$2:$AQ$78,2,FALSE))</f>
        <v/>
      </c>
      <c r="C240" s="299" t="str">
        <f>IF($D240="","",VLOOKUP($D240,Lists!$AO$2:$AQ$78,3,FALSE))</f>
        <v/>
      </c>
      <c r="D240" s="289"/>
      <c r="E240" s="289"/>
      <c r="F240" s="290"/>
      <c r="G240" s="291"/>
      <c r="H240" s="289"/>
      <c r="I240" s="297"/>
      <c r="J240" s="371"/>
    </row>
    <row r="241" spans="2:10" s="331" customFormat="1" x14ac:dyDescent="0.3">
      <c r="B241" s="298" t="str">
        <f>IF($D241="","",VLOOKUP($D241,Lists!$AO$2:$AQ$78,2,FALSE))</f>
        <v/>
      </c>
      <c r="C241" s="299" t="str">
        <f>IF($D241="","",VLOOKUP($D241,Lists!$AO$2:$AQ$78,3,FALSE))</f>
        <v/>
      </c>
      <c r="D241" s="289"/>
      <c r="E241" s="289"/>
      <c r="F241" s="290"/>
      <c r="G241" s="291"/>
      <c r="H241" s="289"/>
      <c r="I241" s="297"/>
      <c r="J241" s="371"/>
    </row>
    <row r="242" spans="2:10" s="331" customFormat="1" x14ac:dyDescent="0.3">
      <c r="B242" s="298" t="str">
        <f>IF($D242="","",VLOOKUP($D242,Lists!$AO$2:$AQ$78,2,FALSE))</f>
        <v/>
      </c>
      <c r="C242" s="299" t="str">
        <f>IF($D242="","",VLOOKUP($D242,Lists!$AO$2:$AQ$78,3,FALSE))</f>
        <v/>
      </c>
      <c r="D242" s="289"/>
      <c r="E242" s="289"/>
      <c r="F242" s="290"/>
      <c r="G242" s="291"/>
      <c r="H242" s="289"/>
      <c r="I242" s="297"/>
      <c r="J242" s="371"/>
    </row>
    <row r="243" spans="2:10" s="331" customFormat="1" x14ac:dyDescent="0.3">
      <c r="B243" s="298" t="str">
        <f>IF($D243="","",VLOOKUP($D243,Lists!$AO$2:$AQ$78,2,FALSE))</f>
        <v/>
      </c>
      <c r="C243" s="299" t="str">
        <f>IF($D243="","",VLOOKUP($D243,Lists!$AO$2:$AQ$78,3,FALSE))</f>
        <v/>
      </c>
      <c r="D243" s="289"/>
      <c r="E243" s="289"/>
      <c r="F243" s="290"/>
      <c r="G243" s="291"/>
      <c r="H243" s="289"/>
      <c r="I243" s="297"/>
      <c r="J243" s="371"/>
    </row>
    <row r="244" spans="2:10" s="331" customFormat="1" x14ac:dyDescent="0.3">
      <c r="B244" s="298" t="str">
        <f>IF($D244="","",VLOOKUP($D244,Lists!$AO$2:$AQ$78,2,FALSE))</f>
        <v/>
      </c>
      <c r="C244" s="299" t="str">
        <f>IF($D244="","",VLOOKUP($D244,Lists!$AO$2:$AQ$78,3,FALSE))</f>
        <v/>
      </c>
      <c r="D244" s="289"/>
      <c r="E244" s="289"/>
      <c r="F244" s="290"/>
      <c r="G244" s="291"/>
      <c r="H244" s="289"/>
      <c r="I244" s="297"/>
      <c r="J244" s="371"/>
    </row>
    <row r="245" spans="2:10" s="331" customFormat="1" x14ac:dyDescent="0.3">
      <c r="B245" s="298" t="str">
        <f>IF($D245="","",VLOOKUP($D245,Lists!$AO$2:$AQ$78,2,FALSE))</f>
        <v/>
      </c>
      <c r="C245" s="299" t="str">
        <f>IF($D245="","",VLOOKUP($D245,Lists!$AO$2:$AQ$78,3,FALSE))</f>
        <v/>
      </c>
      <c r="D245" s="289"/>
      <c r="E245" s="289"/>
      <c r="F245" s="290"/>
      <c r="G245" s="291"/>
      <c r="H245" s="289"/>
      <c r="I245" s="297"/>
      <c r="J245" s="371"/>
    </row>
    <row r="246" spans="2:10" s="331" customFormat="1" x14ac:dyDescent="0.3">
      <c r="B246" s="298" t="str">
        <f>IF($D246="","",VLOOKUP($D246,Lists!$AO$2:$AQ$78,2,FALSE))</f>
        <v/>
      </c>
      <c r="C246" s="299" t="str">
        <f>IF($D246="","",VLOOKUP($D246,Lists!$AO$2:$AQ$78,3,FALSE))</f>
        <v/>
      </c>
      <c r="D246" s="289"/>
      <c r="E246" s="289"/>
      <c r="F246" s="290"/>
      <c r="G246" s="291"/>
      <c r="H246" s="289"/>
      <c r="I246" s="297"/>
      <c r="J246" s="371"/>
    </row>
    <row r="247" spans="2:10" s="331" customFormat="1" x14ac:dyDescent="0.3">
      <c r="B247" s="298" t="str">
        <f>IF($D247="","",VLOOKUP($D247,Lists!$AO$2:$AQ$78,2,FALSE))</f>
        <v/>
      </c>
      <c r="C247" s="299" t="str">
        <f>IF($D247="","",VLOOKUP($D247,Lists!$AO$2:$AQ$78,3,FALSE))</f>
        <v/>
      </c>
      <c r="D247" s="289"/>
      <c r="E247" s="289"/>
      <c r="F247" s="290"/>
      <c r="G247" s="291"/>
      <c r="H247" s="289"/>
      <c r="I247" s="297"/>
      <c r="J247" s="371"/>
    </row>
    <row r="248" spans="2:10" s="331" customFormat="1" x14ac:dyDescent="0.3">
      <c r="B248" s="298" t="str">
        <f>IF($D248="","",VLOOKUP($D248,Lists!$AO$2:$AQ$78,2,FALSE))</f>
        <v/>
      </c>
      <c r="C248" s="299" t="str">
        <f>IF($D248="","",VLOOKUP($D248,Lists!$AO$2:$AQ$78,3,FALSE))</f>
        <v/>
      </c>
      <c r="D248" s="289"/>
      <c r="E248" s="289"/>
      <c r="F248" s="290"/>
      <c r="G248" s="291"/>
      <c r="H248" s="289"/>
      <c r="I248" s="297"/>
      <c r="J248" s="371"/>
    </row>
    <row r="249" spans="2:10" s="331" customFormat="1" x14ac:dyDescent="0.3">
      <c r="B249" s="298" t="str">
        <f>IF($D249="","",VLOOKUP($D249,Lists!$AO$2:$AQ$78,2,FALSE))</f>
        <v/>
      </c>
      <c r="C249" s="299" t="str">
        <f>IF($D249="","",VLOOKUP($D249,Lists!$AO$2:$AQ$78,3,FALSE))</f>
        <v/>
      </c>
      <c r="D249" s="289"/>
      <c r="E249" s="289"/>
      <c r="F249" s="290"/>
      <c r="G249" s="291"/>
      <c r="H249" s="289"/>
      <c r="I249" s="297"/>
      <c r="J249" s="371"/>
    </row>
    <row r="250" spans="2:10" s="331" customFormat="1" x14ac:dyDescent="0.3">
      <c r="B250" s="298" t="str">
        <f>IF($D250="","",VLOOKUP($D250,Lists!$AO$2:$AQ$78,2,FALSE))</f>
        <v/>
      </c>
      <c r="C250" s="299" t="str">
        <f>IF($D250="","",VLOOKUP($D250,Lists!$AO$2:$AQ$78,3,FALSE))</f>
        <v/>
      </c>
      <c r="D250" s="289"/>
      <c r="E250" s="289"/>
      <c r="F250" s="290"/>
      <c r="G250" s="291"/>
      <c r="H250" s="289"/>
      <c r="I250" s="297"/>
      <c r="J250" s="371"/>
    </row>
    <row r="251" spans="2:10" s="331" customFormat="1" x14ac:dyDescent="0.3">
      <c r="B251" s="298" t="str">
        <f>IF($D251="","",VLOOKUP($D251,Lists!$AO$2:$AQ$78,2,FALSE))</f>
        <v/>
      </c>
      <c r="C251" s="299" t="str">
        <f>IF($D251="","",VLOOKUP($D251,Lists!$AO$2:$AQ$78,3,FALSE))</f>
        <v/>
      </c>
      <c r="D251" s="289"/>
      <c r="E251" s="289"/>
      <c r="F251" s="290"/>
      <c r="G251" s="291"/>
      <c r="H251" s="289"/>
      <c r="I251" s="297"/>
      <c r="J251" s="371"/>
    </row>
    <row r="252" spans="2:10" s="331" customFormat="1" x14ac:dyDescent="0.3">
      <c r="B252" s="298" t="str">
        <f>IF($D252="","",VLOOKUP($D252,Lists!$AO$2:$AQ$78,2,FALSE))</f>
        <v/>
      </c>
      <c r="C252" s="299" t="str">
        <f>IF($D252="","",VLOOKUP($D252,Lists!$AO$2:$AQ$78,3,FALSE))</f>
        <v/>
      </c>
      <c r="D252" s="289"/>
      <c r="E252" s="289"/>
      <c r="F252" s="290"/>
      <c r="G252" s="291"/>
      <c r="H252" s="289"/>
      <c r="I252" s="297"/>
      <c r="J252" s="371"/>
    </row>
    <row r="253" spans="2:10" s="331" customFormat="1" x14ac:dyDescent="0.3">
      <c r="B253" s="298" t="str">
        <f>IF($D253="","",VLOOKUP($D253,Lists!$AO$2:$AQ$78,2,FALSE))</f>
        <v/>
      </c>
      <c r="C253" s="299" t="str">
        <f>IF($D253="","",VLOOKUP($D253,Lists!$AO$2:$AQ$78,3,FALSE))</f>
        <v/>
      </c>
      <c r="D253" s="289"/>
      <c r="E253" s="289"/>
      <c r="F253" s="290"/>
      <c r="G253" s="291"/>
      <c r="H253" s="289"/>
      <c r="I253" s="297"/>
      <c r="J253" s="371"/>
    </row>
    <row r="254" spans="2:10" s="331" customFormat="1" x14ac:dyDescent="0.3">
      <c r="B254" s="298" t="str">
        <f>IF($D254="","",VLOOKUP($D254,Lists!$AO$2:$AQ$78,2,FALSE))</f>
        <v/>
      </c>
      <c r="C254" s="299" t="str">
        <f>IF($D254="","",VLOOKUP($D254,Lists!$AO$2:$AQ$78,3,FALSE))</f>
        <v/>
      </c>
      <c r="D254" s="289"/>
      <c r="E254" s="289"/>
      <c r="F254" s="290"/>
      <c r="G254" s="291"/>
      <c r="H254" s="289"/>
      <c r="I254" s="297"/>
      <c r="J254" s="371"/>
    </row>
    <row r="255" spans="2:10" s="331" customFormat="1" x14ac:dyDescent="0.3">
      <c r="B255" s="298" t="str">
        <f>IF($D255="","",VLOOKUP($D255,Lists!$AO$2:$AQ$78,2,FALSE))</f>
        <v/>
      </c>
      <c r="C255" s="299" t="str">
        <f>IF($D255="","",VLOOKUP($D255,Lists!$AO$2:$AQ$78,3,FALSE))</f>
        <v/>
      </c>
      <c r="D255" s="289"/>
      <c r="E255" s="289"/>
      <c r="F255" s="290"/>
      <c r="G255" s="291"/>
      <c r="H255" s="289"/>
      <c r="I255" s="297"/>
      <c r="J255" s="371"/>
    </row>
    <row r="256" spans="2:10" s="331" customFormat="1" x14ac:dyDescent="0.3">
      <c r="B256" s="298" t="str">
        <f>IF($D256="","",VLOOKUP($D256,Lists!$AO$2:$AQ$78,2,FALSE))</f>
        <v/>
      </c>
      <c r="C256" s="299" t="str">
        <f>IF($D256="","",VLOOKUP($D256,Lists!$AO$2:$AQ$78,3,FALSE))</f>
        <v/>
      </c>
      <c r="D256" s="289"/>
      <c r="E256" s="289"/>
      <c r="F256" s="290"/>
      <c r="G256" s="291"/>
      <c r="H256" s="289"/>
      <c r="I256" s="297"/>
      <c r="J256" s="371"/>
    </row>
    <row r="257" spans="2:10" s="331" customFormat="1" x14ac:dyDescent="0.3">
      <c r="B257" s="298" t="str">
        <f>IF($D257="","",VLOOKUP($D257,Lists!$AO$2:$AQ$78,2,FALSE))</f>
        <v/>
      </c>
      <c r="C257" s="299" t="str">
        <f>IF($D257="","",VLOOKUP($D257,Lists!$AO$2:$AQ$78,3,FALSE))</f>
        <v/>
      </c>
      <c r="D257" s="289"/>
      <c r="E257" s="289"/>
      <c r="F257" s="290"/>
      <c r="G257" s="291"/>
      <c r="H257" s="289"/>
      <c r="I257" s="297"/>
      <c r="J257" s="371"/>
    </row>
    <row r="258" spans="2:10" s="331" customFormat="1" x14ac:dyDescent="0.3">
      <c r="B258" s="298" t="str">
        <f>IF($D258="","",VLOOKUP($D258,Lists!$AO$2:$AQ$78,2,FALSE))</f>
        <v/>
      </c>
      <c r="C258" s="299" t="str">
        <f>IF($D258="","",VLOOKUP($D258,Lists!$AO$2:$AQ$78,3,FALSE))</f>
        <v/>
      </c>
      <c r="D258" s="289"/>
      <c r="E258" s="289"/>
      <c r="F258" s="290"/>
      <c r="G258" s="291"/>
      <c r="H258" s="289"/>
      <c r="I258" s="297"/>
      <c r="J258" s="371"/>
    </row>
    <row r="259" spans="2:10" s="331" customFormat="1" x14ac:dyDescent="0.3">
      <c r="B259" s="298" t="str">
        <f>IF($D259="","",VLOOKUP($D259,Lists!$AO$2:$AQ$78,2,FALSE))</f>
        <v/>
      </c>
      <c r="C259" s="299" t="str">
        <f>IF($D259="","",VLOOKUP($D259,Lists!$AO$2:$AQ$78,3,FALSE))</f>
        <v/>
      </c>
      <c r="D259" s="289"/>
      <c r="E259" s="289"/>
      <c r="F259" s="290"/>
      <c r="G259" s="291"/>
      <c r="H259" s="289"/>
      <c r="I259" s="297"/>
      <c r="J259" s="371"/>
    </row>
    <row r="260" spans="2:10" s="331" customFormat="1" x14ac:dyDescent="0.3">
      <c r="B260" s="298" t="str">
        <f>IF($D260="","",VLOOKUP($D260,Lists!$AO$2:$AQ$78,2,FALSE))</f>
        <v/>
      </c>
      <c r="C260" s="299" t="str">
        <f>IF($D260="","",VLOOKUP($D260,Lists!$AO$2:$AQ$78,3,FALSE))</f>
        <v/>
      </c>
      <c r="D260" s="289"/>
      <c r="E260" s="289"/>
      <c r="F260" s="290"/>
      <c r="G260" s="291"/>
      <c r="H260" s="289"/>
      <c r="I260" s="297"/>
      <c r="J260" s="371"/>
    </row>
    <row r="261" spans="2:10" s="331" customFormat="1" x14ac:dyDescent="0.3">
      <c r="B261" s="298" t="str">
        <f>IF($D261="","",VLOOKUP($D261,Lists!$AO$2:$AQ$78,2,FALSE))</f>
        <v/>
      </c>
      <c r="C261" s="299" t="str">
        <f>IF($D261="","",VLOOKUP($D261,Lists!$AO$2:$AQ$78,3,FALSE))</f>
        <v/>
      </c>
      <c r="D261" s="289"/>
      <c r="E261" s="289"/>
      <c r="F261" s="290"/>
      <c r="G261" s="291"/>
      <c r="H261" s="289"/>
      <c r="I261" s="297"/>
      <c r="J261" s="371"/>
    </row>
    <row r="262" spans="2:10" s="331" customFormat="1" x14ac:dyDescent="0.3">
      <c r="B262" s="298" t="str">
        <f>IF($D262="","",VLOOKUP($D262,Lists!$AO$2:$AQ$78,2,FALSE))</f>
        <v/>
      </c>
      <c r="C262" s="299" t="str">
        <f>IF($D262="","",VLOOKUP($D262,Lists!$AO$2:$AQ$78,3,FALSE))</f>
        <v/>
      </c>
      <c r="D262" s="289"/>
      <c r="E262" s="289"/>
      <c r="F262" s="290"/>
      <c r="G262" s="291"/>
      <c r="H262" s="289"/>
      <c r="I262" s="297"/>
      <c r="J262" s="371"/>
    </row>
    <row r="263" spans="2:10" s="331" customFormat="1" x14ac:dyDescent="0.3">
      <c r="B263" s="298" t="str">
        <f>IF($D263="","",VLOOKUP($D263,Lists!$AO$2:$AQ$78,2,FALSE))</f>
        <v/>
      </c>
      <c r="C263" s="299" t="str">
        <f>IF($D263="","",VLOOKUP($D263,Lists!$AO$2:$AQ$78,3,FALSE))</f>
        <v/>
      </c>
      <c r="D263" s="289"/>
      <c r="E263" s="289"/>
      <c r="F263" s="290"/>
      <c r="G263" s="291"/>
      <c r="H263" s="289"/>
      <c r="I263" s="297"/>
      <c r="J263" s="371"/>
    </row>
    <row r="264" spans="2:10" s="331" customFormat="1" x14ac:dyDescent="0.3">
      <c r="B264" s="298" t="str">
        <f>IF($D264="","",VLOOKUP($D264,Lists!$AO$2:$AQ$78,2,FALSE))</f>
        <v/>
      </c>
      <c r="C264" s="299" t="str">
        <f>IF($D264="","",VLOOKUP($D264,Lists!$AO$2:$AQ$78,3,FALSE))</f>
        <v/>
      </c>
      <c r="D264" s="289"/>
      <c r="E264" s="289"/>
      <c r="F264" s="290"/>
      <c r="G264" s="291"/>
      <c r="H264" s="289"/>
      <c r="I264" s="297"/>
      <c r="J264" s="371"/>
    </row>
    <row r="265" spans="2:10" s="331" customFormat="1" x14ac:dyDescent="0.3">
      <c r="B265" s="298" t="str">
        <f>IF($D265="","",VLOOKUP($D265,Lists!$AO$2:$AQ$78,2,FALSE))</f>
        <v/>
      </c>
      <c r="C265" s="299" t="str">
        <f>IF($D265="","",VLOOKUP($D265,Lists!$AO$2:$AQ$78,3,FALSE))</f>
        <v/>
      </c>
      <c r="D265" s="289"/>
      <c r="E265" s="289"/>
      <c r="F265" s="290"/>
      <c r="G265" s="291"/>
      <c r="H265" s="289"/>
      <c r="I265" s="297"/>
      <c r="J265" s="371"/>
    </row>
    <row r="266" spans="2:10" s="331" customFormat="1" x14ac:dyDescent="0.3">
      <c r="B266" s="298" t="str">
        <f>IF($D266="","",VLOOKUP($D266,Lists!$AO$2:$AQ$78,2,FALSE))</f>
        <v/>
      </c>
      <c r="C266" s="299" t="str">
        <f>IF($D266="","",VLOOKUP($D266,Lists!$AO$2:$AQ$78,3,FALSE))</f>
        <v/>
      </c>
      <c r="D266" s="289"/>
      <c r="E266" s="289"/>
      <c r="F266" s="290"/>
      <c r="G266" s="291"/>
      <c r="H266" s="289"/>
      <c r="I266" s="297"/>
      <c r="J266" s="371"/>
    </row>
    <row r="267" spans="2:10" s="331" customFormat="1" x14ac:dyDescent="0.3">
      <c r="B267" s="298" t="str">
        <f>IF($D267="","",VLOOKUP($D267,Lists!$AO$2:$AQ$78,2,FALSE))</f>
        <v/>
      </c>
      <c r="C267" s="299" t="str">
        <f>IF($D267="","",VLOOKUP($D267,Lists!$AO$2:$AQ$78,3,FALSE))</f>
        <v/>
      </c>
      <c r="D267" s="289"/>
      <c r="E267" s="289"/>
      <c r="F267" s="290"/>
      <c r="G267" s="291"/>
      <c r="H267" s="289"/>
      <c r="I267" s="297"/>
      <c r="J267" s="371"/>
    </row>
    <row r="268" spans="2:10" s="331" customFormat="1" x14ac:dyDescent="0.3">
      <c r="B268" s="298" t="str">
        <f>IF($D268="","",VLOOKUP($D268,Lists!$AO$2:$AQ$78,2,FALSE))</f>
        <v/>
      </c>
      <c r="C268" s="299" t="str">
        <f>IF($D268="","",VLOOKUP($D268,Lists!$AO$2:$AQ$78,3,FALSE))</f>
        <v/>
      </c>
      <c r="D268" s="289"/>
      <c r="E268" s="289"/>
      <c r="F268" s="290"/>
      <c r="G268" s="291"/>
      <c r="H268" s="289"/>
      <c r="I268" s="297"/>
      <c r="J268" s="371"/>
    </row>
    <row r="269" spans="2:10" s="331" customFormat="1" x14ac:dyDescent="0.3">
      <c r="B269" s="298" t="str">
        <f>IF($D269="","",VLOOKUP($D269,Lists!$AO$2:$AQ$78,2,FALSE))</f>
        <v/>
      </c>
      <c r="C269" s="299" t="str">
        <f>IF($D269="","",VLOOKUP($D269,Lists!$AO$2:$AQ$78,3,FALSE))</f>
        <v/>
      </c>
      <c r="D269" s="289"/>
      <c r="E269" s="289"/>
      <c r="F269" s="290"/>
      <c r="G269" s="291"/>
      <c r="H269" s="289"/>
      <c r="I269" s="297"/>
      <c r="J269" s="371"/>
    </row>
    <row r="270" spans="2:10" s="331" customFormat="1" x14ac:dyDescent="0.3">
      <c r="B270" s="298" t="str">
        <f>IF($D270="","",VLOOKUP($D270,Lists!$AO$2:$AQ$78,2,FALSE))</f>
        <v/>
      </c>
      <c r="C270" s="299" t="str">
        <f>IF($D270="","",VLOOKUP($D270,Lists!$AO$2:$AQ$78,3,FALSE))</f>
        <v/>
      </c>
      <c r="D270" s="289"/>
      <c r="E270" s="289"/>
      <c r="F270" s="290"/>
      <c r="G270" s="291"/>
      <c r="H270" s="289"/>
      <c r="I270" s="297"/>
      <c r="J270" s="371"/>
    </row>
    <row r="271" spans="2:10" s="331" customFormat="1" x14ac:dyDescent="0.3">
      <c r="B271" s="298" t="str">
        <f>IF($D271="","",VLOOKUP($D271,Lists!$AO$2:$AQ$78,2,FALSE))</f>
        <v/>
      </c>
      <c r="C271" s="299" t="str">
        <f>IF($D271="","",VLOOKUP($D271,Lists!$AO$2:$AQ$78,3,FALSE))</f>
        <v/>
      </c>
      <c r="D271" s="289"/>
      <c r="E271" s="289"/>
      <c r="F271" s="290"/>
      <c r="G271" s="291"/>
      <c r="H271" s="289"/>
      <c r="I271" s="297"/>
      <c r="J271" s="371"/>
    </row>
    <row r="272" spans="2:10" s="331" customFormat="1" x14ac:dyDescent="0.3">
      <c r="B272" s="298" t="str">
        <f>IF($D272="","",VLOOKUP($D272,Lists!$AO$2:$AQ$78,2,FALSE))</f>
        <v/>
      </c>
      <c r="C272" s="299" t="str">
        <f>IF($D272="","",VLOOKUP($D272,Lists!$AO$2:$AQ$78,3,FALSE))</f>
        <v/>
      </c>
      <c r="D272" s="289"/>
      <c r="E272" s="289"/>
      <c r="F272" s="290"/>
      <c r="G272" s="291"/>
      <c r="H272" s="289"/>
      <c r="I272" s="297"/>
      <c r="J272" s="371"/>
    </row>
    <row r="273" spans="2:10" s="331" customFormat="1" x14ac:dyDescent="0.3">
      <c r="B273" s="298" t="str">
        <f>IF($D273="","",VLOOKUP($D273,Lists!$AO$2:$AQ$78,2,FALSE))</f>
        <v/>
      </c>
      <c r="C273" s="299" t="str">
        <f>IF($D273="","",VLOOKUP($D273,Lists!$AO$2:$AQ$78,3,FALSE))</f>
        <v/>
      </c>
      <c r="D273" s="289"/>
      <c r="E273" s="289"/>
      <c r="F273" s="290"/>
      <c r="G273" s="291"/>
      <c r="H273" s="289"/>
      <c r="I273" s="297"/>
      <c r="J273" s="371"/>
    </row>
    <row r="274" spans="2:10" s="331" customFormat="1" x14ac:dyDescent="0.3">
      <c r="B274" s="298" t="str">
        <f>IF($D274="","",VLOOKUP($D274,Lists!$AO$2:$AQ$78,2,FALSE))</f>
        <v/>
      </c>
      <c r="C274" s="299" t="str">
        <f>IF($D274="","",VLOOKUP($D274,Lists!$AO$2:$AQ$78,3,FALSE))</f>
        <v/>
      </c>
      <c r="D274" s="289"/>
      <c r="E274" s="289"/>
      <c r="F274" s="290"/>
      <c r="G274" s="291"/>
      <c r="H274" s="289"/>
      <c r="I274" s="297"/>
      <c r="J274" s="371"/>
    </row>
    <row r="275" spans="2:10" s="331" customFormat="1" x14ac:dyDescent="0.3">
      <c r="B275" s="298" t="str">
        <f>IF($D275="","",VLOOKUP($D275,Lists!$AO$2:$AQ$78,2,FALSE))</f>
        <v/>
      </c>
      <c r="C275" s="299" t="str">
        <f>IF($D275="","",VLOOKUP($D275,Lists!$AO$2:$AQ$78,3,FALSE))</f>
        <v/>
      </c>
      <c r="D275" s="289"/>
      <c r="E275" s="289"/>
      <c r="F275" s="290"/>
      <c r="G275" s="291"/>
      <c r="H275" s="289"/>
      <c r="I275" s="297"/>
      <c r="J275" s="371"/>
    </row>
    <row r="276" spans="2:10" s="331" customFormat="1" x14ac:dyDescent="0.3">
      <c r="B276" s="298" t="str">
        <f>IF($D276="","",VLOOKUP($D276,Lists!$AO$2:$AQ$78,2,FALSE))</f>
        <v/>
      </c>
      <c r="C276" s="299" t="str">
        <f>IF($D276="","",VLOOKUP($D276,Lists!$AO$2:$AQ$78,3,FALSE))</f>
        <v/>
      </c>
      <c r="D276" s="289"/>
      <c r="E276" s="289"/>
      <c r="F276" s="290"/>
      <c r="G276" s="291"/>
      <c r="H276" s="289"/>
      <c r="I276" s="297"/>
      <c r="J276" s="371"/>
    </row>
    <row r="277" spans="2:10" s="331" customFormat="1" x14ac:dyDescent="0.3">
      <c r="B277" s="298" t="str">
        <f>IF($D277="","",VLOOKUP($D277,Lists!$AO$2:$AQ$78,2,FALSE))</f>
        <v/>
      </c>
      <c r="C277" s="299" t="str">
        <f>IF($D277="","",VLOOKUP($D277,Lists!$AO$2:$AQ$78,3,FALSE))</f>
        <v/>
      </c>
      <c r="D277" s="289"/>
      <c r="E277" s="289"/>
      <c r="F277" s="290"/>
      <c r="G277" s="291"/>
      <c r="H277" s="289"/>
      <c r="I277" s="297"/>
      <c r="J277" s="371"/>
    </row>
    <row r="278" spans="2:10" s="331" customFormat="1" x14ac:dyDescent="0.3">
      <c r="B278" s="298" t="str">
        <f>IF($D278="","",VLOOKUP($D278,Lists!$AO$2:$AQ$78,2,FALSE))</f>
        <v/>
      </c>
      <c r="C278" s="299" t="str">
        <f>IF($D278="","",VLOOKUP($D278,Lists!$AO$2:$AQ$78,3,FALSE))</f>
        <v/>
      </c>
      <c r="D278" s="289"/>
      <c r="E278" s="289"/>
      <c r="F278" s="290"/>
      <c r="G278" s="291"/>
      <c r="H278" s="289"/>
      <c r="I278" s="297"/>
      <c r="J278" s="371"/>
    </row>
    <row r="279" spans="2:10" s="331" customFormat="1" x14ac:dyDescent="0.3">
      <c r="B279" s="298" t="str">
        <f>IF($D279="","",VLOOKUP($D279,Lists!$AO$2:$AQ$78,2,FALSE))</f>
        <v/>
      </c>
      <c r="C279" s="299" t="str">
        <f>IF($D279="","",VLOOKUP($D279,Lists!$AO$2:$AQ$78,3,FALSE))</f>
        <v/>
      </c>
      <c r="D279" s="289"/>
      <c r="E279" s="289"/>
      <c r="F279" s="290"/>
      <c r="G279" s="291"/>
      <c r="H279" s="289"/>
      <c r="I279" s="297"/>
      <c r="J279" s="371"/>
    </row>
    <row r="280" spans="2:10" s="331" customFormat="1" x14ac:dyDescent="0.3">
      <c r="B280" s="298" t="str">
        <f>IF($D280="","",VLOOKUP($D280,Lists!$AO$2:$AQ$78,2,FALSE))</f>
        <v/>
      </c>
      <c r="C280" s="299" t="str">
        <f>IF($D280="","",VLOOKUP($D280,Lists!$AO$2:$AQ$78,3,FALSE))</f>
        <v/>
      </c>
      <c r="D280" s="289"/>
      <c r="E280" s="289"/>
      <c r="F280" s="290"/>
      <c r="G280" s="291"/>
      <c r="H280" s="289"/>
      <c r="I280" s="297"/>
      <c r="J280" s="371"/>
    </row>
    <row r="281" spans="2:10" s="331" customFormat="1" x14ac:dyDescent="0.3">
      <c r="B281" s="298" t="str">
        <f>IF($D281="","",VLOOKUP($D281,Lists!$AO$2:$AQ$78,2,FALSE))</f>
        <v/>
      </c>
      <c r="C281" s="299" t="str">
        <f>IF($D281="","",VLOOKUP($D281,Lists!$AO$2:$AQ$78,3,FALSE))</f>
        <v/>
      </c>
      <c r="D281" s="289"/>
      <c r="E281" s="289"/>
      <c r="F281" s="290"/>
      <c r="G281" s="291"/>
      <c r="H281" s="289"/>
      <c r="I281" s="297"/>
      <c r="J281" s="371"/>
    </row>
    <row r="282" spans="2:10" s="331" customFormat="1" x14ac:dyDescent="0.3">
      <c r="B282" s="298" t="str">
        <f>IF($D282="","",VLOOKUP($D282,Lists!$AO$2:$AQ$78,2,FALSE))</f>
        <v/>
      </c>
      <c r="C282" s="299" t="str">
        <f>IF($D282="","",VLOOKUP($D282,Lists!$AO$2:$AQ$78,3,FALSE))</f>
        <v/>
      </c>
      <c r="D282" s="289"/>
      <c r="E282" s="289"/>
      <c r="F282" s="290"/>
      <c r="G282" s="291"/>
      <c r="H282" s="289"/>
      <c r="I282" s="297"/>
      <c r="J282" s="371"/>
    </row>
    <row r="283" spans="2:10" s="331" customFormat="1" x14ac:dyDescent="0.3">
      <c r="B283" s="298" t="str">
        <f>IF($D283="","",VLOOKUP($D283,Lists!$AO$2:$AQ$78,2,FALSE))</f>
        <v/>
      </c>
      <c r="C283" s="299" t="str">
        <f>IF($D283="","",VLOOKUP($D283,Lists!$AO$2:$AQ$78,3,FALSE))</f>
        <v/>
      </c>
      <c r="D283" s="289"/>
      <c r="E283" s="289"/>
      <c r="F283" s="290"/>
      <c r="G283" s="291"/>
      <c r="H283" s="289"/>
      <c r="I283" s="297"/>
      <c r="J283" s="371"/>
    </row>
    <row r="284" spans="2:10" s="331" customFormat="1" x14ac:dyDescent="0.3">
      <c r="B284" s="298" t="str">
        <f>IF($D284="","",VLOOKUP($D284,Lists!$AO$2:$AQ$78,2,FALSE))</f>
        <v/>
      </c>
      <c r="C284" s="299" t="str">
        <f>IF($D284="","",VLOOKUP($D284,Lists!$AO$2:$AQ$78,3,FALSE))</f>
        <v/>
      </c>
      <c r="D284" s="289"/>
      <c r="E284" s="289"/>
      <c r="F284" s="290"/>
      <c r="G284" s="291"/>
      <c r="H284" s="289"/>
      <c r="I284" s="297"/>
      <c r="J284" s="371"/>
    </row>
    <row r="285" spans="2:10" s="331" customFormat="1" x14ac:dyDescent="0.3">
      <c r="B285" s="298" t="str">
        <f>IF($D285="","",VLOOKUP($D285,Lists!$AO$2:$AQ$78,2,FALSE))</f>
        <v/>
      </c>
      <c r="C285" s="299" t="str">
        <f>IF($D285="","",VLOOKUP($D285,Lists!$AO$2:$AQ$78,3,FALSE))</f>
        <v/>
      </c>
      <c r="D285" s="289"/>
      <c r="E285" s="289"/>
      <c r="F285" s="290"/>
      <c r="G285" s="291"/>
      <c r="H285" s="289"/>
      <c r="I285" s="297"/>
      <c r="J285" s="371"/>
    </row>
    <row r="286" spans="2:10" s="331" customFormat="1" x14ac:dyDescent="0.3">
      <c r="B286" s="298" t="str">
        <f>IF($D286="","",VLOOKUP($D286,Lists!$AO$2:$AQ$78,2,FALSE))</f>
        <v/>
      </c>
      <c r="C286" s="299" t="str">
        <f>IF($D286="","",VLOOKUP($D286,Lists!$AO$2:$AQ$78,3,FALSE))</f>
        <v/>
      </c>
      <c r="D286" s="289"/>
      <c r="E286" s="289"/>
      <c r="F286" s="290"/>
      <c r="G286" s="291"/>
      <c r="H286" s="289"/>
      <c r="I286" s="297"/>
      <c r="J286" s="371"/>
    </row>
    <row r="287" spans="2:10" s="331" customFormat="1" x14ac:dyDescent="0.3">
      <c r="B287" s="298" t="str">
        <f>IF($D287="","",VLOOKUP($D287,Lists!$AO$2:$AQ$78,2,FALSE))</f>
        <v/>
      </c>
      <c r="C287" s="299" t="str">
        <f>IF($D287="","",VLOOKUP($D287,Lists!$AO$2:$AQ$78,3,FALSE))</f>
        <v/>
      </c>
      <c r="D287" s="289"/>
      <c r="E287" s="289"/>
      <c r="F287" s="290"/>
      <c r="G287" s="291"/>
      <c r="H287" s="289"/>
      <c r="I287" s="297"/>
      <c r="J287" s="371"/>
    </row>
    <row r="288" spans="2:10" s="331" customFormat="1" x14ac:dyDescent="0.3">
      <c r="B288" s="298" t="str">
        <f>IF($D288="","",VLOOKUP($D288,Lists!$AO$2:$AQ$78,2,FALSE))</f>
        <v/>
      </c>
      <c r="C288" s="299" t="str">
        <f>IF($D288="","",VLOOKUP($D288,Lists!$AO$2:$AQ$78,3,FALSE))</f>
        <v/>
      </c>
      <c r="D288" s="289"/>
      <c r="E288" s="289"/>
      <c r="F288" s="290"/>
      <c r="G288" s="291"/>
      <c r="H288" s="289"/>
      <c r="I288" s="297"/>
      <c r="J288" s="371"/>
    </row>
    <row r="289" spans="2:10" s="331" customFormat="1" x14ac:dyDescent="0.3">
      <c r="B289" s="298" t="str">
        <f>IF($D289="","",VLOOKUP($D289,Lists!$AO$2:$AQ$78,2,FALSE))</f>
        <v/>
      </c>
      <c r="C289" s="299" t="str">
        <f>IF($D289="","",VLOOKUP($D289,Lists!$AO$2:$AQ$78,3,FALSE))</f>
        <v/>
      </c>
      <c r="D289" s="289"/>
      <c r="E289" s="289"/>
      <c r="F289" s="290"/>
      <c r="G289" s="291"/>
      <c r="H289" s="289"/>
      <c r="I289" s="297"/>
      <c r="J289" s="371"/>
    </row>
    <row r="290" spans="2:10" s="331" customFormat="1" x14ac:dyDescent="0.3">
      <c r="B290" s="298" t="str">
        <f>IF($D290="","",VLOOKUP($D290,Lists!$AO$2:$AQ$78,2,FALSE))</f>
        <v/>
      </c>
      <c r="C290" s="299" t="str">
        <f>IF($D290="","",VLOOKUP($D290,Lists!$AO$2:$AQ$78,3,FALSE))</f>
        <v/>
      </c>
      <c r="D290" s="289"/>
      <c r="E290" s="289"/>
      <c r="F290" s="290"/>
      <c r="G290" s="291"/>
      <c r="H290" s="289"/>
      <c r="I290" s="297"/>
      <c r="J290" s="371"/>
    </row>
    <row r="291" spans="2:10" s="331" customFormat="1" x14ac:dyDescent="0.3">
      <c r="B291" s="298" t="str">
        <f>IF($D291="","",VLOOKUP($D291,Lists!$AO$2:$AQ$78,2,FALSE))</f>
        <v/>
      </c>
      <c r="C291" s="299" t="str">
        <f>IF($D291="","",VLOOKUP($D291,Lists!$AO$2:$AQ$78,3,FALSE))</f>
        <v/>
      </c>
      <c r="D291" s="289"/>
      <c r="E291" s="289"/>
      <c r="F291" s="290"/>
      <c r="G291" s="291"/>
      <c r="H291" s="289"/>
      <c r="I291" s="297"/>
      <c r="J291" s="371"/>
    </row>
    <row r="292" spans="2:10" s="331" customFormat="1" x14ac:dyDescent="0.3">
      <c r="B292" s="298" t="str">
        <f>IF($D292="","",VLOOKUP($D292,Lists!$AO$2:$AQ$78,2,FALSE))</f>
        <v/>
      </c>
      <c r="C292" s="299" t="str">
        <f>IF($D292="","",VLOOKUP($D292,Lists!$AO$2:$AQ$78,3,FALSE))</f>
        <v/>
      </c>
      <c r="D292" s="289"/>
      <c r="E292" s="289"/>
      <c r="F292" s="290"/>
      <c r="G292" s="291"/>
      <c r="H292" s="289"/>
      <c r="I292" s="297"/>
      <c r="J292" s="371"/>
    </row>
    <row r="293" spans="2:10" s="331" customFormat="1" x14ac:dyDescent="0.3">
      <c r="B293" s="298" t="str">
        <f>IF($D293="","",VLOOKUP($D293,Lists!$AO$2:$AQ$78,2,FALSE))</f>
        <v/>
      </c>
      <c r="C293" s="299" t="str">
        <f>IF($D293="","",VLOOKUP($D293,Lists!$AO$2:$AQ$78,3,FALSE))</f>
        <v/>
      </c>
      <c r="D293" s="289"/>
      <c r="E293" s="289"/>
      <c r="F293" s="290"/>
      <c r="G293" s="291"/>
      <c r="H293" s="289"/>
      <c r="I293" s="297"/>
      <c r="J293" s="371"/>
    </row>
    <row r="294" spans="2:10" s="331" customFormat="1" x14ac:dyDescent="0.3">
      <c r="B294" s="298" t="str">
        <f>IF($D294="","",VLOOKUP($D294,Lists!$AO$2:$AQ$78,2,FALSE))</f>
        <v/>
      </c>
      <c r="C294" s="299" t="str">
        <f>IF($D294="","",VLOOKUP($D294,Lists!$AO$2:$AQ$78,3,FALSE))</f>
        <v/>
      </c>
      <c r="D294" s="289"/>
      <c r="E294" s="289"/>
      <c r="F294" s="290"/>
      <c r="G294" s="291"/>
      <c r="H294" s="289"/>
      <c r="I294" s="297"/>
      <c r="J294" s="371"/>
    </row>
    <row r="295" spans="2:10" s="331" customFormat="1" x14ac:dyDescent="0.3">
      <c r="B295" s="298" t="str">
        <f>IF($D295="","",VLOOKUP($D295,Lists!$AO$2:$AQ$78,2,FALSE))</f>
        <v/>
      </c>
      <c r="C295" s="299" t="str">
        <f>IF($D295="","",VLOOKUP($D295,Lists!$AO$2:$AQ$78,3,FALSE))</f>
        <v/>
      </c>
      <c r="D295" s="289"/>
      <c r="E295" s="289"/>
      <c r="F295" s="290"/>
      <c r="G295" s="291"/>
      <c r="H295" s="289"/>
      <c r="I295" s="297"/>
      <c r="J295" s="371"/>
    </row>
    <row r="296" spans="2:10" s="331" customFormat="1" x14ac:dyDescent="0.3">
      <c r="B296" s="298" t="str">
        <f>IF($D296="","",VLOOKUP($D296,Lists!$AO$2:$AQ$78,2,FALSE))</f>
        <v/>
      </c>
      <c r="C296" s="299" t="str">
        <f>IF($D296="","",VLOOKUP($D296,Lists!$AO$2:$AQ$78,3,FALSE))</f>
        <v/>
      </c>
      <c r="D296" s="289"/>
      <c r="E296" s="289"/>
      <c r="F296" s="290"/>
      <c r="G296" s="291"/>
      <c r="H296" s="289"/>
      <c r="I296" s="297"/>
      <c r="J296" s="371"/>
    </row>
    <row r="297" spans="2:10" s="331" customFormat="1" x14ac:dyDescent="0.3">
      <c r="B297" s="298" t="str">
        <f>IF($D297="","",VLOOKUP($D297,Lists!$AO$2:$AQ$78,2,FALSE))</f>
        <v/>
      </c>
      <c r="C297" s="299" t="str">
        <f>IF($D297="","",VLOOKUP($D297,Lists!$AO$2:$AQ$78,3,FALSE))</f>
        <v/>
      </c>
      <c r="D297" s="289"/>
      <c r="E297" s="289"/>
      <c r="F297" s="290"/>
      <c r="G297" s="291"/>
      <c r="H297" s="289"/>
      <c r="I297" s="297"/>
      <c r="J297" s="371"/>
    </row>
    <row r="298" spans="2:10" s="331" customFormat="1" x14ac:dyDescent="0.3">
      <c r="B298" s="298" t="str">
        <f>IF($D298="","",VLOOKUP($D298,Lists!$AO$2:$AQ$78,2,FALSE))</f>
        <v/>
      </c>
      <c r="C298" s="299" t="str">
        <f>IF($D298="","",VLOOKUP($D298,Lists!$AO$2:$AQ$78,3,FALSE))</f>
        <v/>
      </c>
      <c r="D298" s="289"/>
      <c r="E298" s="289"/>
      <c r="F298" s="290"/>
      <c r="G298" s="291"/>
      <c r="H298" s="289"/>
      <c r="I298" s="297"/>
      <c r="J298" s="371"/>
    </row>
    <row r="299" spans="2:10" s="331" customFormat="1" x14ac:dyDescent="0.3">
      <c r="B299" s="298" t="str">
        <f>IF($D299="","",VLOOKUP($D299,Lists!$AO$2:$AQ$78,2,FALSE))</f>
        <v/>
      </c>
      <c r="C299" s="299" t="str">
        <f>IF($D299="","",VLOOKUP($D299,Lists!$AO$2:$AQ$78,3,FALSE))</f>
        <v/>
      </c>
      <c r="D299" s="289"/>
      <c r="E299" s="289"/>
      <c r="F299" s="290"/>
      <c r="G299" s="291"/>
      <c r="H299" s="289"/>
      <c r="I299" s="297"/>
      <c r="J299" s="371"/>
    </row>
    <row r="300" spans="2:10" s="331" customFormat="1" x14ac:dyDescent="0.3">
      <c r="B300" s="298" t="str">
        <f>IF($D300="","",VLOOKUP($D300,Lists!$AO$2:$AQ$78,2,FALSE))</f>
        <v/>
      </c>
      <c r="C300" s="299" t="str">
        <f>IF($D300="","",VLOOKUP($D300,Lists!$AO$2:$AQ$78,3,FALSE))</f>
        <v/>
      </c>
      <c r="D300" s="289"/>
      <c r="E300" s="289"/>
      <c r="F300" s="290"/>
      <c r="G300" s="291"/>
      <c r="H300" s="289"/>
      <c r="I300" s="297"/>
      <c r="J300" s="371"/>
    </row>
    <row r="301" spans="2:10" s="331" customFormat="1" x14ac:dyDescent="0.3">
      <c r="B301" s="298" t="str">
        <f>IF($D301="","",VLOOKUP($D301,Lists!$AO$2:$AQ$78,2,FALSE))</f>
        <v/>
      </c>
      <c r="C301" s="299" t="str">
        <f>IF($D301="","",VLOOKUP($D301,Lists!$AO$2:$AQ$78,3,FALSE))</f>
        <v/>
      </c>
      <c r="D301" s="289"/>
      <c r="E301" s="289"/>
      <c r="F301" s="290"/>
      <c r="G301" s="291"/>
      <c r="H301" s="289"/>
      <c r="I301" s="297"/>
      <c r="J301" s="371"/>
    </row>
    <row r="302" spans="2:10" s="331" customFormat="1" x14ac:dyDescent="0.3">
      <c r="B302" s="298" t="str">
        <f>IF($D302="","",VLOOKUP($D302,Lists!$AO$2:$AQ$78,2,FALSE))</f>
        <v/>
      </c>
      <c r="C302" s="299" t="str">
        <f>IF($D302="","",VLOOKUP($D302,Lists!$AO$2:$AQ$78,3,FALSE))</f>
        <v/>
      </c>
      <c r="D302" s="289"/>
      <c r="E302" s="289"/>
      <c r="F302" s="290"/>
      <c r="G302" s="291"/>
      <c r="H302" s="289"/>
      <c r="I302" s="297"/>
      <c r="J302" s="371"/>
    </row>
    <row r="303" spans="2:10" s="331" customFormat="1" x14ac:dyDescent="0.3">
      <c r="B303" s="298" t="str">
        <f>IF($D303="","",VLOOKUP($D303,Lists!$AO$2:$AQ$78,2,FALSE))</f>
        <v/>
      </c>
      <c r="C303" s="299" t="str">
        <f>IF($D303="","",VLOOKUP($D303,Lists!$AO$2:$AQ$78,3,FALSE))</f>
        <v/>
      </c>
      <c r="D303" s="289"/>
      <c r="E303" s="289"/>
      <c r="F303" s="290"/>
      <c r="G303" s="291"/>
      <c r="H303" s="289"/>
      <c r="I303" s="297"/>
      <c r="J303" s="371"/>
    </row>
    <row r="304" spans="2:10" s="331" customFormat="1" x14ac:dyDescent="0.3">
      <c r="B304" s="298" t="str">
        <f>IF($D304="","",VLOOKUP($D304,Lists!$AO$2:$AQ$78,2,FALSE))</f>
        <v/>
      </c>
      <c r="C304" s="299" t="str">
        <f>IF($D304="","",VLOOKUP($D304,Lists!$AO$2:$AQ$78,3,FALSE))</f>
        <v/>
      </c>
      <c r="D304" s="289"/>
      <c r="E304" s="289"/>
      <c r="F304" s="290"/>
      <c r="G304" s="291"/>
      <c r="H304" s="289"/>
      <c r="I304" s="297"/>
      <c r="J304" s="371"/>
    </row>
    <row r="305" spans="2:10" s="331" customFormat="1" x14ac:dyDescent="0.3">
      <c r="B305" s="298" t="str">
        <f>IF($D305="","",VLOOKUP($D305,Lists!$AO$2:$AQ$78,2,FALSE))</f>
        <v/>
      </c>
      <c r="C305" s="299" t="str">
        <f>IF($D305="","",VLOOKUP($D305,Lists!$AO$2:$AQ$78,3,FALSE))</f>
        <v/>
      </c>
      <c r="D305" s="289"/>
      <c r="E305" s="289"/>
      <c r="F305" s="290"/>
      <c r="G305" s="291"/>
      <c r="H305" s="289"/>
      <c r="I305" s="297"/>
      <c r="J305" s="371"/>
    </row>
    <row r="306" spans="2:10" s="331" customFormat="1" x14ac:dyDescent="0.3">
      <c r="B306" s="298" t="str">
        <f>IF($D306="","",VLOOKUP($D306,Lists!$AO$2:$AQ$78,2,FALSE))</f>
        <v/>
      </c>
      <c r="C306" s="299" t="str">
        <f>IF($D306="","",VLOOKUP($D306,Lists!$AO$2:$AQ$78,3,FALSE))</f>
        <v/>
      </c>
      <c r="D306" s="289"/>
      <c r="E306" s="289"/>
      <c r="F306" s="290"/>
      <c r="G306" s="291"/>
      <c r="H306" s="289"/>
      <c r="I306" s="297"/>
      <c r="J306" s="371"/>
    </row>
    <row r="307" spans="2:10" s="331" customFormat="1" x14ac:dyDescent="0.3">
      <c r="B307" s="298" t="str">
        <f>IF($D307="","",VLOOKUP($D307,Lists!$AO$2:$AQ$78,2,FALSE))</f>
        <v/>
      </c>
      <c r="C307" s="299" t="str">
        <f>IF($D307="","",VLOOKUP($D307,Lists!$AO$2:$AQ$78,3,FALSE))</f>
        <v/>
      </c>
      <c r="D307" s="289"/>
      <c r="E307" s="289"/>
      <c r="F307" s="290"/>
      <c r="G307" s="291"/>
      <c r="H307" s="289"/>
      <c r="I307" s="297"/>
      <c r="J307" s="371"/>
    </row>
    <row r="308" spans="2:10" s="331" customFormat="1" x14ac:dyDescent="0.3">
      <c r="B308" s="298" t="str">
        <f>IF($D308="","",VLOOKUP($D308,Lists!$AO$2:$AQ$78,2,FALSE))</f>
        <v/>
      </c>
      <c r="C308" s="299" t="str">
        <f>IF($D308="","",VLOOKUP($D308,Lists!$AO$2:$AQ$78,3,FALSE))</f>
        <v/>
      </c>
      <c r="D308" s="289"/>
      <c r="E308" s="289"/>
      <c r="F308" s="290"/>
      <c r="G308" s="291"/>
      <c r="H308" s="289"/>
      <c r="I308" s="297"/>
      <c r="J308" s="371"/>
    </row>
    <row r="309" spans="2:10" s="331" customFormat="1" x14ac:dyDescent="0.3">
      <c r="B309" s="298" t="str">
        <f>IF($D309="","",VLOOKUP($D309,Lists!$AO$2:$AQ$78,2,FALSE))</f>
        <v/>
      </c>
      <c r="C309" s="299" t="str">
        <f>IF($D309="","",VLOOKUP($D309,Lists!$AO$2:$AQ$78,3,FALSE))</f>
        <v/>
      </c>
      <c r="D309" s="289"/>
      <c r="E309" s="289"/>
      <c r="F309" s="290"/>
      <c r="G309" s="291"/>
      <c r="H309" s="289"/>
      <c r="I309" s="297"/>
      <c r="J309" s="371"/>
    </row>
    <row r="310" spans="2:10" s="331" customFormat="1" x14ac:dyDescent="0.3">
      <c r="B310" s="298" t="str">
        <f>IF($D310="","",VLOOKUP($D310,Lists!$AO$2:$AQ$78,2,FALSE))</f>
        <v/>
      </c>
      <c r="C310" s="299" t="str">
        <f>IF($D310="","",VLOOKUP($D310,Lists!$AO$2:$AQ$78,3,FALSE))</f>
        <v/>
      </c>
      <c r="D310" s="289"/>
      <c r="E310" s="289"/>
      <c r="F310" s="290"/>
      <c r="G310" s="291"/>
      <c r="H310" s="289"/>
      <c r="I310" s="297"/>
      <c r="J310" s="371"/>
    </row>
    <row r="311" spans="2:10" s="331" customFormat="1" x14ac:dyDescent="0.3">
      <c r="B311" s="298" t="str">
        <f>IF($D311="","",VLOOKUP($D311,Lists!$AO$2:$AQ$78,2,FALSE))</f>
        <v/>
      </c>
      <c r="C311" s="299" t="str">
        <f>IF($D311="","",VLOOKUP($D311,Lists!$AO$2:$AQ$78,3,FALSE))</f>
        <v/>
      </c>
      <c r="D311" s="289"/>
      <c r="E311" s="289"/>
      <c r="F311" s="290"/>
      <c r="G311" s="291"/>
      <c r="H311" s="289"/>
      <c r="I311" s="297"/>
      <c r="J311" s="371"/>
    </row>
    <row r="312" spans="2:10" s="331" customFormat="1" x14ac:dyDescent="0.3">
      <c r="B312" s="298" t="str">
        <f>IF($D312="","",VLOOKUP($D312,Lists!$AO$2:$AQ$78,2,FALSE))</f>
        <v/>
      </c>
      <c r="C312" s="299" t="str">
        <f>IF($D312="","",VLOOKUP($D312,Lists!$AO$2:$AQ$78,3,FALSE))</f>
        <v/>
      </c>
      <c r="D312" s="289"/>
      <c r="E312" s="289"/>
      <c r="F312" s="290"/>
      <c r="G312" s="291"/>
      <c r="H312" s="289"/>
      <c r="I312" s="297"/>
      <c r="J312" s="371"/>
    </row>
    <row r="313" spans="2:10" s="331" customFormat="1" x14ac:dyDescent="0.3">
      <c r="B313" s="298" t="str">
        <f>IF($D313="","",VLOOKUP($D313,Lists!$AO$2:$AQ$78,2,FALSE))</f>
        <v/>
      </c>
      <c r="C313" s="299" t="str">
        <f>IF($D313="","",VLOOKUP($D313,Lists!$AO$2:$AQ$78,3,FALSE))</f>
        <v/>
      </c>
      <c r="D313" s="289"/>
      <c r="E313" s="289"/>
      <c r="F313" s="290"/>
      <c r="G313" s="291"/>
      <c r="H313" s="289"/>
      <c r="I313" s="297"/>
      <c r="J313" s="371"/>
    </row>
    <row r="314" spans="2:10" s="331" customFormat="1" x14ac:dyDescent="0.3">
      <c r="B314" s="298" t="str">
        <f>IF($D314="","",VLOOKUP($D314,Lists!$AO$2:$AQ$78,2,FALSE))</f>
        <v/>
      </c>
      <c r="C314" s="299" t="str">
        <f>IF($D314="","",VLOOKUP($D314,Lists!$AO$2:$AQ$78,3,FALSE))</f>
        <v/>
      </c>
      <c r="D314" s="289"/>
      <c r="E314" s="289"/>
      <c r="F314" s="290"/>
      <c r="G314" s="291"/>
      <c r="H314" s="289"/>
      <c r="I314" s="297"/>
      <c r="J314" s="371"/>
    </row>
    <row r="315" spans="2:10" s="331" customFormat="1" x14ac:dyDescent="0.3">
      <c r="B315" s="298" t="str">
        <f>IF($D315="","",VLOOKUP($D315,Lists!$AO$2:$AQ$78,2,FALSE))</f>
        <v/>
      </c>
      <c r="C315" s="299" t="str">
        <f>IF($D315="","",VLOOKUP($D315,Lists!$AO$2:$AQ$78,3,FALSE))</f>
        <v/>
      </c>
      <c r="D315" s="289"/>
      <c r="E315" s="289"/>
      <c r="F315" s="290"/>
      <c r="G315" s="291"/>
      <c r="H315" s="289"/>
      <c r="I315" s="297"/>
      <c r="J315" s="371"/>
    </row>
    <row r="316" spans="2:10" s="331" customFormat="1" x14ac:dyDescent="0.3">
      <c r="B316" s="298" t="str">
        <f>IF($D316="","",VLOOKUP($D316,Lists!$AO$2:$AQ$78,2,FALSE))</f>
        <v/>
      </c>
      <c r="C316" s="299" t="str">
        <f>IF($D316="","",VLOOKUP($D316,Lists!$AO$2:$AQ$78,3,FALSE))</f>
        <v/>
      </c>
      <c r="D316" s="289"/>
      <c r="E316" s="289"/>
      <c r="F316" s="290"/>
      <c r="G316" s="291"/>
      <c r="H316" s="289"/>
      <c r="I316" s="297"/>
      <c r="J316" s="371"/>
    </row>
    <row r="317" spans="2:10" s="331" customFormat="1" x14ac:dyDescent="0.3">
      <c r="B317" s="298" t="str">
        <f>IF($D317="","",VLOOKUP($D317,Lists!$AO$2:$AQ$78,2,FALSE))</f>
        <v/>
      </c>
      <c r="C317" s="299" t="str">
        <f>IF($D317="","",VLOOKUP($D317,Lists!$AO$2:$AQ$78,3,FALSE))</f>
        <v/>
      </c>
      <c r="D317" s="289"/>
      <c r="E317" s="289"/>
      <c r="F317" s="290"/>
      <c r="G317" s="291"/>
      <c r="H317" s="289"/>
      <c r="I317" s="297"/>
      <c r="J317" s="371"/>
    </row>
    <row r="318" spans="2:10" s="331" customFormat="1" x14ac:dyDescent="0.3">
      <c r="B318" s="298" t="str">
        <f>IF($D318="","",VLOOKUP($D318,Lists!$AO$2:$AQ$78,2,FALSE))</f>
        <v/>
      </c>
      <c r="C318" s="299" t="str">
        <f>IF($D318="","",VLOOKUP($D318,Lists!$AO$2:$AQ$78,3,FALSE))</f>
        <v/>
      </c>
      <c r="D318" s="289"/>
      <c r="E318" s="289"/>
      <c r="F318" s="290"/>
      <c r="G318" s="291"/>
      <c r="H318" s="289"/>
      <c r="I318" s="297"/>
      <c r="J318" s="371"/>
    </row>
    <row r="319" spans="2:10" s="331" customFormat="1" x14ac:dyDescent="0.3">
      <c r="B319" s="298" t="str">
        <f>IF($D319="","",VLOOKUP($D319,Lists!$AO$2:$AQ$78,2,FALSE))</f>
        <v/>
      </c>
      <c r="C319" s="299" t="str">
        <f>IF($D319="","",VLOOKUP($D319,Lists!$AO$2:$AQ$78,3,FALSE))</f>
        <v/>
      </c>
      <c r="D319" s="289"/>
      <c r="E319" s="289"/>
      <c r="F319" s="290"/>
      <c r="G319" s="291"/>
      <c r="H319" s="289"/>
      <c r="I319" s="297"/>
      <c r="J319" s="371"/>
    </row>
    <row r="320" spans="2:10" s="331" customFormat="1" x14ac:dyDescent="0.3">
      <c r="B320" s="298" t="str">
        <f>IF($D320="","",VLOOKUP($D320,Lists!$AO$2:$AQ$78,2,FALSE))</f>
        <v/>
      </c>
      <c r="C320" s="299" t="str">
        <f>IF($D320="","",VLOOKUP($D320,Lists!$AO$2:$AQ$78,3,FALSE))</f>
        <v/>
      </c>
      <c r="D320" s="289"/>
      <c r="E320" s="289"/>
      <c r="F320" s="290"/>
      <c r="G320" s="291"/>
      <c r="H320" s="289"/>
      <c r="I320" s="297"/>
      <c r="J320" s="371"/>
    </row>
    <row r="321" spans="2:10" s="331" customFormat="1" x14ac:dyDescent="0.3">
      <c r="B321" s="298" t="str">
        <f>IF($D321="","",VLOOKUP($D321,Lists!$AO$2:$AQ$78,2,FALSE))</f>
        <v/>
      </c>
      <c r="C321" s="299" t="str">
        <f>IF($D321="","",VLOOKUP($D321,Lists!$AO$2:$AQ$78,3,FALSE))</f>
        <v/>
      </c>
      <c r="D321" s="289"/>
      <c r="E321" s="289"/>
      <c r="F321" s="290"/>
      <c r="G321" s="291"/>
      <c r="H321" s="289"/>
      <c r="I321" s="297"/>
      <c r="J321" s="371"/>
    </row>
    <row r="322" spans="2:10" s="331" customFormat="1" x14ac:dyDescent="0.3">
      <c r="B322" s="298" t="str">
        <f>IF($D322="","",VLOOKUP($D322,Lists!$AO$2:$AQ$78,2,FALSE))</f>
        <v/>
      </c>
      <c r="C322" s="299" t="str">
        <f>IF($D322="","",VLOOKUP($D322,Lists!$AO$2:$AQ$78,3,FALSE))</f>
        <v/>
      </c>
      <c r="D322" s="289"/>
      <c r="E322" s="289"/>
      <c r="F322" s="290"/>
      <c r="G322" s="291"/>
      <c r="H322" s="289"/>
      <c r="I322" s="297"/>
      <c r="J322" s="371"/>
    </row>
    <row r="323" spans="2:10" s="331" customFormat="1" x14ac:dyDescent="0.3">
      <c r="B323" s="298" t="str">
        <f>IF($D323="","",VLOOKUP($D323,Lists!$AO$2:$AQ$78,2,FALSE))</f>
        <v/>
      </c>
      <c r="C323" s="299" t="str">
        <f>IF($D323="","",VLOOKUP($D323,Lists!$AO$2:$AQ$78,3,FALSE))</f>
        <v/>
      </c>
      <c r="D323" s="289"/>
      <c r="E323" s="289"/>
      <c r="F323" s="290"/>
      <c r="G323" s="291"/>
      <c r="H323" s="289"/>
      <c r="I323" s="297"/>
      <c r="J323" s="371"/>
    </row>
    <row r="324" spans="2:10" s="331" customFormat="1" x14ac:dyDescent="0.3">
      <c r="B324" s="298" t="str">
        <f>IF($D324="","",VLOOKUP($D324,Lists!$AO$2:$AQ$78,2,FALSE))</f>
        <v/>
      </c>
      <c r="C324" s="299" t="str">
        <f>IF($D324="","",VLOOKUP($D324,Lists!$AO$2:$AQ$78,3,FALSE))</f>
        <v/>
      </c>
      <c r="D324" s="289"/>
      <c r="E324" s="289"/>
      <c r="F324" s="290"/>
      <c r="G324" s="291"/>
      <c r="H324" s="289"/>
      <c r="I324" s="297"/>
      <c r="J324" s="371"/>
    </row>
    <row r="325" spans="2:10" s="331" customFormat="1" x14ac:dyDescent="0.3">
      <c r="B325" s="298" t="str">
        <f>IF($D325="","",VLOOKUP($D325,Lists!$AO$2:$AQ$78,2,FALSE))</f>
        <v/>
      </c>
      <c r="C325" s="299" t="str">
        <f>IF($D325="","",VLOOKUP($D325,Lists!$AO$2:$AQ$78,3,FALSE))</f>
        <v/>
      </c>
      <c r="D325" s="289"/>
      <c r="E325" s="289"/>
      <c r="F325" s="290"/>
      <c r="G325" s="291"/>
      <c r="H325" s="289"/>
      <c r="I325" s="297"/>
      <c r="J325" s="371"/>
    </row>
    <row r="326" spans="2:10" s="331" customFormat="1" x14ac:dyDescent="0.3">
      <c r="B326" s="298" t="str">
        <f>IF($D326="","",VLOOKUP($D326,Lists!$AO$2:$AQ$78,2,FALSE))</f>
        <v/>
      </c>
      <c r="C326" s="299" t="str">
        <f>IF($D326="","",VLOOKUP($D326,Lists!$AO$2:$AQ$78,3,FALSE))</f>
        <v/>
      </c>
      <c r="D326" s="289"/>
      <c r="E326" s="289"/>
      <c r="F326" s="290"/>
      <c r="G326" s="291"/>
      <c r="H326" s="289"/>
      <c r="I326" s="297"/>
      <c r="J326" s="371"/>
    </row>
    <row r="327" spans="2:10" s="331" customFormat="1" x14ac:dyDescent="0.3">
      <c r="B327" s="298" t="str">
        <f>IF($D327="","",VLOOKUP($D327,Lists!$AO$2:$AQ$78,2,FALSE))</f>
        <v/>
      </c>
      <c r="C327" s="299" t="str">
        <f>IF($D327="","",VLOOKUP($D327,Lists!$AO$2:$AQ$78,3,FALSE))</f>
        <v/>
      </c>
      <c r="D327" s="289"/>
      <c r="E327" s="289"/>
      <c r="F327" s="290"/>
      <c r="G327" s="291"/>
      <c r="H327" s="289"/>
      <c r="I327" s="297"/>
      <c r="J327" s="371"/>
    </row>
    <row r="328" spans="2:10" s="331" customFormat="1" x14ac:dyDescent="0.3">
      <c r="B328" s="298" t="str">
        <f>IF($D328="","",VLOOKUP($D328,Lists!$AO$2:$AQ$78,2,FALSE))</f>
        <v/>
      </c>
      <c r="C328" s="299" t="str">
        <f>IF($D328="","",VLOOKUP($D328,Lists!$AO$2:$AQ$78,3,FALSE))</f>
        <v/>
      </c>
      <c r="D328" s="289"/>
      <c r="E328" s="289"/>
      <c r="F328" s="290"/>
      <c r="G328" s="291"/>
      <c r="H328" s="289"/>
      <c r="I328" s="297"/>
      <c r="J328" s="371"/>
    </row>
    <row r="329" spans="2:10" s="331" customFormat="1" x14ac:dyDescent="0.3">
      <c r="B329" s="298" t="str">
        <f>IF($D329="","",VLOOKUP($D329,Lists!$AO$2:$AQ$78,2,FALSE))</f>
        <v/>
      </c>
      <c r="C329" s="299" t="str">
        <f>IF($D329="","",VLOOKUP($D329,Lists!$AO$2:$AQ$78,3,FALSE))</f>
        <v/>
      </c>
      <c r="D329" s="289"/>
      <c r="E329" s="289"/>
      <c r="F329" s="290"/>
      <c r="G329" s="291"/>
      <c r="H329" s="289"/>
      <c r="I329" s="297"/>
      <c r="J329" s="371"/>
    </row>
    <row r="330" spans="2:10" s="331" customFormat="1" x14ac:dyDescent="0.3">
      <c r="B330" s="298" t="str">
        <f>IF($D330="","",VLOOKUP($D330,Lists!$AO$2:$AQ$78,2,FALSE))</f>
        <v/>
      </c>
      <c r="C330" s="299" t="str">
        <f>IF($D330="","",VLOOKUP($D330,Lists!$AO$2:$AQ$78,3,FALSE))</f>
        <v/>
      </c>
      <c r="D330" s="289"/>
      <c r="E330" s="289"/>
      <c r="F330" s="290"/>
      <c r="G330" s="291"/>
      <c r="H330" s="289"/>
      <c r="I330" s="297"/>
      <c r="J330" s="371"/>
    </row>
    <row r="331" spans="2:10" s="331" customFormat="1" x14ac:dyDescent="0.3">
      <c r="B331" s="298" t="str">
        <f>IF($D331="","",VLOOKUP($D331,Lists!$AO$2:$AQ$78,2,FALSE))</f>
        <v/>
      </c>
      <c r="C331" s="299" t="str">
        <f>IF($D331="","",VLOOKUP($D331,Lists!$AO$2:$AQ$78,3,FALSE))</f>
        <v/>
      </c>
      <c r="D331" s="289"/>
      <c r="E331" s="289"/>
      <c r="F331" s="290"/>
      <c r="G331" s="291"/>
      <c r="H331" s="289"/>
      <c r="I331" s="297"/>
      <c r="J331" s="371"/>
    </row>
    <row r="332" spans="2:10" s="331" customFormat="1" x14ac:dyDescent="0.3">
      <c r="B332" s="298" t="str">
        <f>IF($D332="","",VLOOKUP($D332,Lists!$AO$2:$AQ$78,2,FALSE))</f>
        <v/>
      </c>
      <c r="C332" s="299" t="str">
        <f>IF($D332="","",VLOOKUP($D332,Lists!$AO$2:$AQ$78,3,FALSE))</f>
        <v/>
      </c>
      <c r="D332" s="289"/>
      <c r="E332" s="289"/>
      <c r="F332" s="290"/>
      <c r="G332" s="291"/>
      <c r="H332" s="289"/>
      <c r="I332" s="297"/>
      <c r="J332" s="371"/>
    </row>
    <row r="333" spans="2:10" s="331" customFormat="1" x14ac:dyDescent="0.3">
      <c r="B333" s="298" t="str">
        <f>IF($D333="","",VLOOKUP($D333,Lists!$AO$2:$AQ$78,2,FALSE))</f>
        <v/>
      </c>
      <c r="C333" s="299" t="str">
        <f>IF($D333="","",VLOOKUP($D333,Lists!$AO$2:$AQ$78,3,FALSE))</f>
        <v/>
      </c>
      <c r="D333" s="289"/>
      <c r="E333" s="289"/>
      <c r="F333" s="290"/>
      <c r="G333" s="291"/>
      <c r="H333" s="289"/>
      <c r="I333" s="297"/>
      <c r="J333" s="371"/>
    </row>
    <row r="334" spans="2:10" s="331" customFormat="1" x14ac:dyDescent="0.3">
      <c r="B334" s="298" t="str">
        <f>IF($D334="","",VLOOKUP($D334,Lists!$AO$2:$AQ$78,2,FALSE))</f>
        <v/>
      </c>
      <c r="C334" s="299" t="str">
        <f>IF($D334="","",VLOOKUP($D334,Lists!$AO$2:$AQ$78,3,FALSE))</f>
        <v/>
      </c>
      <c r="D334" s="289"/>
      <c r="E334" s="289"/>
      <c r="F334" s="290"/>
      <c r="G334" s="291"/>
      <c r="H334" s="289"/>
      <c r="I334" s="297"/>
      <c r="J334" s="371"/>
    </row>
    <row r="335" spans="2:10" s="331" customFormat="1" x14ac:dyDescent="0.3">
      <c r="B335" s="298" t="str">
        <f>IF($D335="","",VLOOKUP($D335,Lists!$AO$2:$AQ$78,2,FALSE))</f>
        <v/>
      </c>
      <c r="C335" s="299" t="str">
        <f>IF($D335="","",VLOOKUP($D335,Lists!$AO$2:$AQ$78,3,FALSE))</f>
        <v/>
      </c>
      <c r="D335" s="289"/>
      <c r="E335" s="289"/>
      <c r="F335" s="290"/>
      <c r="G335" s="291"/>
      <c r="H335" s="289"/>
      <c r="I335" s="297"/>
      <c r="J335" s="371"/>
    </row>
    <row r="336" spans="2:10" s="331" customFormat="1" x14ac:dyDescent="0.3">
      <c r="B336" s="298" t="str">
        <f>IF($D336="","",VLOOKUP($D336,Lists!$AO$2:$AQ$78,2,FALSE))</f>
        <v/>
      </c>
      <c r="C336" s="299" t="str">
        <f>IF($D336="","",VLOOKUP($D336,Lists!$AO$2:$AQ$78,3,FALSE))</f>
        <v/>
      </c>
      <c r="D336" s="289"/>
      <c r="E336" s="289"/>
      <c r="F336" s="290"/>
      <c r="G336" s="291"/>
      <c r="H336" s="289"/>
      <c r="I336" s="297"/>
      <c r="J336" s="371"/>
    </row>
    <row r="337" spans="2:10" s="331" customFormat="1" x14ac:dyDescent="0.3">
      <c r="B337" s="298" t="str">
        <f>IF($D337="","",VLOOKUP($D337,Lists!$AO$2:$AQ$78,2,FALSE))</f>
        <v/>
      </c>
      <c r="C337" s="299" t="str">
        <f>IF($D337="","",VLOOKUP($D337,Lists!$AO$2:$AQ$78,3,FALSE))</f>
        <v/>
      </c>
      <c r="D337" s="289"/>
      <c r="E337" s="289"/>
      <c r="F337" s="290"/>
      <c r="G337" s="291"/>
      <c r="H337" s="289"/>
      <c r="I337" s="297"/>
      <c r="J337" s="371"/>
    </row>
    <row r="338" spans="2:10" s="331" customFormat="1" x14ac:dyDescent="0.3">
      <c r="B338" s="298" t="str">
        <f>IF($D338="","",VLOOKUP($D338,Lists!$AO$2:$AQ$78,2,FALSE))</f>
        <v/>
      </c>
      <c r="C338" s="299" t="str">
        <f>IF($D338="","",VLOOKUP($D338,Lists!$AO$2:$AQ$78,3,FALSE))</f>
        <v/>
      </c>
      <c r="D338" s="289"/>
      <c r="E338" s="289"/>
      <c r="F338" s="290"/>
      <c r="G338" s="291"/>
      <c r="H338" s="289"/>
      <c r="I338" s="297"/>
      <c r="J338" s="371"/>
    </row>
    <row r="339" spans="2:10" s="331" customFormat="1" x14ac:dyDescent="0.3">
      <c r="B339" s="298" t="str">
        <f>IF($D339="","",VLOOKUP($D339,Lists!$AO$2:$AQ$78,2,FALSE))</f>
        <v/>
      </c>
      <c r="C339" s="299" t="str">
        <f>IF($D339="","",VLOOKUP($D339,Lists!$AO$2:$AQ$78,3,FALSE))</f>
        <v/>
      </c>
      <c r="D339" s="289"/>
      <c r="E339" s="289"/>
      <c r="F339" s="290"/>
      <c r="G339" s="291"/>
      <c r="H339" s="289"/>
      <c r="I339" s="297"/>
      <c r="J339" s="371"/>
    </row>
    <row r="340" spans="2:10" s="331" customFormat="1" x14ac:dyDescent="0.3">
      <c r="B340" s="298" t="str">
        <f>IF($D340="","",VLOOKUP($D340,Lists!$AO$2:$AQ$78,2,FALSE))</f>
        <v/>
      </c>
      <c r="C340" s="299" t="str">
        <f>IF($D340="","",VLOOKUP($D340,Lists!$AO$2:$AQ$78,3,FALSE))</f>
        <v/>
      </c>
      <c r="D340" s="289"/>
      <c r="E340" s="289"/>
      <c r="F340" s="290"/>
      <c r="G340" s="291"/>
      <c r="H340" s="289"/>
      <c r="I340" s="297"/>
      <c r="J340" s="371"/>
    </row>
    <row r="341" spans="2:10" s="331" customFormat="1" x14ac:dyDescent="0.3">
      <c r="B341" s="298" t="str">
        <f>IF($D341="","",VLOOKUP($D341,Lists!$AO$2:$AQ$78,2,FALSE))</f>
        <v/>
      </c>
      <c r="C341" s="299" t="str">
        <f>IF($D341="","",VLOOKUP($D341,Lists!$AO$2:$AQ$78,3,FALSE))</f>
        <v/>
      </c>
      <c r="D341" s="289"/>
      <c r="E341" s="289"/>
      <c r="F341" s="290"/>
      <c r="G341" s="291"/>
      <c r="H341" s="289"/>
      <c r="I341" s="297"/>
      <c r="J341" s="371"/>
    </row>
    <row r="342" spans="2:10" s="331" customFormat="1" x14ac:dyDescent="0.3">
      <c r="B342" s="298" t="str">
        <f>IF($D342="","",VLOOKUP($D342,Lists!$AO$2:$AQ$78,2,FALSE))</f>
        <v/>
      </c>
      <c r="C342" s="299" t="str">
        <f>IF($D342="","",VLOOKUP($D342,Lists!$AO$2:$AQ$78,3,FALSE))</f>
        <v/>
      </c>
      <c r="D342" s="289"/>
      <c r="E342" s="289"/>
      <c r="F342" s="290"/>
      <c r="G342" s="291"/>
      <c r="H342" s="289"/>
      <c r="I342" s="297"/>
      <c r="J342" s="371"/>
    </row>
    <row r="343" spans="2:10" s="331" customFormat="1" x14ac:dyDescent="0.3">
      <c r="B343" s="298" t="str">
        <f>IF($D343="","",VLOOKUP($D343,Lists!$AO$2:$AQ$78,2,FALSE))</f>
        <v/>
      </c>
      <c r="C343" s="299" t="str">
        <f>IF($D343="","",VLOOKUP($D343,Lists!$AO$2:$AQ$78,3,FALSE))</f>
        <v/>
      </c>
      <c r="D343" s="289"/>
      <c r="E343" s="289"/>
      <c r="F343" s="290"/>
      <c r="G343" s="291"/>
      <c r="H343" s="289"/>
      <c r="I343" s="297"/>
      <c r="J343" s="371"/>
    </row>
    <row r="344" spans="2:10" s="331" customFormat="1" x14ac:dyDescent="0.3">
      <c r="B344" s="298" t="str">
        <f>IF($D344="","",VLOOKUP($D344,Lists!$AO$2:$AQ$78,2,FALSE))</f>
        <v/>
      </c>
      <c r="C344" s="299" t="str">
        <f>IF($D344="","",VLOOKUP($D344,Lists!$AO$2:$AQ$78,3,FALSE))</f>
        <v/>
      </c>
      <c r="D344" s="289"/>
      <c r="E344" s="289"/>
      <c r="F344" s="290"/>
      <c r="G344" s="291"/>
      <c r="H344" s="289"/>
      <c r="I344" s="297"/>
      <c r="J344" s="371"/>
    </row>
    <row r="345" spans="2:10" s="331" customFormat="1" x14ac:dyDescent="0.3">
      <c r="B345" s="298" t="str">
        <f>IF($D345="","",VLOOKUP($D345,Lists!$AO$2:$AQ$78,2,FALSE))</f>
        <v/>
      </c>
      <c r="C345" s="299" t="str">
        <f>IF($D345="","",VLOOKUP($D345,Lists!$AO$2:$AQ$78,3,FALSE))</f>
        <v/>
      </c>
      <c r="D345" s="289"/>
      <c r="E345" s="289"/>
      <c r="F345" s="290"/>
      <c r="G345" s="291"/>
      <c r="H345" s="289"/>
      <c r="I345" s="297"/>
      <c r="J345" s="371"/>
    </row>
    <row r="346" spans="2:10" s="331" customFormat="1" x14ac:dyDescent="0.3">
      <c r="B346" s="298" t="str">
        <f>IF($D346="","",VLOOKUP($D346,Lists!$AO$2:$AQ$78,2,FALSE))</f>
        <v/>
      </c>
      <c r="C346" s="299" t="str">
        <f>IF($D346="","",VLOOKUP($D346,Lists!$AO$2:$AQ$78,3,FALSE))</f>
        <v/>
      </c>
      <c r="D346" s="289"/>
      <c r="E346" s="289"/>
      <c r="F346" s="290"/>
      <c r="G346" s="291"/>
      <c r="H346" s="289"/>
      <c r="I346" s="297"/>
      <c r="J346" s="371"/>
    </row>
    <row r="347" spans="2:10" s="331" customFormat="1" x14ac:dyDescent="0.3">
      <c r="B347" s="298" t="str">
        <f>IF($D347="","",VLOOKUP($D347,Lists!$AO$2:$AQ$78,2,FALSE))</f>
        <v/>
      </c>
      <c r="C347" s="299" t="str">
        <f>IF($D347="","",VLOOKUP($D347,Lists!$AO$2:$AQ$78,3,FALSE))</f>
        <v/>
      </c>
      <c r="D347" s="289"/>
      <c r="E347" s="289"/>
      <c r="F347" s="290"/>
      <c r="G347" s="291"/>
      <c r="H347" s="289"/>
      <c r="I347" s="297"/>
      <c r="J347" s="371"/>
    </row>
    <row r="348" spans="2:10" s="331" customFormat="1" x14ac:dyDescent="0.3">
      <c r="B348" s="298" t="str">
        <f>IF($D348="","",VLOOKUP($D348,Lists!$AO$2:$AQ$78,2,FALSE))</f>
        <v/>
      </c>
      <c r="C348" s="299" t="str">
        <f>IF($D348="","",VLOOKUP($D348,Lists!$AO$2:$AQ$78,3,FALSE))</f>
        <v/>
      </c>
      <c r="D348" s="289"/>
      <c r="E348" s="289"/>
      <c r="F348" s="290"/>
      <c r="G348" s="291"/>
      <c r="H348" s="289"/>
      <c r="I348" s="297"/>
      <c r="J348" s="371"/>
    </row>
    <row r="349" spans="2:10" s="331" customFormat="1" x14ac:dyDescent="0.3">
      <c r="B349" s="298" t="str">
        <f>IF($D349="","",VLOOKUP($D349,Lists!$AO$2:$AQ$78,2,FALSE))</f>
        <v/>
      </c>
      <c r="C349" s="299" t="str">
        <f>IF($D349="","",VLOOKUP($D349,Lists!$AO$2:$AQ$78,3,FALSE))</f>
        <v/>
      </c>
      <c r="D349" s="289"/>
      <c r="E349" s="289"/>
      <c r="F349" s="290"/>
      <c r="G349" s="291"/>
      <c r="H349" s="289"/>
      <c r="I349" s="297"/>
      <c r="J349" s="371"/>
    </row>
    <row r="350" spans="2:10" s="331" customFormat="1" x14ac:dyDescent="0.3">
      <c r="B350" s="298" t="str">
        <f>IF($D350="","",VLOOKUP($D350,Lists!$AO$2:$AQ$78,2,FALSE))</f>
        <v/>
      </c>
      <c r="C350" s="299" t="str">
        <f>IF($D350="","",VLOOKUP($D350,Lists!$AO$2:$AQ$78,3,FALSE))</f>
        <v/>
      </c>
      <c r="D350" s="289"/>
      <c r="E350" s="289"/>
      <c r="F350" s="290"/>
      <c r="G350" s="291"/>
      <c r="H350" s="289"/>
      <c r="I350" s="297"/>
      <c r="J350" s="371"/>
    </row>
    <row r="351" spans="2:10" s="331" customFormat="1" x14ac:dyDescent="0.3">
      <c r="B351" s="298" t="str">
        <f>IF($D351="","",VLOOKUP($D351,Lists!$AO$2:$AQ$78,2,FALSE))</f>
        <v/>
      </c>
      <c r="C351" s="299" t="str">
        <f>IF($D351="","",VLOOKUP($D351,Lists!$AO$2:$AQ$78,3,FALSE))</f>
        <v/>
      </c>
      <c r="D351" s="289"/>
      <c r="E351" s="289"/>
      <c r="F351" s="290"/>
      <c r="G351" s="291"/>
      <c r="H351" s="289"/>
      <c r="I351" s="297"/>
      <c r="J351" s="371"/>
    </row>
    <row r="352" spans="2:10" s="331" customFormat="1" x14ac:dyDescent="0.3">
      <c r="B352" s="298" t="str">
        <f>IF($D352="","",VLOOKUP($D352,Lists!$AO$2:$AQ$78,2,FALSE))</f>
        <v/>
      </c>
      <c r="C352" s="299" t="str">
        <f>IF($D352="","",VLOOKUP($D352,Lists!$AO$2:$AQ$78,3,FALSE))</f>
        <v/>
      </c>
      <c r="D352" s="289"/>
      <c r="E352" s="289"/>
      <c r="F352" s="290"/>
      <c r="G352" s="291"/>
      <c r="H352" s="289"/>
      <c r="I352" s="297"/>
      <c r="J352" s="371"/>
    </row>
    <row r="353" spans="2:10" s="331" customFormat="1" x14ac:dyDescent="0.3">
      <c r="B353" s="298" t="str">
        <f>IF($D353="","",VLOOKUP($D353,Lists!$AO$2:$AQ$78,2,FALSE))</f>
        <v/>
      </c>
      <c r="C353" s="299" t="str">
        <f>IF($D353="","",VLOOKUP($D353,Lists!$AO$2:$AQ$78,3,FALSE))</f>
        <v/>
      </c>
      <c r="D353" s="289"/>
      <c r="E353" s="289"/>
      <c r="F353" s="290"/>
      <c r="G353" s="291"/>
      <c r="H353" s="289"/>
      <c r="I353" s="297"/>
      <c r="J353" s="371"/>
    </row>
    <row r="354" spans="2:10" s="331" customFormat="1" x14ac:dyDescent="0.3">
      <c r="B354" s="298" t="str">
        <f>IF($D354="","",VLOOKUP($D354,Lists!$AO$2:$AQ$78,2,FALSE))</f>
        <v/>
      </c>
      <c r="C354" s="299" t="str">
        <f>IF($D354="","",VLOOKUP($D354,Lists!$AO$2:$AQ$78,3,FALSE))</f>
        <v/>
      </c>
      <c r="D354" s="289"/>
      <c r="E354" s="289"/>
      <c r="F354" s="290"/>
      <c r="G354" s="291"/>
      <c r="H354" s="289"/>
      <c r="I354" s="297"/>
      <c r="J354" s="371"/>
    </row>
    <row r="355" spans="2:10" s="331" customFormat="1" x14ac:dyDescent="0.3">
      <c r="B355" s="298" t="str">
        <f>IF($D355="","",VLOOKUP($D355,Lists!$AO$2:$AQ$78,2,FALSE))</f>
        <v/>
      </c>
      <c r="C355" s="299" t="str">
        <f>IF($D355="","",VLOOKUP($D355,Lists!$AO$2:$AQ$78,3,FALSE))</f>
        <v/>
      </c>
      <c r="D355" s="289"/>
      <c r="E355" s="289"/>
      <c r="F355" s="290"/>
      <c r="G355" s="291"/>
      <c r="H355" s="289"/>
      <c r="I355" s="297"/>
      <c r="J355" s="371"/>
    </row>
    <row r="356" spans="2:10" s="331" customFormat="1" x14ac:dyDescent="0.3">
      <c r="B356" s="298" t="str">
        <f>IF($D356="","",VLOOKUP($D356,Lists!$AO$2:$AQ$78,2,FALSE))</f>
        <v/>
      </c>
      <c r="C356" s="299" t="str">
        <f>IF($D356="","",VLOOKUP($D356,Lists!$AO$2:$AQ$78,3,FALSE))</f>
        <v/>
      </c>
      <c r="D356" s="289"/>
      <c r="E356" s="289"/>
      <c r="F356" s="290"/>
      <c r="G356" s="291"/>
      <c r="H356" s="289"/>
      <c r="I356" s="297"/>
      <c r="J356" s="371"/>
    </row>
    <row r="357" spans="2:10" s="331" customFormat="1" x14ac:dyDescent="0.3">
      <c r="B357" s="298" t="str">
        <f>IF($D357="","",VLOOKUP($D357,Lists!$AO$2:$AQ$78,2,FALSE))</f>
        <v/>
      </c>
      <c r="C357" s="299" t="str">
        <f>IF($D357="","",VLOOKUP($D357,Lists!$AO$2:$AQ$78,3,FALSE))</f>
        <v/>
      </c>
      <c r="D357" s="289"/>
      <c r="E357" s="289"/>
      <c r="F357" s="290"/>
      <c r="G357" s="291"/>
      <c r="H357" s="289"/>
      <c r="I357" s="297"/>
      <c r="J357" s="371"/>
    </row>
    <row r="358" spans="2:10" s="331" customFormat="1" x14ac:dyDescent="0.3">
      <c r="B358" s="298" t="str">
        <f>IF($D358="","",VLOOKUP($D358,Lists!$AO$2:$AQ$78,2,FALSE))</f>
        <v/>
      </c>
      <c r="C358" s="299" t="str">
        <f>IF($D358="","",VLOOKUP($D358,Lists!$AO$2:$AQ$78,3,FALSE))</f>
        <v/>
      </c>
      <c r="D358" s="289"/>
      <c r="E358" s="289"/>
      <c r="F358" s="290"/>
      <c r="G358" s="291"/>
      <c r="H358" s="289"/>
      <c r="I358" s="297"/>
      <c r="J358" s="371"/>
    </row>
    <row r="359" spans="2:10" s="331" customFormat="1" x14ac:dyDescent="0.3">
      <c r="B359" s="298" t="str">
        <f>IF($D359="","",VLOOKUP($D359,Lists!$AO$2:$AQ$78,2,FALSE))</f>
        <v/>
      </c>
      <c r="C359" s="299" t="str">
        <f>IF($D359="","",VLOOKUP($D359,Lists!$AO$2:$AQ$78,3,FALSE))</f>
        <v/>
      </c>
      <c r="D359" s="289"/>
      <c r="E359" s="289"/>
      <c r="F359" s="290"/>
      <c r="G359" s="291"/>
      <c r="H359" s="289"/>
      <c r="I359" s="297"/>
      <c r="J359" s="371"/>
    </row>
    <row r="360" spans="2:10" s="331" customFormat="1" x14ac:dyDescent="0.3">
      <c r="B360" s="298" t="str">
        <f>IF($D360="","",VLOOKUP($D360,Lists!$AO$2:$AQ$78,2,FALSE))</f>
        <v/>
      </c>
      <c r="C360" s="299" t="str">
        <f>IF($D360="","",VLOOKUP($D360,Lists!$AO$2:$AQ$78,3,FALSE))</f>
        <v/>
      </c>
      <c r="D360" s="289"/>
      <c r="E360" s="289"/>
      <c r="F360" s="290"/>
      <c r="G360" s="291"/>
      <c r="H360" s="289"/>
      <c r="I360" s="297"/>
      <c r="J360" s="371"/>
    </row>
    <row r="361" spans="2:10" s="331" customFormat="1" x14ac:dyDescent="0.3">
      <c r="B361" s="298" t="str">
        <f>IF($D361="","",VLOOKUP($D361,Lists!$AO$2:$AQ$78,2,FALSE))</f>
        <v/>
      </c>
      <c r="C361" s="299" t="str">
        <f>IF($D361="","",VLOOKUP($D361,Lists!$AO$2:$AQ$78,3,FALSE))</f>
        <v/>
      </c>
      <c r="D361" s="289"/>
      <c r="E361" s="289"/>
      <c r="F361" s="290"/>
      <c r="G361" s="291"/>
      <c r="H361" s="289"/>
      <c r="I361" s="297"/>
      <c r="J361" s="371"/>
    </row>
    <row r="362" spans="2:10" s="331" customFormat="1" x14ac:dyDescent="0.3">
      <c r="B362" s="298" t="str">
        <f>IF($D362="","",VLOOKUP($D362,Lists!$AO$2:$AQ$78,2,FALSE))</f>
        <v/>
      </c>
      <c r="C362" s="299" t="str">
        <f>IF($D362="","",VLOOKUP($D362,Lists!$AO$2:$AQ$78,3,FALSE))</f>
        <v/>
      </c>
      <c r="D362" s="289"/>
      <c r="E362" s="289"/>
      <c r="F362" s="290"/>
      <c r="G362" s="291"/>
      <c r="H362" s="289"/>
      <c r="I362" s="297"/>
      <c r="J362" s="371"/>
    </row>
    <row r="363" spans="2:10" s="331" customFormat="1" x14ac:dyDescent="0.3">
      <c r="B363" s="298" t="str">
        <f>IF($D363="","",VLOOKUP($D363,Lists!$AO$2:$AQ$78,2,FALSE))</f>
        <v/>
      </c>
      <c r="C363" s="299" t="str">
        <f>IF($D363="","",VLOOKUP($D363,Lists!$AO$2:$AQ$78,3,FALSE))</f>
        <v/>
      </c>
      <c r="D363" s="289"/>
      <c r="E363" s="289"/>
      <c r="F363" s="290"/>
      <c r="G363" s="291"/>
      <c r="H363" s="289"/>
      <c r="I363" s="297"/>
      <c r="J363" s="371"/>
    </row>
    <row r="364" spans="2:10" s="331" customFormat="1" x14ac:dyDescent="0.3">
      <c r="B364" s="298" t="str">
        <f>IF($D364="","",VLOOKUP($D364,Lists!$AO$2:$AQ$78,2,FALSE))</f>
        <v/>
      </c>
      <c r="C364" s="299" t="str">
        <f>IF($D364="","",VLOOKUP($D364,Lists!$AO$2:$AQ$78,3,FALSE))</f>
        <v/>
      </c>
      <c r="D364" s="289"/>
      <c r="E364" s="289"/>
      <c r="F364" s="290"/>
      <c r="G364" s="291"/>
      <c r="H364" s="289"/>
      <c r="I364" s="297"/>
      <c r="J364" s="371"/>
    </row>
    <row r="365" spans="2:10" s="331" customFormat="1" x14ac:dyDescent="0.3">
      <c r="B365" s="298" t="str">
        <f>IF($D365="","",VLOOKUP($D365,Lists!$AO$2:$AQ$78,2,FALSE))</f>
        <v/>
      </c>
      <c r="C365" s="299" t="str">
        <f>IF($D365="","",VLOOKUP($D365,Lists!$AO$2:$AQ$78,3,FALSE))</f>
        <v/>
      </c>
      <c r="D365" s="289"/>
      <c r="E365" s="289"/>
      <c r="F365" s="290"/>
      <c r="G365" s="291"/>
      <c r="H365" s="289"/>
      <c r="I365" s="297"/>
      <c r="J365" s="371"/>
    </row>
    <row r="366" spans="2:10" s="331" customFormat="1" x14ac:dyDescent="0.3">
      <c r="B366" s="298" t="str">
        <f>IF($D366="","",VLOOKUP($D366,Lists!$AO$2:$AQ$78,2,FALSE))</f>
        <v/>
      </c>
      <c r="C366" s="299" t="str">
        <f>IF($D366="","",VLOOKUP($D366,Lists!$AO$2:$AQ$78,3,FALSE))</f>
        <v/>
      </c>
      <c r="D366" s="289"/>
      <c r="E366" s="289"/>
      <c r="F366" s="290"/>
      <c r="G366" s="291"/>
      <c r="H366" s="289"/>
      <c r="I366" s="297"/>
      <c r="J366" s="371"/>
    </row>
    <row r="367" spans="2:10" s="331" customFormat="1" x14ac:dyDescent="0.3">
      <c r="B367" s="298" t="str">
        <f>IF($D367="","",VLOOKUP($D367,Lists!$AO$2:$AQ$78,2,FALSE))</f>
        <v/>
      </c>
      <c r="C367" s="299" t="str">
        <f>IF($D367="","",VLOOKUP($D367,Lists!$AO$2:$AQ$78,3,FALSE))</f>
        <v/>
      </c>
      <c r="D367" s="289"/>
      <c r="E367" s="289"/>
      <c r="F367" s="290"/>
      <c r="G367" s="291"/>
      <c r="H367" s="289"/>
      <c r="I367" s="297"/>
      <c r="J367" s="371"/>
    </row>
    <row r="368" spans="2:10" s="331" customFormat="1" x14ac:dyDescent="0.3">
      <c r="B368" s="298" t="str">
        <f>IF($D368="","",VLOOKUP($D368,Lists!$AO$2:$AQ$78,2,FALSE))</f>
        <v/>
      </c>
      <c r="C368" s="299" t="str">
        <f>IF($D368="","",VLOOKUP($D368,Lists!$AO$2:$AQ$78,3,FALSE))</f>
        <v/>
      </c>
      <c r="D368" s="289"/>
      <c r="E368" s="289"/>
      <c r="F368" s="290"/>
      <c r="G368" s="291"/>
      <c r="H368" s="289"/>
      <c r="I368" s="297"/>
      <c r="J368" s="371"/>
    </row>
    <row r="369" spans="2:10" s="331" customFormat="1" x14ac:dyDescent="0.3">
      <c r="B369" s="298" t="str">
        <f>IF($D369="","",VLOOKUP($D369,Lists!$AO$2:$AQ$78,2,FALSE))</f>
        <v/>
      </c>
      <c r="C369" s="299" t="str">
        <f>IF($D369="","",VLOOKUP($D369,Lists!$AO$2:$AQ$78,3,FALSE))</f>
        <v/>
      </c>
      <c r="D369" s="289"/>
      <c r="E369" s="289"/>
      <c r="F369" s="290"/>
      <c r="G369" s="291"/>
      <c r="H369" s="289"/>
      <c r="I369" s="297"/>
      <c r="J369" s="371"/>
    </row>
    <row r="370" spans="2:10" s="331" customFormat="1" x14ac:dyDescent="0.3">
      <c r="B370" s="298" t="str">
        <f>IF($D370="","",VLOOKUP($D370,Lists!$AO$2:$AQ$78,2,FALSE))</f>
        <v/>
      </c>
      <c r="C370" s="299" t="str">
        <f>IF($D370="","",VLOOKUP($D370,Lists!$AO$2:$AQ$78,3,FALSE))</f>
        <v/>
      </c>
      <c r="D370" s="289"/>
      <c r="E370" s="289"/>
      <c r="F370" s="290"/>
      <c r="G370" s="291"/>
      <c r="H370" s="289"/>
      <c r="I370" s="297"/>
      <c r="J370" s="371"/>
    </row>
    <row r="371" spans="2:10" s="331" customFormat="1" x14ac:dyDescent="0.3">
      <c r="B371" s="298" t="str">
        <f>IF($D371="","",VLOOKUP($D371,Lists!$AO$2:$AQ$78,2,FALSE))</f>
        <v/>
      </c>
      <c r="C371" s="299" t="str">
        <f>IF($D371="","",VLOOKUP($D371,Lists!$AO$2:$AQ$78,3,FALSE))</f>
        <v/>
      </c>
      <c r="D371" s="289"/>
      <c r="E371" s="289"/>
      <c r="F371" s="290"/>
      <c r="G371" s="291"/>
      <c r="H371" s="289"/>
      <c r="I371" s="297"/>
      <c r="J371" s="371"/>
    </row>
    <row r="372" spans="2:10" s="331" customFormat="1" x14ac:dyDescent="0.3">
      <c r="B372" s="298" t="str">
        <f>IF($D372="","",VLOOKUP($D372,Lists!$AO$2:$AQ$78,2,FALSE))</f>
        <v/>
      </c>
      <c r="C372" s="299" t="str">
        <f>IF($D372="","",VLOOKUP($D372,Lists!$AO$2:$AQ$78,3,FALSE))</f>
        <v/>
      </c>
      <c r="D372" s="289"/>
      <c r="E372" s="289"/>
      <c r="F372" s="290"/>
      <c r="G372" s="291"/>
      <c r="H372" s="289"/>
      <c r="I372" s="297"/>
      <c r="J372" s="371"/>
    </row>
    <row r="373" spans="2:10" s="331" customFormat="1" x14ac:dyDescent="0.3">
      <c r="B373" s="298" t="str">
        <f>IF($D373="","",VLOOKUP($D373,Lists!$AO$2:$AQ$78,2,FALSE))</f>
        <v/>
      </c>
      <c r="C373" s="299" t="str">
        <f>IF($D373="","",VLOOKUP($D373,Lists!$AO$2:$AQ$78,3,FALSE))</f>
        <v/>
      </c>
      <c r="D373" s="289"/>
      <c r="E373" s="289"/>
      <c r="F373" s="290"/>
      <c r="G373" s="291"/>
      <c r="H373" s="289"/>
      <c r="I373" s="297"/>
      <c r="J373" s="371"/>
    </row>
    <row r="374" spans="2:10" s="331" customFormat="1" x14ac:dyDescent="0.3">
      <c r="B374" s="298" t="str">
        <f>IF($D374="","",VLOOKUP($D374,Lists!$AO$2:$AQ$78,2,FALSE))</f>
        <v/>
      </c>
      <c r="C374" s="299" t="str">
        <f>IF($D374="","",VLOOKUP($D374,Lists!$AO$2:$AQ$78,3,FALSE))</f>
        <v/>
      </c>
      <c r="D374" s="289"/>
      <c r="E374" s="289"/>
      <c r="F374" s="290"/>
      <c r="G374" s="291"/>
      <c r="H374" s="289"/>
      <c r="I374" s="297"/>
      <c r="J374" s="371"/>
    </row>
    <row r="375" spans="2:10" s="331" customFormat="1" x14ac:dyDescent="0.3">
      <c r="B375" s="298" t="str">
        <f>IF($D375="","",VLOOKUP($D375,Lists!$AO$2:$AQ$78,2,FALSE))</f>
        <v/>
      </c>
      <c r="C375" s="299" t="str">
        <f>IF($D375="","",VLOOKUP($D375,Lists!$AO$2:$AQ$78,3,FALSE))</f>
        <v/>
      </c>
      <c r="D375" s="289"/>
      <c r="E375" s="289"/>
      <c r="F375" s="290"/>
      <c r="G375" s="291"/>
      <c r="H375" s="289"/>
      <c r="I375" s="297"/>
      <c r="J375" s="371"/>
    </row>
    <row r="376" spans="2:10" s="331" customFormat="1" x14ac:dyDescent="0.3">
      <c r="B376" s="298" t="str">
        <f>IF($D376="","",VLOOKUP($D376,Lists!$AO$2:$AQ$78,2,FALSE))</f>
        <v/>
      </c>
      <c r="C376" s="299" t="str">
        <f>IF($D376="","",VLOOKUP($D376,Lists!$AO$2:$AQ$78,3,FALSE))</f>
        <v/>
      </c>
      <c r="D376" s="289"/>
      <c r="E376" s="289"/>
      <c r="F376" s="290"/>
      <c r="G376" s="291"/>
      <c r="H376" s="289"/>
      <c r="I376" s="297"/>
      <c r="J376" s="371"/>
    </row>
    <row r="377" spans="2:10" s="331" customFormat="1" x14ac:dyDescent="0.3">
      <c r="B377" s="298" t="str">
        <f>IF($D377="","",VLOOKUP($D377,Lists!$AO$2:$AQ$78,2,FALSE))</f>
        <v/>
      </c>
      <c r="C377" s="299" t="str">
        <f>IF($D377="","",VLOOKUP($D377,Lists!$AO$2:$AQ$78,3,FALSE))</f>
        <v/>
      </c>
      <c r="D377" s="289"/>
      <c r="E377" s="289"/>
      <c r="F377" s="290"/>
      <c r="G377" s="291"/>
      <c r="H377" s="289"/>
      <c r="I377" s="297"/>
      <c r="J377" s="371"/>
    </row>
    <row r="378" spans="2:10" s="331" customFormat="1" x14ac:dyDescent="0.3">
      <c r="B378" s="298" t="str">
        <f>IF($D378="","",VLOOKUP($D378,Lists!$AO$2:$AQ$78,2,FALSE))</f>
        <v/>
      </c>
      <c r="C378" s="299" t="str">
        <f>IF($D378="","",VLOOKUP($D378,Lists!$AO$2:$AQ$78,3,FALSE))</f>
        <v/>
      </c>
      <c r="D378" s="289"/>
      <c r="E378" s="289"/>
      <c r="F378" s="290"/>
      <c r="G378" s="291"/>
      <c r="H378" s="289"/>
      <c r="I378" s="297"/>
      <c r="J378" s="371"/>
    </row>
    <row r="379" spans="2:10" s="331" customFormat="1" x14ac:dyDescent="0.3">
      <c r="B379" s="298" t="str">
        <f>IF($D379="","",VLOOKUP($D379,Lists!$AO$2:$AQ$78,2,FALSE))</f>
        <v/>
      </c>
      <c r="C379" s="299" t="str">
        <f>IF($D379="","",VLOOKUP($D379,Lists!$AO$2:$AQ$78,3,FALSE))</f>
        <v/>
      </c>
      <c r="D379" s="289"/>
      <c r="E379" s="289"/>
      <c r="F379" s="290"/>
      <c r="G379" s="291"/>
      <c r="H379" s="289"/>
      <c r="I379" s="297"/>
      <c r="J379" s="371"/>
    </row>
    <row r="380" spans="2:10" s="331" customFormat="1" x14ac:dyDescent="0.3">
      <c r="B380" s="298" t="str">
        <f>IF($D380="","",VLOOKUP($D380,Lists!$AO$2:$AQ$78,2,FALSE))</f>
        <v/>
      </c>
      <c r="C380" s="299" t="str">
        <f>IF($D380="","",VLOOKUP($D380,Lists!$AO$2:$AQ$78,3,FALSE))</f>
        <v/>
      </c>
      <c r="D380" s="289"/>
      <c r="E380" s="289"/>
      <c r="F380" s="290"/>
      <c r="G380" s="291"/>
      <c r="H380" s="289"/>
      <c r="I380" s="297"/>
      <c r="J380" s="371"/>
    </row>
    <row r="381" spans="2:10" s="331" customFormat="1" x14ac:dyDescent="0.3">
      <c r="B381" s="298" t="str">
        <f>IF($D381="","",VLOOKUP($D381,Lists!$AO$2:$AQ$78,2,FALSE))</f>
        <v/>
      </c>
      <c r="C381" s="299" t="str">
        <f>IF($D381="","",VLOOKUP($D381,Lists!$AO$2:$AQ$78,3,FALSE))</f>
        <v/>
      </c>
      <c r="D381" s="289"/>
      <c r="E381" s="289"/>
      <c r="F381" s="290"/>
      <c r="G381" s="291"/>
      <c r="H381" s="289"/>
      <c r="I381" s="297"/>
      <c r="J381" s="371"/>
    </row>
    <row r="382" spans="2:10" s="331" customFormat="1" x14ac:dyDescent="0.3">
      <c r="B382" s="298" t="str">
        <f>IF($D382="","",VLOOKUP($D382,Lists!$AO$2:$AQ$78,2,FALSE))</f>
        <v/>
      </c>
      <c r="C382" s="299" t="str">
        <f>IF($D382="","",VLOOKUP($D382,Lists!$AO$2:$AQ$78,3,FALSE))</f>
        <v/>
      </c>
      <c r="D382" s="289"/>
      <c r="E382" s="289"/>
      <c r="F382" s="290"/>
      <c r="G382" s="291"/>
      <c r="H382" s="289"/>
      <c r="I382" s="297"/>
      <c r="J382" s="371"/>
    </row>
    <row r="383" spans="2:10" s="331" customFormat="1" x14ac:dyDescent="0.3">
      <c r="B383" s="298" t="str">
        <f>IF($D383="","",VLOOKUP($D383,Lists!$AO$2:$AQ$78,2,FALSE))</f>
        <v/>
      </c>
      <c r="C383" s="299" t="str">
        <f>IF($D383="","",VLOOKUP($D383,Lists!$AO$2:$AQ$78,3,FALSE))</f>
        <v/>
      </c>
      <c r="D383" s="289"/>
      <c r="E383" s="289"/>
      <c r="F383" s="290"/>
      <c r="G383" s="291"/>
      <c r="H383" s="289"/>
      <c r="I383" s="297"/>
      <c r="J383" s="371"/>
    </row>
    <row r="384" spans="2:10" s="331" customFormat="1" x14ac:dyDescent="0.3">
      <c r="B384" s="298" t="str">
        <f>IF($D384="","",VLOOKUP($D384,Lists!$AO$2:$AQ$78,2,FALSE))</f>
        <v/>
      </c>
      <c r="C384" s="299" t="str">
        <f>IF($D384="","",VLOOKUP($D384,Lists!$AO$2:$AQ$78,3,FALSE))</f>
        <v/>
      </c>
      <c r="D384" s="289"/>
      <c r="E384" s="289"/>
      <c r="F384" s="290"/>
      <c r="G384" s="291"/>
      <c r="H384" s="289"/>
      <c r="I384" s="297"/>
      <c r="J384" s="371"/>
    </row>
    <row r="385" spans="2:10" s="331" customFormat="1" x14ac:dyDescent="0.3">
      <c r="B385" s="298" t="str">
        <f>IF($D385="","",VLOOKUP($D385,Lists!$AO$2:$AQ$78,2,FALSE))</f>
        <v/>
      </c>
      <c r="C385" s="299" t="str">
        <f>IF($D385="","",VLOOKUP($D385,Lists!$AO$2:$AQ$78,3,FALSE))</f>
        <v/>
      </c>
      <c r="D385" s="289"/>
      <c r="E385" s="289"/>
      <c r="F385" s="290"/>
      <c r="G385" s="291"/>
      <c r="H385" s="289"/>
      <c r="I385" s="297"/>
      <c r="J385" s="371"/>
    </row>
    <row r="386" spans="2:10" s="331" customFormat="1" x14ac:dyDescent="0.3">
      <c r="B386" s="298" t="str">
        <f>IF($D386="","",VLOOKUP($D386,Lists!$AO$2:$AQ$78,2,FALSE))</f>
        <v/>
      </c>
      <c r="C386" s="299" t="str">
        <f>IF($D386="","",VLOOKUP($D386,Lists!$AO$2:$AQ$78,3,FALSE))</f>
        <v/>
      </c>
      <c r="D386" s="289"/>
      <c r="E386" s="289"/>
      <c r="F386" s="290"/>
      <c r="G386" s="291"/>
      <c r="H386" s="289"/>
      <c r="I386" s="297"/>
      <c r="J386" s="371"/>
    </row>
    <row r="387" spans="2:10" s="331" customFormat="1" x14ac:dyDescent="0.3">
      <c r="B387" s="298" t="str">
        <f>IF($D387="","",VLOOKUP($D387,Lists!$AO$2:$AQ$78,2,FALSE))</f>
        <v/>
      </c>
      <c r="C387" s="299" t="str">
        <f>IF($D387="","",VLOOKUP($D387,Lists!$AO$2:$AQ$78,3,FALSE))</f>
        <v/>
      </c>
      <c r="D387" s="289"/>
      <c r="E387" s="289"/>
      <c r="F387" s="290"/>
      <c r="G387" s="291"/>
      <c r="H387" s="289"/>
      <c r="I387" s="297"/>
      <c r="J387" s="371"/>
    </row>
    <row r="388" spans="2:10" s="331" customFormat="1" x14ac:dyDescent="0.3">
      <c r="B388" s="298" t="str">
        <f>IF($D388="","",VLOOKUP($D388,Lists!$AO$2:$AQ$78,2,FALSE))</f>
        <v/>
      </c>
      <c r="C388" s="299" t="str">
        <f>IF($D388="","",VLOOKUP($D388,Lists!$AO$2:$AQ$78,3,FALSE))</f>
        <v/>
      </c>
      <c r="D388" s="289"/>
      <c r="E388" s="289"/>
      <c r="F388" s="290"/>
      <c r="G388" s="291"/>
      <c r="H388" s="289"/>
      <c r="I388" s="297"/>
      <c r="J388" s="371"/>
    </row>
    <row r="389" spans="2:10" s="331" customFormat="1" x14ac:dyDescent="0.3">
      <c r="B389" s="298" t="str">
        <f>IF($D389="","",VLOOKUP($D389,Lists!$AO$2:$AQ$78,2,FALSE))</f>
        <v/>
      </c>
      <c r="C389" s="299" t="str">
        <f>IF($D389="","",VLOOKUP($D389,Lists!$AO$2:$AQ$78,3,FALSE))</f>
        <v/>
      </c>
      <c r="D389" s="289"/>
      <c r="E389" s="289"/>
      <c r="F389" s="290"/>
      <c r="G389" s="291"/>
      <c r="H389" s="289"/>
      <c r="I389" s="297"/>
      <c r="J389" s="371"/>
    </row>
    <row r="390" spans="2:10" s="331" customFormat="1" x14ac:dyDescent="0.3">
      <c r="B390" s="298" t="str">
        <f>IF($D390="","",VLOOKUP($D390,Lists!$AO$2:$AQ$78,2,FALSE))</f>
        <v/>
      </c>
      <c r="C390" s="299" t="str">
        <f>IF($D390="","",VLOOKUP($D390,Lists!$AO$2:$AQ$78,3,FALSE))</f>
        <v/>
      </c>
      <c r="D390" s="289"/>
      <c r="E390" s="289"/>
      <c r="F390" s="290"/>
      <c r="G390" s="291"/>
      <c r="H390" s="289"/>
      <c r="I390" s="297"/>
      <c r="J390" s="371"/>
    </row>
    <row r="391" spans="2:10" s="331" customFormat="1" x14ac:dyDescent="0.3">
      <c r="B391" s="298" t="str">
        <f>IF($D391="","",VLOOKUP($D391,Lists!$AO$2:$AQ$78,2,FALSE))</f>
        <v/>
      </c>
      <c r="C391" s="299" t="str">
        <f>IF($D391="","",VLOOKUP($D391,Lists!$AO$2:$AQ$78,3,FALSE))</f>
        <v/>
      </c>
      <c r="D391" s="289"/>
      <c r="E391" s="289"/>
      <c r="F391" s="290"/>
      <c r="G391" s="291"/>
      <c r="H391" s="289"/>
      <c r="I391" s="297"/>
      <c r="J391" s="371"/>
    </row>
    <row r="392" spans="2:10" s="331" customFormat="1" x14ac:dyDescent="0.3">
      <c r="B392" s="298" t="str">
        <f>IF($D392="","",VLOOKUP($D392,Lists!$AO$2:$AQ$78,2,FALSE))</f>
        <v/>
      </c>
      <c r="C392" s="299" t="str">
        <f>IF($D392="","",VLOOKUP($D392,Lists!$AO$2:$AQ$78,3,FALSE))</f>
        <v/>
      </c>
      <c r="D392" s="289"/>
      <c r="E392" s="289"/>
      <c r="F392" s="290"/>
      <c r="G392" s="291"/>
      <c r="H392" s="289"/>
      <c r="I392" s="297"/>
      <c r="J392" s="371"/>
    </row>
    <row r="393" spans="2:10" s="331" customFormat="1" x14ac:dyDescent="0.3">
      <c r="B393" s="298" t="str">
        <f>IF($D393="","",VLOOKUP($D393,Lists!$AO$2:$AQ$78,2,FALSE))</f>
        <v/>
      </c>
      <c r="C393" s="299" t="str">
        <f>IF($D393="","",VLOOKUP($D393,Lists!$AO$2:$AQ$78,3,FALSE))</f>
        <v/>
      </c>
      <c r="D393" s="289"/>
      <c r="E393" s="289"/>
      <c r="F393" s="290"/>
      <c r="G393" s="291"/>
      <c r="H393" s="289"/>
      <c r="I393" s="297"/>
      <c r="J393" s="371"/>
    </row>
    <row r="394" spans="2:10" s="331" customFormat="1" x14ac:dyDescent="0.3">
      <c r="B394" s="298" t="str">
        <f>IF($D394="","",VLOOKUP($D394,Lists!$AO$2:$AQ$78,2,FALSE))</f>
        <v/>
      </c>
      <c r="C394" s="299" t="str">
        <f>IF($D394="","",VLOOKUP($D394,Lists!$AO$2:$AQ$78,3,FALSE))</f>
        <v/>
      </c>
      <c r="D394" s="289"/>
      <c r="E394" s="289"/>
      <c r="F394" s="290"/>
      <c r="G394" s="291"/>
      <c r="H394" s="289"/>
      <c r="I394" s="297"/>
      <c r="J394" s="371"/>
    </row>
    <row r="395" spans="2:10" s="331" customFormat="1" x14ac:dyDescent="0.3">
      <c r="B395" s="298" t="str">
        <f>IF($D395="","",VLOOKUP($D395,Lists!$AO$2:$AQ$78,2,FALSE))</f>
        <v/>
      </c>
      <c r="C395" s="299" t="str">
        <f>IF($D395="","",VLOOKUP($D395,Lists!$AO$2:$AQ$78,3,FALSE))</f>
        <v/>
      </c>
      <c r="D395" s="289"/>
      <c r="E395" s="289"/>
      <c r="F395" s="290"/>
      <c r="G395" s="291"/>
      <c r="H395" s="289"/>
      <c r="I395" s="297"/>
      <c r="J395" s="371"/>
    </row>
    <row r="396" spans="2:10" s="331" customFormat="1" x14ac:dyDescent="0.3">
      <c r="B396" s="298" t="str">
        <f>IF($D396="","",VLOOKUP($D396,Lists!$AO$2:$AQ$78,2,FALSE))</f>
        <v/>
      </c>
      <c r="C396" s="299" t="str">
        <f>IF($D396="","",VLOOKUP($D396,Lists!$AO$2:$AQ$78,3,FALSE))</f>
        <v/>
      </c>
      <c r="D396" s="289"/>
      <c r="E396" s="289"/>
      <c r="F396" s="290"/>
      <c r="G396" s="291"/>
      <c r="H396" s="289"/>
      <c r="I396" s="297"/>
      <c r="J396" s="371"/>
    </row>
    <row r="397" spans="2:10" s="331" customFormat="1" x14ac:dyDescent="0.3">
      <c r="B397" s="298" t="str">
        <f>IF($D397="","",VLOOKUP($D397,Lists!$AO$2:$AQ$78,2,FALSE))</f>
        <v/>
      </c>
      <c r="C397" s="299" t="str">
        <f>IF($D397="","",VLOOKUP($D397,Lists!$AO$2:$AQ$78,3,FALSE))</f>
        <v/>
      </c>
      <c r="D397" s="289"/>
      <c r="E397" s="289"/>
      <c r="F397" s="290"/>
      <c r="G397" s="291"/>
      <c r="H397" s="289"/>
      <c r="I397" s="297"/>
      <c r="J397" s="371"/>
    </row>
    <row r="398" spans="2:10" s="331" customFormat="1" x14ac:dyDescent="0.3">
      <c r="B398" s="298" t="str">
        <f>IF($D398="","",VLOOKUP($D398,Lists!$AO$2:$AQ$78,2,FALSE))</f>
        <v/>
      </c>
      <c r="C398" s="299" t="str">
        <f>IF($D398="","",VLOOKUP($D398,Lists!$AO$2:$AQ$78,3,FALSE))</f>
        <v/>
      </c>
      <c r="D398" s="289"/>
      <c r="E398" s="289"/>
      <c r="F398" s="290"/>
      <c r="G398" s="291"/>
      <c r="H398" s="289"/>
      <c r="I398" s="297"/>
      <c r="J398" s="371"/>
    </row>
    <row r="399" spans="2:10" s="331" customFormat="1" x14ac:dyDescent="0.3">
      <c r="B399" s="298" t="str">
        <f>IF($D399="","",VLOOKUP($D399,Lists!$AO$2:$AQ$78,2,FALSE))</f>
        <v/>
      </c>
      <c r="C399" s="299" t="str">
        <f>IF($D399="","",VLOOKUP($D399,Lists!$AO$2:$AQ$78,3,FALSE))</f>
        <v/>
      </c>
      <c r="D399" s="289"/>
      <c r="E399" s="289"/>
      <c r="F399" s="290"/>
      <c r="G399" s="291"/>
      <c r="H399" s="289"/>
      <c r="I399" s="297"/>
      <c r="J399" s="371"/>
    </row>
    <row r="400" spans="2:10" s="331" customFormat="1" x14ac:dyDescent="0.3">
      <c r="B400" s="298" t="str">
        <f>IF($D400="","",VLOOKUP($D400,Lists!$AO$2:$AQ$78,2,FALSE))</f>
        <v/>
      </c>
      <c r="C400" s="299" t="str">
        <f>IF($D400="","",VLOOKUP($D400,Lists!$AO$2:$AQ$78,3,FALSE))</f>
        <v/>
      </c>
      <c r="D400" s="289"/>
      <c r="E400" s="289"/>
      <c r="F400" s="290"/>
      <c r="G400" s="291"/>
      <c r="H400" s="289"/>
      <c r="I400" s="297"/>
      <c r="J400" s="371"/>
    </row>
    <row r="401" spans="2:10" s="331" customFormat="1" x14ac:dyDescent="0.3">
      <c r="B401" s="298" t="str">
        <f>IF($D401="","",VLOOKUP($D401,Lists!$AO$2:$AQ$78,2,FALSE))</f>
        <v/>
      </c>
      <c r="C401" s="299" t="str">
        <f>IF($D401="","",VLOOKUP($D401,Lists!$AO$2:$AQ$78,3,FALSE))</f>
        <v/>
      </c>
      <c r="D401" s="289"/>
      <c r="E401" s="289"/>
      <c r="F401" s="290"/>
      <c r="G401" s="291"/>
      <c r="H401" s="289"/>
      <c r="I401" s="297"/>
      <c r="J401" s="371"/>
    </row>
    <row r="402" spans="2:10" s="331" customFormat="1" x14ac:dyDescent="0.3">
      <c r="B402" s="298" t="str">
        <f>IF($D402="","",VLOOKUP($D402,Lists!$AO$2:$AQ$78,2,FALSE))</f>
        <v/>
      </c>
      <c r="C402" s="299" t="str">
        <f>IF($D402="","",VLOOKUP($D402,Lists!$AO$2:$AQ$78,3,FALSE))</f>
        <v/>
      </c>
      <c r="D402" s="289"/>
      <c r="E402" s="289"/>
      <c r="F402" s="290"/>
      <c r="G402" s="291"/>
      <c r="H402" s="289"/>
      <c r="I402" s="297"/>
      <c r="J402" s="371"/>
    </row>
    <row r="403" spans="2:10" s="331" customFormat="1" x14ac:dyDescent="0.3">
      <c r="B403" s="298" t="str">
        <f>IF($D403="","",VLOOKUP($D403,Lists!$AO$2:$AQ$78,2,FALSE))</f>
        <v/>
      </c>
      <c r="C403" s="299" t="str">
        <f>IF($D403="","",VLOOKUP($D403,Lists!$AO$2:$AQ$78,3,FALSE))</f>
        <v/>
      </c>
      <c r="D403" s="289"/>
      <c r="E403" s="289"/>
      <c r="F403" s="290"/>
      <c r="G403" s="291"/>
      <c r="H403" s="289"/>
      <c r="I403" s="297"/>
      <c r="J403" s="371"/>
    </row>
    <row r="404" spans="2:10" s="331" customFormat="1" x14ac:dyDescent="0.3">
      <c r="B404" s="298" t="str">
        <f>IF($D404="","",VLOOKUP($D404,Lists!$AO$2:$AQ$78,2,FALSE))</f>
        <v/>
      </c>
      <c r="C404" s="299" t="str">
        <f>IF($D404="","",VLOOKUP($D404,Lists!$AO$2:$AQ$78,3,FALSE))</f>
        <v/>
      </c>
      <c r="D404" s="289"/>
      <c r="E404" s="289"/>
      <c r="F404" s="290"/>
      <c r="G404" s="291"/>
      <c r="H404" s="289"/>
      <c r="I404" s="297"/>
      <c r="J404" s="371"/>
    </row>
    <row r="405" spans="2:10" s="331" customFormat="1" x14ac:dyDescent="0.3">
      <c r="B405" s="298" t="str">
        <f>IF($D405="","",VLOOKUP($D405,Lists!$AO$2:$AQ$78,2,FALSE))</f>
        <v/>
      </c>
      <c r="C405" s="299" t="str">
        <f>IF($D405="","",VLOOKUP($D405,Lists!$AO$2:$AQ$78,3,FALSE))</f>
        <v/>
      </c>
      <c r="D405" s="289"/>
      <c r="E405" s="289"/>
      <c r="F405" s="290"/>
      <c r="G405" s="291"/>
      <c r="H405" s="289"/>
      <c r="I405" s="297"/>
      <c r="J405" s="371"/>
    </row>
    <row r="406" spans="2:10" s="331" customFormat="1" x14ac:dyDescent="0.3">
      <c r="B406" s="298" t="str">
        <f>IF($D406="","",VLOOKUP($D406,Lists!$AO$2:$AQ$78,2,FALSE))</f>
        <v/>
      </c>
      <c r="C406" s="299" t="str">
        <f>IF($D406="","",VLOOKUP($D406,Lists!$AO$2:$AQ$78,3,FALSE))</f>
        <v/>
      </c>
      <c r="D406" s="289"/>
      <c r="E406" s="289"/>
      <c r="F406" s="290"/>
      <c r="G406" s="291"/>
      <c r="H406" s="289"/>
      <c r="I406" s="297"/>
      <c r="J406" s="371"/>
    </row>
    <row r="407" spans="2:10" s="331" customFormat="1" x14ac:dyDescent="0.3">
      <c r="B407" s="298" t="str">
        <f>IF($D407="","",VLOOKUP($D407,Lists!$AO$2:$AQ$78,2,FALSE))</f>
        <v/>
      </c>
      <c r="C407" s="299" t="str">
        <f>IF($D407="","",VLOOKUP($D407,Lists!$AO$2:$AQ$78,3,FALSE))</f>
        <v/>
      </c>
      <c r="D407" s="289"/>
      <c r="E407" s="289"/>
      <c r="F407" s="290"/>
      <c r="G407" s="291"/>
      <c r="H407" s="289"/>
      <c r="I407" s="297"/>
      <c r="J407" s="371"/>
    </row>
    <row r="408" spans="2:10" s="331" customFormat="1" x14ac:dyDescent="0.3">
      <c r="B408" s="298" t="str">
        <f>IF($D408="","",VLOOKUP($D408,Lists!$AO$2:$AQ$78,2,FALSE))</f>
        <v/>
      </c>
      <c r="C408" s="299" t="str">
        <f>IF($D408="","",VLOOKUP($D408,Lists!$AO$2:$AQ$78,3,FALSE))</f>
        <v/>
      </c>
      <c r="D408" s="289"/>
      <c r="E408" s="289"/>
      <c r="F408" s="290"/>
      <c r="G408" s="291"/>
      <c r="H408" s="289"/>
      <c r="I408" s="297"/>
      <c r="J408" s="371"/>
    </row>
    <row r="409" spans="2:10" s="331" customFormat="1" x14ac:dyDescent="0.3">
      <c r="B409" s="298" t="str">
        <f>IF($D409="","",VLOOKUP($D409,Lists!$AO$2:$AQ$78,2,FALSE))</f>
        <v/>
      </c>
      <c r="C409" s="299" t="str">
        <f>IF($D409="","",VLOOKUP($D409,Lists!$AO$2:$AQ$78,3,FALSE))</f>
        <v/>
      </c>
      <c r="D409" s="289"/>
      <c r="E409" s="289"/>
      <c r="F409" s="290"/>
      <c r="G409" s="291"/>
      <c r="H409" s="289"/>
      <c r="I409" s="297"/>
      <c r="J409" s="371"/>
    </row>
    <row r="410" spans="2:10" s="331" customFormat="1" x14ac:dyDescent="0.3">
      <c r="B410" s="298" t="str">
        <f>IF($D410="","",VLOOKUP($D410,Lists!$AO$2:$AQ$78,2,FALSE))</f>
        <v/>
      </c>
      <c r="C410" s="299" t="str">
        <f>IF($D410="","",VLOOKUP($D410,Lists!$AO$2:$AQ$78,3,FALSE))</f>
        <v/>
      </c>
      <c r="D410" s="289"/>
      <c r="E410" s="289"/>
      <c r="F410" s="290"/>
      <c r="G410" s="291"/>
      <c r="H410" s="289"/>
      <c r="I410" s="297"/>
      <c r="J410" s="371"/>
    </row>
    <row r="411" spans="2:10" s="331" customFormat="1" x14ac:dyDescent="0.3">
      <c r="B411" s="298" t="str">
        <f>IF($D411="","",VLOOKUP($D411,Lists!$AO$2:$AQ$78,2,FALSE))</f>
        <v/>
      </c>
      <c r="C411" s="299" t="str">
        <f>IF($D411="","",VLOOKUP($D411,Lists!$AO$2:$AQ$78,3,FALSE))</f>
        <v/>
      </c>
      <c r="D411" s="289"/>
      <c r="E411" s="289"/>
      <c r="F411" s="290"/>
      <c r="G411" s="291"/>
      <c r="H411" s="289"/>
      <c r="I411" s="297"/>
      <c r="J411" s="371"/>
    </row>
    <row r="412" spans="2:10" s="331" customFormat="1" x14ac:dyDescent="0.3">
      <c r="B412" s="298" t="str">
        <f>IF($D412="","",VLOOKUP($D412,Lists!$AO$2:$AQ$78,2,FALSE))</f>
        <v/>
      </c>
      <c r="C412" s="299" t="str">
        <f>IF($D412="","",VLOOKUP($D412,Lists!$AO$2:$AQ$78,3,FALSE))</f>
        <v/>
      </c>
      <c r="D412" s="289"/>
      <c r="E412" s="289"/>
      <c r="F412" s="290"/>
      <c r="G412" s="291"/>
      <c r="H412" s="289"/>
      <c r="I412" s="297"/>
      <c r="J412" s="371"/>
    </row>
    <row r="413" spans="2:10" s="331" customFormat="1" x14ac:dyDescent="0.3">
      <c r="B413" s="298" t="str">
        <f>IF($D413="","",VLOOKUP($D413,Lists!$AO$2:$AQ$78,2,FALSE))</f>
        <v/>
      </c>
      <c r="C413" s="299" t="str">
        <f>IF($D413="","",VLOOKUP($D413,Lists!$AO$2:$AQ$78,3,FALSE))</f>
        <v/>
      </c>
      <c r="D413" s="289"/>
      <c r="E413" s="289"/>
      <c r="F413" s="290"/>
      <c r="G413" s="291"/>
      <c r="H413" s="289"/>
      <c r="I413" s="297"/>
      <c r="J413" s="371"/>
    </row>
    <row r="414" spans="2:10" s="331" customFormat="1" x14ac:dyDescent="0.3">
      <c r="B414" s="298" t="str">
        <f>IF($D414="","",VLOOKUP($D414,Lists!$AO$2:$AQ$78,2,FALSE))</f>
        <v/>
      </c>
      <c r="C414" s="299" t="str">
        <f>IF($D414="","",VLOOKUP($D414,Lists!$AO$2:$AQ$78,3,FALSE))</f>
        <v/>
      </c>
      <c r="D414" s="289"/>
      <c r="E414" s="289"/>
      <c r="F414" s="290"/>
      <c r="G414" s="291"/>
      <c r="H414" s="289"/>
      <c r="I414" s="297"/>
      <c r="J414" s="371"/>
    </row>
    <row r="415" spans="2:10" s="331" customFormat="1" x14ac:dyDescent="0.3">
      <c r="B415" s="298" t="str">
        <f>IF($D415="","",VLOOKUP($D415,Lists!$AO$2:$AQ$78,2,FALSE))</f>
        <v/>
      </c>
      <c r="C415" s="299" t="str">
        <f>IF($D415="","",VLOOKUP($D415,Lists!$AO$2:$AQ$78,3,FALSE))</f>
        <v/>
      </c>
      <c r="D415" s="289"/>
      <c r="E415" s="289"/>
      <c r="F415" s="290"/>
      <c r="G415" s="291"/>
      <c r="H415" s="289"/>
      <c r="I415" s="297"/>
      <c r="J415" s="371"/>
    </row>
    <row r="416" spans="2:10" s="331" customFormat="1" x14ac:dyDescent="0.3">
      <c r="B416" s="298" t="str">
        <f>IF($D416="","",VLOOKUP($D416,Lists!$AO$2:$AQ$78,2,FALSE))</f>
        <v/>
      </c>
      <c r="C416" s="299" t="str">
        <f>IF($D416="","",VLOOKUP($D416,Lists!$AO$2:$AQ$78,3,FALSE))</f>
        <v/>
      </c>
      <c r="D416" s="289"/>
      <c r="E416" s="289"/>
      <c r="F416" s="290"/>
      <c r="G416" s="291"/>
      <c r="H416" s="289"/>
      <c r="I416" s="297"/>
      <c r="J416" s="371"/>
    </row>
    <row r="417" spans="2:10" s="331" customFormat="1" x14ac:dyDescent="0.3">
      <c r="B417" s="298" t="str">
        <f>IF($D417="","",VLOOKUP($D417,Lists!$AO$2:$AQ$78,2,FALSE))</f>
        <v/>
      </c>
      <c r="C417" s="299" t="str">
        <f>IF($D417="","",VLOOKUP($D417,Lists!$AO$2:$AQ$78,3,FALSE))</f>
        <v/>
      </c>
      <c r="D417" s="289"/>
      <c r="E417" s="289"/>
      <c r="F417" s="290"/>
      <c r="G417" s="291"/>
      <c r="H417" s="289"/>
      <c r="I417" s="297"/>
      <c r="J417" s="371"/>
    </row>
    <row r="418" spans="2:10" s="331" customFormat="1" x14ac:dyDescent="0.3">
      <c r="B418" s="298" t="str">
        <f>IF($D418="","",VLOOKUP($D418,Lists!$AO$2:$AQ$78,2,FALSE))</f>
        <v/>
      </c>
      <c r="C418" s="299" t="str">
        <f>IF($D418="","",VLOOKUP($D418,Lists!$AO$2:$AQ$78,3,FALSE))</f>
        <v/>
      </c>
      <c r="D418" s="289"/>
      <c r="E418" s="289"/>
      <c r="F418" s="290"/>
      <c r="G418" s="291"/>
      <c r="H418" s="289"/>
      <c r="I418" s="297"/>
      <c r="J418" s="371"/>
    </row>
    <row r="419" spans="2:10" s="331" customFormat="1" x14ac:dyDescent="0.3">
      <c r="B419" s="298" t="str">
        <f>IF($D419="","",VLOOKUP($D419,Lists!$AO$2:$AQ$78,2,FALSE))</f>
        <v/>
      </c>
      <c r="C419" s="299" t="str">
        <f>IF($D419="","",VLOOKUP($D419,Lists!$AO$2:$AQ$78,3,FALSE))</f>
        <v/>
      </c>
      <c r="D419" s="289"/>
      <c r="E419" s="289"/>
      <c r="F419" s="290"/>
      <c r="G419" s="291"/>
      <c r="H419" s="289"/>
      <c r="I419" s="297"/>
      <c r="J419" s="371"/>
    </row>
    <row r="420" spans="2:10" s="331" customFormat="1" x14ac:dyDescent="0.3">
      <c r="B420" s="298" t="str">
        <f>IF($D420="","",VLOOKUP($D420,Lists!$AO$2:$AQ$78,2,FALSE))</f>
        <v/>
      </c>
      <c r="C420" s="299" t="str">
        <f>IF($D420="","",VLOOKUP($D420,Lists!$AO$2:$AQ$78,3,FALSE))</f>
        <v/>
      </c>
      <c r="D420" s="289"/>
      <c r="E420" s="289"/>
      <c r="F420" s="290"/>
      <c r="G420" s="291"/>
      <c r="H420" s="289"/>
      <c r="I420" s="297"/>
      <c r="J420" s="371"/>
    </row>
    <row r="421" spans="2:10" s="331" customFormat="1" x14ac:dyDescent="0.3">
      <c r="B421" s="298" t="str">
        <f>IF($D421="","",VLOOKUP($D421,Lists!$AO$2:$AQ$78,2,FALSE))</f>
        <v/>
      </c>
      <c r="C421" s="299" t="str">
        <f>IF($D421="","",VLOOKUP($D421,Lists!$AO$2:$AQ$78,3,FALSE))</f>
        <v/>
      </c>
      <c r="D421" s="289"/>
      <c r="E421" s="289"/>
      <c r="F421" s="290"/>
      <c r="G421" s="291"/>
      <c r="H421" s="289"/>
      <c r="I421" s="297"/>
      <c r="J421" s="371"/>
    </row>
    <row r="422" spans="2:10" s="331" customFormat="1" x14ac:dyDescent="0.3">
      <c r="B422" s="298" t="str">
        <f>IF($D422="","",VLOOKUP($D422,Lists!$AO$2:$AQ$78,2,FALSE))</f>
        <v/>
      </c>
      <c r="C422" s="299" t="str">
        <f>IF($D422="","",VLOOKUP($D422,Lists!$AO$2:$AQ$78,3,FALSE))</f>
        <v/>
      </c>
      <c r="D422" s="289"/>
      <c r="E422" s="289"/>
      <c r="F422" s="290"/>
      <c r="G422" s="291"/>
      <c r="H422" s="289"/>
      <c r="I422" s="297"/>
      <c r="J422" s="371"/>
    </row>
    <row r="423" spans="2:10" s="331" customFormat="1" x14ac:dyDescent="0.3">
      <c r="B423" s="298" t="str">
        <f>IF($D423="","",VLOOKUP($D423,Lists!$AO$2:$AQ$78,2,FALSE))</f>
        <v/>
      </c>
      <c r="C423" s="299" t="str">
        <f>IF($D423="","",VLOOKUP($D423,Lists!$AO$2:$AQ$78,3,FALSE))</f>
        <v/>
      </c>
      <c r="D423" s="289"/>
      <c r="E423" s="289"/>
      <c r="F423" s="290"/>
      <c r="G423" s="291"/>
      <c r="H423" s="289"/>
      <c r="I423" s="297"/>
      <c r="J423" s="371"/>
    </row>
    <row r="424" spans="2:10" s="331" customFormat="1" x14ac:dyDescent="0.3">
      <c r="B424" s="298" t="str">
        <f>IF($D424="","",VLOOKUP($D424,Lists!$AO$2:$AQ$78,2,FALSE))</f>
        <v/>
      </c>
      <c r="C424" s="299" t="str">
        <f>IF($D424="","",VLOOKUP($D424,Lists!$AO$2:$AQ$78,3,FALSE))</f>
        <v/>
      </c>
      <c r="D424" s="289"/>
      <c r="E424" s="289"/>
      <c r="F424" s="290"/>
      <c r="G424" s="291"/>
      <c r="H424" s="289"/>
      <c r="I424" s="297"/>
      <c r="J424" s="371"/>
    </row>
    <row r="425" spans="2:10" s="331" customFormat="1" x14ac:dyDescent="0.3">
      <c r="B425" s="298" t="str">
        <f>IF($D425="","",VLOOKUP($D425,Lists!$AO$2:$AQ$78,2,FALSE))</f>
        <v/>
      </c>
      <c r="C425" s="299" t="str">
        <f>IF($D425="","",VLOOKUP($D425,Lists!$AO$2:$AQ$78,3,FALSE))</f>
        <v/>
      </c>
      <c r="D425" s="289"/>
      <c r="E425" s="289"/>
      <c r="F425" s="290"/>
      <c r="G425" s="291"/>
      <c r="H425" s="289"/>
      <c r="I425" s="297"/>
      <c r="J425" s="371"/>
    </row>
    <row r="426" spans="2:10" s="331" customFormat="1" x14ac:dyDescent="0.3">
      <c r="B426" s="298" t="str">
        <f>IF($D426="","",VLOOKUP($D426,Lists!$AO$2:$AQ$78,2,FALSE))</f>
        <v/>
      </c>
      <c r="C426" s="299" t="str">
        <f>IF($D426="","",VLOOKUP($D426,Lists!$AO$2:$AQ$78,3,FALSE))</f>
        <v/>
      </c>
      <c r="D426" s="289"/>
      <c r="E426" s="289"/>
      <c r="F426" s="290"/>
      <c r="G426" s="291"/>
      <c r="H426" s="289"/>
      <c r="I426" s="297"/>
      <c r="J426" s="371"/>
    </row>
    <row r="427" spans="2:10" s="331" customFormat="1" x14ac:dyDescent="0.3">
      <c r="B427" s="298" t="str">
        <f>IF($D427="","",VLOOKUP($D427,Lists!$AO$2:$AQ$78,2,FALSE))</f>
        <v/>
      </c>
      <c r="C427" s="299" t="str">
        <f>IF($D427="","",VLOOKUP($D427,Lists!$AO$2:$AQ$78,3,FALSE))</f>
        <v/>
      </c>
      <c r="D427" s="289"/>
      <c r="E427" s="289"/>
      <c r="F427" s="290"/>
      <c r="G427" s="291"/>
      <c r="H427" s="289"/>
      <c r="I427" s="297"/>
      <c r="J427" s="371"/>
    </row>
    <row r="428" spans="2:10" s="331" customFormat="1" x14ac:dyDescent="0.3">
      <c r="B428" s="298" t="str">
        <f>IF($D428="","",VLOOKUP($D428,Lists!$AO$2:$AQ$78,2,FALSE))</f>
        <v/>
      </c>
      <c r="C428" s="299" t="str">
        <f>IF($D428="","",VLOOKUP($D428,Lists!$AO$2:$AQ$78,3,FALSE))</f>
        <v/>
      </c>
      <c r="D428" s="289"/>
      <c r="E428" s="289"/>
      <c r="F428" s="290"/>
      <c r="G428" s="291"/>
      <c r="H428" s="289"/>
      <c r="I428" s="297"/>
      <c r="J428" s="371"/>
    </row>
    <row r="429" spans="2:10" s="331" customFormat="1" x14ac:dyDescent="0.3">
      <c r="B429" s="298" t="str">
        <f>IF($D429="","",VLOOKUP($D429,Lists!$AO$2:$AQ$78,2,FALSE))</f>
        <v/>
      </c>
      <c r="C429" s="299" t="str">
        <f>IF($D429="","",VLOOKUP($D429,Lists!$AO$2:$AQ$78,3,FALSE))</f>
        <v/>
      </c>
      <c r="D429" s="289"/>
      <c r="E429" s="289"/>
      <c r="F429" s="290"/>
      <c r="G429" s="291"/>
      <c r="H429" s="289"/>
      <c r="I429" s="297"/>
      <c r="J429" s="371"/>
    </row>
    <row r="430" spans="2:10" s="331" customFormat="1" x14ac:dyDescent="0.3">
      <c r="B430" s="298" t="str">
        <f>IF($D430="","",VLOOKUP($D430,Lists!$AO$2:$AQ$78,2,FALSE))</f>
        <v/>
      </c>
      <c r="C430" s="299" t="str">
        <f>IF($D430="","",VLOOKUP($D430,Lists!$AO$2:$AQ$78,3,FALSE))</f>
        <v/>
      </c>
      <c r="D430" s="289"/>
      <c r="E430" s="289"/>
      <c r="F430" s="290"/>
      <c r="G430" s="291"/>
      <c r="H430" s="289"/>
      <c r="I430" s="297"/>
      <c r="J430" s="371"/>
    </row>
    <row r="431" spans="2:10" s="331" customFormat="1" x14ac:dyDescent="0.3">
      <c r="B431" s="298" t="str">
        <f>IF($D431="","",VLOOKUP($D431,Lists!$AO$2:$AQ$78,2,FALSE))</f>
        <v/>
      </c>
      <c r="C431" s="299" t="str">
        <f>IF($D431="","",VLOOKUP($D431,Lists!$AO$2:$AQ$78,3,FALSE))</f>
        <v/>
      </c>
      <c r="D431" s="289"/>
      <c r="E431" s="289"/>
      <c r="F431" s="290"/>
      <c r="G431" s="291"/>
      <c r="H431" s="289"/>
      <c r="I431" s="297"/>
      <c r="J431" s="371"/>
    </row>
    <row r="432" spans="2:10" s="331" customFormat="1" x14ac:dyDescent="0.3">
      <c r="B432" s="298" t="str">
        <f>IF($D432="","",VLOOKUP($D432,Lists!$AO$2:$AQ$78,2,FALSE))</f>
        <v/>
      </c>
      <c r="C432" s="299" t="str">
        <f>IF($D432="","",VLOOKUP($D432,Lists!$AO$2:$AQ$78,3,FALSE))</f>
        <v/>
      </c>
      <c r="D432" s="289"/>
      <c r="E432" s="289"/>
      <c r="F432" s="290"/>
      <c r="G432" s="291"/>
      <c r="H432" s="289"/>
      <c r="I432" s="297"/>
      <c r="J432" s="371"/>
    </row>
    <row r="433" spans="2:10" s="331" customFormat="1" x14ac:dyDescent="0.3">
      <c r="B433" s="298" t="str">
        <f>IF($D433="","",VLOOKUP($D433,Lists!$AO$2:$AQ$78,2,FALSE))</f>
        <v/>
      </c>
      <c r="C433" s="299" t="str">
        <f>IF($D433="","",VLOOKUP($D433,Lists!$AO$2:$AQ$78,3,FALSE))</f>
        <v/>
      </c>
      <c r="D433" s="289"/>
      <c r="E433" s="289"/>
      <c r="F433" s="290"/>
      <c r="G433" s="291"/>
      <c r="H433" s="289"/>
      <c r="I433" s="297"/>
      <c r="J433" s="371"/>
    </row>
    <row r="434" spans="2:10" s="331" customFormat="1" x14ac:dyDescent="0.3">
      <c r="B434" s="298" t="str">
        <f>IF($D434="","",VLOOKUP($D434,Lists!$AO$2:$AQ$78,2,FALSE))</f>
        <v/>
      </c>
      <c r="C434" s="299" t="str">
        <f>IF($D434="","",VLOOKUP($D434,Lists!$AO$2:$AQ$78,3,FALSE))</f>
        <v/>
      </c>
      <c r="D434" s="289"/>
      <c r="E434" s="289"/>
      <c r="F434" s="290"/>
      <c r="G434" s="291"/>
      <c r="H434" s="289"/>
      <c r="I434" s="297"/>
      <c r="J434" s="371"/>
    </row>
    <row r="435" spans="2:10" s="331" customFormat="1" x14ac:dyDescent="0.3">
      <c r="B435" s="298" t="str">
        <f>IF($D435="","",VLOOKUP($D435,Lists!$AO$2:$AQ$78,2,FALSE))</f>
        <v/>
      </c>
      <c r="C435" s="299" t="str">
        <f>IF($D435="","",VLOOKUP($D435,Lists!$AO$2:$AQ$78,3,FALSE))</f>
        <v/>
      </c>
      <c r="D435" s="289"/>
      <c r="E435" s="289"/>
      <c r="F435" s="290"/>
      <c r="G435" s="291"/>
      <c r="H435" s="289"/>
      <c r="I435" s="297"/>
      <c r="J435" s="371"/>
    </row>
    <row r="436" spans="2:10" s="331" customFormat="1" x14ac:dyDescent="0.3">
      <c r="B436" s="298" t="str">
        <f>IF($D436="","",VLOOKUP($D436,Lists!$AO$2:$AQ$78,2,FALSE))</f>
        <v/>
      </c>
      <c r="C436" s="299" t="str">
        <f>IF($D436="","",VLOOKUP($D436,Lists!$AO$2:$AQ$78,3,FALSE))</f>
        <v/>
      </c>
      <c r="D436" s="289"/>
      <c r="E436" s="289"/>
      <c r="F436" s="290"/>
      <c r="G436" s="291"/>
      <c r="H436" s="289"/>
      <c r="I436" s="297"/>
      <c r="J436" s="371"/>
    </row>
    <row r="437" spans="2:10" s="331" customFormat="1" x14ac:dyDescent="0.3">
      <c r="B437" s="298" t="str">
        <f>IF($D437="","",VLOOKUP($D437,Lists!$AO$2:$AQ$78,2,FALSE))</f>
        <v/>
      </c>
      <c r="C437" s="299" t="str">
        <f>IF($D437="","",VLOOKUP($D437,Lists!$AO$2:$AQ$78,3,FALSE))</f>
        <v/>
      </c>
      <c r="D437" s="289"/>
      <c r="E437" s="289"/>
      <c r="F437" s="290"/>
      <c r="G437" s="291"/>
      <c r="H437" s="289"/>
      <c r="I437" s="297"/>
      <c r="J437" s="371"/>
    </row>
    <row r="438" spans="2:10" s="331" customFormat="1" x14ac:dyDescent="0.3">
      <c r="B438" s="298" t="str">
        <f>IF($D438="","",VLOOKUP($D438,Lists!$AO$2:$AQ$78,2,FALSE))</f>
        <v/>
      </c>
      <c r="C438" s="299" t="str">
        <f>IF($D438="","",VLOOKUP($D438,Lists!$AO$2:$AQ$78,3,FALSE))</f>
        <v/>
      </c>
      <c r="D438" s="289"/>
      <c r="E438" s="289"/>
      <c r="F438" s="290"/>
      <c r="G438" s="291"/>
      <c r="H438" s="289"/>
      <c r="I438" s="297"/>
      <c r="J438" s="371"/>
    </row>
    <row r="439" spans="2:10" s="331" customFormat="1" x14ac:dyDescent="0.3">
      <c r="B439" s="298" t="str">
        <f>IF($D439="","",VLOOKUP($D439,Lists!$AO$2:$AQ$78,2,FALSE))</f>
        <v/>
      </c>
      <c r="C439" s="299" t="str">
        <f>IF($D439="","",VLOOKUP($D439,Lists!$AO$2:$AQ$78,3,FALSE))</f>
        <v/>
      </c>
      <c r="D439" s="289"/>
      <c r="E439" s="289"/>
      <c r="F439" s="290"/>
      <c r="G439" s="291"/>
      <c r="H439" s="289"/>
      <c r="I439" s="297"/>
      <c r="J439" s="371"/>
    </row>
    <row r="440" spans="2:10" s="331" customFormat="1" x14ac:dyDescent="0.3">
      <c r="B440" s="298" t="str">
        <f>IF($D440="","",VLOOKUP($D440,Lists!$AO$2:$AQ$78,2,FALSE))</f>
        <v/>
      </c>
      <c r="C440" s="299" t="str">
        <f>IF($D440="","",VLOOKUP($D440,Lists!$AO$2:$AQ$78,3,FALSE))</f>
        <v/>
      </c>
      <c r="D440" s="289"/>
      <c r="E440" s="289"/>
      <c r="F440" s="290"/>
      <c r="G440" s="291"/>
      <c r="H440" s="289"/>
      <c r="I440" s="297"/>
      <c r="J440" s="371"/>
    </row>
    <row r="441" spans="2:10" s="331" customFormat="1" x14ac:dyDescent="0.3">
      <c r="B441" s="298" t="str">
        <f>IF($D441="","",VLOOKUP($D441,Lists!$AO$2:$AQ$78,2,FALSE))</f>
        <v/>
      </c>
      <c r="C441" s="299" t="str">
        <f>IF($D441="","",VLOOKUP($D441,Lists!$AO$2:$AQ$78,3,FALSE))</f>
        <v/>
      </c>
      <c r="D441" s="289"/>
      <c r="E441" s="289"/>
      <c r="F441" s="290"/>
      <c r="G441" s="291"/>
      <c r="H441" s="289"/>
      <c r="I441" s="297"/>
      <c r="J441" s="371"/>
    </row>
    <row r="442" spans="2:10" s="331" customFormat="1" x14ac:dyDescent="0.3">
      <c r="B442" s="298" t="str">
        <f>IF($D442="","",VLOOKUP($D442,Lists!$AO$2:$AQ$78,2,FALSE))</f>
        <v/>
      </c>
      <c r="C442" s="299" t="str">
        <f>IF($D442="","",VLOOKUP($D442,Lists!$AO$2:$AQ$78,3,FALSE))</f>
        <v/>
      </c>
      <c r="D442" s="289"/>
      <c r="E442" s="289"/>
      <c r="F442" s="290"/>
      <c r="G442" s="291"/>
      <c r="H442" s="289"/>
      <c r="I442" s="297"/>
      <c r="J442" s="371"/>
    </row>
    <row r="443" spans="2:10" s="331" customFormat="1" x14ac:dyDescent="0.3">
      <c r="B443" s="298" t="str">
        <f>IF($D443="","",VLOOKUP($D443,Lists!$AO$2:$AQ$78,2,FALSE))</f>
        <v/>
      </c>
      <c r="C443" s="299" t="str">
        <f>IF($D443="","",VLOOKUP($D443,Lists!$AO$2:$AQ$78,3,FALSE))</f>
        <v/>
      </c>
      <c r="D443" s="289"/>
      <c r="E443" s="289"/>
      <c r="F443" s="290"/>
      <c r="G443" s="291"/>
      <c r="H443" s="289"/>
      <c r="I443" s="297"/>
      <c r="J443" s="371"/>
    </row>
    <row r="444" spans="2:10" s="331" customFormat="1" x14ac:dyDescent="0.3">
      <c r="B444" s="298" t="str">
        <f>IF($D444="","",VLOOKUP($D444,Lists!$AO$2:$AQ$78,2,FALSE))</f>
        <v/>
      </c>
      <c r="C444" s="299" t="str">
        <f>IF($D444="","",VLOOKUP($D444,Lists!$AO$2:$AQ$78,3,FALSE))</f>
        <v/>
      </c>
      <c r="D444" s="289"/>
      <c r="E444" s="289"/>
      <c r="F444" s="290"/>
      <c r="G444" s="291"/>
      <c r="H444" s="289"/>
      <c r="I444" s="297"/>
      <c r="J444" s="371"/>
    </row>
    <row r="445" spans="2:10" s="331" customFormat="1" x14ac:dyDescent="0.3">
      <c r="B445" s="298" t="str">
        <f>IF($D445="","",VLOOKUP($D445,Lists!$AO$2:$AQ$78,2,FALSE))</f>
        <v/>
      </c>
      <c r="C445" s="299" t="str">
        <f>IF($D445="","",VLOOKUP($D445,Lists!$AO$2:$AQ$78,3,FALSE))</f>
        <v/>
      </c>
      <c r="D445" s="289"/>
      <c r="E445" s="289"/>
      <c r="F445" s="290"/>
      <c r="G445" s="291"/>
      <c r="H445" s="289"/>
      <c r="I445" s="297"/>
      <c r="J445" s="371"/>
    </row>
    <row r="446" spans="2:10" s="331" customFormat="1" x14ac:dyDescent="0.3">
      <c r="B446" s="298" t="str">
        <f>IF($D446="","",VLOOKUP($D446,Lists!$AO$2:$AQ$78,2,FALSE))</f>
        <v/>
      </c>
      <c r="C446" s="299" t="str">
        <f>IF($D446="","",VLOOKUP($D446,Lists!$AO$2:$AQ$78,3,FALSE))</f>
        <v/>
      </c>
      <c r="D446" s="289"/>
      <c r="E446" s="289"/>
      <c r="F446" s="290"/>
      <c r="G446" s="291"/>
      <c r="H446" s="289"/>
      <c r="I446" s="297"/>
      <c r="J446" s="371"/>
    </row>
    <row r="447" spans="2:10" s="331" customFormat="1" x14ac:dyDescent="0.3">
      <c r="B447" s="298" t="str">
        <f>IF($D447="","",VLOOKUP($D447,Lists!$AO$2:$AQ$78,2,FALSE))</f>
        <v/>
      </c>
      <c r="C447" s="299" t="str">
        <f>IF($D447="","",VLOOKUP($D447,Lists!$AO$2:$AQ$78,3,FALSE))</f>
        <v/>
      </c>
      <c r="D447" s="289"/>
      <c r="E447" s="289"/>
      <c r="F447" s="290"/>
      <c r="G447" s="291"/>
      <c r="H447" s="289"/>
      <c r="I447" s="297"/>
      <c r="J447" s="371"/>
    </row>
    <row r="448" spans="2:10" s="331" customFormat="1" x14ac:dyDescent="0.3">
      <c r="B448" s="298" t="str">
        <f>IF($D448="","",VLOOKUP($D448,Lists!$AO$2:$AQ$78,2,FALSE))</f>
        <v/>
      </c>
      <c r="C448" s="299" t="str">
        <f>IF($D448="","",VLOOKUP($D448,Lists!$AO$2:$AQ$78,3,FALSE))</f>
        <v/>
      </c>
      <c r="D448" s="289"/>
      <c r="E448" s="289"/>
      <c r="F448" s="290"/>
      <c r="G448" s="291"/>
      <c r="H448" s="289"/>
      <c r="I448" s="297"/>
      <c r="J448" s="371"/>
    </row>
    <row r="449" spans="2:10" s="331" customFormat="1" x14ac:dyDescent="0.3">
      <c r="B449" s="298" t="str">
        <f>IF($D449="","",VLOOKUP($D449,Lists!$AO$2:$AQ$78,2,FALSE))</f>
        <v/>
      </c>
      <c r="C449" s="299" t="str">
        <f>IF($D449="","",VLOOKUP($D449,Lists!$AO$2:$AQ$78,3,FALSE))</f>
        <v/>
      </c>
      <c r="D449" s="289"/>
      <c r="E449" s="289"/>
      <c r="F449" s="290"/>
      <c r="G449" s="291"/>
      <c r="H449" s="289"/>
      <c r="I449" s="297"/>
      <c r="J449" s="371"/>
    </row>
    <row r="450" spans="2:10" s="331" customFormat="1" x14ac:dyDescent="0.3">
      <c r="B450" s="298" t="str">
        <f>IF($D450="","",VLOOKUP($D450,Lists!$AO$2:$AQ$78,2,FALSE))</f>
        <v/>
      </c>
      <c r="C450" s="299" t="str">
        <f>IF($D450="","",VLOOKUP($D450,Lists!$AO$2:$AQ$78,3,FALSE))</f>
        <v/>
      </c>
      <c r="D450" s="289"/>
      <c r="E450" s="289"/>
      <c r="F450" s="290"/>
      <c r="G450" s="291"/>
      <c r="H450" s="289"/>
      <c r="I450" s="297"/>
      <c r="J450" s="371"/>
    </row>
    <row r="451" spans="2:10" s="331" customFormat="1" x14ac:dyDescent="0.3">
      <c r="B451" s="298" t="str">
        <f>IF($D451="","",VLOOKUP($D451,Lists!$AO$2:$AQ$78,2,FALSE))</f>
        <v/>
      </c>
      <c r="C451" s="299" t="str">
        <f>IF($D451="","",VLOOKUP($D451,Lists!$AO$2:$AQ$78,3,FALSE))</f>
        <v/>
      </c>
      <c r="D451" s="289"/>
      <c r="E451" s="289"/>
      <c r="F451" s="290"/>
      <c r="G451" s="291"/>
      <c r="H451" s="289"/>
      <c r="I451" s="297"/>
      <c r="J451" s="371"/>
    </row>
    <row r="452" spans="2:10" s="331" customFormat="1" x14ac:dyDescent="0.3">
      <c r="B452" s="298" t="str">
        <f>IF($D452="","",VLOOKUP($D452,Lists!$AO$2:$AQ$78,2,FALSE))</f>
        <v/>
      </c>
      <c r="C452" s="299" t="str">
        <f>IF($D452="","",VLOOKUP($D452,Lists!$AO$2:$AQ$78,3,FALSE))</f>
        <v/>
      </c>
      <c r="D452" s="289"/>
      <c r="E452" s="289"/>
      <c r="F452" s="290"/>
      <c r="G452" s="291"/>
      <c r="H452" s="289"/>
      <c r="I452" s="297"/>
      <c r="J452" s="371"/>
    </row>
    <row r="453" spans="2:10" s="331" customFormat="1" x14ac:dyDescent="0.3">
      <c r="B453" s="298" t="str">
        <f>IF($D453="","",VLOOKUP($D453,Lists!$AO$2:$AQ$78,2,FALSE))</f>
        <v/>
      </c>
      <c r="C453" s="299" t="str">
        <f>IF($D453="","",VLOOKUP($D453,Lists!$AO$2:$AQ$78,3,FALSE))</f>
        <v/>
      </c>
      <c r="D453" s="289"/>
      <c r="E453" s="289"/>
      <c r="F453" s="290"/>
      <c r="G453" s="291"/>
      <c r="H453" s="289"/>
      <c r="I453" s="297"/>
      <c r="J453" s="371"/>
    </row>
    <row r="454" spans="2:10" s="331" customFormat="1" x14ac:dyDescent="0.3">
      <c r="B454" s="298" t="str">
        <f>IF($D454="","",VLOOKUP($D454,Lists!$AO$2:$AQ$78,2,FALSE))</f>
        <v/>
      </c>
      <c r="C454" s="299" t="str">
        <f>IF($D454="","",VLOOKUP($D454,Lists!$AO$2:$AQ$78,3,FALSE))</f>
        <v/>
      </c>
      <c r="D454" s="289"/>
      <c r="E454" s="289"/>
      <c r="F454" s="290"/>
      <c r="G454" s="291"/>
      <c r="H454" s="289"/>
      <c r="I454" s="297"/>
      <c r="J454" s="371"/>
    </row>
    <row r="455" spans="2:10" s="331" customFormat="1" x14ac:dyDescent="0.3">
      <c r="B455" s="298" t="str">
        <f>IF($D455="","",VLOOKUP($D455,Lists!$AO$2:$AQ$78,2,FALSE))</f>
        <v/>
      </c>
      <c r="C455" s="299" t="str">
        <f>IF($D455="","",VLOOKUP($D455,Lists!$AO$2:$AQ$78,3,FALSE))</f>
        <v/>
      </c>
      <c r="D455" s="289"/>
      <c r="E455" s="289"/>
      <c r="F455" s="290"/>
      <c r="G455" s="291"/>
      <c r="H455" s="289"/>
      <c r="I455" s="297"/>
      <c r="J455" s="371"/>
    </row>
    <row r="456" spans="2:10" s="331" customFormat="1" x14ac:dyDescent="0.3">
      <c r="B456" s="298" t="str">
        <f>IF($D456="","",VLOOKUP($D456,Lists!$AO$2:$AQ$78,2,FALSE))</f>
        <v/>
      </c>
      <c r="C456" s="299" t="str">
        <f>IF($D456="","",VLOOKUP($D456,Lists!$AO$2:$AQ$78,3,FALSE))</f>
        <v/>
      </c>
      <c r="D456" s="289"/>
      <c r="E456" s="289"/>
      <c r="F456" s="290"/>
      <c r="G456" s="291"/>
      <c r="H456" s="289"/>
      <c r="I456" s="297"/>
      <c r="J456" s="371"/>
    </row>
    <row r="457" spans="2:10" s="331" customFormat="1" x14ac:dyDescent="0.3">
      <c r="B457" s="298" t="str">
        <f>IF($D457="","",VLOOKUP($D457,Lists!$AO$2:$AQ$78,2,FALSE))</f>
        <v/>
      </c>
      <c r="C457" s="299" t="str">
        <f>IF($D457="","",VLOOKUP($D457,Lists!$AO$2:$AQ$78,3,FALSE))</f>
        <v/>
      </c>
      <c r="D457" s="289"/>
      <c r="E457" s="289"/>
      <c r="F457" s="290"/>
      <c r="G457" s="291"/>
      <c r="H457" s="289"/>
      <c r="I457" s="297"/>
      <c r="J457" s="371"/>
    </row>
    <row r="458" spans="2:10" s="331" customFormat="1" x14ac:dyDescent="0.3">
      <c r="B458" s="298" t="str">
        <f>IF($D458="","",VLOOKUP($D458,Lists!$AO$2:$AQ$78,2,FALSE))</f>
        <v/>
      </c>
      <c r="C458" s="299" t="str">
        <f>IF($D458="","",VLOOKUP($D458,Lists!$AO$2:$AQ$78,3,FALSE))</f>
        <v/>
      </c>
      <c r="D458" s="289"/>
      <c r="E458" s="289"/>
      <c r="F458" s="290"/>
      <c r="G458" s="291"/>
      <c r="H458" s="289"/>
      <c r="I458" s="297"/>
      <c r="J458" s="371"/>
    </row>
    <row r="459" spans="2:10" s="331" customFormat="1" x14ac:dyDescent="0.3">
      <c r="B459" s="298" t="str">
        <f>IF($D459="","",VLOOKUP($D459,Lists!$AO$2:$AQ$78,2,FALSE))</f>
        <v/>
      </c>
      <c r="C459" s="299" t="str">
        <f>IF($D459="","",VLOOKUP($D459,Lists!$AO$2:$AQ$78,3,FALSE))</f>
        <v/>
      </c>
      <c r="D459" s="289"/>
      <c r="E459" s="289"/>
      <c r="F459" s="290"/>
      <c r="G459" s="291"/>
      <c r="H459" s="289"/>
      <c r="I459" s="297"/>
      <c r="J459" s="371"/>
    </row>
    <row r="460" spans="2:10" s="331" customFormat="1" x14ac:dyDescent="0.3">
      <c r="B460" s="298" t="str">
        <f>IF($D460="","",VLOOKUP($D460,Lists!$AO$2:$AQ$78,2,FALSE))</f>
        <v/>
      </c>
      <c r="C460" s="299" t="str">
        <f>IF($D460="","",VLOOKUP($D460,Lists!$AO$2:$AQ$78,3,FALSE))</f>
        <v/>
      </c>
      <c r="D460" s="289"/>
      <c r="E460" s="289"/>
      <c r="F460" s="290"/>
      <c r="G460" s="291"/>
      <c r="H460" s="289"/>
      <c r="I460" s="297"/>
      <c r="J460" s="371"/>
    </row>
    <row r="461" spans="2:10" s="331" customFormat="1" x14ac:dyDescent="0.3">
      <c r="B461" s="298" t="str">
        <f>IF($D461="","",VLOOKUP($D461,Lists!$AO$2:$AQ$78,2,FALSE))</f>
        <v/>
      </c>
      <c r="C461" s="299" t="str">
        <f>IF($D461="","",VLOOKUP($D461,Lists!$AO$2:$AQ$78,3,FALSE))</f>
        <v/>
      </c>
      <c r="D461" s="289"/>
      <c r="E461" s="289"/>
      <c r="F461" s="290"/>
      <c r="G461" s="291"/>
      <c r="H461" s="289"/>
      <c r="I461" s="297"/>
      <c r="J461" s="371"/>
    </row>
    <row r="462" spans="2:10" s="331" customFormat="1" x14ac:dyDescent="0.3">
      <c r="B462" s="298" t="str">
        <f>IF($D462="","",VLOOKUP($D462,Lists!$AO$2:$AQ$78,2,FALSE))</f>
        <v/>
      </c>
      <c r="C462" s="299" t="str">
        <f>IF($D462="","",VLOOKUP($D462,Lists!$AO$2:$AQ$78,3,FALSE))</f>
        <v/>
      </c>
      <c r="D462" s="289"/>
      <c r="E462" s="289"/>
      <c r="F462" s="290"/>
      <c r="G462" s="291"/>
      <c r="H462" s="289"/>
      <c r="I462" s="297"/>
      <c r="J462" s="371"/>
    </row>
    <row r="463" spans="2:10" s="331" customFormat="1" x14ac:dyDescent="0.3">
      <c r="B463" s="298" t="str">
        <f>IF($D463="","",VLOOKUP($D463,Lists!$AO$2:$AQ$78,2,FALSE))</f>
        <v/>
      </c>
      <c r="C463" s="299" t="str">
        <f>IF($D463="","",VLOOKUP($D463,Lists!$AO$2:$AQ$78,3,FALSE))</f>
        <v/>
      </c>
      <c r="D463" s="289"/>
      <c r="E463" s="289"/>
      <c r="F463" s="290"/>
      <c r="G463" s="291"/>
      <c r="H463" s="289"/>
      <c r="I463" s="297"/>
      <c r="J463" s="371"/>
    </row>
    <row r="464" spans="2:10" s="331" customFormat="1" x14ac:dyDescent="0.3">
      <c r="B464" s="298" t="str">
        <f>IF($D464="","",VLOOKUP($D464,Lists!$AO$2:$AQ$78,2,FALSE))</f>
        <v/>
      </c>
      <c r="C464" s="299" t="str">
        <f>IF($D464="","",VLOOKUP($D464,Lists!$AO$2:$AQ$78,3,FALSE))</f>
        <v/>
      </c>
      <c r="D464" s="289"/>
      <c r="E464" s="289"/>
      <c r="F464" s="290"/>
      <c r="G464" s="291"/>
      <c r="H464" s="289"/>
      <c r="I464" s="297"/>
      <c r="J464" s="371"/>
    </row>
    <row r="465" spans="2:10" s="331" customFormat="1" x14ac:dyDescent="0.3">
      <c r="B465" s="298" t="str">
        <f>IF($D465="","",VLOOKUP($D465,Lists!$AO$2:$AQ$78,2,FALSE))</f>
        <v/>
      </c>
      <c r="C465" s="299" t="str">
        <f>IF($D465="","",VLOOKUP($D465,Lists!$AO$2:$AQ$78,3,FALSE))</f>
        <v/>
      </c>
      <c r="D465" s="289"/>
      <c r="E465" s="289"/>
      <c r="F465" s="290"/>
      <c r="G465" s="291"/>
      <c r="H465" s="289"/>
      <c r="I465" s="297"/>
      <c r="J465" s="371"/>
    </row>
    <row r="466" spans="2:10" s="331" customFormat="1" x14ac:dyDescent="0.3">
      <c r="B466" s="298" t="str">
        <f>IF($D466="","",VLOOKUP($D466,Lists!$AO$2:$AQ$78,2,FALSE))</f>
        <v/>
      </c>
      <c r="C466" s="299" t="str">
        <f>IF($D466="","",VLOOKUP($D466,Lists!$AO$2:$AQ$78,3,FALSE))</f>
        <v/>
      </c>
      <c r="D466" s="289"/>
      <c r="E466" s="289"/>
      <c r="F466" s="290"/>
      <c r="G466" s="291"/>
      <c r="H466" s="289"/>
      <c r="I466" s="297"/>
      <c r="J466" s="371"/>
    </row>
    <row r="467" spans="2:10" s="331" customFormat="1" x14ac:dyDescent="0.3">
      <c r="B467" s="298" t="str">
        <f>IF($D467="","",VLOOKUP($D467,Lists!$AO$2:$AQ$78,2,FALSE))</f>
        <v/>
      </c>
      <c r="C467" s="299" t="str">
        <f>IF($D467="","",VLOOKUP($D467,Lists!$AO$2:$AQ$78,3,FALSE))</f>
        <v/>
      </c>
      <c r="D467" s="289"/>
      <c r="E467" s="289"/>
      <c r="F467" s="290"/>
      <c r="G467" s="291"/>
      <c r="H467" s="289"/>
      <c r="I467" s="297"/>
      <c r="J467" s="371"/>
    </row>
    <row r="468" spans="2:10" s="331" customFormat="1" x14ac:dyDescent="0.3">
      <c r="B468" s="298" t="str">
        <f>IF($D468="","",VLOOKUP($D468,Lists!$AO$2:$AQ$78,2,FALSE))</f>
        <v/>
      </c>
      <c r="C468" s="299" t="str">
        <f>IF($D468="","",VLOOKUP($D468,Lists!$AO$2:$AQ$78,3,FALSE))</f>
        <v/>
      </c>
      <c r="D468" s="289"/>
      <c r="E468" s="289"/>
      <c r="F468" s="290"/>
      <c r="G468" s="291"/>
      <c r="H468" s="289"/>
      <c r="I468" s="297"/>
      <c r="J468" s="371"/>
    </row>
    <row r="469" spans="2:10" s="331" customFormat="1" x14ac:dyDescent="0.3">
      <c r="B469" s="298" t="str">
        <f>IF($D469="","",VLOOKUP($D469,Lists!$AO$2:$AQ$78,2,FALSE))</f>
        <v/>
      </c>
      <c r="C469" s="299" t="str">
        <f>IF($D469="","",VLOOKUP($D469,Lists!$AO$2:$AQ$78,3,FALSE))</f>
        <v/>
      </c>
      <c r="D469" s="289"/>
      <c r="E469" s="289"/>
      <c r="F469" s="290"/>
      <c r="G469" s="291"/>
      <c r="H469" s="289"/>
      <c r="I469" s="297"/>
      <c r="J469" s="371"/>
    </row>
    <row r="470" spans="2:10" s="331" customFormat="1" x14ac:dyDescent="0.3">
      <c r="B470" s="298" t="str">
        <f>IF($D470="","",VLOOKUP($D470,Lists!$AO$2:$AQ$78,2,FALSE))</f>
        <v/>
      </c>
      <c r="C470" s="299" t="str">
        <f>IF($D470="","",VLOOKUP($D470,Lists!$AO$2:$AQ$78,3,FALSE))</f>
        <v/>
      </c>
      <c r="D470" s="289"/>
      <c r="E470" s="289"/>
      <c r="F470" s="290"/>
      <c r="G470" s="291"/>
      <c r="H470" s="289"/>
      <c r="I470" s="297"/>
      <c r="J470" s="371"/>
    </row>
    <row r="471" spans="2:10" s="331" customFormat="1" x14ac:dyDescent="0.3">
      <c r="B471" s="298" t="str">
        <f>IF($D471="","",VLOOKUP($D471,Lists!$AO$2:$AQ$78,2,FALSE))</f>
        <v/>
      </c>
      <c r="C471" s="299" t="str">
        <f>IF($D471="","",VLOOKUP($D471,Lists!$AO$2:$AQ$78,3,FALSE))</f>
        <v/>
      </c>
      <c r="D471" s="289"/>
      <c r="E471" s="289"/>
      <c r="F471" s="290"/>
      <c r="G471" s="291"/>
      <c r="H471" s="289"/>
      <c r="I471" s="297"/>
      <c r="J471" s="371"/>
    </row>
    <row r="472" spans="2:10" s="331" customFormat="1" x14ac:dyDescent="0.3">
      <c r="B472" s="298" t="str">
        <f>IF($D472="","",VLOOKUP($D472,Lists!$AO$2:$AQ$78,2,FALSE))</f>
        <v/>
      </c>
      <c r="C472" s="299" t="str">
        <f>IF($D472="","",VLOOKUP($D472,Lists!$AO$2:$AQ$78,3,FALSE))</f>
        <v/>
      </c>
      <c r="D472" s="289"/>
      <c r="E472" s="289"/>
      <c r="F472" s="290"/>
      <c r="G472" s="291"/>
      <c r="H472" s="289"/>
      <c r="I472" s="297"/>
      <c r="J472" s="371"/>
    </row>
    <row r="473" spans="2:10" s="331" customFormat="1" x14ac:dyDescent="0.3">
      <c r="B473" s="298" t="str">
        <f>IF($D473="","",VLOOKUP($D473,Lists!$AO$2:$AQ$78,2,FALSE))</f>
        <v/>
      </c>
      <c r="C473" s="299" t="str">
        <f>IF($D473="","",VLOOKUP($D473,Lists!$AO$2:$AQ$78,3,FALSE))</f>
        <v/>
      </c>
      <c r="D473" s="289"/>
      <c r="E473" s="289"/>
      <c r="F473" s="290"/>
      <c r="G473" s="291"/>
      <c r="H473" s="289"/>
      <c r="I473" s="297"/>
      <c r="J473" s="371"/>
    </row>
    <row r="474" spans="2:10" s="331" customFormat="1" x14ac:dyDescent="0.3">
      <c r="B474" s="298" t="str">
        <f>IF($D474="","",VLOOKUP($D474,Lists!$AO$2:$AQ$78,2,FALSE))</f>
        <v/>
      </c>
      <c r="C474" s="299" t="str">
        <f>IF($D474="","",VLOOKUP($D474,Lists!$AO$2:$AQ$78,3,FALSE))</f>
        <v/>
      </c>
      <c r="D474" s="289"/>
      <c r="E474" s="289"/>
      <c r="F474" s="290"/>
      <c r="G474" s="291"/>
      <c r="H474" s="289"/>
      <c r="I474" s="297"/>
      <c r="J474" s="371"/>
    </row>
    <row r="475" spans="2:10" s="331" customFormat="1" x14ac:dyDescent="0.3">
      <c r="B475" s="298" t="str">
        <f>IF($D475="","",VLOOKUP($D475,Lists!$AO$2:$AQ$78,2,FALSE))</f>
        <v/>
      </c>
      <c r="C475" s="299" t="str">
        <f>IF($D475="","",VLOOKUP($D475,Lists!$AO$2:$AQ$78,3,FALSE))</f>
        <v/>
      </c>
      <c r="D475" s="289"/>
      <c r="E475" s="289"/>
      <c r="F475" s="290"/>
      <c r="G475" s="291"/>
      <c r="H475" s="289"/>
      <c r="I475" s="297"/>
      <c r="J475" s="371"/>
    </row>
    <row r="476" spans="2:10" s="331" customFormat="1" x14ac:dyDescent="0.3">
      <c r="B476" s="298" t="str">
        <f>IF($D476="","",VLOOKUP($D476,Lists!$AO$2:$AQ$78,2,FALSE))</f>
        <v/>
      </c>
      <c r="C476" s="299" t="str">
        <f>IF($D476="","",VLOOKUP($D476,Lists!$AO$2:$AQ$78,3,FALSE))</f>
        <v/>
      </c>
      <c r="D476" s="289"/>
      <c r="E476" s="289"/>
      <c r="F476" s="290"/>
      <c r="G476" s="291"/>
      <c r="H476" s="289"/>
      <c r="I476" s="297"/>
      <c r="J476" s="371"/>
    </row>
    <row r="477" spans="2:10" s="331" customFormat="1" x14ac:dyDescent="0.3">
      <c r="B477" s="298" t="str">
        <f>IF($D477="","",VLOOKUP($D477,Lists!$AO$2:$AQ$78,2,FALSE))</f>
        <v/>
      </c>
      <c r="C477" s="299" t="str">
        <f>IF($D477="","",VLOOKUP($D477,Lists!$AO$2:$AQ$78,3,FALSE))</f>
        <v/>
      </c>
      <c r="D477" s="289"/>
      <c r="E477" s="289"/>
      <c r="F477" s="290"/>
      <c r="G477" s="291"/>
      <c r="H477" s="289"/>
      <c r="I477" s="297"/>
      <c r="J477" s="371"/>
    </row>
    <row r="478" spans="2:10" s="331" customFormat="1" x14ac:dyDescent="0.3">
      <c r="B478" s="298" t="str">
        <f>IF($D478="","",VLOOKUP($D478,Lists!$AO$2:$AQ$78,2,FALSE))</f>
        <v/>
      </c>
      <c r="C478" s="299" t="str">
        <f>IF($D478="","",VLOOKUP($D478,Lists!$AO$2:$AQ$78,3,FALSE))</f>
        <v/>
      </c>
      <c r="D478" s="289"/>
      <c r="E478" s="289"/>
      <c r="F478" s="290"/>
      <c r="G478" s="291"/>
      <c r="H478" s="289"/>
      <c r="I478" s="297"/>
      <c r="J478" s="371"/>
    </row>
    <row r="479" spans="2:10" s="331" customFormat="1" x14ac:dyDescent="0.3">
      <c r="B479" s="298" t="str">
        <f>IF($D479="","",VLOOKUP($D479,Lists!$AO$2:$AQ$78,2,FALSE))</f>
        <v/>
      </c>
      <c r="C479" s="299" t="str">
        <f>IF($D479="","",VLOOKUP($D479,Lists!$AO$2:$AQ$78,3,FALSE))</f>
        <v/>
      </c>
      <c r="D479" s="289"/>
      <c r="E479" s="289"/>
      <c r="F479" s="290"/>
      <c r="G479" s="291"/>
      <c r="H479" s="289"/>
      <c r="I479" s="297"/>
      <c r="J479" s="371"/>
    </row>
    <row r="480" spans="2:10" s="331" customFormat="1" x14ac:dyDescent="0.3">
      <c r="B480" s="298" t="str">
        <f>IF($D480="","",VLOOKUP($D480,Lists!$AO$2:$AQ$78,2,FALSE))</f>
        <v/>
      </c>
      <c r="C480" s="299" t="str">
        <f>IF($D480="","",VLOOKUP($D480,Lists!$AO$2:$AQ$78,3,FALSE))</f>
        <v/>
      </c>
      <c r="D480" s="289"/>
      <c r="E480" s="289"/>
      <c r="F480" s="290"/>
      <c r="G480" s="291"/>
      <c r="H480" s="289"/>
      <c r="I480" s="297"/>
      <c r="J480" s="371"/>
    </row>
    <row r="481" spans="2:10" s="331" customFormat="1" x14ac:dyDescent="0.3">
      <c r="B481" s="298" t="str">
        <f>IF($D481="","",VLOOKUP($D481,Lists!$AO$2:$AQ$78,2,FALSE))</f>
        <v/>
      </c>
      <c r="C481" s="299" t="str">
        <f>IF($D481="","",VLOOKUP($D481,Lists!$AO$2:$AQ$78,3,FALSE))</f>
        <v/>
      </c>
      <c r="D481" s="289"/>
      <c r="E481" s="289"/>
      <c r="F481" s="290"/>
      <c r="G481" s="291"/>
      <c r="H481" s="289"/>
      <c r="I481" s="297"/>
      <c r="J481" s="371"/>
    </row>
    <row r="482" spans="2:10" s="331" customFormat="1" x14ac:dyDescent="0.3">
      <c r="B482" s="298" t="str">
        <f>IF($D482="","",VLOOKUP($D482,Lists!$AO$2:$AQ$78,2,FALSE))</f>
        <v/>
      </c>
      <c r="C482" s="299" t="str">
        <f>IF($D482="","",VLOOKUP($D482,Lists!$AO$2:$AQ$78,3,FALSE))</f>
        <v/>
      </c>
      <c r="D482" s="289"/>
      <c r="E482" s="289"/>
      <c r="F482" s="290"/>
      <c r="G482" s="291"/>
      <c r="H482" s="289"/>
      <c r="I482" s="297"/>
      <c r="J482" s="371"/>
    </row>
    <row r="483" spans="2:10" s="331" customFormat="1" x14ac:dyDescent="0.3">
      <c r="B483" s="298" t="str">
        <f>IF($D483="","",VLOOKUP($D483,Lists!$AO$2:$AQ$78,2,FALSE))</f>
        <v/>
      </c>
      <c r="C483" s="299" t="str">
        <f>IF($D483="","",VLOOKUP($D483,Lists!$AO$2:$AQ$78,3,FALSE))</f>
        <v/>
      </c>
      <c r="D483" s="289"/>
      <c r="E483" s="289"/>
      <c r="F483" s="290"/>
      <c r="G483" s="291"/>
      <c r="H483" s="289"/>
      <c r="I483" s="297"/>
      <c r="J483" s="371"/>
    </row>
    <row r="484" spans="2:10" s="331" customFormat="1" x14ac:dyDescent="0.3">
      <c r="B484" s="298" t="str">
        <f>IF($D484="","",VLOOKUP($D484,Lists!$AO$2:$AQ$78,2,FALSE))</f>
        <v/>
      </c>
      <c r="C484" s="299" t="str">
        <f>IF($D484="","",VLOOKUP($D484,Lists!$AO$2:$AQ$78,3,FALSE))</f>
        <v/>
      </c>
      <c r="D484" s="289"/>
      <c r="E484" s="289"/>
      <c r="F484" s="290"/>
      <c r="G484" s="291"/>
      <c r="H484" s="289"/>
      <c r="I484" s="297"/>
      <c r="J484" s="371"/>
    </row>
    <row r="485" spans="2:10" s="331" customFormat="1" x14ac:dyDescent="0.3">
      <c r="B485" s="298" t="str">
        <f>IF($D485="","",VLOOKUP($D485,Lists!$AO$2:$AQ$78,2,FALSE))</f>
        <v/>
      </c>
      <c r="C485" s="299" t="str">
        <f>IF($D485="","",VLOOKUP($D485,Lists!$AO$2:$AQ$78,3,FALSE))</f>
        <v/>
      </c>
      <c r="D485" s="289"/>
      <c r="E485" s="289"/>
      <c r="F485" s="290"/>
      <c r="G485" s="291"/>
      <c r="H485" s="289"/>
      <c r="I485" s="297"/>
      <c r="J485" s="371"/>
    </row>
    <row r="486" spans="2:10" s="331" customFormat="1" x14ac:dyDescent="0.3">
      <c r="B486" s="298" t="str">
        <f>IF($D486="","",VLOOKUP($D486,Lists!$AO$2:$AQ$78,2,FALSE))</f>
        <v/>
      </c>
      <c r="C486" s="299" t="str">
        <f>IF($D486="","",VLOOKUP($D486,Lists!$AO$2:$AQ$78,3,FALSE))</f>
        <v/>
      </c>
      <c r="D486" s="289"/>
      <c r="E486" s="289"/>
      <c r="F486" s="290"/>
      <c r="G486" s="291"/>
      <c r="H486" s="289"/>
      <c r="I486" s="297"/>
      <c r="J486" s="371"/>
    </row>
    <row r="487" spans="2:10" s="331" customFormat="1" x14ac:dyDescent="0.3">
      <c r="B487" s="298" t="str">
        <f>IF($D487="","",VLOOKUP($D487,Lists!$AO$2:$AQ$78,2,FALSE))</f>
        <v/>
      </c>
      <c r="C487" s="299" t="str">
        <f>IF($D487="","",VLOOKUP($D487,Lists!$AO$2:$AQ$78,3,FALSE))</f>
        <v/>
      </c>
      <c r="D487" s="289"/>
      <c r="E487" s="289"/>
      <c r="F487" s="290"/>
      <c r="G487" s="291"/>
      <c r="H487" s="289"/>
      <c r="I487" s="297"/>
      <c r="J487" s="371"/>
    </row>
    <row r="488" spans="2:10" s="331" customFormat="1" x14ac:dyDescent="0.3">
      <c r="B488" s="298" t="str">
        <f>IF($D488="","",VLOOKUP($D488,Lists!$AO$2:$AQ$78,2,FALSE))</f>
        <v/>
      </c>
      <c r="C488" s="299" t="str">
        <f>IF($D488="","",VLOOKUP($D488,Lists!$AO$2:$AQ$78,3,FALSE))</f>
        <v/>
      </c>
      <c r="D488" s="289"/>
      <c r="E488" s="289"/>
      <c r="F488" s="290"/>
      <c r="G488" s="291"/>
      <c r="H488" s="289"/>
      <c r="I488" s="297"/>
      <c r="J488" s="371"/>
    </row>
    <row r="489" spans="2:10" s="331" customFormat="1" x14ac:dyDescent="0.3">
      <c r="B489" s="298" t="str">
        <f>IF($D489="","",VLOOKUP($D489,Lists!$AO$2:$AQ$78,2,FALSE))</f>
        <v/>
      </c>
      <c r="C489" s="299" t="str">
        <f>IF($D489="","",VLOOKUP($D489,Lists!$AO$2:$AQ$78,3,FALSE))</f>
        <v/>
      </c>
      <c r="D489" s="289"/>
      <c r="E489" s="289"/>
      <c r="F489" s="290"/>
      <c r="G489" s="291"/>
      <c r="H489" s="289"/>
      <c r="I489" s="297"/>
      <c r="J489" s="371"/>
    </row>
    <row r="490" spans="2:10" s="331" customFormat="1" x14ac:dyDescent="0.3">
      <c r="B490" s="298" t="str">
        <f>IF($D490="","",VLOOKUP($D490,Lists!$AO$2:$AQ$78,2,FALSE))</f>
        <v/>
      </c>
      <c r="C490" s="299" t="str">
        <f>IF($D490="","",VLOOKUP($D490,Lists!$AO$2:$AQ$78,3,FALSE))</f>
        <v/>
      </c>
      <c r="D490" s="289"/>
      <c r="E490" s="289"/>
      <c r="F490" s="290"/>
      <c r="G490" s="291"/>
      <c r="H490" s="289"/>
      <c r="I490" s="297"/>
      <c r="J490" s="371"/>
    </row>
    <row r="491" spans="2:10" s="331" customFormat="1" x14ac:dyDescent="0.3">
      <c r="B491" s="298" t="str">
        <f>IF($D491="","",VLOOKUP($D491,Lists!$AO$2:$AQ$78,2,FALSE))</f>
        <v/>
      </c>
      <c r="C491" s="299" t="str">
        <f>IF($D491="","",VLOOKUP($D491,Lists!$AO$2:$AQ$78,3,FALSE))</f>
        <v/>
      </c>
      <c r="D491" s="289"/>
      <c r="E491" s="289"/>
      <c r="F491" s="290"/>
      <c r="G491" s="291"/>
      <c r="H491" s="289"/>
      <c r="I491" s="297"/>
      <c r="J491" s="371"/>
    </row>
    <row r="492" spans="2:10" s="331" customFormat="1" x14ac:dyDescent="0.3">
      <c r="B492" s="298" t="str">
        <f>IF($D492="","",VLOOKUP($D492,Lists!$AO$2:$AQ$78,2,FALSE))</f>
        <v/>
      </c>
      <c r="C492" s="299" t="str">
        <f>IF($D492="","",VLOOKUP($D492,Lists!$AO$2:$AQ$78,3,FALSE))</f>
        <v/>
      </c>
      <c r="D492" s="289"/>
      <c r="E492" s="289"/>
      <c r="F492" s="290"/>
      <c r="G492" s="291"/>
      <c r="H492" s="289"/>
      <c r="I492" s="297"/>
      <c r="J492" s="371"/>
    </row>
    <row r="493" spans="2:10" s="331" customFormat="1" x14ac:dyDescent="0.3">
      <c r="B493" s="298" t="str">
        <f>IF($D493="","",VLOOKUP($D493,Lists!$AO$2:$AQ$78,2,FALSE))</f>
        <v/>
      </c>
      <c r="C493" s="299" t="str">
        <f>IF($D493="","",VLOOKUP($D493,Lists!$AO$2:$AQ$78,3,FALSE))</f>
        <v/>
      </c>
      <c r="D493" s="289"/>
      <c r="E493" s="289"/>
      <c r="F493" s="290"/>
      <c r="G493" s="291"/>
      <c r="H493" s="289"/>
      <c r="I493" s="297"/>
      <c r="J493" s="371"/>
    </row>
    <row r="494" spans="2:10" s="331" customFormat="1" x14ac:dyDescent="0.3">
      <c r="B494" s="298" t="str">
        <f>IF($D494="","",VLOOKUP($D494,Lists!$AO$2:$AQ$78,2,FALSE))</f>
        <v/>
      </c>
      <c r="C494" s="299" t="str">
        <f>IF($D494="","",VLOOKUP($D494,Lists!$AO$2:$AQ$78,3,FALSE))</f>
        <v/>
      </c>
      <c r="D494" s="289"/>
      <c r="E494" s="289"/>
      <c r="F494" s="290"/>
      <c r="G494" s="291"/>
      <c r="H494" s="289"/>
      <c r="I494" s="297"/>
      <c r="J494" s="371"/>
    </row>
    <row r="495" spans="2:10" s="331" customFormat="1" x14ac:dyDescent="0.3">
      <c r="B495" s="298" t="str">
        <f>IF($D495="","",VLOOKUP($D495,Lists!$AO$2:$AQ$78,2,FALSE))</f>
        <v/>
      </c>
      <c r="C495" s="299" t="str">
        <f>IF($D495="","",VLOOKUP($D495,Lists!$AO$2:$AQ$78,3,FALSE))</f>
        <v/>
      </c>
      <c r="D495" s="289"/>
      <c r="E495" s="289"/>
      <c r="F495" s="290"/>
      <c r="G495" s="291"/>
      <c r="H495" s="289"/>
      <c r="I495" s="297"/>
      <c r="J495" s="371"/>
    </row>
    <row r="496" spans="2:10" s="331" customFormat="1" x14ac:dyDescent="0.3">
      <c r="B496" s="298" t="str">
        <f>IF($D496="","",VLOOKUP($D496,Lists!$AO$2:$AQ$78,2,FALSE))</f>
        <v/>
      </c>
      <c r="C496" s="299" t="str">
        <f>IF($D496="","",VLOOKUP($D496,Lists!$AO$2:$AQ$78,3,FALSE))</f>
        <v/>
      </c>
      <c r="D496" s="289"/>
      <c r="E496" s="289"/>
      <c r="F496" s="290"/>
      <c r="G496" s="291"/>
      <c r="H496" s="289"/>
      <c r="I496" s="297"/>
      <c r="J496" s="371"/>
    </row>
    <row r="497" spans="2:10" s="331" customFormat="1" x14ac:dyDescent="0.3">
      <c r="B497" s="298" t="str">
        <f>IF($D497="","",VLOOKUP($D497,Lists!$AO$2:$AQ$78,2,FALSE))</f>
        <v/>
      </c>
      <c r="C497" s="299" t="str">
        <f>IF($D497="","",VLOOKUP($D497,Lists!$AO$2:$AQ$78,3,FALSE))</f>
        <v/>
      </c>
      <c r="D497" s="289"/>
      <c r="E497" s="289"/>
      <c r="F497" s="290"/>
      <c r="G497" s="291"/>
      <c r="H497" s="289"/>
      <c r="I497" s="297"/>
      <c r="J497" s="371"/>
    </row>
    <row r="498" spans="2:10" s="331" customFormat="1" x14ac:dyDescent="0.3">
      <c r="B498" s="298" t="str">
        <f>IF($D498="","",VLOOKUP($D498,Lists!$AO$2:$AQ$78,2,FALSE))</f>
        <v/>
      </c>
      <c r="C498" s="299" t="str">
        <f>IF($D498="","",VLOOKUP($D498,Lists!$AO$2:$AQ$78,3,FALSE))</f>
        <v/>
      </c>
      <c r="D498" s="289"/>
      <c r="E498" s="289"/>
      <c r="F498" s="290"/>
      <c r="G498" s="291"/>
      <c r="H498" s="289"/>
      <c r="I498" s="297"/>
      <c r="J498" s="371"/>
    </row>
    <row r="499" spans="2:10" s="331" customFormat="1" x14ac:dyDescent="0.3">
      <c r="B499" s="298" t="str">
        <f>IF($D499="","",VLOOKUP($D499,Lists!$AO$2:$AQ$78,2,FALSE))</f>
        <v/>
      </c>
      <c r="C499" s="299" t="str">
        <f>IF($D499="","",VLOOKUP($D499,Lists!$AO$2:$AQ$78,3,FALSE))</f>
        <v/>
      </c>
      <c r="D499" s="289"/>
      <c r="E499" s="289"/>
      <c r="F499" s="290"/>
      <c r="G499" s="291"/>
      <c r="H499" s="289"/>
      <c r="I499" s="297"/>
      <c r="J499" s="371"/>
    </row>
    <row r="500" spans="2:10" s="331" customFormat="1" ht="15" thickBot="1" x14ac:dyDescent="0.35">
      <c r="B500" s="298" t="str">
        <f>IF($D500="","",VLOOKUP($D500,Lists!$AO$2:$AQ$78,2,FALSE))</f>
        <v/>
      </c>
      <c r="C500" s="299" t="str">
        <f>IF($D500="","",VLOOKUP($D500,Lists!$AO$2:$AQ$78,3,FALSE))</f>
        <v/>
      </c>
      <c r="D500" s="289"/>
      <c r="E500" s="289"/>
      <c r="F500" s="290"/>
      <c r="G500" s="291"/>
      <c r="H500" s="289"/>
      <c r="I500" s="372"/>
      <c r="J500" s="373"/>
    </row>
    <row r="501" spans="2:10" hidden="1" x14ac:dyDescent="0.3">
      <c r="B501" s="79"/>
      <c r="C501" s="79"/>
      <c r="D501" s="79"/>
      <c r="E501" s="80"/>
      <c r="F501" s="80"/>
      <c r="G501" s="81"/>
    </row>
    <row r="502" spans="2:10" hidden="1" x14ac:dyDescent="0.3">
      <c r="B502" s="76"/>
      <c r="C502" s="76"/>
      <c r="D502" s="76"/>
      <c r="E502" s="77"/>
      <c r="F502" s="77"/>
      <c r="G502" s="78"/>
    </row>
    <row r="503" spans="2:10" hidden="1" x14ac:dyDescent="0.3">
      <c r="B503" s="76"/>
      <c r="C503" s="76"/>
      <c r="D503" s="76"/>
      <c r="E503" s="77"/>
      <c r="F503" s="77"/>
      <c r="G503" s="78"/>
    </row>
    <row r="504" spans="2:10" hidden="1" x14ac:dyDescent="0.3">
      <c r="B504" s="76"/>
      <c r="C504" s="76"/>
      <c r="D504" s="76"/>
      <c r="E504" s="77"/>
      <c r="F504" s="77"/>
      <c r="G504" s="78"/>
    </row>
    <row r="505" spans="2:10" hidden="1" x14ac:dyDescent="0.3">
      <c r="B505" s="76"/>
      <c r="C505" s="76"/>
      <c r="D505" s="76"/>
      <c r="E505" s="77"/>
      <c r="F505" s="77"/>
      <c r="G505" s="78"/>
    </row>
    <row r="506" spans="2:10" hidden="1" x14ac:dyDescent="0.3">
      <c r="B506" s="76"/>
      <c r="C506" s="76"/>
      <c r="D506" s="76"/>
      <c r="E506" s="77"/>
      <c r="F506" s="77"/>
      <c r="G506" s="78"/>
    </row>
    <row r="507" spans="2:10" hidden="1" x14ac:dyDescent="0.3">
      <c r="B507" s="76"/>
      <c r="C507" s="76"/>
      <c r="D507" s="76"/>
      <c r="E507" s="77"/>
      <c r="F507" s="77"/>
      <c r="G507" s="78"/>
    </row>
    <row r="508" spans="2:10" hidden="1" x14ac:dyDescent="0.3">
      <c r="B508" s="76"/>
      <c r="C508" s="76"/>
      <c r="D508" s="76"/>
      <c r="E508" s="77"/>
      <c r="F508" s="77"/>
      <c r="G508" s="78"/>
    </row>
    <row r="509" spans="2:10" hidden="1" x14ac:dyDescent="0.3">
      <c r="B509" s="76"/>
      <c r="C509" s="76"/>
      <c r="D509" s="76"/>
      <c r="E509" s="77"/>
      <c r="F509" s="77"/>
      <c r="G509" s="78"/>
    </row>
    <row r="510" spans="2:10" hidden="1" x14ac:dyDescent="0.3">
      <c r="B510" s="76"/>
      <c r="C510" s="76"/>
      <c r="D510" s="76"/>
      <c r="E510" s="77"/>
      <c r="F510" s="77"/>
      <c r="G510" s="78"/>
    </row>
    <row r="511" spans="2:10" hidden="1" x14ac:dyDescent="0.3">
      <c r="B511" s="76"/>
      <c r="C511" s="76"/>
      <c r="D511" s="76"/>
      <c r="E511" s="77"/>
      <c r="F511" s="77"/>
      <c r="G511" s="78"/>
    </row>
    <row r="512" spans="2:10" hidden="1" x14ac:dyDescent="0.3">
      <c r="B512" s="76"/>
      <c r="C512" s="76"/>
      <c r="D512" s="76"/>
      <c r="E512" s="77"/>
      <c r="F512" s="77"/>
      <c r="G512" s="78"/>
    </row>
    <row r="513" spans="2:7" hidden="1" x14ac:dyDescent="0.3">
      <c r="B513" s="76"/>
      <c r="C513" s="76"/>
      <c r="D513" s="76"/>
      <c r="E513" s="77"/>
      <c r="F513" s="77"/>
      <c r="G513" s="78"/>
    </row>
    <row r="514" spans="2:7" hidden="1" x14ac:dyDescent="0.3">
      <c r="B514" s="76"/>
      <c r="C514" s="76"/>
      <c r="D514" s="76"/>
      <c r="E514" s="77"/>
      <c r="F514" s="77"/>
      <c r="G514" s="78"/>
    </row>
    <row r="515" spans="2:7" hidden="1" x14ac:dyDescent="0.3">
      <c r="B515" s="76"/>
      <c r="C515" s="76"/>
      <c r="D515" s="76"/>
      <c r="E515" s="77"/>
      <c r="F515" s="77"/>
      <c r="G515" s="78"/>
    </row>
    <row r="516" spans="2:7" hidden="1" x14ac:dyDescent="0.3">
      <c r="B516" s="76"/>
      <c r="C516" s="76"/>
      <c r="D516" s="76"/>
      <c r="E516" s="77"/>
      <c r="F516" s="77"/>
      <c r="G516" s="78"/>
    </row>
    <row r="517" spans="2:7" hidden="1" x14ac:dyDescent="0.3">
      <c r="B517" s="76"/>
      <c r="C517" s="76"/>
      <c r="D517" s="76"/>
      <c r="E517" s="77"/>
      <c r="F517" s="77"/>
      <c r="G517" s="78"/>
    </row>
    <row r="518" spans="2:7" hidden="1" x14ac:dyDescent="0.3">
      <c r="B518" s="76"/>
      <c r="C518" s="76"/>
      <c r="D518" s="76"/>
      <c r="E518" s="77"/>
      <c r="F518" s="77"/>
      <c r="G518" s="78"/>
    </row>
    <row r="519" spans="2:7" hidden="1" x14ac:dyDescent="0.3">
      <c r="B519" s="76"/>
      <c r="C519" s="76"/>
      <c r="D519" s="76"/>
      <c r="E519" s="77"/>
      <c r="F519" s="77"/>
      <c r="G519" s="78"/>
    </row>
    <row r="520" spans="2:7" hidden="1" x14ac:dyDescent="0.3">
      <c r="B520" s="76"/>
      <c r="C520" s="76"/>
      <c r="D520" s="76"/>
      <c r="E520" s="77"/>
      <c r="F520" s="77"/>
      <c r="G520" s="78"/>
    </row>
    <row r="521" spans="2:7" hidden="1" x14ac:dyDescent="0.3">
      <c r="B521" s="76"/>
      <c r="C521" s="76"/>
      <c r="D521" s="76"/>
      <c r="E521" s="77"/>
      <c r="F521" s="77"/>
      <c r="G521" s="78"/>
    </row>
    <row r="522" spans="2:7" hidden="1" x14ac:dyDescent="0.3">
      <c r="B522" s="76"/>
      <c r="C522" s="76"/>
      <c r="D522" s="76"/>
      <c r="E522" s="77"/>
      <c r="F522" s="77"/>
      <c r="G522" s="78"/>
    </row>
    <row r="523" spans="2:7" hidden="1" x14ac:dyDescent="0.3">
      <c r="B523" s="76"/>
      <c r="C523" s="76"/>
      <c r="D523" s="76"/>
      <c r="E523" s="77"/>
      <c r="F523" s="77"/>
      <c r="G523" s="78"/>
    </row>
    <row r="524" spans="2:7" hidden="1" x14ac:dyDescent="0.3">
      <c r="B524" s="76"/>
      <c r="C524" s="76"/>
      <c r="D524" s="76"/>
      <c r="E524" s="77"/>
      <c r="F524" s="77"/>
      <c r="G524" s="78"/>
    </row>
    <row r="525" spans="2:7" hidden="1" x14ac:dyDescent="0.3">
      <c r="B525" s="76"/>
      <c r="C525" s="76"/>
      <c r="D525" s="76"/>
      <c r="E525" s="77"/>
      <c r="F525" s="77"/>
      <c r="G525" s="78"/>
    </row>
    <row r="526" spans="2:7" hidden="1" x14ac:dyDescent="0.3">
      <c r="B526" s="76"/>
      <c r="C526" s="76"/>
      <c r="D526" s="76"/>
      <c r="E526" s="77"/>
      <c r="F526" s="77"/>
      <c r="G526" s="78"/>
    </row>
    <row r="527" spans="2:7" hidden="1" x14ac:dyDescent="0.3">
      <c r="B527" s="76"/>
      <c r="C527" s="76"/>
      <c r="D527" s="76"/>
      <c r="E527" s="77"/>
      <c r="F527" s="77"/>
      <c r="G527" s="78"/>
    </row>
    <row r="528" spans="2:7" hidden="1" x14ac:dyDescent="0.3">
      <c r="B528" s="76"/>
      <c r="C528" s="76"/>
      <c r="D528" s="76"/>
      <c r="E528" s="77"/>
      <c r="F528" s="77"/>
      <c r="G528" s="78"/>
    </row>
    <row r="529" spans="2:7" hidden="1" x14ac:dyDescent="0.3">
      <c r="B529" s="76"/>
      <c r="C529" s="76"/>
      <c r="D529" s="76"/>
      <c r="E529" s="77"/>
      <c r="F529" s="77"/>
      <c r="G529" s="78"/>
    </row>
    <row r="530" spans="2:7" hidden="1" x14ac:dyDescent="0.3">
      <c r="B530" s="76"/>
      <c r="C530" s="76"/>
      <c r="D530" s="76"/>
      <c r="E530" s="77"/>
      <c r="F530" s="77"/>
      <c r="G530" s="78"/>
    </row>
    <row r="531" spans="2:7" hidden="1" x14ac:dyDescent="0.3">
      <c r="B531" s="76"/>
      <c r="C531" s="76"/>
      <c r="D531" s="76"/>
      <c r="E531" s="77"/>
      <c r="F531" s="77"/>
      <c r="G531" s="78"/>
    </row>
    <row r="532" spans="2:7" hidden="1" x14ac:dyDescent="0.3">
      <c r="B532" s="76"/>
      <c r="C532" s="76"/>
      <c r="D532" s="76"/>
      <c r="E532" s="77"/>
      <c r="F532" s="77"/>
      <c r="G532" s="78"/>
    </row>
    <row r="533" spans="2:7" hidden="1" x14ac:dyDescent="0.3">
      <c r="B533" s="76"/>
      <c r="C533" s="76"/>
      <c r="D533" s="76"/>
      <c r="E533" s="77"/>
      <c r="F533" s="77"/>
      <c r="G533" s="78"/>
    </row>
    <row r="534" spans="2:7" hidden="1" x14ac:dyDescent="0.3">
      <c r="B534" s="76"/>
      <c r="C534" s="76"/>
      <c r="D534" s="76"/>
      <c r="E534" s="77"/>
      <c r="F534" s="77"/>
      <c r="G534" s="78"/>
    </row>
    <row r="535" spans="2:7" hidden="1" x14ac:dyDescent="0.3">
      <c r="B535" s="76"/>
      <c r="C535" s="76"/>
      <c r="D535" s="76"/>
      <c r="E535" s="77"/>
      <c r="F535" s="77"/>
      <c r="G535" s="78"/>
    </row>
    <row r="536" spans="2:7" hidden="1" x14ac:dyDescent="0.3">
      <c r="B536" s="76"/>
      <c r="C536" s="76"/>
      <c r="D536" s="76"/>
      <c r="E536" s="77"/>
      <c r="F536" s="77"/>
      <c r="G536" s="78"/>
    </row>
    <row r="537" spans="2:7" hidden="1" x14ac:dyDescent="0.3">
      <c r="B537" s="76"/>
      <c r="C537" s="76"/>
      <c r="D537" s="76"/>
      <c r="E537" s="77"/>
      <c r="F537" s="77"/>
      <c r="G537" s="78"/>
    </row>
    <row r="538" spans="2:7" hidden="1" x14ac:dyDescent="0.3">
      <c r="B538" s="76"/>
      <c r="C538" s="76"/>
      <c r="D538" s="76"/>
      <c r="E538" s="77"/>
      <c r="F538" s="77"/>
      <c r="G538" s="78"/>
    </row>
    <row r="539" spans="2:7" hidden="1" x14ac:dyDescent="0.3">
      <c r="B539" s="76"/>
      <c r="C539" s="76"/>
      <c r="D539" s="76"/>
      <c r="E539" s="77"/>
      <c r="F539" s="77"/>
      <c r="G539" s="78"/>
    </row>
    <row r="540" spans="2:7" hidden="1" x14ac:dyDescent="0.3">
      <c r="B540" s="76"/>
      <c r="C540" s="76"/>
      <c r="D540" s="76"/>
      <c r="E540" s="77"/>
      <c r="F540" s="77"/>
      <c r="G540" s="78"/>
    </row>
    <row r="541" spans="2:7" hidden="1" x14ac:dyDescent="0.3">
      <c r="B541" s="76"/>
      <c r="C541" s="76"/>
      <c r="D541" s="76"/>
      <c r="E541" s="77"/>
      <c r="F541" s="77"/>
      <c r="G541" s="78"/>
    </row>
    <row r="542" spans="2:7" hidden="1" x14ac:dyDescent="0.3">
      <c r="B542" s="76"/>
      <c r="C542" s="76"/>
      <c r="D542" s="76"/>
      <c r="E542" s="77"/>
      <c r="F542" s="77"/>
      <c r="G542" s="78"/>
    </row>
    <row r="543" spans="2:7" hidden="1" x14ac:dyDescent="0.3">
      <c r="B543" s="76"/>
      <c r="C543" s="76"/>
      <c r="D543" s="76"/>
      <c r="E543" s="77"/>
      <c r="F543" s="77"/>
      <c r="G543" s="78"/>
    </row>
    <row r="544" spans="2:7" hidden="1" x14ac:dyDescent="0.3">
      <c r="B544" s="76"/>
      <c r="C544" s="76"/>
      <c r="D544" s="76"/>
      <c r="E544" s="77"/>
      <c r="F544" s="77"/>
      <c r="G544" s="78"/>
    </row>
    <row r="545" spans="2:7" hidden="1" x14ac:dyDescent="0.3">
      <c r="B545" s="76"/>
      <c r="C545" s="76"/>
      <c r="D545" s="76"/>
      <c r="E545" s="77"/>
      <c r="F545" s="77"/>
      <c r="G545" s="78"/>
    </row>
    <row r="546" spans="2:7" hidden="1" x14ac:dyDescent="0.3">
      <c r="B546" s="76"/>
      <c r="C546" s="76"/>
      <c r="D546" s="76"/>
      <c r="E546" s="77"/>
      <c r="F546" s="77"/>
      <c r="G546" s="78"/>
    </row>
    <row r="547" spans="2:7" hidden="1" x14ac:dyDescent="0.3">
      <c r="B547" s="76"/>
      <c r="C547" s="76"/>
      <c r="D547" s="76"/>
      <c r="E547" s="77"/>
      <c r="F547" s="77"/>
      <c r="G547" s="78"/>
    </row>
    <row r="548" spans="2:7" hidden="1" x14ac:dyDescent="0.3">
      <c r="B548" s="76"/>
      <c r="C548" s="76"/>
      <c r="D548" s="76"/>
      <c r="E548" s="77"/>
      <c r="F548" s="77"/>
      <c r="G548" s="78"/>
    </row>
    <row r="549" spans="2:7" hidden="1" x14ac:dyDescent="0.3">
      <c r="B549" s="76"/>
      <c r="C549" s="76"/>
      <c r="D549" s="76"/>
      <c r="E549" s="77"/>
      <c r="F549" s="77"/>
      <c r="G549" s="78"/>
    </row>
    <row r="550" spans="2:7" hidden="1" x14ac:dyDescent="0.3">
      <c r="B550" s="76"/>
      <c r="C550" s="76"/>
      <c r="D550" s="76"/>
      <c r="E550" s="77"/>
      <c r="F550" s="77"/>
      <c r="G550" s="78"/>
    </row>
    <row r="551" spans="2:7" hidden="1" x14ac:dyDescent="0.3">
      <c r="B551" s="76"/>
      <c r="C551" s="76"/>
      <c r="D551" s="76"/>
      <c r="E551" s="77"/>
      <c r="F551" s="77"/>
      <c r="G551" s="78"/>
    </row>
    <row r="552" spans="2:7" hidden="1" x14ac:dyDescent="0.3">
      <c r="B552" s="76"/>
      <c r="C552" s="76"/>
      <c r="D552" s="76"/>
      <c r="E552" s="77"/>
      <c r="F552" s="77"/>
      <c r="G552" s="78"/>
    </row>
    <row r="553" spans="2:7" hidden="1" x14ac:dyDescent="0.3">
      <c r="B553" s="76"/>
      <c r="C553" s="76"/>
      <c r="D553" s="76"/>
      <c r="E553" s="77"/>
      <c r="F553" s="77"/>
      <c r="G553" s="78"/>
    </row>
    <row r="554" spans="2:7" hidden="1" x14ac:dyDescent="0.3">
      <c r="B554" s="76"/>
      <c r="C554" s="76"/>
      <c r="D554" s="76"/>
      <c r="E554" s="77"/>
      <c r="F554" s="77"/>
      <c r="G554" s="78"/>
    </row>
    <row r="555" spans="2:7" hidden="1" x14ac:dyDescent="0.3">
      <c r="B555" s="76"/>
      <c r="C555" s="76"/>
      <c r="D555" s="76"/>
      <c r="E555" s="77"/>
      <c r="F555" s="77"/>
      <c r="G555" s="78"/>
    </row>
    <row r="556" spans="2:7" hidden="1" x14ac:dyDescent="0.3">
      <c r="B556" s="76"/>
      <c r="C556" s="76"/>
      <c r="D556" s="76"/>
      <c r="E556" s="77"/>
      <c r="F556" s="77"/>
      <c r="G556" s="78"/>
    </row>
    <row r="557" spans="2:7" hidden="1" x14ac:dyDescent="0.3">
      <c r="B557" s="76"/>
      <c r="C557" s="76"/>
      <c r="D557" s="76"/>
      <c r="E557" s="77"/>
      <c r="F557" s="77"/>
      <c r="G557" s="78"/>
    </row>
    <row r="558" spans="2:7" hidden="1" x14ac:dyDescent="0.3">
      <c r="B558" s="76"/>
      <c r="C558" s="76"/>
      <c r="D558" s="76"/>
      <c r="E558" s="77"/>
      <c r="F558" s="77"/>
      <c r="G558" s="78"/>
    </row>
    <row r="559" spans="2:7" hidden="1" x14ac:dyDescent="0.3">
      <c r="B559" s="76"/>
      <c r="C559" s="76"/>
      <c r="D559" s="76"/>
      <c r="E559" s="77"/>
      <c r="F559" s="77"/>
      <c r="G559" s="78"/>
    </row>
    <row r="560" spans="2:7" hidden="1" x14ac:dyDescent="0.3">
      <c r="B560" s="76"/>
      <c r="C560" s="76"/>
      <c r="D560" s="76"/>
      <c r="E560" s="77"/>
      <c r="F560" s="77"/>
      <c r="G560" s="78"/>
    </row>
    <row r="561" spans="2:7" hidden="1" x14ac:dyDescent="0.3">
      <c r="B561" s="76"/>
      <c r="C561" s="76"/>
      <c r="D561" s="76"/>
      <c r="E561" s="77"/>
      <c r="F561" s="77"/>
      <c r="G561" s="78"/>
    </row>
    <row r="562" spans="2:7" hidden="1" x14ac:dyDescent="0.3">
      <c r="B562" s="76"/>
      <c r="C562" s="76"/>
      <c r="D562" s="76"/>
      <c r="E562" s="77"/>
      <c r="F562" s="77"/>
      <c r="G562" s="78"/>
    </row>
    <row r="563" spans="2:7" hidden="1" x14ac:dyDescent="0.3">
      <c r="B563" s="76"/>
      <c r="C563" s="76"/>
      <c r="D563" s="76"/>
      <c r="E563" s="77"/>
      <c r="F563" s="77"/>
      <c r="G563" s="78"/>
    </row>
    <row r="564" spans="2:7" hidden="1" x14ac:dyDescent="0.3">
      <c r="B564" s="76"/>
      <c r="C564" s="76"/>
      <c r="D564" s="76"/>
      <c r="E564" s="77"/>
      <c r="F564" s="77"/>
      <c r="G564" s="78"/>
    </row>
    <row r="565" spans="2:7" hidden="1" x14ac:dyDescent="0.3">
      <c r="B565" s="76"/>
      <c r="C565" s="76"/>
      <c r="D565" s="76"/>
      <c r="E565" s="77"/>
      <c r="F565" s="77"/>
      <c r="G565" s="78"/>
    </row>
    <row r="566" spans="2:7" hidden="1" x14ac:dyDescent="0.3">
      <c r="B566" s="76"/>
      <c r="C566" s="76"/>
      <c r="D566" s="76"/>
      <c r="E566" s="77"/>
      <c r="F566" s="77"/>
      <c r="G566" s="78"/>
    </row>
    <row r="567" spans="2:7" hidden="1" x14ac:dyDescent="0.3">
      <c r="B567" s="76"/>
      <c r="C567" s="76"/>
      <c r="D567" s="76"/>
      <c r="E567" s="77"/>
      <c r="F567" s="77"/>
      <c r="G567" s="78"/>
    </row>
    <row r="568" spans="2:7" hidden="1" x14ac:dyDescent="0.3">
      <c r="B568" s="76"/>
      <c r="C568" s="76"/>
      <c r="D568" s="76"/>
      <c r="E568" s="77"/>
      <c r="F568" s="77"/>
      <c r="G568" s="78"/>
    </row>
    <row r="569" spans="2:7" hidden="1" x14ac:dyDescent="0.3">
      <c r="B569" s="76"/>
      <c r="C569" s="76"/>
      <c r="D569" s="76"/>
      <c r="E569" s="77"/>
      <c r="F569" s="77"/>
      <c r="G569" s="78"/>
    </row>
    <row r="570" spans="2:7" hidden="1" x14ac:dyDescent="0.3">
      <c r="B570" s="76"/>
      <c r="C570" s="76"/>
      <c r="D570" s="76"/>
      <c r="E570" s="77"/>
      <c r="F570" s="77"/>
      <c r="G570" s="78"/>
    </row>
    <row r="571" spans="2:7" hidden="1" x14ac:dyDescent="0.3">
      <c r="B571" s="76"/>
      <c r="C571" s="76"/>
      <c r="D571" s="76"/>
      <c r="E571" s="77"/>
      <c r="F571" s="77"/>
      <c r="G571" s="78"/>
    </row>
    <row r="572" spans="2:7" hidden="1" x14ac:dyDescent="0.3">
      <c r="B572" s="76"/>
      <c r="C572" s="76"/>
      <c r="D572" s="76"/>
      <c r="E572" s="77"/>
      <c r="F572" s="77"/>
      <c r="G572" s="78"/>
    </row>
    <row r="573" spans="2:7" hidden="1" x14ac:dyDescent="0.3">
      <c r="B573" s="76"/>
      <c r="C573" s="76"/>
      <c r="D573" s="76"/>
      <c r="E573" s="77"/>
      <c r="F573" s="77"/>
      <c r="G573" s="78"/>
    </row>
    <row r="574" spans="2:7" hidden="1" x14ac:dyDescent="0.3">
      <c r="B574" s="76"/>
      <c r="C574" s="76"/>
      <c r="D574" s="76"/>
      <c r="E574" s="77"/>
      <c r="F574" s="77"/>
      <c r="G574" s="78"/>
    </row>
    <row r="575" spans="2:7" hidden="1" x14ac:dyDescent="0.3">
      <c r="B575" s="76"/>
      <c r="C575" s="76"/>
      <c r="D575" s="76"/>
      <c r="E575" s="77"/>
      <c r="F575" s="77"/>
      <c r="G575" s="78"/>
    </row>
    <row r="576" spans="2:7" hidden="1" x14ac:dyDescent="0.3">
      <c r="B576" s="76"/>
      <c r="C576" s="76"/>
      <c r="D576" s="76"/>
      <c r="E576" s="77"/>
      <c r="F576" s="77"/>
      <c r="G576" s="78"/>
    </row>
    <row r="577" spans="2:7" hidden="1" x14ac:dyDescent="0.3">
      <c r="B577" s="76"/>
      <c r="C577" s="76"/>
      <c r="D577" s="76"/>
      <c r="E577" s="77"/>
      <c r="F577" s="77"/>
      <c r="G577" s="78"/>
    </row>
    <row r="578" spans="2:7" hidden="1" x14ac:dyDescent="0.3">
      <c r="B578" s="76"/>
      <c r="C578" s="76"/>
      <c r="D578" s="76"/>
      <c r="E578" s="77"/>
      <c r="F578" s="77"/>
      <c r="G578" s="78"/>
    </row>
    <row r="579" spans="2:7" hidden="1" x14ac:dyDescent="0.3">
      <c r="B579" s="76"/>
      <c r="C579" s="76"/>
      <c r="D579" s="76"/>
      <c r="E579" s="77"/>
      <c r="F579" s="77"/>
      <c r="G579" s="78"/>
    </row>
    <row r="580" spans="2:7" hidden="1" x14ac:dyDescent="0.3">
      <c r="B580" s="76"/>
      <c r="C580" s="76"/>
      <c r="D580" s="76"/>
      <c r="E580" s="77"/>
      <c r="F580" s="77"/>
      <c r="G580" s="78"/>
    </row>
    <row r="581" spans="2:7" hidden="1" x14ac:dyDescent="0.3">
      <c r="B581" s="76"/>
      <c r="C581" s="76"/>
      <c r="D581" s="76"/>
      <c r="E581" s="77"/>
      <c r="F581" s="77"/>
      <c r="G581" s="78"/>
    </row>
    <row r="582" spans="2:7" hidden="1" x14ac:dyDescent="0.3">
      <c r="B582" s="76"/>
      <c r="C582" s="76"/>
      <c r="D582" s="76"/>
      <c r="E582" s="77"/>
      <c r="F582" s="77"/>
      <c r="G582" s="78"/>
    </row>
    <row r="583" spans="2:7" hidden="1" x14ac:dyDescent="0.3">
      <c r="B583" s="76"/>
      <c r="C583" s="76"/>
      <c r="D583" s="76"/>
      <c r="E583" s="77"/>
      <c r="F583" s="77"/>
      <c r="G583" s="78"/>
    </row>
    <row r="584" spans="2:7" hidden="1" x14ac:dyDescent="0.3">
      <c r="B584" s="76"/>
      <c r="C584" s="76"/>
      <c r="D584" s="76"/>
      <c r="E584" s="77"/>
      <c r="F584" s="77"/>
      <c r="G584" s="78"/>
    </row>
    <row r="585" spans="2:7" hidden="1" x14ac:dyDescent="0.3">
      <c r="B585" s="76"/>
      <c r="C585" s="76"/>
      <c r="D585" s="76"/>
      <c r="E585" s="77"/>
      <c r="F585" s="77"/>
      <c r="G585" s="78"/>
    </row>
    <row r="586" spans="2:7" hidden="1" x14ac:dyDescent="0.3">
      <c r="B586" s="76"/>
      <c r="C586" s="76"/>
      <c r="D586" s="76"/>
      <c r="E586" s="77"/>
      <c r="F586" s="77"/>
      <c r="G586" s="78"/>
    </row>
    <row r="587" spans="2:7" hidden="1" x14ac:dyDescent="0.3">
      <c r="B587" s="76"/>
      <c r="C587" s="76"/>
      <c r="D587" s="76"/>
      <c r="E587" s="77"/>
      <c r="F587" s="77"/>
      <c r="G587" s="78"/>
    </row>
    <row r="588" spans="2:7" hidden="1" x14ac:dyDescent="0.3">
      <c r="B588" s="76"/>
      <c r="C588" s="76"/>
      <c r="D588" s="76"/>
      <c r="E588" s="77"/>
      <c r="F588" s="77"/>
      <c r="G588" s="78"/>
    </row>
    <row r="589" spans="2:7" hidden="1" x14ac:dyDescent="0.3">
      <c r="B589" s="76"/>
      <c r="C589" s="76"/>
      <c r="D589" s="76"/>
      <c r="E589" s="77"/>
      <c r="F589" s="77"/>
      <c r="G589" s="78"/>
    </row>
    <row r="590" spans="2:7" hidden="1" x14ac:dyDescent="0.3">
      <c r="B590" s="76"/>
      <c r="C590" s="76"/>
      <c r="D590" s="76"/>
      <c r="E590" s="77"/>
      <c r="F590" s="77"/>
      <c r="G590" s="78"/>
    </row>
    <row r="591" spans="2:7" hidden="1" x14ac:dyDescent="0.3">
      <c r="B591" s="76"/>
      <c r="C591" s="76"/>
      <c r="D591" s="76"/>
      <c r="E591" s="77"/>
      <c r="F591" s="77"/>
      <c r="G591" s="78"/>
    </row>
    <row r="592" spans="2:7" hidden="1" x14ac:dyDescent="0.3">
      <c r="B592" s="76"/>
      <c r="C592" s="76"/>
      <c r="D592" s="76"/>
      <c r="E592" s="77"/>
      <c r="F592" s="77"/>
      <c r="G592" s="78"/>
    </row>
    <row r="593" spans="2:7" hidden="1" x14ac:dyDescent="0.3">
      <c r="B593" s="76"/>
      <c r="C593" s="76"/>
      <c r="D593" s="76"/>
      <c r="E593" s="77"/>
      <c r="F593" s="77"/>
      <c r="G593" s="78"/>
    </row>
    <row r="594" spans="2:7" hidden="1" x14ac:dyDescent="0.3">
      <c r="B594" s="76"/>
      <c r="C594" s="76"/>
      <c r="D594" s="76"/>
      <c r="E594" s="77"/>
      <c r="F594" s="77"/>
      <c r="G594" s="78"/>
    </row>
    <row r="595" spans="2:7" hidden="1" x14ac:dyDescent="0.3">
      <c r="B595" s="76"/>
      <c r="C595" s="76"/>
      <c r="D595" s="76"/>
      <c r="E595" s="77"/>
      <c r="F595" s="77"/>
      <c r="G595" s="78"/>
    </row>
    <row r="596" spans="2:7" hidden="1" x14ac:dyDescent="0.3">
      <c r="B596" s="76"/>
      <c r="C596" s="76"/>
      <c r="D596" s="76"/>
      <c r="E596" s="77"/>
      <c r="F596" s="77"/>
      <c r="G596" s="78"/>
    </row>
    <row r="597" spans="2:7" hidden="1" x14ac:dyDescent="0.3">
      <c r="B597" s="76"/>
      <c r="C597" s="76"/>
      <c r="D597" s="76"/>
      <c r="E597" s="77"/>
      <c r="F597" s="77"/>
      <c r="G597" s="78"/>
    </row>
    <row r="598" spans="2:7" hidden="1" x14ac:dyDescent="0.3">
      <c r="B598" s="76"/>
      <c r="C598" s="76"/>
      <c r="D598" s="76"/>
      <c r="E598" s="77"/>
      <c r="F598" s="77"/>
      <c r="G598" s="78"/>
    </row>
    <row r="599" spans="2:7" hidden="1" x14ac:dyDescent="0.3">
      <c r="B599" s="76"/>
      <c r="C599" s="76"/>
      <c r="D599" s="76"/>
      <c r="E599" s="77"/>
      <c r="F599" s="77"/>
      <c r="G599" s="78"/>
    </row>
    <row r="600" spans="2:7" hidden="1" x14ac:dyDescent="0.3">
      <c r="B600" s="76"/>
      <c r="C600" s="76"/>
      <c r="D600" s="76"/>
      <c r="E600" s="77"/>
      <c r="F600" s="77"/>
      <c r="G600" s="78"/>
    </row>
    <row r="601" spans="2:7" hidden="1" x14ac:dyDescent="0.3">
      <c r="B601" s="76"/>
      <c r="C601" s="76"/>
      <c r="D601" s="76"/>
      <c r="E601" s="77"/>
      <c r="F601" s="77"/>
      <c r="G601" s="78"/>
    </row>
    <row r="602" spans="2:7" hidden="1" x14ac:dyDescent="0.3">
      <c r="B602" s="76"/>
      <c r="C602" s="76"/>
      <c r="D602" s="76"/>
      <c r="E602" s="77"/>
      <c r="F602" s="77"/>
      <c r="G602" s="78"/>
    </row>
    <row r="603" spans="2:7" hidden="1" x14ac:dyDescent="0.3">
      <c r="B603" s="76"/>
      <c r="C603" s="76"/>
      <c r="D603" s="76"/>
      <c r="E603" s="77"/>
      <c r="F603" s="77"/>
      <c r="G603" s="78"/>
    </row>
    <row r="604" spans="2:7" hidden="1" x14ac:dyDescent="0.3">
      <c r="B604" s="76"/>
      <c r="C604" s="76"/>
      <c r="D604" s="76"/>
      <c r="E604" s="77"/>
      <c r="F604" s="77"/>
      <c r="G604" s="78"/>
    </row>
    <row r="605" spans="2:7" hidden="1" x14ac:dyDescent="0.3">
      <c r="B605" s="76"/>
      <c r="C605" s="76"/>
      <c r="D605" s="76"/>
      <c r="E605" s="77"/>
      <c r="F605" s="77"/>
      <c r="G605" s="78"/>
    </row>
    <row r="606" spans="2:7" hidden="1" x14ac:dyDescent="0.3">
      <c r="B606" s="76"/>
      <c r="C606" s="76"/>
      <c r="D606" s="76"/>
      <c r="E606" s="77"/>
      <c r="F606" s="77"/>
      <c r="G606" s="78"/>
    </row>
    <row r="607" spans="2:7" hidden="1" x14ac:dyDescent="0.3">
      <c r="B607" s="76"/>
      <c r="C607" s="76"/>
      <c r="D607" s="76"/>
      <c r="E607" s="77"/>
      <c r="F607" s="77"/>
      <c r="G607" s="78"/>
    </row>
    <row r="608" spans="2:7" hidden="1" x14ac:dyDescent="0.3">
      <c r="B608" s="76"/>
      <c r="C608" s="76"/>
      <c r="D608" s="76"/>
      <c r="E608" s="77"/>
      <c r="F608" s="77"/>
      <c r="G608" s="78"/>
    </row>
    <row r="609" spans="2:7" hidden="1" x14ac:dyDescent="0.3">
      <c r="B609" s="76"/>
      <c r="C609" s="76"/>
      <c r="D609" s="76"/>
      <c r="E609" s="77"/>
      <c r="F609" s="77"/>
      <c r="G609" s="78"/>
    </row>
    <row r="610" spans="2:7" hidden="1" x14ac:dyDescent="0.3">
      <c r="B610" s="76"/>
      <c r="C610" s="76"/>
      <c r="D610" s="76"/>
      <c r="E610" s="77"/>
      <c r="F610" s="77"/>
      <c r="G610" s="78"/>
    </row>
    <row r="611" spans="2:7" hidden="1" x14ac:dyDescent="0.3">
      <c r="B611" s="76"/>
      <c r="C611" s="76"/>
      <c r="D611" s="76"/>
      <c r="E611" s="77"/>
      <c r="F611" s="77"/>
      <c r="G611" s="78"/>
    </row>
    <row r="612" spans="2:7" hidden="1" x14ac:dyDescent="0.3">
      <c r="B612" s="76"/>
      <c r="C612" s="76"/>
      <c r="D612" s="76"/>
      <c r="E612" s="77"/>
      <c r="F612" s="77"/>
      <c r="G612" s="78"/>
    </row>
    <row r="613" spans="2:7" hidden="1" x14ac:dyDescent="0.3">
      <c r="B613" s="76"/>
      <c r="C613" s="76"/>
      <c r="D613" s="76"/>
      <c r="E613" s="77"/>
      <c r="F613" s="77"/>
      <c r="G613" s="78"/>
    </row>
    <row r="614" spans="2:7" hidden="1" x14ac:dyDescent="0.3">
      <c r="B614" s="76"/>
      <c r="C614" s="76"/>
      <c r="D614" s="76"/>
      <c r="E614" s="77"/>
      <c r="F614" s="77"/>
      <c r="G614" s="78"/>
    </row>
    <row r="615" spans="2:7" hidden="1" x14ac:dyDescent="0.3">
      <c r="B615" s="76"/>
      <c r="C615" s="76"/>
      <c r="D615" s="76"/>
      <c r="E615" s="77"/>
      <c r="F615" s="77"/>
      <c r="G615" s="78"/>
    </row>
    <row r="616" spans="2:7" hidden="1" x14ac:dyDescent="0.3">
      <c r="B616" s="76"/>
      <c r="C616" s="76"/>
      <c r="D616" s="76"/>
      <c r="E616" s="77"/>
      <c r="F616" s="77"/>
      <c r="G616" s="78"/>
    </row>
    <row r="617" spans="2:7" hidden="1" x14ac:dyDescent="0.3">
      <c r="B617" s="76"/>
      <c r="C617" s="76"/>
      <c r="D617" s="76"/>
      <c r="E617" s="77"/>
      <c r="F617" s="77"/>
      <c r="G617" s="78"/>
    </row>
    <row r="618" spans="2:7" hidden="1" x14ac:dyDescent="0.3">
      <c r="B618" s="76"/>
      <c r="C618" s="76"/>
      <c r="D618" s="76"/>
      <c r="E618" s="77"/>
      <c r="F618" s="77"/>
      <c r="G618" s="78"/>
    </row>
    <row r="619" spans="2:7" hidden="1" x14ac:dyDescent="0.3">
      <c r="B619" s="76"/>
      <c r="C619" s="76"/>
      <c r="D619" s="76"/>
      <c r="E619" s="77"/>
      <c r="F619" s="77"/>
      <c r="G619" s="78"/>
    </row>
    <row r="620" spans="2:7" hidden="1" x14ac:dyDescent="0.3">
      <c r="B620" s="76"/>
      <c r="C620" s="76"/>
      <c r="D620" s="76"/>
      <c r="E620" s="77"/>
      <c r="F620" s="77"/>
      <c r="G620" s="78"/>
    </row>
    <row r="621" spans="2:7" hidden="1" x14ac:dyDescent="0.3">
      <c r="B621" s="76"/>
      <c r="C621" s="76"/>
      <c r="D621" s="76"/>
      <c r="E621" s="77"/>
      <c r="F621" s="77"/>
      <c r="G621" s="78"/>
    </row>
    <row r="622" spans="2:7" hidden="1" x14ac:dyDescent="0.3">
      <c r="B622" s="76"/>
      <c r="C622" s="76"/>
      <c r="D622" s="76"/>
      <c r="E622" s="77"/>
      <c r="F622" s="77"/>
      <c r="G622" s="78"/>
    </row>
    <row r="623" spans="2:7" hidden="1" x14ac:dyDescent="0.3">
      <c r="B623" s="76"/>
      <c r="C623" s="76"/>
      <c r="D623" s="76"/>
      <c r="E623" s="77"/>
      <c r="F623" s="77"/>
      <c r="G623" s="78"/>
    </row>
    <row r="624" spans="2:7" hidden="1" x14ac:dyDescent="0.3">
      <c r="B624" s="76"/>
      <c r="C624" s="76"/>
      <c r="D624" s="76"/>
      <c r="E624" s="77"/>
      <c r="F624" s="77"/>
      <c r="G624" s="78"/>
    </row>
    <row r="625" spans="2:7" hidden="1" x14ac:dyDescent="0.3">
      <c r="B625" s="76"/>
      <c r="C625" s="76"/>
      <c r="D625" s="76"/>
      <c r="E625" s="77"/>
      <c r="F625" s="77"/>
      <c r="G625" s="78"/>
    </row>
    <row r="626" spans="2:7" hidden="1" x14ac:dyDescent="0.3">
      <c r="B626" s="76"/>
      <c r="C626" s="76"/>
      <c r="D626" s="76"/>
      <c r="E626" s="77"/>
      <c r="F626" s="77"/>
      <c r="G626" s="78"/>
    </row>
    <row r="627" spans="2:7" hidden="1" x14ac:dyDescent="0.3">
      <c r="B627" s="76"/>
      <c r="C627" s="76"/>
      <c r="D627" s="76"/>
      <c r="E627" s="77"/>
      <c r="F627" s="77"/>
      <c r="G627" s="78"/>
    </row>
    <row r="628" spans="2:7" hidden="1" x14ac:dyDescent="0.3">
      <c r="B628" s="76"/>
      <c r="C628" s="76"/>
      <c r="D628" s="76"/>
      <c r="E628" s="77"/>
      <c r="F628" s="77"/>
      <c r="G628" s="78"/>
    </row>
    <row r="629" spans="2:7" hidden="1" x14ac:dyDescent="0.3">
      <c r="B629" s="76"/>
      <c r="C629" s="76"/>
      <c r="D629" s="76"/>
      <c r="E629" s="77"/>
      <c r="F629" s="77"/>
      <c r="G629" s="78"/>
    </row>
    <row r="630" spans="2:7" hidden="1" x14ac:dyDescent="0.3">
      <c r="B630" s="76"/>
      <c r="C630" s="76"/>
      <c r="D630" s="76"/>
      <c r="E630" s="77"/>
      <c r="F630" s="77"/>
      <c r="G630" s="78"/>
    </row>
    <row r="631" spans="2:7" hidden="1" x14ac:dyDescent="0.3">
      <c r="B631" s="76"/>
      <c r="C631" s="76"/>
      <c r="D631" s="76"/>
      <c r="E631" s="77"/>
      <c r="F631" s="77"/>
      <c r="G631" s="78"/>
    </row>
    <row r="632" spans="2:7" hidden="1" x14ac:dyDescent="0.3">
      <c r="B632" s="76"/>
      <c r="C632" s="76"/>
      <c r="D632" s="76"/>
      <c r="E632" s="77"/>
      <c r="F632" s="77"/>
      <c r="G632" s="78"/>
    </row>
    <row r="633" spans="2:7" hidden="1" x14ac:dyDescent="0.3">
      <c r="B633" s="76"/>
      <c r="C633" s="76"/>
      <c r="D633" s="76"/>
      <c r="E633" s="77"/>
      <c r="F633" s="77"/>
      <c r="G633" s="78"/>
    </row>
    <row r="634" spans="2:7" hidden="1" x14ac:dyDescent="0.3">
      <c r="B634" s="76"/>
      <c r="C634" s="76"/>
      <c r="D634" s="76"/>
      <c r="E634" s="77"/>
      <c r="F634" s="77"/>
      <c r="G634" s="78"/>
    </row>
    <row r="635" spans="2:7" hidden="1" x14ac:dyDescent="0.3">
      <c r="B635" s="76"/>
      <c r="C635" s="76"/>
      <c r="D635" s="76"/>
      <c r="E635" s="77"/>
      <c r="F635" s="77"/>
      <c r="G635" s="78"/>
    </row>
    <row r="636" spans="2:7" hidden="1" x14ac:dyDescent="0.3">
      <c r="B636" s="76"/>
      <c r="C636" s="76"/>
      <c r="D636" s="76"/>
      <c r="E636" s="77"/>
      <c r="F636" s="77"/>
      <c r="G636" s="78"/>
    </row>
    <row r="637" spans="2:7" hidden="1" x14ac:dyDescent="0.3">
      <c r="B637" s="76"/>
      <c r="C637" s="76"/>
      <c r="D637" s="76"/>
      <c r="E637" s="77"/>
      <c r="F637" s="77"/>
      <c r="G637" s="78"/>
    </row>
    <row r="638" spans="2:7" hidden="1" x14ac:dyDescent="0.3">
      <c r="B638" s="76"/>
      <c r="C638" s="76"/>
      <c r="D638" s="76"/>
      <c r="E638" s="77"/>
      <c r="F638" s="77"/>
      <c r="G638" s="78"/>
    </row>
    <row r="639" spans="2:7" hidden="1" x14ac:dyDescent="0.3">
      <c r="B639" s="76"/>
      <c r="C639" s="76"/>
      <c r="D639" s="76"/>
      <c r="E639" s="77"/>
      <c r="F639" s="77"/>
      <c r="G639" s="78"/>
    </row>
    <row r="640" spans="2:7" hidden="1" x14ac:dyDescent="0.3">
      <c r="B640" s="76"/>
      <c r="C640" s="76"/>
      <c r="D640" s="76"/>
      <c r="E640" s="77"/>
      <c r="F640" s="77"/>
      <c r="G640" s="78"/>
    </row>
    <row r="641" spans="2:7" hidden="1" x14ac:dyDescent="0.3">
      <c r="B641" s="76"/>
      <c r="C641" s="76"/>
      <c r="D641" s="76"/>
      <c r="E641" s="77"/>
      <c r="F641" s="77"/>
      <c r="G641" s="78"/>
    </row>
    <row r="642" spans="2:7" hidden="1" x14ac:dyDescent="0.3">
      <c r="B642" s="76"/>
      <c r="C642" s="76"/>
      <c r="D642" s="76"/>
      <c r="E642" s="77"/>
      <c r="F642" s="77"/>
      <c r="G642" s="78"/>
    </row>
    <row r="643" spans="2:7" hidden="1" x14ac:dyDescent="0.3">
      <c r="B643" s="76"/>
      <c r="C643" s="76"/>
      <c r="D643" s="76"/>
      <c r="E643" s="77"/>
      <c r="F643" s="77"/>
      <c r="G643" s="78"/>
    </row>
    <row r="644" spans="2:7" hidden="1" x14ac:dyDescent="0.3">
      <c r="B644" s="76"/>
      <c r="C644" s="76"/>
      <c r="D644" s="76"/>
      <c r="E644" s="77"/>
      <c r="F644" s="77"/>
      <c r="G644" s="78"/>
    </row>
    <row r="645" spans="2:7" hidden="1" x14ac:dyDescent="0.3">
      <c r="B645" s="76"/>
      <c r="C645" s="76"/>
      <c r="D645" s="76"/>
      <c r="E645" s="77"/>
      <c r="F645" s="77"/>
      <c r="G645" s="78"/>
    </row>
    <row r="646" spans="2:7" hidden="1" x14ac:dyDescent="0.3">
      <c r="B646" s="76"/>
      <c r="C646" s="76"/>
      <c r="D646" s="76"/>
      <c r="E646" s="77"/>
      <c r="F646" s="77"/>
      <c r="G646" s="78"/>
    </row>
    <row r="647" spans="2:7" hidden="1" x14ac:dyDescent="0.3">
      <c r="B647" s="76"/>
      <c r="C647" s="76"/>
      <c r="D647" s="76"/>
      <c r="E647" s="77"/>
      <c r="F647" s="77"/>
      <c r="G647" s="78"/>
    </row>
    <row r="648" spans="2:7" hidden="1" x14ac:dyDescent="0.3">
      <c r="B648" s="76"/>
      <c r="C648" s="76"/>
      <c r="D648" s="76"/>
      <c r="E648" s="77"/>
      <c r="F648" s="77"/>
      <c r="G648" s="78"/>
    </row>
    <row r="649" spans="2:7" hidden="1" x14ac:dyDescent="0.3">
      <c r="B649" s="76"/>
      <c r="C649" s="76"/>
      <c r="D649" s="76"/>
      <c r="E649" s="77"/>
      <c r="F649" s="77"/>
      <c r="G649" s="78"/>
    </row>
    <row r="650" spans="2:7" hidden="1" x14ac:dyDescent="0.3">
      <c r="B650" s="76"/>
      <c r="C650" s="76"/>
      <c r="D650" s="76"/>
      <c r="E650" s="77"/>
      <c r="F650" s="77"/>
      <c r="G650" s="78"/>
    </row>
    <row r="651" spans="2:7" hidden="1" x14ac:dyDescent="0.3">
      <c r="B651" s="76"/>
      <c r="C651" s="76"/>
      <c r="D651" s="76"/>
      <c r="E651" s="77"/>
      <c r="F651" s="77"/>
      <c r="G651" s="78"/>
    </row>
    <row r="652" spans="2:7" hidden="1" x14ac:dyDescent="0.3">
      <c r="B652" s="76"/>
      <c r="C652" s="76"/>
      <c r="D652" s="76"/>
      <c r="E652" s="77"/>
      <c r="F652" s="77"/>
      <c r="G652" s="78"/>
    </row>
    <row r="653" spans="2:7" hidden="1" x14ac:dyDescent="0.3">
      <c r="B653" s="76"/>
      <c r="C653" s="76"/>
      <c r="D653" s="76"/>
      <c r="E653" s="77"/>
      <c r="F653" s="77"/>
      <c r="G653" s="78"/>
    </row>
    <row r="654" spans="2:7" hidden="1" x14ac:dyDescent="0.3">
      <c r="B654" s="76"/>
      <c r="C654" s="76"/>
      <c r="D654" s="76"/>
      <c r="E654" s="77"/>
      <c r="F654" s="77"/>
      <c r="G654" s="78"/>
    </row>
    <row r="655" spans="2:7" hidden="1" x14ac:dyDescent="0.3">
      <c r="B655" s="76"/>
      <c r="C655" s="76"/>
      <c r="D655" s="76"/>
      <c r="E655" s="77"/>
      <c r="F655" s="77"/>
      <c r="G655" s="78"/>
    </row>
    <row r="656" spans="2:7" hidden="1" x14ac:dyDescent="0.3">
      <c r="B656" s="76"/>
      <c r="C656" s="76"/>
      <c r="D656" s="76"/>
      <c r="E656" s="77"/>
      <c r="F656" s="77"/>
      <c r="G656" s="78"/>
    </row>
    <row r="657" spans="2:7" hidden="1" x14ac:dyDescent="0.3">
      <c r="B657" s="76"/>
      <c r="C657" s="76"/>
      <c r="D657" s="76"/>
      <c r="E657" s="77"/>
      <c r="F657" s="77"/>
      <c r="G657" s="78"/>
    </row>
    <row r="658" spans="2:7" hidden="1" x14ac:dyDescent="0.3">
      <c r="B658" s="76"/>
      <c r="C658" s="76"/>
      <c r="D658" s="76"/>
      <c r="E658" s="77"/>
      <c r="F658" s="77"/>
      <c r="G658" s="78"/>
    </row>
    <row r="659" spans="2:7" hidden="1" x14ac:dyDescent="0.3">
      <c r="B659" s="76"/>
      <c r="C659" s="76"/>
      <c r="D659" s="76"/>
      <c r="E659" s="77"/>
      <c r="F659" s="77"/>
      <c r="G659" s="78"/>
    </row>
    <row r="660" spans="2:7" hidden="1" x14ac:dyDescent="0.3">
      <c r="B660" s="76"/>
      <c r="C660" s="76"/>
      <c r="D660" s="76"/>
      <c r="E660" s="77"/>
      <c r="F660" s="77"/>
      <c r="G660" s="78"/>
    </row>
    <row r="661" spans="2:7" hidden="1" x14ac:dyDescent="0.3">
      <c r="B661" s="76"/>
      <c r="C661" s="76"/>
      <c r="D661" s="76"/>
      <c r="E661" s="77"/>
      <c r="F661" s="77"/>
      <c r="G661" s="78"/>
    </row>
    <row r="662" spans="2:7" hidden="1" x14ac:dyDescent="0.3">
      <c r="B662" s="76"/>
      <c r="C662" s="76"/>
      <c r="D662" s="76"/>
      <c r="E662" s="77"/>
      <c r="F662" s="77"/>
      <c r="G662" s="78"/>
    </row>
    <row r="663" spans="2:7" hidden="1" x14ac:dyDescent="0.3">
      <c r="B663" s="76"/>
      <c r="C663" s="76"/>
      <c r="D663" s="76"/>
      <c r="E663" s="77"/>
      <c r="F663" s="77"/>
      <c r="G663" s="78"/>
    </row>
    <row r="664" spans="2:7" hidden="1" x14ac:dyDescent="0.3">
      <c r="B664" s="76"/>
      <c r="C664" s="76"/>
      <c r="D664" s="76"/>
      <c r="E664" s="77"/>
      <c r="F664" s="77"/>
      <c r="G664" s="78"/>
    </row>
    <row r="665" spans="2:7" hidden="1" x14ac:dyDescent="0.3">
      <c r="B665" s="76"/>
      <c r="C665" s="76"/>
      <c r="D665" s="76"/>
      <c r="E665" s="77"/>
      <c r="F665" s="77"/>
      <c r="G665" s="78"/>
    </row>
    <row r="666" spans="2:7" hidden="1" x14ac:dyDescent="0.3">
      <c r="B666" s="76"/>
      <c r="C666" s="76"/>
      <c r="D666" s="76"/>
      <c r="E666" s="77"/>
      <c r="F666" s="77"/>
      <c r="G666" s="78"/>
    </row>
    <row r="667" spans="2:7" hidden="1" x14ac:dyDescent="0.3">
      <c r="B667" s="76"/>
      <c r="C667" s="76"/>
      <c r="D667" s="76"/>
      <c r="E667" s="77"/>
      <c r="F667" s="77"/>
      <c r="G667" s="78"/>
    </row>
    <row r="668" spans="2:7" hidden="1" x14ac:dyDescent="0.3">
      <c r="B668" s="76"/>
      <c r="C668" s="76"/>
      <c r="D668" s="76"/>
      <c r="E668" s="77"/>
      <c r="F668" s="77"/>
      <c r="G668" s="78"/>
    </row>
    <row r="669" spans="2:7" hidden="1" x14ac:dyDescent="0.3">
      <c r="B669" s="76"/>
      <c r="C669" s="76"/>
      <c r="D669" s="76"/>
      <c r="E669" s="77"/>
      <c r="F669" s="77"/>
      <c r="G669" s="78"/>
    </row>
    <row r="670" spans="2:7" hidden="1" x14ac:dyDescent="0.3">
      <c r="B670" s="76"/>
      <c r="C670" s="76"/>
      <c r="D670" s="76"/>
      <c r="E670" s="77"/>
      <c r="F670" s="77"/>
      <c r="G670" s="78"/>
    </row>
    <row r="671" spans="2:7" hidden="1" x14ac:dyDescent="0.3">
      <c r="B671" s="76"/>
      <c r="C671" s="76"/>
      <c r="D671" s="76"/>
      <c r="E671" s="77"/>
      <c r="F671" s="77"/>
      <c r="G671" s="78"/>
    </row>
    <row r="672" spans="2:7" hidden="1" x14ac:dyDescent="0.3">
      <c r="B672" s="76"/>
      <c r="C672" s="76"/>
      <c r="D672" s="76"/>
      <c r="E672" s="77"/>
      <c r="F672" s="77"/>
      <c r="G672" s="78"/>
    </row>
    <row r="673" spans="2:7" hidden="1" x14ac:dyDescent="0.3">
      <c r="B673" s="76"/>
      <c r="C673" s="76"/>
      <c r="D673" s="76"/>
      <c r="E673" s="77"/>
      <c r="F673" s="77"/>
      <c r="G673" s="78"/>
    </row>
    <row r="674" spans="2:7" hidden="1" x14ac:dyDescent="0.3">
      <c r="B674" s="76"/>
      <c r="C674" s="76"/>
      <c r="D674" s="76"/>
      <c r="E674" s="77"/>
      <c r="F674" s="77"/>
      <c r="G674" s="78"/>
    </row>
    <row r="675" spans="2:7" hidden="1" x14ac:dyDescent="0.3">
      <c r="B675" s="76"/>
      <c r="C675" s="76"/>
      <c r="D675" s="76"/>
      <c r="E675" s="77"/>
      <c r="F675" s="77"/>
      <c r="G675" s="78"/>
    </row>
    <row r="676" spans="2:7" hidden="1" x14ac:dyDescent="0.3">
      <c r="B676" s="76"/>
      <c r="C676" s="76"/>
      <c r="D676" s="76"/>
      <c r="E676" s="77"/>
      <c r="F676" s="77"/>
      <c r="G676" s="78"/>
    </row>
    <row r="677" spans="2:7" hidden="1" x14ac:dyDescent="0.3">
      <c r="B677" s="76"/>
      <c r="C677" s="76"/>
      <c r="D677" s="76"/>
      <c r="E677" s="77"/>
      <c r="F677" s="77"/>
      <c r="G677" s="78"/>
    </row>
    <row r="678" spans="2:7" hidden="1" x14ac:dyDescent="0.3">
      <c r="B678" s="76"/>
      <c r="C678" s="76"/>
      <c r="D678" s="76"/>
      <c r="E678" s="77"/>
      <c r="F678" s="77"/>
      <c r="G678" s="78"/>
    </row>
    <row r="679" spans="2:7" hidden="1" x14ac:dyDescent="0.3">
      <c r="B679" s="76"/>
      <c r="C679" s="76"/>
      <c r="D679" s="76"/>
      <c r="E679" s="77"/>
      <c r="F679" s="77"/>
      <c r="G679" s="78"/>
    </row>
    <row r="680" spans="2:7" hidden="1" x14ac:dyDescent="0.3">
      <c r="B680" s="76"/>
      <c r="C680" s="76"/>
      <c r="D680" s="76"/>
      <c r="E680" s="77"/>
      <c r="F680" s="77"/>
      <c r="G680" s="78"/>
    </row>
    <row r="681" spans="2:7" hidden="1" x14ac:dyDescent="0.3">
      <c r="B681" s="76"/>
      <c r="C681" s="76"/>
      <c r="D681" s="76"/>
      <c r="E681" s="77"/>
      <c r="F681" s="77"/>
      <c r="G681" s="78"/>
    </row>
    <row r="682" spans="2:7" hidden="1" x14ac:dyDescent="0.3">
      <c r="B682" s="76"/>
      <c r="C682" s="76"/>
      <c r="D682" s="76"/>
      <c r="E682" s="77"/>
      <c r="F682" s="77"/>
      <c r="G682" s="78"/>
    </row>
    <row r="683" spans="2:7" hidden="1" x14ac:dyDescent="0.3">
      <c r="B683" s="76"/>
      <c r="C683" s="76"/>
      <c r="D683" s="76"/>
      <c r="E683" s="77"/>
      <c r="F683" s="77"/>
      <c r="G683" s="78"/>
    </row>
    <row r="684" spans="2:7" hidden="1" x14ac:dyDescent="0.3">
      <c r="B684" s="76"/>
      <c r="C684" s="76"/>
      <c r="D684" s="76"/>
      <c r="E684" s="77"/>
      <c r="F684" s="77"/>
      <c r="G684" s="78"/>
    </row>
    <row r="685" spans="2:7" hidden="1" x14ac:dyDescent="0.3">
      <c r="B685" s="76"/>
      <c r="C685" s="76"/>
      <c r="D685" s="76"/>
      <c r="E685" s="77"/>
      <c r="F685" s="77"/>
      <c r="G685" s="78"/>
    </row>
    <row r="686" spans="2:7" hidden="1" x14ac:dyDescent="0.3">
      <c r="B686" s="76"/>
      <c r="C686" s="76"/>
      <c r="D686" s="76"/>
      <c r="E686" s="77"/>
      <c r="F686" s="77"/>
      <c r="G686" s="78"/>
    </row>
    <row r="687" spans="2:7" hidden="1" x14ac:dyDescent="0.3">
      <c r="B687" s="76"/>
      <c r="C687" s="76"/>
      <c r="D687" s="76"/>
      <c r="E687" s="77"/>
      <c r="F687" s="77"/>
      <c r="G687" s="78"/>
    </row>
    <row r="688" spans="2:7" hidden="1" x14ac:dyDescent="0.3">
      <c r="B688" s="76"/>
      <c r="C688" s="76"/>
      <c r="D688" s="76"/>
      <c r="E688" s="77"/>
      <c r="F688" s="77"/>
      <c r="G688" s="78"/>
    </row>
    <row r="689" spans="2:7" hidden="1" x14ac:dyDescent="0.3">
      <c r="B689" s="76"/>
      <c r="C689" s="76"/>
      <c r="D689" s="76"/>
      <c r="E689" s="77"/>
      <c r="F689" s="77"/>
      <c r="G689" s="78"/>
    </row>
    <row r="690" spans="2:7" hidden="1" x14ac:dyDescent="0.3">
      <c r="B690" s="76"/>
      <c r="C690" s="76"/>
      <c r="D690" s="76"/>
      <c r="E690" s="77"/>
      <c r="F690" s="77"/>
      <c r="G690" s="78"/>
    </row>
    <row r="691" spans="2:7" hidden="1" x14ac:dyDescent="0.3">
      <c r="B691" s="76"/>
      <c r="C691" s="76"/>
      <c r="D691" s="76"/>
      <c r="E691" s="77"/>
      <c r="F691" s="77"/>
      <c r="G691" s="78"/>
    </row>
    <row r="692" spans="2:7" hidden="1" x14ac:dyDescent="0.3">
      <c r="B692" s="76"/>
      <c r="C692" s="76"/>
      <c r="D692" s="76"/>
      <c r="E692" s="77"/>
      <c r="F692" s="77"/>
      <c r="G692" s="78"/>
    </row>
    <row r="693" spans="2:7" hidden="1" x14ac:dyDescent="0.3">
      <c r="B693" s="76"/>
      <c r="C693" s="76"/>
      <c r="D693" s="76"/>
      <c r="E693" s="77"/>
      <c r="F693" s="77"/>
      <c r="G693" s="78"/>
    </row>
    <row r="694" spans="2:7" hidden="1" x14ac:dyDescent="0.3">
      <c r="B694" s="76"/>
      <c r="C694" s="76"/>
      <c r="D694" s="76"/>
      <c r="E694" s="77"/>
      <c r="F694" s="77"/>
      <c r="G694" s="78"/>
    </row>
    <row r="695" spans="2:7" hidden="1" x14ac:dyDescent="0.3">
      <c r="B695" s="76"/>
      <c r="C695" s="76"/>
      <c r="D695" s="76"/>
      <c r="E695" s="77"/>
      <c r="F695" s="77"/>
      <c r="G695" s="78"/>
    </row>
    <row r="696" spans="2:7" hidden="1" x14ac:dyDescent="0.3">
      <c r="B696" s="76"/>
      <c r="C696" s="76"/>
      <c r="D696" s="76"/>
      <c r="E696" s="77"/>
      <c r="F696" s="77"/>
      <c r="G696" s="78"/>
    </row>
    <row r="697" spans="2:7" hidden="1" x14ac:dyDescent="0.3">
      <c r="B697" s="76"/>
      <c r="C697" s="76"/>
      <c r="D697" s="76"/>
      <c r="E697" s="77"/>
      <c r="F697" s="77"/>
      <c r="G697" s="78"/>
    </row>
    <row r="698" spans="2:7" hidden="1" x14ac:dyDescent="0.3">
      <c r="B698" s="76"/>
      <c r="C698" s="76"/>
      <c r="D698" s="76"/>
      <c r="E698" s="77"/>
      <c r="F698" s="77"/>
      <c r="G698" s="78"/>
    </row>
    <row r="699" spans="2:7" hidden="1" x14ac:dyDescent="0.3">
      <c r="B699" s="76"/>
      <c r="C699" s="76"/>
      <c r="D699" s="76"/>
      <c r="E699" s="77"/>
      <c r="F699" s="77"/>
      <c r="G699" s="78"/>
    </row>
    <row r="700" spans="2:7" hidden="1" x14ac:dyDescent="0.3">
      <c r="B700" s="76"/>
      <c r="C700" s="76"/>
      <c r="D700" s="76"/>
      <c r="E700" s="77"/>
      <c r="F700" s="77"/>
      <c r="G700" s="78"/>
    </row>
    <row r="701" spans="2:7" hidden="1" x14ac:dyDescent="0.3">
      <c r="B701" s="76"/>
      <c r="C701" s="76"/>
      <c r="D701" s="76"/>
      <c r="E701" s="77"/>
      <c r="F701" s="77"/>
      <c r="G701" s="78"/>
    </row>
    <row r="702" spans="2:7" hidden="1" x14ac:dyDescent="0.3">
      <c r="B702" s="76"/>
      <c r="C702" s="76"/>
      <c r="D702" s="76"/>
      <c r="E702" s="77"/>
      <c r="F702" s="77"/>
      <c r="G702" s="78"/>
    </row>
    <row r="703" spans="2:7" hidden="1" x14ac:dyDescent="0.3">
      <c r="B703" s="76"/>
      <c r="C703" s="76"/>
      <c r="D703" s="76"/>
      <c r="E703" s="77"/>
      <c r="F703" s="77"/>
      <c r="G703" s="78"/>
    </row>
    <row r="704" spans="2:7" hidden="1" x14ac:dyDescent="0.3">
      <c r="B704" s="76"/>
      <c r="C704" s="76"/>
      <c r="D704" s="76"/>
      <c r="E704" s="77"/>
      <c r="F704" s="77"/>
      <c r="G704" s="78"/>
    </row>
    <row r="705" spans="2:7" hidden="1" x14ac:dyDescent="0.3">
      <c r="B705" s="76"/>
      <c r="C705" s="76"/>
      <c r="D705" s="76"/>
      <c r="E705" s="77"/>
      <c r="F705" s="77"/>
      <c r="G705" s="78"/>
    </row>
    <row r="706" spans="2:7" hidden="1" x14ac:dyDescent="0.3">
      <c r="B706" s="76"/>
      <c r="C706" s="76"/>
      <c r="D706" s="76"/>
      <c r="E706" s="77"/>
      <c r="F706" s="77"/>
      <c r="G706" s="78"/>
    </row>
    <row r="707" spans="2:7" hidden="1" x14ac:dyDescent="0.3">
      <c r="B707" s="76"/>
      <c r="C707" s="76"/>
      <c r="D707" s="76"/>
      <c r="E707" s="77"/>
      <c r="F707" s="77"/>
      <c r="G707" s="78"/>
    </row>
    <row r="708" spans="2:7" hidden="1" x14ac:dyDescent="0.3">
      <c r="B708" s="76"/>
      <c r="C708" s="76"/>
      <c r="D708" s="76"/>
      <c r="E708" s="77"/>
      <c r="F708" s="77"/>
      <c r="G708" s="78"/>
    </row>
    <row r="709" spans="2:7" hidden="1" x14ac:dyDescent="0.3">
      <c r="B709" s="76"/>
      <c r="C709" s="76"/>
      <c r="D709" s="76"/>
      <c r="E709" s="77"/>
      <c r="F709" s="77"/>
      <c r="G709" s="78"/>
    </row>
    <row r="710" spans="2:7" hidden="1" x14ac:dyDescent="0.3">
      <c r="B710" s="76"/>
      <c r="C710" s="76"/>
      <c r="D710" s="76"/>
      <c r="E710" s="77"/>
      <c r="F710" s="77"/>
      <c r="G710" s="78"/>
    </row>
    <row r="711" spans="2:7" hidden="1" x14ac:dyDescent="0.3">
      <c r="B711" s="76"/>
      <c r="C711" s="76"/>
      <c r="D711" s="76"/>
      <c r="E711" s="77"/>
      <c r="F711" s="77"/>
      <c r="G711" s="78"/>
    </row>
    <row r="712" spans="2:7" hidden="1" x14ac:dyDescent="0.3">
      <c r="B712" s="76"/>
      <c r="C712" s="76"/>
      <c r="D712" s="76"/>
      <c r="E712" s="77"/>
      <c r="F712" s="77"/>
      <c r="G712" s="78"/>
    </row>
    <row r="713" spans="2:7" hidden="1" x14ac:dyDescent="0.3">
      <c r="B713" s="76"/>
      <c r="C713" s="76"/>
      <c r="D713" s="76"/>
      <c r="E713" s="77"/>
      <c r="F713" s="77"/>
      <c r="G713" s="78"/>
    </row>
    <row r="714" spans="2:7" hidden="1" x14ac:dyDescent="0.3">
      <c r="B714" s="76"/>
      <c r="C714" s="76"/>
      <c r="D714" s="76"/>
      <c r="E714" s="77"/>
      <c r="F714" s="77"/>
      <c r="G714" s="78"/>
    </row>
    <row r="715" spans="2:7" hidden="1" x14ac:dyDescent="0.3">
      <c r="B715" s="76"/>
      <c r="C715" s="76"/>
      <c r="D715" s="76"/>
      <c r="E715" s="77"/>
      <c r="F715" s="77"/>
      <c r="G715" s="78"/>
    </row>
    <row r="716" spans="2:7" hidden="1" x14ac:dyDescent="0.3">
      <c r="B716" s="76"/>
      <c r="C716" s="76"/>
      <c r="D716" s="76"/>
      <c r="E716" s="77"/>
      <c r="F716" s="77"/>
      <c r="G716" s="78"/>
    </row>
    <row r="717" spans="2:7" hidden="1" x14ac:dyDescent="0.3">
      <c r="B717" s="76"/>
      <c r="C717" s="76"/>
      <c r="D717" s="76"/>
      <c r="E717" s="77"/>
      <c r="F717" s="77"/>
      <c r="G717" s="78"/>
    </row>
    <row r="718" spans="2:7" hidden="1" x14ac:dyDescent="0.3">
      <c r="B718" s="76"/>
      <c r="C718" s="76"/>
      <c r="D718" s="76"/>
      <c r="E718" s="77"/>
      <c r="F718" s="77"/>
      <c r="G718" s="78"/>
    </row>
    <row r="719" spans="2:7" hidden="1" x14ac:dyDescent="0.3">
      <c r="B719" s="76"/>
      <c r="C719" s="76"/>
      <c r="D719" s="76"/>
      <c r="E719" s="77"/>
      <c r="F719" s="77"/>
      <c r="G719" s="78"/>
    </row>
    <row r="720" spans="2:7" hidden="1" x14ac:dyDescent="0.3">
      <c r="B720" s="76"/>
      <c r="C720" s="76"/>
      <c r="D720" s="76"/>
      <c r="E720" s="77"/>
      <c r="F720" s="77"/>
      <c r="G720" s="78"/>
    </row>
    <row r="721" spans="2:7" hidden="1" x14ac:dyDescent="0.3">
      <c r="B721" s="76"/>
      <c r="C721" s="76"/>
      <c r="D721" s="76"/>
      <c r="E721" s="77"/>
      <c r="F721" s="77"/>
      <c r="G721" s="78"/>
    </row>
    <row r="722" spans="2:7" hidden="1" x14ac:dyDescent="0.3">
      <c r="B722" s="76"/>
      <c r="C722" s="76"/>
      <c r="D722" s="76"/>
      <c r="E722" s="77"/>
      <c r="F722" s="77"/>
      <c r="G722" s="78"/>
    </row>
    <row r="723" spans="2:7" hidden="1" x14ac:dyDescent="0.3">
      <c r="B723" s="76"/>
      <c r="C723" s="76"/>
      <c r="D723" s="76"/>
      <c r="E723" s="77"/>
      <c r="F723" s="77"/>
      <c r="G723" s="78"/>
    </row>
    <row r="724" spans="2:7" hidden="1" x14ac:dyDescent="0.3">
      <c r="B724" s="76"/>
      <c r="C724" s="76"/>
      <c r="D724" s="76"/>
      <c r="E724" s="77"/>
      <c r="F724" s="77"/>
      <c r="G724" s="78"/>
    </row>
    <row r="725" spans="2:7" hidden="1" x14ac:dyDescent="0.3">
      <c r="B725" s="76"/>
      <c r="C725" s="76"/>
      <c r="D725" s="76"/>
      <c r="E725" s="77"/>
      <c r="F725" s="77"/>
      <c r="G725" s="78"/>
    </row>
    <row r="726" spans="2:7" hidden="1" x14ac:dyDescent="0.3">
      <c r="B726" s="76"/>
      <c r="C726" s="76"/>
      <c r="D726" s="76"/>
      <c r="E726" s="77"/>
      <c r="F726" s="77"/>
      <c r="G726" s="78"/>
    </row>
    <row r="727" spans="2:7" hidden="1" x14ac:dyDescent="0.3">
      <c r="B727" s="76"/>
      <c r="C727" s="76"/>
      <c r="D727" s="76"/>
      <c r="E727" s="77"/>
      <c r="F727" s="77"/>
      <c r="G727" s="78"/>
    </row>
    <row r="728" spans="2:7" hidden="1" x14ac:dyDescent="0.3">
      <c r="B728" s="76"/>
      <c r="C728" s="76"/>
      <c r="D728" s="76"/>
      <c r="E728" s="77"/>
      <c r="F728" s="77"/>
      <c r="G728" s="78"/>
    </row>
    <row r="729" spans="2:7" hidden="1" x14ac:dyDescent="0.3">
      <c r="B729" s="76"/>
      <c r="C729" s="76"/>
      <c r="D729" s="76"/>
      <c r="E729" s="77"/>
      <c r="F729" s="77"/>
      <c r="G729" s="78"/>
    </row>
    <row r="730" spans="2:7" hidden="1" x14ac:dyDescent="0.3">
      <c r="B730" s="76"/>
      <c r="C730" s="76"/>
      <c r="D730" s="76"/>
      <c r="E730" s="77"/>
      <c r="F730" s="77"/>
      <c r="G730" s="78"/>
    </row>
    <row r="731" spans="2:7" hidden="1" x14ac:dyDescent="0.3">
      <c r="B731" s="76"/>
      <c r="C731" s="76"/>
      <c r="D731" s="76"/>
      <c r="E731" s="77"/>
      <c r="F731" s="77"/>
      <c r="G731" s="78"/>
    </row>
    <row r="732" spans="2:7" hidden="1" x14ac:dyDescent="0.3">
      <c r="B732" s="76"/>
      <c r="C732" s="76"/>
      <c r="D732" s="76"/>
      <c r="E732" s="77"/>
      <c r="F732" s="77"/>
      <c r="G732" s="78"/>
    </row>
    <row r="733" spans="2:7" hidden="1" x14ac:dyDescent="0.3">
      <c r="B733" s="76"/>
      <c r="C733" s="76"/>
      <c r="D733" s="76"/>
      <c r="E733" s="77"/>
      <c r="F733" s="77"/>
      <c r="G733" s="78"/>
    </row>
    <row r="734" spans="2:7" hidden="1" x14ac:dyDescent="0.3">
      <c r="B734" s="76"/>
      <c r="C734" s="76"/>
      <c r="D734" s="76"/>
      <c r="E734" s="77"/>
      <c r="F734" s="77"/>
      <c r="G734" s="78"/>
    </row>
    <row r="735" spans="2:7" hidden="1" x14ac:dyDescent="0.3">
      <c r="B735" s="76"/>
      <c r="C735" s="76"/>
      <c r="D735" s="76"/>
      <c r="E735" s="77"/>
      <c r="F735" s="77"/>
      <c r="G735" s="78"/>
    </row>
    <row r="736" spans="2:7" hidden="1" x14ac:dyDescent="0.3">
      <c r="B736" s="76"/>
      <c r="C736" s="76"/>
      <c r="D736" s="76"/>
      <c r="E736" s="77"/>
      <c r="F736" s="77"/>
      <c r="G736" s="78"/>
    </row>
    <row r="737" spans="2:7" hidden="1" x14ac:dyDescent="0.3">
      <c r="B737" s="76"/>
      <c r="C737" s="76"/>
      <c r="D737" s="76"/>
      <c r="E737" s="77"/>
      <c r="F737" s="77"/>
      <c r="G737" s="78"/>
    </row>
    <row r="738" spans="2:7" hidden="1" x14ac:dyDescent="0.3">
      <c r="B738" s="76"/>
      <c r="C738" s="76"/>
      <c r="D738" s="76"/>
      <c r="E738" s="77"/>
      <c r="F738" s="77"/>
      <c r="G738" s="78"/>
    </row>
    <row r="739" spans="2:7" hidden="1" x14ac:dyDescent="0.3">
      <c r="B739" s="76"/>
      <c r="C739" s="76"/>
      <c r="D739" s="76"/>
      <c r="E739" s="77"/>
      <c r="F739" s="77"/>
      <c r="G739" s="78"/>
    </row>
    <row r="740" spans="2:7" hidden="1" x14ac:dyDescent="0.3">
      <c r="B740" s="76"/>
      <c r="C740" s="76"/>
      <c r="D740" s="76"/>
      <c r="E740" s="77"/>
      <c r="F740" s="77"/>
      <c r="G740" s="78"/>
    </row>
    <row r="741" spans="2:7" hidden="1" x14ac:dyDescent="0.3">
      <c r="B741" s="76"/>
      <c r="C741" s="76"/>
      <c r="D741" s="76"/>
      <c r="E741" s="77"/>
      <c r="F741" s="77"/>
      <c r="G741" s="78"/>
    </row>
    <row r="742" spans="2:7" hidden="1" x14ac:dyDescent="0.3">
      <c r="B742" s="76"/>
      <c r="C742" s="76"/>
      <c r="D742" s="76"/>
      <c r="E742" s="77"/>
      <c r="F742" s="77"/>
      <c r="G742" s="78"/>
    </row>
    <row r="743" spans="2:7" hidden="1" x14ac:dyDescent="0.3">
      <c r="B743" s="76"/>
      <c r="C743" s="76"/>
      <c r="D743" s="76"/>
      <c r="E743" s="77"/>
      <c r="F743" s="77"/>
      <c r="G743" s="78"/>
    </row>
    <row r="744" spans="2:7" hidden="1" x14ac:dyDescent="0.3">
      <c r="B744" s="76"/>
      <c r="C744" s="76"/>
      <c r="D744" s="76"/>
      <c r="E744" s="77"/>
      <c r="F744" s="77"/>
      <c r="G744" s="78"/>
    </row>
    <row r="745" spans="2:7" hidden="1" x14ac:dyDescent="0.3">
      <c r="B745" s="76"/>
      <c r="C745" s="76"/>
      <c r="D745" s="76"/>
      <c r="E745" s="77"/>
      <c r="F745" s="77"/>
      <c r="G745" s="78"/>
    </row>
    <row r="746" spans="2:7" hidden="1" x14ac:dyDescent="0.3">
      <c r="B746" s="76"/>
      <c r="C746" s="76"/>
      <c r="D746" s="76"/>
      <c r="E746" s="77"/>
      <c r="F746" s="77"/>
      <c r="G746" s="78"/>
    </row>
    <row r="747" spans="2:7" hidden="1" x14ac:dyDescent="0.3">
      <c r="B747" s="76"/>
      <c r="C747" s="76"/>
      <c r="D747" s="76"/>
      <c r="E747" s="77"/>
      <c r="F747" s="77"/>
      <c r="G747" s="78"/>
    </row>
    <row r="748" spans="2:7" hidden="1" x14ac:dyDescent="0.3">
      <c r="B748" s="76"/>
      <c r="C748" s="76"/>
      <c r="D748" s="76"/>
      <c r="E748" s="77"/>
      <c r="F748" s="77"/>
      <c r="G748" s="78"/>
    </row>
    <row r="749" spans="2:7" hidden="1" x14ac:dyDescent="0.3">
      <c r="B749" s="76"/>
      <c r="C749" s="76"/>
      <c r="D749" s="76"/>
      <c r="E749" s="77"/>
      <c r="F749" s="77"/>
      <c r="G749" s="78"/>
    </row>
    <row r="750" spans="2:7" hidden="1" x14ac:dyDescent="0.3">
      <c r="B750" s="76"/>
      <c r="C750" s="76"/>
      <c r="D750" s="76"/>
      <c r="E750" s="77"/>
      <c r="F750" s="77"/>
      <c r="G750" s="78"/>
    </row>
    <row r="751" spans="2:7" hidden="1" x14ac:dyDescent="0.3">
      <c r="B751" s="76"/>
      <c r="C751" s="76"/>
      <c r="D751" s="76"/>
      <c r="E751" s="77"/>
      <c r="F751" s="77"/>
      <c r="G751" s="78"/>
    </row>
    <row r="752" spans="2:7" hidden="1" x14ac:dyDescent="0.3">
      <c r="B752" s="76"/>
      <c r="C752" s="76"/>
      <c r="D752" s="76"/>
      <c r="E752" s="77"/>
      <c r="F752" s="77"/>
      <c r="G752" s="78"/>
    </row>
    <row r="753" spans="2:7" hidden="1" x14ac:dyDescent="0.3">
      <c r="B753" s="76"/>
      <c r="C753" s="76"/>
      <c r="D753" s="76"/>
      <c r="E753" s="77"/>
      <c r="F753" s="77"/>
      <c r="G753" s="78"/>
    </row>
    <row r="754" spans="2:7" hidden="1" x14ac:dyDescent="0.3">
      <c r="B754" s="76"/>
      <c r="C754" s="76"/>
      <c r="D754" s="76"/>
      <c r="E754" s="77"/>
      <c r="F754" s="77"/>
      <c r="G754" s="78"/>
    </row>
    <row r="755" spans="2:7" hidden="1" x14ac:dyDescent="0.3">
      <c r="B755" s="76"/>
      <c r="C755" s="76"/>
      <c r="D755" s="76"/>
      <c r="E755" s="77"/>
      <c r="F755" s="77"/>
      <c r="G755" s="78"/>
    </row>
    <row r="756" spans="2:7" hidden="1" x14ac:dyDescent="0.3">
      <c r="B756" s="76"/>
      <c r="C756" s="76"/>
      <c r="D756" s="76"/>
      <c r="E756" s="77"/>
      <c r="F756" s="77"/>
      <c r="G756" s="78"/>
    </row>
    <row r="757" spans="2:7" hidden="1" x14ac:dyDescent="0.3">
      <c r="B757" s="76"/>
      <c r="C757" s="76"/>
      <c r="D757" s="76"/>
      <c r="E757" s="77"/>
      <c r="F757" s="77"/>
      <c r="G757" s="78"/>
    </row>
    <row r="758" spans="2:7" hidden="1" x14ac:dyDescent="0.3">
      <c r="B758" s="76"/>
      <c r="C758" s="76"/>
      <c r="D758" s="76"/>
      <c r="E758" s="77"/>
      <c r="F758" s="77"/>
      <c r="G758" s="78"/>
    </row>
    <row r="759" spans="2:7" hidden="1" x14ac:dyDescent="0.3">
      <c r="B759" s="76"/>
      <c r="C759" s="76"/>
      <c r="D759" s="76"/>
      <c r="E759" s="77"/>
      <c r="F759" s="77"/>
      <c r="G759" s="78"/>
    </row>
    <row r="760" spans="2:7" hidden="1" x14ac:dyDescent="0.3">
      <c r="B760" s="76"/>
      <c r="C760" s="76"/>
      <c r="D760" s="76"/>
      <c r="E760" s="77"/>
      <c r="F760" s="77"/>
      <c r="G760" s="78"/>
    </row>
    <row r="761" spans="2:7" hidden="1" x14ac:dyDescent="0.3">
      <c r="B761" s="76"/>
      <c r="C761" s="76"/>
      <c r="D761" s="76"/>
      <c r="E761" s="77"/>
      <c r="F761" s="77"/>
      <c r="G761" s="78"/>
    </row>
    <row r="762" spans="2:7" hidden="1" x14ac:dyDescent="0.3">
      <c r="B762" s="76"/>
      <c r="C762" s="76"/>
      <c r="D762" s="76"/>
      <c r="E762" s="77"/>
      <c r="F762" s="77"/>
      <c r="G762" s="78"/>
    </row>
    <row r="763" spans="2:7" hidden="1" x14ac:dyDescent="0.3">
      <c r="B763" s="76"/>
      <c r="C763" s="76"/>
      <c r="D763" s="76"/>
      <c r="E763" s="77"/>
      <c r="F763" s="77"/>
      <c r="G763" s="78"/>
    </row>
    <row r="764" spans="2:7" hidden="1" x14ac:dyDescent="0.3">
      <c r="B764" s="76"/>
      <c r="C764" s="76"/>
      <c r="D764" s="76"/>
      <c r="E764" s="77"/>
      <c r="F764" s="77"/>
      <c r="G764" s="78"/>
    </row>
    <row r="765" spans="2:7" hidden="1" x14ac:dyDescent="0.3">
      <c r="B765" s="76"/>
      <c r="C765" s="76"/>
      <c r="D765" s="76"/>
      <c r="E765" s="77"/>
      <c r="F765" s="77"/>
      <c r="G765" s="78"/>
    </row>
    <row r="766" spans="2:7" hidden="1" x14ac:dyDescent="0.3">
      <c r="B766" s="76"/>
      <c r="C766" s="76"/>
      <c r="D766" s="76"/>
      <c r="E766" s="77"/>
      <c r="F766" s="77"/>
      <c r="G766" s="78"/>
    </row>
    <row r="767" spans="2:7" hidden="1" x14ac:dyDescent="0.3">
      <c r="B767" s="76"/>
      <c r="C767" s="76"/>
      <c r="D767" s="76"/>
      <c r="E767" s="77"/>
      <c r="F767" s="77"/>
      <c r="G767" s="78"/>
    </row>
    <row r="768" spans="2:7" hidden="1" x14ac:dyDescent="0.3">
      <c r="B768" s="76"/>
      <c r="C768" s="76"/>
      <c r="D768" s="76"/>
      <c r="E768" s="77"/>
      <c r="F768" s="77"/>
      <c r="G768" s="78"/>
    </row>
    <row r="769" spans="2:7" hidden="1" x14ac:dyDescent="0.3">
      <c r="B769" s="76"/>
      <c r="C769" s="76"/>
      <c r="D769" s="76"/>
      <c r="E769" s="77"/>
      <c r="F769" s="77"/>
      <c r="G769" s="78"/>
    </row>
    <row r="770" spans="2:7" hidden="1" x14ac:dyDescent="0.3">
      <c r="B770" s="76"/>
      <c r="C770" s="76"/>
      <c r="D770" s="76"/>
      <c r="E770" s="77"/>
      <c r="F770" s="77"/>
      <c r="G770" s="78"/>
    </row>
    <row r="771" spans="2:7" hidden="1" x14ac:dyDescent="0.3">
      <c r="B771" s="76"/>
      <c r="C771" s="76"/>
      <c r="D771" s="76"/>
      <c r="E771" s="77"/>
      <c r="F771" s="77"/>
      <c r="G771" s="78"/>
    </row>
    <row r="772" spans="2:7" hidden="1" x14ac:dyDescent="0.3">
      <c r="B772" s="76"/>
      <c r="C772" s="76"/>
      <c r="D772" s="76"/>
      <c r="E772" s="77"/>
      <c r="F772" s="77"/>
      <c r="G772" s="78"/>
    </row>
    <row r="773" spans="2:7" hidden="1" x14ac:dyDescent="0.3">
      <c r="B773" s="76"/>
      <c r="C773" s="76"/>
      <c r="D773" s="76"/>
      <c r="E773" s="77"/>
      <c r="F773" s="77"/>
      <c r="G773" s="78"/>
    </row>
    <row r="774" spans="2:7" hidden="1" x14ac:dyDescent="0.3">
      <c r="B774" s="76"/>
      <c r="C774" s="76"/>
      <c r="D774" s="76"/>
      <c r="E774" s="77"/>
      <c r="F774" s="77"/>
      <c r="G774" s="78"/>
    </row>
    <row r="775" spans="2:7" hidden="1" x14ac:dyDescent="0.3">
      <c r="B775" s="76"/>
      <c r="C775" s="76"/>
      <c r="D775" s="76"/>
      <c r="E775" s="77"/>
      <c r="F775" s="77"/>
      <c r="G775" s="78"/>
    </row>
    <row r="776" spans="2:7" hidden="1" x14ac:dyDescent="0.3">
      <c r="B776" s="76"/>
      <c r="C776" s="76"/>
      <c r="D776" s="76"/>
      <c r="E776" s="77"/>
      <c r="F776" s="77"/>
      <c r="G776" s="78"/>
    </row>
    <row r="777" spans="2:7" hidden="1" x14ac:dyDescent="0.3">
      <c r="B777" s="76"/>
      <c r="C777" s="76"/>
      <c r="D777" s="76"/>
      <c r="E777" s="77"/>
      <c r="F777" s="77"/>
      <c r="G777" s="78"/>
    </row>
    <row r="778" spans="2:7" hidden="1" x14ac:dyDescent="0.3">
      <c r="B778" s="76"/>
      <c r="C778" s="76"/>
      <c r="D778" s="76"/>
      <c r="E778" s="77"/>
      <c r="F778" s="77"/>
      <c r="G778" s="78"/>
    </row>
    <row r="779" spans="2:7" hidden="1" x14ac:dyDescent="0.3">
      <c r="B779" s="76"/>
      <c r="C779" s="76"/>
      <c r="D779" s="76"/>
      <c r="E779" s="77"/>
      <c r="F779" s="77"/>
      <c r="G779" s="78"/>
    </row>
    <row r="780" spans="2:7" hidden="1" x14ac:dyDescent="0.3">
      <c r="B780" s="76"/>
      <c r="C780" s="76"/>
      <c r="D780" s="76"/>
      <c r="E780" s="77"/>
      <c r="F780" s="77"/>
      <c r="G780" s="78"/>
    </row>
    <row r="781" spans="2:7" hidden="1" x14ac:dyDescent="0.3">
      <c r="B781" s="76"/>
      <c r="C781" s="76"/>
      <c r="D781" s="76"/>
      <c r="E781" s="77"/>
      <c r="F781" s="77"/>
      <c r="G781" s="78"/>
    </row>
    <row r="782" spans="2:7" hidden="1" x14ac:dyDescent="0.3">
      <c r="B782" s="76"/>
      <c r="C782" s="76"/>
      <c r="D782" s="76"/>
      <c r="E782" s="77"/>
      <c r="F782" s="77"/>
      <c r="G782" s="78"/>
    </row>
    <row r="783" spans="2:7" hidden="1" x14ac:dyDescent="0.3">
      <c r="B783" s="76"/>
      <c r="C783" s="76"/>
      <c r="D783" s="76"/>
      <c r="E783" s="77"/>
      <c r="F783" s="77"/>
      <c r="G783" s="78"/>
    </row>
    <row r="784" spans="2:7" hidden="1" x14ac:dyDescent="0.3">
      <c r="B784" s="76"/>
      <c r="C784" s="76"/>
      <c r="D784" s="76"/>
      <c r="E784" s="77"/>
      <c r="F784" s="77"/>
      <c r="G784" s="78"/>
    </row>
    <row r="785" spans="2:7" hidden="1" x14ac:dyDescent="0.3">
      <c r="B785" s="76"/>
      <c r="C785" s="76"/>
      <c r="D785" s="76"/>
      <c r="E785" s="77"/>
      <c r="F785" s="77"/>
      <c r="G785" s="78"/>
    </row>
    <row r="786" spans="2:7" hidden="1" x14ac:dyDescent="0.3">
      <c r="B786" s="76"/>
      <c r="C786" s="76"/>
      <c r="D786" s="76"/>
      <c r="E786" s="77"/>
      <c r="F786" s="77"/>
      <c r="G786" s="78"/>
    </row>
    <row r="787" spans="2:7" hidden="1" x14ac:dyDescent="0.3">
      <c r="B787" s="76"/>
      <c r="C787" s="76"/>
      <c r="D787" s="76"/>
      <c r="E787" s="77"/>
      <c r="F787" s="77"/>
      <c r="G787" s="78"/>
    </row>
    <row r="788" spans="2:7" hidden="1" x14ac:dyDescent="0.3">
      <c r="B788" s="76"/>
      <c r="C788" s="76"/>
      <c r="D788" s="76"/>
      <c r="E788" s="77"/>
      <c r="F788" s="77"/>
      <c r="G788" s="78"/>
    </row>
    <row r="789" spans="2:7" hidden="1" x14ac:dyDescent="0.3">
      <c r="B789" s="76"/>
      <c r="C789" s="76"/>
      <c r="D789" s="76"/>
      <c r="E789" s="77"/>
      <c r="F789" s="77"/>
      <c r="G789" s="78"/>
    </row>
    <row r="790" spans="2:7" hidden="1" x14ac:dyDescent="0.3">
      <c r="B790" s="76"/>
      <c r="C790" s="76"/>
      <c r="D790" s="76"/>
      <c r="E790" s="77"/>
      <c r="F790" s="77"/>
      <c r="G790" s="78"/>
    </row>
    <row r="791" spans="2:7" hidden="1" x14ac:dyDescent="0.3">
      <c r="B791" s="76"/>
      <c r="C791" s="76"/>
      <c r="D791" s="76"/>
      <c r="E791" s="77"/>
      <c r="F791" s="77"/>
      <c r="G791" s="78"/>
    </row>
    <row r="792" spans="2:7" hidden="1" x14ac:dyDescent="0.3">
      <c r="B792" s="76"/>
      <c r="C792" s="76"/>
      <c r="D792" s="76"/>
      <c r="E792" s="77"/>
      <c r="F792" s="77"/>
      <c r="G792" s="78"/>
    </row>
    <row r="793" spans="2:7" hidden="1" x14ac:dyDescent="0.3">
      <c r="B793" s="76"/>
      <c r="C793" s="76"/>
      <c r="D793" s="76"/>
      <c r="E793" s="77"/>
      <c r="F793" s="77"/>
      <c r="G793" s="78"/>
    </row>
    <row r="794" spans="2:7" hidden="1" x14ac:dyDescent="0.3">
      <c r="B794" s="76"/>
      <c r="C794" s="76"/>
      <c r="D794" s="76"/>
      <c r="E794" s="77"/>
      <c r="F794" s="77"/>
      <c r="G794" s="78"/>
    </row>
    <row r="795" spans="2:7" hidden="1" x14ac:dyDescent="0.3">
      <c r="B795" s="76"/>
      <c r="C795" s="76"/>
      <c r="D795" s="76"/>
      <c r="E795" s="77"/>
      <c r="F795" s="77"/>
      <c r="G795" s="78"/>
    </row>
    <row r="796" spans="2:7" hidden="1" x14ac:dyDescent="0.3">
      <c r="B796" s="76"/>
      <c r="C796" s="76"/>
      <c r="D796" s="76"/>
      <c r="E796" s="77"/>
      <c r="F796" s="77"/>
      <c r="G796" s="78"/>
    </row>
    <row r="797" spans="2:7" hidden="1" x14ac:dyDescent="0.3">
      <c r="B797" s="76"/>
      <c r="C797" s="76"/>
      <c r="D797" s="76"/>
      <c r="E797" s="77"/>
      <c r="F797" s="77"/>
      <c r="G797" s="78"/>
    </row>
    <row r="798" spans="2:7" hidden="1" x14ac:dyDescent="0.3">
      <c r="B798" s="76"/>
      <c r="C798" s="76"/>
      <c r="D798" s="76"/>
      <c r="E798" s="77"/>
      <c r="F798" s="77"/>
      <c r="G798" s="78"/>
    </row>
    <row r="799" spans="2:7" hidden="1" x14ac:dyDescent="0.3">
      <c r="B799" s="76"/>
      <c r="C799" s="76"/>
      <c r="D799" s="76"/>
      <c r="E799" s="77"/>
      <c r="F799" s="77"/>
      <c r="G799" s="78"/>
    </row>
    <row r="800" spans="2:7" hidden="1" x14ac:dyDescent="0.3">
      <c r="B800" s="76"/>
      <c r="C800" s="76"/>
      <c r="D800" s="76"/>
      <c r="E800" s="77"/>
      <c r="F800" s="77"/>
      <c r="G800" s="78"/>
    </row>
    <row r="801" spans="2:7" hidden="1" x14ac:dyDescent="0.3">
      <c r="B801" s="76"/>
      <c r="C801" s="76"/>
      <c r="D801" s="76"/>
      <c r="E801" s="77"/>
      <c r="F801" s="77"/>
      <c r="G801" s="78"/>
    </row>
    <row r="802" spans="2:7" hidden="1" x14ac:dyDescent="0.3">
      <c r="B802" s="76"/>
      <c r="C802" s="76"/>
      <c r="D802" s="76"/>
      <c r="E802" s="77"/>
      <c r="F802" s="77"/>
      <c r="G802" s="78"/>
    </row>
    <row r="803" spans="2:7" hidden="1" x14ac:dyDescent="0.3">
      <c r="B803" s="76"/>
      <c r="C803" s="76"/>
      <c r="D803" s="76"/>
      <c r="E803" s="77"/>
      <c r="F803" s="77"/>
      <c r="G803" s="78"/>
    </row>
    <row r="804" spans="2:7" hidden="1" x14ac:dyDescent="0.3">
      <c r="B804" s="76"/>
      <c r="C804" s="76"/>
      <c r="D804" s="76"/>
      <c r="E804" s="77"/>
      <c r="F804" s="77"/>
      <c r="G804" s="78"/>
    </row>
    <row r="805" spans="2:7" hidden="1" x14ac:dyDescent="0.3">
      <c r="B805" s="76"/>
      <c r="C805" s="76"/>
      <c r="D805" s="76"/>
      <c r="E805" s="77"/>
      <c r="F805" s="77"/>
      <c r="G805" s="78"/>
    </row>
    <row r="806" spans="2:7" hidden="1" x14ac:dyDescent="0.3">
      <c r="B806" s="76"/>
      <c r="C806" s="76"/>
      <c r="D806" s="76"/>
      <c r="E806" s="77"/>
      <c r="F806" s="77"/>
      <c r="G806" s="78"/>
    </row>
    <row r="807" spans="2:7" hidden="1" x14ac:dyDescent="0.3">
      <c r="B807" s="76"/>
      <c r="C807" s="76"/>
      <c r="D807" s="76"/>
      <c r="E807" s="77"/>
      <c r="F807" s="77"/>
      <c r="G807" s="78"/>
    </row>
    <row r="808" spans="2:7" hidden="1" x14ac:dyDescent="0.3">
      <c r="B808" s="76"/>
      <c r="C808" s="76"/>
      <c r="D808" s="76"/>
      <c r="E808" s="77"/>
      <c r="F808" s="77"/>
      <c r="G808" s="78"/>
    </row>
    <row r="809" spans="2:7" hidden="1" x14ac:dyDescent="0.3">
      <c r="B809" s="76"/>
      <c r="C809" s="76"/>
      <c r="D809" s="76"/>
      <c r="E809" s="77"/>
      <c r="F809" s="77"/>
      <c r="G809" s="78"/>
    </row>
    <row r="810" spans="2:7" hidden="1" x14ac:dyDescent="0.3">
      <c r="B810" s="76"/>
      <c r="C810" s="76"/>
      <c r="D810" s="76"/>
      <c r="E810" s="77"/>
      <c r="F810" s="77"/>
      <c r="G810" s="78"/>
    </row>
    <row r="811" spans="2:7" hidden="1" x14ac:dyDescent="0.3">
      <c r="B811" s="76"/>
      <c r="C811" s="76"/>
      <c r="D811" s="76"/>
      <c r="E811" s="77"/>
      <c r="F811" s="77"/>
      <c r="G811" s="78"/>
    </row>
    <row r="812" spans="2:7" hidden="1" x14ac:dyDescent="0.3">
      <c r="B812" s="76"/>
      <c r="C812" s="76"/>
      <c r="D812" s="76"/>
      <c r="E812" s="77"/>
      <c r="F812" s="77"/>
      <c r="G812" s="78"/>
    </row>
    <row r="813" spans="2:7" hidden="1" x14ac:dyDescent="0.3">
      <c r="B813" s="76"/>
      <c r="C813" s="76"/>
      <c r="D813" s="76"/>
      <c r="E813" s="77"/>
      <c r="F813" s="77"/>
      <c r="G813" s="78"/>
    </row>
    <row r="814" spans="2:7" hidden="1" x14ac:dyDescent="0.3">
      <c r="B814" s="76"/>
      <c r="C814" s="76"/>
      <c r="D814" s="76"/>
      <c r="E814" s="77"/>
      <c r="F814" s="77"/>
      <c r="G814" s="78"/>
    </row>
    <row r="815" spans="2:7" hidden="1" x14ac:dyDescent="0.3">
      <c r="B815" s="76"/>
      <c r="C815" s="76"/>
      <c r="D815" s="76"/>
      <c r="E815" s="77"/>
      <c r="F815" s="77"/>
      <c r="G815" s="78"/>
    </row>
    <row r="816" spans="2:7" hidden="1" x14ac:dyDescent="0.3">
      <c r="B816" s="76"/>
      <c r="C816" s="76"/>
      <c r="D816" s="76"/>
      <c r="E816" s="77"/>
      <c r="F816" s="77"/>
      <c r="G816" s="78"/>
    </row>
    <row r="817" spans="2:7" hidden="1" x14ac:dyDescent="0.3">
      <c r="B817" s="76"/>
      <c r="C817" s="76"/>
      <c r="D817" s="76"/>
      <c r="E817" s="77"/>
      <c r="F817" s="77"/>
      <c r="G817" s="78"/>
    </row>
    <row r="818" spans="2:7" hidden="1" x14ac:dyDescent="0.3">
      <c r="B818" s="76"/>
      <c r="C818" s="76"/>
      <c r="D818" s="76"/>
      <c r="E818" s="77"/>
      <c r="F818" s="77"/>
      <c r="G818" s="78"/>
    </row>
    <row r="819" spans="2:7" hidden="1" x14ac:dyDescent="0.3">
      <c r="B819" s="76"/>
      <c r="C819" s="76"/>
      <c r="D819" s="76"/>
      <c r="E819" s="77"/>
      <c r="F819" s="77"/>
      <c r="G819" s="78"/>
    </row>
    <row r="820" spans="2:7" hidden="1" x14ac:dyDescent="0.3">
      <c r="B820" s="76"/>
      <c r="C820" s="76"/>
      <c r="D820" s="76"/>
      <c r="E820" s="77"/>
      <c r="F820" s="77"/>
      <c r="G820" s="78"/>
    </row>
    <row r="821" spans="2:7" hidden="1" x14ac:dyDescent="0.3">
      <c r="B821" s="76"/>
      <c r="C821" s="76"/>
      <c r="D821" s="76"/>
      <c r="E821" s="77"/>
      <c r="F821" s="77"/>
      <c r="G821" s="78"/>
    </row>
    <row r="822" spans="2:7" hidden="1" x14ac:dyDescent="0.3">
      <c r="B822" s="76"/>
      <c r="C822" s="76"/>
      <c r="D822" s="76"/>
      <c r="E822" s="77"/>
      <c r="F822" s="77"/>
      <c r="G822" s="78"/>
    </row>
    <row r="823" spans="2:7" hidden="1" x14ac:dyDescent="0.3">
      <c r="B823" s="76"/>
      <c r="C823" s="76"/>
      <c r="D823" s="76"/>
      <c r="E823" s="77"/>
      <c r="F823" s="77"/>
      <c r="G823" s="78"/>
    </row>
    <row r="824" spans="2:7" hidden="1" x14ac:dyDescent="0.3">
      <c r="B824" s="76"/>
      <c r="C824" s="76"/>
      <c r="D824" s="76"/>
      <c r="E824" s="77"/>
      <c r="F824" s="77"/>
      <c r="G824" s="78"/>
    </row>
    <row r="825" spans="2:7" hidden="1" x14ac:dyDescent="0.3">
      <c r="B825" s="76"/>
      <c r="C825" s="76"/>
      <c r="D825" s="76"/>
      <c r="E825" s="77"/>
      <c r="F825" s="77"/>
      <c r="G825" s="78"/>
    </row>
    <row r="826" spans="2:7" hidden="1" x14ac:dyDescent="0.3">
      <c r="B826" s="76"/>
      <c r="C826" s="76"/>
      <c r="D826" s="76"/>
      <c r="E826" s="77"/>
      <c r="F826" s="77"/>
      <c r="G826" s="78"/>
    </row>
    <row r="827" spans="2:7" hidden="1" x14ac:dyDescent="0.3">
      <c r="B827" s="76"/>
      <c r="C827" s="76"/>
      <c r="D827" s="76"/>
      <c r="E827" s="77"/>
      <c r="F827" s="77"/>
      <c r="G827" s="78"/>
    </row>
    <row r="828" spans="2:7" hidden="1" x14ac:dyDescent="0.3">
      <c r="B828" s="76"/>
      <c r="C828" s="76"/>
      <c r="D828" s="76"/>
      <c r="E828" s="77"/>
      <c r="F828" s="77"/>
      <c r="G828" s="78"/>
    </row>
    <row r="829" spans="2:7" hidden="1" x14ac:dyDescent="0.3">
      <c r="B829" s="76"/>
      <c r="C829" s="76"/>
      <c r="D829" s="76"/>
      <c r="E829" s="77"/>
      <c r="F829" s="77"/>
      <c r="G829" s="78"/>
    </row>
    <row r="830" spans="2:7" hidden="1" x14ac:dyDescent="0.3">
      <c r="B830" s="76"/>
      <c r="C830" s="76"/>
      <c r="D830" s="76"/>
      <c r="E830" s="77"/>
      <c r="F830" s="77"/>
      <c r="G830" s="78"/>
    </row>
    <row r="831" spans="2:7" hidden="1" x14ac:dyDescent="0.3">
      <c r="B831" s="76"/>
      <c r="C831" s="76"/>
      <c r="D831" s="76"/>
      <c r="E831" s="77"/>
      <c r="F831" s="77"/>
      <c r="G831" s="78"/>
    </row>
    <row r="832" spans="2:7" hidden="1" x14ac:dyDescent="0.3">
      <c r="B832" s="76"/>
      <c r="C832" s="76"/>
      <c r="D832" s="76"/>
      <c r="E832" s="77"/>
      <c r="F832" s="77"/>
      <c r="G832" s="78"/>
    </row>
    <row r="833" spans="2:7" hidden="1" x14ac:dyDescent="0.3">
      <c r="B833" s="76"/>
      <c r="C833" s="76"/>
      <c r="D833" s="76"/>
      <c r="E833" s="77"/>
      <c r="F833" s="77"/>
      <c r="G833" s="78"/>
    </row>
    <row r="834" spans="2:7" hidden="1" x14ac:dyDescent="0.3">
      <c r="B834" s="76"/>
      <c r="C834" s="76"/>
      <c r="D834" s="76"/>
      <c r="E834" s="77"/>
      <c r="F834" s="77"/>
      <c r="G834" s="78"/>
    </row>
    <row r="835" spans="2:7" hidden="1" x14ac:dyDescent="0.3">
      <c r="B835" s="76"/>
      <c r="C835" s="76"/>
      <c r="D835" s="76"/>
      <c r="E835" s="77"/>
      <c r="F835" s="77"/>
      <c r="G835" s="78"/>
    </row>
    <row r="836" spans="2:7" hidden="1" x14ac:dyDescent="0.3">
      <c r="B836" s="76"/>
      <c r="C836" s="76"/>
      <c r="D836" s="76"/>
      <c r="E836" s="77"/>
      <c r="F836" s="77"/>
      <c r="G836" s="78"/>
    </row>
    <row r="837" spans="2:7" hidden="1" x14ac:dyDescent="0.3">
      <c r="B837" s="76"/>
      <c r="C837" s="76"/>
      <c r="D837" s="76"/>
      <c r="E837" s="77"/>
      <c r="F837" s="77"/>
      <c r="G837" s="78"/>
    </row>
    <row r="838" spans="2:7" hidden="1" x14ac:dyDescent="0.3">
      <c r="B838" s="76"/>
      <c r="C838" s="76"/>
      <c r="D838" s="76"/>
      <c r="E838" s="77"/>
      <c r="F838" s="77"/>
      <c r="G838" s="78"/>
    </row>
    <row r="839" spans="2:7" hidden="1" x14ac:dyDescent="0.3">
      <c r="B839" s="76"/>
      <c r="C839" s="76"/>
      <c r="D839" s="76"/>
      <c r="E839" s="77"/>
      <c r="F839" s="77"/>
      <c r="G839" s="78"/>
    </row>
    <row r="840" spans="2:7" hidden="1" x14ac:dyDescent="0.3">
      <c r="B840" s="76"/>
      <c r="C840" s="76"/>
      <c r="D840" s="76"/>
      <c r="E840" s="77"/>
      <c r="F840" s="77"/>
      <c r="G840" s="78"/>
    </row>
    <row r="841" spans="2:7" hidden="1" x14ac:dyDescent="0.3">
      <c r="B841" s="76"/>
      <c r="C841" s="76"/>
      <c r="D841" s="76"/>
      <c r="E841" s="77"/>
      <c r="F841" s="77"/>
      <c r="G841" s="78"/>
    </row>
    <row r="842" spans="2:7" hidden="1" x14ac:dyDescent="0.3">
      <c r="B842" s="76"/>
      <c r="C842" s="76"/>
      <c r="D842" s="76"/>
      <c r="E842" s="77"/>
      <c r="F842" s="77"/>
      <c r="G842" s="78"/>
    </row>
    <row r="843" spans="2:7" hidden="1" x14ac:dyDescent="0.3">
      <c r="B843" s="76"/>
      <c r="C843" s="76"/>
      <c r="D843" s="76"/>
      <c r="E843" s="77"/>
      <c r="F843" s="77"/>
      <c r="G843" s="78"/>
    </row>
    <row r="844" spans="2:7" hidden="1" x14ac:dyDescent="0.3">
      <c r="B844" s="76"/>
      <c r="C844" s="76"/>
      <c r="D844" s="76"/>
      <c r="E844" s="77"/>
      <c r="F844" s="77"/>
      <c r="G844" s="78"/>
    </row>
    <row r="845" spans="2:7" hidden="1" x14ac:dyDescent="0.3">
      <c r="B845" s="76"/>
      <c r="C845" s="76"/>
      <c r="D845" s="76"/>
      <c r="E845" s="77"/>
      <c r="F845" s="77"/>
      <c r="G845" s="78"/>
    </row>
    <row r="846" spans="2:7" hidden="1" x14ac:dyDescent="0.3">
      <c r="B846" s="76"/>
      <c r="C846" s="76"/>
      <c r="D846" s="76"/>
      <c r="E846" s="77"/>
      <c r="F846" s="77"/>
      <c r="G846" s="78"/>
    </row>
    <row r="847" spans="2:7" hidden="1" x14ac:dyDescent="0.3">
      <c r="B847" s="76"/>
      <c r="C847" s="76"/>
      <c r="D847" s="76"/>
      <c r="E847" s="77"/>
      <c r="F847" s="77"/>
      <c r="G847" s="78"/>
    </row>
    <row r="848" spans="2:7" hidden="1" x14ac:dyDescent="0.3">
      <c r="B848" s="76"/>
      <c r="C848" s="76"/>
      <c r="D848" s="76"/>
      <c r="E848" s="77"/>
      <c r="F848" s="77"/>
      <c r="G848" s="78"/>
    </row>
    <row r="849" spans="2:7" hidden="1" x14ac:dyDescent="0.3">
      <c r="B849" s="76"/>
      <c r="C849" s="76"/>
      <c r="D849" s="76"/>
      <c r="E849" s="77"/>
      <c r="F849" s="77"/>
      <c r="G849" s="78"/>
    </row>
    <row r="850" spans="2:7" hidden="1" x14ac:dyDescent="0.3">
      <c r="B850" s="76"/>
      <c r="C850" s="76"/>
      <c r="D850" s="76"/>
      <c r="E850" s="77"/>
      <c r="F850" s="77"/>
      <c r="G850" s="78"/>
    </row>
    <row r="851" spans="2:7" hidden="1" x14ac:dyDescent="0.3">
      <c r="B851" s="76"/>
      <c r="C851" s="76"/>
      <c r="D851" s="76"/>
      <c r="E851" s="77"/>
      <c r="F851" s="77"/>
      <c r="G851" s="78"/>
    </row>
    <row r="852" spans="2:7" hidden="1" x14ac:dyDescent="0.3">
      <c r="B852" s="76"/>
      <c r="C852" s="76"/>
      <c r="D852" s="76"/>
      <c r="E852" s="77"/>
      <c r="F852" s="77"/>
      <c r="G852" s="78"/>
    </row>
    <row r="853" spans="2:7" hidden="1" x14ac:dyDescent="0.3">
      <c r="B853" s="76"/>
      <c r="C853" s="76"/>
      <c r="D853" s="76"/>
      <c r="E853" s="77"/>
      <c r="F853" s="77"/>
      <c r="G853" s="78"/>
    </row>
    <row r="854" spans="2:7" hidden="1" x14ac:dyDescent="0.3">
      <c r="B854" s="76"/>
      <c r="C854" s="76"/>
      <c r="D854" s="76"/>
      <c r="E854" s="77"/>
      <c r="F854" s="77"/>
      <c r="G854" s="78"/>
    </row>
    <row r="855" spans="2:7" hidden="1" x14ac:dyDescent="0.3">
      <c r="B855" s="76"/>
      <c r="C855" s="76"/>
      <c r="D855" s="76"/>
      <c r="E855" s="77"/>
      <c r="F855" s="77"/>
      <c r="G855" s="78"/>
    </row>
    <row r="856" spans="2:7" hidden="1" x14ac:dyDescent="0.3">
      <c r="B856" s="76"/>
      <c r="C856" s="76"/>
      <c r="D856" s="76"/>
      <c r="E856" s="77"/>
      <c r="F856" s="77"/>
      <c r="G856" s="78"/>
    </row>
    <row r="857" spans="2:7" hidden="1" x14ac:dyDescent="0.3">
      <c r="B857" s="76"/>
      <c r="C857" s="76"/>
      <c r="D857" s="76"/>
      <c r="E857" s="77"/>
      <c r="F857" s="77"/>
      <c r="G857" s="78"/>
    </row>
    <row r="858" spans="2:7" hidden="1" x14ac:dyDescent="0.3">
      <c r="B858" s="76"/>
      <c r="C858" s="76"/>
      <c r="D858" s="76"/>
      <c r="E858" s="77"/>
      <c r="F858" s="77"/>
      <c r="G858" s="78"/>
    </row>
    <row r="859" spans="2:7" hidden="1" x14ac:dyDescent="0.3">
      <c r="B859" s="76"/>
      <c r="C859" s="76"/>
      <c r="D859" s="76"/>
      <c r="E859" s="77"/>
      <c r="F859" s="77"/>
      <c r="G859" s="78"/>
    </row>
    <row r="860" spans="2:7" hidden="1" x14ac:dyDescent="0.3">
      <c r="B860" s="76"/>
      <c r="C860" s="76"/>
      <c r="D860" s="76"/>
      <c r="E860" s="77"/>
      <c r="F860" s="77"/>
      <c r="G860" s="78"/>
    </row>
    <row r="861" spans="2:7" hidden="1" x14ac:dyDescent="0.3">
      <c r="B861" s="76"/>
      <c r="C861" s="76"/>
      <c r="D861" s="76"/>
      <c r="E861" s="77"/>
      <c r="F861" s="77"/>
      <c r="G861" s="78"/>
    </row>
    <row r="862" spans="2:7" hidden="1" x14ac:dyDescent="0.3">
      <c r="B862" s="76"/>
      <c r="C862" s="76"/>
      <c r="D862" s="76"/>
      <c r="E862" s="77"/>
      <c r="F862" s="77"/>
      <c r="G862" s="78"/>
    </row>
    <row r="863" spans="2:7" hidden="1" x14ac:dyDescent="0.3">
      <c r="B863" s="76"/>
      <c r="C863" s="76"/>
      <c r="D863" s="76"/>
      <c r="E863" s="77"/>
      <c r="F863" s="77"/>
      <c r="G863" s="78"/>
    </row>
    <row r="864" spans="2:7" hidden="1" x14ac:dyDescent="0.3">
      <c r="B864" s="76"/>
      <c r="C864" s="76"/>
      <c r="D864" s="76"/>
      <c r="E864" s="77"/>
      <c r="F864" s="77"/>
      <c r="G864" s="78"/>
    </row>
    <row r="865" spans="2:7" hidden="1" x14ac:dyDescent="0.3">
      <c r="B865" s="76"/>
      <c r="C865" s="76"/>
      <c r="D865" s="76"/>
      <c r="E865" s="77"/>
      <c r="F865" s="77"/>
      <c r="G865" s="78"/>
    </row>
    <row r="866" spans="2:7" hidden="1" x14ac:dyDescent="0.3">
      <c r="B866" s="76"/>
      <c r="C866" s="76"/>
      <c r="D866" s="76"/>
      <c r="E866" s="77"/>
      <c r="F866" s="77"/>
      <c r="G866" s="78"/>
    </row>
    <row r="867" spans="2:7" hidden="1" x14ac:dyDescent="0.3">
      <c r="B867" s="76"/>
      <c r="C867" s="76"/>
      <c r="D867" s="76"/>
      <c r="E867" s="77"/>
      <c r="F867" s="77"/>
      <c r="G867" s="78"/>
    </row>
    <row r="868" spans="2:7" hidden="1" x14ac:dyDescent="0.3">
      <c r="B868" s="76"/>
      <c r="C868" s="76"/>
      <c r="D868" s="76"/>
      <c r="E868" s="77"/>
      <c r="F868" s="77"/>
      <c r="G868" s="78"/>
    </row>
    <row r="869" spans="2:7" hidden="1" x14ac:dyDescent="0.3">
      <c r="B869" s="76"/>
      <c r="C869" s="76"/>
      <c r="D869" s="76"/>
      <c r="E869" s="77"/>
      <c r="F869" s="77"/>
      <c r="G869" s="78"/>
    </row>
    <row r="870" spans="2:7" hidden="1" x14ac:dyDescent="0.3">
      <c r="B870" s="76"/>
      <c r="C870" s="76"/>
      <c r="D870" s="76"/>
      <c r="E870" s="77"/>
      <c r="F870" s="77"/>
      <c r="G870" s="78"/>
    </row>
    <row r="871" spans="2:7" hidden="1" x14ac:dyDescent="0.3">
      <c r="B871" s="76"/>
      <c r="C871" s="76"/>
      <c r="D871" s="76"/>
      <c r="E871" s="77"/>
      <c r="F871" s="77"/>
      <c r="G871" s="78"/>
    </row>
    <row r="872" spans="2:7" hidden="1" x14ac:dyDescent="0.3">
      <c r="B872" s="76"/>
      <c r="C872" s="76"/>
      <c r="D872" s="76"/>
      <c r="E872" s="77"/>
      <c r="F872" s="77"/>
      <c r="G872" s="78"/>
    </row>
    <row r="873" spans="2:7" hidden="1" x14ac:dyDescent="0.3">
      <c r="B873" s="76"/>
      <c r="C873" s="76"/>
      <c r="D873" s="76"/>
      <c r="E873" s="77"/>
      <c r="F873" s="77"/>
      <c r="G873" s="78"/>
    </row>
    <row r="874" spans="2:7" hidden="1" x14ac:dyDescent="0.3">
      <c r="B874" s="76"/>
      <c r="C874" s="76"/>
      <c r="D874" s="76"/>
      <c r="E874" s="77"/>
      <c r="F874" s="77"/>
      <c r="G874" s="78"/>
    </row>
    <row r="875" spans="2:7" hidden="1" x14ac:dyDescent="0.3">
      <c r="B875" s="76"/>
      <c r="C875" s="76"/>
      <c r="D875" s="76"/>
      <c r="E875" s="77"/>
      <c r="F875" s="77"/>
      <c r="G875" s="78"/>
    </row>
    <row r="876" spans="2:7" hidden="1" x14ac:dyDescent="0.3">
      <c r="B876" s="76"/>
      <c r="C876" s="76"/>
      <c r="D876" s="76"/>
      <c r="E876" s="77"/>
      <c r="F876" s="77"/>
      <c r="G876" s="78"/>
    </row>
    <row r="877" spans="2:7" hidden="1" x14ac:dyDescent="0.3">
      <c r="B877" s="76"/>
      <c r="C877" s="76"/>
      <c r="D877" s="76"/>
      <c r="E877" s="77"/>
      <c r="F877" s="77"/>
      <c r="G877" s="78"/>
    </row>
    <row r="878" spans="2:7" hidden="1" x14ac:dyDescent="0.3">
      <c r="B878" s="76"/>
      <c r="C878" s="76"/>
      <c r="D878" s="76"/>
      <c r="E878" s="77"/>
      <c r="F878" s="77"/>
      <c r="G878" s="78"/>
    </row>
    <row r="879" spans="2:7" hidden="1" x14ac:dyDescent="0.3">
      <c r="B879" s="76"/>
      <c r="C879" s="76"/>
      <c r="D879" s="76"/>
      <c r="E879" s="77"/>
      <c r="F879" s="77"/>
      <c r="G879" s="78"/>
    </row>
    <row r="880" spans="2:7" hidden="1" x14ac:dyDescent="0.3">
      <c r="B880" s="76"/>
      <c r="C880" s="76"/>
      <c r="D880" s="76"/>
      <c r="E880" s="77"/>
      <c r="F880" s="77"/>
      <c r="G880" s="78"/>
    </row>
    <row r="881" spans="2:7" hidden="1" x14ac:dyDescent="0.3">
      <c r="B881" s="76"/>
      <c r="C881" s="76"/>
      <c r="D881" s="76"/>
      <c r="E881" s="77"/>
      <c r="F881" s="77"/>
      <c r="G881" s="78"/>
    </row>
    <row r="882" spans="2:7" hidden="1" x14ac:dyDescent="0.3">
      <c r="B882" s="76"/>
      <c r="C882" s="76"/>
      <c r="D882" s="76"/>
      <c r="E882" s="77"/>
      <c r="F882" s="77"/>
      <c r="G882" s="78"/>
    </row>
    <row r="883" spans="2:7" hidden="1" x14ac:dyDescent="0.3">
      <c r="B883" s="76"/>
      <c r="C883" s="76"/>
      <c r="D883" s="76"/>
      <c r="E883" s="77"/>
      <c r="F883" s="77"/>
      <c r="G883" s="78"/>
    </row>
    <row r="884" spans="2:7" hidden="1" x14ac:dyDescent="0.3">
      <c r="B884" s="76"/>
      <c r="C884" s="76"/>
      <c r="D884" s="76"/>
      <c r="E884" s="77"/>
      <c r="F884" s="77"/>
      <c r="G884" s="78"/>
    </row>
    <row r="885" spans="2:7" hidden="1" x14ac:dyDescent="0.3">
      <c r="B885" s="76"/>
      <c r="C885" s="76"/>
      <c r="D885" s="76"/>
      <c r="E885" s="77"/>
      <c r="F885" s="77"/>
      <c r="G885" s="78"/>
    </row>
    <row r="886" spans="2:7" hidden="1" x14ac:dyDescent="0.3">
      <c r="B886" s="76"/>
      <c r="C886" s="76"/>
      <c r="D886" s="76"/>
      <c r="E886" s="77"/>
      <c r="F886" s="77"/>
      <c r="G886" s="78"/>
    </row>
    <row r="887" spans="2:7" hidden="1" x14ac:dyDescent="0.3">
      <c r="B887" s="76"/>
      <c r="C887" s="76"/>
      <c r="D887" s="76"/>
      <c r="E887" s="77"/>
      <c r="F887" s="77"/>
      <c r="G887" s="78"/>
    </row>
    <row r="888" spans="2:7" hidden="1" x14ac:dyDescent="0.3">
      <c r="B888" s="76"/>
      <c r="C888" s="76"/>
      <c r="D888" s="76"/>
      <c r="E888" s="77"/>
      <c r="F888" s="77"/>
      <c r="G888" s="78"/>
    </row>
    <row r="889" spans="2:7" hidden="1" x14ac:dyDescent="0.3">
      <c r="B889" s="76"/>
      <c r="C889" s="76"/>
      <c r="D889" s="76"/>
      <c r="E889" s="77"/>
      <c r="F889" s="77"/>
      <c r="G889" s="78"/>
    </row>
    <row r="890" spans="2:7" hidden="1" x14ac:dyDescent="0.3">
      <c r="B890" s="76"/>
      <c r="C890" s="76"/>
      <c r="D890" s="76"/>
      <c r="E890" s="77"/>
      <c r="F890" s="77"/>
      <c r="G890" s="78"/>
    </row>
    <row r="891" spans="2:7" hidden="1" x14ac:dyDescent="0.3">
      <c r="B891" s="76"/>
      <c r="C891" s="76"/>
      <c r="D891" s="76"/>
      <c r="E891" s="77"/>
      <c r="F891" s="77"/>
      <c r="G891" s="78"/>
    </row>
    <row r="892" spans="2:7" hidden="1" x14ac:dyDescent="0.3">
      <c r="B892" s="76"/>
      <c r="C892" s="76"/>
      <c r="D892" s="76"/>
      <c r="E892" s="77"/>
      <c r="F892" s="77"/>
      <c r="G892" s="78"/>
    </row>
    <row r="893" spans="2:7" hidden="1" x14ac:dyDescent="0.3">
      <c r="B893" s="76"/>
      <c r="C893" s="76"/>
      <c r="D893" s="76"/>
      <c r="E893" s="77"/>
      <c r="F893" s="77"/>
      <c r="G893" s="78"/>
    </row>
    <row r="894" spans="2:7" hidden="1" x14ac:dyDescent="0.3">
      <c r="B894" s="76"/>
      <c r="C894" s="76"/>
      <c r="D894" s="76"/>
      <c r="E894" s="77"/>
      <c r="F894" s="77"/>
      <c r="G894" s="78"/>
    </row>
    <row r="895" spans="2:7" hidden="1" x14ac:dyDescent="0.3">
      <c r="B895" s="76"/>
      <c r="C895" s="76"/>
      <c r="D895" s="76"/>
      <c r="E895" s="77"/>
      <c r="F895" s="77"/>
      <c r="G895" s="78"/>
    </row>
    <row r="896" spans="2:7" hidden="1" x14ac:dyDescent="0.3">
      <c r="B896" s="76"/>
      <c r="C896" s="76"/>
      <c r="D896" s="76"/>
      <c r="E896" s="77"/>
      <c r="F896" s="77"/>
      <c r="G896" s="78"/>
    </row>
    <row r="897" spans="2:7" hidden="1" x14ac:dyDescent="0.3">
      <c r="B897" s="76"/>
      <c r="C897" s="76"/>
      <c r="D897" s="76"/>
      <c r="E897" s="77"/>
      <c r="F897" s="77"/>
      <c r="G897" s="78"/>
    </row>
    <row r="898" spans="2:7" hidden="1" x14ac:dyDescent="0.3">
      <c r="B898" s="76"/>
      <c r="C898" s="76"/>
      <c r="D898" s="76"/>
      <c r="E898" s="77"/>
      <c r="F898" s="77"/>
      <c r="G898" s="78"/>
    </row>
    <row r="899" spans="2:7" hidden="1" x14ac:dyDescent="0.3">
      <c r="B899" s="76"/>
      <c r="C899" s="76"/>
      <c r="D899" s="76"/>
      <c r="E899" s="77"/>
      <c r="F899" s="77"/>
      <c r="G899" s="78"/>
    </row>
    <row r="900" spans="2:7" hidden="1" x14ac:dyDescent="0.3">
      <c r="B900" s="76"/>
      <c r="C900" s="76"/>
      <c r="D900" s="76"/>
      <c r="E900" s="77"/>
      <c r="F900" s="77"/>
      <c r="G900" s="78"/>
    </row>
    <row r="901" spans="2:7" hidden="1" x14ac:dyDescent="0.3">
      <c r="B901" s="68"/>
      <c r="C901" s="68"/>
      <c r="D901" s="68"/>
      <c r="E901" s="82"/>
      <c r="F901" s="82"/>
      <c r="G901" s="83"/>
    </row>
    <row r="902" spans="2:7" hidden="1" x14ac:dyDescent="0.3">
      <c r="B902" s="68"/>
      <c r="C902" s="68"/>
      <c r="D902" s="68"/>
      <c r="E902" s="82"/>
      <c r="F902" s="82"/>
      <c r="G902" s="83"/>
    </row>
    <row r="903" spans="2:7" hidden="1" x14ac:dyDescent="0.3">
      <c r="B903" s="68"/>
      <c r="C903" s="68"/>
      <c r="D903" s="68"/>
      <c r="E903" s="82"/>
      <c r="F903" s="82"/>
      <c r="G903" s="83"/>
    </row>
    <row r="904" spans="2:7" hidden="1" x14ac:dyDescent="0.3">
      <c r="B904" s="68"/>
      <c r="C904" s="68"/>
      <c r="D904" s="68"/>
      <c r="E904" s="82"/>
      <c r="F904" s="82"/>
      <c r="G904" s="83"/>
    </row>
    <row r="905" spans="2:7" hidden="1" x14ac:dyDescent="0.3">
      <c r="B905" s="68"/>
      <c r="C905" s="68"/>
      <c r="D905" s="68"/>
      <c r="E905" s="82"/>
      <c r="F905" s="82"/>
      <c r="G905" s="83"/>
    </row>
    <row r="906" spans="2:7" hidden="1" x14ac:dyDescent="0.3">
      <c r="B906" s="68"/>
      <c r="C906" s="68"/>
      <c r="D906" s="68"/>
      <c r="E906" s="82"/>
      <c r="F906" s="82"/>
      <c r="G906" s="83"/>
    </row>
    <row r="907" spans="2:7" hidden="1" x14ac:dyDescent="0.3">
      <c r="B907" s="68"/>
      <c r="C907" s="68"/>
      <c r="D907" s="68"/>
      <c r="E907" s="82"/>
      <c r="F907" s="82"/>
      <c r="G907" s="83"/>
    </row>
    <row r="908" spans="2:7" hidden="1" x14ac:dyDescent="0.3">
      <c r="B908" s="68"/>
      <c r="C908" s="68"/>
      <c r="D908" s="68"/>
      <c r="E908" s="82"/>
      <c r="F908" s="82"/>
      <c r="G908" s="83"/>
    </row>
    <row r="909" spans="2:7" hidden="1" x14ac:dyDescent="0.3">
      <c r="B909" s="68"/>
      <c r="C909" s="68"/>
      <c r="D909" s="68"/>
      <c r="E909" s="82"/>
      <c r="F909" s="82"/>
      <c r="G909" s="83"/>
    </row>
    <row r="910" spans="2:7" hidden="1" x14ac:dyDescent="0.3">
      <c r="B910" s="68"/>
      <c r="C910" s="68"/>
      <c r="D910" s="68"/>
      <c r="E910" s="82"/>
      <c r="F910" s="82"/>
      <c r="G910" s="83"/>
    </row>
    <row r="911" spans="2:7" hidden="1" x14ac:dyDescent="0.3">
      <c r="B911" s="68"/>
      <c r="C911" s="68"/>
      <c r="D911" s="68"/>
      <c r="E911" s="82"/>
      <c r="F911" s="82"/>
      <c r="G911" s="83"/>
    </row>
    <row r="912" spans="2:7" hidden="1" x14ac:dyDescent="0.3">
      <c r="B912" s="68"/>
      <c r="C912" s="68"/>
      <c r="D912" s="68"/>
      <c r="E912" s="82"/>
      <c r="F912" s="82"/>
      <c r="G912" s="83"/>
    </row>
    <row r="913" spans="2:7" hidden="1" x14ac:dyDescent="0.3">
      <c r="B913" s="68"/>
      <c r="C913" s="68"/>
      <c r="D913" s="68"/>
      <c r="E913" s="82"/>
      <c r="F913" s="82"/>
      <c r="G913" s="83"/>
    </row>
    <row r="914" spans="2:7" hidden="1" x14ac:dyDescent="0.3">
      <c r="B914" s="68"/>
      <c r="C914" s="68"/>
      <c r="D914" s="68"/>
      <c r="E914" s="82"/>
      <c r="F914" s="82"/>
      <c r="G914" s="83"/>
    </row>
    <row r="915" spans="2:7" hidden="1" x14ac:dyDescent="0.3">
      <c r="B915" s="68"/>
      <c r="C915" s="68"/>
      <c r="D915" s="68"/>
      <c r="E915" s="82"/>
      <c r="F915" s="82"/>
      <c r="G915" s="83"/>
    </row>
    <row r="916" spans="2:7" hidden="1" x14ac:dyDescent="0.3">
      <c r="B916" s="68"/>
      <c r="C916" s="68"/>
      <c r="D916" s="68"/>
      <c r="E916" s="82"/>
      <c r="F916" s="82"/>
      <c r="G916" s="83"/>
    </row>
    <row r="917" spans="2:7" hidden="1" x14ac:dyDescent="0.3">
      <c r="B917" s="68"/>
      <c r="C917" s="68"/>
      <c r="D917" s="68"/>
      <c r="E917" s="82"/>
      <c r="F917" s="82"/>
      <c r="G917" s="83"/>
    </row>
    <row r="918" spans="2:7" hidden="1" x14ac:dyDescent="0.3">
      <c r="B918" s="68"/>
      <c r="C918" s="68"/>
      <c r="D918" s="68"/>
      <c r="E918" s="82"/>
      <c r="F918" s="82"/>
      <c r="G918" s="83"/>
    </row>
    <row r="919" spans="2:7" hidden="1" x14ac:dyDescent="0.3">
      <c r="B919" s="68"/>
      <c r="C919" s="68"/>
      <c r="D919" s="68"/>
      <c r="E919" s="82"/>
      <c r="F919" s="82"/>
      <c r="G919" s="83"/>
    </row>
    <row r="920" spans="2:7" hidden="1" x14ac:dyDescent="0.3">
      <c r="B920" s="68"/>
      <c r="C920" s="68"/>
      <c r="D920" s="68"/>
      <c r="E920" s="82"/>
      <c r="F920" s="82"/>
      <c r="G920" s="83"/>
    </row>
    <row r="921" spans="2:7" hidden="1" x14ac:dyDescent="0.3">
      <c r="B921" s="68"/>
      <c r="C921" s="68"/>
      <c r="D921" s="68"/>
      <c r="E921" s="82"/>
      <c r="F921" s="82"/>
      <c r="G921" s="83"/>
    </row>
    <row r="922" spans="2:7" hidden="1" x14ac:dyDescent="0.3">
      <c r="B922" s="68"/>
      <c r="C922" s="68"/>
      <c r="D922" s="68"/>
      <c r="E922" s="82"/>
      <c r="F922" s="82"/>
      <c r="G922" s="83"/>
    </row>
    <row r="923" spans="2:7" hidden="1" x14ac:dyDescent="0.3">
      <c r="B923" s="68"/>
      <c r="C923" s="68"/>
      <c r="D923" s="68"/>
      <c r="E923" s="82"/>
      <c r="F923" s="82"/>
      <c r="G923" s="83"/>
    </row>
    <row r="924" spans="2:7" hidden="1" x14ac:dyDescent="0.3">
      <c r="B924" s="68"/>
      <c r="C924" s="68"/>
      <c r="D924" s="68"/>
      <c r="E924" s="82"/>
      <c r="F924" s="82"/>
      <c r="G924" s="83"/>
    </row>
    <row r="925" spans="2:7" hidden="1" x14ac:dyDescent="0.3">
      <c r="B925" s="68"/>
      <c r="C925" s="68"/>
      <c r="D925" s="68"/>
      <c r="E925" s="82"/>
      <c r="F925" s="82"/>
      <c r="G925" s="83"/>
    </row>
    <row r="926" spans="2:7" hidden="1" x14ac:dyDescent="0.3">
      <c r="B926" s="68"/>
      <c r="C926" s="68"/>
      <c r="D926" s="68"/>
      <c r="E926" s="82"/>
      <c r="F926" s="82"/>
      <c r="G926" s="83"/>
    </row>
    <row r="927" spans="2:7" hidden="1" x14ac:dyDescent="0.3">
      <c r="B927" s="68"/>
      <c r="C927" s="68"/>
      <c r="D927" s="68"/>
      <c r="E927" s="82"/>
      <c r="F927" s="82"/>
      <c r="G927" s="83"/>
    </row>
    <row r="928" spans="2:7" hidden="1" x14ac:dyDescent="0.3">
      <c r="B928" s="68"/>
      <c r="C928" s="68"/>
      <c r="D928" s="68"/>
      <c r="E928" s="82"/>
      <c r="F928" s="82"/>
      <c r="G928" s="83"/>
    </row>
    <row r="929" spans="2:7" hidden="1" x14ac:dyDescent="0.3">
      <c r="B929" s="68"/>
      <c r="C929" s="68"/>
      <c r="D929" s="68"/>
      <c r="E929" s="82"/>
      <c r="F929" s="82"/>
      <c r="G929" s="83"/>
    </row>
    <row r="930" spans="2:7" hidden="1" x14ac:dyDescent="0.3">
      <c r="B930" s="68"/>
      <c r="C930" s="68"/>
      <c r="D930" s="68"/>
      <c r="E930" s="82"/>
      <c r="F930" s="82"/>
      <c r="G930" s="83"/>
    </row>
    <row r="931" spans="2:7" hidden="1" x14ac:dyDescent="0.3">
      <c r="B931" s="68"/>
      <c r="C931" s="68"/>
      <c r="D931" s="68"/>
      <c r="E931" s="82"/>
      <c r="F931" s="82"/>
      <c r="G931" s="83"/>
    </row>
    <row r="932" spans="2:7" hidden="1" x14ac:dyDescent="0.3">
      <c r="B932" s="68"/>
      <c r="C932" s="68"/>
      <c r="D932" s="68"/>
      <c r="E932" s="82"/>
      <c r="F932" s="82"/>
      <c r="G932" s="83"/>
    </row>
    <row r="933" spans="2:7" hidden="1" x14ac:dyDescent="0.3">
      <c r="B933" s="68"/>
      <c r="C933" s="68"/>
      <c r="D933" s="68"/>
      <c r="E933" s="82"/>
      <c r="F933" s="82"/>
      <c r="G933" s="83"/>
    </row>
    <row r="934" spans="2:7" hidden="1" x14ac:dyDescent="0.3">
      <c r="B934" s="68"/>
      <c r="C934" s="68"/>
      <c r="D934" s="68"/>
      <c r="E934" s="82"/>
      <c r="F934" s="82"/>
      <c r="G934" s="83"/>
    </row>
    <row r="935" spans="2:7" hidden="1" x14ac:dyDescent="0.3">
      <c r="B935" s="68"/>
      <c r="C935" s="68"/>
      <c r="D935" s="68"/>
      <c r="E935" s="82"/>
      <c r="F935" s="82"/>
      <c r="G935" s="83"/>
    </row>
    <row r="936" spans="2:7" hidden="1" x14ac:dyDescent="0.3">
      <c r="B936" s="68"/>
      <c r="C936" s="68"/>
      <c r="D936" s="68"/>
      <c r="E936" s="82"/>
      <c r="F936" s="82"/>
      <c r="G936" s="83"/>
    </row>
    <row r="937" spans="2:7" hidden="1" x14ac:dyDescent="0.3">
      <c r="B937" s="68"/>
      <c r="C937" s="68"/>
      <c r="D937" s="68"/>
      <c r="E937" s="82"/>
      <c r="F937" s="82"/>
      <c r="G937" s="83"/>
    </row>
    <row r="938" spans="2:7" hidden="1" x14ac:dyDescent="0.3">
      <c r="B938" s="68"/>
      <c r="C938" s="68"/>
      <c r="D938" s="68"/>
      <c r="E938" s="82"/>
      <c r="F938" s="82"/>
      <c r="G938" s="83"/>
    </row>
    <row r="939" spans="2:7" hidden="1" x14ac:dyDescent="0.3">
      <c r="B939" s="68"/>
      <c r="C939" s="68"/>
      <c r="D939" s="68"/>
      <c r="E939" s="82"/>
      <c r="F939" s="82"/>
      <c r="G939" s="83"/>
    </row>
    <row r="940" spans="2:7" hidden="1" x14ac:dyDescent="0.3">
      <c r="B940" s="68"/>
      <c r="C940" s="68"/>
      <c r="D940" s="68"/>
      <c r="E940" s="82"/>
      <c r="F940" s="82"/>
      <c r="G940" s="83"/>
    </row>
    <row r="941" spans="2:7" hidden="1" x14ac:dyDescent="0.3">
      <c r="B941" s="68"/>
      <c r="C941" s="68"/>
      <c r="D941" s="68"/>
      <c r="E941" s="82"/>
      <c r="F941" s="82"/>
      <c r="G941" s="83"/>
    </row>
    <row r="942" spans="2:7" hidden="1" x14ac:dyDescent="0.3">
      <c r="B942" s="68"/>
      <c r="C942" s="68"/>
      <c r="D942" s="68"/>
      <c r="E942" s="82"/>
      <c r="F942" s="82"/>
      <c r="G942" s="83"/>
    </row>
    <row r="943" spans="2:7" hidden="1" x14ac:dyDescent="0.3">
      <c r="B943" s="68"/>
      <c r="C943" s="68"/>
      <c r="D943" s="68"/>
      <c r="E943" s="82"/>
      <c r="F943" s="82"/>
      <c r="G943" s="83"/>
    </row>
    <row r="944" spans="2:7" hidden="1" x14ac:dyDescent="0.3">
      <c r="B944" s="68"/>
      <c r="C944" s="68"/>
      <c r="D944" s="68"/>
      <c r="E944" s="82"/>
      <c r="F944" s="82"/>
      <c r="G944" s="83"/>
    </row>
    <row r="945" spans="2:7" hidden="1" x14ac:dyDescent="0.3">
      <c r="B945" s="68"/>
      <c r="C945" s="68"/>
      <c r="D945" s="68"/>
      <c r="E945" s="82"/>
      <c r="F945" s="82"/>
      <c r="G945" s="83"/>
    </row>
    <row r="946" spans="2:7" hidden="1" x14ac:dyDescent="0.3">
      <c r="B946" s="68"/>
      <c r="C946" s="68"/>
      <c r="D946" s="68"/>
      <c r="E946" s="82"/>
      <c r="F946" s="82"/>
      <c r="G946" s="83"/>
    </row>
    <row r="947" spans="2:7" hidden="1" x14ac:dyDescent="0.3">
      <c r="B947" s="68"/>
      <c r="C947" s="68"/>
      <c r="D947" s="68"/>
      <c r="E947" s="82"/>
      <c r="F947" s="82"/>
      <c r="G947" s="83"/>
    </row>
    <row r="948" spans="2:7" hidden="1" x14ac:dyDescent="0.3">
      <c r="B948" s="68"/>
      <c r="C948" s="68"/>
      <c r="D948" s="68"/>
      <c r="E948" s="82"/>
      <c r="F948" s="82"/>
      <c r="G948" s="83"/>
    </row>
    <row r="949" spans="2:7" hidden="1" x14ac:dyDescent="0.3">
      <c r="B949" s="68"/>
      <c r="C949" s="68"/>
      <c r="D949" s="68"/>
      <c r="E949" s="82"/>
      <c r="F949" s="82"/>
      <c r="G949" s="83"/>
    </row>
    <row r="950" spans="2:7" hidden="1" x14ac:dyDescent="0.3">
      <c r="B950" s="68"/>
      <c r="C950" s="68"/>
      <c r="D950" s="68"/>
      <c r="E950" s="82"/>
      <c r="F950" s="82"/>
      <c r="G950" s="83"/>
    </row>
    <row r="951" spans="2:7" hidden="1" x14ac:dyDescent="0.3">
      <c r="B951" s="68"/>
      <c r="C951" s="68"/>
      <c r="D951" s="68"/>
      <c r="E951" s="82"/>
      <c r="F951" s="82"/>
      <c r="G951" s="83"/>
    </row>
    <row r="952" spans="2:7" hidden="1" x14ac:dyDescent="0.3">
      <c r="B952" s="68"/>
      <c r="C952" s="68"/>
      <c r="D952" s="68"/>
      <c r="E952" s="82"/>
      <c r="F952" s="82"/>
      <c r="G952" s="83"/>
    </row>
    <row r="953" spans="2:7" hidden="1" x14ac:dyDescent="0.3">
      <c r="B953" s="68"/>
      <c r="C953" s="68"/>
      <c r="D953" s="68"/>
      <c r="E953" s="82"/>
      <c r="F953" s="82"/>
      <c r="G953" s="83"/>
    </row>
    <row r="954" spans="2:7" hidden="1" x14ac:dyDescent="0.3">
      <c r="B954" s="68"/>
      <c r="C954" s="68"/>
      <c r="D954" s="68"/>
      <c r="E954" s="82"/>
      <c r="F954" s="82"/>
      <c r="G954" s="83"/>
    </row>
    <row r="955" spans="2:7" hidden="1" x14ac:dyDescent="0.3">
      <c r="B955" s="68"/>
      <c r="C955" s="68"/>
      <c r="D955" s="68"/>
      <c r="E955" s="82"/>
      <c r="F955" s="82"/>
      <c r="G955" s="83"/>
    </row>
    <row r="956" spans="2:7" hidden="1" x14ac:dyDescent="0.3">
      <c r="B956" s="68"/>
      <c r="C956" s="68"/>
      <c r="D956" s="68"/>
      <c r="E956" s="82"/>
      <c r="F956" s="82"/>
      <c r="G956" s="83"/>
    </row>
    <row r="957" spans="2:7" hidden="1" x14ac:dyDescent="0.3">
      <c r="B957" s="68"/>
      <c r="C957" s="68"/>
      <c r="D957" s="68"/>
      <c r="E957" s="82"/>
      <c r="F957" s="82"/>
      <c r="G957" s="83"/>
    </row>
    <row r="958" spans="2:7" hidden="1" x14ac:dyDescent="0.3">
      <c r="B958" s="68"/>
      <c r="C958" s="68"/>
      <c r="D958" s="68"/>
      <c r="E958" s="82"/>
      <c r="F958" s="82"/>
      <c r="G958" s="83"/>
    </row>
    <row r="959" spans="2:7" hidden="1" x14ac:dyDescent="0.3">
      <c r="B959" s="68"/>
      <c r="C959" s="68"/>
      <c r="D959" s="68"/>
      <c r="E959" s="82"/>
      <c r="F959" s="82"/>
      <c r="G959" s="83"/>
    </row>
    <row r="960" spans="2:7" hidden="1" x14ac:dyDescent="0.3">
      <c r="B960" s="68"/>
      <c r="C960" s="68"/>
      <c r="D960" s="68"/>
      <c r="E960" s="82"/>
      <c r="F960" s="82"/>
      <c r="G960" s="83"/>
    </row>
    <row r="961" spans="2:7" hidden="1" x14ac:dyDescent="0.3">
      <c r="B961" s="68"/>
      <c r="C961" s="68"/>
      <c r="D961" s="68"/>
      <c r="E961" s="82"/>
      <c r="F961" s="82"/>
      <c r="G961" s="83"/>
    </row>
    <row r="962" spans="2:7" hidden="1" x14ac:dyDescent="0.3">
      <c r="B962" s="68"/>
      <c r="C962" s="68"/>
      <c r="D962" s="68"/>
      <c r="E962" s="82"/>
      <c r="F962" s="82"/>
      <c r="G962" s="83"/>
    </row>
    <row r="963" spans="2:7" hidden="1" x14ac:dyDescent="0.3">
      <c r="B963" s="68"/>
      <c r="C963" s="68"/>
      <c r="D963" s="68"/>
      <c r="E963" s="82"/>
      <c r="F963" s="82"/>
      <c r="G963" s="83"/>
    </row>
    <row r="964" spans="2:7" hidden="1" x14ac:dyDescent="0.3">
      <c r="B964" s="68"/>
      <c r="C964" s="68"/>
      <c r="D964" s="68"/>
      <c r="E964" s="82"/>
      <c r="F964" s="82"/>
      <c r="G964" s="83"/>
    </row>
    <row r="965" spans="2:7" hidden="1" x14ac:dyDescent="0.3">
      <c r="B965" s="68"/>
      <c r="C965" s="68"/>
      <c r="D965" s="68"/>
      <c r="E965" s="82"/>
      <c r="F965" s="82"/>
      <c r="G965" s="83"/>
    </row>
    <row r="966" spans="2:7" hidden="1" x14ac:dyDescent="0.3">
      <c r="B966" s="68"/>
      <c r="C966" s="68"/>
      <c r="D966" s="68"/>
      <c r="E966" s="82"/>
      <c r="F966" s="82"/>
      <c r="G966" s="83"/>
    </row>
    <row r="967" spans="2:7" hidden="1" x14ac:dyDescent="0.3">
      <c r="B967" s="68"/>
      <c r="C967" s="68"/>
      <c r="D967" s="68"/>
      <c r="E967" s="82"/>
      <c r="F967" s="82"/>
      <c r="G967" s="83"/>
    </row>
    <row r="968" spans="2:7" hidden="1" x14ac:dyDescent="0.3">
      <c r="B968" s="68"/>
      <c r="C968" s="68"/>
      <c r="D968" s="68"/>
      <c r="E968" s="82"/>
      <c r="F968" s="82"/>
      <c r="G968" s="83"/>
    </row>
    <row r="969" spans="2:7" hidden="1" x14ac:dyDescent="0.3">
      <c r="B969" s="68"/>
      <c r="C969" s="68"/>
      <c r="D969" s="68"/>
      <c r="E969" s="82"/>
      <c r="F969" s="82"/>
      <c r="G969" s="83"/>
    </row>
    <row r="970" spans="2:7" hidden="1" x14ac:dyDescent="0.3">
      <c r="B970" s="68"/>
      <c r="C970" s="68"/>
      <c r="D970" s="68"/>
      <c r="E970" s="82"/>
      <c r="F970" s="82"/>
      <c r="G970" s="83"/>
    </row>
    <row r="971" spans="2:7" hidden="1" x14ac:dyDescent="0.3">
      <c r="B971" s="68"/>
      <c r="C971" s="68"/>
      <c r="D971" s="68"/>
      <c r="E971" s="82"/>
      <c r="F971" s="82"/>
      <c r="G971" s="83"/>
    </row>
    <row r="972" spans="2:7" hidden="1" x14ac:dyDescent="0.3">
      <c r="B972" s="68"/>
      <c r="C972" s="68"/>
      <c r="D972" s="68"/>
      <c r="E972" s="82"/>
      <c r="F972" s="82"/>
      <c r="G972" s="83"/>
    </row>
    <row r="973" spans="2:7" hidden="1" x14ac:dyDescent="0.3">
      <c r="B973" s="68"/>
      <c r="C973" s="68"/>
      <c r="D973" s="68"/>
      <c r="E973" s="82"/>
      <c r="F973" s="82"/>
      <c r="G973" s="83"/>
    </row>
    <row r="974" spans="2:7" hidden="1" x14ac:dyDescent="0.3">
      <c r="B974" s="68"/>
      <c r="C974" s="68"/>
      <c r="D974" s="68"/>
      <c r="E974" s="82"/>
      <c r="F974" s="82"/>
      <c r="G974" s="83"/>
    </row>
    <row r="975" spans="2:7" hidden="1" x14ac:dyDescent="0.3">
      <c r="B975" s="68"/>
      <c r="C975" s="68"/>
      <c r="D975" s="68"/>
      <c r="E975" s="82"/>
      <c r="F975" s="82"/>
      <c r="G975" s="83"/>
    </row>
    <row r="976" spans="2:7" hidden="1" x14ac:dyDescent="0.3">
      <c r="B976" s="68"/>
      <c r="C976" s="68"/>
      <c r="D976" s="68"/>
      <c r="E976" s="82"/>
      <c r="F976" s="82"/>
      <c r="G976" s="83"/>
    </row>
    <row r="977" spans="2:7" hidden="1" x14ac:dyDescent="0.3">
      <c r="B977" s="68"/>
      <c r="C977" s="68"/>
      <c r="D977" s="68"/>
      <c r="E977" s="82"/>
      <c r="F977" s="82"/>
      <c r="G977" s="83"/>
    </row>
    <row r="978" spans="2:7" hidden="1" x14ac:dyDescent="0.3">
      <c r="B978" s="68"/>
      <c r="C978" s="68"/>
      <c r="D978" s="68"/>
      <c r="E978" s="82"/>
      <c r="F978" s="82"/>
      <c r="G978" s="83"/>
    </row>
    <row r="979" spans="2:7" hidden="1" x14ac:dyDescent="0.3">
      <c r="B979" s="68"/>
      <c r="C979" s="68"/>
      <c r="D979" s="68"/>
      <c r="E979" s="82"/>
      <c r="F979" s="82"/>
      <c r="G979" s="83"/>
    </row>
    <row r="980" spans="2:7" hidden="1" x14ac:dyDescent="0.3">
      <c r="B980" s="68"/>
      <c r="C980" s="68"/>
      <c r="D980" s="68"/>
      <c r="E980" s="82"/>
      <c r="F980" s="82"/>
      <c r="G980" s="83"/>
    </row>
    <row r="981" spans="2:7" hidden="1" x14ac:dyDescent="0.3">
      <c r="B981" s="68"/>
      <c r="C981" s="68"/>
      <c r="D981" s="68"/>
      <c r="E981" s="82"/>
      <c r="F981" s="82"/>
      <c r="G981" s="83"/>
    </row>
    <row r="982" spans="2:7" hidden="1" x14ac:dyDescent="0.3">
      <c r="B982" s="68"/>
      <c r="C982" s="68"/>
      <c r="D982" s="68"/>
      <c r="E982" s="82"/>
      <c r="F982" s="82"/>
      <c r="G982" s="83"/>
    </row>
    <row r="983" spans="2:7" hidden="1" x14ac:dyDescent="0.3">
      <c r="B983" s="68"/>
      <c r="C983" s="68"/>
      <c r="D983" s="68"/>
      <c r="E983" s="82"/>
      <c r="F983" s="82"/>
      <c r="G983" s="83"/>
    </row>
    <row r="984" spans="2:7" hidden="1" x14ac:dyDescent="0.3">
      <c r="B984" s="68"/>
      <c r="C984" s="68"/>
      <c r="D984" s="68"/>
      <c r="E984" s="82"/>
      <c r="F984" s="82"/>
      <c r="G984" s="83"/>
    </row>
    <row r="985" spans="2:7" hidden="1" x14ac:dyDescent="0.3">
      <c r="B985" s="68"/>
      <c r="C985" s="68"/>
      <c r="D985" s="68"/>
      <c r="E985" s="82"/>
      <c r="F985" s="82"/>
      <c r="G985" s="83"/>
    </row>
    <row r="986" spans="2:7" hidden="1" x14ac:dyDescent="0.3">
      <c r="B986" s="68"/>
      <c r="C986" s="68"/>
      <c r="D986" s="68"/>
      <c r="E986" s="82"/>
      <c r="F986" s="82"/>
      <c r="G986" s="83"/>
    </row>
    <row r="987" spans="2:7" hidden="1" x14ac:dyDescent="0.3">
      <c r="B987" s="68"/>
      <c r="C987" s="68"/>
      <c r="D987" s="68"/>
      <c r="E987" s="82"/>
      <c r="F987" s="82"/>
      <c r="G987" s="83"/>
    </row>
    <row r="988" spans="2:7" hidden="1" x14ac:dyDescent="0.3">
      <c r="B988" s="68"/>
      <c r="C988" s="68"/>
      <c r="D988" s="68"/>
      <c r="E988" s="82"/>
      <c r="F988" s="82"/>
      <c r="G988" s="83"/>
    </row>
    <row r="989" spans="2:7" hidden="1" x14ac:dyDescent="0.3">
      <c r="B989" s="68"/>
      <c r="C989" s="68"/>
      <c r="D989" s="68"/>
      <c r="E989" s="82"/>
      <c r="F989" s="82"/>
      <c r="G989" s="83"/>
    </row>
    <row r="990" spans="2:7" hidden="1" x14ac:dyDescent="0.3">
      <c r="B990" s="68"/>
      <c r="C990" s="68"/>
      <c r="D990" s="68"/>
      <c r="E990" s="82"/>
      <c r="F990" s="82"/>
      <c r="G990" s="83"/>
    </row>
    <row r="991" spans="2:7" hidden="1" x14ac:dyDescent="0.3">
      <c r="B991" s="68"/>
      <c r="C991" s="68"/>
      <c r="D991" s="68"/>
      <c r="E991" s="82"/>
      <c r="F991" s="82"/>
      <c r="G991" s="83"/>
    </row>
    <row r="992" spans="2:7" hidden="1" x14ac:dyDescent="0.3">
      <c r="B992" s="68"/>
      <c r="C992" s="68"/>
      <c r="D992" s="68"/>
      <c r="E992" s="82"/>
      <c r="F992" s="82"/>
      <c r="G992" s="83"/>
    </row>
    <row r="993" spans="2:7" hidden="1" x14ac:dyDescent="0.3">
      <c r="B993" s="68"/>
      <c r="C993" s="68"/>
      <c r="D993" s="68"/>
      <c r="E993" s="82"/>
      <c r="F993" s="82"/>
      <c r="G993" s="83"/>
    </row>
    <row r="994" spans="2:7" hidden="1" x14ac:dyDescent="0.3">
      <c r="B994" s="68"/>
      <c r="C994" s="68"/>
      <c r="D994" s="68"/>
      <c r="E994" s="82"/>
      <c r="F994" s="82"/>
      <c r="G994" s="83"/>
    </row>
    <row r="995" spans="2:7" hidden="1" x14ac:dyDescent="0.3">
      <c r="B995" s="68"/>
      <c r="C995" s="68"/>
      <c r="D995" s="68"/>
      <c r="E995" s="82"/>
      <c r="F995" s="82"/>
      <c r="G995" s="83"/>
    </row>
    <row r="996" spans="2:7" hidden="1" x14ac:dyDescent="0.3">
      <c r="B996" s="68"/>
      <c r="C996" s="68"/>
      <c r="D996" s="68"/>
      <c r="E996" s="82"/>
      <c r="F996" s="82"/>
      <c r="G996" s="83"/>
    </row>
    <row r="997" spans="2:7" hidden="1" x14ac:dyDescent="0.3">
      <c r="B997" s="68"/>
      <c r="C997" s="68"/>
      <c r="D997" s="68"/>
      <c r="E997" s="82"/>
      <c r="F997" s="82"/>
      <c r="G997" s="83"/>
    </row>
    <row r="998" spans="2:7" hidden="1" x14ac:dyDescent="0.3">
      <c r="B998" s="68"/>
      <c r="C998" s="68"/>
      <c r="D998" s="68"/>
      <c r="E998" s="82"/>
      <c r="F998" s="82"/>
      <c r="G998" s="83"/>
    </row>
    <row r="999" spans="2:7" hidden="1" x14ac:dyDescent="0.3">
      <c r="B999" s="68"/>
      <c r="C999" s="68"/>
      <c r="D999" s="68"/>
      <c r="E999" s="82"/>
      <c r="F999" s="82"/>
      <c r="G999" s="83"/>
    </row>
    <row r="1000" spans="2:7" hidden="1" x14ac:dyDescent="0.3">
      <c r="B1000" s="68"/>
      <c r="C1000" s="68"/>
      <c r="D1000" s="68"/>
      <c r="E1000" s="82"/>
      <c r="F1000" s="82"/>
      <c r="G1000" s="83"/>
    </row>
    <row r="1001" spans="2:7" hidden="1" x14ac:dyDescent="0.3">
      <c r="B1001" s="68"/>
      <c r="C1001" s="68"/>
      <c r="D1001" s="68"/>
      <c r="E1001" s="82"/>
      <c r="F1001" s="82"/>
      <c r="G1001" s="83"/>
    </row>
    <row r="1002" spans="2:7" hidden="1" x14ac:dyDescent="0.3">
      <c r="B1002" s="68"/>
      <c r="C1002" s="68"/>
      <c r="D1002" s="68"/>
      <c r="E1002" s="82"/>
      <c r="F1002" s="82"/>
      <c r="G1002" s="83"/>
    </row>
    <row r="1003" spans="2:7" hidden="1" x14ac:dyDescent="0.3">
      <c r="B1003" s="68"/>
      <c r="C1003" s="68"/>
      <c r="D1003" s="68"/>
      <c r="E1003" s="82"/>
      <c r="F1003" s="82"/>
      <c r="G1003" s="83"/>
    </row>
    <row r="1004" spans="2:7" hidden="1" x14ac:dyDescent="0.3">
      <c r="B1004" s="68"/>
      <c r="C1004" s="68"/>
      <c r="D1004" s="68"/>
      <c r="E1004" s="82"/>
      <c r="F1004" s="82"/>
      <c r="G1004" s="83"/>
    </row>
    <row r="1005" spans="2:7" hidden="1" x14ac:dyDescent="0.3">
      <c r="B1005" s="68"/>
      <c r="C1005" s="68"/>
      <c r="D1005" s="68"/>
      <c r="E1005" s="82"/>
      <c r="F1005" s="82"/>
      <c r="G1005" s="83"/>
    </row>
    <row r="1006" spans="2:7" hidden="1" x14ac:dyDescent="0.3">
      <c r="B1006" s="68"/>
      <c r="C1006" s="68"/>
      <c r="D1006" s="68"/>
      <c r="E1006" s="82"/>
      <c r="F1006" s="82"/>
      <c r="G1006" s="83"/>
    </row>
    <row r="1007" spans="2:7" hidden="1" x14ac:dyDescent="0.3">
      <c r="B1007" s="68"/>
      <c r="C1007" s="68"/>
      <c r="D1007" s="68"/>
      <c r="E1007" s="82"/>
      <c r="F1007" s="82"/>
      <c r="G1007" s="83"/>
    </row>
    <row r="1008" spans="2:7" hidden="1" x14ac:dyDescent="0.3">
      <c r="B1008" s="68"/>
      <c r="C1008" s="68"/>
      <c r="D1008" s="68"/>
      <c r="E1008" s="82"/>
      <c r="F1008" s="82"/>
      <c r="G1008" s="83"/>
    </row>
    <row r="1009" spans="2:7" hidden="1" x14ac:dyDescent="0.3">
      <c r="B1009" s="68"/>
      <c r="C1009" s="68"/>
      <c r="D1009" s="68"/>
      <c r="E1009" s="82"/>
      <c r="F1009" s="82"/>
      <c r="G1009" s="83"/>
    </row>
    <row r="1010" spans="2:7" hidden="1" x14ac:dyDescent="0.3">
      <c r="B1010" s="68"/>
      <c r="C1010" s="68"/>
      <c r="D1010" s="68"/>
      <c r="E1010" s="82"/>
      <c r="F1010" s="82"/>
      <c r="G1010" s="83"/>
    </row>
    <row r="1011" spans="2:7" hidden="1" x14ac:dyDescent="0.3">
      <c r="B1011" s="68"/>
      <c r="C1011" s="68"/>
      <c r="D1011" s="68"/>
      <c r="E1011" s="82"/>
      <c r="F1011" s="82"/>
      <c r="G1011" s="83"/>
    </row>
    <row r="1012" spans="2:7" hidden="1" x14ac:dyDescent="0.3">
      <c r="B1012" s="68"/>
      <c r="C1012" s="68"/>
      <c r="D1012" s="68"/>
      <c r="E1012" s="82"/>
      <c r="F1012" s="82"/>
      <c r="G1012" s="83"/>
    </row>
    <row r="1013" spans="2:7" hidden="1" x14ac:dyDescent="0.3">
      <c r="B1013" s="68"/>
      <c r="C1013" s="68"/>
      <c r="D1013" s="68"/>
      <c r="E1013" s="82"/>
      <c r="F1013" s="82"/>
      <c r="G1013" s="83"/>
    </row>
    <row r="1014" spans="2:7" hidden="1" x14ac:dyDescent="0.3">
      <c r="B1014" s="68"/>
      <c r="C1014" s="68"/>
      <c r="D1014" s="68"/>
      <c r="E1014" s="82"/>
      <c r="F1014" s="82"/>
      <c r="G1014" s="83"/>
    </row>
    <row r="1015" spans="2:7" hidden="1" x14ac:dyDescent="0.3">
      <c r="B1015" s="68"/>
      <c r="C1015" s="68"/>
      <c r="D1015" s="68"/>
      <c r="E1015" s="82"/>
      <c r="F1015" s="82"/>
      <c r="G1015" s="83"/>
    </row>
    <row r="1016" spans="2:7" hidden="1" x14ac:dyDescent="0.3">
      <c r="B1016" s="68"/>
      <c r="C1016" s="68"/>
      <c r="D1016" s="68"/>
      <c r="E1016" s="82"/>
      <c r="F1016" s="82"/>
      <c r="G1016" s="83"/>
    </row>
    <row r="1017" spans="2:7" hidden="1" x14ac:dyDescent="0.3">
      <c r="B1017" s="68"/>
      <c r="C1017" s="68"/>
      <c r="D1017" s="68"/>
      <c r="E1017" s="82"/>
      <c r="F1017" s="82"/>
      <c r="G1017" s="83"/>
    </row>
    <row r="1018" spans="2:7" hidden="1" x14ac:dyDescent="0.3">
      <c r="B1018" s="68"/>
      <c r="C1018" s="68"/>
      <c r="D1018" s="68"/>
      <c r="E1018" s="82"/>
      <c r="F1018" s="82"/>
      <c r="G1018" s="83"/>
    </row>
    <row r="1019" spans="2:7" hidden="1" x14ac:dyDescent="0.3">
      <c r="B1019" s="68"/>
      <c r="C1019" s="68"/>
      <c r="D1019" s="68"/>
      <c r="E1019" s="82"/>
      <c r="F1019" s="82"/>
      <c r="G1019" s="83"/>
    </row>
    <row r="1020" spans="2:7" hidden="1" x14ac:dyDescent="0.3">
      <c r="B1020" s="68"/>
      <c r="C1020" s="68"/>
      <c r="D1020" s="68"/>
      <c r="E1020" s="82"/>
      <c r="F1020" s="82"/>
      <c r="G1020" s="83"/>
    </row>
    <row r="1021" spans="2:7" hidden="1" x14ac:dyDescent="0.3">
      <c r="B1021" s="68"/>
      <c r="C1021" s="68"/>
      <c r="D1021" s="68"/>
      <c r="E1021" s="82"/>
      <c r="F1021" s="82"/>
      <c r="G1021" s="83"/>
    </row>
    <row r="1022" spans="2:7" hidden="1" x14ac:dyDescent="0.3">
      <c r="B1022" s="68"/>
      <c r="C1022" s="68"/>
      <c r="D1022" s="68"/>
      <c r="E1022" s="82"/>
      <c r="F1022" s="82"/>
      <c r="G1022" s="83"/>
    </row>
    <row r="1023" spans="2:7" hidden="1" x14ac:dyDescent="0.3">
      <c r="B1023" s="68"/>
      <c r="C1023" s="68"/>
      <c r="D1023" s="68"/>
      <c r="E1023" s="82"/>
      <c r="F1023" s="82"/>
      <c r="G1023" s="83"/>
    </row>
    <row r="1024" spans="2:7" hidden="1" x14ac:dyDescent="0.3">
      <c r="B1024" s="68"/>
      <c r="C1024" s="68"/>
      <c r="D1024" s="68"/>
      <c r="E1024" s="82"/>
      <c r="F1024" s="82"/>
      <c r="G1024" s="83"/>
    </row>
    <row r="1025" spans="2:7" hidden="1" x14ac:dyDescent="0.3">
      <c r="B1025" s="68"/>
      <c r="C1025" s="68"/>
      <c r="D1025" s="68"/>
      <c r="E1025" s="82"/>
      <c r="F1025" s="82"/>
      <c r="G1025" s="83"/>
    </row>
    <row r="1026" spans="2:7" hidden="1" x14ac:dyDescent="0.3">
      <c r="B1026" s="68"/>
      <c r="C1026" s="68"/>
      <c r="D1026" s="68"/>
      <c r="E1026" s="82"/>
      <c r="F1026" s="82"/>
      <c r="G1026" s="83"/>
    </row>
    <row r="1027" spans="2:7" hidden="1" x14ac:dyDescent="0.3">
      <c r="B1027" s="68"/>
      <c r="C1027" s="68"/>
      <c r="D1027" s="68"/>
      <c r="E1027" s="82"/>
      <c r="F1027" s="82"/>
      <c r="G1027" s="83"/>
    </row>
    <row r="1028" spans="2:7" hidden="1" x14ac:dyDescent="0.3">
      <c r="B1028" s="68"/>
      <c r="C1028" s="68"/>
      <c r="D1028" s="68"/>
      <c r="E1028" s="82"/>
      <c r="F1028" s="82"/>
      <c r="G1028" s="83"/>
    </row>
    <row r="1029" spans="2:7" hidden="1" x14ac:dyDescent="0.3">
      <c r="B1029" s="68"/>
      <c r="C1029" s="68"/>
      <c r="D1029" s="68"/>
      <c r="E1029" s="82"/>
      <c r="F1029" s="82"/>
      <c r="G1029" s="83"/>
    </row>
    <row r="1030" spans="2:7" hidden="1" x14ac:dyDescent="0.3">
      <c r="B1030" s="68"/>
      <c r="C1030" s="68"/>
      <c r="D1030" s="68"/>
      <c r="E1030" s="82"/>
      <c r="F1030" s="82"/>
      <c r="G1030" s="83"/>
    </row>
    <row r="1031" spans="2:7" hidden="1" x14ac:dyDescent="0.3">
      <c r="B1031" s="68"/>
      <c r="C1031" s="68"/>
      <c r="D1031" s="68"/>
      <c r="E1031" s="82"/>
      <c r="F1031" s="82"/>
      <c r="G1031" s="83"/>
    </row>
    <row r="1032" spans="2:7" hidden="1" x14ac:dyDescent="0.3">
      <c r="B1032" s="68"/>
      <c r="C1032" s="68"/>
      <c r="D1032" s="68"/>
      <c r="E1032" s="82"/>
      <c r="F1032" s="82"/>
      <c r="G1032" s="83"/>
    </row>
    <row r="1033" spans="2:7" hidden="1" x14ac:dyDescent="0.3">
      <c r="B1033" s="68"/>
      <c r="C1033" s="68"/>
      <c r="D1033" s="68"/>
      <c r="E1033" s="82"/>
      <c r="F1033" s="82"/>
      <c r="G1033" s="83"/>
    </row>
    <row r="1034" spans="2:7" hidden="1" x14ac:dyDescent="0.3">
      <c r="B1034" s="68"/>
      <c r="C1034" s="68"/>
      <c r="D1034" s="68"/>
      <c r="E1034" s="82"/>
      <c r="F1034" s="82"/>
      <c r="G1034" s="83"/>
    </row>
    <row r="1035" spans="2:7" hidden="1" x14ac:dyDescent="0.3">
      <c r="B1035" s="68"/>
      <c r="C1035" s="68"/>
      <c r="D1035" s="68"/>
      <c r="E1035" s="82"/>
      <c r="F1035" s="82"/>
      <c r="G1035" s="83"/>
    </row>
    <row r="1036" spans="2:7" hidden="1" x14ac:dyDescent="0.3">
      <c r="B1036" s="68"/>
      <c r="C1036" s="68"/>
      <c r="D1036" s="68"/>
      <c r="E1036" s="82"/>
      <c r="F1036" s="82"/>
      <c r="G1036" s="83"/>
    </row>
    <row r="1037" spans="2:7" hidden="1" x14ac:dyDescent="0.3">
      <c r="B1037" s="68"/>
      <c r="C1037" s="68"/>
      <c r="D1037" s="68"/>
      <c r="E1037" s="82"/>
      <c r="F1037" s="82"/>
      <c r="G1037" s="83"/>
    </row>
    <row r="1038" spans="2:7" hidden="1" x14ac:dyDescent="0.3">
      <c r="B1038" s="68"/>
      <c r="C1038" s="68"/>
      <c r="D1038" s="68"/>
      <c r="E1038" s="82"/>
      <c r="F1038" s="82"/>
      <c r="G1038" s="83"/>
    </row>
    <row r="1039" spans="2:7" hidden="1" x14ac:dyDescent="0.3">
      <c r="B1039" s="68"/>
      <c r="C1039" s="68"/>
      <c r="D1039" s="68"/>
      <c r="E1039" s="82"/>
      <c r="F1039" s="82"/>
      <c r="G1039" s="83"/>
    </row>
    <row r="1040" spans="2:7" hidden="1" x14ac:dyDescent="0.3">
      <c r="B1040" s="68"/>
      <c r="C1040" s="68"/>
      <c r="D1040" s="68"/>
      <c r="E1040" s="82"/>
      <c r="F1040" s="82"/>
      <c r="G1040" s="83"/>
    </row>
    <row r="1041" spans="2:7" hidden="1" x14ac:dyDescent="0.3">
      <c r="B1041" s="68"/>
      <c r="C1041" s="68"/>
      <c r="D1041" s="68"/>
      <c r="E1041" s="82"/>
      <c r="F1041" s="82"/>
      <c r="G1041" s="83"/>
    </row>
    <row r="1042" spans="2:7" hidden="1" x14ac:dyDescent="0.3">
      <c r="B1042" s="68"/>
      <c r="C1042" s="68"/>
      <c r="D1042" s="68"/>
      <c r="E1042" s="82"/>
      <c r="F1042" s="82"/>
      <c r="G1042" s="83"/>
    </row>
    <row r="1043" spans="2:7" hidden="1" x14ac:dyDescent="0.3">
      <c r="B1043" s="68"/>
      <c r="C1043" s="68"/>
      <c r="D1043" s="68"/>
      <c r="E1043" s="82"/>
      <c r="F1043" s="82"/>
      <c r="G1043" s="83"/>
    </row>
    <row r="1044" spans="2:7" hidden="1" x14ac:dyDescent="0.3">
      <c r="B1044" s="68"/>
      <c r="C1044" s="68"/>
      <c r="D1044" s="68"/>
      <c r="E1044" s="82"/>
      <c r="F1044" s="82"/>
      <c r="G1044" s="83"/>
    </row>
    <row r="1045" spans="2:7" hidden="1" x14ac:dyDescent="0.3">
      <c r="B1045" s="68"/>
      <c r="C1045" s="68"/>
      <c r="D1045" s="68"/>
      <c r="E1045" s="82"/>
      <c r="F1045" s="82"/>
      <c r="G1045" s="83"/>
    </row>
    <row r="1046" spans="2:7" hidden="1" x14ac:dyDescent="0.3">
      <c r="B1046" s="68"/>
      <c r="C1046" s="68"/>
      <c r="D1046" s="68"/>
      <c r="E1046" s="82"/>
      <c r="F1046" s="82"/>
      <c r="G1046" s="83"/>
    </row>
    <row r="1047" spans="2:7" hidden="1" x14ac:dyDescent="0.3">
      <c r="B1047" s="68"/>
      <c r="C1047" s="68"/>
      <c r="D1047" s="68"/>
      <c r="E1047" s="82"/>
      <c r="F1047" s="82"/>
      <c r="G1047" s="83"/>
    </row>
    <row r="1048" spans="2:7" hidden="1" x14ac:dyDescent="0.3">
      <c r="B1048" s="68"/>
      <c r="C1048" s="68"/>
      <c r="D1048" s="68"/>
      <c r="E1048" s="82"/>
      <c r="F1048" s="82"/>
      <c r="G1048" s="83"/>
    </row>
    <row r="1049" spans="2:7" hidden="1" x14ac:dyDescent="0.3">
      <c r="B1049" s="68"/>
      <c r="C1049" s="68"/>
      <c r="D1049" s="68"/>
      <c r="E1049" s="82"/>
      <c r="F1049" s="82"/>
      <c r="G1049" s="83"/>
    </row>
    <row r="1050" spans="2:7" hidden="1" x14ac:dyDescent="0.3">
      <c r="B1050" s="68"/>
      <c r="C1050" s="68"/>
      <c r="D1050" s="68"/>
      <c r="E1050" s="82"/>
      <c r="F1050" s="82"/>
      <c r="G1050" s="83"/>
    </row>
    <row r="1051" spans="2:7" hidden="1" x14ac:dyDescent="0.3">
      <c r="B1051" s="68"/>
      <c r="C1051" s="68"/>
      <c r="D1051" s="68"/>
      <c r="E1051" s="82"/>
      <c r="F1051" s="82"/>
      <c r="G1051" s="83"/>
    </row>
    <row r="1052" spans="2:7" hidden="1" x14ac:dyDescent="0.3">
      <c r="B1052" s="68"/>
      <c r="C1052" s="68"/>
      <c r="D1052" s="68"/>
      <c r="E1052" s="82"/>
      <c r="F1052" s="82"/>
      <c r="G1052" s="83"/>
    </row>
    <row r="1053" spans="2:7" hidden="1" x14ac:dyDescent="0.3">
      <c r="B1053" s="68"/>
      <c r="C1053" s="68"/>
      <c r="D1053" s="68"/>
      <c r="E1053" s="82"/>
      <c r="F1053" s="82"/>
      <c r="G1053" s="83"/>
    </row>
    <row r="1054" spans="2:7" hidden="1" x14ac:dyDescent="0.3">
      <c r="B1054" s="68"/>
      <c r="C1054" s="68"/>
      <c r="D1054" s="68"/>
      <c r="E1054" s="82"/>
      <c r="F1054" s="82"/>
      <c r="G1054" s="83"/>
    </row>
    <row r="1055" spans="2:7" hidden="1" x14ac:dyDescent="0.3">
      <c r="B1055" s="68"/>
      <c r="C1055" s="68"/>
      <c r="D1055" s="68"/>
      <c r="E1055" s="82"/>
      <c r="F1055" s="82"/>
      <c r="G1055" s="83"/>
    </row>
    <row r="1056" spans="2:7" hidden="1" x14ac:dyDescent="0.3">
      <c r="B1056" s="68"/>
      <c r="C1056" s="68"/>
      <c r="D1056" s="68"/>
      <c r="E1056" s="82"/>
      <c r="F1056" s="82"/>
      <c r="G1056" s="83"/>
    </row>
    <row r="1057" spans="2:7" hidden="1" x14ac:dyDescent="0.3">
      <c r="B1057" s="68"/>
      <c r="C1057" s="68"/>
      <c r="D1057" s="68"/>
      <c r="E1057" s="82"/>
      <c r="F1057" s="82"/>
      <c r="G1057" s="83"/>
    </row>
    <row r="1058" spans="2:7" hidden="1" x14ac:dyDescent="0.3">
      <c r="B1058" s="68"/>
      <c r="C1058" s="68"/>
      <c r="D1058" s="68"/>
      <c r="E1058" s="82"/>
      <c r="F1058" s="82"/>
      <c r="G1058" s="83"/>
    </row>
    <row r="1059" spans="2:7" hidden="1" x14ac:dyDescent="0.3">
      <c r="B1059" s="68"/>
      <c r="C1059" s="68"/>
      <c r="D1059" s="68"/>
      <c r="E1059" s="82"/>
      <c r="F1059" s="82"/>
      <c r="G1059" s="83"/>
    </row>
    <row r="1060" spans="2:7" hidden="1" x14ac:dyDescent="0.3">
      <c r="B1060" s="68"/>
      <c r="C1060" s="68"/>
      <c r="D1060" s="68"/>
      <c r="E1060" s="82"/>
      <c r="F1060" s="82"/>
      <c r="G1060" s="83"/>
    </row>
    <row r="1061" spans="2:7" hidden="1" x14ac:dyDescent="0.3">
      <c r="B1061" s="68"/>
      <c r="C1061" s="68"/>
      <c r="D1061" s="68"/>
      <c r="E1061" s="82"/>
      <c r="F1061" s="82"/>
      <c r="G1061" s="83"/>
    </row>
    <row r="1062" spans="2:7" hidden="1" x14ac:dyDescent="0.3">
      <c r="B1062" s="68"/>
      <c r="C1062" s="68"/>
      <c r="D1062" s="68"/>
      <c r="E1062" s="82"/>
      <c r="F1062" s="82"/>
      <c r="G1062" s="83"/>
    </row>
    <row r="1063" spans="2:7" hidden="1" x14ac:dyDescent="0.3">
      <c r="B1063" s="68"/>
      <c r="C1063" s="68"/>
      <c r="D1063" s="68"/>
      <c r="E1063" s="82"/>
      <c r="F1063" s="82"/>
      <c r="G1063" s="83"/>
    </row>
    <row r="1064" spans="2:7" hidden="1" x14ac:dyDescent="0.3">
      <c r="B1064" s="68"/>
      <c r="C1064" s="68"/>
      <c r="D1064" s="68"/>
      <c r="E1064" s="82"/>
      <c r="F1064" s="82"/>
      <c r="G1064" s="83"/>
    </row>
    <row r="1065" spans="2:7" hidden="1" x14ac:dyDescent="0.3">
      <c r="B1065" s="68"/>
      <c r="C1065" s="68"/>
      <c r="D1065" s="68"/>
      <c r="E1065" s="82"/>
      <c r="F1065" s="82"/>
      <c r="G1065" s="83"/>
    </row>
    <row r="1066" spans="2:7" hidden="1" x14ac:dyDescent="0.3">
      <c r="B1066" s="68"/>
      <c r="C1066" s="68"/>
      <c r="D1066" s="68"/>
      <c r="E1066" s="82"/>
      <c r="F1066" s="82"/>
      <c r="G1066" s="83"/>
    </row>
    <row r="1067" spans="2:7" hidden="1" x14ac:dyDescent="0.3">
      <c r="B1067" s="68"/>
      <c r="C1067" s="68"/>
      <c r="D1067" s="68"/>
      <c r="E1067" s="82"/>
      <c r="F1067" s="82"/>
      <c r="G1067" s="83"/>
    </row>
    <row r="1068" spans="2:7" hidden="1" x14ac:dyDescent="0.3">
      <c r="B1068" s="68"/>
      <c r="C1068" s="68"/>
      <c r="D1068" s="68"/>
      <c r="E1068" s="82"/>
      <c r="F1068" s="82"/>
      <c r="G1068" s="83"/>
    </row>
    <row r="1069" spans="2:7" hidden="1" x14ac:dyDescent="0.3">
      <c r="B1069" s="68"/>
      <c r="C1069" s="68"/>
      <c r="D1069" s="68"/>
      <c r="E1069" s="82"/>
      <c r="F1069" s="82"/>
      <c r="G1069" s="83"/>
    </row>
    <row r="1070" spans="2:7" hidden="1" x14ac:dyDescent="0.3">
      <c r="B1070" s="68"/>
      <c r="C1070" s="68"/>
      <c r="D1070" s="68"/>
      <c r="E1070" s="82"/>
      <c r="F1070" s="82"/>
      <c r="G1070" s="83"/>
    </row>
    <row r="1071" spans="2:7" hidden="1" x14ac:dyDescent="0.3">
      <c r="B1071" s="68"/>
      <c r="C1071" s="68"/>
      <c r="D1071" s="68"/>
      <c r="E1071" s="82"/>
      <c r="F1071" s="82"/>
      <c r="G1071" s="83"/>
    </row>
    <row r="1072" spans="2:7" hidden="1" x14ac:dyDescent="0.3">
      <c r="B1072" s="68"/>
      <c r="C1072" s="68"/>
      <c r="D1072" s="68"/>
      <c r="E1072" s="82"/>
      <c r="F1072" s="82"/>
      <c r="G1072" s="83"/>
    </row>
    <row r="1073" spans="2:7" hidden="1" x14ac:dyDescent="0.3">
      <c r="B1073" s="68"/>
      <c r="C1073" s="68"/>
      <c r="D1073" s="68"/>
      <c r="E1073" s="82"/>
      <c r="F1073" s="82"/>
      <c r="G1073" s="83"/>
    </row>
    <row r="1074" spans="2:7" hidden="1" x14ac:dyDescent="0.3">
      <c r="B1074" s="68"/>
      <c r="C1074" s="68"/>
      <c r="D1074" s="68"/>
      <c r="E1074" s="82"/>
      <c r="F1074" s="82"/>
      <c r="G1074" s="83"/>
    </row>
    <row r="1075" spans="2:7" hidden="1" x14ac:dyDescent="0.3">
      <c r="B1075" s="68"/>
      <c r="C1075" s="68"/>
      <c r="D1075" s="68"/>
      <c r="E1075" s="82"/>
      <c r="F1075" s="82"/>
      <c r="G1075" s="83"/>
    </row>
    <row r="1076" spans="2:7" hidden="1" x14ac:dyDescent="0.3">
      <c r="B1076" s="68"/>
      <c r="C1076" s="68"/>
      <c r="D1076" s="68"/>
      <c r="E1076" s="82"/>
      <c r="F1076" s="82"/>
      <c r="G1076" s="83"/>
    </row>
    <row r="1077" spans="2:7" hidden="1" x14ac:dyDescent="0.3">
      <c r="B1077" s="68"/>
      <c r="C1077" s="68"/>
      <c r="D1077" s="68"/>
      <c r="E1077" s="82"/>
      <c r="F1077" s="82"/>
      <c r="G1077" s="83"/>
    </row>
    <row r="1078" spans="2:7" hidden="1" x14ac:dyDescent="0.3">
      <c r="B1078" s="68"/>
      <c r="C1078" s="68"/>
      <c r="D1078" s="68"/>
      <c r="E1078" s="82"/>
      <c r="F1078" s="82"/>
      <c r="G1078" s="83"/>
    </row>
    <row r="1079" spans="2:7" hidden="1" x14ac:dyDescent="0.3">
      <c r="B1079" s="68"/>
      <c r="C1079" s="68"/>
      <c r="D1079" s="68"/>
      <c r="E1079" s="82"/>
      <c r="F1079" s="82"/>
      <c r="G1079" s="83"/>
    </row>
    <row r="1080" spans="2:7" hidden="1" x14ac:dyDescent="0.3">
      <c r="B1080" s="68"/>
      <c r="C1080" s="68"/>
      <c r="D1080" s="68"/>
      <c r="E1080" s="82"/>
      <c r="F1080" s="82"/>
      <c r="G1080" s="83"/>
    </row>
    <row r="1081" spans="2:7" hidden="1" x14ac:dyDescent="0.3">
      <c r="B1081" s="68"/>
      <c r="C1081" s="68"/>
      <c r="D1081" s="68"/>
      <c r="E1081" s="82"/>
      <c r="F1081" s="82"/>
      <c r="G1081" s="83"/>
    </row>
    <row r="1082" spans="2:7" hidden="1" x14ac:dyDescent="0.3">
      <c r="B1082" s="68"/>
      <c r="C1082" s="68"/>
      <c r="D1082" s="68"/>
      <c r="E1082" s="82"/>
      <c r="F1082" s="82"/>
      <c r="G1082" s="83"/>
    </row>
    <row r="1083" spans="2:7" hidden="1" x14ac:dyDescent="0.3">
      <c r="B1083" s="68"/>
      <c r="C1083" s="68"/>
      <c r="D1083" s="68"/>
      <c r="E1083" s="82"/>
      <c r="F1083" s="82"/>
      <c r="G1083" s="83"/>
    </row>
    <row r="1084" spans="2:7" hidden="1" x14ac:dyDescent="0.3">
      <c r="B1084" s="68"/>
      <c r="C1084" s="68"/>
      <c r="D1084" s="68"/>
      <c r="E1084" s="82"/>
      <c r="F1084" s="82"/>
      <c r="G1084" s="83"/>
    </row>
    <row r="1085" spans="2:7" hidden="1" x14ac:dyDescent="0.3">
      <c r="B1085" s="68"/>
      <c r="C1085" s="68"/>
      <c r="D1085" s="68"/>
      <c r="E1085" s="82"/>
      <c r="F1085" s="82"/>
      <c r="G1085" s="83"/>
    </row>
    <row r="1086" spans="2:7" hidden="1" x14ac:dyDescent="0.3">
      <c r="B1086" s="68"/>
      <c r="C1086" s="68"/>
      <c r="D1086" s="68"/>
      <c r="E1086" s="82"/>
      <c r="F1086" s="82"/>
      <c r="G1086" s="83"/>
    </row>
    <row r="1087" spans="2:7" hidden="1" x14ac:dyDescent="0.3">
      <c r="B1087" s="68"/>
      <c r="C1087" s="68"/>
      <c r="D1087" s="68"/>
      <c r="E1087" s="82"/>
      <c r="F1087" s="82"/>
      <c r="G1087" s="83"/>
    </row>
    <row r="1088" spans="2:7" hidden="1" x14ac:dyDescent="0.3">
      <c r="B1088" s="68"/>
      <c r="C1088" s="68"/>
      <c r="D1088" s="68"/>
      <c r="E1088" s="82"/>
      <c r="F1088" s="82"/>
      <c r="G1088" s="83"/>
    </row>
    <row r="1089" spans="2:7" hidden="1" x14ac:dyDescent="0.3">
      <c r="B1089" s="68"/>
      <c r="C1089" s="68"/>
      <c r="D1089" s="68"/>
      <c r="E1089" s="82"/>
      <c r="F1089" s="82"/>
      <c r="G1089" s="83"/>
    </row>
    <row r="1090" spans="2:7" hidden="1" x14ac:dyDescent="0.3">
      <c r="B1090" s="68"/>
      <c r="C1090" s="68"/>
      <c r="D1090" s="68"/>
      <c r="E1090" s="82"/>
      <c r="F1090" s="82"/>
      <c r="G1090" s="83"/>
    </row>
    <row r="1091" spans="2:7" hidden="1" x14ac:dyDescent="0.3">
      <c r="B1091" s="68"/>
      <c r="C1091" s="68"/>
      <c r="D1091" s="68"/>
      <c r="E1091" s="82"/>
      <c r="F1091" s="82"/>
      <c r="G1091" s="83"/>
    </row>
    <row r="1092" spans="2:7" hidden="1" x14ac:dyDescent="0.3">
      <c r="B1092" s="68"/>
      <c r="C1092" s="68"/>
      <c r="D1092" s="68"/>
      <c r="E1092" s="82"/>
      <c r="F1092" s="82"/>
      <c r="G1092" s="83"/>
    </row>
    <row r="1093" spans="2:7" hidden="1" x14ac:dyDescent="0.3">
      <c r="B1093" s="68"/>
      <c r="C1093" s="68"/>
      <c r="D1093" s="68"/>
      <c r="E1093" s="82"/>
      <c r="F1093" s="82"/>
      <c r="G1093" s="83"/>
    </row>
    <row r="1094" spans="2:7" hidden="1" x14ac:dyDescent="0.3">
      <c r="B1094" s="68"/>
      <c r="C1094" s="68"/>
      <c r="D1094" s="68"/>
      <c r="E1094" s="82"/>
      <c r="F1094" s="82"/>
      <c r="G1094" s="83"/>
    </row>
    <row r="1095" spans="2:7" hidden="1" x14ac:dyDescent="0.3">
      <c r="B1095" s="68"/>
      <c r="C1095" s="68"/>
      <c r="D1095" s="68"/>
      <c r="E1095" s="82"/>
      <c r="F1095" s="82"/>
      <c r="G1095" s="83"/>
    </row>
    <row r="1096" spans="2:7" hidden="1" x14ac:dyDescent="0.3">
      <c r="B1096" s="68"/>
      <c r="C1096" s="68"/>
      <c r="D1096" s="68"/>
      <c r="E1096" s="82"/>
      <c r="F1096" s="82"/>
      <c r="G1096" s="83"/>
    </row>
    <row r="1097" spans="2:7" hidden="1" x14ac:dyDescent="0.3">
      <c r="B1097" s="68"/>
      <c r="C1097" s="68"/>
      <c r="D1097" s="68"/>
      <c r="E1097" s="82"/>
      <c r="F1097" s="82"/>
      <c r="G1097" s="83"/>
    </row>
    <row r="1098" spans="2:7" hidden="1" x14ac:dyDescent="0.3">
      <c r="B1098" s="68"/>
      <c r="C1098" s="68"/>
      <c r="D1098" s="68"/>
      <c r="E1098" s="82"/>
      <c r="F1098" s="82"/>
      <c r="G1098" s="83"/>
    </row>
    <row r="1099" spans="2:7" hidden="1" x14ac:dyDescent="0.3">
      <c r="B1099" s="68"/>
      <c r="C1099" s="68"/>
      <c r="D1099" s="68"/>
      <c r="E1099" s="82"/>
      <c r="F1099" s="82"/>
      <c r="G1099" s="83"/>
    </row>
    <row r="1100" spans="2:7" hidden="1" x14ac:dyDescent="0.3">
      <c r="B1100" s="68"/>
      <c r="C1100" s="68"/>
      <c r="D1100" s="68"/>
      <c r="E1100" s="82"/>
      <c r="F1100" s="82"/>
      <c r="G1100" s="83"/>
    </row>
    <row r="1101" spans="2:7" hidden="1" x14ac:dyDescent="0.3">
      <c r="B1101" s="68"/>
      <c r="C1101" s="68"/>
      <c r="D1101" s="68"/>
      <c r="E1101" s="82"/>
      <c r="F1101" s="82"/>
      <c r="G1101" s="83"/>
    </row>
    <row r="1102" spans="2:7" hidden="1" x14ac:dyDescent="0.3">
      <c r="B1102" s="68"/>
      <c r="C1102" s="68"/>
      <c r="D1102" s="68"/>
      <c r="E1102" s="82"/>
      <c r="F1102" s="82"/>
      <c r="G1102" s="83"/>
    </row>
    <row r="1103" spans="2:7" hidden="1" x14ac:dyDescent="0.3">
      <c r="B1103" s="68"/>
      <c r="C1103" s="68"/>
      <c r="D1103" s="68"/>
      <c r="E1103" s="82"/>
      <c r="F1103" s="82"/>
      <c r="G1103" s="83"/>
    </row>
    <row r="1104" spans="2:7" hidden="1" x14ac:dyDescent="0.3">
      <c r="B1104" s="68"/>
      <c r="C1104" s="68"/>
      <c r="D1104" s="68"/>
      <c r="E1104" s="82"/>
      <c r="F1104" s="82"/>
      <c r="G1104" s="83"/>
    </row>
    <row r="1105" spans="2:7" hidden="1" x14ac:dyDescent="0.3">
      <c r="B1105" s="68"/>
      <c r="C1105" s="68"/>
      <c r="D1105" s="68"/>
      <c r="E1105" s="82"/>
      <c r="F1105" s="82"/>
      <c r="G1105" s="83"/>
    </row>
    <row r="1106" spans="2:7" hidden="1" x14ac:dyDescent="0.3">
      <c r="B1106" s="68"/>
      <c r="C1106" s="68"/>
      <c r="D1106" s="68"/>
      <c r="E1106" s="82"/>
      <c r="F1106" s="82"/>
      <c r="G1106" s="83"/>
    </row>
    <row r="1107" spans="2:7" hidden="1" x14ac:dyDescent="0.3">
      <c r="B1107" s="68"/>
      <c r="C1107" s="68"/>
      <c r="D1107" s="68"/>
      <c r="E1107" s="82"/>
      <c r="F1107" s="82"/>
      <c r="G1107" s="83"/>
    </row>
    <row r="1108" spans="2:7" hidden="1" x14ac:dyDescent="0.3">
      <c r="B1108" s="68"/>
      <c r="C1108" s="68"/>
      <c r="D1108" s="68"/>
      <c r="E1108" s="82"/>
      <c r="F1108" s="82"/>
      <c r="G1108" s="83"/>
    </row>
    <row r="1109" spans="2:7" hidden="1" x14ac:dyDescent="0.3">
      <c r="B1109" s="68"/>
      <c r="C1109" s="68"/>
      <c r="D1109" s="68"/>
      <c r="E1109" s="82"/>
      <c r="F1109" s="82"/>
      <c r="G1109" s="83"/>
    </row>
    <row r="1110" spans="2:7" hidden="1" x14ac:dyDescent="0.3">
      <c r="B1110" s="68"/>
      <c r="C1110" s="68"/>
      <c r="D1110" s="68"/>
      <c r="E1110" s="82"/>
      <c r="F1110" s="82"/>
      <c r="G1110" s="83"/>
    </row>
    <row r="1111" spans="2:7" hidden="1" x14ac:dyDescent="0.3">
      <c r="B1111" s="68"/>
      <c r="C1111" s="68"/>
      <c r="D1111" s="68"/>
      <c r="E1111" s="82"/>
      <c r="F1111" s="82"/>
      <c r="G1111" s="83"/>
    </row>
    <row r="1112" spans="2:7" hidden="1" x14ac:dyDescent="0.3">
      <c r="B1112" s="68"/>
      <c r="C1112" s="68"/>
      <c r="D1112" s="68"/>
      <c r="E1112" s="82"/>
      <c r="F1112" s="82"/>
      <c r="G1112" s="83"/>
    </row>
    <row r="1113" spans="2:7" hidden="1" x14ac:dyDescent="0.3">
      <c r="B1113" s="68"/>
      <c r="C1113" s="68"/>
      <c r="D1113" s="68"/>
      <c r="E1113" s="82"/>
      <c r="F1113" s="82"/>
      <c r="G1113" s="83"/>
    </row>
    <row r="1114" spans="2:7" hidden="1" x14ac:dyDescent="0.3">
      <c r="B1114" s="68"/>
      <c r="C1114" s="68"/>
      <c r="D1114" s="68"/>
      <c r="E1114" s="82"/>
      <c r="F1114" s="82"/>
      <c r="G1114" s="83"/>
    </row>
    <row r="1115" spans="2:7" hidden="1" x14ac:dyDescent="0.3">
      <c r="B1115" s="68"/>
      <c r="C1115" s="68"/>
      <c r="D1115" s="68"/>
      <c r="E1115" s="82"/>
      <c r="F1115" s="82"/>
      <c r="G1115" s="83"/>
    </row>
    <row r="1116" spans="2:7" hidden="1" x14ac:dyDescent="0.3">
      <c r="B1116" s="68"/>
      <c r="C1116" s="68"/>
      <c r="D1116" s="68"/>
      <c r="E1116" s="82"/>
      <c r="F1116" s="82"/>
      <c r="G1116" s="83"/>
    </row>
    <row r="1117" spans="2:7" hidden="1" x14ac:dyDescent="0.3">
      <c r="B1117" s="68"/>
      <c r="C1117" s="68"/>
      <c r="D1117" s="68"/>
      <c r="E1117" s="82"/>
      <c r="F1117" s="82"/>
      <c r="G1117" s="83"/>
    </row>
    <row r="1118" spans="2:7" hidden="1" x14ac:dyDescent="0.3">
      <c r="B1118" s="68"/>
      <c r="C1118" s="68"/>
      <c r="D1118" s="68"/>
      <c r="E1118" s="82"/>
      <c r="F1118" s="82"/>
      <c r="G1118" s="83"/>
    </row>
    <row r="1119" spans="2:7" hidden="1" x14ac:dyDescent="0.3">
      <c r="B1119" s="68"/>
      <c r="C1119" s="68"/>
      <c r="D1119" s="68"/>
      <c r="E1119" s="82"/>
      <c r="F1119" s="82"/>
      <c r="G1119" s="83"/>
    </row>
    <row r="1120" spans="2:7" hidden="1" x14ac:dyDescent="0.3">
      <c r="B1120" s="68"/>
      <c r="C1120" s="68"/>
      <c r="D1120" s="68"/>
      <c r="E1120" s="82"/>
      <c r="F1120" s="82"/>
      <c r="G1120" s="83"/>
    </row>
    <row r="1121" spans="2:7" hidden="1" x14ac:dyDescent="0.3">
      <c r="B1121" s="68"/>
      <c r="C1121" s="68"/>
      <c r="D1121" s="68"/>
      <c r="E1121" s="82"/>
      <c r="F1121" s="82"/>
      <c r="G1121" s="83"/>
    </row>
    <row r="1122" spans="2:7" hidden="1" x14ac:dyDescent="0.3">
      <c r="B1122" s="68"/>
      <c r="C1122" s="68"/>
      <c r="D1122" s="68"/>
      <c r="E1122" s="82"/>
      <c r="F1122" s="82"/>
      <c r="G1122" s="83"/>
    </row>
    <row r="1123" spans="2:7" hidden="1" x14ac:dyDescent="0.3">
      <c r="B1123" s="68"/>
      <c r="C1123" s="68"/>
      <c r="D1123" s="68"/>
      <c r="E1123" s="82"/>
      <c r="F1123" s="82"/>
      <c r="G1123" s="83"/>
    </row>
    <row r="1124" spans="2:7" hidden="1" x14ac:dyDescent="0.3">
      <c r="B1124" s="68"/>
      <c r="C1124" s="68"/>
      <c r="D1124" s="68"/>
      <c r="E1124" s="82"/>
      <c r="F1124" s="82"/>
      <c r="G1124" s="83"/>
    </row>
    <row r="1125" spans="2:7" hidden="1" x14ac:dyDescent="0.3">
      <c r="B1125" s="68"/>
      <c r="C1125" s="68"/>
      <c r="D1125" s="68"/>
      <c r="E1125" s="82"/>
      <c r="F1125" s="82"/>
      <c r="G1125" s="83"/>
    </row>
    <row r="1126" spans="2:7" hidden="1" x14ac:dyDescent="0.3">
      <c r="B1126" s="68"/>
      <c r="C1126" s="68"/>
      <c r="D1126" s="68"/>
      <c r="E1126" s="82"/>
      <c r="F1126" s="82"/>
      <c r="G1126" s="83"/>
    </row>
    <row r="1127" spans="2:7" hidden="1" x14ac:dyDescent="0.3">
      <c r="B1127" s="68"/>
      <c r="C1127" s="68"/>
      <c r="D1127" s="68"/>
      <c r="E1127" s="82"/>
      <c r="F1127" s="82"/>
      <c r="G1127" s="83"/>
    </row>
    <row r="1128" spans="2:7" hidden="1" x14ac:dyDescent="0.3">
      <c r="B1128" s="68"/>
      <c r="C1128" s="68"/>
      <c r="D1128" s="68"/>
      <c r="E1128" s="82"/>
      <c r="F1128" s="82"/>
      <c r="G1128" s="83"/>
    </row>
    <row r="1129" spans="2:7" hidden="1" x14ac:dyDescent="0.3">
      <c r="B1129" s="68"/>
      <c r="C1129" s="68"/>
      <c r="D1129" s="68"/>
      <c r="E1129" s="82"/>
      <c r="F1129" s="82"/>
      <c r="G1129" s="83"/>
    </row>
    <row r="1130" spans="2:7" hidden="1" x14ac:dyDescent="0.3">
      <c r="B1130" s="68"/>
      <c r="C1130" s="68"/>
      <c r="D1130" s="68"/>
      <c r="E1130" s="82"/>
      <c r="F1130" s="82"/>
      <c r="G1130" s="83"/>
    </row>
    <row r="1131" spans="2:7" hidden="1" x14ac:dyDescent="0.3">
      <c r="B1131" s="68"/>
      <c r="C1131" s="68"/>
      <c r="D1131" s="68"/>
      <c r="E1131" s="82"/>
      <c r="F1131" s="82"/>
      <c r="G1131" s="83"/>
    </row>
    <row r="1132" spans="2:7" hidden="1" x14ac:dyDescent="0.3">
      <c r="B1132" s="68"/>
      <c r="C1132" s="68"/>
      <c r="D1132" s="68"/>
      <c r="E1132" s="82"/>
      <c r="F1132" s="82"/>
      <c r="G1132" s="83"/>
    </row>
    <row r="1133" spans="2:7" hidden="1" x14ac:dyDescent="0.3">
      <c r="B1133" s="68"/>
      <c r="C1133" s="68"/>
      <c r="D1133" s="68"/>
      <c r="E1133" s="82"/>
      <c r="F1133" s="82"/>
      <c r="G1133" s="83"/>
    </row>
    <row r="1134" spans="2:7" hidden="1" x14ac:dyDescent="0.3">
      <c r="B1134" s="68"/>
      <c r="C1134" s="68"/>
      <c r="D1134" s="68"/>
      <c r="E1134" s="82"/>
      <c r="F1134" s="82"/>
      <c r="G1134" s="83"/>
    </row>
    <row r="1135" spans="2:7" hidden="1" x14ac:dyDescent="0.3">
      <c r="B1135" s="68"/>
      <c r="C1135" s="68"/>
      <c r="D1135" s="68"/>
      <c r="E1135" s="82"/>
      <c r="F1135" s="82"/>
      <c r="G1135" s="83"/>
    </row>
    <row r="1136" spans="2:7" hidden="1" x14ac:dyDescent="0.3">
      <c r="B1136" s="68"/>
      <c r="C1136" s="68"/>
      <c r="D1136" s="68"/>
      <c r="E1136" s="82"/>
      <c r="F1136" s="82"/>
      <c r="G1136" s="83"/>
    </row>
    <row r="1137" spans="2:7" hidden="1" x14ac:dyDescent="0.3">
      <c r="B1137" s="68"/>
      <c r="C1137" s="68"/>
      <c r="D1137" s="68"/>
      <c r="E1137" s="82"/>
      <c r="F1137" s="82"/>
      <c r="G1137" s="83"/>
    </row>
    <row r="1138" spans="2:7" hidden="1" x14ac:dyDescent="0.3">
      <c r="B1138" s="68"/>
      <c r="C1138" s="68"/>
      <c r="D1138" s="68"/>
      <c r="E1138" s="82"/>
      <c r="F1138" s="82"/>
      <c r="G1138" s="83"/>
    </row>
    <row r="1139" spans="2:7" hidden="1" x14ac:dyDescent="0.3">
      <c r="B1139" s="68"/>
      <c r="C1139" s="68"/>
      <c r="D1139" s="68"/>
      <c r="E1139" s="82"/>
      <c r="F1139" s="82"/>
      <c r="G1139" s="83"/>
    </row>
    <row r="1140" spans="2:7" hidden="1" x14ac:dyDescent="0.3">
      <c r="B1140" s="68"/>
      <c r="C1140" s="68"/>
      <c r="D1140" s="68"/>
      <c r="E1140" s="82"/>
      <c r="F1140" s="82"/>
      <c r="G1140" s="83"/>
    </row>
    <row r="1141" spans="2:7" hidden="1" x14ac:dyDescent="0.3">
      <c r="B1141" s="68"/>
      <c r="C1141" s="68"/>
      <c r="D1141" s="68"/>
      <c r="E1141" s="82"/>
      <c r="F1141" s="82"/>
      <c r="G1141" s="83"/>
    </row>
    <row r="1142" spans="2:7" hidden="1" x14ac:dyDescent="0.3">
      <c r="B1142" s="68"/>
      <c r="C1142" s="68"/>
      <c r="D1142" s="68"/>
      <c r="E1142" s="82"/>
      <c r="F1142" s="82"/>
      <c r="G1142" s="83"/>
    </row>
    <row r="1143" spans="2:7" hidden="1" x14ac:dyDescent="0.3">
      <c r="B1143" s="68"/>
      <c r="C1143" s="68"/>
      <c r="D1143" s="68"/>
      <c r="E1143" s="82"/>
      <c r="F1143" s="82"/>
      <c r="G1143" s="83"/>
    </row>
    <row r="1144" spans="2:7" hidden="1" x14ac:dyDescent="0.3">
      <c r="B1144" s="68"/>
      <c r="C1144" s="68"/>
      <c r="D1144" s="68"/>
      <c r="E1144" s="82"/>
      <c r="F1144" s="82"/>
      <c r="G1144" s="83"/>
    </row>
    <row r="1145" spans="2:7" hidden="1" x14ac:dyDescent="0.3">
      <c r="B1145" s="68"/>
      <c r="C1145" s="68"/>
      <c r="D1145" s="68"/>
      <c r="E1145" s="82"/>
      <c r="F1145" s="82"/>
      <c r="G1145" s="83"/>
    </row>
    <row r="1146" spans="2:7" hidden="1" x14ac:dyDescent="0.3">
      <c r="B1146" s="68"/>
      <c r="C1146" s="68"/>
      <c r="D1146" s="68"/>
      <c r="E1146" s="82"/>
      <c r="F1146" s="82"/>
      <c r="G1146" s="83"/>
    </row>
    <row r="1147" spans="2:7" hidden="1" x14ac:dyDescent="0.3">
      <c r="B1147" s="68"/>
      <c r="C1147" s="68"/>
      <c r="D1147" s="68"/>
      <c r="E1147" s="82"/>
      <c r="F1147" s="82"/>
      <c r="G1147" s="83"/>
    </row>
    <row r="1148" spans="2:7" hidden="1" x14ac:dyDescent="0.3">
      <c r="B1148" s="68"/>
      <c r="C1148" s="68"/>
      <c r="D1148" s="68"/>
      <c r="E1148" s="82"/>
      <c r="F1148" s="82"/>
      <c r="G1148" s="83"/>
    </row>
    <row r="1149" spans="2:7" hidden="1" x14ac:dyDescent="0.3">
      <c r="B1149" s="68"/>
      <c r="C1149" s="68"/>
      <c r="D1149" s="68"/>
      <c r="E1149" s="82"/>
      <c r="F1149" s="82"/>
      <c r="G1149" s="83"/>
    </row>
    <row r="1150" spans="2:7" hidden="1" x14ac:dyDescent="0.3">
      <c r="B1150" s="68"/>
      <c r="C1150" s="68"/>
      <c r="D1150" s="68"/>
      <c r="E1150" s="82"/>
      <c r="F1150" s="82"/>
      <c r="G1150" s="83"/>
    </row>
    <row r="1151" spans="2:7" hidden="1" x14ac:dyDescent="0.3">
      <c r="B1151" s="68"/>
      <c r="C1151" s="68"/>
      <c r="D1151" s="68"/>
      <c r="E1151" s="82"/>
      <c r="F1151" s="82"/>
      <c r="G1151" s="83"/>
    </row>
    <row r="1152" spans="2:7" hidden="1" x14ac:dyDescent="0.3">
      <c r="B1152" s="68"/>
      <c r="C1152" s="68"/>
      <c r="D1152" s="68"/>
      <c r="E1152" s="82"/>
      <c r="F1152" s="82"/>
      <c r="G1152" s="83"/>
    </row>
    <row r="1153" spans="2:7" hidden="1" x14ac:dyDescent="0.3">
      <c r="B1153" s="68"/>
      <c r="C1153" s="68"/>
      <c r="D1153" s="68"/>
      <c r="E1153" s="82"/>
      <c r="F1153" s="82"/>
      <c r="G1153" s="83"/>
    </row>
    <row r="1154" spans="2:7" hidden="1" x14ac:dyDescent="0.3">
      <c r="B1154" s="68"/>
      <c r="C1154" s="68"/>
      <c r="D1154" s="68"/>
      <c r="E1154" s="82"/>
      <c r="F1154" s="82"/>
      <c r="G1154" s="83"/>
    </row>
    <row r="1155" spans="2:7" hidden="1" x14ac:dyDescent="0.3">
      <c r="B1155" s="68"/>
      <c r="C1155" s="68"/>
      <c r="D1155" s="68"/>
      <c r="E1155" s="82"/>
      <c r="F1155" s="82"/>
      <c r="G1155" s="83"/>
    </row>
    <row r="1156" spans="2:7" hidden="1" x14ac:dyDescent="0.3">
      <c r="B1156" s="68"/>
      <c r="C1156" s="68"/>
      <c r="D1156" s="68"/>
      <c r="E1156" s="82"/>
      <c r="F1156" s="82"/>
      <c r="G1156" s="83"/>
    </row>
    <row r="1157" spans="2:7" hidden="1" x14ac:dyDescent="0.3">
      <c r="B1157" s="68"/>
      <c r="C1157" s="68"/>
      <c r="D1157" s="68"/>
      <c r="E1157" s="82"/>
      <c r="F1157" s="82"/>
      <c r="G1157" s="83"/>
    </row>
    <row r="1158" spans="2:7" hidden="1" x14ac:dyDescent="0.3">
      <c r="B1158" s="68"/>
      <c r="C1158" s="68"/>
      <c r="D1158" s="68"/>
      <c r="E1158" s="82"/>
      <c r="F1158" s="82"/>
      <c r="G1158" s="83"/>
    </row>
    <row r="1159" spans="2:7" hidden="1" x14ac:dyDescent="0.3">
      <c r="B1159" s="68"/>
      <c r="C1159" s="68"/>
      <c r="D1159" s="68"/>
      <c r="E1159" s="82"/>
      <c r="F1159" s="82"/>
      <c r="G1159" s="83"/>
    </row>
    <row r="1160" spans="2:7" hidden="1" x14ac:dyDescent="0.3">
      <c r="B1160" s="68"/>
      <c r="C1160" s="68"/>
      <c r="D1160" s="68"/>
      <c r="E1160" s="82"/>
      <c r="F1160" s="82"/>
      <c r="G1160" s="83"/>
    </row>
    <row r="1161" spans="2:7" hidden="1" x14ac:dyDescent="0.3">
      <c r="B1161" s="68"/>
      <c r="C1161" s="68"/>
      <c r="D1161" s="68"/>
      <c r="E1161" s="82"/>
      <c r="F1161" s="82"/>
      <c r="G1161" s="83"/>
    </row>
    <row r="1162" spans="2:7" hidden="1" x14ac:dyDescent="0.3">
      <c r="B1162" s="68"/>
      <c r="C1162" s="68"/>
      <c r="D1162" s="68"/>
      <c r="E1162" s="82"/>
      <c r="F1162" s="82"/>
      <c r="G1162" s="83"/>
    </row>
    <row r="1163" spans="2:7" hidden="1" x14ac:dyDescent="0.3">
      <c r="B1163" s="68"/>
      <c r="C1163" s="68"/>
      <c r="D1163" s="68"/>
      <c r="E1163" s="82"/>
      <c r="F1163" s="82"/>
      <c r="G1163" s="83"/>
    </row>
    <row r="1164" spans="2:7" hidden="1" x14ac:dyDescent="0.3">
      <c r="B1164" s="68"/>
      <c r="C1164" s="68"/>
      <c r="D1164" s="68"/>
      <c r="E1164" s="82"/>
      <c r="F1164" s="82"/>
      <c r="G1164" s="83"/>
    </row>
    <row r="1165" spans="2:7" hidden="1" x14ac:dyDescent="0.3">
      <c r="B1165" s="68"/>
      <c r="C1165" s="68"/>
      <c r="D1165" s="68"/>
      <c r="E1165" s="82"/>
      <c r="F1165" s="82"/>
      <c r="G1165" s="83"/>
    </row>
    <row r="1166" spans="2:7" hidden="1" x14ac:dyDescent="0.3">
      <c r="B1166" s="68"/>
      <c r="C1166" s="68"/>
      <c r="D1166" s="68"/>
      <c r="E1166" s="82"/>
      <c r="F1166" s="82"/>
      <c r="G1166" s="83"/>
    </row>
    <row r="1167" spans="2:7" hidden="1" x14ac:dyDescent="0.3">
      <c r="B1167" s="68"/>
      <c r="C1167" s="68"/>
      <c r="D1167" s="68"/>
      <c r="E1167" s="82"/>
      <c r="F1167" s="82"/>
      <c r="G1167" s="83"/>
    </row>
    <row r="1168" spans="2:7" hidden="1" x14ac:dyDescent="0.3">
      <c r="B1168" s="68"/>
      <c r="C1168" s="68"/>
      <c r="D1168" s="68"/>
      <c r="E1168" s="82"/>
      <c r="F1168" s="82"/>
      <c r="G1168" s="83"/>
    </row>
    <row r="1169" spans="2:7" hidden="1" x14ac:dyDescent="0.3">
      <c r="B1169" s="68"/>
      <c r="C1169" s="68"/>
      <c r="D1169" s="68"/>
      <c r="E1169" s="82"/>
      <c r="F1169" s="82"/>
      <c r="G1169" s="83"/>
    </row>
    <row r="1170" spans="2:7" hidden="1" x14ac:dyDescent="0.3">
      <c r="B1170" s="68"/>
      <c r="C1170" s="68"/>
      <c r="D1170" s="68"/>
      <c r="E1170" s="82"/>
      <c r="F1170" s="82"/>
      <c r="G1170" s="83"/>
    </row>
    <row r="1171" spans="2:7" hidden="1" x14ac:dyDescent="0.3">
      <c r="B1171" s="68"/>
      <c r="C1171" s="68"/>
      <c r="D1171" s="68"/>
      <c r="E1171" s="82"/>
      <c r="F1171" s="82"/>
      <c r="G1171" s="83"/>
    </row>
    <row r="1172" spans="2:7" hidden="1" x14ac:dyDescent="0.3">
      <c r="B1172" s="68"/>
      <c r="C1172" s="68"/>
      <c r="D1172" s="68"/>
      <c r="E1172" s="82"/>
      <c r="F1172" s="82"/>
      <c r="G1172" s="83"/>
    </row>
    <row r="1173" spans="2:7" hidden="1" x14ac:dyDescent="0.3">
      <c r="B1173" s="68"/>
      <c r="C1173" s="68"/>
      <c r="D1173" s="68"/>
      <c r="E1173" s="82"/>
      <c r="F1173" s="82"/>
      <c r="G1173" s="83"/>
    </row>
    <row r="1174" spans="2:7" hidden="1" x14ac:dyDescent="0.3">
      <c r="B1174" s="68"/>
      <c r="C1174" s="68"/>
      <c r="D1174" s="68"/>
      <c r="E1174" s="82"/>
      <c r="F1174" s="82"/>
      <c r="G1174" s="83"/>
    </row>
    <row r="1175" spans="2:7" hidden="1" x14ac:dyDescent="0.3">
      <c r="B1175" s="68"/>
      <c r="C1175" s="68"/>
      <c r="D1175" s="68"/>
      <c r="E1175" s="82"/>
      <c r="F1175" s="82"/>
      <c r="G1175" s="83"/>
    </row>
    <row r="1176" spans="2:7" hidden="1" x14ac:dyDescent="0.3">
      <c r="B1176" s="68"/>
      <c r="C1176" s="68"/>
      <c r="D1176" s="68"/>
      <c r="E1176" s="82"/>
      <c r="F1176" s="82"/>
      <c r="G1176" s="83"/>
    </row>
    <row r="1177" spans="2:7" hidden="1" x14ac:dyDescent="0.3">
      <c r="B1177" s="68"/>
      <c r="C1177" s="68"/>
      <c r="D1177" s="68"/>
      <c r="E1177" s="82"/>
      <c r="F1177" s="82"/>
      <c r="G1177" s="83"/>
    </row>
    <row r="1178" spans="2:7" hidden="1" x14ac:dyDescent="0.3">
      <c r="B1178" s="68"/>
      <c r="C1178" s="68"/>
      <c r="D1178" s="68"/>
      <c r="E1178" s="82"/>
      <c r="F1178" s="82"/>
      <c r="G1178" s="83"/>
    </row>
    <row r="1179" spans="2:7" hidden="1" x14ac:dyDescent="0.3">
      <c r="B1179" s="68"/>
      <c r="C1179" s="68"/>
      <c r="D1179" s="68"/>
      <c r="E1179" s="82"/>
      <c r="F1179" s="82"/>
      <c r="G1179" s="83"/>
    </row>
    <row r="1180" spans="2:7" hidden="1" x14ac:dyDescent="0.3">
      <c r="B1180" s="68"/>
      <c r="C1180" s="68"/>
      <c r="D1180" s="68"/>
      <c r="E1180" s="82"/>
      <c r="F1180" s="82"/>
      <c r="G1180" s="83"/>
    </row>
    <row r="1181" spans="2:7" hidden="1" x14ac:dyDescent="0.3">
      <c r="B1181" s="68"/>
      <c r="C1181" s="68"/>
      <c r="D1181" s="68"/>
      <c r="E1181" s="82"/>
      <c r="F1181" s="82"/>
      <c r="G1181" s="83"/>
    </row>
    <row r="1182" spans="2:7" hidden="1" x14ac:dyDescent="0.3">
      <c r="B1182" s="68"/>
      <c r="C1182" s="68"/>
      <c r="D1182" s="68"/>
      <c r="E1182" s="82"/>
      <c r="F1182" s="82"/>
      <c r="G1182" s="83"/>
    </row>
    <row r="1183" spans="2:7" hidden="1" x14ac:dyDescent="0.3">
      <c r="B1183" s="68"/>
      <c r="C1183" s="68"/>
      <c r="D1183" s="68"/>
      <c r="E1183" s="82"/>
      <c r="F1183" s="82"/>
      <c r="G1183" s="83"/>
    </row>
    <row r="1184" spans="2:7" hidden="1" x14ac:dyDescent="0.3">
      <c r="B1184" s="68"/>
      <c r="C1184" s="68"/>
      <c r="D1184" s="68"/>
      <c r="E1184" s="82"/>
      <c r="F1184" s="82"/>
      <c r="G1184" s="83"/>
    </row>
    <row r="1185" spans="2:7" hidden="1" x14ac:dyDescent="0.3">
      <c r="B1185" s="68"/>
      <c r="C1185" s="68"/>
      <c r="D1185" s="68"/>
      <c r="E1185" s="82"/>
      <c r="F1185" s="82"/>
      <c r="G1185" s="83"/>
    </row>
    <row r="1186" spans="2:7" hidden="1" x14ac:dyDescent="0.3">
      <c r="B1186" s="68"/>
      <c r="C1186" s="68"/>
      <c r="D1186" s="68"/>
      <c r="E1186" s="82"/>
      <c r="F1186" s="82"/>
      <c r="G1186" s="83"/>
    </row>
    <row r="1187" spans="2:7" hidden="1" x14ac:dyDescent="0.3">
      <c r="B1187" s="68"/>
      <c r="C1187" s="68"/>
      <c r="D1187" s="68"/>
      <c r="E1187" s="82"/>
      <c r="F1187" s="82"/>
      <c r="G1187" s="83"/>
    </row>
    <row r="1188" spans="2:7" hidden="1" x14ac:dyDescent="0.3">
      <c r="B1188" s="68"/>
      <c r="C1188" s="68"/>
      <c r="D1188" s="68"/>
      <c r="E1188" s="82"/>
      <c r="F1188" s="82"/>
      <c r="G1188" s="83"/>
    </row>
    <row r="1189" spans="2:7" hidden="1" x14ac:dyDescent="0.3">
      <c r="B1189" s="68"/>
      <c r="C1189" s="68"/>
      <c r="D1189" s="68"/>
      <c r="E1189" s="82"/>
      <c r="F1189" s="82"/>
      <c r="G1189" s="83"/>
    </row>
    <row r="1190" spans="2:7" hidden="1" x14ac:dyDescent="0.3">
      <c r="B1190" s="68"/>
      <c r="C1190" s="68"/>
      <c r="D1190" s="68"/>
      <c r="E1190" s="82"/>
      <c r="F1190" s="82"/>
      <c r="G1190" s="83"/>
    </row>
    <row r="1191" spans="2:7" hidden="1" x14ac:dyDescent="0.3">
      <c r="B1191" s="68"/>
      <c r="C1191" s="68"/>
      <c r="D1191" s="68"/>
      <c r="E1191" s="82"/>
      <c r="F1191" s="82"/>
      <c r="G1191" s="83"/>
    </row>
    <row r="1192" spans="2:7" hidden="1" x14ac:dyDescent="0.3">
      <c r="B1192" s="68"/>
      <c r="C1192" s="68"/>
      <c r="D1192" s="68"/>
      <c r="E1192" s="82"/>
      <c r="F1192" s="82"/>
      <c r="G1192" s="83"/>
    </row>
    <row r="1193" spans="2:7" hidden="1" x14ac:dyDescent="0.3">
      <c r="B1193" s="68"/>
      <c r="C1193" s="68"/>
      <c r="D1193" s="68"/>
      <c r="E1193" s="82"/>
      <c r="F1193" s="82"/>
      <c r="G1193" s="83"/>
    </row>
    <row r="1194" spans="2:7" hidden="1" x14ac:dyDescent="0.3">
      <c r="B1194" s="68"/>
      <c r="C1194" s="68"/>
      <c r="D1194" s="68"/>
      <c r="E1194" s="82"/>
      <c r="F1194" s="82"/>
      <c r="G1194" s="83"/>
    </row>
    <row r="1195" spans="2:7" hidden="1" x14ac:dyDescent="0.3">
      <c r="B1195" s="68"/>
      <c r="C1195" s="68"/>
      <c r="D1195" s="68"/>
      <c r="E1195" s="82"/>
      <c r="F1195" s="82"/>
      <c r="G1195" s="83"/>
    </row>
    <row r="1196" spans="2:7" hidden="1" x14ac:dyDescent="0.3">
      <c r="B1196" s="68"/>
      <c r="C1196" s="68"/>
      <c r="D1196" s="68"/>
      <c r="E1196" s="82"/>
      <c r="F1196" s="82"/>
      <c r="G1196" s="83"/>
    </row>
    <row r="1197" spans="2:7" hidden="1" x14ac:dyDescent="0.3">
      <c r="B1197" s="68"/>
      <c r="C1197" s="68"/>
      <c r="D1197" s="68"/>
      <c r="E1197" s="82"/>
      <c r="F1197" s="82"/>
      <c r="G1197" s="83"/>
    </row>
    <row r="1198" spans="2:7" hidden="1" x14ac:dyDescent="0.3">
      <c r="B1198" s="68"/>
      <c r="C1198" s="68"/>
      <c r="D1198" s="68"/>
      <c r="E1198" s="82"/>
      <c r="F1198" s="82"/>
      <c r="G1198" s="83"/>
    </row>
    <row r="1199" spans="2:7" hidden="1" x14ac:dyDescent="0.3">
      <c r="B1199" s="68"/>
      <c r="C1199" s="68"/>
      <c r="D1199" s="68"/>
      <c r="E1199" s="82"/>
      <c r="F1199" s="82"/>
      <c r="G1199" s="83"/>
    </row>
    <row r="1200" spans="2:7" hidden="1" x14ac:dyDescent="0.3">
      <c r="B1200" s="68"/>
      <c r="C1200" s="68"/>
      <c r="D1200" s="68"/>
      <c r="E1200" s="82"/>
      <c r="F1200" s="82"/>
      <c r="G1200" s="83"/>
    </row>
    <row r="1201" spans="2:7" hidden="1" x14ac:dyDescent="0.3">
      <c r="B1201" s="68"/>
      <c r="C1201" s="68"/>
      <c r="D1201" s="68"/>
      <c r="E1201" s="82"/>
      <c r="F1201" s="82"/>
      <c r="G1201" s="83"/>
    </row>
    <row r="1202" spans="2:7" hidden="1" x14ac:dyDescent="0.3">
      <c r="B1202" s="68"/>
      <c r="C1202" s="68"/>
      <c r="D1202" s="68"/>
      <c r="E1202" s="82"/>
      <c r="F1202" s="82"/>
      <c r="G1202" s="83"/>
    </row>
    <row r="1203" spans="2:7" hidden="1" x14ac:dyDescent="0.3">
      <c r="B1203" s="68"/>
      <c r="C1203" s="68"/>
      <c r="D1203" s="68"/>
      <c r="E1203" s="82"/>
      <c r="F1203" s="82"/>
      <c r="G1203" s="83"/>
    </row>
    <row r="1204" spans="2:7" hidden="1" x14ac:dyDescent="0.3">
      <c r="B1204" s="68"/>
      <c r="C1204" s="68"/>
      <c r="D1204" s="68"/>
      <c r="E1204" s="82"/>
      <c r="F1204" s="82"/>
      <c r="G1204" s="83"/>
    </row>
    <row r="1205" spans="2:7" hidden="1" x14ac:dyDescent="0.3">
      <c r="B1205" s="68"/>
      <c r="C1205" s="68"/>
      <c r="D1205" s="68"/>
      <c r="E1205" s="82"/>
      <c r="F1205" s="82"/>
      <c r="G1205" s="83"/>
    </row>
    <row r="1206" spans="2:7" hidden="1" x14ac:dyDescent="0.3">
      <c r="B1206" s="68"/>
      <c r="C1206" s="68"/>
      <c r="D1206" s="68"/>
      <c r="E1206" s="82"/>
      <c r="F1206" s="82"/>
      <c r="G1206" s="83"/>
    </row>
    <row r="1207" spans="2:7" hidden="1" x14ac:dyDescent="0.3">
      <c r="B1207" s="68"/>
      <c r="C1207" s="68"/>
      <c r="D1207" s="68"/>
      <c r="E1207" s="82"/>
      <c r="F1207" s="82"/>
      <c r="G1207" s="83"/>
    </row>
    <row r="1208" spans="2:7" hidden="1" x14ac:dyDescent="0.3">
      <c r="B1208" s="68"/>
      <c r="C1208" s="68"/>
      <c r="D1208" s="68"/>
      <c r="E1208" s="82"/>
      <c r="F1208" s="82"/>
      <c r="G1208" s="83"/>
    </row>
    <row r="1209" spans="2:7" hidden="1" x14ac:dyDescent="0.3">
      <c r="B1209" s="68"/>
      <c r="C1209" s="68"/>
      <c r="D1209" s="68"/>
      <c r="E1209" s="82"/>
      <c r="F1209" s="82"/>
      <c r="G1209" s="83"/>
    </row>
    <row r="1210" spans="2:7" hidden="1" x14ac:dyDescent="0.3">
      <c r="B1210" s="68"/>
      <c r="C1210" s="68"/>
      <c r="D1210" s="68"/>
      <c r="E1210" s="82"/>
      <c r="F1210" s="82"/>
      <c r="G1210" s="83"/>
    </row>
    <row r="1211" spans="2:7" hidden="1" x14ac:dyDescent="0.3">
      <c r="B1211" s="68"/>
      <c r="C1211" s="68"/>
      <c r="D1211" s="68"/>
      <c r="E1211" s="82"/>
      <c r="F1211" s="82"/>
      <c r="G1211" s="83"/>
    </row>
    <row r="1212" spans="2:7" hidden="1" x14ac:dyDescent="0.3">
      <c r="B1212" s="68"/>
      <c r="C1212" s="68"/>
      <c r="D1212" s="68"/>
      <c r="E1212" s="82"/>
      <c r="F1212" s="82"/>
      <c r="G1212" s="83"/>
    </row>
    <row r="1213" spans="2:7" hidden="1" x14ac:dyDescent="0.3">
      <c r="B1213" s="68"/>
      <c r="C1213" s="68"/>
      <c r="D1213" s="68"/>
      <c r="E1213" s="82"/>
      <c r="F1213" s="82"/>
      <c r="G1213" s="83"/>
    </row>
    <row r="1214" spans="2:7" hidden="1" x14ac:dyDescent="0.3">
      <c r="B1214" s="68"/>
      <c r="C1214" s="68"/>
      <c r="D1214" s="68"/>
      <c r="E1214" s="82"/>
      <c r="F1214" s="82"/>
      <c r="G1214" s="83"/>
    </row>
    <row r="1215" spans="2:7" hidden="1" x14ac:dyDescent="0.3">
      <c r="B1215" s="68"/>
      <c r="C1215" s="68"/>
      <c r="D1215" s="68"/>
      <c r="E1215" s="82"/>
      <c r="F1215" s="82"/>
      <c r="G1215" s="83"/>
    </row>
    <row r="1216" spans="2:7" hidden="1" x14ac:dyDescent="0.3">
      <c r="B1216" s="68"/>
      <c r="C1216" s="68"/>
      <c r="D1216" s="68"/>
      <c r="E1216" s="82"/>
      <c r="F1216" s="82"/>
      <c r="G1216" s="83"/>
    </row>
    <row r="1217" spans="2:7" hidden="1" x14ac:dyDescent="0.3">
      <c r="B1217" s="68"/>
      <c r="C1217" s="68"/>
      <c r="D1217" s="68"/>
      <c r="E1217" s="82"/>
      <c r="F1217" s="82"/>
      <c r="G1217" s="83"/>
    </row>
    <row r="1218" spans="2:7" hidden="1" x14ac:dyDescent="0.3">
      <c r="B1218" s="68"/>
      <c r="C1218" s="68"/>
      <c r="D1218" s="68"/>
      <c r="E1218" s="82"/>
      <c r="F1218" s="82"/>
      <c r="G1218" s="83"/>
    </row>
    <row r="1219" spans="2:7" hidden="1" x14ac:dyDescent="0.3">
      <c r="B1219" s="68"/>
      <c r="C1219" s="68"/>
      <c r="D1219" s="68"/>
      <c r="E1219" s="82"/>
      <c r="F1219" s="82"/>
      <c r="G1219" s="83"/>
    </row>
    <row r="1220" spans="2:7" hidden="1" x14ac:dyDescent="0.3">
      <c r="B1220" s="68"/>
      <c r="C1220" s="68"/>
      <c r="D1220" s="68"/>
      <c r="E1220" s="82"/>
      <c r="F1220" s="82"/>
      <c r="G1220" s="83"/>
    </row>
    <row r="1221" spans="2:7" hidden="1" x14ac:dyDescent="0.3">
      <c r="B1221" s="68"/>
      <c r="C1221" s="68"/>
      <c r="D1221" s="68"/>
      <c r="E1221" s="82"/>
      <c r="F1221" s="82"/>
      <c r="G1221" s="83"/>
    </row>
    <row r="1222" spans="2:7" hidden="1" x14ac:dyDescent="0.3">
      <c r="B1222" s="68"/>
      <c r="C1222" s="68"/>
      <c r="D1222" s="68"/>
      <c r="E1222" s="82"/>
      <c r="F1222" s="82"/>
      <c r="G1222" s="83"/>
    </row>
    <row r="1223" spans="2:7" hidden="1" x14ac:dyDescent="0.3">
      <c r="B1223" s="68"/>
      <c r="C1223" s="68"/>
      <c r="D1223" s="68"/>
      <c r="E1223" s="82"/>
      <c r="F1223" s="82"/>
      <c r="G1223" s="83"/>
    </row>
    <row r="1224" spans="2:7" hidden="1" x14ac:dyDescent="0.3">
      <c r="B1224" s="68"/>
      <c r="C1224" s="68"/>
      <c r="D1224" s="68"/>
      <c r="E1224" s="82"/>
      <c r="F1224" s="82"/>
      <c r="G1224" s="83"/>
    </row>
    <row r="1225" spans="2:7" hidden="1" x14ac:dyDescent="0.3">
      <c r="B1225" s="68"/>
      <c r="C1225" s="68"/>
      <c r="D1225" s="68"/>
      <c r="E1225" s="82"/>
      <c r="F1225" s="82"/>
      <c r="G1225" s="83"/>
    </row>
    <row r="1226" spans="2:7" hidden="1" x14ac:dyDescent="0.3">
      <c r="B1226" s="68"/>
      <c r="C1226" s="68"/>
      <c r="D1226" s="68"/>
      <c r="E1226" s="82"/>
      <c r="F1226" s="82"/>
      <c r="G1226" s="83"/>
    </row>
    <row r="1227" spans="2:7" hidden="1" x14ac:dyDescent="0.3">
      <c r="B1227" s="68"/>
      <c r="C1227" s="68"/>
      <c r="D1227" s="68"/>
      <c r="E1227" s="82"/>
      <c r="F1227" s="82"/>
      <c r="G1227" s="83"/>
    </row>
    <row r="1228" spans="2:7" hidden="1" x14ac:dyDescent="0.3">
      <c r="B1228" s="68"/>
      <c r="C1228" s="68"/>
      <c r="D1228" s="68"/>
      <c r="E1228" s="82"/>
      <c r="F1228" s="82"/>
      <c r="G1228" s="83"/>
    </row>
    <row r="1229" spans="2:7" hidden="1" x14ac:dyDescent="0.3">
      <c r="B1229" s="68"/>
      <c r="C1229" s="68"/>
      <c r="D1229" s="68"/>
      <c r="E1229" s="82"/>
      <c r="F1229" s="82"/>
      <c r="G1229" s="83"/>
    </row>
    <row r="1230" spans="2:7" hidden="1" x14ac:dyDescent="0.3">
      <c r="B1230" s="68"/>
      <c r="C1230" s="68"/>
      <c r="D1230" s="68"/>
      <c r="E1230" s="82"/>
      <c r="F1230" s="82"/>
      <c r="G1230" s="83"/>
    </row>
    <row r="1231" spans="2:7" hidden="1" x14ac:dyDescent="0.3">
      <c r="B1231" s="68"/>
      <c r="C1231" s="68"/>
      <c r="D1231" s="68"/>
      <c r="E1231" s="82"/>
      <c r="F1231" s="82"/>
      <c r="G1231" s="83"/>
    </row>
    <row r="1232" spans="2:7" hidden="1" x14ac:dyDescent="0.3">
      <c r="B1232" s="68"/>
      <c r="C1232" s="68"/>
      <c r="D1232" s="68"/>
      <c r="E1232" s="82"/>
      <c r="F1232" s="82"/>
      <c r="G1232" s="83"/>
    </row>
    <row r="1233" spans="2:7" hidden="1" x14ac:dyDescent="0.3">
      <c r="B1233" s="68"/>
      <c r="C1233" s="68"/>
      <c r="D1233" s="68"/>
      <c r="E1233" s="82"/>
      <c r="F1233" s="82"/>
      <c r="G1233" s="83"/>
    </row>
    <row r="1234" spans="2:7" hidden="1" x14ac:dyDescent="0.3">
      <c r="B1234" s="68"/>
      <c r="C1234" s="68"/>
      <c r="D1234" s="68"/>
      <c r="E1234" s="82"/>
      <c r="F1234" s="82"/>
      <c r="G1234" s="83"/>
    </row>
    <row r="1235" spans="2:7" hidden="1" x14ac:dyDescent="0.3">
      <c r="B1235" s="68"/>
      <c r="C1235" s="68"/>
      <c r="D1235" s="68"/>
      <c r="E1235" s="82"/>
      <c r="F1235" s="82"/>
      <c r="G1235" s="83"/>
    </row>
    <row r="1236" spans="2:7" hidden="1" x14ac:dyDescent="0.3">
      <c r="B1236" s="68"/>
      <c r="C1236" s="68"/>
      <c r="D1236" s="68"/>
      <c r="E1236" s="82"/>
      <c r="F1236" s="82"/>
      <c r="G1236" s="83"/>
    </row>
    <row r="1237" spans="2:7" hidden="1" x14ac:dyDescent="0.3">
      <c r="B1237" s="68"/>
      <c r="C1237" s="68"/>
      <c r="D1237" s="68"/>
      <c r="E1237" s="82"/>
      <c r="F1237" s="82"/>
      <c r="G1237" s="83"/>
    </row>
    <row r="1238" spans="2:7" hidden="1" x14ac:dyDescent="0.3">
      <c r="B1238" s="68"/>
      <c r="C1238" s="68"/>
      <c r="D1238" s="68"/>
      <c r="E1238" s="82"/>
      <c r="F1238" s="82"/>
      <c r="G1238" s="83"/>
    </row>
    <row r="1239" spans="2:7" hidden="1" x14ac:dyDescent="0.3">
      <c r="B1239" s="68"/>
      <c r="C1239" s="68"/>
      <c r="D1239" s="68"/>
      <c r="E1239" s="82"/>
      <c r="F1239" s="82"/>
      <c r="G1239" s="83"/>
    </row>
    <row r="1240" spans="2:7" hidden="1" x14ac:dyDescent="0.3">
      <c r="B1240" s="68"/>
      <c r="C1240" s="68"/>
      <c r="D1240" s="68"/>
      <c r="E1240" s="82"/>
      <c r="F1240" s="82"/>
      <c r="G1240" s="83"/>
    </row>
    <row r="1241" spans="2:7" hidden="1" x14ac:dyDescent="0.3">
      <c r="B1241" s="68"/>
      <c r="C1241" s="68"/>
      <c r="D1241" s="68"/>
      <c r="E1241" s="82"/>
      <c r="F1241" s="82"/>
      <c r="G1241" s="83"/>
    </row>
    <row r="1242" spans="2:7" hidden="1" x14ac:dyDescent="0.3">
      <c r="B1242" s="68"/>
      <c r="C1242" s="68"/>
      <c r="D1242" s="68"/>
      <c r="E1242" s="82"/>
      <c r="F1242" s="82"/>
      <c r="G1242" s="83"/>
    </row>
    <row r="1243" spans="2:7" hidden="1" x14ac:dyDescent="0.3">
      <c r="B1243" s="68"/>
      <c r="C1243" s="68"/>
      <c r="D1243" s="68"/>
      <c r="E1243" s="82"/>
      <c r="F1243" s="82"/>
      <c r="G1243" s="83"/>
    </row>
    <row r="1244" spans="2:7" hidden="1" x14ac:dyDescent="0.3">
      <c r="B1244" s="68"/>
      <c r="C1244" s="68"/>
      <c r="D1244" s="68"/>
      <c r="E1244" s="82"/>
      <c r="F1244" s="82"/>
      <c r="G1244" s="83"/>
    </row>
    <row r="1245" spans="2:7" hidden="1" x14ac:dyDescent="0.3">
      <c r="B1245" s="68"/>
      <c r="C1245" s="68"/>
      <c r="D1245" s="68"/>
      <c r="E1245" s="82"/>
      <c r="F1245" s="82"/>
      <c r="G1245" s="83"/>
    </row>
    <row r="1246" spans="2:7" hidden="1" x14ac:dyDescent="0.3">
      <c r="B1246" s="68"/>
      <c r="C1246" s="68"/>
      <c r="D1246" s="68"/>
      <c r="E1246" s="82"/>
      <c r="F1246" s="82"/>
      <c r="G1246" s="83"/>
    </row>
    <row r="1247" spans="2:7" hidden="1" x14ac:dyDescent="0.3">
      <c r="B1247" s="68"/>
      <c r="C1247" s="68"/>
      <c r="D1247" s="68"/>
      <c r="E1247" s="82"/>
      <c r="F1247" s="82"/>
      <c r="G1247" s="83"/>
    </row>
    <row r="1248" spans="2:7" hidden="1" x14ac:dyDescent="0.3">
      <c r="B1248" s="68"/>
      <c r="C1248" s="68"/>
      <c r="D1248" s="68"/>
      <c r="E1248" s="82"/>
      <c r="F1248" s="82"/>
      <c r="G1248" s="83"/>
    </row>
    <row r="1249" spans="2:7" hidden="1" x14ac:dyDescent="0.3">
      <c r="B1249" s="68"/>
      <c r="C1249" s="68"/>
      <c r="D1249" s="68"/>
      <c r="E1249" s="82"/>
      <c r="F1249" s="82"/>
      <c r="G1249" s="83"/>
    </row>
    <row r="1250" spans="2:7" hidden="1" x14ac:dyDescent="0.3">
      <c r="B1250" s="68"/>
      <c r="C1250" s="68"/>
      <c r="D1250" s="68"/>
      <c r="E1250" s="82"/>
      <c r="F1250" s="82"/>
      <c r="G1250" s="83"/>
    </row>
    <row r="1251" spans="2:7" hidden="1" x14ac:dyDescent="0.3">
      <c r="B1251" s="68"/>
      <c r="C1251" s="68"/>
      <c r="D1251" s="68"/>
      <c r="E1251" s="82"/>
      <c r="F1251" s="82"/>
      <c r="G1251" s="83"/>
    </row>
    <row r="1252" spans="2:7" hidden="1" x14ac:dyDescent="0.3">
      <c r="B1252" s="68"/>
      <c r="C1252" s="68"/>
      <c r="D1252" s="68"/>
      <c r="E1252" s="82"/>
      <c r="F1252" s="82"/>
      <c r="G1252" s="83"/>
    </row>
    <row r="1253" spans="2:7" hidden="1" x14ac:dyDescent="0.3">
      <c r="B1253" s="68"/>
      <c r="C1253" s="68"/>
      <c r="D1253" s="68"/>
      <c r="E1253" s="82"/>
      <c r="F1253" s="82"/>
      <c r="G1253" s="83"/>
    </row>
    <row r="1254" spans="2:7" hidden="1" x14ac:dyDescent="0.3">
      <c r="B1254" s="68"/>
      <c r="C1254" s="68"/>
      <c r="D1254" s="68"/>
      <c r="E1254" s="82"/>
      <c r="F1254" s="82"/>
      <c r="G1254" s="83"/>
    </row>
    <row r="1255" spans="2:7" hidden="1" x14ac:dyDescent="0.3">
      <c r="B1255" s="68"/>
      <c r="C1255" s="68"/>
      <c r="D1255" s="68"/>
      <c r="E1255" s="82"/>
      <c r="F1255" s="82"/>
      <c r="G1255" s="83"/>
    </row>
    <row r="1256" spans="2:7" hidden="1" x14ac:dyDescent="0.3">
      <c r="B1256" s="68"/>
      <c r="C1256" s="68"/>
      <c r="D1256" s="68"/>
      <c r="E1256" s="82"/>
      <c r="F1256" s="82"/>
      <c r="G1256" s="83"/>
    </row>
    <row r="1257" spans="2:7" hidden="1" x14ac:dyDescent="0.3">
      <c r="B1257" s="68"/>
      <c r="C1257" s="68"/>
      <c r="D1257" s="68"/>
      <c r="E1257" s="82"/>
      <c r="F1257" s="82"/>
      <c r="G1257" s="83"/>
    </row>
    <row r="1258" spans="2:7" hidden="1" x14ac:dyDescent="0.3">
      <c r="B1258" s="68"/>
      <c r="C1258" s="68"/>
      <c r="D1258" s="68"/>
      <c r="E1258" s="82"/>
      <c r="F1258" s="82"/>
      <c r="G1258" s="83"/>
    </row>
    <row r="1259" spans="2:7" hidden="1" x14ac:dyDescent="0.3">
      <c r="B1259" s="68"/>
      <c r="C1259" s="68"/>
      <c r="D1259" s="68"/>
      <c r="E1259" s="82"/>
      <c r="F1259" s="82"/>
      <c r="G1259" s="83"/>
    </row>
    <row r="1260" spans="2:7" hidden="1" x14ac:dyDescent="0.3">
      <c r="B1260" s="68"/>
      <c r="C1260" s="68"/>
      <c r="D1260" s="68"/>
      <c r="E1260" s="82"/>
      <c r="F1260" s="82"/>
      <c r="G1260" s="83"/>
    </row>
    <row r="1261" spans="2:7" hidden="1" x14ac:dyDescent="0.3">
      <c r="B1261" s="68"/>
      <c r="C1261" s="68"/>
      <c r="D1261" s="68"/>
      <c r="E1261" s="82"/>
      <c r="F1261" s="82"/>
      <c r="G1261" s="83"/>
    </row>
    <row r="1262" spans="2:7" hidden="1" x14ac:dyDescent="0.3">
      <c r="B1262" s="68"/>
      <c r="C1262" s="68"/>
      <c r="D1262" s="68"/>
      <c r="E1262" s="82"/>
      <c r="F1262" s="82"/>
      <c r="G1262" s="83"/>
    </row>
    <row r="1263" spans="2:7" hidden="1" x14ac:dyDescent="0.3">
      <c r="B1263" s="68"/>
      <c r="C1263" s="68"/>
      <c r="D1263" s="68"/>
      <c r="E1263" s="82"/>
      <c r="F1263" s="82"/>
      <c r="G1263" s="83"/>
    </row>
    <row r="1264" spans="2:7" hidden="1" x14ac:dyDescent="0.3">
      <c r="B1264" s="68"/>
      <c r="C1264" s="68"/>
      <c r="D1264" s="68"/>
      <c r="E1264" s="82"/>
      <c r="F1264" s="82"/>
      <c r="G1264" s="83"/>
    </row>
    <row r="1265" spans="2:7" hidden="1" x14ac:dyDescent="0.3">
      <c r="B1265" s="68"/>
      <c r="C1265" s="68"/>
      <c r="D1265" s="68"/>
      <c r="E1265" s="82"/>
      <c r="F1265" s="82"/>
      <c r="G1265" s="83"/>
    </row>
    <row r="1266" spans="2:7" hidden="1" x14ac:dyDescent="0.3">
      <c r="B1266" s="68"/>
      <c r="C1266" s="68"/>
      <c r="D1266" s="68"/>
      <c r="E1266" s="82"/>
      <c r="F1266" s="82"/>
      <c r="G1266" s="83"/>
    </row>
    <row r="1267" spans="2:7" hidden="1" x14ac:dyDescent="0.3">
      <c r="B1267" s="68"/>
      <c r="C1267" s="68"/>
      <c r="D1267" s="68"/>
      <c r="E1267" s="82"/>
      <c r="F1267" s="82"/>
      <c r="G1267" s="83"/>
    </row>
    <row r="1268" spans="2:7" hidden="1" x14ac:dyDescent="0.3">
      <c r="B1268" s="68"/>
      <c r="C1268" s="68"/>
      <c r="D1268" s="68"/>
      <c r="E1268" s="82"/>
      <c r="F1268" s="82"/>
      <c r="G1268" s="83"/>
    </row>
    <row r="1269" spans="2:7" hidden="1" x14ac:dyDescent="0.3">
      <c r="B1269" s="68"/>
      <c r="C1269" s="68"/>
      <c r="D1269" s="68"/>
      <c r="E1269" s="82"/>
      <c r="F1269" s="82"/>
      <c r="G1269" s="83"/>
    </row>
    <row r="1270" spans="2:7" hidden="1" x14ac:dyDescent="0.3">
      <c r="B1270" s="68"/>
      <c r="C1270" s="68"/>
      <c r="D1270" s="68"/>
      <c r="E1270" s="82"/>
      <c r="F1270" s="82"/>
      <c r="G1270" s="83"/>
    </row>
    <row r="1271" spans="2:7" hidden="1" x14ac:dyDescent="0.3">
      <c r="B1271" s="68"/>
      <c r="C1271" s="68"/>
      <c r="D1271" s="68"/>
      <c r="E1271" s="82"/>
      <c r="F1271" s="82"/>
      <c r="G1271" s="83"/>
    </row>
    <row r="1272" spans="2:7" hidden="1" x14ac:dyDescent="0.3">
      <c r="B1272" s="68"/>
      <c r="C1272" s="68"/>
      <c r="D1272" s="68"/>
      <c r="E1272" s="82"/>
      <c r="F1272" s="82"/>
      <c r="G1272" s="83"/>
    </row>
    <row r="1273" spans="2:7" hidden="1" x14ac:dyDescent="0.3">
      <c r="B1273" s="68"/>
      <c r="C1273" s="68"/>
      <c r="D1273" s="68"/>
      <c r="E1273" s="82"/>
      <c r="F1273" s="82"/>
      <c r="G1273" s="83"/>
    </row>
    <row r="1274" spans="2:7" hidden="1" x14ac:dyDescent="0.3">
      <c r="B1274" s="68"/>
      <c r="C1274" s="68"/>
      <c r="D1274" s="68"/>
      <c r="E1274" s="82"/>
      <c r="F1274" s="82"/>
      <c r="G1274" s="83"/>
    </row>
    <row r="1275" spans="2:7" hidden="1" x14ac:dyDescent="0.3">
      <c r="B1275" s="68"/>
      <c r="C1275" s="68"/>
      <c r="D1275" s="68"/>
      <c r="E1275" s="82"/>
      <c r="F1275" s="82"/>
      <c r="G1275" s="83"/>
    </row>
    <row r="1276" spans="2:7" hidden="1" x14ac:dyDescent="0.3">
      <c r="B1276" s="68"/>
      <c r="C1276" s="68"/>
      <c r="D1276" s="68"/>
      <c r="E1276" s="82"/>
      <c r="F1276" s="82"/>
      <c r="G1276" s="83"/>
    </row>
    <row r="1277" spans="2:7" hidden="1" x14ac:dyDescent="0.3">
      <c r="B1277" s="68"/>
      <c r="C1277" s="68"/>
      <c r="D1277" s="68"/>
      <c r="E1277" s="82"/>
      <c r="F1277" s="82"/>
      <c r="G1277" s="83"/>
    </row>
    <row r="1278" spans="2:7" hidden="1" x14ac:dyDescent="0.3">
      <c r="B1278" s="68"/>
      <c r="C1278" s="68"/>
      <c r="D1278" s="68"/>
      <c r="E1278" s="82"/>
      <c r="F1278" s="82"/>
      <c r="G1278" s="83"/>
    </row>
    <row r="1279" spans="2:7" hidden="1" x14ac:dyDescent="0.3">
      <c r="B1279" s="68"/>
      <c r="C1279" s="68"/>
      <c r="D1279" s="68"/>
      <c r="E1279" s="82"/>
      <c r="F1279" s="82"/>
      <c r="G1279" s="83"/>
    </row>
    <row r="1280" spans="2:7" hidden="1" x14ac:dyDescent="0.3">
      <c r="B1280" s="68"/>
      <c r="C1280" s="68"/>
      <c r="D1280" s="68"/>
      <c r="E1280" s="82"/>
      <c r="F1280" s="82"/>
      <c r="G1280" s="83"/>
    </row>
    <row r="1281" spans="2:7" hidden="1" x14ac:dyDescent="0.3">
      <c r="B1281" s="68"/>
      <c r="C1281" s="68"/>
      <c r="D1281" s="68"/>
      <c r="E1281" s="82"/>
      <c r="F1281" s="82"/>
      <c r="G1281" s="83"/>
    </row>
    <row r="1282" spans="2:7" hidden="1" x14ac:dyDescent="0.3">
      <c r="B1282" s="68"/>
      <c r="C1282" s="68"/>
      <c r="D1282" s="68"/>
      <c r="E1282" s="82"/>
      <c r="F1282" s="82"/>
      <c r="G1282" s="83"/>
    </row>
    <row r="1283" spans="2:7" hidden="1" x14ac:dyDescent="0.3">
      <c r="B1283" s="68"/>
      <c r="C1283" s="68"/>
      <c r="D1283" s="68"/>
      <c r="E1283" s="82"/>
      <c r="F1283" s="82"/>
      <c r="G1283" s="83"/>
    </row>
    <row r="1284" spans="2:7" hidden="1" x14ac:dyDescent="0.3">
      <c r="B1284" s="68"/>
      <c r="C1284" s="68"/>
      <c r="D1284" s="68"/>
      <c r="E1284" s="82"/>
      <c r="F1284" s="82"/>
      <c r="G1284" s="83"/>
    </row>
    <row r="1285" spans="2:7" hidden="1" x14ac:dyDescent="0.3">
      <c r="B1285" s="68"/>
      <c r="C1285" s="68"/>
      <c r="D1285" s="68"/>
      <c r="E1285" s="82"/>
      <c r="F1285" s="82"/>
      <c r="G1285" s="83"/>
    </row>
    <row r="1286" spans="2:7" hidden="1" x14ac:dyDescent="0.3">
      <c r="B1286" s="68"/>
      <c r="C1286" s="68"/>
      <c r="D1286" s="68"/>
      <c r="E1286" s="82"/>
      <c r="F1286" s="82"/>
      <c r="G1286" s="83"/>
    </row>
    <row r="1287" spans="2:7" hidden="1" x14ac:dyDescent="0.3">
      <c r="B1287" s="68"/>
      <c r="C1287" s="68"/>
      <c r="D1287" s="68"/>
      <c r="E1287" s="82"/>
      <c r="F1287" s="82"/>
      <c r="G1287" s="83"/>
    </row>
    <row r="1288" spans="2:7" hidden="1" x14ac:dyDescent="0.3">
      <c r="B1288" s="68"/>
      <c r="C1288" s="68"/>
      <c r="D1288" s="68"/>
      <c r="E1288" s="82"/>
      <c r="F1288" s="82"/>
      <c r="G1288" s="83"/>
    </row>
    <row r="1289" spans="2:7" hidden="1" x14ac:dyDescent="0.3">
      <c r="B1289" s="68"/>
      <c r="C1289" s="68"/>
      <c r="D1289" s="68"/>
      <c r="E1289" s="82"/>
      <c r="F1289" s="82"/>
      <c r="G1289" s="83"/>
    </row>
    <row r="1290" spans="2:7" hidden="1" x14ac:dyDescent="0.3">
      <c r="B1290" s="68"/>
      <c r="C1290" s="68"/>
      <c r="D1290" s="68"/>
      <c r="E1290" s="82"/>
      <c r="F1290" s="82"/>
      <c r="G1290" s="83"/>
    </row>
    <row r="1291" spans="2:7" hidden="1" x14ac:dyDescent="0.3">
      <c r="B1291" s="68"/>
      <c r="C1291" s="68"/>
      <c r="D1291" s="68"/>
      <c r="E1291" s="82"/>
      <c r="F1291" s="82"/>
      <c r="G1291" s="83"/>
    </row>
    <row r="1292" spans="2:7" hidden="1" x14ac:dyDescent="0.3">
      <c r="B1292" s="68"/>
      <c r="C1292" s="68"/>
      <c r="D1292" s="68"/>
      <c r="E1292" s="82"/>
      <c r="F1292" s="82"/>
      <c r="G1292" s="83"/>
    </row>
    <row r="1293" spans="2:7" hidden="1" x14ac:dyDescent="0.3">
      <c r="B1293" s="68"/>
      <c r="C1293" s="68"/>
      <c r="D1293" s="68"/>
      <c r="E1293" s="82"/>
      <c r="F1293" s="82"/>
      <c r="G1293" s="83"/>
    </row>
    <row r="1294" spans="2:7" hidden="1" x14ac:dyDescent="0.3">
      <c r="B1294" s="68"/>
      <c r="C1294" s="68"/>
      <c r="D1294" s="68"/>
      <c r="E1294" s="82"/>
      <c r="F1294" s="82"/>
      <c r="G1294" s="83"/>
    </row>
    <row r="1295" spans="2:7" hidden="1" x14ac:dyDescent="0.3">
      <c r="B1295" s="68"/>
      <c r="C1295" s="68"/>
      <c r="D1295" s="68"/>
      <c r="E1295" s="82"/>
      <c r="F1295" s="82"/>
      <c r="G1295" s="83"/>
    </row>
    <row r="1296" spans="2:7" hidden="1" x14ac:dyDescent="0.3">
      <c r="B1296" s="68"/>
      <c r="C1296" s="68"/>
      <c r="D1296" s="68"/>
      <c r="E1296" s="82"/>
      <c r="F1296" s="82"/>
      <c r="G1296" s="83"/>
    </row>
    <row r="1297" spans="2:7" hidden="1" x14ac:dyDescent="0.3">
      <c r="B1297" s="68"/>
      <c r="C1297" s="68"/>
      <c r="D1297" s="68"/>
      <c r="E1297" s="82"/>
      <c r="F1297" s="82"/>
      <c r="G1297" s="83"/>
    </row>
    <row r="1298" spans="2:7" hidden="1" x14ac:dyDescent="0.3">
      <c r="B1298" s="68"/>
      <c r="C1298" s="68"/>
      <c r="D1298" s="68"/>
      <c r="E1298" s="82"/>
      <c r="F1298" s="82"/>
      <c r="G1298" s="83"/>
    </row>
    <row r="1299" spans="2:7" hidden="1" x14ac:dyDescent="0.3">
      <c r="B1299" s="68"/>
      <c r="C1299" s="68"/>
      <c r="D1299" s="68"/>
      <c r="E1299" s="82"/>
      <c r="F1299" s="82"/>
      <c r="G1299" s="83"/>
    </row>
    <row r="1300" spans="2:7" hidden="1" x14ac:dyDescent="0.3">
      <c r="B1300" s="68"/>
      <c r="C1300" s="68"/>
      <c r="D1300" s="68"/>
      <c r="E1300" s="82"/>
      <c r="F1300" s="82"/>
      <c r="G1300" s="83"/>
    </row>
    <row r="1301" spans="2:7" hidden="1" x14ac:dyDescent="0.3">
      <c r="B1301" s="68"/>
      <c r="C1301" s="68"/>
      <c r="D1301" s="68"/>
      <c r="E1301" s="82"/>
      <c r="F1301" s="82"/>
      <c r="G1301" s="83"/>
    </row>
    <row r="1302" spans="2:7" hidden="1" x14ac:dyDescent="0.3">
      <c r="B1302" s="68"/>
      <c r="C1302" s="68"/>
      <c r="D1302" s="68"/>
      <c r="E1302" s="82"/>
      <c r="F1302" s="82"/>
      <c r="G1302" s="83"/>
    </row>
    <row r="1303" spans="2:7" hidden="1" x14ac:dyDescent="0.3">
      <c r="B1303" s="68"/>
      <c r="C1303" s="68"/>
      <c r="D1303" s="68"/>
      <c r="E1303" s="82"/>
      <c r="F1303" s="82"/>
      <c r="G1303" s="83"/>
    </row>
    <row r="1304" spans="2:7" hidden="1" x14ac:dyDescent="0.3">
      <c r="B1304" s="68"/>
      <c r="C1304" s="68"/>
      <c r="D1304" s="68"/>
      <c r="E1304" s="82"/>
      <c r="F1304" s="82"/>
      <c r="G1304" s="83"/>
    </row>
    <row r="1305" spans="2:7" hidden="1" x14ac:dyDescent="0.3">
      <c r="B1305" s="68"/>
      <c r="C1305" s="68"/>
      <c r="D1305" s="68"/>
      <c r="E1305" s="82"/>
      <c r="F1305" s="82"/>
      <c r="G1305" s="83"/>
    </row>
    <row r="1306" spans="2:7" hidden="1" x14ac:dyDescent="0.3">
      <c r="B1306" s="68"/>
      <c r="C1306" s="68"/>
      <c r="D1306" s="68"/>
      <c r="E1306" s="82"/>
      <c r="F1306" s="82"/>
      <c r="G1306" s="83"/>
    </row>
    <row r="1307" spans="2:7" hidden="1" x14ac:dyDescent="0.3">
      <c r="B1307" s="68"/>
      <c r="C1307" s="68"/>
      <c r="D1307" s="68"/>
      <c r="E1307" s="82"/>
      <c r="F1307" s="82"/>
      <c r="G1307" s="83"/>
    </row>
    <row r="1308" spans="2:7" hidden="1" x14ac:dyDescent="0.3">
      <c r="B1308" s="68"/>
      <c r="C1308" s="68"/>
      <c r="D1308" s="68"/>
      <c r="E1308" s="82"/>
      <c r="F1308" s="82"/>
      <c r="G1308" s="83"/>
    </row>
    <row r="1309" spans="2:7" hidden="1" x14ac:dyDescent="0.3">
      <c r="B1309" s="68"/>
      <c r="C1309" s="68"/>
      <c r="D1309" s="68"/>
      <c r="E1309" s="82"/>
      <c r="F1309" s="82"/>
      <c r="G1309" s="83"/>
    </row>
    <row r="1310" spans="2:7" hidden="1" x14ac:dyDescent="0.3">
      <c r="B1310" s="68"/>
      <c r="C1310" s="68"/>
      <c r="D1310" s="68"/>
      <c r="E1310" s="82"/>
      <c r="F1310" s="82"/>
      <c r="G1310" s="83"/>
    </row>
    <row r="1311" spans="2:7" hidden="1" x14ac:dyDescent="0.3">
      <c r="B1311" s="68"/>
      <c r="C1311" s="68"/>
      <c r="D1311" s="68"/>
      <c r="E1311" s="82"/>
      <c r="F1311" s="82"/>
      <c r="G1311" s="83"/>
    </row>
    <row r="1312" spans="2:7" hidden="1" x14ac:dyDescent="0.3">
      <c r="B1312" s="68"/>
      <c r="C1312" s="68"/>
      <c r="D1312" s="68"/>
      <c r="E1312" s="82"/>
      <c r="F1312" s="82"/>
      <c r="G1312" s="83"/>
    </row>
    <row r="1313" spans="2:7" hidden="1" x14ac:dyDescent="0.3">
      <c r="B1313" s="68"/>
      <c r="C1313" s="68"/>
      <c r="D1313" s="68"/>
      <c r="E1313" s="82"/>
      <c r="F1313" s="82"/>
      <c r="G1313" s="83"/>
    </row>
    <row r="1314" spans="2:7" hidden="1" x14ac:dyDescent="0.3">
      <c r="B1314" s="68"/>
      <c r="C1314" s="68"/>
      <c r="D1314" s="68"/>
      <c r="E1314" s="82"/>
      <c r="F1314" s="82"/>
      <c r="G1314" s="83"/>
    </row>
    <row r="1315" spans="2:7" hidden="1" x14ac:dyDescent="0.3">
      <c r="B1315" s="68"/>
      <c r="C1315" s="68"/>
      <c r="D1315" s="68"/>
      <c r="E1315" s="82"/>
      <c r="F1315" s="82"/>
      <c r="G1315" s="83"/>
    </row>
    <row r="1316" spans="2:7" hidden="1" x14ac:dyDescent="0.3">
      <c r="B1316" s="68"/>
      <c r="C1316" s="68"/>
      <c r="D1316" s="68"/>
      <c r="E1316" s="82"/>
      <c r="F1316" s="82"/>
      <c r="G1316" s="83"/>
    </row>
    <row r="1317" spans="2:7" hidden="1" x14ac:dyDescent="0.3">
      <c r="B1317" s="68"/>
      <c r="C1317" s="68"/>
      <c r="D1317" s="68"/>
      <c r="E1317" s="82"/>
      <c r="F1317" s="82"/>
      <c r="G1317" s="83"/>
    </row>
    <row r="1318" spans="2:7" hidden="1" x14ac:dyDescent="0.3">
      <c r="B1318" s="68"/>
      <c r="C1318" s="68"/>
      <c r="D1318" s="68"/>
      <c r="E1318" s="82"/>
      <c r="F1318" s="82"/>
      <c r="G1318" s="83"/>
    </row>
    <row r="1319" spans="2:7" hidden="1" x14ac:dyDescent="0.3">
      <c r="B1319" s="68"/>
      <c r="C1319" s="68"/>
      <c r="D1319" s="68"/>
      <c r="E1319" s="82"/>
      <c r="F1319" s="82"/>
      <c r="G1319" s="83"/>
    </row>
    <row r="1320" spans="2:7" hidden="1" x14ac:dyDescent="0.3">
      <c r="B1320" s="68"/>
      <c r="C1320" s="68"/>
      <c r="D1320" s="68"/>
      <c r="E1320" s="82"/>
      <c r="F1320" s="82"/>
      <c r="G1320" s="83"/>
    </row>
    <row r="1321" spans="2:7" hidden="1" x14ac:dyDescent="0.3">
      <c r="B1321" s="68"/>
      <c r="C1321" s="68"/>
      <c r="D1321" s="68"/>
      <c r="E1321" s="82"/>
      <c r="F1321" s="82"/>
      <c r="G1321" s="83"/>
    </row>
    <row r="1322" spans="2:7" hidden="1" x14ac:dyDescent="0.3">
      <c r="B1322" s="68"/>
      <c r="C1322" s="68"/>
      <c r="D1322" s="68"/>
      <c r="E1322" s="82"/>
      <c r="F1322" s="82"/>
      <c r="G1322" s="83"/>
    </row>
    <row r="1323" spans="2:7" hidden="1" x14ac:dyDescent="0.3">
      <c r="B1323" s="68"/>
      <c r="C1323" s="68"/>
      <c r="D1323" s="68"/>
      <c r="E1323" s="82"/>
      <c r="F1323" s="82"/>
      <c r="G1323" s="83"/>
    </row>
    <row r="1324" spans="2:7" hidden="1" x14ac:dyDescent="0.3">
      <c r="B1324" s="68"/>
      <c r="C1324" s="68"/>
      <c r="D1324" s="68"/>
      <c r="E1324" s="82"/>
      <c r="F1324" s="82"/>
      <c r="G1324" s="83"/>
    </row>
    <row r="1325" spans="2:7" hidden="1" x14ac:dyDescent="0.3">
      <c r="B1325" s="68"/>
      <c r="C1325" s="68"/>
      <c r="D1325" s="68"/>
      <c r="E1325" s="82"/>
      <c r="F1325" s="82"/>
      <c r="G1325" s="83"/>
    </row>
    <row r="1326" spans="2:7" hidden="1" x14ac:dyDescent="0.3">
      <c r="B1326" s="68"/>
      <c r="C1326" s="68"/>
      <c r="D1326" s="68"/>
      <c r="E1326" s="82"/>
      <c r="F1326" s="82"/>
      <c r="G1326" s="83"/>
    </row>
    <row r="1327" spans="2:7" hidden="1" x14ac:dyDescent="0.3">
      <c r="B1327" s="68"/>
      <c r="C1327" s="68"/>
      <c r="D1327" s="68"/>
      <c r="E1327" s="82"/>
      <c r="F1327" s="82"/>
      <c r="G1327" s="83"/>
    </row>
    <row r="1328" spans="2:7" hidden="1" x14ac:dyDescent="0.3">
      <c r="B1328" s="68"/>
      <c r="C1328" s="68"/>
      <c r="D1328" s="68"/>
      <c r="E1328" s="82"/>
      <c r="F1328" s="82"/>
      <c r="G1328" s="83"/>
    </row>
    <row r="1329" spans="2:7" hidden="1" x14ac:dyDescent="0.3">
      <c r="B1329" s="68"/>
      <c r="C1329" s="68"/>
      <c r="D1329" s="68"/>
      <c r="E1329" s="82"/>
      <c r="F1329" s="82"/>
      <c r="G1329" s="83"/>
    </row>
    <row r="1330" spans="2:7" hidden="1" x14ac:dyDescent="0.3">
      <c r="B1330" s="68"/>
      <c r="C1330" s="68"/>
      <c r="D1330" s="68"/>
      <c r="E1330" s="82"/>
      <c r="F1330" s="82"/>
      <c r="G1330" s="83"/>
    </row>
    <row r="1331" spans="2:7" hidden="1" x14ac:dyDescent="0.3">
      <c r="B1331" s="68"/>
      <c r="C1331" s="68"/>
      <c r="D1331" s="68"/>
      <c r="E1331" s="82"/>
      <c r="F1331" s="82"/>
      <c r="G1331" s="83"/>
    </row>
    <row r="1332" spans="2:7" hidden="1" x14ac:dyDescent="0.3">
      <c r="B1332" s="68"/>
      <c r="C1332" s="68"/>
      <c r="D1332" s="68"/>
      <c r="E1332" s="82"/>
      <c r="F1332" s="82"/>
      <c r="G1332" s="83"/>
    </row>
    <row r="1333" spans="2:7" hidden="1" x14ac:dyDescent="0.3">
      <c r="B1333" s="68"/>
      <c r="C1333" s="68"/>
      <c r="D1333" s="68"/>
      <c r="E1333" s="82"/>
      <c r="F1333" s="82"/>
      <c r="G1333" s="83"/>
    </row>
    <row r="1334" spans="2:7" hidden="1" x14ac:dyDescent="0.3">
      <c r="B1334" s="68"/>
      <c r="C1334" s="68"/>
      <c r="D1334" s="68"/>
      <c r="E1334" s="82"/>
      <c r="F1334" s="82"/>
      <c r="G1334" s="83"/>
    </row>
    <row r="1335" spans="2:7" hidden="1" x14ac:dyDescent="0.3">
      <c r="B1335" s="68"/>
      <c r="C1335" s="68"/>
      <c r="D1335" s="68"/>
      <c r="E1335" s="82"/>
      <c r="F1335" s="82"/>
      <c r="G1335" s="83"/>
    </row>
    <row r="1336" spans="2:7" hidden="1" x14ac:dyDescent="0.3">
      <c r="B1336" s="68"/>
      <c r="C1336" s="68"/>
      <c r="D1336" s="68"/>
      <c r="E1336" s="82"/>
      <c r="F1336" s="82"/>
      <c r="G1336" s="83"/>
    </row>
    <row r="1337" spans="2:7" hidden="1" x14ac:dyDescent="0.3">
      <c r="B1337" s="68"/>
      <c r="C1337" s="68"/>
      <c r="D1337" s="68"/>
      <c r="E1337" s="82"/>
      <c r="F1337" s="82"/>
      <c r="G1337" s="83"/>
    </row>
    <row r="1338" spans="2:7" hidden="1" x14ac:dyDescent="0.3">
      <c r="B1338" s="68"/>
      <c r="C1338" s="68"/>
      <c r="D1338" s="68"/>
      <c r="E1338" s="82"/>
      <c r="F1338" s="82"/>
      <c r="G1338" s="83"/>
    </row>
    <row r="1339" spans="2:7" hidden="1" x14ac:dyDescent="0.3">
      <c r="B1339" s="68"/>
      <c r="C1339" s="68"/>
      <c r="D1339" s="68"/>
      <c r="E1339" s="82"/>
      <c r="F1339" s="82"/>
      <c r="G1339" s="83"/>
    </row>
    <row r="1340" spans="2:7" hidden="1" x14ac:dyDescent="0.3">
      <c r="B1340" s="68"/>
      <c r="C1340" s="68"/>
      <c r="D1340" s="68"/>
      <c r="E1340" s="82"/>
      <c r="F1340" s="82"/>
      <c r="G1340" s="83"/>
    </row>
    <row r="1341" spans="2:7" hidden="1" x14ac:dyDescent="0.3">
      <c r="B1341" s="68"/>
      <c r="C1341" s="68"/>
      <c r="D1341" s="68"/>
      <c r="E1341" s="82"/>
      <c r="F1341" s="82"/>
      <c r="G1341" s="83"/>
    </row>
    <row r="1342" spans="2:7" hidden="1" x14ac:dyDescent="0.3">
      <c r="B1342" s="68"/>
      <c r="C1342" s="68"/>
      <c r="D1342" s="68"/>
      <c r="E1342" s="82"/>
      <c r="F1342" s="82"/>
      <c r="G1342" s="83"/>
    </row>
    <row r="1343" spans="2:7" hidden="1" x14ac:dyDescent="0.3">
      <c r="B1343" s="68"/>
      <c r="C1343" s="68"/>
      <c r="D1343" s="68"/>
      <c r="E1343" s="82"/>
      <c r="F1343" s="82"/>
      <c r="G1343" s="83"/>
    </row>
    <row r="1344" spans="2:7" hidden="1" x14ac:dyDescent="0.3">
      <c r="B1344" s="68"/>
      <c r="C1344" s="68"/>
      <c r="D1344" s="68"/>
      <c r="E1344" s="82"/>
      <c r="F1344" s="82"/>
      <c r="G1344" s="83"/>
    </row>
    <row r="1345" spans="2:7" hidden="1" x14ac:dyDescent="0.3">
      <c r="B1345" s="68"/>
      <c r="C1345" s="68"/>
      <c r="D1345" s="68"/>
      <c r="E1345" s="82"/>
      <c r="F1345" s="82"/>
      <c r="G1345" s="83"/>
    </row>
    <row r="1346" spans="2:7" hidden="1" x14ac:dyDescent="0.3">
      <c r="B1346" s="68"/>
      <c r="C1346" s="68"/>
      <c r="D1346" s="68"/>
      <c r="E1346" s="82"/>
      <c r="F1346" s="82"/>
      <c r="G1346" s="83"/>
    </row>
    <row r="1347" spans="2:7" hidden="1" x14ac:dyDescent="0.3">
      <c r="B1347" s="68"/>
      <c r="C1347" s="68"/>
      <c r="D1347" s="68"/>
      <c r="E1347" s="82"/>
      <c r="F1347" s="82"/>
      <c r="G1347" s="83"/>
    </row>
    <row r="1348" spans="2:7" hidden="1" x14ac:dyDescent="0.3">
      <c r="B1348" s="68"/>
      <c r="C1348" s="68"/>
      <c r="D1348" s="68"/>
      <c r="E1348" s="82"/>
      <c r="F1348" s="82"/>
      <c r="G1348" s="83"/>
    </row>
    <row r="1349" spans="2:7" hidden="1" x14ac:dyDescent="0.3">
      <c r="B1349" s="68"/>
      <c r="C1349" s="68"/>
      <c r="D1349" s="68"/>
      <c r="E1349" s="82"/>
      <c r="F1349" s="82"/>
      <c r="G1349" s="83"/>
    </row>
    <row r="1350" spans="2:7" hidden="1" x14ac:dyDescent="0.3">
      <c r="B1350" s="68"/>
      <c r="C1350" s="68"/>
      <c r="D1350" s="68"/>
      <c r="E1350" s="82"/>
      <c r="F1350" s="82"/>
      <c r="G1350" s="83"/>
    </row>
    <row r="1351" spans="2:7" hidden="1" x14ac:dyDescent="0.3">
      <c r="B1351" s="68"/>
      <c r="C1351" s="68"/>
      <c r="D1351" s="68"/>
      <c r="E1351" s="82"/>
      <c r="F1351" s="82"/>
      <c r="G1351" s="83"/>
    </row>
    <row r="1352" spans="2:7" hidden="1" x14ac:dyDescent="0.3">
      <c r="B1352" s="68"/>
      <c r="C1352" s="68"/>
      <c r="D1352" s="68"/>
      <c r="E1352" s="82"/>
      <c r="F1352" s="82"/>
      <c r="G1352" s="83"/>
    </row>
    <row r="1353" spans="2:7" hidden="1" x14ac:dyDescent="0.3">
      <c r="B1353" s="68"/>
      <c r="C1353" s="68"/>
      <c r="D1353" s="68"/>
      <c r="E1353" s="82"/>
      <c r="F1353" s="82"/>
      <c r="G1353" s="83"/>
    </row>
    <row r="1354" spans="2:7" hidden="1" x14ac:dyDescent="0.3">
      <c r="B1354" s="68"/>
      <c r="C1354" s="68"/>
      <c r="D1354" s="68"/>
      <c r="E1354" s="82"/>
      <c r="F1354" s="82"/>
      <c r="G1354" s="83"/>
    </row>
    <row r="1355" spans="2:7" hidden="1" x14ac:dyDescent="0.3">
      <c r="B1355" s="68"/>
      <c r="C1355" s="68"/>
      <c r="D1355" s="68"/>
      <c r="E1355" s="82"/>
      <c r="F1355" s="82"/>
      <c r="G1355" s="83"/>
    </row>
    <row r="1356" spans="2:7" hidden="1" x14ac:dyDescent="0.3">
      <c r="B1356" s="68"/>
      <c r="C1356" s="68"/>
      <c r="D1356" s="68"/>
      <c r="E1356" s="82"/>
      <c r="F1356" s="82"/>
      <c r="G1356" s="83"/>
    </row>
    <row r="1357" spans="2:7" hidden="1" x14ac:dyDescent="0.3">
      <c r="B1357" s="68"/>
      <c r="C1357" s="68"/>
      <c r="D1357" s="68"/>
      <c r="E1357" s="82"/>
      <c r="F1357" s="82"/>
      <c r="G1357" s="83"/>
    </row>
    <row r="1358" spans="2:7" hidden="1" x14ac:dyDescent="0.3">
      <c r="B1358" s="68"/>
      <c r="C1358" s="68"/>
      <c r="D1358" s="68"/>
      <c r="E1358" s="82"/>
      <c r="F1358" s="82"/>
      <c r="G1358" s="83"/>
    </row>
    <row r="1359" spans="2:7" hidden="1" x14ac:dyDescent="0.3">
      <c r="B1359" s="68"/>
      <c r="C1359" s="68"/>
      <c r="D1359" s="68"/>
      <c r="E1359" s="82"/>
      <c r="F1359" s="82"/>
      <c r="G1359" s="83"/>
    </row>
    <row r="1360" spans="2:7" hidden="1" x14ac:dyDescent="0.3">
      <c r="B1360" s="68"/>
      <c r="C1360" s="68"/>
      <c r="D1360" s="68"/>
      <c r="E1360" s="82"/>
      <c r="F1360" s="82"/>
      <c r="G1360" s="83"/>
    </row>
    <row r="1361" spans="2:7" hidden="1" x14ac:dyDescent="0.3">
      <c r="B1361" s="68"/>
      <c r="C1361" s="68"/>
      <c r="D1361" s="68"/>
      <c r="E1361" s="82"/>
      <c r="F1361" s="82"/>
      <c r="G1361" s="83"/>
    </row>
    <row r="1362" spans="2:7" hidden="1" x14ac:dyDescent="0.3">
      <c r="B1362" s="68"/>
      <c r="C1362" s="68"/>
      <c r="D1362" s="68"/>
      <c r="E1362" s="82"/>
      <c r="F1362" s="82"/>
      <c r="G1362" s="83"/>
    </row>
    <row r="1363" spans="2:7" hidden="1" x14ac:dyDescent="0.3">
      <c r="B1363" s="68"/>
      <c r="C1363" s="68"/>
      <c r="D1363" s="68"/>
      <c r="E1363" s="82"/>
      <c r="F1363" s="82"/>
      <c r="G1363" s="83"/>
    </row>
    <row r="1364" spans="2:7" hidden="1" x14ac:dyDescent="0.3">
      <c r="B1364" s="68"/>
      <c r="C1364" s="68"/>
      <c r="D1364" s="68"/>
      <c r="E1364" s="82"/>
      <c r="F1364" s="82"/>
      <c r="G1364" s="83"/>
    </row>
    <row r="1365" spans="2:7" hidden="1" x14ac:dyDescent="0.3">
      <c r="B1365" s="68"/>
      <c r="C1365" s="68"/>
      <c r="D1365" s="68"/>
      <c r="E1365" s="82"/>
      <c r="F1365" s="82"/>
      <c r="G1365" s="83"/>
    </row>
    <row r="1366" spans="2:7" hidden="1" x14ac:dyDescent="0.3">
      <c r="B1366" s="68"/>
      <c r="C1366" s="68"/>
      <c r="D1366" s="68"/>
      <c r="E1366" s="82"/>
      <c r="F1366" s="82"/>
      <c r="G1366" s="83"/>
    </row>
    <row r="1367" spans="2:7" hidden="1" x14ac:dyDescent="0.3">
      <c r="B1367" s="68"/>
      <c r="C1367" s="68"/>
      <c r="D1367" s="68"/>
      <c r="E1367" s="82"/>
      <c r="F1367" s="82"/>
      <c r="G1367" s="83"/>
    </row>
    <row r="1368" spans="2:7" hidden="1" x14ac:dyDescent="0.3">
      <c r="B1368" s="68"/>
      <c r="C1368" s="68"/>
      <c r="D1368" s="68"/>
      <c r="E1368" s="82"/>
      <c r="F1368" s="82"/>
      <c r="G1368" s="83"/>
    </row>
    <row r="1369" spans="2:7" hidden="1" x14ac:dyDescent="0.3">
      <c r="B1369" s="68"/>
      <c r="C1369" s="68"/>
      <c r="D1369" s="68"/>
      <c r="E1369" s="82"/>
      <c r="F1369" s="82"/>
      <c r="G1369" s="83"/>
    </row>
    <row r="1370" spans="2:7" hidden="1" x14ac:dyDescent="0.3">
      <c r="B1370" s="68"/>
      <c r="C1370" s="68"/>
      <c r="D1370" s="68"/>
      <c r="E1370" s="82"/>
      <c r="F1370" s="82"/>
      <c r="G1370" s="83"/>
    </row>
    <row r="1371" spans="2:7" hidden="1" x14ac:dyDescent="0.3">
      <c r="B1371" s="68"/>
      <c r="C1371" s="68"/>
      <c r="D1371" s="68"/>
      <c r="E1371" s="82"/>
      <c r="F1371" s="82"/>
      <c r="G1371" s="83"/>
    </row>
    <row r="1372" spans="2:7" hidden="1" x14ac:dyDescent="0.3">
      <c r="B1372" s="68"/>
      <c r="C1372" s="68"/>
      <c r="D1372" s="68"/>
      <c r="E1372" s="82"/>
      <c r="F1372" s="82"/>
      <c r="G1372" s="83"/>
    </row>
    <row r="1373" spans="2:7" hidden="1" x14ac:dyDescent="0.3">
      <c r="B1373" s="68"/>
      <c r="C1373" s="68"/>
      <c r="D1373" s="68"/>
      <c r="E1373" s="82"/>
      <c r="F1373" s="82"/>
      <c r="G1373" s="83"/>
    </row>
    <row r="1374" spans="2:7" hidden="1" x14ac:dyDescent="0.3">
      <c r="B1374" s="68"/>
      <c r="C1374" s="68"/>
      <c r="D1374" s="68"/>
      <c r="E1374" s="82"/>
      <c r="F1374" s="82"/>
      <c r="G1374" s="83"/>
    </row>
    <row r="1375" spans="2:7" hidden="1" x14ac:dyDescent="0.3">
      <c r="B1375" s="68"/>
      <c r="C1375" s="68"/>
      <c r="D1375" s="68"/>
      <c r="E1375" s="82"/>
      <c r="F1375" s="82"/>
      <c r="G1375" s="83"/>
    </row>
    <row r="1376" spans="2:7" hidden="1" x14ac:dyDescent="0.3">
      <c r="B1376" s="68"/>
      <c r="C1376" s="68"/>
      <c r="D1376" s="68"/>
      <c r="E1376" s="82"/>
      <c r="F1376" s="82"/>
      <c r="G1376" s="83"/>
    </row>
    <row r="1377" spans="2:7" hidden="1" x14ac:dyDescent="0.3">
      <c r="B1377" s="68"/>
      <c r="C1377" s="68"/>
      <c r="D1377" s="68"/>
      <c r="E1377" s="82"/>
      <c r="F1377" s="82"/>
      <c r="G1377" s="83"/>
    </row>
    <row r="1378" spans="2:7" hidden="1" x14ac:dyDescent="0.3">
      <c r="B1378" s="68"/>
      <c r="C1378" s="68"/>
      <c r="D1378" s="68"/>
      <c r="E1378" s="82"/>
      <c r="F1378" s="82"/>
      <c r="G1378" s="83"/>
    </row>
    <row r="1379" spans="2:7" hidden="1" x14ac:dyDescent="0.3">
      <c r="B1379" s="68"/>
      <c r="C1379" s="68"/>
      <c r="D1379" s="68"/>
      <c r="E1379" s="82"/>
      <c r="F1379" s="82"/>
      <c r="G1379" s="83"/>
    </row>
    <row r="1380" spans="2:7" hidden="1" x14ac:dyDescent="0.3">
      <c r="B1380" s="68"/>
      <c r="C1380" s="68"/>
      <c r="D1380" s="68"/>
      <c r="E1380" s="82"/>
      <c r="F1380" s="82"/>
      <c r="G1380" s="83"/>
    </row>
    <row r="1381" spans="2:7" hidden="1" x14ac:dyDescent="0.3">
      <c r="B1381" s="68"/>
      <c r="C1381" s="68"/>
      <c r="D1381" s="68"/>
      <c r="E1381" s="82"/>
      <c r="F1381" s="82"/>
      <c r="G1381" s="83"/>
    </row>
    <row r="1382" spans="2:7" hidden="1" x14ac:dyDescent="0.3">
      <c r="B1382" s="68"/>
      <c r="C1382" s="68"/>
      <c r="D1382" s="68"/>
      <c r="E1382" s="82"/>
      <c r="F1382" s="82"/>
      <c r="G1382" s="83"/>
    </row>
    <row r="1383" spans="2:7" hidden="1" x14ac:dyDescent="0.3">
      <c r="B1383" s="68"/>
      <c r="C1383" s="68"/>
      <c r="D1383" s="68"/>
      <c r="E1383" s="82"/>
      <c r="F1383" s="82"/>
      <c r="G1383" s="83"/>
    </row>
    <row r="1384" spans="2:7" hidden="1" x14ac:dyDescent="0.3">
      <c r="B1384" s="68"/>
      <c r="C1384" s="68"/>
      <c r="D1384" s="68"/>
      <c r="E1384" s="82"/>
      <c r="F1384" s="82"/>
      <c r="G1384" s="83"/>
    </row>
    <row r="1385" spans="2:7" hidden="1" x14ac:dyDescent="0.3">
      <c r="B1385" s="68"/>
      <c r="C1385" s="68"/>
      <c r="D1385" s="68"/>
      <c r="E1385" s="82"/>
      <c r="F1385" s="82"/>
      <c r="G1385" s="83"/>
    </row>
    <row r="1386" spans="2:7" hidden="1" x14ac:dyDescent="0.3">
      <c r="B1386" s="68"/>
      <c r="C1386" s="68"/>
      <c r="D1386" s="68"/>
      <c r="E1386" s="82"/>
      <c r="F1386" s="82"/>
      <c r="G1386" s="83"/>
    </row>
    <row r="1387" spans="2:7" hidden="1" x14ac:dyDescent="0.3">
      <c r="B1387" s="68"/>
      <c r="C1387" s="68"/>
      <c r="D1387" s="68"/>
      <c r="E1387" s="82"/>
      <c r="F1387" s="82"/>
      <c r="G1387" s="83"/>
    </row>
    <row r="1388" spans="2:7" hidden="1" x14ac:dyDescent="0.3">
      <c r="B1388" s="68"/>
      <c r="C1388" s="68"/>
      <c r="D1388" s="68"/>
      <c r="E1388" s="82"/>
      <c r="F1388" s="82"/>
      <c r="G1388" s="83"/>
    </row>
    <row r="1389" spans="2:7" hidden="1" x14ac:dyDescent="0.3">
      <c r="B1389" s="68"/>
      <c r="C1389" s="68"/>
      <c r="D1389" s="68"/>
      <c r="E1389" s="82"/>
      <c r="F1389" s="82"/>
      <c r="G1389" s="83"/>
    </row>
    <row r="1390" spans="2:7" hidden="1" x14ac:dyDescent="0.3">
      <c r="B1390" s="68"/>
      <c r="C1390" s="68"/>
      <c r="D1390" s="68"/>
      <c r="E1390" s="82"/>
      <c r="F1390" s="82"/>
      <c r="G1390" s="83"/>
    </row>
    <row r="1391" spans="2:7" hidden="1" x14ac:dyDescent="0.3">
      <c r="B1391" s="68"/>
      <c r="C1391" s="68"/>
      <c r="D1391" s="68"/>
      <c r="E1391" s="82"/>
      <c r="F1391" s="82"/>
      <c r="G1391" s="83"/>
    </row>
    <row r="1392" spans="2:7" hidden="1" x14ac:dyDescent="0.3">
      <c r="B1392" s="68"/>
      <c r="C1392" s="68"/>
      <c r="D1392" s="68"/>
      <c r="E1392" s="82"/>
      <c r="F1392" s="82"/>
      <c r="G1392" s="83"/>
    </row>
    <row r="1393" spans="2:7" hidden="1" x14ac:dyDescent="0.3">
      <c r="B1393" s="68"/>
      <c r="C1393" s="68"/>
      <c r="D1393" s="68"/>
      <c r="E1393" s="82"/>
      <c r="F1393" s="82"/>
      <c r="G1393" s="83"/>
    </row>
    <row r="1394" spans="2:7" hidden="1" x14ac:dyDescent="0.3">
      <c r="B1394" s="68"/>
      <c r="C1394" s="68"/>
      <c r="D1394" s="68"/>
      <c r="E1394" s="82"/>
      <c r="F1394" s="82"/>
      <c r="G1394" s="83"/>
    </row>
    <row r="1395" spans="2:7" hidden="1" x14ac:dyDescent="0.3">
      <c r="B1395" s="68"/>
      <c r="C1395" s="68"/>
      <c r="D1395" s="68"/>
      <c r="E1395" s="82"/>
      <c r="F1395" s="82"/>
      <c r="G1395" s="83"/>
    </row>
    <row r="1396" spans="2:7" hidden="1" x14ac:dyDescent="0.3">
      <c r="B1396" s="68"/>
      <c r="C1396" s="68"/>
      <c r="D1396" s="68"/>
      <c r="E1396" s="82"/>
      <c r="F1396" s="82"/>
      <c r="G1396" s="83"/>
    </row>
    <row r="1397" spans="2:7" hidden="1" x14ac:dyDescent="0.3">
      <c r="B1397" s="68"/>
      <c r="C1397" s="68"/>
      <c r="D1397" s="68"/>
      <c r="E1397" s="82"/>
      <c r="F1397" s="82"/>
      <c r="G1397" s="83"/>
    </row>
    <row r="1398" spans="2:7" hidden="1" x14ac:dyDescent="0.3">
      <c r="B1398" s="68"/>
      <c r="C1398" s="68"/>
      <c r="D1398" s="68"/>
      <c r="E1398" s="82"/>
      <c r="F1398" s="82"/>
      <c r="G1398" s="83"/>
    </row>
    <row r="1399" spans="2:7" hidden="1" x14ac:dyDescent="0.3">
      <c r="B1399" s="68"/>
      <c r="C1399" s="68"/>
      <c r="D1399" s="68"/>
      <c r="E1399" s="82"/>
      <c r="F1399" s="82"/>
      <c r="G1399" s="83"/>
    </row>
    <row r="1400" spans="2:7" hidden="1" x14ac:dyDescent="0.3">
      <c r="B1400" s="68"/>
      <c r="C1400" s="68"/>
      <c r="D1400" s="68"/>
      <c r="E1400" s="82"/>
      <c r="F1400" s="82"/>
      <c r="G1400" s="83"/>
    </row>
    <row r="1401" spans="2:7" hidden="1" x14ac:dyDescent="0.3">
      <c r="B1401" s="68"/>
      <c r="C1401" s="68"/>
      <c r="D1401" s="68"/>
      <c r="E1401" s="82"/>
      <c r="F1401" s="82"/>
      <c r="G1401" s="83"/>
    </row>
    <row r="1402" spans="2:7" hidden="1" x14ac:dyDescent="0.3">
      <c r="B1402" s="68"/>
      <c r="C1402" s="68"/>
      <c r="D1402" s="68"/>
      <c r="E1402" s="82"/>
      <c r="F1402" s="82"/>
      <c r="G1402" s="83"/>
    </row>
    <row r="1403" spans="2:7" hidden="1" x14ac:dyDescent="0.3">
      <c r="B1403" s="68"/>
      <c r="C1403" s="68"/>
      <c r="D1403" s="68"/>
      <c r="E1403" s="82"/>
      <c r="F1403" s="82"/>
      <c r="G1403" s="83"/>
    </row>
    <row r="1404" spans="2:7" hidden="1" x14ac:dyDescent="0.3">
      <c r="B1404" s="68"/>
      <c r="C1404" s="68"/>
      <c r="D1404" s="68"/>
      <c r="E1404" s="82"/>
      <c r="F1404" s="82"/>
      <c r="G1404" s="83"/>
    </row>
    <row r="1405" spans="2:7" hidden="1" x14ac:dyDescent="0.3">
      <c r="B1405" s="68"/>
      <c r="C1405" s="68"/>
      <c r="D1405" s="68"/>
      <c r="E1405" s="82"/>
      <c r="F1405" s="82"/>
      <c r="G1405" s="83"/>
    </row>
    <row r="1406" spans="2:7" hidden="1" x14ac:dyDescent="0.3">
      <c r="B1406" s="68"/>
      <c r="C1406" s="68"/>
      <c r="D1406" s="68"/>
      <c r="E1406" s="82"/>
      <c r="F1406" s="82"/>
      <c r="G1406" s="83"/>
    </row>
    <row r="1407" spans="2:7" hidden="1" x14ac:dyDescent="0.3">
      <c r="B1407" s="68"/>
      <c r="C1407" s="68"/>
      <c r="D1407" s="68"/>
      <c r="E1407" s="82"/>
      <c r="F1407" s="82"/>
      <c r="G1407" s="83"/>
    </row>
    <row r="1408" spans="2:7" hidden="1" x14ac:dyDescent="0.3">
      <c r="B1408" s="68"/>
      <c r="C1408" s="68"/>
      <c r="D1408" s="68"/>
      <c r="E1408" s="82"/>
      <c r="F1408" s="82"/>
      <c r="G1408" s="83"/>
    </row>
    <row r="1409" spans="2:7" hidden="1" x14ac:dyDescent="0.3">
      <c r="B1409" s="68"/>
      <c r="C1409" s="68"/>
      <c r="D1409" s="68"/>
      <c r="E1409" s="82"/>
      <c r="F1409" s="82"/>
      <c r="G1409" s="83"/>
    </row>
    <row r="1410" spans="2:7" hidden="1" x14ac:dyDescent="0.3">
      <c r="B1410" s="68"/>
      <c r="C1410" s="68"/>
      <c r="D1410" s="68"/>
      <c r="E1410" s="82"/>
      <c r="F1410" s="82"/>
      <c r="G1410" s="83"/>
    </row>
    <row r="1411" spans="2:7" hidden="1" x14ac:dyDescent="0.3">
      <c r="B1411" s="68"/>
      <c r="C1411" s="68"/>
      <c r="D1411" s="68"/>
      <c r="E1411" s="82"/>
      <c r="F1411" s="82"/>
      <c r="G1411" s="83"/>
    </row>
    <row r="1412" spans="2:7" hidden="1" x14ac:dyDescent="0.3">
      <c r="B1412" s="68"/>
      <c r="C1412" s="68"/>
      <c r="D1412" s="68"/>
      <c r="E1412" s="82"/>
      <c r="F1412" s="82"/>
      <c r="G1412" s="83"/>
    </row>
    <row r="1413" spans="2:7" hidden="1" x14ac:dyDescent="0.3">
      <c r="B1413" s="68"/>
      <c r="C1413" s="68"/>
      <c r="D1413" s="68"/>
      <c r="E1413" s="82"/>
      <c r="F1413" s="82"/>
      <c r="G1413" s="83"/>
    </row>
    <row r="1414" spans="2:7" hidden="1" x14ac:dyDescent="0.3">
      <c r="B1414" s="68"/>
      <c r="C1414" s="68"/>
      <c r="D1414" s="68"/>
      <c r="E1414" s="82"/>
      <c r="F1414" s="82"/>
      <c r="G1414" s="83"/>
    </row>
    <row r="1415" spans="2:7" hidden="1" x14ac:dyDescent="0.3">
      <c r="B1415" s="68"/>
      <c r="C1415" s="68"/>
      <c r="D1415" s="68"/>
      <c r="E1415" s="82"/>
      <c r="F1415" s="82"/>
      <c r="G1415" s="83"/>
    </row>
    <row r="1416" spans="2:7" hidden="1" x14ac:dyDescent="0.3">
      <c r="B1416" s="68"/>
      <c r="C1416" s="68"/>
      <c r="D1416" s="68"/>
      <c r="E1416" s="82"/>
      <c r="F1416" s="82"/>
      <c r="G1416" s="83"/>
    </row>
    <row r="1417" spans="2:7" hidden="1" x14ac:dyDescent="0.3">
      <c r="B1417" s="68"/>
      <c r="C1417" s="68"/>
      <c r="D1417" s="68"/>
      <c r="E1417" s="82"/>
      <c r="F1417" s="82"/>
      <c r="G1417" s="83"/>
    </row>
    <row r="1418" spans="2:7" hidden="1" x14ac:dyDescent="0.3">
      <c r="B1418" s="68"/>
      <c r="C1418" s="68"/>
      <c r="D1418" s="68"/>
      <c r="E1418" s="82"/>
      <c r="F1418" s="82"/>
      <c r="G1418" s="83"/>
    </row>
    <row r="1419" spans="2:7" hidden="1" x14ac:dyDescent="0.3">
      <c r="B1419" s="68"/>
      <c r="C1419" s="68"/>
      <c r="D1419" s="68"/>
      <c r="E1419" s="82"/>
      <c r="F1419" s="82"/>
      <c r="G1419" s="83"/>
    </row>
    <row r="1420" spans="2:7" hidden="1" x14ac:dyDescent="0.3">
      <c r="B1420" s="68"/>
      <c r="C1420" s="68"/>
      <c r="D1420" s="68"/>
      <c r="E1420" s="82"/>
      <c r="F1420" s="82"/>
      <c r="G1420" s="83"/>
    </row>
    <row r="1421" spans="2:7" hidden="1" x14ac:dyDescent="0.3">
      <c r="B1421" s="68"/>
      <c r="C1421" s="68"/>
      <c r="D1421" s="68"/>
      <c r="E1421" s="82"/>
      <c r="F1421" s="82"/>
      <c r="G1421" s="83"/>
    </row>
    <row r="1422" spans="2:7" hidden="1" x14ac:dyDescent="0.3">
      <c r="B1422" s="68"/>
      <c r="C1422" s="68"/>
      <c r="D1422" s="68"/>
      <c r="E1422" s="82"/>
      <c r="F1422" s="82"/>
      <c r="G1422" s="83"/>
    </row>
    <row r="1423" spans="2:7" hidden="1" x14ac:dyDescent="0.3">
      <c r="B1423" s="68"/>
      <c r="C1423" s="68"/>
      <c r="D1423" s="68"/>
      <c r="E1423" s="82"/>
      <c r="F1423" s="82"/>
      <c r="G1423" s="83"/>
    </row>
    <row r="1424" spans="2:7" hidden="1" x14ac:dyDescent="0.3">
      <c r="B1424" s="68"/>
      <c r="C1424" s="68"/>
      <c r="D1424" s="68"/>
      <c r="E1424" s="82"/>
      <c r="F1424" s="82"/>
      <c r="G1424" s="83"/>
    </row>
    <row r="1425" spans="2:7" hidden="1" x14ac:dyDescent="0.3">
      <c r="B1425" s="68"/>
      <c r="C1425" s="68"/>
      <c r="D1425" s="68"/>
      <c r="E1425" s="82"/>
      <c r="F1425" s="82"/>
      <c r="G1425" s="83"/>
    </row>
    <row r="1426" spans="2:7" hidden="1" x14ac:dyDescent="0.3">
      <c r="B1426" s="68"/>
      <c r="C1426" s="68"/>
      <c r="D1426" s="68"/>
      <c r="E1426" s="82"/>
      <c r="F1426" s="82"/>
      <c r="G1426" s="83"/>
    </row>
    <row r="1427" spans="2:7" hidden="1" x14ac:dyDescent="0.3">
      <c r="B1427" s="68"/>
      <c r="C1427" s="68"/>
      <c r="D1427" s="68"/>
      <c r="E1427" s="82"/>
      <c r="F1427" s="82"/>
      <c r="G1427" s="83"/>
    </row>
    <row r="1428" spans="2:7" hidden="1" x14ac:dyDescent="0.3">
      <c r="B1428" s="68"/>
      <c r="C1428" s="68"/>
      <c r="D1428" s="68"/>
      <c r="E1428" s="82"/>
      <c r="F1428" s="82"/>
      <c r="G1428" s="83"/>
    </row>
    <row r="1429" spans="2:7" hidden="1" x14ac:dyDescent="0.3">
      <c r="B1429" s="68"/>
      <c r="C1429" s="68"/>
      <c r="D1429" s="68"/>
      <c r="E1429" s="82"/>
      <c r="F1429" s="82"/>
      <c r="G1429" s="83"/>
    </row>
    <row r="1430" spans="2:7" hidden="1" x14ac:dyDescent="0.3">
      <c r="B1430" s="68"/>
      <c r="C1430" s="68"/>
      <c r="D1430" s="68"/>
      <c r="E1430" s="82"/>
      <c r="F1430" s="82"/>
      <c r="G1430" s="83"/>
    </row>
    <row r="1431" spans="2:7" hidden="1" x14ac:dyDescent="0.3">
      <c r="B1431" s="68"/>
      <c r="C1431" s="68"/>
      <c r="D1431" s="68"/>
      <c r="E1431" s="82"/>
      <c r="F1431" s="82"/>
      <c r="G1431" s="83"/>
    </row>
    <row r="1432" spans="2:7" hidden="1" x14ac:dyDescent="0.3">
      <c r="B1432" s="68"/>
      <c r="C1432" s="68"/>
      <c r="D1432" s="68"/>
      <c r="E1432" s="82"/>
      <c r="F1432" s="82"/>
      <c r="G1432" s="83"/>
    </row>
    <row r="1433" spans="2:7" hidden="1" x14ac:dyDescent="0.3">
      <c r="B1433" s="68"/>
      <c r="C1433" s="68"/>
      <c r="D1433" s="68"/>
      <c r="E1433" s="82"/>
      <c r="F1433" s="82"/>
      <c r="G1433" s="83"/>
    </row>
    <row r="1434" spans="2:7" hidden="1" x14ac:dyDescent="0.3">
      <c r="B1434" s="68"/>
      <c r="C1434" s="68"/>
      <c r="D1434" s="68"/>
      <c r="E1434" s="82"/>
      <c r="F1434" s="82"/>
      <c r="G1434" s="83"/>
    </row>
    <row r="1435" spans="2:7" hidden="1" x14ac:dyDescent="0.3">
      <c r="B1435" s="68"/>
      <c r="C1435" s="68"/>
      <c r="D1435" s="68"/>
      <c r="E1435" s="82"/>
      <c r="F1435" s="82"/>
      <c r="G1435" s="83"/>
    </row>
    <row r="1436" spans="2:7" hidden="1" x14ac:dyDescent="0.3">
      <c r="B1436" s="68"/>
      <c r="C1436" s="68"/>
      <c r="D1436" s="68"/>
      <c r="E1436" s="82"/>
      <c r="F1436" s="82"/>
      <c r="G1436" s="83"/>
    </row>
    <row r="1437" spans="2:7" hidden="1" x14ac:dyDescent="0.3">
      <c r="B1437" s="68"/>
      <c r="C1437" s="68"/>
      <c r="D1437" s="68"/>
      <c r="E1437" s="82"/>
      <c r="F1437" s="82"/>
      <c r="G1437" s="83"/>
    </row>
    <row r="1438" spans="2:7" hidden="1" x14ac:dyDescent="0.3">
      <c r="B1438" s="68"/>
      <c r="C1438" s="68"/>
      <c r="D1438" s="68"/>
      <c r="E1438" s="82"/>
      <c r="F1438" s="82"/>
      <c r="G1438" s="83"/>
    </row>
    <row r="1439" spans="2:7" hidden="1" x14ac:dyDescent="0.3">
      <c r="B1439" s="68"/>
      <c r="C1439" s="68"/>
      <c r="D1439" s="68"/>
      <c r="E1439" s="82"/>
      <c r="F1439" s="82"/>
      <c r="G1439" s="83"/>
    </row>
    <row r="1440" spans="2:7" hidden="1" x14ac:dyDescent="0.3">
      <c r="B1440" s="68"/>
      <c r="C1440" s="68"/>
      <c r="D1440" s="68"/>
      <c r="E1440" s="82"/>
      <c r="F1440" s="82"/>
      <c r="G1440" s="83"/>
    </row>
    <row r="1441" spans="2:7" hidden="1" x14ac:dyDescent="0.3">
      <c r="B1441" s="68"/>
      <c r="C1441" s="68"/>
      <c r="D1441" s="68"/>
      <c r="E1441" s="82"/>
      <c r="F1441" s="82"/>
      <c r="G1441" s="83"/>
    </row>
    <row r="1442" spans="2:7" hidden="1" x14ac:dyDescent="0.3">
      <c r="B1442" s="68"/>
      <c r="C1442" s="68"/>
      <c r="D1442" s="68"/>
      <c r="E1442" s="82"/>
      <c r="F1442" s="82"/>
      <c r="G1442" s="83"/>
    </row>
    <row r="1443" spans="2:7" hidden="1" x14ac:dyDescent="0.3">
      <c r="B1443" s="68"/>
      <c r="C1443" s="68"/>
      <c r="D1443" s="68"/>
      <c r="E1443" s="82"/>
      <c r="F1443" s="82"/>
      <c r="G1443" s="83"/>
    </row>
    <row r="1444" spans="2:7" hidden="1" x14ac:dyDescent="0.3">
      <c r="B1444" s="68"/>
      <c r="C1444" s="68"/>
      <c r="D1444" s="68"/>
      <c r="E1444" s="82"/>
      <c r="F1444" s="82"/>
      <c r="G1444" s="83"/>
    </row>
    <row r="1445" spans="2:7" hidden="1" x14ac:dyDescent="0.3">
      <c r="B1445" s="68"/>
      <c r="C1445" s="68"/>
      <c r="D1445" s="68"/>
      <c r="E1445" s="82"/>
      <c r="F1445" s="82"/>
      <c r="G1445" s="83"/>
    </row>
    <row r="1446" spans="2:7" hidden="1" x14ac:dyDescent="0.3">
      <c r="B1446" s="68"/>
      <c r="C1446" s="68"/>
      <c r="D1446" s="68"/>
      <c r="E1446" s="82"/>
      <c r="F1446" s="82"/>
      <c r="G1446" s="83"/>
    </row>
    <row r="1447" spans="2:7" hidden="1" x14ac:dyDescent="0.3">
      <c r="B1447" s="68"/>
      <c r="C1447" s="68"/>
      <c r="D1447" s="68"/>
      <c r="E1447" s="82"/>
      <c r="F1447" s="82"/>
      <c r="G1447" s="83"/>
    </row>
    <row r="1448" spans="2:7" hidden="1" x14ac:dyDescent="0.3">
      <c r="B1448" s="68"/>
      <c r="C1448" s="68"/>
      <c r="D1448" s="68"/>
      <c r="E1448" s="82"/>
      <c r="F1448" s="82"/>
      <c r="G1448" s="83"/>
    </row>
    <row r="1449" spans="2:7" hidden="1" x14ac:dyDescent="0.3">
      <c r="B1449" s="68"/>
      <c r="C1449" s="68"/>
      <c r="D1449" s="68"/>
      <c r="E1449" s="82"/>
      <c r="F1449" s="82"/>
      <c r="G1449" s="83"/>
    </row>
    <row r="1450" spans="2:7" hidden="1" x14ac:dyDescent="0.3">
      <c r="B1450" s="68"/>
      <c r="C1450" s="68"/>
      <c r="D1450" s="68"/>
      <c r="E1450" s="82"/>
      <c r="F1450" s="82"/>
      <c r="G1450" s="83"/>
    </row>
    <row r="1451" spans="2:7" hidden="1" x14ac:dyDescent="0.3">
      <c r="B1451" s="68"/>
      <c r="C1451" s="68"/>
      <c r="D1451" s="68"/>
      <c r="E1451" s="82"/>
      <c r="F1451" s="82"/>
      <c r="G1451" s="83"/>
    </row>
    <row r="1452" spans="2:7" hidden="1" x14ac:dyDescent="0.3">
      <c r="B1452" s="68"/>
      <c r="C1452" s="68"/>
      <c r="D1452" s="68"/>
      <c r="E1452" s="82"/>
      <c r="F1452" s="82"/>
      <c r="G1452" s="83"/>
    </row>
    <row r="1453" spans="2:7" hidden="1" x14ac:dyDescent="0.3">
      <c r="B1453" s="68"/>
      <c r="C1453" s="68"/>
      <c r="D1453" s="68"/>
      <c r="E1453" s="82"/>
      <c r="F1453" s="82"/>
      <c r="G1453" s="83"/>
    </row>
    <row r="1454" spans="2:7" hidden="1" x14ac:dyDescent="0.3">
      <c r="B1454" s="68"/>
      <c r="C1454" s="68"/>
      <c r="D1454" s="68"/>
      <c r="E1454" s="82"/>
      <c r="F1454" s="82"/>
      <c r="G1454" s="83"/>
    </row>
    <row r="1455" spans="2:7" hidden="1" x14ac:dyDescent="0.3">
      <c r="B1455" s="68"/>
      <c r="C1455" s="68"/>
      <c r="D1455" s="68"/>
      <c r="E1455" s="82"/>
      <c r="F1455" s="82"/>
      <c r="G1455" s="83"/>
    </row>
    <row r="1456" spans="2:7" hidden="1" x14ac:dyDescent="0.3">
      <c r="B1456" s="68"/>
      <c r="C1456" s="68"/>
      <c r="D1456" s="68"/>
      <c r="E1456" s="82"/>
      <c r="F1456" s="82"/>
      <c r="G1456" s="83"/>
    </row>
    <row r="1457" spans="2:7" hidden="1" x14ac:dyDescent="0.3">
      <c r="B1457" s="68"/>
      <c r="C1457" s="68"/>
      <c r="D1457" s="68"/>
      <c r="E1457" s="82"/>
      <c r="F1457" s="82"/>
      <c r="G1457" s="83"/>
    </row>
    <row r="1458" spans="2:7" hidden="1" x14ac:dyDescent="0.3">
      <c r="B1458" s="68"/>
      <c r="C1458" s="68"/>
      <c r="D1458" s="68"/>
      <c r="E1458" s="82"/>
      <c r="F1458" s="82"/>
      <c r="G1458" s="83"/>
    </row>
    <row r="1459" spans="2:7" hidden="1" x14ac:dyDescent="0.3">
      <c r="B1459" s="68"/>
      <c r="C1459" s="68"/>
      <c r="D1459" s="68"/>
      <c r="E1459" s="82"/>
      <c r="F1459" s="82"/>
      <c r="G1459" s="83"/>
    </row>
    <row r="1460" spans="2:7" hidden="1" x14ac:dyDescent="0.3">
      <c r="B1460" s="68"/>
      <c r="C1460" s="68"/>
      <c r="D1460" s="68"/>
      <c r="E1460" s="82"/>
      <c r="F1460" s="82"/>
      <c r="G1460" s="83"/>
    </row>
    <row r="1461" spans="2:7" hidden="1" x14ac:dyDescent="0.3">
      <c r="B1461" s="68"/>
      <c r="C1461" s="68"/>
      <c r="D1461" s="68"/>
      <c r="E1461" s="82"/>
      <c r="F1461" s="82"/>
      <c r="G1461" s="83"/>
    </row>
    <row r="1462" spans="2:7" hidden="1" x14ac:dyDescent="0.3">
      <c r="B1462" s="68"/>
      <c r="C1462" s="68"/>
      <c r="D1462" s="68"/>
      <c r="E1462" s="82"/>
      <c r="F1462" s="82"/>
      <c r="G1462" s="83"/>
    </row>
    <row r="1463" spans="2:7" hidden="1" x14ac:dyDescent="0.3">
      <c r="B1463" s="68"/>
      <c r="C1463" s="68"/>
      <c r="D1463" s="68"/>
      <c r="E1463" s="82"/>
      <c r="F1463" s="82"/>
      <c r="G1463" s="83"/>
    </row>
    <row r="1464" spans="2:7" hidden="1" x14ac:dyDescent="0.3">
      <c r="B1464" s="68"/>
      <c r="C1464" s="68"/>
      <c r="D1464" s="68"/>
      <c r="E1464" s="82"/>
      <c r="F1464" s="82"/>
      <c r="G1464" s="83"/>
    </row>
    <row r="1465" spans="2:7" hidden="1" x14ac:dyDescent="0.3">
      <c r="B1465" s="68"/>
      <c r="C1465" s="68"/>
      <c r="D1465" s="68"/>
      <c r="E1465" s="82"/>
      <c r="F1465" s="82"/>
      <c r="G1465" s="83"/>
    </row>
    <row r="1466" spans="2:7" hidden="1" x14ac:dyDescent="0.3">
      <c r="B1466" s="68"/>
      <c r="C1466" s="68"/>
      <c r="D1466" s="68"/>
      <c r="E1466" s="82"/>
      <c r="F1466" s="82"/>
      <c r="G1466" s="83"/>
    </row>
    <row r="1467" spans="2:7" hidden="1" x14ac:dyDescent="0.3">
      <c r="B1467" s="68"/>
      <c r="C1467" s="68"/>
      <c r="D1467" s="68"/>
      <c r="E1467" s="82"/>
      <c r="F1467" s="82"/>
      <c r="G1467" s="83"/>
    </row>
    <row r="1468" spans="2:7" hidden="1" x14ac:dyDescent="0.3">
      <c r="B1468" s="68"/>
      <c r="C1468" s="68"/>
      <c r="D1468" s="68"/>
      <c r="E1468" s="82"/>
      <c r="F1468" s="82"/>
      <c r="G1468" s="83"/>
    </row>
    <row r="1469" spans="2:7" hidden="1" x14ac:dyDescent="0.3">
      <c r="B1469" s="68"/>
      <c r="C1469" s="68"/>
      <c r="D1469" s="68"/>
      <c r="E1469" s="82"/>
      <c r="F1469" s="82"/>
      <c r="G1469" s="83"/>
    </row>
    <row r="1470" spans="2:7" hidden="1" x14ac:dyDescent="0.3">
      <c r="B1470" s="68"/>
      <c r="C1470" s="68"/>
      <c r="D1470" s="68"/>
      <c r="E1470" s="82"/>
      <c r="F1470" s="82"/>
      <c r="G1470" s="83"/>
    </row>
    <row r="1471" spans="2:7" hidden="1" x14ac:dyDescent="0.3">
      <c r="B1471" s="68"/>
      <c r="C1471" s="68"/>
      <c r="D1471" s="68"/>
      <c r="E1471" s="82"/>
      <c r="F1471" s="82"/>
      <c r="G1471" s="83"/>
    </row>
    <row r="1472" spans="2:7" hidden="1" x14ac:dyDescent="0.3">
      <c r="B1472" s="68"/>
      <c r="C1472" s="68"/>
      <c r="D1472" s="68"/>
      <c r="E1472" s="82"/>
      <c r="F1472" s="82"/>
      <c r="G1472" s="83"/>
    </row>
    <row r="1473" spans="2:7" hidden="1" x14ac:dyDescent="0.3">
      <c r="B1473" s="68"/>
      <c r="C1473" s="68"/>
      <c r="D1473" s="68"/>
      <c r="E1473" s="82"/>
      <c r="F1473" s="82"/>
      <c r="G1473" s="83"/>
    </row>
    <row r="1474" spans="2:7" hidden="1" x14ac:dyDescent="0.3">
      <c r="B1474" s="68"/>
      <c r="C1474" s="68"/>
      <c r="D1474" s="68"/>
      <c r="E1474" s="82"/>
      <c r="F1474" s="82"/>
      <c r="G1474" s="83"/>
    </row>
    <row r="1475" spans="2:7" hidden="1" x14ac:dyDescent="0.3">
      <c r="B1475" s="68"/>
      <c r="C1475" s="68"/>
      <c r="D1475" s="68"/>
      <c r="E1475" s="82"/>
      <c r="F1475" s="82"/>
      <c r="G1475" s="83"/>
    </row>
    <row r="1476" spans="2:7" hidden="1" x14ac:dyDescent="0.3">
      <c r="B1476" s="68"/>
      <c r="C1476" s="68"/>
      <c r="D1476" s="68"/>
      <c r="E1476" s="82"/>
      <c r="F1476" s="82"/>
      <c r="G1476" s="83"/>
    </row>
    <row r="1477" spans="2:7" hidden="1" x14ac:dyDescent="0.3">
      <c r="B1477" s="68"/>
      <c r="C1477" s="68"/>
      <c r="D1477" s="68"/>
      <c r="E1477" s="82"/>
      <c r="F1477" s="82"/>
      <c r="G1477" s="83"/>
    </row>
    <row r="1478" spans="2:7" hidden="1" x14ac:dyDescent="0.3">
      <c r="B1478" s="68"/>
      <c r="C1478" s="68"/>
      <c r="D1478" s="68"/>
      <c r="E1478" s="82"/>
      <c r="F1478" s="82"/>
      <c r="G1478" s="83"/>
    </row>
    <row r="1479" spans="2:7" hidden="1" x14ac:dyDescent="0.3">
      <c r="B1479" s="68"/>
      <c r="C1479" s="68"/>
      <c r="D1479" s="68"/>
      <c r="E1479" s="82"/>
      <c r="F1479" s="82"/>
      <c r="G1479" s="83"/>
    </row>
    <row r="1480" spans="2:7" hidden="1" x14ac:dyDescent="0.3">
      <c r="B1480" s="68"/>
      <c r="C1480" s="68"/>
      <c r="D1480" s="68"/>
      <c r="E1480" s="82"/>
      <c r="F1480" s="82"/>
      <c r="G1480" s="83"/>
    </row>
    <row r="1481" spans="2:7" hidden="1" x14ac:dyDescent="0.3">
      <c r="B1481" s="68"/>
      <c r="C1481" s="68"/>
      <c r="D1481" s="68"/>
      <c r="E1481" s="82"/>
      <c r="F1481" s="82"/>
      <c r="G1481" s="83"/>
    </row>
    <row r="1482" spans="2:7" hidden="1" x14ac:dyDescent="0.3">
      <c r="B1482" s="68"/>
      <c r="C1482" s="68"/>
      <c r="D1482" s="68"/>
      <c r="E1482" s="82"/>
      <c r="F1482" s="82"/>
      <c r="G1482" s="83"/>
    </row>
    <row r="1483" spans="2:7" hidden="1" x14ac:dyDescent="0.3">
      <c r="B1483" s="68"/>
      <c r="C1483" s="68"/>
      <c r="D1483" s="68"/>
      <c r="E1483" s="82"/>
      <c r="F1483" s="82"/>
      <c r="G1483" s="83"/>
    </row>
    <row r="1484" spans="2:7" hidden="1" x14ac:dyDescent="0.3">
      <c r="B1484" s="68"/>
      <c r="C1484" s="68"/>
      <c r="D1484" s="68"/>
      <c r="E1484" s="82"/>
      <c r="F1484" s="82"/>
      <c r="G1484" s="83"/>
    </row>
    <row r="1485" spans="2:7" hidden="1" x14ac:dyDescent="0.3">
      <c r="B1485" s="68"/>
      <c r="C1485" s="68"/>
      <c r="D1485" s="68"/>
      <c r="E1485" s="82"/>
      <c r="F1485" s="82"/>
      <c r="G1485" s="83"/>
    </row>
    <row r="1486" spans="2:7" hidden="1" x14ac:dyDescent="0.3">
      <c r="B1486" s="68"/>
      <c r="C1486" s="68"/>
      <c r="D1486" s="68"/>
      <c r="E1486" s="82"/>
      <c r="F1486" s="82"/>
      <c r="G1486" s="83"/>
    </row>
    <row r="1487" spans="2:7" hidden="1" x14ac:dyDescent="0.3">
      <c r="B1487" s="68"/>
      <c r="C1487" s="68"/>
      <c r="D1487" s="68"/>
      <c r="E1487" s="82"/>
      <c r="F1487" s="82"/>
      <c r="G1487" s="83"/>
    </row>
    <row r="1488" spans="2:7" hidden="1" x14ac:dyDescent="0.3">
      <c r="B1488" s="68"/>
      <c r="C1488" s="68"/>
      <c r="D1488" s="68"/>
      <c r="E1488" s="82"/>
      <c r="F1488" s="82"/>
      <c r="G1488" s="83"/>
    </row>
    <row r="1489" spans="2:7" hidden="1" x14ac:dyDescent="0.3">
      <c r="B1489" s="68"/>
      <c r="C1489" s="68"/>
      <c r="D1489" s="68"/>
      <c r="E1489" s="82"/>
      <c r="F1489" s="82"/>
      <c r="G1489" s="83"/>
    </row>
    <row r="1490" spans="2:7" hidden="1" x14ac:dyDescent="0.3">
      <c r="B1490" s="68"/>
      <c r="C1490" s="68"/>
      <c r="D1490" s="68"/>
      <c r="E1490" s="82"/>
      <c r="F1490" s="82"/>
      <c r="G1490" s="83"/>
    </row>
    <row r="1491" spans="2:7" hidden="1" x14ac:dyDescent="0.3">
      <c r="B1491" s="68"/>
      <c r="C1491" s="68"/>
      <c r="D1491" s="68"/>
      <c r="E1491" s="82"/>
      <c r="F1491" s="82"/>
      <c r="G1491" s="83"/>
    </row>
    <row r="1492" spans="2:7" hidden="1" x14ac:dyDescent="0.3">
      <c r="B1492" s="68"/>
      <c r="C1492" s="68"/>
      <c r="D1492" s="68"/>
      <c r="E1492" s="82"/>
      <c r="F1492" s="82"/>
      <c r="G1492" s="83"/>
    </row>
    <row r="1493" spans="2:7" hidden="1" x14ac:dyDescent="0.3">
      <c r="B1493" s="68"/>
      <c r="C1493" s="68"/>
      <c r="D1493" s="68"/>
      <c r="E1493" s="82"/>
      <c r="F1493" s="82"/>
      <c r="G1493" s="83"/>
    </row>
    <row r="1494" spans="2:7" hidden="1" x14ac:dyDescent="0.3">
      <c r="B1494" s="68"/>
      <c r="C1494" s="68"/>
      <c r="D1494" s="68"/>
      <c r="E1494" s="82"/>
      <c r="F1494" s="82"/>
      <c r="G1494" s="83"/>
    </row>
    <row r="1495" spans="2:7" hidden="1" x14ac:dyDescent="0.3">
      <c r="B1495" s="68"/>
      <c r="C1495" s="68"/>
      <c r="D1495" s="68"/>
      <c r="E1495" s="82"/>
      <c r="F1495" s="82"/>
      <c r="G1495" s="83"/>
    </row>
    <row r="1496" spans="2:7" hidden="1" x14ac:dyDescent="0.3">
      <c r="B1496" s="68"/>
      <c r="C1496" s="68"/>
      <c r="D1496" s="68"/>
      <c r="E1496" s="82"/>
      <c r="F1496" s="82"/>
      <c r="G1496" s="83"/>
    </row>
    <row r="1497" spans="2:7" hidden="1" x14ac:dyDescent="0.3">
      <c r="B1497" s="68"/>
      <c r="C1497" s="68"/>
      <c r="D1497" s="68"/>
      <c r="E1497" s="82"/>
      <c r="F1497" s="82"/>
      <c r="G1497" s="83"/>
    </row>
    <row r="1498" spans="2:7" hidden="1" x14ac:dyDescent="0.3">
      <c r="B1498" s="68"/>
      <c r="C1498" s="68"/>
      <c r="D1498" s="68"/>
      <c r="E1498" s="82"/>
      <c r="F1498" s="82"/>
      <c r="G1498" s="83"/>
    </row>
    <row r="1499" spans="2:7" hidden="1" x14ac:dyDescent="0.3">
      <c r="B1499" s="68"/>
      <c r="C1499" s="68"/>
      <c r="D1499" s="68"/>
      <c r="E1499" s="82"/>
      <c r="F1499" s="82"/>
      <c r="G1499" s="83"/>
    </row>
    <row r="1500" spans="2:7" hidden="1" x14ac:dyDescent="0.3">
      <c r="B1500" s="68"/>
      <c r="C1500" s="68"/>
      <c r="D1500" s="68"/>
      <c r="E1500" s="82"/>
      <c r="F1500" s="82"/>
      <c r="G1500" s="83"/>
    </row>
    <row r="1501" spans="2:7" hidden="1" x14ac:dyDescent="0.3">
      <c r="B1501" s="68"/>
      <c r="C1501" s="68"/>
      <c r="D1501" s="68"/>
      <c r="E1501" s="82"/>
      <c r="F1501" s="82"/>
      <c r="G1501" s="83"/>
    </row>
    <row r="1502" spans="2:7" hidden="1" x14ac:dyDescent="0.3">
      <c r="B1502" s="68"/>
      <c r="C1502" s="68"/>
      <c r="D1502" s="68"/>
      <c r="E1502" s="82"/>
      <c r="F1502" s="82"/>
      <c r="G1502" s="83"/>
    </row>
    <row r="1503" spans="2:7" hidden="1" x14ac:dyDescent="0.3">
      <c r="B1503" s="68"/>
      <c r="C1503" s="68"/>
      <c r="D1503" s="68"/>
      <c r="E1503" s="82"/>
      <c r="F1503" s="82"/>
      <c r="G1503" s="83"/>
    </row>
    <row r="1504" spans="2:7" hidden="1" x14ac:dyDescent="0.3">
      <c r="B1504" s="68"/>
      <c r="C1504" s="68"/>
      <c r="D1504" s="68"/>
      <c r="E1504" s="82"/>
      <c r="F1504" s="82"/>
      <c r="G1504" s="83"/>
    </row>
    <row r="1505" spans="2:7" hidden="1" x14ac:dyDescent="0.3">
      <c r="B1505" s="68"/>
      <c r="C1505" s="68"/>
      <c r="D1505" s="68"/>
      <c r="E1505" s="82"/>
      <c r="F1505" s="82"/>
      <c r="G1505" s="83"/>
    </row>
    <row r="1506" spans="2:7" hidden="1" x14ac:dyDescent="0.3">
      <c r="B1506" s="68"/>
      <c r="C1506" s="68"/>
      <c r="D1506" s="68"/>
      <c r="E1506" s="82"/>
      <c r="F1506" s="82"/>
      <c r="G1506" s="83"/>
    </row>
    <row r="1507" spans="2:7" hidden="1" x14ac:dyDescent="0.3">
      <c r="B1507" s="68"/>
      <c r="C1507" s="68"/>
      <c r="D1507" s="68"/>
      <c r="E1507" s="82"/>
      <c r="F1507" s="82"/>
      <c r="G1507" s="83"/>
    </row>
    <row r="1508" spans="2:7" hidden="1" x14ac:dyDescent="0.3">
      <c r="B1508" s="68"/>
      <c r="C1508" s="68"/>
      <c r="D1508" s="68"/>
      <c r="E1508" s="82"/>
      <c r="F1508" s="82"/>
      <c r="G1508" s="83"/>
    </row>
  </sheetData>
  <sheetProtection algorithmName="SHA-512" hashValue="GQkXq9lXT8OtXSIK8c1eS6KFv6o0rl4zwUQlVHFEKl3tfj9oFfumfB9ytinKkbAiLo4BgaJGIjmdBmIOyGh1Vg==" saltValue="7ek0O1cTs0cTPGHwgG81+A==" spinCount="100000" sheet="1" sort="0" autoFilter="0"/>
  <dataValidations count="4">
    <dataValidation type="list" allowBlank="1" showInputMessage="1" showErrorMessage="1" sqref="D24:D500" xr:uid="{C84F22DE-2765-4005-9F56-4EFDAB775A1E}">
      <formula1>idname</formula1>
    </dataValidation>
    <dataValidation type="date" operator="greaterThan" allowBlank="1" showInputMessage="1" showErrorMessage="1" sqref="F24:F500" xr:uid="{C8806908-C939-4A4A-B706-5BCEDA6FB2B0}">
      <formula1>42736</formula1>
    </dataValidation>
    <dataValidation type="list" allowBlank="1" showInputMessage="1" showErrorMessage="1" sqref="B501:B1048576" xr:uid="{A3E1D136-0967-4A79-92AB-23F137AEA402}">
      <formula1>CompanyRecord</formula1>
    </dataValidation>
    <dataValidation type="list" allowBlank="1" showInputMessage="1" showErrorMessage="1" sqref="C501:D1048576" xr:uid="{88D48770-C076-4C6C-8048-A25A727452A1}">
      <formula1>UnitID</formula1>
    </dataValidation>
  </dataValidations>
  <pageMargins left="0.7" right="0.7" top="0.75" bottom="0.75" header="0.3" footer="0.3"/>
  <pageSetup pageOrder="overThenDown"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DA04-5A2D-451E-97D8-56F12687248D}">
  <sheetPr codeName="Sheet8">
    <tabColor rgb="FF92D050"/>
  </sheetPr>
  <dimension ref="B1:AD1108"/>
  <sheetViews>
    <sheetView showGridLines="0" topLeftCell="B7" zoomScaleNormal="100" workbookViewId="0">
      <selection activeCell="E13" sqref="E13:J13"/>
    </sheetView>
  </sheetViews>
  <sheetFormatPr defaultColWidth="0" defaultRowHeight="14.4" zeroHeight="1" x14ac:dyDescent="0.3"/>
  <cols>
    <col min="1" max="1" width="9.109375" style="215" hidden="1" customWidth="1"/>
    <col min="2" max="2" width="15.6640625" style="215" customWidth="1"/>
    <col min="3" max="3" width="35.33203125" style="215" customWidth="1"/>
    <col min="4" max="4" width="48" style="215" customWidth="1"/>
    <col min="5" max="5" width="55" style="215" customWidth="1"/>
    <col min="6" max="6" width="18.6640625" style="53" customWidth="1"/>
    <col min="7" max="7" width="17.33203125" style="54" customWidth="1"/>
    <col min="8" max="8" width="18.6640625" style="54" customWidth="1"/>
    <col min="9" max="9" width="17.33203125" style="54" customWidth="1"/>
    <col min="10" max="10" width="49.88671875" style="117" customWidth="1"/>
    <col min="11" max="17" width="23.44140625" style="215" hidden="1" customWidth="1"/>
    <col min="18" max="19" width="15.5546875" style="215" hidden="1" customWidth="1"/>
    <col min="20" max="20" width="29.33203125" style="215" hidden="1" customWidth="1"/>
    <col min="21" max="21" width="15.5546875" style="215" hidden="1" customWidth="1"/>
    <col min="22" max="22" width="33.6640625" style="215" hidden="1" customWidth="1"/>
    <col min="23" max="23" width="15.5546875" style="215" hidden="1" customWidth="1"/>
    <col min="24" max="24" width="33.6640625" style="215" hidden="1" customWidth="1"/>
    <col min="25" max="25" width="15.5546875" style="215" hidden="1" customWidth="1"/>
    <col min="26" max="29" width="33.6640625" style="215" hidden="1" customWidth="1"/>
    <col min="30" max="30" width="33.6640625" style="215" hidden="1"/>
    <col min="31" max="16384" width="9.109375" style="215" hidden="1"/>
  </cols>
  <sheetData>
    <row r="1" spans="2:15" s="2" customFormat="1" ht="24.75" hidden="1" customHeight="1" x14ac:dyDescent="0.3">
      <c r="B1" s="1" t="s">
        <v>12</v>
      </c>
      <c r="C1" s="19"/>
      <c r="D1" s="28"/>
      <c r="E1" s="28"/>
      <c r="F1" s="28"/>
      <c r="G1" s="28"/>
      <c r="H1" s="28"/>
      <c r="I1" s="28"/>
      <c r="J1" s="129"/>
    </row>
    <row r="2" spans="2:15" s="2" customFormat="1" ht="13.8" hidden="1" x14ac:dyDescent="0.3">
      <c r="B2" s="29" t="s">
        <v>0</v>
      </c>
      <c r="C2" s="29"/>
      <c r="D2" s="27" t="str">
        <f>+Welcome!B2</f>
        <v>60.6065(a) and 60.6605(a) Annual and Semiannual Compliance Report (Spreadsheet Template)</v>
      </c>
      <c r="E2" s="27"/>
      <c r="F2" s="30"/>
      <c r="G2" s="30"/>
      <c r="H2" s="30"/>
      <c r="I2" s="30"/>
      <c r="J2" s="130"/>
    </row>
    <row r="3" spans="2:15" s="2" customFormat="1" ht="13.8" hidden="1" x14ac:dyDescent="0.3">
      <c r="B3" s="31" t="s">
        <v>1</v>
      </c>
      <c r="C3" s="31"/>
      <c r="D3" s="32" t="str">
        <f>+Welcome!B3</f>
        <v>60.6065(a) and 60.6605(a)</v>
      </c>
      <c r="E3" s="32"/>
      <c r="F3" s="33"/>
      <c r="G3" s="33"/>
      <c r="H3" s="33"/>
      <c r="I3" s="33"/>
      <c r="J3" s="131"/>
    </row>
    <row r="4" spans="2:15" s="2" customFormat="1" ht="13.8" hidden="1" x14ac:dyDescent="0.3">
      <c r="B4" s="31" t="s">
        <v>2</v>
      </c>
      <c r="C4" s="31"/>
      <c r="D4" s="34" t="str">
        <f>+Welcome!B4</f>
        <v>Final ICR Draft</v>
      </c>
      <c r="E4" s="34"/>
      <c r="F4" s="35"/>
      <c r="G4" s="35"/>
      <c r="H4" s="35"/>
      <c r="I4" s="35"/>
      <c r="J4" s="132"/>
    </row>
    <row r="5" spans="2:15" s="2" customFormat="1" ht="13.8" hidden="1" x14ac:dyDescent="0.3">
      <c r="B5" s="31" t="s">
        <v>4</v>
      </c>
      <c r="C5" s="31"/>
      <c r="D5" s="36">
        <f>+Welcome!B5</f>
        <v>45554</v>
      </c>
      <c r="E5" s="36"/>
      <c r="F5" s="37"/>
      <c r="G5" s="37"/>
      <c r="H5" s="37"/>
      <c r="I5" s="37"/>
      <c r="J5" s="133"/>
    </row>
    <row r="6" spans="2:15" s="3" customFormat="1" hidden="1" x14ac:dyDescent="0.3">
      <c r="B6" s="128" t="str">
        <f>Welcome!B6</f>
        <v>OMB No.: 2060-0210 and 2060-0390 Form 5900-645 For further Paperwork Reduction Act information see: 
https://www.epa.gov/electronic-reporting-air-emissions/paperwork-reduction-act-pra-cedri-and-ert</v>
      </c>
      <c r="J6" s="114"/>
    </row>
    <row r="7" spans="2:15" s="3" customFormat="1" x14ac:dyDescent="0.3">
      <c r="B7" s="255" t="str">
        <f>+Company_Information!B7</f>
        <v xml:space="preserve">40 CFR Part 60, Subpart VVVV and WWWW, Standards of Performance and Emissions Guidelines for Large Municipal Waste Combustors </v>
      </c>
      <c r="C7" s="59"/>
      <c r="D7" s="60"/>
      <c r="E7" s="60"/>
      <c r="F7" s="60"/>
      <c r="G7" s="25"/>
      <c r="H7" s="25"/>
      <c r="I7" s="25"/>
      <c r="J7" s="22"/>
      <c r="K7" s="22"/>
      <c r="L7" s="22"/>
      <c r="M7" s="22"/>
      <c r="N7" s="22"/>
      <c r="O7" s="22"/>
    </row>
    <row r="8" spans="2:15" s="3" customFormat="1" ht="15" thickBot="1" x14ac:dyDescent="0.35">
      <c r="B8" s="5" t="str">
        <f>+Company_Information!B8</f>
        <v>§§60.6065(a) and 60.6605(a) Annual and Semiannual Compliance Report Spreadsheet Template</v>
      </c>
      <c r="C8" s="21"/>
      <c r="D8" s="21"/>
      <c r="E8" s="21"/>
      <c r="F8" s="21"/>
      <c r="G8" s="21"/>
      <c r="H8" s="21"/>
      <c r="I8" s="21"/>
      <c r="J8" s="21"/>
      <c r="K8" s="16"/>
      <c r="L8" s="16"/>
      <c r="M8" s="16"/>
      <c r="N8" s="16"/>
      <c r="O8" s="16"/>
    </row>
    <row r="9" spans="2:15" s="3" customFormat="1" ht="17.25" hidden="1" customHeight="1" x14ac:dyDescent="0.3">
      <c r="B9" s="23"/>
      <c r="C9" s="23"/>
      <c r="D9" s="23"/>
      <c r="E9" s="23"/>
      <c r="F9" s="23"/>
      <c r="G9" s="23"/>
      <c r="H9" s="23"/>
      <c r="I9" s="23"/>
      <c r="J9" s="23"/>
      <c r="K9" s="5"/>
      <c r="L9" s="5"/>
      <c r="M9" s="5"/>
      <c r="N9" s="5"/>
      <c r="O9" s="5"/>
    </row>
    <row r="10" spans="2:15" s="3" customFormat="1" ht="15" hidden="1" thickBot="1" x14ac:dyDescent="0.35">
      <c r="F10" s="44"/>
      <c r="G10" s="44"/>
      <c r="H10" s="44"/>
      <c r="I10" s="44"/>
      <c r="J10" s="44"/>
      <c r="K10" s="6"/>
      <c r="L10" s="6"/>
      <c r="M10" s="6"/>
      <c r="N10" s="6"/>
      <c r="O10" s="6"/>
    </row>
    <row r="11" spans="2:15" s="3" customFormat="1" ht="15" hidden="1" thickBot="1" x14ac:dyDescent="0.35">
      <c r="B11" s="6"/>
      <c r="C11" s="15"/>
      <c r="D11" s="15"/>
      <c r="E11" s="15"/>
      <c r="F11" s="98"/>
      <c r="G11" s="98"/>
      <c r="H11" s="98"/>
      <c r="I11" s="98"/>
      <c r="J11" s="99"/>
    </row>
    <row r="12" spans="2:15" s="7" customFormat="1" ht="72.599999999999994" thickBot="1" x14ac:dyDescent="0.35">
      <c r="B12" s="226" t="s">
        <v>118</v>
      </c>
      <c r="C12" s="223" t="s">
        <v>546</v>
      </c>
      <c r="D12" s="223" t="s">
        <v>558</v>
      </c>
      <c r="E12" s="223" t="s">
        <v>557</v>
      </c>
      <c r="F12" s="223" t="s">
        <v>575</v>
      </c>
      <c r="G12" s="223" t="s">
        <v>576</v>
      </c>
      <c r="H12" s="223" t="s">
        <v>577</v>
      </c>
      <c r="I12" s="223" t="s">
        <v>578</v>
      </c>
      <c r="J12" s="227" t="s">
        <v>574</v>
      </c>
      <c r="K12" s="134"/>
      <c r="L12" s="134"/>
    </row>
    <row r="13" spans="2:15" s="10" customFormat="1" x14ac:dyDescent="0.3">
      <c r="B13" s="100" t="s">
        <v>29</v>
      </c>
      <c r="C13" s="69" t="s">
        <v>579</v>
      </c>
      <c r="D13" s="8" t="s">
        <v>580</v>
      </c>
      <c r="E13" s="8" t="s">
        <v>581</v>
      </c>
      <c r="F13" s="8" t="s">
        <v>582</v>
      </c>
      <c r="G13" s="8" t="s">
        <v>583</v>
      </c>
      <c r="H13" s="8" t="s">
        <v>584</v>
      </c>
      <c r="I13" s="8" t="s">
        <v>585</v>
      </c>
      <c r="J13" s="120" t="s">
        <v>586</v>
      </c>
      <c r="K13" s="115"/>
      <c r="L13" s="115"/>
    </row>
    <row r="14" spans="2:15" s="14" customFormat="1" x14ac:dyDescent="0.3">
      <c r="B14" s="101" t="s">
        <v>42</v>
      </c>
      <c r="C14" s="70" t="s">
        <v>128</v>
      </c>
      <c r="D14" s="11" t="s">
        <v>556</v>
      </c>
      <c r="E14" s="11" t="s">
        <v>555</v>
      </c>
      <c r="F14" s="124" t="s">
        <v>130</v>
      </c>
      <c r="G14" s="124" t="s">
        <v>131</v>
      </c>
      <c r="H14" s="124" t="s">
        <v>130</v>
      </c>
      <c r="I14" s="124" t="s">
        <v>132</v>
      </c>
      <c r="J14" s="123" t="s">
        <v>133</v>
      </c>
      <c r="K14" s="116"/>
      <c r="L14" s="116"/>
    </row>
    <row r="15" spans="2:15" hidden="1" x14ac:dyDescent="0.3">
      <c r="B15" s="101" t="s">
        <v>54</v>
      </c>
      <c r="C15" s="70" t="s">
        <v>54</v>
      </c>
      <c r="D15" s="11" t="s">
        <v>54</v>
      </c>
      <c r="E15" s="11" t="s">
        <v>54</v>
      </c>
      <c r="F15" s="11" t="s">
        <v>54</v>
      </c>
      <c r="G15" s="11" t="s">
        <v>54</v>
      </c>
      <c r="H15" s="11" t="s">
        <v>54</v>
      </c>
      <c r="I15" s="11" t="s">
        <v>54</v>
      </c>
      <c r="J15" s="123" t="s">
        <v>54</v>
      </c>
      <c r="K15" s="117"/>
      <c r="L15" s="117"/>
    </row>
    <row r="16" spans="2:15" hidden="1" x14ac:dyDescent="0.3">
      <c r="B16" s="101" t="s">
        <v>54</v>
      </c>
      <c r="C16" s="70" t="s">
        <v>54</v>
      </c>
      <c r="D16" s="11" t="s">
        <v>54</v>
      </c>
      <c r="E16" s="11" t="s">
        <v>54</v>
      </c>
      <c r="F16" s="11" t="s">
        <v>54</v>
      </c>
      <c r="G16" s="11" t="s">
        <v>54</v>
      </c>
      <c r="H16" s="11" t="s">
        <v>54</v>
      </c>
      <c r="I16" s="11" t="s">
        <v>54</v>
      </c>
      <c r="J16" s="123" t="s">
        <v>54</v>
      </c>
      <c r="K16" s="117"/>
      <c r="L16" s="117"/>
    </row>
    <row r="17" spans="2:12" hidden="1" x14ac:dyDescent="0.3">
      <c r="B17" s="101" t="s">
        <v>54</v>
      </c>
      <c r="C17" s="70" t="s">
        <v>54</v>
      </c>
      <c r="D17" s="11" t="s">
        <v>54</v>
      </c>
      <c r="E17" s="11" t="s">
        <v>54</v>
      </c>
      <c r="F17" s="11" t="s">
        <v>54</v>
      </c>
      <c r="G17" s="11" t="s">
        <v>54</v>
      </c>
      <c r="H17" s="11" t="s">
        <v>54</v>
      </c>
      <c r="I17" s="11" t="s">
        <v>54</v>
      </c>
      <c r="J17" s="123" t="s">
        <v>54</v>
      </c>
      <c r="K17" s="117"/>
      <c r="L17" s="117"/>
    </row>
    <row r="18" spans="2:12" hidden="1" x14ac:dyDescent="0.3">
      <c r="B18" s="101" t="s">
        <v>54</v>
      </c>
      <c r="C18" s="70" t="s">
        <v>54</v>
      </c>
      <c r="D18" s="11" t="s">
        <v>54</v>
      </c>
      <c r="E18" s="11" t="s">
        <v>54</v>
      </c>
      <c r="F18" s="11" t="s">
        <v>54</v>
      </c>
      <c r="G18" s="11" t="s">
        <v>54</v>
      </c>
      <c r="H18" s="11" t="s">
        <v>54</v>
      </c>
      <c r="I18" s="11" t="s">
        <v>54</v>
      </c>
      <c r="J18" s="123" t="s">
        <v>54</v>
      </c>
      <c r="K18" s="117"/>
      <c r="L18" s="117"/>
    </row>
    <row r="19" spans="2:12" hidden="1" x14ac:dyDescent="0.3">
      <c r="B19" s="101" t="s">
        <v>54</v>
      </c>
      <c r="C19" s="70" t="s">
        <v>54</v>
      </c>
      <c r="D19" s="11" t="s">
        <v>54</v>
      </c>
      <c r="E19" s="11" t="s">
        <v>54</v>
      </c>
      <c r="F19" s="11" t="s">
        <v>54</v>
      </c>
      <c r="G19" s="11" t="s">
        <v>54</v>
      </c>
      <c r="H19" s="11" t="s">
        <v>54</v>
      </c>
      <c r="I19" s="11" t="s">
        <v>54</v>
      </c>
      <c r="J19" s="123" t="s">
        <v>54</v>
      </c>
      <c r="K19" s="117"/>
      <c r="L19" s="117"/>
    </row>
    <row r="20" spans="2:12" hidden="1" x14ac:dyDescent="0.3">
      <c r="B20" s="101" t="s">
        <v>54</v>
      </c>
      <c r="C20" s="70" t="s">
        <v>54</v>
      </c>
      <c r="D20" s="11" t="s">
        <v>54</v>
      </c>
      <c r="E20" s="11" t="s">
        <v>54</v>
      </c>
      <c r="F20" s="11" t="s">
        <v>54</v>
      </c>
      <c r="G20" s="11" t="s">
        <v>54</v>
      </c>
      <c r="H20" s="11" t="s">
        <v>54</v>
      </c>
      <c r="I20" s="11" t="s">
        <v>54</v>
      </c>
      <c r="J20" s="123" t="s">
        <v>54</v>
      </c>
      <c r="K20" s="117"/>
      <c r="L20" s="117"/>
    </row>
    <row r="21" spans="2:12" hidden="1" x14ac:dyDescent="0.3">
      <c r="B21" s="101" t="s">
        <v>54</v>
      </c>
      <c r="C21" s="70" t="s">
        <v>54</v>
      </c>
      <c r="D21" s="11" t="s">
        <v>54</v>
      </c>
      <c r="E21" s="11" t="s">
        <v>54</v>
      </c>
      <c r="F21" s="11" t="s">
        <v>54</v>
      </c>
      <c r="G21" s="11" t="s">
        <v>54</v>
      </c>
      <c r="H21" s="11" t="s">
        <v>54</v>
      </c>
      <c r="I21" s="11" t="s">
        <v>54</v>
      </c>
      <c r="J21" s="123" t="s">
        <v>54</v>
      </c>
      <c r="K21" s="117"/>
      <c r="L21" s="117"/>
    </row>
    <row r="22" spans="2:12" hidden="1" x14ac:dyDescent="0.3">
      <c r="B22" s="101" t="s">
        <v>54</v>
      </c>
      <c r="C22" s="70" t="s">
        <v>54</v>
      </c>
      <c r="D22" s="11" t="s">
        <v>54</v>
      </c>
      <c r="E22" s="11" t="s">
        <v>54</v>
      </c>
      <c r="F22" s="11" t="s">
        <v>54</v>
      </c>
      <c r="G22" s="11" t="s">
        <v>54</v>
      </c>
      <c r="H22" s="11" t="s">
        <v>54</v>
      </c>
      <c r="I22" s="11" t="s">
        <v>54</v>
      </c>
      <c r="J22" s="123" t="s">
        <v>54</v>
      </c>
      <c r="K22" s="117"/>
      <c r="L22" s="117"/>
    </row>
    <row r="23" spans="2:12" hidden="1" x14ac:dyDescent="0.3">
      <c r="B23" s="101" t="s">
        <v>54</v>
      </c>
      <c r="C23" s="70" t="s">
        <v>54</v>
      </c>
      <c r="D23" s="11" t="s">
        <v>54</v>
      </c>
      <c r="E23" s="11" t="s">
        <v>54</v>
      </c>
      <c r="F23" s="11" t="s">
        <v>54</v>
      </c>
      <c r="G23" s="11" t="s">
        <v>54</v>
      </c>
      <c r="H23" s="11" t="s">
        <v>54</v>
      </c>
      <c r="I23" s="11" t="s">
        <v>54</v>
      </c>
      <c r="J23" s="123" t="s">
        <v>54</v>
      </c>
      <c r="K23" s="117"/>
      <c r="L23" s="117"/>
    </row>
    <row r="24" spans="2:12" x14ac:dyDescent="0.3">
      <c r="B24" s="300" t="str">
        <f>IF($E24="","",VLOOKUP($E24,Lists!$AZ$2:$BC$78,2,FALSE))</f>
        <v/>
      </c>
      <c r="C24" s="300" t="str">
        <f>IF($E24="","",VLOOKUP($E24,Lists!$AZ$2:$BC$78,3,FALSE))</f>
        <v/>
      </c>
      <c r="D24" s="300" t="str">
        <f>IF($E24="","",VLOOKUP($E24,Lists!$AZ$2:$BC$78,4,FALSE))</f>
        <v/>
      </c>
      <c r="E24" s="301"/>
      <c r="F24" s="305"/>
      <c r="G24" s="306"/>
      <c r="H24" s="305"/>
      <c r="I24" s="306"/>
      <c r="J24" s="289"/>
      <c r="K24" s="117"/>
      <c r="L24" s="117"/>
    </row>
    <row r="25" spans="2:12" x14ac:dyDescent="0.3">
      <c r="B25" s="300" t="str">
        <f>IF($E25="","",VLOOKUP($E25,Lists!$AZ$2:$BC$78,2,FALSE))</f>
        <v/>
      </c>
      <c r="C25" s="300" t="str">
        <f>IF($E25="","",VLOOKUP($E25,Lists!$AZ$2:$BC$78,3,FALSE))</f>
        <v/>
      </c>
      <c r="D25" s="300" t="str">
        <f>IF($E25="","",VLOOKUP($E25,Lists!$AZ$2:$BC$78,4,FALSE))</f>
        <v/>
      </c>
      <c r="E25" s="301"/>
      <c r="F25" s="305"/>
      <c r="G25" s="306"/>
      <c r="H25" s="305"/>
      <c r="I25" s="306"/>
      <c r="J25" s="307"/>
      <c r="K25" s="117"/>
      <c r="L25" s="117"/>
    </row>
    <row r="26" spans="2:12" x14ac:dyDescent="0.3">
      <c r="B26" s="300" t="str">
        <f>IF($E26="","",VLOOKUP($E26,Lists!$AZ$2:$BC$78,2,FALSE))</f>
        <v/>
      </c>
      <c r="C26" s="300" t="str">
        <f>IF($E26="","",VLOOKUP($E26,Lists!$AZ$2:$BC$78,3,FALSE))</f>
        <v/>
      </c>
      <c r="D26" s="300" t="str">
        <f>IF($E26="","",VLOOKUP($E26,Lists!$AZ$2:$BC$78,4,FALSE))</f>
        <v/>
      </c>
      <c r="E26" s="301"/>
      <c r="F26" s="305"/>
      <c r="G26" s="306"/>
      <c r="H26" s="305"/>
      <c r="I26" s="306"/>
      <c r="J26" s="307"/>
      <c r="K26" s="117"/>
      <c r="L26" s="117"/>
    </row>
    <row r="27" spans="2:12" x14ac:dyDescent="0.3">
      <c r="B27" s="300" t="str">
        <f>IF($E27="","",VLOOKUP($E27,Lists!$AZ$2:$BC$78,2,FALSE))</f>
        <v/>
      </c>
      <c r="C27" s="300" t="str">
        <f>IF($E27="","",VLOOKUP($E27,Lists!$AZ$2:$BC$78,3,FALSE))</f>
        <v/>
      </c>
      <c r="D27" s="300" t="str">
        <f>IF($E27="","",VLOOKUP($E27,Lists!$AZ$2:$BC$78,4,FALSE))</f>
        <v/>
      </c>
      <c r="E27" s="288"/>
      <c r="F27" s="305"/>
      <c r="G27" s="306"/>
      <c r="H27" s="305"/>
      <c r="I27" s="306"/>
      <c r="J27" s="307"/>
      <c r="K27" s="117"/>
      <c r="L27" s="117"/>
    </row>
    <row r="28" spans="2:12" x14ac:dyDescent="0.3">
      <c r="B28" s="300" t="str">
        <f>IF($E28="","",VLOOKUP($E28,Lists!$AZ$2:$BC$78,2,FALSE))</f>
        <v/>
      </c>
      <c r="C28" s="300" t="str">
        <f>IF($E28="","",VLOOKUP($E28,Lists!$AZ$2:$BC$78,3,FALSE))</f>
        <v/>
      </c>
      <c r="D28" s="300" t="str">
        <f>IF($E28="","",VLOOKUP($E28,Lists!$AZ$2:$BC$78,4,FALSE))</f>
        <v/>
      </c>
      <c r="E28" s="288"/>
      <c r="F28" s="305"/>
      <c r="G28" s="306"/>
      <c r="H28" s="305"/>
      <c r="I28" s="306"/>
      <c r="J28" s="307"/>
      <c r="K28" s="117"/>
      <c r="L28" s="117"/>
    </row>
    <row r="29" spans="2:12" x14ac:dyDescent="0.3">
      <c r="B29" s="300" t="str">
        <f>IF($E29="","",VLOOKUP($E29,Lists!$AZ$2:$BC$78,2,FALSE))</f>
        <v/>
      </c>
      <c r="C29" s="300" t="str">
        <f>IF($E29="","",VLOOKUP($E29,Lists!$AZ$2:$BC$78,3,FALSE))</f>
        <v/>
      </c>
      <c r="D29" s="300" t="str">
        <f>IF($E29="","",VLOOKUP($E29,Lists!$AZ$2:$BC$78,4,FALSE))</f>
        <v/>
      </c>
      <c r="E29" s="288"/>
      <c r="F29" s="305"/>
      <c r="G29" s="306"/>
      <c r="H29" s="305"/>
      <c r="I29" s="306"/>
      <c r="J29" s="307"/>
      <c r="K29" s="117"/>
      <c r="L29" s="117"/>
    </row>
    <row r="30" spans="2:12" x14ac:dyDescent="0.3">
      <c r="B30" s="300" t="str">
        <f>IF($E30="","",VLOOKUP($E30,Lists!$AZ$2:$BC$78,2,FALSE))</f>
        <v/>
      </c>
      <c r="C30" s="300" t="str">
        <f>IF($E30="","",VLOOKUP($E30,Lists!$AZ$2:$BC$78,3,FALSE))</f>
        <v/>
      </c>
      <c r="D30" s="300" t="str">
        <f>IF($E30="","",VLOOKUP($E30,Lists!$AZ$2:$BC$78,4,FALSE))</f>
        <v/>
      </c>
      <c r="E30" s="288"/>
      <c r="F30" s="305"/>
      <c r="G30" s="306"/>
      <c r="H30" s="305"/>
      <c r="I30" s="306"/>
      <c r="J30" s="307"/>
      <c r="K30" s="117"/>
      <c r="L30" s="117"/>
    </row>
    <row r="31" spans="2:12" x14ac:dyDescent="0.3">
      <c r="B31" s="300" t="str">
        <f>IF($E31="","",VLOOKUP($E31,Lists!$AZ$2:$BC$78,2,FALSE))</f>
        <v/>
      </c>
      <c r="C31" s="300" t="str">
        <f>IF($E31="","",VLOOKUP($E31,Lists!$AZ$2:$BC$78,3,FALSE))</f>
        <v/>
      </c>
      <c r="D31" s="300" t="str">
        <f>IF($E31="","",VLOOKUP($E31,Lists!$AZ$2:$BC$78,4,FALSE))</f>
        <v/>
      </c>
      <c r="E31" s="288"/>
      <c r="F31" s="305"/>
      <c r="G31" s="306"/>
      <c r="H31" s="305"/>
      <c r="I31" s="306"/>
      <c r="J31" s="307"/>
      <c r="K31" s="117"/>
      <c r="L31" s="117"/>
    </row>
    <row r="32" spans="2:12" x14ac:dyDescent="0.3">
      <c r="B32" s="300" t="str">
        <f>IF($E32="","",VLOOKUP($E32,Lists!$AZ$2:$BC$78,2,FALSE))</f>
        <v/>
      </c>
      <c r="C32" s="300" t="str">
        <f>IF($E32="","",VLOOKUP($E32,Lists!$AZ$2:$BC$78,3,FALSE))</f>
        <v/>
      </c>
      <c r="D32" s="300" t="str">
        <f>IF($E32="","",VLOOKUP($E32,Lists!$AZ$2:$BC$78,4,FALSE))</f>
        <v/>
      </c>
      <c r="E32" s="288"/>
      <c r="F32" s="305"/>
      <c r="G32" s="306"/>
      <c r="H32" s="305"/>
      <c r="I32" s="306"/>
      <c r="J32" s="307"/>
      <c r="K32" s="117"/>
      <c r="L32" s="117"/>
    </row>
    <row r="33" spans="2:12" x14ac:dyDescent="0.3">
      <c r="B33" s="300" t="str">
        <f>IF($E33="","",VLOOKUP($E33,Lists!$AZ$2:$BC$78,2,FALSE))</f>
        <v/>
      </c>
      <c r="C33" s="300" t="str">
        <f>IF($E33="","",VLOOKUP($E33,Lists!$AZ$2:$BC$78,3,FALSE))</f>
        <v/>
      </c>
      <c r="D33" s="300" t="str">
        <f>IF($E33="","",VLOOKUP($E33,Lists!$AZ$2:$BC$78,4,FALSE))</f>
        <v/>
      </c>
      <c r="E33" s="288"/>
      <c r="F33" s="305"/>
      <c r="G33" s="306"/>
      <c r="H33" s="305"/>
      <c r="I33" s="306"/>
      <c r="J33" s="307"/>
      <c r="K33" s="117"/>
      <c r="L33" s="117"/>
    </row>
    <row r="34" spans="2:12" x14ac:dyDescent="0.3">
      <c r="B34" s="300" t="str">
        <f>IF($E34="","",VLOOKUP($E34,Lists!$AZ$2:$BC$78,2,FALSE))</f>
        <v/>
      </c>
      <c r="C34" s="300" t="str">
        <f>IF($E34="","",VLOOKUP($E34,Lists!$AZ$2:$BC$78,3,FALSE))</f>
        <v/>
      </c>
      <c r="D34" s="300" t="str">
        <f>IF($E34="","",VLOOKUP($E34,Lists!$AZ$2:$BC$78,4,FALSE))</f>
        <v/>
      </c>
      <c r="E34" s="288"/>
      <c r="F34" s="305"/>
      <c r="G34" s="306"/>
      <c r="H34" s="305"/>
      <c r="I34" s="306"/>
      <c r="J34" s="307"/>
      <c r="K34" s="117"/>
      <c r="L34" s="117"/>
    </row>
    <row r="35" spans="2:12" x14ac:dyDescent="0.3">
      <c r="B35" s="300" t="str">
        <f>IF($E35="","",VLOOKUP($E35,Lists!$AZ$2:$BC$78,2,FALSE))</f>
        <v/>
      </c>
      <c r="C35" s="300" t="str">
        <f>IF($E35="","",VLOOKUP($E35,Lists!$AZ$2:$BC$78,3,FALSE))</f>
        <v/>
      </c>
      <c r="D35" s="300" t="str">
        <f>IF($E35="","",VLOOKUP($E35,Lists!$AZ$2:$BC$78,4,FALSE))</f>
        <v/>
      </c>
      <c r="E35" s="288"/>
      <c r="F35" s="305"/>
      <c r="G35" s="306"/>
      <c r="H35" s="305"/>
      <c r="I35" s="306"/>
      <c r="J35" s="307"/>
      <c r="K35" s="117"/>
      <c r="L35" s="117"/>
    </row>
    <row r="36" spans="2:12" x14ac:dyDescent="0.3">
      <c r="B36" s="300" t="str">
        <f>IF($E36="","",VLOOKUP($E36,Lists!$AZ$2:$BC$78,2,FALSE))</f>
        <v/>
      </c>
      <c r="C36" s="300" t="str">
        <f>IF($E36="","",VLOOKUP($E36,Lists!$AZ$2:$BC$78,3,FALSE))</f>
        <v/>
      </c>
      <c r="D36" s="300" t="str">
        <f>IF($E36="","",VLOOKUP($E36,Lists!$AZ$2:$BC$78,4,FALSE))</f>
        <v/>
      </c>
      <c r="E36" s="288"/>
      <c r="F36" s="305"/>
      <c r="G36" s="306"/>
      <c r="H36" s="305"/>
      <c r="I36" s="306"/>
      <c r="J36" s="307"/>
      <c r="K36" s="117"/>
      <c r="L36" s="117"/>
    </row>
    <row r="37" spans="2:12" x14ac:dyDescent="0.3">
      <c r="B37" s="300" t="str">
        <f>IF($E37="","",VLOOKUP($E37,Lists!$AZ$2:$BC$78,2,FALSE))</f>
        <v/>
      </c>
      <c r="C37" s="300" t="str">
        <f>IF($E37="","",VLOOKUP($E37,Lists!$AZ$2:$BC$78,3,FALSE))</f>
        <v/>
      </c>
      <c r="D37" s="300" t="str">
        <f>IF($E37="","",VLOOKUP($E37,Lists!$AZ$2:$BC$78,4,FALSE))</f>
        <v/>
      </c>
      <c r="E37" s="288"/>
      <c r="F37" s="305"/>
      <c r="G37" s="306"/>
      <c r="H37" s="305"/>
      <c r="I37" s="306"/>
      <c r="J37" s="307"/>
      <c r="K37" s="117"/>
      <c r="L37" s="117"/>
    </row>
    <row r="38" spans="2:12" x14ac:dyDescent="0.3">
      <c r="B38" s="300" t="str">
        <f>IF($E38="","",VLOOKUP($E38,Lists!$AZ$2:$BC$78,2,FALSE))</f>
        <v/>
      </c>
      <c r="C38" s="300" t="str">
        <f>IF($E38="","",VLOOKUP($E38,Lists!$AZ$2:$BC$78,3,FALSE))</f>
        <v/>
      </c>
      <c r="D38" s="300" t="str">
        <f>IF($E38="","",VLOOKUP($E38,Lists!$AZ$2:$BC$78,4,FALSE))</f>
        <v/>
      </c>
      <c r="E38" s="288"/>
      <c r="F38" s="305"/>
      <c r="G38" s="306"/>
      <c r="H38" s="305"/>
      <c r="I38" s="306"/>
      <c r="J38" s="307"/>
      <c r="K38" s="117"/>
      <c r="L38" s="117"/>
    </row>
    <row r="39" spans="2:12" x14ac:dyDescent="0.3">
      <c r="B39" s="300" t="str">
        <f>IF($E39="","",VLOOKUP($E39,Lists!$AZ$2:$BC$78,2,FALSE))</f>
        <v/>
      </c>
      <c r="C39" s="300" t="str">
        <f>IF($E39="","",VLOOKUP($E39,Lists!$AZ$2:$BC$78,3,FALSE))</f>
        <v/>
      </c>
      <c r="D39" s="300" t="str">
        <f>IF($E39="","",VLOOKUP($E39,Lists!$AZ$2:$BC$78,4,FALSE))</f>
        <v/>
      </c>
      <c r="E39" s="288"/>
      <c r="F39" s="305"/>
      <c r="G39" s="306"/>
      <c r="H39" s="305"/>
      <c r="I39" s="306"/>
      <c r="J39" s="307"/>
      <c r="K39" s="117"/>
      <c r="L39" s="117"/>
    </row>
    <row r="40" spans="2:12" x14ac:dyDescent="0.3">
      <c r="B40" s="300" t="str">
        <f>IF($E40="","",VLOOKUP($E40,Lists!$AZ$2:$BC$78,2,FALSE))</f>
        <v/>
      </c>
      <c r="C40" s="300" t="str">
        <f>IF($E40="","",VLOOKUP($E40,Lists!$AZ$2:$BC$78,3,FALSE))</f>
        <v/>
      </c>
      <c r="D40" s="300" t="str">
        <f>IF($E40="","",VLOOKUP($E40,Lists!$AZ$2:$BC$78,4,FALSE))</f>
        <v/>
      </c>
      <c r="E40" s="288"/>
      <c r="F40" s="305"/>
      <c r="G40" s="306"/>
      <c r="H40" s="305"/>
      <c r="I40" s="306"/>
      <c r="J40" s="307"/>
      <c r="K40" s="117"/>
      <c r="L40" s="117"/>
    </row>
    <row r="41" spans="2:12" x14ac:dyDescent="0.3">
      <c r="B41" s="300" t="str">
        <f>IF($E41="","",VLOOKUP($E41,Lists!$AZ$2:$BC$78,2,FALSE))</f>
        <v/>
      </c>
      <c r="C41" s="300" t="str">
        <f>IF($E41="","",VLOOKUP($E41,Lists!$AZ$2:$BC$78,3,FALSE))</f>
        <v/>
      </c>
      <c r="D41" s="300" t="str">
        <f>IF($E41="","",VLOOKUP($E41,Lists!$AZ$2:$BC$78,4,FALSE))</f>
        <v/>
      </c>
      <c r="E41" s="288"/>
      <c r="F41" s="305"/>
      <c r="G41" s="306"/>
      <c r="H41" s="305"/>
      <c r="I41" s="306"/>
      <c r="J41" s="307"/>
      <c r="K41" s="117"/>
      <c r="L41" s="117"/>
    </row>
    <row r="42" spans="2:12" x14ac:dyDescent="0.3">
      <c r="B42" s="300" t="str">
        <f>IF($E42="","",VLOOKUP($E42,Lists!$AZ$2:$BC$78,2,FALSE))</f>
        <v/>
      </c>
      <c r="C42" s="300" t="str">
        <f>IF($E42="","",VLOOKUP($E42,Lists!$AZ$2:$BC$78,3,FALSE))</f>
        <v/>
      </c>
      <c r="D42" s="300" t="str">
        <f>IF($E42="","",VLOOKUP($E42,Lists!$AZ$2:$BC$78,4,FALSE))</f>
        <v/>
      </c>
      <c r="E42" s="288"/>
      <c r="F42" s="305"/>
      <c r="G42" s="306"/>
      <c r="H42" s="305"/>
      <c r="I42" s="306"/>
      <c r="J42" s="307"/>
      <c r="K42" s="117"/>
      <c r="L42" s="117"/>
    </row>
    <row r="43" spans="2:12" x14ac:dyDescent="0.3">
      <c r="B43" s="300" t="str">
        <f>IF($E43="","",VLOOKUP($E43,Lists!$AZ$2:$BC$78,2,FALSE))</f>
        <v/>
      </c>
      <c r="C43" s="300" t="str">
        <f>IF($E43="","",VLOOKUP($E43,Lists!$AZ$2:$BC$78,3,FALSE))</f>
        <v/>
      </c>
      <c r="D43" s="300" t="str">
        <f>IF($E43="","",VLOOKUP($E43,Lists!$AZ$2:$BC$78,4,FALSE))</f>
        <v/>
      </c>
      <c r="E43" s="288"/>
      <c r="F43" s="305"/>
      <c r="G43" s="306"/>
      <c r="H43" s="305"/>
      <c r="I43" s="306"/>
      <c r="J43" s="307"/>
      <c r="K43" s="117"/>
      <c r="L43" s="117"/>
    </row>
    <row r="44" spans="2:12" x14ac:dyDescent="0.3">
      <c r="B44" s="300" t="str">
        <f>IF($E44="","",VLOOKUP($E44,Lists!$AZ$2:$BC$78,2,FALSE))</f>
        <v/>
      </c>
      <c r="C44" s="300" t="str">
        <f>IF($E44="","",VLOOKUP($E44,Lists!$AZ$2:$BC$78,3,FALSE))</f>
        <v/>
      </c>
      <c r="D44" s="300" t="str">
        <f>IF($E44="","",VLOOKUP($E44,Lists!$AZ$2:$BC$78,4,FALSE))</f>
        <v/>
      </c>
      <c r="E44" s="288"/>
      <c r="F44" s="305"/>
      <c r="G44" s="306"/>
      <c r="H44" s="305"/>
      <c r="I44" s="306"/>
      <c r="J44" s="307"/>
      <c r="K44" s="117"/>
      <c r="L44" s="117"/>
    </row>
    <row r="45" spans="2:12" x14ac:dyDescent="0.3">
      <c r="B45" s="300" t="str">
        <f>IF($E45="","",VLOOKUP($E45,Lists!$AZ$2:$BC$78,2,FALSE))</f>
        <v/>
      </c>
      <c r="C45" s="300" t="str">
        <f>IF($E45="","",VLOOKUP($E45,Lists!$AZ$2:$BC$78,3,FALSE))</f>
        <v/>
      </c>
      <c r="D45" s="300" t="str">
        <f>IF($E45="","",VLOOKUP($E45,Lists!$AZ$2:$BC$78,4,FALSE))</f>
        <v/>
      </c>
      <c r="E45" s="288"/>
      <c r="F45" s="305"/>
      <c r="G45" s="306"/>
      <c r="H45" s="305"/>
      <c r="I45" s="306"/>
      <c r="J45" s="307"/>
      <c r="K45" s="117"/>
      <c r="L45" s="117"/>
    </row>
    <row r="46" spans="2:12" x14ac:dyDescent="0.3">
      <c r="B46" s="300" t="str">
        <f>IF($E46="","",VLOOKUP($E46,Lists!$AZ$2:$BC$78,2,FALSE))</f>
        <v/>
      </c>
      <c r="C46" s="300" t="str">
        <f>IF($E46="","",VLOOKUP($E46,Lists!$AZ$2:$BC$78,3,FALSE))</f>
        <v/>
      </c>
      <c r="D46" s="300" t="str">
        <f>IF($E46="","",VLOOKUP($E46,Lists!$AZ$2:$BC$78,4,FALSE))</f>
        <v/>
      </c>
      <c r="E46" s="288"/>
      <c r="F46" s="305"/>
      <c r="G46" s="306"/>
      <c r="H46" s="305"/>
      <c r="I46" s="306"/>
      <c r="J46" s="307"/>
      <c r="K46" s="117"/>
      <c r="L46" s="117"/>
    </row>
    <row r="47" spans="2:12" x14ac:dyDescent="0.3">
      <c r="B47" s="300" t="str">
        <f>IF($E47="","",VLOOKUP($E47,Lists!$AZ$2:$BC$78,2,FALSE))</f>
        <v/>
      </c>
      <c r="C47" s="300" t="str">
        <f>IF($E47="","",VLOOKUP($E47,Lists!$AZ$2:$BC$78,3,FALSE))</f>
        <v/>
      </c>
      <c r="D47" s="300" t="str">
        <f>IF($E47="","",VLOOKUP($E47,Lists!$AZ$2:$BC$78,4,FALSE))</f>
        <v/>
      </c>
      <c r="E47" s="288"/>
      <c r="F47" s="305"/>
      <c r="G47" s="306"/>
      <c r="H47" s="305"/>
      <c r="I47" s="306"/>
      <c r="J47" s="307"/>
      <c r="K47" s="117"/>
      <c r="L47" s="117"/>
    </row>
    <row r="48" spans="2:12" x14ac:dyDescent="0.3">
      <c r="B48" s="300" t="str">
        <f>IF($E48="","",VLOOKUP($E48,Lists!$AZ$2:$BC$78,2,FALSE))</f>
        <v/>
      </c>
      <c r="C48" s="300" t="str">
        <f>IF($E48="","",VLOOKUP($E48,Lists!$AZ$2:$BC$78,3,FALSE))</f>
        <v/>
      </c>
      <c r="D48" s="300" t="str">
        <f>IF($E48="","",VLOOKUP($E48,Lists!$AZ$2:$BC$78,4,FALSE))</f>
        <v/>
      </c>
      <c r="E48" s="288"/>
      <c r="F48" s="305"/>
      <c r="G48" s="306"/>
      <c r="H48" s="305"/>
      <c r="I48" s="306"/>
      <c r="J48" s="307"/>
      <c r="K48" s="117"/>
      <c r="L48" s="117"/>
    </row>
    <row r="49" spans="2:12" x14ac:dyDescent="0.3">
      <c r="B49" s="300" t="str">
        <f>IF($E49="","",VLOOKUP($E49,Lists!$AZ$2:$BC$78,2,FALSE))</f>
        <v/>
      </c>
      <c r="C49" s="300" t="str">
        <f>IF($E49="","",VLOOKUP($E49,Lists!$AZ$2:$BC$78,3,FALSE))</f>
        <v/>
      </c>
      <c r="D49" s="300" t="str">
        <f>IF($E49="","",VLOOKUP($E49,Lists!$AZ$2:$BC$78,4,FALSE))</f>
        <v/>
      </c>
      <c r="E49" s="288"/>
      <c r="F49" s="305"/>
      <c r="G49" s="306"/>
      <c r="H49" s="305"/>
      <c r="I49" s="306"/>
      <c r="J49" s="307"/>
      <c r="K49" s="117"/>
      <c r="L49" s="117"/>
    </row>
    <row r="50" spans="2:12" x14ac:dyDescent="0.3">
      <c r="B50" s="300" t="str">
        <f>IF($E50="","",VLOOKUP($E50,Lists!$AZ$2:$BC$78,2,FALSE))</f>
        <v/>
      </c>
      <c r="C50" s="300" t="str">
        <f>IF($E50="","",VLOOKUP($E50,Lists!$AZ$2:$BC$78,3,FALSE))</f>
        <v/>
      </c>
      <c r="D50" s="300" t="str">
        <f>IF($E50="","",VLOOKUP($E50,Lists!$AZ$2:$BC$78,4,FALSE))</f>
        <v/>
      </c>
      <c r="E50" s="288"/>
      <c r="F50" s="305"/>
      <c r="G50" s="306"/>
      <c r="H50" s="305"/>
      <c r="I50" s="306"/>
      <c r="J50" s="307"/>
      <c r="K50" s="117"/>
      <c r="L50" s="117"/>
    </row>
    <row r="51" spans="2:12" x14ac:dyDescent="0.3">
      <c r="B51" s="300" t="str">
        <f>IF($E51="","",VLOOKUP($E51,Lists!$AZ$2:$BC$78,2,FALSE))</f>
        <v/>
      </c>
      <c r="C51" s="300" t="str">
        <f>IF($E51="","",VLOOKUP($E51,Lists!$AZ$2:$BC$78,3,FALSE))</f>
        <v/>
      </c>
      <c r="D51" s="300" t="str">
        <f>IF($E51="","",VLOOKUP($E51,Lists!$AZ$2:$BC$78,4,FALSE))</f>
        <v/>
      </c>
      <c r="E51" s="288"/>
      <c r="F51" s="305"/>
      <c r="G51" s="306"/>
      <c r="H51" s="305"/>
      <c r="I51" s="306"/>
      <c r="J51" s="307"/>
      <c r="K51" s="117"/>
      <c r="L51" s="117"/>
    </row>
    <row r="52" spans="2:12" x14ac:dyDescent="0.3">
      <c r="B52" s="300" t="str">
        <f>IF($E52="","",VLOOKUP($E52,Lists!$AZ$2:$BC$78,2,FALSE))</f>
        <v/>
      </c>
      <c r="C52" s="300" t="str">
        <f>IF($E52="","",VLOOKUP($E52,Lists!$AZ$2:$BC$78,3,FALSE))</f>
        <v/>
      </c>
      <c r="D52" s="300" t="str">
        <f>IF($E52="","",VLOOKUP($E52,Lists!$AZ$2:$BC$78,4,FALSE))</f>
        <v/>
      </c>
      <c r="E52" s="288"/>
      <c r="F52" s="305"/>
      <c r="G52" s="306"/>
      <c r="H52" s="305"/>
      <c r="I52" s="306"/>
      <c r="J52" s="307"/>
      <c r="K52" s="117"/>
      <c r="L52" s="117"/>
    </row>
    <row r="53" spans="2:12" x14ac:dyDescent="0.3">
      <c r="B53" s="300" t="str">
        <f>IF($E53="","",VLOOKUP($E53,Lists!$AZ$2:$BC$78,2,FALSE))</f>
        <v/>
      </c>
      <c r="C53" s="300" t="str">
        <f>IF($E53="","",VLOOKUP($E53,Lists!$AZ$2:$BC$78,3,FALSE))</f>
        <v/>
      </c>
      <c r="D53" s="300" t="str">
        <f>IF($E53="","",VLOOKUP($E53,Lists!$AZ$2:$BC$78,4,FALSE))</f>
        <v/>
      </c>
      <c r="E53" s="288"/>
      <c r="F53" s="305"/>
      <c r="G53" s="306"/>
      <c r="H53" s="305"/>
      <c r="I53" s="306"/>
      <c r="J53" s="307"/>
      <c r="K53" s="117"/>
      <c r="L53" s="117"/>
    </row>
    <row r="54" spans="2:12" x14ac:dyDescent="0.3">
      <c r="B54" s="300" t="str">
        <f>IF($E54="","",VLOOKUP($E54,Lists!$AZ$2:$BC$78,2,FALSE))</f>
        <v/>
      </c>
      <c r="C54" s="300" t="str">
        <f>IF($E54="","",VLOOKUP($E54,Lists!$AZ$2:$BC$78,3,FALSE))</f>
        <v/>
      </c>
      <c r="D54" s="300" t="str">
        <f>IF($E54="","",VLOOKUP($E54,Lists!$AZ$2:$BC$78,4,FALSE))</f>
        <v/>
      </c>
      <c r="E54" s="288"/>
      <c r="F54" s="305"/>
      <c r="G54" s="306"/>
      <c r="H54" s="305"/>
      <c r="I54" s="306"/>
      <c r="J54" s="307"/>
      <c r="K54" s="117"/>
      <c r="L54" s="117"/>
    </row>
    <row r="55" spans="2:12" x14ac:dyDescent="0.3">
      <c r="B55" s="300" t="str">
        <f>IF($E55="","",VLOOKUP($E55,Lists!$AZ$2:$BC$78,2,FALSE))</f>
        <v/>
      </c>
      <c r="C55" s="300" t="str">
        <f>IF($E55="","",VLOOKUP($E55,Lists!$AZ$2:$BC$78,3,FALSE))</f>
        <v/>
      </c>
      <c r="D55" s="300" t="str">
        <f>IF($E55="","",VLOOKUP($E55,Lists!$AZ$2:$BC$78,4,FALSE))</f>
        <v/>
      </c>
      <c r="E55" s="288"/>
      <c r="F55" s="305"/>
      <c r="G55" s="306"/>
      <c r="H55" s="305"/>
      <c r="I55" s="306"/>
      <c r="J55" s="307"/>
      <c r="K55" s="117"/>
      <c r="L55" s="117"/>
    </row>
    <row r="56" spans="2:12" x14ac:dyDescent="0.3">
      <c r="B56" s="300" t="str">
        <f>IF($E56="","",VLOOKUP($E56,Lists!$AZ$2:$BC$78,2,FALSE))</f>
        <v/>
      </c>
      <c r="C56" s="300" t="str">
        <f>IF($E56="","",VLOOKUP($E56,Lists!$AZ$2:$BC$78,3,FALSE))</f>
        <v/>
      </c>
      <c r="D56" s="300" t="str">
        <f>IF($E56="","",VLOOKUP($E56,Lists!$AZ$2:$BC$78,4,FALSE))</f>
        <v/>
      </c>
      <c r="E56" s="288"/>
      <c r="F56" s="305"/>
      <c r="G56" s="306"/>
      <c r="H56" s="305"/>
      <c r="I56" s="306"/>
      <c r="J56" s="307"/>
      <c r="K56" s="117"/>
      <c r="L56" s="117"/>
    </row>
    <row r="57" spans="2:12" x14ac:dyDescent="0.3">
      <c r="B57" s="300" t="str">
        <f>IF($E57="","",VLOOKUP($E57,Lists!$AZ$2:$BC$78,2,FALSE))</f>
        <v/>
      </c>
      <c r="C57" s="300" t="str">
        <f>IF($E57="","",VLOOKUP($E57,Lists!$AZ$2:$BC$78,3,FALSE))</f>
        <v/>
      </c>
      <c r="D57" s="300" t="str">
        <f>IF($E57="","",VLOOKUP($E57,Lists!$AZ$2:$BC$78,4,FALSE))</f>
        <v/>
      </c>
      <c r="E57" s="288"/>
      <c r="F57" s="305"/>
      <c r="G57" s="306"/>
      <c r="H57" s="305"/>
      <c r="I57" s="306"/>
      <c r="J57" s="307"/>
      <c r="K57" s="117"/>
      <c r="L57" s="117"/>
    </row>
    <row r="58" spans="2:12" x14ac:dyDescent="0.3">
      <c r="B58" s="300" t="str">
        <f>IF($E58="","",VLOOKUP($E58,Lists!$AZ$2:$BC$78,2,FALSE))</f>
        <v/>
      </c>
      <c r="C58" s="300" t="str">
        <f>IF($E58="","",VLOOKUP($E58,Lists!$AZ$2:$BC$78,3,FALSE))</f>
        <v/>
      </c>
      <c r="D58" s="300" t="str">
        <f>IF($E58="","",VLOOKUP($E58,Lists!$AZ$2:$BC$78,4,FALSE))</f>
        <v/>
      </c>
      <c r="E58" s="288"/>
      <c r="F58" s="305"/>
      <c r="G58" s="306"/>
      <c r="H58" s="305"/>
      <c r="I58" s="306"/>
      <c r="J58" s="307"/>
      <c r="K58" s="117"/>
      <c r="L58" s="117"/>
    </row>
    <row r="59" spans="2:12" x14ac:dyDescent="0.3">
      <c r="B59" s="300" t="str">
        <f>IF($E59="","",VLOOKUP($E59,Lists!$AZ$2:$BC$78,2,FALSE))</f>
        <v/>
      </c>
      <c r="C59" s="300" t="str">
        <f>IF($E59="","",VLOOKUP($E59,Lists!$AZ$2:$BC$78,3,FALSE))</f>
        <v/>
      </c>
      <c r="D59" s="300" t="str">
        <f>IF($E59="","",VLOOKUP($E59,Lists!$AZ$2:$BC$78,4,FALSE))</f>
        <v/>
      </c>
      <c r="E59" s="288"/>
      <c r="F59" s="305"/>
      <c r="G59" s="306"/>
      <c r="H59" s="305"/>
      <c r="I59" s="306"/>
      <c r="J59" s="307"/>
      <c r="K59" s="117"/>
      <c r="L59" s="117"/>
    </row>
    <row r="60" spans="2:12" x14ac:dyDescent="0.3">
      <c r="B60" s="300" t="str">
        <f>IF($E60="","",VLOOKUP($E60,Lists!$AZ$2:$BC$78,2,FALSE))</f>
        <v/>
      </c>
      <c r="C60" s="300" t="str">
        <f>IF($E60="","",VLOOKUP($E60,Lists!$AZ$2:$BC$78,3,FALSE))</f>
        <v/>
      </c>
      <c r="D60" s="300" t="str">
        <f>IF($E60="","",VLOOKUP($E60,Lists!$AZ$2:$BC$78,4,FALSE))</f>
        <v/>
      </c>
      <c r="E60" s="288"/>
      <c r="F60" s="305"/>
      <c r="G60" s="306"/>
      <c r="H60" s="305"/>
      <c r="I60" s="306"/>
      <c r="J60" s="307"/>
      <c r="K60" s="117"/>
      <c r="L60" s="117"/>
    </row>
    <row r="61" spans="2:12" x14ac:dyDescent="0.3">
      <c r="B61" s="300" t="str">
        <f>IF($E61="","",VLOOKUP($E61,Lists!$AZ$2:$BC$78,2,FALSE))</f>
        <v/>
      </c>
      <c r="C61" s="300" t="str">
        <f>IF($E61="","",VLOOKUP($E61,Lists!$AZ$2:$BC$78,3,FALSE))</f>
        <v/>
      </c>
      <c r="D61" s="300" t="str">
        <f>IF($E61="","",VLOOKUP($E61,Lists!$AZ$2:$BC$78,4,FALSE))</f>
        <v/>
      </c>
      <c r="E61" s="288"/>
      <c r="F61" s="305"/>
      <c r="G61" s="306"/>
      <c r="H61" s="305"/>
      <c r="I61" s="306"/>
      <c r="J61" s="307"/>
      <c r="K61" s="117"/>
      <c r="L61" s="117"/>
    </row>
    <row r="62" spans="2:12" x14ac:dyDescent="0.3">
      <c r="B62" s="300" t="str">
        <f>IF($E62="","",VLOOKUP($E62,Lists!$AZ$2:$BC$78,2,FALSE))</f>
        <v/>
      </c>
      <c r="C62" s="300" t="str">
        <f>IF($E62="","",VLOOKUP($E62,Lists!$AZ$2:$BC$78,3,FALSE))</f>
        <v/>
      </c>
      <c r="D62" s="300" t="str">
        <f>IF($E62="","",VLOOKUP($E62,Lists!$AZ$2:$BC$78,4,FALSE))</f>
        <v/>
      </c>
      <c r="E62" s="288"/>
      <c r="F62" s="305"/>
      <c r="G62" s="306"/>
      <c r="H62" s="305"/>
      <c r="I62" s="306"/>
      <c r="J62" s="307"/>
      <c r="K62" s="117"/>
      <c r="L62" s="117"/>
    </row>
    <row r="63" spans="2:12" x14ac:dyDescent="0.3">
      <c r="B63" s="300" t="str">
        <f>IF($E63="","",VLOOKUP($E63,Lists!$AZ$2:$BC$78,2,FALSE))</f>
        <v/>
      </c>
      <c r="C63" s="300" t="str">
        <f>IF($E63="","",VLOOKUP($E63,Lists!$AZ$2:$BC$78,3,FALSE))</f>
        <v/>
      </c>
      <c r="D63" s="300" t="str">
        <f>IF($E63="","",VLOOKUP($E63,Lists!$AZ$2:$BC$78,4,FALSE))</f>
        <v/>
      </c>
      <c r="E63" s="288"/>
      <c r="F63" s="305"/>
      <c r="G63" s="306"/>
      <c r="H63" s="305"/>
      <c r="I63" s="306"/>
      <c r="J63" s="307"/>
      <c r="K63" s="117"/>
      <c r="L63" s="117"/>
    </row>
    <row r="64" spans="2:12" x14ac:dyDescent="0.3">
      <c r="B64" s="300" t="str">
        <f>IF($E64="","",VLOOKUP($E64,Lists!$AZ$2:$BC$78,2,FALSE))</f>
        <v/>
      </c>
      <c r="C64" s="300" t="str">
        <f>IF($E64="","",VLOOKUP($E64,Lists!$AZ$2:$BC$78,3,FALSE))</f>
        <v/>
      </c>
      <c r="D64" s="300" t="str">
        <f>IF($E64="","",VLOOKUP($E64,Lists!$AZ$2:$BC$78,4,FALSE))</f>
        <v/>
      </c>
      <c r="E64" s="288"/>
      <c r="F64" s="305"/>
      <c r="G64" s="306"/>
      <c r="H64" s="305"/>
      <c r="I64" s="306"/>
      <c r="J64" s="307"/>
      <c r="K64" s="117"/>
      <c r="L64" s="117"/>
    </row>
    <row r="65" spans="2:12" x14ac:dyDescent="0.3">
      <c r="B65" s="300" t="str">
        <f>IF($E65="","",VLOOKUP($E65,Lists!$AZ$2:$BC$78,2,FALSE))</f>
        <v/>
      </c>
      <c r="C65" s="300" t="str">
        <f>IF($E65="","",VLOOKUP($E65,Lists!$AZ$2:$BC$78,3,FALSE))</f>
        <v/>
      </c>
      <c r="D65" s="300" t="str">
        <f>IF($E65="","",VLOOKUP($E65,Lists!$AZ$2:$BC$78,4,FALSE))</f>
        <v/>
      </c>
      <c r="E65" s="288"/>
      <c r="F65" s="305"/>
      <c r="G65" s="306"/>
      <c r="H65" s="305"/>
      <c r="I65" s="306"/>
      <c r="J65" s="307"/>
      <c r="K65" s="117"/>
      <c r="L65" s="117"/>
    </row>
    <row r="66" spans="2:12" x14ac:dyDescent="0.3">
      <c r="B66" s="300" t="str">
        <f>IF($E66="","",VLOOKUP($E66,Lists!$AZ$2:$BC$78,2,FALSE))</f>
        <v/>
      </c>
      <c r="C66" s="300" t="str">
        <f>IF($E66="","",VLOOKUP($E66,Lists!$AZ$2:$BC$78,3,FALSE))</f>
        <v/>
      </c>
      <c r="D66" s="300" t="str">
        <f>IF($E66="","",VLOOKUP($E66,Lists!$AZ$2:$BC$78,4,FALSE))</f>
        <v/>
      </c>
      <c r="E66" s="288"/>
      <c r="F66" s="305"/>
      <c r="G66" s="306"/>
      <c r="H66" s="305"/>
      <c r="I66" s="306"/>
      <c r="J66" s="307"/>
      <c r="K66" s="117"/>
      <c r="L66" s="117"/>
    </row>
    <row r="67" spans="2:12" x14ac:dyDescent="0.3">
      <c r="B67" s="300" t="str">
        <f>IF($E67="","",VLOOKUP($E67,Lists!$AZ$2:$BC$78,2,FALSE))</f>
        <v/>
      </c>
      <c r="C67" s="300" t="str">
        <f>IF($E67="","",VLOOKUP($E67,Lists!$AZ$2:$BC$78,3,FALSE))</f>
        <v/>
      </c>
      <c r="D67" s="300" t="str">
        <f>IF($E67="","",VLOOKUP($E67,Lists!$AZ$2:$BC$78,4,FALSE))</f>
        <v/>
      </c>
      <c r="E67" s="288"/>
      <c r="F67" s="305"/>
      <c r="G67" s="306"/>
      <c r="H67" s="305"/>
      <c r="I67" s="306"/>
      <c r="J67" s="307"/>
      <c r="K67" s="117"/>
      <c r="L67" s="117"/>
    </row>
    <row r="68" spans="2:12" x14ac:dyDescent="0.3">
      <c r="B68" s="300" t="str">
        <f>IF($E68="","",VLOOKUP($E68,Lists!$AZ$2:$BC$78,2,FALSE))</f>
        <v/>
      </c>
      <c r="C68" s="300" t="str">
        <f>IF($E68="","",VLOOKUP($E68,Lists!$AZ$2:$BC$78,3,FALSE))</f>
        <v/>
      </c>
      <c r="D68" s="300" t="str">
        <f>IF($E68="","",VLOOKUP($E68,Lists!$AZ$2:$BC$78,4,FALSE))</f>
        <v/>
      </c>
      <c r="E68" s="288"/>
      <c r="F68" s="305"/>
      <c r="G68" s="306"/>
      <c r="H68" s="305"/>
      <c r="I68" s="306"/>
      <c r="J68" s="307"/>
      <c r="K68" s="117"/>
      <c r="L68" s="117"/>
    </row>
    <row r="69" spans="2:12" x14ac:dyDescent="0.3">
      <c r="B69" s="300" t="str">
        <f>IF($E69="","",VLOOKUP($E69,Lists!$AZ$2:$BC$78,2,FALSE))</f>
        <v/>
      </c>
      <c r="C69" s="300" t="str">
        <f>IF($E69="","",VLOOKUP($E69,Lists!$AZ$2:$BC$78,3,FALSE))</f>
        <v/>
      </c>
      <c r="D69" s="300" t="str">
        <f>IF($E69="","",VLOOKUP($E69,Lists!$AZ$2:$BC$78,4,FALSE))</f>
        <v/>
      </c>
      <c r="E69" s="288"/>
      <c r="F69" s="305"/>
      <c r="G69" s="306"/>
      <c r="H69" s="305"/>
      <c r="I69" s="306"/>
      <c r="J69" s="307"/>
      <c r="K69" s="117"/>
      <c r="L69" s="117"/>
    </row>
    <row r="70" spans="2:12" x14ac:dyDescent="0.3">
      <c r="B70" s="300" t="str">
        <f>IF($E70="","",VLOOKUP($E70,Lists!$AZ$2:$BC$78,2,FALSE))</f>
        <v/>
      </c>
      <c r="C70" s="300" t="str">
        <f>IF($E70="","",VLOOKUP($E70,Lists!$AZ$2:$BC$78,3,FALSE))</f>
        <v/>
      </c>
      <c r="D70" s="300" t="str">
        <f>IF($E70="","",VLOOKUP($E70,Lists!$AZ$2:$BC$78,4,FALSE))</f>
        <v/>
      </c>
      <c r="E70" s="288"/>
      <c r="F70" s="305"/>
      <c r="G70" s="306"/>
      <c r="H70" s="305"/>
      <c r="I70" s="306"/>
      <c r="J70" s="307"/>
      <c r="K70" s="117"/>
      <c r="L70" s="117"/>
    </row>
    <row r="71" spans="2:12" x14ac:dyDescent="0.3">
      <c r="B71" s="300" t="str">
        <f>IF($E71="","",VLOOKUP($E71,Lists!$AZ$2:$BC$78,2,FALSE))</f>
        <v/>
      </c>
      <c r="C71" s="300" t="str">
        <f>IF($E71="","",VLOOKUP($E71,Lists!$AZ$2:$BC$78,3,FALSE))</f>
        <v/>
      </c>
      <c r="D71" s="300" t="str">
        <f>IF($E71="","",VLOOKUP($E71,Lists!$AZ$2:$BC$78,4,FALSE))</f>
        <v/>
      </c>
      <c r="E71" s="288"/>
      <c r="F71" s="305"/>
      <c r="G71" s="306"/>
      <c r="H71" s="305"/>
      <c r="I71" s="306"/>
      <c r="J71" s="307"/>
      <c r="K71" s="117"/>
      <c r="L71" s="117"/>
    </row>
    <row r="72" spans="2:12" x14ac:dyDescent="0.3">
      <c r="B72" s="300" t="str">
        <f>IF($E72="","",VLOOKUP($E72,Lists!$AZ$2:$BC$78,2,FALSE))</f>
        <v/>
      </c>
      <c r="C72" s="300" t="str">
        <f>IF($E72="","",VLOOKUP($E72,Lists!$AZ$2:$BC$78,3,FALSE))</f>
        <v/>
      </c>
      <c r="D72" s="300" t="str">
        <f>IF($E72="","",VLOOKUP($E72,Lists!$AZ$2:$BC$78,4,FALSE))</f>
        <v/>
      </c>
      <c r="E72" s="288"/>
      <c r="F72" s="305"/>
      <c r="G72" s="306"/>
      <c r="H72" s="305"/>
      <c r="I72" s="306"/>
      <c r="J72" s="307"/>
      <c r="K72" s="117"/>
      <c r="L72" s="117"/>
    </row>
    <row r="73" spans="2:12" x14ac:dyDescent="0.3">
      <c r="B73" s="300" t="str">
        <f>IF($E73="","",VLOOKUP($E73,Lists!$AZ$2:$BC$78,2,FALSE))</f>
        <v/>
      </c>
      <c r="C73" s="300" t="str">
        <f>IF($E73="","",VLOOKUP($E73,Lists!$AZ$2:$BC$78,3,FALSE))</f>
        <v/>
      </c>
      <c r="D73" s="300" t="str">
        <f>IF($E73="","",VLOOKUP($E73,Lists!$AZ$2:$BC$78,4,FALSE))</f>
        <v/>
      </c>
      <c r="E73" s="288"/>
      <c r="F73" s="305"/>
      <c r="G73" s="306"/>
      <c r="H73" s="305"/>
      <c r="I73" s="306"/>
      <c r="J73" s="307"/>
      <c r="K73" s="117"/>
      <c r="L73" s="117"/>
    </row>
    <row r="74" spans="2:12" x14ac:dyDescent="0.3">
      <c r="B74" s="300" t="str">
        <f>IF($E74="","",VLOOKUP($E74,Lists!$AZ$2:$BC$78,2,FALSE))</f>
        <v/>
      </c>
      <c r="C74" s="300" t="str">
        <f>IF($E74="","",VLOOKUP($E74,Lists!$AZ$2:$BC$78,3,FALSE))</f>
        <v/>
      </c>
      <c r="D74" s="300" t="str">
        <f>IF($E74="","",VLOOKUP($E74,Lists!$AZ$2:$BC$78,4,FALSE))</f>
        <v/>
      </c>
      <c r="E74" s="288"/>
      <c r="F74" s="305"/>
      <c r="G74" s="306"/>
      <c r="H74" s="305"/>
      <c r="I74" s="306"/>
      <c r="J74" s="307"/>
      <c r="K74" s="117"/>
      <c r="L74" s="117"/>
    </row>
    <row r="75" spans="2:12" x14ac:dyDescent="0.3">
      <c r="B75" s="300" t="str">
        <f>IF($E75="","",VLOOKUP($E75,Lists!$AZ$2:$BC$78,2,FALSE))</f>
        <v/>
      </c>
      <c r="C75" s="300" t="str">
        <f>IF($E75="","",VLOOKUP($E75,Lists!$AZ$2:$BC$78,3,FALSE))</f>
        <v/>
      </c>
      <c r="D75" s="300" t="str">
        <f>IF($E75="","",VLOOKUP($E75,Lists!$AZ$2:$BC$78,4,FALSE))</f>
        <v/>
      </c>
      <c r="E75" s="288"/>
      <c r="F75" s="305"/>
      <c r="G75" s="306"/>
      <c r="H75" s="305"/>
      <c r="I75" s="306"/>
      <c r="J75" s="307"/>
      <c r="K75" s="117"/>
      <c r="L75" s="117"/>
    </row>
    <row r="76" spans="2:12" x14ac:dyDescent="0.3">
      <c r="B76" s="300" t="str">
        <f>IF($E76="","",VLOOKUP($E76,Lists!$AZ$2:$BC$78,2,FALSE))</f>
        <v/>
      </c>
      <c r="C76" s="300" t="str">
        <f>IF($E76="","",VLOOKUP($E76,Lists!$AZ$2:$BC$78,3,FALSE))</f>
        <v/>
      </c>
      <c r="D76" s="300" t="str">
        <f>IF($E76="","",VLOOKUP($E76,Lists!$AZ$2:$BC$78,4,FALSE))</f>
        <v/>
      </c>
      <c r="E76" s="288"/>
      <c r="F76" s="305"/>
      <c r="G76" s="306"/>
      <c r="H76" s="305"/>
      <c r="I76" s="306"/>
      <c r="J76" s="307"/>
      <c r="K76" s="117"/>
      <c r="L76" s="117"/>
    </row>
    <row r="77" spans="2:12" x14ac:dyDescent="0.3">
      <c r="B77" s="300" t="str">
        <f>IF($E77="","",VLOOKUP($E77,Lists!$AZ$2:$BC$78,2,FALSE))</f>
        <v/>
      </c>
      <c r="C77" s="300" t="str">
        <f>IF($E77="","",VLOOKUP($E77,Lists!$AZ$2:$BC$78,3,FALSE))</f>
        <v/>
      </c>
      <c r="D77" s="300" t="str">
        <f>IF($E77="","",VLOOKUP($E77,Lists!$AZ$2:$BC$78,4,FALSE))</f>
        <v/>
      </c>
      <c r="E77" s="288"/>
      <c r="F77" s="305"/>
      <c r="G77" s="306"/>
      <c r="H77" s="305"/>
      <c r="I77" s="306"/>
      <c r="J77" s="307"/>
      <c r="K77" s="117"/>
      <c r="L77" s="117"/>
    </row>
    <row r="78" spans="2:12" x14ac:dyDescent="0.3">
      <c r="B78" s="300" t="str">
        <f>IF($E78="","",VLOOKUP($E78,Lists!$AZ$2:$BC$78,2,FALSE))</f>
        <v/>
      </c>
      <c r="C78" s="300" t="str">
        <f>IF($E78="","",VLOOKUP($E78,Lists!$AZ$2:$BC$78,3,FALSE))</f>
        <v/>
      </c>
      <c r="D78" s="300" t="str">
        <f>IF($E78="","",VLOOKUP($E78,Lists!$AZ$2:$BC$78,4,FALSE))</f>
        <v/>
      </c>
      <c r="E78" s="288"/>
      <c r="F78" s="305"/>
      <c r="G78" s="306"/>
      <c r="H78" s="305"/>
      <c r="I78" s="306"/>
      <c r="J78" s="307"/>
      <c r="K78" s="117"/>
      <c r="L78" s="117"/>
    </row>
    <row r="79" spans="2:12" x14ac:dyDescent="0.3">
      <c r="B79" s="300" t="str">
        <f>IF($E79="","",VLOOKUP($E79,Lists!$AZ$2:$BC$78,2,FALSE))</f>
        <v/>
      </c>
      <c r="C79" s="300" t="str">
        <f>IF($E79="","",VLOOKUP($E79,Lists!$AZ$2:$BC$78,3,FALSE))</f>
        <v/>
      </c>
      <c r="D79" s="300" t="str">
        <f>IF($E79="","",VLOOKUP($E79,Lists!$AZ$2:$BC$78,4,FALSE))</f>
        <v/>
      </c>
      <c r="E79" s="288"/>
      <c r="F79" s="305"/>
      <c r="G79" s="306"/>
      <c r="H79" s="305"/>
      <c r="I79" s="306"/>
      <c r="J79" s="307"/>
      <c r="K79" s="117"/>
      <c r="L79" s="117"/>
    </row>
    <row r="80" spans="2:12" x14ac:dyDescent="0.3">
      <c r="B80" s="300" t="str">
        <f>IF($E80="","",VLOOKUP($E80,Lists!$AZ$2:$BC$78,2,FALSE))</f>
        <v/>
      </c>
      <c r="C80" s="300" t="str">
        <f>IF($E80="","",VLOOKUP($E80,Lists!$AZ$2:$BC$78,3,FALSE))</f>
        <v/>
      </c>
      <c r="D80" s="300" t="str">
        <f>IF($E80="","",VLOOKUP($E80,Lists!$AZ$2:$BC$78,4,FALSE))</f>
        <v/>
      </c>
      <c r="E80" s="288"/>
      <c r="F80" s="305"/>
      <c r="G80" s="306"/>
      <c r="H80" s="305"/>
      <c r="I80" s="306"/>
      <c r="J80" s="307"/>
      <c r="K80" s="117"/>
      <c r="L80" s="117"/>
    </row>
    <row r="81" spans="2:12" x14ac:dyDescent="0.3">
      <c r="B81" s="300" t="str">
        <f>IF($E81="","",VLOOKUP($E81,Lists!$AZ$2:$BC$78,2,FALSE))</f>
        <v/>
      </c>
      <c r="C81" s="300" t="str">
        <f>IF($E81="","",VLOOKUP($E81,Lists!$AZ$2:$BC$78,3,FALSE))</f>
        <v/>
      </c>
      <c r="D81" s="300" t="str">
        <f>IF($E81="","",VLOOKUP($E81,Lists!$AZ$2:$BC$78,4,FALSE))</f>
        <v/>
      </c>
      <c r="E81" s="288"/>
      <c r="F81" s="305"/>
      <c r="G81" s="306"/>
      <c r="H81" s="305"/>
      <c r="I81" s="306"/>
      <c r="J81" s="307"/>
      <c r="K81" s="117"/>
      <c r="L81" s="117"/>
    </row>
    <row r="82" spans="2:12" x14ac:dyDescent="0.3">
      <c r="B82" s="300" t="str">
        <f>IF($E82="","",VLOOKUP($E82,Lists!$AZ$2:$BC$78,2,FALSE))</f>
        <v/>
      </c>
      <c r="C82" s="300" t="str">
        <f>IF($E82="","",VLOOKUP($E82,Lists!$AZ$2:$BC$78,3,FALSE))</f>
        <v/>
      </c>
      <c r="D82" s="300" t="str">
        <f>IF($E82="","",VLOOKUP($E82,Lists!$AZ$2:$BC$78,4,FALSE))</f>
        <v/>
      </c>
      <c r="E82" s="288"/>
      <c r="F82" s="305"/>
      <c r="G82" s="306"/>
      <c r="H82" s="305"/>
      <c r="I82" s="306"/>
      <c r="J82" s="307"/>
      <c r="K82" s="117"/>
      <c r="L82" s="117"/>
    </row>
    <row r="83" spans="2:12" x14ac:dyDescent="0.3">
      <c r="B83" s="300" t="str">
        <f>IF($E83="","",VLOOKUP($E83,Lists!$AZ$2:$BC$78,2,FALSE))</f>
        <v/>
      </c>
      <c r="C83" s="300" t="str">
        <f>IF($E83="","",VLOOKUP($E83,Lists!$AZ$2:$BC$78,3,FALSE))</f>
        <v/>
      </c>
      <c r="D83" s="300" t="str">
        <f>IF($E83="","",VLOOKUP($E83,Lists!$AZ$2:$BC$78,4,FALSE))</f>
        <v/>
      </c>
      <c r="E83" s="288"/>
      <c r="F83" s="305"/>
      <c r="G83" s="306"/>
      <c r="H83" s="305"/>
      <c r="I83" s="306"/>
      <c r="J83" s="307"/>
      <c r="K83" s="117"/>
      <c r="L83" s="117"/>
    </row>
    <row r="84" spans="2:12" x14ac:dyDescent="0.3">
      <c r="B84" s="300" t="str">
        <f>IF($E84="","",VLOOKUP($E84,Lists!$AZ$2:$BC$78,2,FALSE))</f>
        <v/>
      </c>
      <c r="C84" s="300" t="str">
        <f>IF($E84="","",VLOOKUP($E84,Lists!$AZ$2:$BC$78,3,FALSE))</f>
        <v/>
      </c>
      <c r="D84" s="300" t="str">
        <f>IF($E84="","",VLOOKUP($E84,Lists!$AZ$2:$BC$78,4,FALSE))</f>
        <v/>
      </c>
      <c r="E84" s="288"/>
      <c r="F84" s="305"/>
      <c r="G84" s="306"/>
      <c r="H84" s="305"/>
      <c r="I84" s="306"/>
      <c r="J84" s="307"/>
      <c r="K84" s="117"/>
      <c r="L84" s="117"/>
    </row>
    <row r="85" spans="2:12" x14ac:dyDescent="0.3">
      <c r="B85" s="300" t="str">
        <f>IF($E85="","",VLOOKUP($E85,Lists!$AZ$2:$BC$78,2,FALSE))</f>
        <v/>
      </c>
      <c r="C85" s="300" t="str">
        <f>IF($E85="","",VLOOKUP($E85,Lists!$AZ$2:$BC$78,3,FALSE))</f>
        <v/>
      </c>
      <c r="D85" s="300" t="str">
        <f>IF($E85="","",VLOOKUP($E85,Lists!$AZ$2:$BC$78,4,FALSE))</f>
        <v/>
      </c>
      <c r="E85" s="288"/>
      <c r="F85" s="305"/>
      <c r="G85" s="306"/>
      <c r="H85" s="305"/>
      <c r="I85" s="306"/>
      <c r="J85" s="307"/>
      <c r="K85" s="117"/>
      <c r="L85" s="117"/>
    </row>
    <row r="86" spans="2:12" x14ac:dyDescent="0.3">
      <c r="B86" s="300" t="str">
        <f>IF($E86="","",VLOOKUP($E86,Lists!$AZ$2:$BC$78,2,FALSE))</f>
        <v/>
      </c>
      <c r="C86" s="300" t="str">
        <f>IF($E86="","",VLOOKUP($E86,Lists!$AZ$2:$BC$78,3,FALSE))</f>
        <v/>
      </c>
      <c r="D86" s="300" t="str">
        <f>IF($E86="","",VLOOKUP($E86,Lists!$AZ$2:$BC$78,4,FALSE))</f>
        <v/>
      </c>
      <c r="E86" s="288"/>
      <c r="F86" s="305"/>
      <c r="G86" s="306"/>
      <c r="H86" s="305"/>
      <c r="I86" s="306"/>
      <c r="J86" s="307"/>
      <c r="K86" s="117"/>
      <c r="L86" s="117"/>
    </row>
    <row r="87" spans="2:12" x14ac:dyDescent="0.3">
      <c r="B87" s="300" t="str">
        <f>IF($E87="","",VLOOKUP($E87,Lists!$AZ$2:$BC$78,2,FALSE))</f>
        <v/>
      </c>
      <c r="C87" s="300" t="str">
        <f>IF($E87="","",VLOOKUP($E87,Lists!$AZ$2:$BC$78,3,FALSE))</f>
        <v/>
      </c>
      <c r="D87" s="300" t="str">
        <f>IF($E87="","",VLOOKUP($E87,Lists!$AZ$2:$BC$78,4,FALSE))</f>
        <v/>
      </c>
      <c r="E87" s="288"/>
      <c r="F87" s="305"/>
      <c r="G87" s="306"/>
      <c r="H87" s="305"/>
      <c r="I87" s="306"/>
      <c r="J87" s="307"/>
      <c r="K87" s="117"/>
      <c r="L87" s="117"/>
    </row>
    <row r="88" spans="2:12" x14ac:dyDescent="0.3">
      <c r="B88" s="300" t="str">
        <f>IF($E88="","",VLOOKUP($E88,Lists!$AZ$2:$BC$78,2,FALSE))</f>
        <v/>
      </c>
      <c r="C88" s="300" t="str">
        <f>IF($E88="","",VLOOKUP($E88,Lists!$AZ$2:$BC$78,3,FALSE))</f>
        <v/>
      </c>
      <c r="D88" s="300" t="str">
        <f>IF($E88="","",VLOOKUP($E88,Lists!$AZ$2:$BC$78,4,FALSE))</f>
        <v/>
      </c>
      <c r="E88" s="288"/>
      <c r="F88" s="305"/>
      <c r="G88" s="306"/>
      <c r="H88" s="305"/>
      <c r="I88" s="306"/>
      <c r="J88" s="307"/>
      <c r="K88" s="117"/>
      <c r="L88" s="117"/>
    </row>
    <row r="89" spans="2:12" x14ac:dyDescent="0.3">
      <c r="B89" s="300" t="str">
        <f>IF($E89="","",VLOOKUP($E89,Lists!$AZ$2:$BC$78,2,FALSE))</f>
        <v/>
      </c>
      <c r="C89" s="300" t="str">
        <f>IF($E89="","",VLOOKUP($E89,Lists!$AZ$2:$BC$78,3,FALSE))</f>
        <v/>
      </c>
      <c r="D89" s="300" t="str">
        <f>IF($E89="","",VLOOKUP($E89,Lists!$AZ$2:$BC$78,4,FALSE))</f>
        <v/>
      </c>
      <c r="E89" s="288"/>
      <c r="F89" s="305"/>
      <c r="G89" s="306"/>
      <c r="H89" s="305"/>
      <c r="I89" s="306"/>
      <c r="J89" s="307"/>
      <c r="K89" s="117"/>
      <c r="L89" s="117"/>
    </row>
    <row r="90" spans="2:12" x14ac:dyDescent="0.3">
      <c r="B90" s="300" t="str">
        <f>IF($E90="","",VLOOKUP($E90,Lists!$AZ$2:$BC$78,2,FALSE))</f>
        <v/>
      </c>
      <c r="C90" s="300" t="str">
        <f>IF($E90="","",VLOOKUP($E90,Lists!$AZ$2:$BC$78,3,FALSE))</f>
        <v/>
      </c>
      <c r="D90" s="300" t="str">
        <f>IF($E90="","",VLOOKUP($E90,Lists!$AZ$2:$BC$78,4,FALSE))</f>
        <v/>
      </c>
      <c r="E90" s="288"/>
      <c r="F90" s="305"/>
      <c r="G90" s="306"/>
      <c r="H90" s="305"/>
      <c r="I90" s="306"/>
      <c r="J90" s="307"/>
      <c r="K90" s="117"/>
      <c r="L90" s="117"/>
    </row>
    <row r="91" spans="2:12" x14ac:dyDescent="0.3">
      <c r="B91" s="300" t="str">
        <f>IF($E91="","",VLOOKUP($E91,Lists!$AZ$2:$BC$78,2,FALSE))</f>
        <v/>
      </c>
      <c r="C91" s="300" t="str">
        <f>IF($E91="","",VLOOKUP($E91,Lists!$AZ$2:$BC$78,3,FALSE))</f>
        <v/>
      </c>
      <c r="D91" s="300" t="str">
        <f>IF($E91="","",VLOOKUP($E91,Lists!$AZ$2:$BC$78,4,FALSE))</f>
        <v/>
      </c>
      <c r="E91" s="288"/>
      <c r="F91" s="305"/>
      <c r="G91" s="306"/>
      <c r="H91" s="305"/>
      <c r="I91" s="306"/>
      <c r="J91" s="307"/>
      <c r="K91" s="117"/>
      <c r="L91" s="117"/>
    </row>
    <row r="92" spans="2:12" x14ac:dyDescent="0.3">
      <c r="B92" s="300" t="str">
        <f>IF($E92="","",VLOOKUP($E92,Lists!$AZ$2:$BC$78,2,FALSE))</f>
        <v/>
      </c>
      <c r="C92" s="300" t="str">
        <f>IF($E92="","",VLOOKUP($E92,Lists!$AZ$2:$BC$78,3,FALSE))</f>
        <v/>
      </c>
      <c r="D92" s="300" t="str">
        <f>IF($E92="","",VLOOKUP($E92,Lists!$AZ$2:$BC$78,4,FALSE))</f>
        <v/>
      </c>
      <c r="E92" s="288"/>
      <c r="F92" s="305"/>
      <c r="G92" s="306"/>
      <c r="H92" s="305"/>
      <c r="I92" s="306"/>
      <c r="J92" s="307"/>
      <c r="K92" s="117"/>
      <c r="L92" s="117"/>
    </row>
    <row r="93" spans="2:12" x14ac:dyDescent="0.3">
      <c r="B93" s="300" t="str">
        <f>IF($E93="","",VLOOKUP($E93,Lists!$AZ$2:$BC$78,2,FALSE))</f>
        <v/>
      </c>
      <c r="C93" s="300" t="str">
        <f>IF($E93="","",VLOOKUP($E93,Lists!$AZ$2:$BC$78,3,FALSE))</f>
        <v/>
      </c>
      <c r="D93" s="300" t="str">
        <f>IF($E93="","",VLOOKUP($E93,Lists!$AZ$2:$BC$78,4,FALSE))</f>
        <v/>
      </c>
      <c r="E93" s="288"/>
      <c r="F93" s="305"/>
      <c r="G93" s="306"/>
      <c r="H93" s="305"/>
      <c r="I93" s="306"/>
      <c r="J93" s="307"/>
      <c r="K93" s="117"/>
      <c r="L93" s="117"/>
    </row>
    <row r="94" spans="2:12" x14ac:dyDescent="0.3">
      <c r="B94" s="300" t="str">
        <f>IF($E94="","",VLOOKUP($E94,Lists!$AZ$2:$BC$78,2,FALSE))</f>
        <v/>
      </c>
      <c r="C94" s="300" t="str">
        <f>IF($E94="","",VLOOKUP($E94,Lists!$AZ$2:$BC$78,3,FALSE))</f>
        <v/>
      </c>
      <c r="D94" s="300" t="str">
        <f>IF($E94="","",VLOOKUP($E94,Lists!$AZ$2:$BC$78,4,FALSE))</f>
        <v/>
      </c>
      <c r="E94" s="288"/>
      <c r="F94" s="305"/>
      <c r="G94" s="306"/>
      <c r="H94" s="305"/>
      <c r="I94" s="306"/>
      <c r="J94" s="307"/>
      <c r="K94" s="117"/>
      <c r="L94" s="117"/>
    </row>
    <row r="95" spans="2:12" x14ac:dyDescent="0.3">
      <c r="B95" s="300" t="str">
        <f>IF($E95="","",VLOOKUP($E95,Lists!$AZ$2:$BC$78,2,FALSE))</f>
        <v/>
      </c>
      <c r="C95" s="300" t="str">
        <f>IF($E95="","",VLOOKUP($E95,Lists!$AZ$2:$BC$78,3,FALSE))</f>
        <v/>
      </c>
      <c r="D95" s="300" t="str">
        <f>IF($E95="","",VLOOKUP($E95,Lists!$AZ$2:$BC$78,4,FALSE))</f>
        <v/>
      </c>
      <c r="E95" s="288"/>
      <c r="F95" s="305"/>
      <c r="G95" s="306"/>
      <c r="H95" s="305"/>
      <c r="I95" s="306"/>
      <c r="J95" s="307"/>
      <c r="K95" s="117"/>
      <c r="L95" s="117"/>
    </row>
    <row r="96" spans="2:12" x14ac:dyDescent="0.3">
      <c r="B96" s="300" t="str">
        <f>IF($E96="","",VLOOKUP($E96,Lists!$AZ$2:$BC$78,2,FALSE))</f>
        <v/>
      </c>
      <c r="C96" s="300" t="str">
        <f>IF($E96="","",VLOOKUP($E96,Lists!$AZ$2:$BC$78,3,FALSE))</f>
        <v/>
      </c>
      <c r="D96" s="300" t="str">
        <f>IF($E96="","",VLOOKUP($E96,Lists!$AZ$2:$BC$78,4,FALSE))</f>
        <v/>
      </c>
      <c r="E96" s="288"/>
      <c r="F96" s="305"/>
      <c r="G96" s="306"/>
      <c r="H96" s="305"/>
      <c r="I96" s="306"/>
      <c r="J96" s="307"/>
      <c r="K96" s="117"/>
      <c r="L96" s="117"/>
    </row>
    <row r="97" spans="2:12" x14ac:dyDescent="0.3">
      <c r="B97" s="300" t="str">
        <f>IF($E97="","",VLOOKUP($E97,Lists!$AZ$2:$BC$78,2,FALSE))</f>
        <v/>
      </c>
      <c r="C97" s="300" t="str">
        <f>IF($E97="","",VLOOKUP($E97,Lists!$AZ$2:$BC$78,3,FALSE))</f>
        <v/>
      </c>
      <c r="D97" s="300" t="str">
        <f>IF($E97="","",VLOOKUP($E97,Lists!$AZ$2:$BC$78,4,FALSE))</f>
        <v/>
      </c>
      <c r="E97" s="288"/>
      <c r="F97" s="305"/>
      <c r="G97" s="306"/>
      <c r="H97" s="305"/>
      <c r="I97" s="306"/>
      <c r="J97" s="307"/>
      <c r="K97" s="117"/>
      <c r="L97" s="117"/>
    </row>
    <row r="98" spans="2:12" x14ac:dyDescent="0.3">
      <c r="B98" s="300" t="str">
        <f>IF($E98="","",VLOOKUP($E98,Lists!$AZ$2:$BC$78,2,FALSE))</f>
        <v/>
      </c>
      <c r="C98" s="300" t="str">
        <f>IF($E98="","",VLOOKUP($E98,Lists!$AZ$2:$BC$78,3,FALSE))</f>
        <v/>
      </c>
      <c r="D98" s="300" t="str">
        <f>IF($E98="","",VLOOKUP($E98,Lists!$AZ$2:$BC$78,4,FALSE))</f>
        <v/>
      </c>
      <c r="E98" s="288"/>
      <c r="F98" s="305"/>
      <c r="G98" s="306"/>
      <c r="H98" s="305"/>
      <c r="I98" s="306"/>
      <c r="J98" s="307"/>
      <c r="K98" s="117"/>
      <c r="L98" s="117"/>
    </row>
    <row r="99" spans="2:12" x14ac:dyDescent="0.3">
      <c r="B99" s="300" t="str">
        <f>IF($E99="","",VLOOKUP($E99,Lists!$AZ$2:$BC$78,2,FALSE))</f>
        <v/>
      </c>
      <c r="C99" s="300" t="str">
        <f>IF($E99="","",VLOOKUP($E99,Lists!$AZ$2:$BC$78,3,FALSE))</f>
        <v/>
      </c>
      <c r="D99" s="300" t="str">
        <f>IF($E99="","",VLOOKUP($E99,Lists!$AZ$2:$BC$78,4,FALSE))</f>
        <v/>
      </c>
      <c r="E99" s="288"/>
      <c r="F99" s="305"/>
      <c r="G99" s="306"/>
      <c r="H99" s="305"/>
      <c r="I99" s="306"/>
      <c r="J99" s="307"/>
      <c r="K99" s="117"/>
      <c r="L99" s="117"/>
    </row>
    <row r="100" spans="2:12" x14ac:dyDescent="0.3">
      <c r="B100" s="300" t="str">
        <f>IF($E100="","",VLOOKUP($E100,Lists!$AZ$2:$BC$78,2,FALSE))</f>
        <v/>
      </c>
      <c r="C100" s="300" t="str">
        <f>IF($E100="","",VLOOKUP($E100,Lists!$AZ$2:$BC$78,3,FALSE))</f>
        <v/>
      </c>
      <c r="D100" s="300" t="str">
        <f>IF($E100="","",VLOOKUP($E100,Lists!$AZ$2:$BC$78,4,FALSE))</f>
        <v/>
      </c>
      <c r="E100" s="302"/>
      <c r="F100" s="308"/>
      <c r="G100" s="309"/>
      <c r="H100" s="305"/>
      <c r="I100" s="309"/>
      <c r="J100" s="307"/>
      <c r="K100" s="117"/>
      <c r="L100" s="117"/>
    </row>
    <row r="101" spans="2:12" x14ac:dyDescent="0.3">
      <c r="B101" s="300" t="str">
        <f>IF($E101="","",VLOOKUP($E101,Lists!$AZ$2:$BC$78,2,FALSE))</f>
        <v/>
      </c>
      <c r="C101" s="300" t="str">
        <f>IF($E101="","",VLOOKUP($E101,Lists!$AZ$2:$BC$78,3,FALSE))</f>
        <v/>
      </c>
      <c r="D101" s="300" t="str">
        <f>IF($E101="","",VLOOKUP($E101,Lists!$AZ$2:$BC$78,4,FALSE))</f>
        <v/>
      </c>
      <c r="E101" s="288"/>
      <c r="F101" s="305"/>
      <c r="G101" s="306"/>
      <c r="H101" s="305"/>
      <c r="I101" s="306"/>
      <c r="J101" s="307"/>
      <c r="K101" s="117"/>
      <c r="L101" s="117"/>
    </row>
    <row r="102" spans="2:12" x14ac:dyDescent="0.3">
      <c r="B102" s="300" t="str">
        <f>IF($E102="","",VLOOKUP($E102,Lists!$AZ$2:$BC$78,2,FALSE))</f>
        <v/>
      </c>
      <c r="C102" s="300" t="str">
        <f>IF($E102="","",VLOOKUP($E102,Lists!$AZ$2:$BC$78,3,FALSE))</f>
        <v/>
      </c>
      <c r="D102" s="300" t="str">
        <f>IF($E102="","",VLOOKUP($E102,Lists!$AZ$2:$BC$78,4,FALSE))</f>
        <v/>
      </c>
      <c r="E102" s="288"/>
      <c r="F102" s="305"/>
      <c r="G102" s="306"/>
      <c r="H102" s="305"/>
      <c r="I102" s="306"/>
      <c r="J102" s="307"/>
      <c r="K102" s="117"/>
      <c r="L102" s="117"/>
    </row>
    <row r="103" spans="2:12" x14ac:dyDescent="0.3">
      <c r="B103" s="300" t="str">
        <f>IF($E103="","",VLOOKUP($E103,Lists!$AZ$2:$BC$78,2,FALSE))</f>
        <v/>
      </c>
      <c r="C103" s="300" t="str">
        <f>IF($E103="","",VLOOKUP($E103,Lists!$AZ$2:$BC$78,3,FALSE))</f>
        <v/>
      </c>
      <c r="D103" s="300" t="str">
        <f>IF($E103="","",VLOOKUP($E103,Lists!$AZ$2:$BC$78,4,FALSE))</f>
        <v/>
      </c>
      <c r="E103" s="288"/>
      <c r="F103" s="305"/>
      <c r="G103" s="306"/>
      <c r="H103" s="305"/>
      <c r="I103" s="306"/>
      <c r="J103" s="307"/>
      <c r="K103" s="117"/>
      <c r="L103" s="117"/>
    </row>
    <row r="104" spans="2:12" x14ac:dyDescent="0.3">
      <c r="B104" s="300" t="str">
        <f>IF($E104="","",VLOOKUP($E104,Lists!$AZ$2:$BC$78,2,FALSE))</f>
        <v/>
      </c>
      <c r="C104" s="300" t="str">
        <f>IF($E104="","",VLOOKUP($E104,Lists!$AZ$2:$BC$78,3,FALSE))</f>
        <v/>
      </c>
      <c r="D104" s="300" t="str">
        <f>IF($E104="","",VLOOKUP($E104,Lists!$AZ$2:$BC$78,4,FALSE))</f>
        <v/>
      </c>
      <c r="E104" s="288"/>
      <c r="F104" s="305"/>
      <c r="G104" s="306"/>
      <c r="H104" s="305"/>
      <c r="I104" s="306"/>
      <c r="J104" s="307"/>
      <c r="K104" s="117"/>
      <c r="L104" s="117"/>
    </row>
    <row r="105" spans="2:12" x14ac:dyDescent="0.3">
      <c r="B105" s="300" t="str">
        <f>IF($E105="","",VLOOKUP($E105,Lists!$AZ$2:$BC$78,2,FALSE))</f>
        <v/>
      </c>
      <c r="C105" s="300" t="str">
        <f>IF($E105="","",VLOOKUP($E105,Lists!$AZ$2:$BC$78,3,FALSE))</f>
        <v/>
      </c>
      <c r="D105" s="300" t="str">
        <f>IF($E105="","",VLOOKUP($E105,Lists!$AZ$2:$BC$78,4,FALSE))</f>
        <v/>
      </c>
      <c r="E105" s="288"/>
      <c r="F105" s="305"/>
      <c r="G105" s="306"/>
      <c r="H105" s="305"/>
      <c r="I105" s="306"/>
      <c r="J105" s="307"/>
      <c r="K105" s="117"/>
      <c r="L105" s="117"/>
    </row>
    <row r="106" spans="2:12" x14ac:dyDescent="0.3">
      <c r="B106" s="300" t="str">
        <f>IF($E106="","",VLOOKUP($E106,Lists!$AZ$2:$BC$78,2,FALSE))</f>
        <v/>
      </c>
      <c r="C106" s="300" t="str">
        <f>IF($E106="","",VLOOKUP($E106,Lists!$AZ$2:$BC$78,3,FALSE))</f>
        <v/>
      </c>
      <c r="D106" s="300" t="str">
        <f>IF($E106="","",VLOOKUP($E106,Lists!$AZ$2:$BC$78,4,FALSE))</f>
        <v/>
      </c>
      <c r="E106" s="288"/>
      <c r="F106" s="305"/>
      <c r="G106" s="306"/>
      <c r="H106" s="305"/>
      <c r="I106" s="306"/>
      <c r="J106" s="307"/>
      <c r="K106" s="117"/>
      <c r="L106" s="117"/>
    </row>
    <row r="107" spans="2:12" x14ac:dyDescent="0.3">
      <c r="B107" s="300" t="str">
        <f>IF($E107="","",VLOOKUP($E107,Lists!$AZ$2:$BC$78,2,FALSE))</f>
        <v/>
      </c>
      <c r="C107" s="300" t="str">
        <f>IF($E107="","",VLOOKUP($E107,Lists!$AZ$2:$BC$78,3,FALSE))</f>
        <v/>
      </c>
      <c r="D107" s="300" t="str">
        <f>IF($E107="","",VLOOKUP($E107,Lists!$AZ$2:$BC$78,4,FALSE))</f>
        <v/>
      </c>
      <c r="E107" s="288"/>
      <c r="F107" s="305"/>
      <c r="G107" s="306"/>
      <c r="H107" s="305"/>
      <c r="I107" s="306"/>
      <c r="J107" s="307"/>
      <c r="K107" s="117"/>
      <c r="L107" s="117"/>
    </row>
    <row r="108" spans="2:12" x14ac:dyDescent="0.3">
      <c r="B108" s="300" t="str">
        <f>IF($E108="","",VLOOKUP($E108,Lists!$AZ$2:$BC$78,2,FALSE))</f>
        <v/>
      </c>
      <c r="C108" s="300" t="str">
        <f>IF($E108="","",VLOOKUP($E108,Lists!$AZ$2:$BC$78,3,FALSE))</f>
        <v/>
      </c>
      <c r="D108" s="300" t="str">
        <f>IF($E108="","",VLOOKUP($E108,Lists!$AZ$2:$BC$78,4,FALSE))</f>
        <v/>
      </c>
      <c r="E108" s="288"/>
      <c r="F108" s="305"/>
      <c r="G108" s="306"/>
      <c r="H108" s="305"/>
      <c r="I108" s="306"/>
      <c r="J108" s="307"/>
      <c r="K108" s="117"/>
      <c r="L108" s="117"/>
    </row>
    <row r="109" spans="2:12" x14ac:dyDescent="0.3">
      <c r="B109" s="300" t="str">
        <f>IF($E109="","",VLOOKUP($E109,Lists!$AZ$2:$BC$78,2,FALSE))</f>
        <v/>
      </c>
      <c r="C109" s="300" t="str">
        <f>IF($E109="","",VLOOKUP($E109,Lists!$AZ$2:$BC$78,3,FALSE))</f>
        <v/>
      </c>
      <c r="D109" s="300" t="str">
        <f>IF($E109="","",VLOOKUP($E109,Lists!$AZ$2:$BC$78,4,FALSE))</f>
        <v/>
      </c>
      <c r="E109" s="288"/>
      <c r="F109" s="305"/>
      <c r="G109" s="306"/>
      <c r="H109" s="305"/>
      <c r="I109" s="306"/>
      <c r="J109" s="307"/>
      <c r="K109" s="117"/>
      <c r="L109" s="117"/>
    </row>
    <row r="110" spans="2:12" x14ac:dyDescent="0.3">
      <c r="B110" s="300" t="str">
        <f>IF($E110="","",VLOOKUP($E110,Lists!$AZ$2:$BC$78,2,FALSE))</f>
        <v/>
      </c>
      <c r="C110" s="300" t="str">
        <f>IF($E110="","",VLOOKUP($E110,Lists!$AZ$2:$BC$78,3,FALSE))</f>
        <v/>
      </c>
      <c r="D110" s="300" t="str">
        <f>IF($E110="","",VLOOKUP($E110,Lists!$AZ$2:$BC$78,4,FALSE))</f>
        <v/>
      </c>
      <c r="E110" s="288"/>
      <c r="F110" s="305"/>
      <c r="G110" s="306"/>
      <c r="H110" s="305"/>
      <c r="I110" s="306"/>
      <c r="J110" s="307"/>
      <c r="K110" s="117"/>
      <c r="L110" s="117"/>
    </row>
    <row r="111" spans="2:12" x14ac:dyDescent="0.3">
      <c r="B111" s="300" t="str">
        <f>IF($E111="","",VLOOKUP($E111,Lists!$AZ$2:$BC$78,2,FALSE))</f>
        <v/>
      </c>
      <c r="C111" s="300" t="str">
        <f>IF($E111="","",VLOOKUP($E111,Lists!$AZ$2:$BC$78,3,FALSE))</f>
        <v/>
      </c>
      <c r="D111" s="300" t="str">
        <f>IF($E111="","",VLOOKUP($E111,Lists!$AZ$2:$BC$78,4,FALSE))</f>
        <v/>
      </c>
      <c r="E111" s="288"/>
      <c r="F111" s="305"/>
      <c r="G111" s="306"/>
      <c r="H111" s="305"/>
      <c r="I111" s="306"/>
      <c r="J111" s="307"/>
      <c r="K111" s="117"/>
      <c r="L111" s="117"/>
    </row>
    <row r="112" spans="2:12" x14ac:dyDescent="0.3">
      <c r="B112" s="300" t="str">
        <f>IF($E112="","",VLOOKUP($E112,Lists!$AZ$2:$BC$78,2,FALSE))</f>
        <v/>
      </c>
      <c r="C112" s="300" t="str">
        <f>IF($E112="","",VLOOKUP($E112,Lists!$AZ$2:$BC$78,3,FALSE))</f>
        <v/>
      </c>
      <c r="D112" s="300" t="str">
        <f>IF($E112="","",VLOOKUP($E112,Lists!$AZ$2:$BC$78,4,FALSE))</f>
        <v/>
      </c>
      <c r="E112" s="288"/>
      <c r="F112" s="305"/>
      <c r="G112" s="306"/>
      <c r="H112" s="305"/>
      <c r="I112" s="306"/>
      <c r="J112" s="307"/>
      <c r="K112" s="117"/>
      <c r="L112" s="117"/>
    </row>
    <row r="113" spans="2:12" x14ac:dyDescent="0.3">
      <c r="B113" s="300" t="str">
        <f>IF($E113="","",VLOOKUP($E113,Lists!$AZ$2:$BC$78,2,FALSE))</f>
        <v/>
      </c>
      <c r="C113" s="300" t="str">
        <f>IF($E113="","",VLOOKUP($E113,Lists!$AZ$2:$BC$78,3,FALSE))</f>
        <v/>
      </c>
      <c r="D113" s="300" t="str">
        <f>IF($E113="","",VLOOKUP($E113,Lists!$AZ$2:$BC$78,4,FALSE))</f>
        <v/>
      </c>
      <c r="E113" s="288"/>
      <c r="F113" s="305"/>
      <c r="G113" s="306"/>
      <c r="H113" s="305"/>
      <c r="I113" s="306"/>
      <c r="J113" s="307"/>
      <c r="K113" s="117"/>
      <c r="L113" s="117"/>
    </row>
    <row r="114" spans="2:12" x14ac:dyDescent="0.3">
      <c r="B114" s="300" t="str">
        <f>IF($E114="","",VLOOKUP($E114,Lists!$AZ$2:$BC$78,2,FALSE))</f>
        <v/>
      </c>
      <c r="C114" s="300" t="str">
        <f>IF($E114="","",VLOOKUP($E114,Lists!$AZ$2:$BC$78,3,FALSE))</f>
        <v/>
      </c>
      <c r="D114" s="300" t="str">
        <f>IF($E114="","",VLOOKUP($E114,Lists!$AZ$2:$BC$78,4,FALSE))</f>
        <v/>
      </c>
      <c r="E114" s="288"/>
      <c r="F114" s="305"/>
      <c r="G114" s="306"/>
      <c r="H114" s="305"/>
      <c r="I114" s="306"/>
      <c r="J114" s="307"/>
      <c r="K114" s="117"/>
      <c r="L114" s="117"/>
    </row>
    <row r="115" spans="2:12" x14ac:dyDescent="0.3">
      <c r="B115" s="300" t="str">
        <f>IF($E115="","",VLOOKUP($E115,Lists!$AZ$2:$BC$78,2,FALSE))</f>
        <v/>
      </c>
      <c r="C115" s="300" t="str">
        <f>IF($E115="","",VLOOKUP($E115,Lists!$AZ$2:$BC$78,3,FALSE))</f>
        <v/>
      </c>
      <c r="D115" s="300" t="str">
        <f>IF($E115="","",VLOOKUP($E115,Lists!$AZ$2:$BC$78,4,FALSE))</f>
        <v/>
      </c>
      <c r="E115" s="288"/>
      <c r="F115" s="305"/>
      <c r="G115" s="306"/>
      <c r="H115" s="305"/>
      <c r="I115" s="306"/>
      <c r="J115" s="307"/>
      <c r="K115" s="117"/>
      <c r="L115" s="117"/>
    </row>
    <row r="116" spans="2:12" x14ac:dyDescent="0.3">
      <c r="B116" s="300" t="str">
        <f>IF($E116="","",VLOOKUP($E116,Lists!$AZ$2:$BC$78,2,FALSE))</f>
        <v/>
      </c>
      <c r="C116" s="300" t="str">
        <f>IF($E116="","",VLOOKUP($E116,Lists!$AZ$2:$BC$78,3,FALSE))</f>
        <v/>
      </c>
      <c r="D116" s="300" t="str">
        <f>IF($E116="","",VLOOKUP($E116,Lists!$AZ$2:$BC$78,4,FALSE))</f>
        <v/>
      </c>
      <c r="E116" s="288"/>
      <c r="F116" s="305"/>
      <c r="G116" s="306"/>
      <c r="H116" s="305"/>
      <c r="I116" s="306"/>
      <c r="J116" s="307"/>
      <c r="K116" s="117"/>
      <c r="L116" s="117"/>
    </row>
    <row r="117" spans="2:12" x14ac:dyDescent="0.3">
      <c r="B117" s="300" t="str">
        <f>IF($E117="","",VLOOKUP($E117,Lists!$AZ$2:$BC$78,2,FALSE))</f>
        <v/>
      </c>
      <c r="C117" s="300" t="str">
        <f>IF($E117="","",VLOOKUP($E117,Lists!$AZ$2:$BC$78,3,FALSE))</f>
        <v/>
      </c>
      <c r="D117" s="300" t="str">
        <f>IF($E117="","",VLOOKUP($E117,Lists!$AZ$2:$BC$78,4,FALSE))</f>
        <v/>
      </c>
      <c r="E117" s="288"/>
      <c r="F117" s="305"/>
      <c r="G117" s="306"/>
      <c r="H117" s="305"/>
      <c r="I117" s="306"/>
      <c r="J117" s="307"/>
      <c r="K117" s="117"/>
      <c r="L117" s="117"/>
    </row>
    <row r="118" spans="2:12" x14ac:dyDescent="0.3">
      <c r="B118" s="300" t="str">
        <f>IF($E118="","",VLOOKUP($E118,Lists!$AZ$2:$BC$78,2,FALSE))</f>
        <v/>
      </c>
      <c r="C118" s="300" t="str">
        <f>IF($E118="","",VLOOKUP($E118,Lists!$AZ$2:$BC$78,3,FALSE))</f>
        <v/>
      </c>
      <c r="D118" s="300" t="str">
        <f>IF($E118="","",VLOOKUP($E118,Lists!$AZ$2:$BC$78,4,FALSE))</f>
        <v/>
      </c>
      <c r="E118" s="288"/>
      <c r="F118" s="305"/>
      <c r="G118" s="306"/>
      <c r="H118" s="305"/>
      <c r="I118" s="306"/>
      <c r="J118" s="307"/>
      <c r="K118" s="117"/>
      <c r="L118" s="117"/>
    </row>
    <row r="119" spans="2:12" x14ac:dyDescent="0.3">
      <c r="B119" s="300" t="str">
        <f>IF($E119="","",VLOOKUP($E119,Lists!$AZ$2:$BC$78,2,FALSE))</f>
        <v/>
      </c>
      <c r="C119" s="300" t="str">
        <f>IF($E119="","",VLOOKUP($E119,Lists!$AZ$2:$BC$78,3,FALSE))</f>
        <v/>
      </c>
      <c r="D119" s="300" t="str">
        <f>IF($E119="","",VLOOKUP($E119,Lists!$AZ$2:$BC$78,4,FALSE))</f>
        <v/>
      </c>
      <c r="E119" s="288"/>
      <c r="F119" s="305"/>
      <c r="G119" s="306"/>
      <c r="H119" s="305"/>
      <c r="I119" s="306"/>
      <c r="J119" s="307"/>
      <c r="K119" s="117"/>
      <c r="L119" s="117"/>
    </row>
    <row r="120" spans="2:12" x14ac:dyDescent="0.3">
      <c r="B120" s="300" t="str">
        <f>IF($E120="","",VLOOKUP($E120,Lists!$AZ$2:$BC$78,2,FALSE))</f>
        <v/>
      </c>
      <c r="C120" s="300" t="str">
        <f>IF($E120="","",VLOOKUP($E120,Lists!$AZ$2:$BC$78,3,FALSE))</f>
        <v/>
      </c>
      <c r="D120" s="300" t="str">
        <f>IF($E120="","",VLOOKUP($E120,Lists!$AZ$2:$BC$78,4,FALSE))</f>
        <v/>
      </c>
      <c r="E120" s="288"/>
      <c r="F120" s="305"/>
      <c r="G120" s="306"/>
      <c r="H120" s="305"/>
      <c r="I120" s="306"/>
      <c r="J120" s="307"/>
      <c r="K120" s="117"/>
      <c r="L120" s="117"/>
    </row>
    <row r="121" spans="2:12" x14ac:dyDescent="0.3">
      <c r="B121" s="300" t="str">
        <f>IF($E121="","",VLOOKUP($E121,Lists!$AZ$2:$BC$78,2,FALSE))</f>
        <v/>
      </c>
      <c r="C121" s="300" t="str">
        <f>IF($E121="","",VLOOKUP($E121,Lists!$AZ$2:$BC$78,3,FALSE))</f>
        <v/>
      </c>
      <c r="D121" s="300" t="str">
        <f>IF($E121="","",VLOOKUP($E121,Lists!$AZ$2:$BC$78,4,FALSE))</f>
        <v/>
      </c>
      <c r="E121" s="288"/>
      <c r="F121" s="305"/>
      <c r="G121" s="306"/>
      <c r="H121" s="305"/>
      <c r="I121" s="306"/>
      <c r="J121" s="307"/>
      <c r="K121" s="117"/>
      <c r="L121" s="117"/>
    </row>
    <row r="122" spans="2:12" x14ac:dyDescent="0.3">
      <c r="B122" s="300" t="str">
        <f>IF($E122="","",VLOOKUP($E122,Lists!$AZ$2:$BC$78,2,FALSE))</f>
        <v/>
      </c>
      <c r="C122" s="300" t="str">
        <f>IF($E122="","",VLOOKUP($E122,Lists!$AZ$2:$BC$78,3,FALSE))</f>
        <v/>
      </c>
      <c r="D122" s="300" t="str">
        <f>IF($E122="","",VLOOKUP($E122,Lists!$AZ$2:$BC$78,4,FALSE))</f>
        <v/>
      </c>
      <c r="E122" s="288"/>
      <c r="F122" s="305"/>
      <c r="G122" s="306"/>
      <c r="H122" s="305"/>
      <c r="I122" s="306"/>
      <c r="J122" s="307"/>
      <c r="K122" s="117"/>
      <c r="L122" s="117"/>
    </row>
    <row r="123" spans="2:12" x14ac:dyDescent="0.3">
      <c r="B123" s="300" t="str">
        <f>IF($E123="","",VLOOKUP($E123,Lists!$AZ$2:$BC$78,2,FALSE))</f>
        <v/>
      </c>
      <c r="C123" s="300" t="str">
        <f>IF($E123="","",VLOOKUP($E123,Lists!$AZ$2:$BC$78,3,FALSE))</f>
        <v/>
      </c>
      <c r="D123" s="300" t="str">
        <f>IF($E123="","",VLOOKUP($E123,Lists!$AZ$2:$BC$78,4,FALSE))</f>
        <v/>
      </c>
      <c r="E123" s="288"/>
      <c r="F123" s="305"/>
      <c r="G123" s="306"/>
      <c r="H123" s="305"/>
      <c r="I123" s="306"/>
      <c r="J123" s="307"/>
      <c r="K123" s="117"/>
      <c r="L123" s="117"/>
    </row>
    <row r="124" spans="2:12" x14ac:dyDescent="0.3">
      <c r="B124" s="300" t="str">
        <f>IF($E124="","",VLOOKUP($E124,Lists!$AZ$2:$BC$78,2,FALSE))</f>
        <v/>
      </c>
      <c r="C124" s="300" t="str">
        <f>IF($E124="","",VLOOKUP($E124,Lists!$AZ$2:$BC$78,3,FALSE))</f>
        <v/>
      </c>
      <c r="D124" s="300" t="str">
        <f>IF($E124="","",VLOOKUP($E124,Lists!$AZ$2:$BC$78,4,FALSE))</f>
        <v/>
      </c>
      <c r="E124" s="288"/>
      <c r="F124" s="305"/>
      <c r="G124" s="306"/>
      <c r="H124" s="305"/>
      <c r="I124" s="306"/>
      <c r="J124" s="307"/>
      <c r="K124" s="117"/>
      <c r="L124" s="117"/>
    </row>
    <row r="125" spans="2:12" x14ac:dyDescent="0.3">
      <c r="B125" s="300" t="str">
        <f>IF($E125="","",VLOOKUP($E125,Lists!$AZ$2:$BC$78,2,FALSE))</f>
        <v/>
      </c>
      <c r="C125" s="300" t="str">
        <f>IF($E125="","",VLOOKUP($E125,Lists!$AZ$2:$BC$78,3,FALSE))</f>
        <v/>
      </c>
      <c r="D125" s="300" t="str">
        <f>IF($E125="","",VLOOKUP($E125,Lists!$AZ$2:$BC$78,4,FALSE))</f>
        <v/>
      </c>
      <c r="E125" s="288"/>
      <c r="F125" s="305"/>
      <c r="G125" s="306"/>
      <c r="H125" s="305"/>
      <c r="I125" s="306"/>
      <c r="J125" s="307"/>
      <c r="K125" s="117"/>
      <c r="L125" s="117"/>
    </row>
    <row r="126" spans="2:12" x14ac:dyDescent="0.3">
      <c r="B126" s="300" t="str">
        <f>IF($E126="","",VLOOKUP($E126,Lists!$AZ$2:$BC$78,2,FALSE))</f>
        <v/>
      </c>
      <c r="C126" s="300" t="str">
        <f>IF($E126="","",VLOOKUP($E126,Lists!$AZ$2:$BC$78,3,FALSE))</f>
        <v/>
      </c>
      <c r="D126" s="300" t="str">
        <f>IF($E126="","",VLOOKUP($E126,Lists!$AZ$2:$BC$78,4,FALSE))</f>
        <v/>
      </c>
      <c r="E126" s="288"/>
      <c r="F126" s="305"/>
      <c r="G126" s="306"/>
      <c r="H126" s="305"/>
      <c r="I126" s="306"/>
      <c r="J126" s="307"/>
      <c r="K126" s="117"/>
      <c r="L126" s="117"/>
    </row>
    <row r="127" spans="2:12" x14ac:dyDescent="0.3">
      <c r="B127" s="300" t="str">
        <f>IF($E127="","",VLOOKUP($E127,Lists!$AZ$2:$BC$78,2,FALSE))</f>
        <v/>
      </c>
      <c r="C127" s="300" t="str">
        <f>IF($E127="","",VLOOKUP($E127,Lists!$AZ$2:$BC$78,3,FALSE))</f>
        <v/>
      </c>
      <c r="D127" s="300" t="str">
        <f>IF($E127="","",VLOOKUP($E127,Lists!$AZ$2:$BC$78,4,FALSE))</f>
        <v/>
      </c>
      <c r="E127" s="288"/>
      <c r="F127" s="305"/>
      <c r="G127" s="306"/>
      <c r="H127" s="305"/>
      <c r="I127" s="306"/>
      <c r="J127" s="307"/>
      <c r="K127" s="117"/>
      <c r="L127" s="117"/>
    </row>
    <row r="128" spans="2:12" x14ac:dyDescent="0.3">
      <c r="B128" s="300" t="str">
        <f>IF($E128="","",VLOOKUP($E128,Lists!$AZ$2:$BC$78,2,FALSE))</f>
        <v/>
      </c>
      <c r="C128" s="300" t="str">
        <f>IF($E128="","",VLOOKUP($E128,Lists!$AZ$2:$BC$78,3,FALSE))</f>
        <v/>
      </c>
      <c r="D128" s="300" t="str">
        <f>IF($E128="","",VLOOKUP($E128,Lists!$AZ$2:$BC$78,4,FALSE))</f>
        <v/>
      </c>
      <c r="E128" s="288"/>
      <c r="F128" s="305"/>
      <c r="G128" s="306"/>
      <c r="H128" s="305"/>
      <c r="I128" s="306"/>
      <c r="J128" s="307"/>
      <c r="K128" s="117"/>
      <c r="L128" s="117"/>
    </row>
    <row r="129" spans="2:12" x14ac:dyDescent="0.3">
      <c r="B129" s="300" t="str">
        <f>IF($E129="","",VLOOKUP($E129,Lists!$AZ$2:$BC$78,2,FALSE))</f>
        <v/>
      </c>
      <c r="C129" s="300" t="str">
        <f>IF($E129="","",VLOOKUP($E129,Lists!$AZ$2:$BC$78,3,FALSE))</f>
        <v/>
      </c>
      <c r="D129" s="300" t="str">
        <f>IF($E129="","",VLOOKUP($E129,Lists!$AZ$2:$BC$78,4,FALSE))</f>
        <v/>
      </c>
      <c r="E129" s="288"/>
      <c r="F129" s="305"/>
      <c r="G129" s="306"/>
      <c r="H129" s="305"/>
      <c r="I129" s="306"/>
      <c r="J129" s="307"/>
      <c r="K129" s="117"/>
      <c r="L129" s="117"/>
    </row>
    <row r="130" spans="2:12" x14ac:dyDescent="0.3">
      <c r="B130" s="300" t="str">
        <f>IF($E130="","",VLOOKUP($E130,Lists!$AZ$2:$BC$78,2,FALSE))</f>
        <v/>
      </c>
      <c r="C130" s="300" t="str">
        <f>IF($E130="","",VLOOKUP($E130,Lists!$AZ$2:$BC$78,3,FALSE))</f>
        <v/>
      </c>
      <c r="D130" s="300" t="str">
        <f>IF($E130="","",VLOOKUP($E130,Lists!$AZ$2:$BC$78,4,FALSE))</f>
        <v/>
      </c>
      <c r="E130" s="288"/>
      <c r="F130" s="305"/>
      <c r="G130" s="306"/>
      <c r="H130" s="305"/>
      <c r="I130" s="306"/>
      <c r="J130" s="307"/>
      <c r="K130" s="117"/>
      <c r="L130" s="117"/>
    </row>
    <row r="131" spans="2:12" x14ac:dyDescent="0.3">
      <c r="B131" s="300" t="str">
        <f>IF($E131="","",VLOOKUP($E131,Lists!$AZ$2:$BC$78,2,FALSE))</f>
        <v/>
      </c>
      <c r="C131" s="300" t="str">
        <f>IF($E131="","",VLOOKUP($E131,Lists!$AZ$2:$BC$78,3,FALSE))</f>
        <v/>
      </c>
      <c r="D131" s="300" t="str">
        <f>IF($E131="","",VLOOKUP($E131,Lists!$AZ$2:$BC$78,4,FALSE))</f>
        <v/>
      </c>
      <c r="E131" s="288"/>
      <c r="F131" s="305"/>
      <c r="G131" s="306"/>
      <c r="H131" s="305"/>
      <c r="I131" s="306"/>
      <c r="J131" s="307"/>
      <c r="K131" s="117"/>
      <c r="L131" s="117"/>
    </row>
    <row r="132" spans="2:12" x14ac:dyDescent="0.3">
      <c r="B132" s="300" t="str">
        <f>IF($E132="","",VLOOKUP($E132,Lists!$AZ$2:$BC$78,2,FALSE))</f>
        <v/>
      </c>
      <c r="C132" s="300" t="str">
        <f>IF($E132="","",VLOOKUP($E132,Lists!$AZ$2:$BC$78,3,FALSE))</f>
        <v/>
      </c>
      <c r="D132" s="300" t="str">
        <f>IF($E132="","",VLOOKUP($E132,Lists!$AZ$2:$BC$78,4,FALSE))</f>
        <v/>
      </c>
      <c r="E132" s="288"/>
      <c r="F132" s="305"/>
      <c r="G132" s="306"/>
      <c r="H132" s="305"/>
      <c r="I132" s="306"/>
      <c r="J132" s="307"/>
      <c r="K132" s="117"/>
      <c r="L132" s="117"/>
    </row>
    <row r="133" spans="2:12" x14ac:dyDescent="0.3">
      <c r="B133" s="300" t="str">
        <f>IF($E133="","",VLOOKUP($E133,Lists!$AZ$2:$BC$78,2,FALSE))</f>
        <v/>
      </c>
      <c r="C133" s="300" t="str">
        <f>IF($E133="","",VLOOKUP($E133,Lists!$AZ$2:$BC$78,3,FALSE))</f>
        <v/>
      </c>
      <c r="D133" s="300" t="str">
        <f>IF($E133="","",VLOOKUP($E133,Lists!$AZ$2:$BC$78,4,FALSE))</f>
        <v/>
      </c>
      <c r="E133" s="288"/>
      <c r="F133" s="305"/>
      <c r="G133" s="306"/>
      <c r="H133" s="305"/>
      <c r="I133" s="306"/>
      <c r="J133" s="307"/>
      <c r="K133" s="117"/>
      <c r="L133" s="117"/>
    </row>
    <row r="134" spans="2:12" x14ac:dyDescent="0.3">
      <c r="B134" s="300" t="str">
        <f>IF($E134="","",VLOOKUP($E134,Lists!$AZ$2:$BC$78,2,FALSE))</f>
        <v/>
      </c>
      <c r="C134" s="300" t="str">
        <f>IF($E134="","",VLOOKUP($E134,Lists!$AZ$2:$BC$78,3,FALSE))</f>
        <v/>
      </c>
      <c r="D134" s="300" t="str">
        <f>IF($E134="","",VLOOKUP($E134,Lists!$AZ$2:$BC$78,4,FALSE))</f>
        <v/>
      </c>
      <c r="E134" s="288"/>
      <c r="F134" s="305"/>
      <c r="G134" s="306"/>
      <c r="H134" s="305"/>
      <c r="I134" s="306"/>
      <c r="J134" s="307"/>
      <c r="K134" s="117"/>
      <c r="L134" s="117"/>
    </row>
    <row r="135" spans="2:12" x14ac:dyDescent="0.3">
      <c r="B135" s="300" t="str">
        <f>IF($E135="","",VLOOKUP($E135,Lists!$AZ$2:$BC$78,2,FALSE))</f>
        <v/>
      </c>
      <c r="C135" s="300" t="str">
        <f>IF($E135="","",VLOOKUP($E135,Lists!$AZ$2:$BC$78,3,FALSE))</f>
        <v/>
      </c>
      <c r="D135" s="300" t="str">
        <f>IF($E135="","",VLOOKUP($E135,Lists!$AZ$2:$BC$78,4,FALSE))</f>
        <v/>
      </c>
      <c r="E135" s="288"/>
      <c r="F135" s="305"/>
      <c r="G135" s="306"/>
      <c r="H135" s="305"/>
      <c r="I135" s="306"/>
      <c r="J135" s="307"/>
      <c r="K135" s="117"/>
      <c r="L135" s="117"/>
    </row>
    <row r="136" spans="2:12" x14ac:dyDescent="0.3">
      <c r="B136" s="300" t="str">
        <f>IF($E136="","",VLOOKUP($E136,Lists!$AZ$2:$BC$78,2,FALSE))</f>
        <v/>
      </c>
      <c r="C136" s="300" t="str">
        <f>IF($E136="","",VLOOKUP($E136,Lists!$AZ$2:$BC$78,3,FALSE))</f>
        <v/>
      </c>
      <c r="D136" s="300" t="str">
        <f>IF($E136="","",VLOOKUP($E136,Lists!$AZ$2:$BC$78,4,FALSE))</f>
        <v/>
      </c>
      <c r="E136" s="288"/>
      <c r="F136" s="305"/>
      <c r="G136" s="306"/>
      <c r="H136" s="305"/>
      <c r="I136" s="306"/>
      <c r="J136" s="307"/>
      <c r="K136" s="117"/>
      <c r="L136" s="117"/>
    </row>
    <row r="137" spans="2:12" x14ac:dyDescent="0.3">
      <c r="B137" s="300" t="str">
        <f>IF($E137="","",VLOOKUP($E137,Lists!$AZ$2:$BC$78,2,FALSE))</f>
        <v/>
      </c>
      <c r="C137" s="300" t="str">
        <f>IF($E137="","",VLOOKUP($E137,Lists!$AZ$2:$BC$78,3,FALSE))</f>
        <v/>
      </c>
      <c r="D137" s="300" t="str">
        <f>IF($E137="","",VLOOKUP($E137,Lists!$AZ$2:$BC$78,4,FALSE))</f>
        <v/>
      </c>
      <c r="E137" s="288"/>
      <c r="F137" s="305"/>
      <c r="G137" s="306"/>
      <c r="H137" s="305"/>
      <c r="I137" s="306"/>
      <c r="J137" s="307"/>
      <c r="K137" s="117"/>
      <c r="L137" s="117"/>
    </row>
    <row r="138" spans="2:12" x14ac:dyDescent="0.3">
      <c r="B138" s="300" t="str">
        <f>IF($E138="","",VLOOKUP($E138,Lists!$AZ$2:$BC$78,2,FALSE))</f>
        <v/>
      </c>
      <c r="C138" s="300" t="str">
        <f>IF($E138="","",VLOOKUP($E138,Lists!$AZ$2:$BC$78,3,FALSE))</f>
        <v/>
      </c>
      <c r="D138" s="300" t="str">
        <f>IF($E138="","",VLOOKUP($E138,Lists!$AZ$2:$BC$78,4,FALSE))</f>
        <v/>
      </c>
      <c r="E138" s="288"/>
      <c r="F138" s="305"/>
      <c r="G138" s="306"/>
      <c r="H138" s="305"/>
      <c r="I138" s="306"/>
      <c r="J138" s="307"/>
      <c r="K138" s="117"/>
      <c r="L138" s="117"/>
    </row>
    <row r="139" spans="2:12" x14ac:dyDescent="0.3">
      <c r="B139" s="300" t="str">
        <f>IF($E139="","",VLOOKUP($E139,Lists!$AZ$2:$BC$78,2,FALSE))</f>
        <v/>
      </c>
      <c r="C139" s="300" t="str">
        <f>IF($E139="","",VLOOKUP($E139,Lists!$AZ$2:$BC$78,3,FALSE))</f>
        <v/>
      </c>
      <c r="D139" s="300" t="str">
        <f>IF($E139="","",VLOOKUP($E139,Lists!$AZ$2:$BC$78,4,FALSE))</f>
        <v/>
      </c>
      <c r="E139" s="288"/>
      <c r="F139" s="305"/>
      <c r="G139" s="306"/>
      <c r="H139" s="305"/>
      <c r="I139" s="306"/>
      <c r="J139" s="307"/>
      <c r="K139" s="117"/>
      <c r="L139" s="117"/>
    </row>
    <row r="140" spans="2:12" x14ac:dyDescent="0.3">
      <c r="B140" s="300" t="str">
        <f>IF($E140="","",VLOOKUP($E140,Lists!$AZ$2:$BC$78,2,FALSE))</f>
        <v/>
      </c>
      <c r="C140" s="300" t="str">
        <f>IF($E140="","",VLOOKUP($E140,Lists!$AZ$2:$BC$78,3,FALSE))</f>
        <v/>
      </c>
      <c r="D140" s="300" t="str">
        <f>IF($E140="","",VLOOKUP($E140,Lists!$AZ$2:$BC$78,4,FALSE))</f>
        <v/>
      </c>
      <c r="E140" s="288"/>
      <c r="F140" s="305"/>
      <c r="G140" s="306"/>
      <c r="H140" s="305"/>
      <c r="I140" s="306"/>
      <c r="J140" s="307"/>
      <c r="K140" s="117"/>
      <c r="L140" s="117"/>
    </row>
    <row r="141" spans="2:12" x14ac:dyDescent="0.3">
      <c r="B141" s="300" t="str">
        <f>IF($E141="","",VLOOKUP($E141,Lists!$AZ$2:$BC$78,2,FALSE))</f>
        <v/>
      </c>
      <c r="C141" s="300" t="str">
        <f>IF($E141="","",VLOOKUP($E141,Lists!$AZ$2:$BC$78,3,FALSE))</f>
        <v/>
      </c>
      <c r="D141" s="300" t="str">
        <f>IF($E141="","",VLOOKUP($E141,Lists!$AZ$2:$BC$78,4,FALSE))</f>
        <v/>
      </c>
      <c r="E141" s="288"/>
      <c r="F141" s="305"/>
      <c r="G141" s="306"/>
      <c r="H141" s="305"/>
      <c r="I141" s="306"/>
      <c r="J141" s="307"/>
      <c r="K141" s="117"/>
      <c r="L141" s="117"/>
    </row>
    <row r="142" spans="2:12" x14ac:dyDescent="0.3">
      <c r="B142" s="300" t="str">
        <f>IF($E142="","",VLOOKUP($E142,Lists!$AZ$2:$BC$78,2,FALSE))</f>
        <v/>
      </c>
      <c r="C142" s="300" t="str">
        <f>IF($E142="","",VLOOKUP($E142,Lists!$AZ$2:$BC$78,3,FALSE))</f>
        <v/>
      </c>
      <c r="D142" s="300" t="str">
        <f>IF($E142="","",VLOOKUP($E142,Lists!$AZ$2:$BC$78,4,FALSE))</f>
        <v/>
      </c>
      <c r="E142" s="288"/>
      <c r="F142" s="305"/>
      <c r="G142" s="306"/>
      <c r="H142" s="305"/>
      <c r="I142" s="306"/>
      <c r="J142" s="307"/>
      <c r="K142" s="117"/>
      <c r="L142" s="117"/>
    </row>
    <row r="143" spans="2:12" x14ac:dyDescent="0.3">
      <c r="B143" s="300" t="str">
        <f>IF($E143="","",VLOOKUP($E143,Lists!$AZ$2:$BC$78,2,FALSE))</f>
        <v/>
      </c>
      <c r="C143" s="300" t="str">
        <f>IF($E143="","",VLOOKUP($E143,Lists!$AZ$2:$BC$78,3,FALSE))</f>
        <v/>
      </c>
      <c r="D143" s="300" t="str">
        <f>IF($E143="","",VLOOKUP($E143,Lists!$AZ$2:$BC$78,4,FALSE))</f>
        <v/>
      </c>
      <c r="E143" s="288"/>
      <c r="F143" s="305"/>
      <c r="G143" s="306"/>
      <c r="H143" s="305"/>
      <c r="I143" s="306"/>
      <c r="J143" s="307"/>
      <c r="K143" s="117"/>
      <c r="L143" s="117"/>
    </row>
    <row r="144" spans="2:12" x14ac:dyDescent="0.3">
      <c r="B144" s="300" t="str">
        <f>IF($E144="","",VLOOKUP($E144,Lists!$AZ$2:$BC$78,2,FALSE))</f>
        <v/>
      </c>
      <c r="C144" s="300" t="str">
        <f>IF($E144="","",VLOOKUP($E144,Lists!$AZ$2:$BC$78,3,FALSE))</f>
        <v/>
      </c>
      <c r="D144" s="300" t="str">
        <f>IF($E144="","",VLOOKUP($E144,Lists!$AZ$2:$BC$78,4,FALSE))</f>
        <v/>
      </c>
      <c r="E144" s="288"/>
      <c r="F144" s="305"/>
      <c r="G144" s="306"/>
      <c r="H144" s="305"/>
      <c r="I144" s="306"/>
      <c r="J144" s="307"/>
      <c r="K144" s="117"/>
      <c r="L144" s="117"/>
    </row>
    <row r="145" spans="2:12" x14ac:dyDescent="0.3">
      <c r="B145" s="300" t="str">
        <f>IF($E145="","",VLOOKUP($E145,Lists!$AZ$2:$BC$78,2,FALSE))</f>
        <v/>
      </c>
      <c r="C145" s="300" t="str">
        <f>IF($E145="","",VLOOKUP($E145,Lists!$AZ$2:$BC$78,3,FALSE))</f>
        <v/>
      </c>
      <c r="D145" s="300" t="str">
        <f>IF($E145="","",VLOOKUP($E145,Lists!$AZ$2:$BC$78,4,FALSE))</f>
        <v/>
      </c>
      <c r="E145" s="288"/>
      <c r="F145" s="305"/>
      <c r="G145" s="306"/>
      <c r="H145" s="305"/>
      <c r="I145" s="306"/>
      <c r="J145" s="307"/>
      <c r="K145" s="117"/>
      <c r="L145" s="117"/>
    </row>
    <row r="146" spans="2:12" x14ac:dyDescent="0.3">
      <c r="B146" s="300" t="str">
        <f>IF($E146="","",VLOOKUP($E146,Lists!$AZ$2:$BC$78,2,FALSE))</f>
        <v/>
      </c>
      <c r="C146" s="300" t="str">
        <f>IF($E146="","",VLOOKUP($E146,Lists!$AZ$2:$BC$78,3,FALSE))</f>
        <v/>
      </c>
      <c r="D146" s="300" t="str">
        <f>IF($E146="","",VLOOKUP($E146,Lists!$AZ$2:$BC$78,4,FALSE))</f>
        <v/>
      </c>
      <c r="E146" s="288"/>
      <c r="F146" s="305"/>
      <c r="G146" s="306"/>
      <c r="H146" s="305"/>
      <c r="I146" s="306"/>
      <c r="J146" s="307"/>
      <c r="K146" s="117"/>
      <c r="L146" s="117"/>
    </row>
    <row r="147" spans="2:12" x14ac:dyDescent="0.3">
      <c r="B147" s="300" t="str">
        <f>IF($E147="","",VLOOKUP($E147,Lists!$AZ$2:$BC$78,2,FALSE))</f>
        <v/>
      </c>
      <c r="C147" s="300" t="str">
        <f>IF($E147="","",VLOOKUP($E147,Lists!$AZ$2:$BC$78,3,FALSE))</f>
        <v/>
      </c>
      <c r="D147" s="300" t="str">
        <f>IF($E147="","",VLOOKUP($E147,Lists!$AZ$2:$BC$78,4,FALSE))</f>
        <v/>
      </c>
      <c r="E147" s="288"/>
      <c r="F147" s="305"/>
      <c r="G147" s="306"/>
      <c r="H147" s="305"/>
      <c r="I147" s="306"/>
      <c r="J147" s="307"/>
      <c r="K147" s="117"/>
      <c r="L147" s="117"/>
    </row>
    <row r="148" spans="2:12" x14ac:dyDescent="0.3">
      <c r="B148" s="300" t="str">
        <f>IF($E148="","",VLOOKUP($E148,Lists!$AZ$2:$BC$78,2,FALSE))</f>
        <v/>
      </c>
      <c r="C148" s="300" t="str">
        <f>IF($E148="","",VLOOKUP($E148,Lists!$AZ$2:$BC$78,3,FALSE))</f>
        <v/>
      </c>
      <c r="D148" s="300" t="str">
        <f>IF($E148="","",VLOOKUP($E148,Lists!$AZ$2:$BC$78,4,FALSE))</f>
        <v/>
      </c>
      <c r="E148" s="288"/>
      <c r="F148" s="305"/>
      <c r="G148" s="306"/>
      <c r="H148" s="305"/>
      <c r="I148" s="306"/>
      <c r="J148" s="307"/>
      <c r="K148" s="117"/>
      <c r="L148" s="117"/>
    </row>
    <row r="149" spans="2:12" x14ac:dyDescent="0.3">
      <c r="B149" s="300" t="str">
        <f>IF($E149="","",VLOOKUP($E149,Lists!$AZ$2:$BC$78,2,FALSE))</f>
        <v/>
      </c>
      <c r="C149" s="300" t="str">
        <f>IF($E149="","",VLOOKUP($E149,Lists!$AZ$2:$BC$78,3,FALSE))</f>
        <v/>
      </c>
      <c r="D149" s="300" t="str">
        <f>IF($E149="","",VLOOKUP($E149,Lists!$AZ$2:$BC$78,4,FALSE))</f>
        <v/>
      </c>
      <c r="E149" s="288"/>
      <c r="F149" s="305"/>
      <c r="G149" s="306"/>
      <c r="H149" s="305"/>
      <c r="I149" s="306"/>
      <c r="J149" s="307"/>
      <c r="K149" s="117"/>
      <c r="L149" s="117"/>
    </row>
    <row r="150" spans="2:12" x14ac:dyDescent="0.3">
      <c r="B150" s="300" t="str">
        <f>IF($E150="","",VLOOKUP($E150,Lists!$AZ$2:$BC$78,2,FALSE))</f>
        <v/>
      </c>
      <c r="C150" s="300" t="str">
        <f>IF($E150="","",VLOOKUP($E150,Lists!$AZ$2:$BC$78,3,FALSE))</f>
        <v/>
      </c>
      <c r="D150" s="300" t="str">
        <f>IF($E150="","",VLOOKUP($E150,Lists!$AZ$2:$BC$78,4,FALSE))</f>
        <v/>
      </c>
      <c r="E150" s="288"/>
      <c r="F150" s="305"/>
      <c r="G150" s="306"/>
      <c r="H150" s="305"/>
      <c r="I150" s="306"/>
      <c r="J150" s="307"/>
      <c r="K150" s="117"/>
      <c r="L150" s="117"/>
    </row>
    <row r="151" spans="2:12" x14ac:dyDescent="0.3">
      <c r="B151" s="300" t="str">
        <f>IF($E151="","",VLOOKUP($E151,Lists!$AZ$2:$BC$78,2,FALSE))</f>
        <v/>
      </c>
      <c r="C151" s="300" t="str">
        <f>IF($E151="","",VLOOKUP($E151,Lists!$AZ$2:$BC$78,3,FALSE))</f>
        <v/>
      </c>
      <c r="D151" s="300" t="str">
        <f>IF($E151="","",VLOOKUP($E151,Lists!$AZ$2:$BC$78,4,FALSE))</f>
        <v/>
      </c>
      <c r="E151" s="288"/>
      <c r="F151" s="305"/>
      <c r="G151" s="306"/>
      <c r="H151" s="305"/>
      <c r="I151" s="306"/>
      <c r="J151" s="307"/>
      <c r="K151" s="117"/>
      <c r="L151" s="117"/>
    </row>
    <row r="152" spans="2:12" x14ac:dyDescent="0.3">
      <c r="B152" s="300" t="str">
        <f>IF($E152="","",VLOOKUP($E152,Lists!$AZ$2:$BC$78,2,FALSE))</f>
        <v/>
      </c>
      <c r="C152" s="300" t="str">
        <f>IF($E152="","",VLOOKUP($E152,Lists!$AZ$2:$BC$78,3,FALSE))</f>
        <v/>
      </c>
      <c r="D152" s="300" t="str">
        <f>IF($E152="","",VLOOKUP($E152,Lists!$AZ$2:$BC$78,4,FALSE))</f>
        <v/>
      </c>
      <c r="E152" s="288"/>
      <c r="F152" s="305"/>
      <c r="G152" s="306"/>
      <c r="H152" s="305"/>
      <c r="I152" s="306"/>
      <c r="J152" s="307"/>
      <c r="K152" s="117"/>
      <c r="L152" s="117"/>
    </row>
    <row r="153" spans="2:12" x14ac:dyDescent="0.3">
      <c r="B153" s="300" t="str">
        <f>IF($E153="","",VLOOKUP($E153,Lists!$AZ$2:$BC$78,2,FALSE))</f>
        <v/>
      </c>
      <c r="C153" s="300" t="str">
        <f>IF($E153="","",VLOOKUP($E153,Lists!$AZ$2:$BC$78,3,FALSE))</f>
        <v/>
      </c>
      <c r="D153" s="300" t="str">
        <f>IF($E153="","",VLOOKUP($E153,Lists!$AZ$2:$BC$78,4,FALSE))</f>
        <v/>
      </c>
      <c r="E153" s="288"/>
      <c r="F153" s="305"/>
      <c r="G153" s="306"/>
      <c r="H153" s="305"/>
      <c r="I153" s="306"/>
      <c r="J153" s="307"/>
      <c r="K153" s="117"/>
      <c r="L153" s="117"/>
    </row>
    <row r="154" spans="2:12" x14ac:dyDescent="0.3">
      <c r="B154" s="300" t="str">
        <f>IF($E154="","",VLOOKUP($E154,Lists!$AZ$2:$BC$78,2,FALSE))</f>
        <v/>
      </c>
      <c r="C154" s="300" t="str">
        <f>IF($E154="","",VLOOKUP($E154,Lists!$AZ$2:$BC$78,3,FALSE))</f>
        <v/>
      </c>
      <c r="D154" s="300" t="str">
        <f>IF($E154="","",VLOOKUP($E154,Lists!$AZ$2:$BC$78,4,FALSE))</f>
        <v/>
      </c>
      <c r="E154" s="288"/>
      <c r="F154" s="305"/>
      <c r="G154" s="306"/>
      <c r="H154" s="305"/>
      <c r="I154" s="306"/>
      <c r="J154" s="307"/>
      <c r="K154" s="117"/>
      <c r="L154" s="117"/>
    </row>
    <row r="155" spans="2:12" x14ac:dyDescent="0.3">
      <c r="B155" s="300" t="str">
        <f>IF($E155="","",VLOOKUP($E155,Lists!$AZ$2:$BC$78,2,FALSE))</f>
        <v/>
      </c>
      <c r="C155" s="300" t="str">
        <f>IF($E155="","",VLOOKUP($E155,Lists!$AZ$2:$BC$78,3,FALSE))</f>
        <v/>
      </c>
      <c r="D155" s="300" t="str">
        <f>IF($E155="","",VLOOKUP($E155,Lists!$AZ$2:$BC$78,4,FALSE))</f>
        <v/>
      </c>
      <c r="E155" s="288"/>
      <c r="F155" s="305"/>
      <c r="G155" s="306"/>
      <c r="H155" s="305"/>
      <c r="I155" s="306"/>
      <c r="J155" s="307"/>
      <c r="K155" s="117"/>
      <c r="L155" s="117"/>
    </row>
    <row r="156" spans="2:12" x14ac:dyDescent="0.3">
      <c r="B156" s="300" t="str">
        <f>IF($E156="","",VLOOKUP($E156,Lists!$AZ$2:$BC$78,2,FALSE))</f>
        <v/>
      </c>
      <c r="C156" s="300" t="str">
        <f>IF($E156="","",VLOOKUP($E156,Lists!$AZ$2:$BC$78,3,FALSE))</f>
        <v/>
      </c>
      <c r="D156" s="300" t="str">
        <f>IF($E156="","",VLOOKUP($E156,Lists!$AZ$2:$BC$78,4,FALSE))</f>
        <v/>
      </c>
      <c r="E156" s="288"/>
      <c r="F156" s="305"/>
      <c r="G156" s="306"/>
      <c r="H156" s="305"/>
      <c r="I156" s="306"/>
      <c r="J156" s="307"/>
      <c r="K156" s="117"/>
      <c r="L156" s="117"/>
    </row>
    <row r="157" spans="2:12" x14ac:dyDescent="0.3">
      <c r="B157" s="300" t="str">
        <f>IF($E157="","",VLOOKUP($E157,Lists!$AZ$2:$BC$78,2,FALSE))</f>
        <v/>
      </c>
      <c r="C157" s="300" t="str">
        <f>IF($E157="","",VLOOKUP($E157,Lists!$AZ$2:$BC$78,3,FALSE))</f>
        <v/>
      </c>
      <c r="D157" s="300" t="str">
        <f>IF($E157="","",VLOOKUP($E157,Lists!$AZ$2:$BC$78,4,FALSE))</f>
        <v/>
      </c>
      <c r="E157" s="288"/>
      <c r="F157" s="305"/>
      <c r="G157" s="306"/>
      <c r="H157" s="305"/>
      <c r="I157" s="306"/>
      <c r="J157" s="307"/>
      <c r="K157" s="117"/>
      <c r="L157" s="117"/>
    </row>
    <row r="158" spans="2:12" x14ac:dyDescent="0.3">
      <c r="B158" s="300" t="str">
        <f>IF($E158="","",VLOOKUP($E158,Lists!$AZ$2:$BC$78,2,FALSE))</f>
        <v/>
      </c>
      <c r="C158" s="300" t="str">
        <f>IF($E158="","",VLOOKUP($E158,Lists!$AZ$2:$BC$78,3,FALSE))</f>
        <v/>
      </c>
      <c r="D158" s="300" t="str">
        <f>IF($E158="","",VLOOKUP($E158,Lists!$AZ$2:$BC$78,4,FALSE))</f>
        <v/>
      </c>
      <c r="E158" s="288"/>
      <c r="F158" s="305"/>
      <c r="G158" s="306"/>
      <c r="H158" s="305"/>
      <c r="I158" s="306"/>
      <c r="J158" s="307"/>
      <c r="K158" s="117"/>
      <c r="L158" s="117"/>
    </row>
    <row r="159" spans="2:12" x14ac:dyDescent="0.3">
      <c r="B159" s="300" t="str">
        <f>IF($E159="","",VLOOKUP($E159,Lists!$AZ$2:$BC$78,2,FALSE))</f>
        <v/>
      </c>
      <c r="C159" s="300" t="str">
        <f>IF($E159="","",VLOOKUP($E159,Lists!$AZ$2:$BC$78,3,FALSE))</f>
        <v/>
      </c>
      <c r="D159" s="300" t="str">
        <f>IF($E159="","",VLOOKUP($E159,Lists!$AZ$2:$BC$78,4,FALSE))</f>
        <v/>
      </c>
      <c r="E159" s="288"/>
      <c r="F159" s="305"/>
      <c r="G159" s="306"/>
      <c r="H159" s="305"/>
      <c r="I159" s="306"/>
      <c r="J159" s="307"/>
      <c r="K159" s="117"/>
      <c r="L159" s="117"/>
    </row>
    <row r="160" spans="2:12" x14ac:dyDescent="0.3">
      <c r="B160" s="300" t="str">
        <f>IF($E160="","",VLOOKUP($E160,Lists!$AZ$2:$BC$78,2,FALSE))</f>
        <v/>
      </c>
      <c r="C160" s="300" t="str">
        <f>IF($E160="","",VLOOKUP($E160,Lists!$AZ$2:$BC$78,3,FALSE))</f>
        <v/>
      </c>
      <c r="D160" s="300" t="str">
        <f>IF($E160="","",VLOOKUP($E160,Lists!$AZ$2:$BC$78,4,FALSE))</f>
        <v/>
      </c>
      <c r="E160" s="288"/>
      <c r="F160" s="305"/>
      <c r="G160" s="306"/>
      <c r="H160" s="305"/>
      <c r="I160" s="306"/>
      <c r="J160" s="307"/>
      <c r="K160" s="117"/>
      <c r="L160" s="117"/>
    </row>
    <row r="161" spans="2:12" x14ac:dyDescent="0.3">
      <c r="B161" s="300" t="str">
        <f>IF($E161="","",VLOOKUP($E161,Lists!$AZ$2:$BC$78,2,FALSE))</f>
        <v/>
      </c>
      <c r="C161" s="300" t="str">
        <f>IF($E161="","",VLOOKUP($E161,Lists!$AZ$2:$BC$78,3,FALSE))</f>
        <v/>
      </c>
      <c r="D161" s="300" t="str">
        <f>IF($E161="","",VLOOKUP($E161,Lists!$AZ$2:$BC$78,4,FALSE))</f>
        <v/>
      </c>
      <c r="E161" s="288"/>
      <c r="F161" s="305"/>
      <c r="G161" s="306"/>
      <c r="H161" s="305"/>
      <c r="I161" s="306"/>
      <c r="J161" s="307"/>
      <c r="K161" s="117"/>
      <c r="L161" s="117"/>
    </row>
    <row r="162" spans="2:12" x14ac:dyDescent="0.3">
      <c r="B162" s="300" t="str">
        <f>IF($E162="","",VLOOKUP($E162,Lists!$AZ$2:$BC$78,2,FALSE))</f>
        <v/>
      </c>
      <c r="C162" s="300" t="str">
        <f>IF($E162="","",VLOOKUP($E162,Lists!$AZ$2:$BC$78,3,FALSE))</f>
        <v/>
      </c>
      <c r="D162" s="300" t="str">
        <f>IF($E162="","",VLOOKUP($E162,Lists!$AZ$2:$BC$78,4,FALSE))</f>
        <v/>
      </c>
      <c r="E162" s="288"/>
      <c r="F162" s="305"/>
      <c r="G162" s="306"/>
      <c r="H162" s="305"/>
      <c r="I162" s="306"/>
      <c r="J162" s="307"/>
      <c r="K162" s="117"/>
      <c r="L162" s="117"/>
    </row>
    <row r="163" spans="2:12" x14ac:dyDescent="0.3">
      <c r="B163" s="300" t="str">
        <f>IF($E163="","",VLOOKUP($E163,Lists!$AZ$2:$BC$78,2,FALSE))</f>
        <v/>
      </c>
      <c r="C163" s="300" t="str">
        <f>IF($E163="","",VLOOKUP($E163,Lists!$AZ$2:$BC$78,3,FALSE))</f>
        <v/>
      </c>
      <c r="D163" s="300" t="str">
        <f>IF($E163="","",VLOOKUP($E163,Lists!$AZ$2:$BC$78,4,FALSE))</f>
        <v/>
      </c>
      <c r="E163" s="288"/>
      <c r="F163" s="305"/>
      <c r="G163" s="306"/>
      <c r="H163" s="305"/>
      <c r="I163" s="306"/>
      <c r="J163" s="307"/>
      <c r="K163" s="117"/>
      <c r="L163" s="117"/>
    </row>
    <row r="164" spans="2:12" x14ac:dyDescent="0.3">
      <c r="B164" s="300" t="str">
        <f>IF($E164="","",VLOOKUP($E164,Lists!$AZ$2:$BC$78,2,FALSE))</f>
        <v/>
      </c>
      <c r="C164" s="300" t="str">
        <f>IF($E164="","",VLOOKUP($E164,Lists!$AZ$2:$BC$78,3,FALSE))</f>
        <v/>
      </c>
      <c r="D164" s="300" t="str">
        <f>IF($E164="","",VLOOKUP($E164,Lists!$AZ$2:$BC$78,4,FALSE))</f>
        <v/>
      </c>
      <c r="E164" s="288"/>
      <c r="F164" s="305"/>
      <c r="G164" s="306"/>
      <c r="H164" s="305"/>
      <c r="I164" s="306"/>
      <c r="J164" s="307"/>
      <c r="K164" s="117"/>
      <c r="L164" s="117"/>
    </row>
    <row r="165" spans="2:12" x14ac:dyDescent="0.3">
      <c r="B165" s="300" t="str">
        <f>IF($E165="","",VLOOKUP($E165,Lists!$AZ$2:$BC$78,2,FALSE))</f>
        <v/>
      </c>
      <c r="C165" s="300" t="str">
        <f>IF($E165="","",VLOOKUP($E165,Lists!$AZ$2:$BC$78,3,FALSE))</f>
        <v/>
      </c>
      <c r="D165" s="300" t="str">
        <f>IF($E165="","",VLOOKUP($E165,Lists!$AZ$2:$BC$78,4,FALSE))</f>
        <v/>
      </c>
      <c r="E165" s="288"/>
      <c r="F165" s="305"/>
      <c r="G165" s="306"/>
      <c r="H165" s="305"/>
      <c r="I165" s="306"/>
      <c r="J165" s="307"/>
      <c r="K165" s="117"/>
      <c r="L165" s="117"/>
    </row>
    <row r="166" spans="2:12" x14ac:dyDescent="0.3">
      <c r="B166" s="300" t="str">
        <f>IF($E166="","",VLOOKUP($E166,Lists!$AZ$2:$BC$78,2,FALSE))</f>
        <v/>
      </c>
      <c r="C166" s="300" t="str">
        <f>IF($E166="","",VLOOKUP($E166,Lists!$AZ$2:$BC$78,3,FALSE))</f>
        <v/>
      </c>
      <c r="D166" s="300" t="str">
        <f>IF($E166="","",VLOOKUP($E166,Lists!$AZ$2:$BC$78,4,FALSE))</f>
        <v/>
      </c>
      <c r="E166" s="288"/>
      <c r="F166" s="305"/>
      <c r="G166" s="306"/>
      <c r="H166" s="305"/>
      <c r="I166" s="306"/>
      <c r="J166" s="307"/>
      <c r="K166" s="117"/>
      <c r="L166" s="117"/>
    </row>
    <row r="167" spans="2:12" x14ac:dyDescent="0.3">
      <c r="B167" s="300" t="str">
        <f>IF($E167="","",VLOOKUP($E167,Lists!$AZ$2:$BC$78,2,FALSE))</f>
        <v/>
      </c>
      <c r="C167" s="300" t="str">
        <f>IF($E167="","",VLOOKUP($E167,Lists!$AZ$2:$BC$78,3,FALSE))</f>
        <v/>
      </c>
      <c r="D167" s="300" t="str">
        <f>IF($E167="","",VLOOKUP($E167,Lists!$AZ$2:$BC$78,4,FALSE))</f>
        <v/>
      </c>
      <c r="E167" s="288"/>
      <c r="F167" s="305"/>
      <c r="G167" s="306"/>
      <c r="H167" s="305"/>
      <c r="I167" s="306"/>
      <c r="J167" s="307"/>
      <c r="K167" s="117"/>
      <c r="L167" s="117"/>
    </row>
    <row r="168" spans="2:12" x14ac:dyDescent="0.3">
      <c r="B168" s="300" t="str">
        <f>IF($E168="","",VLOOKUP($E168,Lists!$AZ$2:$BC$78,2,FALSE))</f>
        <v/>
      </c>
      <c r="C168" s="300" t="str">
        <f>IF($E168="","",VLOOKUP($E168,Lists!$AZ$2:$BC$78,3,FALSE))</f>
        <v/>
      </c>
      <c r="D168" s="300" t="str">
        <f>IF($E168="","",VLOOKUP($E168,Lists!$AZ$2:$BC$78,4,FALSE))</f>
        <v/>
      </c>
      <c r="E168" s="288"/>
      <c r="F168" s="305"/>
      <c r="G168" s="306"/>
      <c r="H168" s="305"/>
      <c r="I168" s="306"/>
      <c r="J168" s="307"/>
      <c r="K168" s="117"/>
      <c r="L168" s="117"/>
    </row>
    <row r="169" spans="2:12" x14ac:dyDescent="0.3">
      <c r="B169" s="300" t="str">
        <f>IF($E169="","",VLOOKUP($E169,Lists!$AZ$2:$BC$78,2,FALSE))</f>
        <v/>
      </c>
      <c r="C169" s="300" t="str">
        <f>IF($E169="","",VLOOKUP($E169,Lists!$AZ$2:$BC$78,3,FALSE))</f>
        <v/>
      </c>
      <c r="D169" s="300" t="str">
        <f>IF($E169="","",VLOOKUP($E169,Lists!$AZ$2:$BC$78,4,FALSE))</f>
        <v/>
      </c>
      <c r="E169" s="288"/>
      <c r="F169" s="305"/>
      <c r="G169" s="306"/>
      <c r="H169" s="305"/>
      <c r="I169" s="306"/>
      <c r="J169" s="307"/>
      <c r="K169" s="117"/>
      <c r="L169" s="117"/>
    </row>
    <row r="170" spans="2:12" x14ac:dyDescent="0.3">
      <c r="B170" s="300" t="str">
        <f>IF($E170="","",VLOOKUP($E170,Lists!$AZ$2:$BC$78,2,FALSE))</f>
        <v/>
      </c>
      <c r="C170" s="300" t="str">
        <f>IF($E170="","",VLOOKUP($E170,Lists!$AZ$2:$BC$78,3,FALSE))</f>
        <v/>
      </c>
      <c r="D170" s="300" t="str">
        <f>IF($E170="","",VLOOKUP($E170,Lists!$AZ$2:$BC$78,4,FALSE))</f>
        <v/>
      </c>
      <c r="E170" s="288"/>
      <c r="F170" s="305"/>
      <c r="G170" s="306"/>
      <c r="H170" s="305"/>
      <c r="I170" s="306"/>
      <c r="J170" s="307"/>
      <c r="K170" s="117"/>
      <c r="L170" s="117"/>
    </row>
    <row r="171" spans="2:12" x14ac:dyDescent="0.3">
      <c r="B171" s="300" t="str">
        <f>IF($E171="","",VLOOKUP($E171,Lists!$AZ$2:$BC$78,2,FALSE))</f>
        <v/>
      </c>
      <c r="C171" s="300" t="str">
        <f>IF($E171="","",VLOOKUP($E171,Lists!$AZ$2:$BC$78,3,FALSE))</f>
        <v/>
      </c>
      <c r="D171" s="300" t="str">
        <f>IF($E171="","",VLOOKUP($E171,Lists!$AZ$2:$BC$78,4,FALSE))</f>
        <v/>
      </c>
      <c r="E171" s="288"/>
      <c r="F171" s="305"/>
      <c r="G171" s="306"/>
      <c r="H171" s="305"/>
      <c r="I171" s="306"/>
      <c r="J171" s="307"/>
      <c r="K171" s="117"/>
      <c r="L171" s="117"/>
    </row>
    <row r="172" spans="2:12" x14ac:dyDescent="0.3">
      <c r="B172" s="300" t="str">
        <f>IF($E172="","",VLOOKUP($E172,Lists!$AZ$2:$BC$78,2,FALSE))</f>
        <v/>
      </c>
      <c r="C172" s="300" t="str">
        <f>IF($E172="","",VLOOKUP($E172,Lists!$AZ$2:$BC$78,3,FALSE))</f>
        <v/>
      </c>
      <c r="D172" s="300" t="str">
        <f>IF($E172="","",VLOOKUP($E172,Lists!$AZ$2:$BC$78,4,FALSE))</f>
        <v/>
      </c>
      <c r="E172" s="288"/>
      <c r="F172" s="305"/>
      <c r="G172" s="306"/>
      <c r="H172" s="305"/>
      <c r="I172" s="306"/>
      <c r="J172" s="307"/>
      <c r="K172" s="117"/>
      <c r="L172" s="117"/>
    </row>
    <row r="173" spans="2:12" x14ac:dyDescent="0.3">
      <c r="B173" s="300" t="str">
        <f>IF($E173="","",VLOOKUP($E173,Lists!$AZ$2:$BC$78,2,FALSE))</f>
        <v/>
      </c>
      <c r="C173" s="300" t="str">
        <f>IF($E173="","",VLOOKUP($E173,Lists!$AZ$2:$BC$78,3,FALSE))</f>
        <v/>
      </c>
      <c r="D173" s="300" t="str">
        <f>IF($E173="","",VLOOKUP($E173,Lists!$AZ$2:$BC$78,4,FALSE))</f>
        <v/>
      </c>
      <c r="E173" s="288"/>
      <c r="F173" s="305"/>
      <c r="G173" s="306"/>
      <c r="H173" s="305"/>
      <c r="I173" s="306"/>
      <c r="J173" s="307"/>
      <c r="K173" s="117"/>
      <c r="L173" s="117"/>
    </row>
    <row r="174" spans="2:12" x14ac:dyDescent="0.3">
      <c r="B174" s="300" t="str">
        <f>IF($E174="","",VLOOKUP($E174,Lists!$AZ$2:$BC$78,2,FALSE))</f>
        <v/>
      </c>
      <c r="C174" s="300" t="str">
        <f>IF($E174="","",VLOOKUP($E174,Lists!$AZ$2:$BC$78,3,FALSE))</f>
        <v/>
      </c>
      <c r="D174" s="300" t="str">
        <f>IF($E174="","",VLOOKUP($E174,Lists!$AZ$2:$BC$78,4,FALSE))</f>
        <v/>
      </c>
      <c r="E174" s="288"/>
      <c r="F174" s="305"/>
      <c r="G174" s="306"/>
      <c r="H174" s="305"/>
      <c r="I174" s="306"/>
      <c r="J174" s="307"/>
      <c r="K174" s="117"/>
      <c r="L174" s="117"/>
    </row>
    <row r="175" spans="2:12" x14ac:dyDescent="0.3">
      <c r="B175" s="300" t="str">
        <f>IF($E175="","",VLOOKUP($E175,Lists!$AZ$2:$BC$78,2,FALSE))</f>
        <v/>
      </c>
      <c r="C175" s="300" t="str">
        <f>IF($E175="","",VLOOKUP($E175,Lists!$AZ$2:$BC$78,3,FALSE))</f>
        <v/>
      </c>
      <c r="D175" s="300" t="str">
        <f>IF($E175="","",VLOOKUP($E175,Lists!$AZ$2:$BC$78,4,FALSE))</f>
        <v/>
      </c>
      <c r="E175" s="288"/>
      <c r="F175" s="305"/>
      <c r="G175" s="306"/>
      <c r="H175" s="305"/>
      <c r="I175" s="306"/>
      <c r="J175" s="307"/>
      <c r="K175" s="117"/>
      <c r="L175" s="117"/>
    </row>
    <row r="176" spans="2:12" x14ac:dyDescent="0.3">
      <c r="B176" s="300" t="str">
        <f>IF($E176="","",VLOOKUP($E176,Lists!$AZ$2:$BC$78,2,FALSE))</f>
        <v/>
      </c>
      <c r="C176" s="300" t="str">
        <f>IF($E176="","",VLOOKUP($E176,Lists!$AZ$2:$BC$78,3,FALSE))</f>
        <v/>
      </c>
      <c r="D176" s="300" t="str">
        <f>IF($E176="","",VLOOKUP($E176,Lists!$AZ$2:$BC$78,4,FALSE))</f>
        <v/>
      </c>
      <c r="E176" s="288"/>
      <c r="F176" s="305"/>
      <c r="G176" s="306"/>
      <c r="H176" s="305"/>
      <c r="I176" s="306"/>
      <c r="J176" s="307"/>
      <c r="K176" s="117"/>
      <c r="L176" s="117"/>
    </row>
    <row r="177" spans="2:12" x14ac:dyDescent="0.3">
      <c r="B177" s="300" t="str">
        <f>IF($E177="","",VLOOKUP($E177,Lists!$AZ$2:$BC$78,2,FALSE))</f>
        <v/>
      </c>
      <c r="C177" s="300" t="str">
        <f>IF($E177="","",VLOOKUP($E177,Lists!$AZ$2:$BC$78,3,FALSE))</f>
        <v/>
      </c>
      <c r="D177" s="300" t="str">
        <f>IF($E177="","",VLOOKUP($E177,Lists!$AZ$2:$BC$78,4,FALSE))</f>
        <v/>
      </c>
      <c r="E177" s="288"/>
      <c r="F177" s="305"/>
      <c r="G177" s="306"/>
      <c r="H177" s="305"/>
      <c r="I177" s="306"/>
      <c r="J177" s="307"/>
      <c r="K177" s="117"/>
      <c r="L177" s="117"/>
    </row>
    <row r="178" spans="2:12" x14ac:dyDescent="0.3">
      <c r="B178" s="300" t="str">
        <f>IF($E178="","",VLOOKUP($E178,Lists!$AZ$2:$BC$78,2,FALSE))</f>
        <v/>
      </c>
      <c r="C178" s="300" t="str">
        <f>IF($E178="","",VLOOKUP($E178,Lists!$AZ$2:$BC$78,3,FALSE))</f>
        <v/>
      </c>
      <c r="D178" s="300" t="str">
        <f>IF($E178="","",VLOOKUP($E178,Lists!$AZ$2:$BC$78,4,FALSE))</f>
        <v/>
      </c>
      <c r="E178" s="288"/>
      <c r="F178" s="305"/>
      <c r="G178" s="306"/>
      <c r="H178" s="305"/>
      <c r="I178" s="306"/>
      <c r="J178" s="307"/>
      <c r="K178" s="117"/>
      <c r="L178" s="117"/>
    </row>
    <row r="179" spans="2:12" x14ac:dyDescent="0.3">
      <c r="B179" s="300" t="str">
        <f>IF($E179="","",VLOOKUP($E179,Lists!$AZ$2:$BC$78,2,FALSE))</f>
        <v/>
      </c>
      <c r="C179" s="300" t="str">
        <f>IF($E179="","",VLOOKUP($E179,Lists!$AZ$2:$BC$78,3,FALSE))</f>
        <v/>
      </c>
      <c r="D179" s="300" t="str">
        <f>IF($E179="","",VLOOKUP($E179,Lists!$AZ$2:$BC$78,4,FALSE))</f>
        <v/>
      </c>
      <c r="E179" s="288"/>
      <c r="F179" s="305"/>
      <c r="G179" s="306"/>
      <c r="H179" s="305"/>
      <c r="I179" s="306"/>
      <c r="J179" s="307"/>
      <c r="K179" s="117"/>
      <c r="L179" s="117"/>
    </row>
    <row r="180" spans="2:12" x14ac:dyDescent="0.3">
      <c r="B180" s="300" t="str">
        <f>IF($E180="","",VLOOKUP($E180,Lists!$AZ$2:$BC$78,2,FALSE))</f>
        <v/>
      </c>
      <c r="C180" s="300" t="str">
        <f>IF($E180="","",VLOOKUP($E180,Lists!$AZ$2:$BC$78,3,FALSE))</f>
        <v/>
      </c>
      <c r="D180" s="300" t="str">
        <f>IF($E180="","",VLOOKUP($E180,Lists!$AZ$2:$BC$78,4,FALSE))</f>
        <v/>
      </c>
      <c r="E180" s="288"/>
      <c r="F180" s="305"/>
      <c r="G180" s="306"/>
      <c r="H180" s="305"/>
      <c r="I180" s="306"/>
      <c r="J180" s="307"/>
      <c r="K180" s="117"/>
      <c r="L180" s="117"/>
    </row>
    <row r="181" spans="2:12" x14ac:dyDescent="0.3">
      <c r="B181" s="300" t="str">
        <f>IF($E181="","",VLOOKUP($E181,Lists!$AZ$2:$BC$78,2,FALSE))</f>
        <v/>
      </c>
      <c r="C181" s="300" t="str">
        <f>IF($E181="","",VLOOKUP($E181,Lists!$AZ$2:$BC$78,3,FALSE))</f>
        <v/>
      </c>
      <c r="D181" s="300" t="str">
        <f>IF($E181="","",VLOOKUP($E181,Lists!$AZ$2:$BC$78,4,FALSE))</f>
        <v/>
      </c>
      <c r="E181" s="288"/>
      <c r="F181" s="305"/>
      <c r="G181" s="306"/>
      <c r="H181" s="305"/>
      <c r="I181" s="306"/>
      <c r="J181" s="307"/>
      <c r="K181" s="117"/>
      <c r="L181" s="117"/>
    </row>
    <row r="182" spans="2:12" x14ac:dyDescent="0.3">
      <c r="B182" s="300" t="str">
        <f>IF($E182="","",VLOOKUP($E182,Lists!$AZ$2:$BC$78,2,FALSE))</f>
        <v/>
      </c>
      <c r="C182" s="300" t="str">
        <f>IF($E182="","",VLOOKUP($E182,Lists!$AZ$2:$BC$78,3,FALSE))</f>
        <v/>
      </c>
      <c r="D182" s="300" t="str">
        <f>IF($E182="","",VLOOKUP($E182,Lists!$AZ$2:$BC$78,4,FALSE))</f>
        <v/>
      </c>
      <c r="E182" s="288"/>
      <c r="F182" s="305"/>
      <c r="G182" s="306"/>
      <c r="H182" s="305"/>
      <c r="I182" s="306"/>
      <c r="J182" s="307"/>
      <c r="K182" s="117"/>
      <c r="L182" s="117"/>
    </row>
    <row r="183" spans="2:12" x14ac:dyDescent="0.3">
      <c r="B183" s="300" t="str">
        <f>IF($E183="","",VLOOKUP($E183,Lists!$AZ$2:$BC$78,2,FALSE))</f>
        <v/>
      </c>
      <c r="C183" s="300" t="str">
        <f>IF($E183="","",VLOOKUP($E183,Lists!$AZ$2:$BC$78,3,FALSE))</f>
        <v/>
      </c>
      <c r="D183" s="300" t="str">
        <f>IF($E183="","",VLOOKUP($E183,Lists!$AZ$2:$BC$78,4,FALSE))</f>
        <v/>
      </c>
      <c r="E183" s="288"/>
      <c r="F183" s="305"/>
      <c r="G183" s="306"/>
      <c r="H183" s="305"/>
      <c r="I183" s="306"/>
      <c r="J183" s="307"/>
      <c r="K183" s="117"/>
      <c r="L183" s="117"/>
    </row>
    <row r="184" spans="2:12" x14ac:dyDescent="0.3">
      <c r="B184" s="300" t="str">
        <f>IF($E184="","",VLOOKUP($E184,Lists!$AZ$2:$BC$78,2,FALSE))</f>
        <v/>
      </c>
      <c r="C184" s="300" t="str">
        <f>IF($E184="","",VLOOKUP($E184,Lists!$AZ$2:$BC$78,3,FALSE))</f>
        <v/>
      </c>
      <c r="D184" s="300" t="str">
        <f>IF($E184="","",VLOOKUP($E184,Lists!$AZ$2:$BC$78,4,FALSE))</f>
        <v/>
      </c>
      <c r="E184" s="288"/>
      <c r="F184" s="305"/>
      <c r="G184" s="306"/>
      <c r="H184" s="305"/>
      <c r="I184" s="306"/>
      <c r="J184" s="307"/>
      <c r="K184" s="117"/>
      <c r="L184" s="117"/>
    </row>
    <row r="185" spans="2:12" x14ac:dyDescent="0.3">
      <c r="B185" s="300" t="str">
        <f>IF($E185="","",VLOOKUP($E185,Lists!$AZ$2:$BC$78,2,FALSE))</f>
        <v/>
      </c>
      <c r="C185" s="300" t="str">
        <f>IF($E185="","",VLOOKUP($E185,Lists!$AZ$2:$BC$78,3,FALSE))</f>
        <v/>
      </c>
      <c r="D185" s="300" t="str">
        <f>IF($E185="","",VLOOKUP($E185,Lists!$AZ$2:$BC$78,4,FALSE))</f>
        <v/>
      </c>
      <c r="E185" s="288"/>
      <c r="F185" s="305"/>
      <c r="G185" s="306"/>
      <c r="H185" s="305"/>
      <c r="I185" s="306"/>
      <c r="J185" s="307"/>
      <c r="K185" s="117"/>
      <c r="L185" s="117"/>
    </row>
    <row r="186" spans="2:12" x14ac:dyDescent="0.3">
      <c r="B186" s="300" t="str">
        <f>IF($E186="","",VLOOKUP($E186,Lists!$AZ$2:$BC$78,2,FALSE))</f>
        <v/>
      </c>
      <c r="C186" s="300" t="str">
        <f>IF($E186="","",VLOOKUP($E186,Lists!$AZ$2:$BC$78,3,FALSE))</f>
        <v/>
      </c>
      <c r="D186" s="300" t="str">
        <f>IF($E186="","",VLOOKUP($E186,Lists!$AZ$2:$BC$78,4,FALSE))</f>
        <v/>
      </c>
      <c r="E186" s="288"/>
      <c r="F186" s="305"/>
      <c r="G186" s="306"/>
      <c r="H186" s="305"/>
      <c r="I186" s="306"/>
      <c r="J186" s="307"/>
      <c r="K186" s="117"/>
      <c r="L186" s="117"/>
    </row>
    <row r="187" spans="2:12" x14ac:dyDescent="0.3">
      <c r="B187" s="300" t="str">
        <f>IF($E187="","",VLOOKUP($E187,Lists!$AZ$2:$BC$78,2,FALSE))</f>
        <v/>
      </c>
      <c r="C187" s="300" t="str">
        <f>IF($E187="","",VLOOKUP($E187,Lists!$AZ$2:$BC$78,3,FALSE))</f>
        <v/>
      </c>
      <c r="D187" s="300" t="str">
        <f>IF($E187="","",VLOOKUP($E187,Lists!$AZ$2:$BC$78,4,FALSE))</f>
        <v/>
      </c>
      <c r="E187" s="288"/>
      <c r="F187" s="305"/>
      <c r="G187" s="306"/>
      <c r="H187" s="305"/>
      <c r="I187" s="306"/>
      <c r="J187" s="307"/>
      <c r="K187" s="117"/>
      <c r="L187" s="117"/>
    </row>
    <row r="188" spans="2:12" x14ac:dyDescent="0.3">
      <c r="B188" s="300" t="str">
        <f>IF($E188="","",VLOOKUP($E188,Lists!$AZ$2:$BC$78,2,FALSE))</f>
        <v/>
      </c>
      <c r="C188" s="300" t="str">
        <f>IF($E188="","",VLOOKUP($E188,Lists!$AZ$2:$BC$78,3,FALSE))</f>
        <v/>
      </c>
      <c r="D188" s="300" t="str">
        <f>IF($E188="","",VLOOKUP($E188,Lists!$AZ$2:$BC$78,4,FALSE))</f>
        <v/>
      </c>
      <c r="E188" s="288"/>
      <c r="F188" s="305"/>
      <c r="G188" s="306"/>
      <c r="H188" s="305"/>
      <c r="I188" s="306"/>
      <c r="J188" s="307"/>
      <c r="K188" s="117"/>
      <c r="L188" s="117"/>
    </row>
    <row r="189" spans="2:12" x14ac:dyDescent="0.3">
      <c r="B189" s="300" t="str">
        <f>IF($E189="","",VLOOKUP($E189,Lists!$AZ$2:$BC$78,2,FALSE))</f>
        <v/>
      </c>
      <c r="C189" s="300" t="str">
        <f>IF($E189="","",VLOOKUP($E189,Lists!$AZ$2:$BC$78,3,FALSE))</f>
        <v/>
      </c>
      <c r="D189" s="300" t="str">
        <f>IF($E189="","",VLOOKUP($E189,Lists!$AZ$2:$BC$78,4,FALSE))</f>
        <v/>
      </c>
      <c r="E189" s="288"/>
      <c r="F189" s="305"/>
      <c r="G189" s="306"/>
      <c r="H189" s="305"/>
      <c r="I189" s="306"/>
      <c r="J189" s="307"/>
      <c r="K189" s="117"/>
      <c r="L189" s="117"/>
    </row>
    <row r="190" spans="2:12" x14ac:dyDescent="0.3">
      <c r="B190" s="300" t="str">
        <f>IF($E190="","",VLOOKUP($E190,Lists!$AZ$2:$BC$78,2,FALSE))</f>
        <v/>
      </c>
      <c r="C190" s="300" t="str">
        <f>IF($E190="","",VLOOKUP($E190,Lists!$AZ$2:$BC$78,3,FALSE))</f>
        <v/>
      </c>
      <c r="D190" s="300" t="str">
        <f>IF($E190="","",VLOOKUP($E190,Lists!$AZ$2:$BC$78,4,FALSE))</f>
        <v/>
      </c>
      <c r="E190" s="288"/>
      <c r="F190" s="305"/>
      <c r="G190" s="306"/>
      <c r="H190" s="305"/>
      <c r="I190" s="306"/>
      <c r="J190" s="307"/>
      <c r="K190" s="117"/>
      <c r="L190" s="117"/>
    </row>
    <row r="191" spans="2:12" x14ac:dyDescent="0.3">
      <c r="B191" s="300" t="str">
        <f>IF($E191="","",VLOOKUP($E191,Lists!$AZ$2:$BC$78,2,FALSE))</f>
        <v/>
      </c>
      <c r="C191" s="300" t="str">
        <f>IF($E191="","",VLOOKUP($E191,Lists!$AZ$2:$BC$78,3,FALSE))</f>
        <v/>
      </c>
      <c r="D191" s="300" t="str">
        <f>IF($E191="","",VLOOKUP($E191,Lists!$AZ$2:$BC$78,4,FALSE))</f>
        <v/>
      </c>
      <c r="E191" s="288"/>
      <c r="F191" s="305"/>
      <c r="G191" s="306"/>
      <c r="H191" s="305"/>
      <c r="I191" s="306"/>
      <c r="J191" s="307"/>
      <c r="K191" s="117"/>
      <c r="L191" s="117"/>
    </row>
    <row r="192" spans="2:12" x14ac:dyDescent="0.3">
      <c r="B192" s="300" t="str">
        <f>IF($E192="","",VLOOKUP($E192,Lists!$AZ$2:$BC$78,2,FALSE))</f>
        <v/>
      </c>
      <c r="C192" s="300" t="str">
        <f>IF($E192="","",VLOOKUP($E192,Lists!$AZ$2:$BC$78,3,FALSE))</f>
        <v/>
      </c>
      <c r="D192" s="300" t="str">
        <f>IF($E192="","",VLOOKUP($E192,Lists!$AZ$2:$BC$78,4,FALSE))</f>
        <v/>
      </c>
      <c r="E192" s="288"/>
      <c r="F192" s="305"/>
      <c r="G192" s="306"/>
      <c r="H192" s="305"/>
      <c r="I192" s="306"/>
      <c r="J192" s="307"/>
      <c r="K192" s="117"/>
      <c r="L192" s="117"/>
    </row>
    <row r="193" spans="2:12" x14ac:dyDescent="0.3">
      <c r="B193" s="300" t="str">
        <f>IF($E193="","",VLOOKUP($E193,Lists!$AZ$2:$BC$78,2,FALSE))</f>
        <v/>
      </c>
      <c r="C193" s="300" t="str">
        <f>IF($E193="","",VLOOKUP($E193,Lists!$AZ$2:$BC$78,3,FALSE))</f>
        <v/>
      </c>
      <c r="D193" s="300" t="str">
        <f>IF($E193="","",VLOOKUP($E193,Lists!$AZ$2:$BC$78,4,FALSE))</f>
        <v/>
      </c>
      <c r="E193" s="288"/>
      <c r="F193" s="305"/>
      <c r="G193" s="306"/>
      <c r="H193" s="305"/>
      <c r="I193" s="306"/>
      <c r="J193" s="307"/>
      <c r="K193" s="117"/>
      <c r="L193" s="117"/>
    </row>
    <row r="194" spans="2:12" x14ac:dyDescent="0.3">
      <c r="B194" s="300" t="str">
        <f>IF($E194="","",VLOOKUP($E194,Lists!$AZ$2:$BC$78,2,FALSE))</f>
        <v/>
      </c>
      <c r="C194" s="300" t="str">
        <f>IF($E194="","",VLOOKUP($E194,Lists!$AZ$2:$BC$78,3,FALSE))</f>
        <v/>
      </c>
      <c r="D194" s="300" t="str">
        <f>IF($E194="","",VLOOKUP($E194,Lists!$AZ$2:$BC$78,4,FALSE))</f>
        <v/>
      </c>
      <c r="E194" s="288"/>
      <c r="F194" s="305"/>
      <c r="G194" s="306"/>
      <c r="H194" s="305"/>
      <c r="I194" s="306"/>
      <c r="J194" s="307"/>
      <c r="K194" s="117"/>
      <c r="L194" s="117"/>
    </row>
    <row r="195" spans="2:12" x14ac:dyDescent="0.3">
      <c r="B195" s="300" t="str">
        <f>IF($E195="","",VLOOKUP($E195,Lists!$AZ$2:$BC$78,2,FALSE))</f>
        <v/>
      </c>
      <c r="C195" s="300" t="str">
        <f>IF($E195="","",VLOOKUP($E195,Lists!$AZ$2:$BC$78,3,FALSE))</f>
        <v/>
      </c>
      <c r="D195" s="300" t="str">
        <f>IF($E195="","",VLOOKUP($E195,Lists!$AZ$2:$BC$78,4,FALSE))</f>
        <v/>
      </c>
      <c r="E195" s="288"/>
      <c r="F195" s="305"/>
      <c r="G195" s="306"/>
      <c r="H195" s="305"/>
      <c r="I195" s="306"/>
      <c r="J195" s="307"/>
      <c r="K195" s="117"/>
      <c r="L195" s="117"/>
    </row>
    <row r="196" spans="2:12" x14ac:dyDescent="0.3">
      <c r="B196" s="300" t="str">
        <f>IF($E196="","",VLOOKUP($E196,Lists!$AZ$2:$BC$78,2,FALSE))</f>
        <v/>
      </c>
      <c r="C196" s="300" t="str">
        <f>IF($E196="","",VLOOKUP($E196,Lists!$AZ$2:$BC$78,3,FALSE))</f>
        <v/>
      </c>
      <c r="D196" s="300" t="str">
        <f>IF($E196="","",VLOOKUP($E196,Lists!$AZ$2:$BC$78,4,FALSE))</f>
        <v/>
      </c>
      <c r="E196" s="288"/>
      <c r="F196" s="305"/>
      <c r="G196" s="306"/>
      <c r="H196" s="305"/>
      <c r="I196" s="306"/>
      <c r="J196" s="307"/>
      <c r="K196" s="117"/>
      <c r="L196" s="117"/>
    </row>
    <row r="197" spans="2:12" x14ac:dyDescent="0.3">
      <c r="B197" s="300" t="str">
        <f>IF($E197="","",VLOOKUP($E197,Lists!$AZ$2:$BC$78,2,FALSE))</f>
        <v/>
      </c>
      <c r="C197" s="300" t="str">
        <f>IF($E197="","",VLOOKUP($E197,Lists!$AZ$2:$BC$78,3,FALSE))</f>
        <v/>
      </c>
      <c r="D197" s="300" t="str">
        <f>IF($E197="","",VLOOKUP($E197,Lists!$AZ$2:$BC$78,4,FALSE))</f>
        <v/>
      </c>
      <c r="E197" s="288"/>
      <c r="F197" s="305"/>
      <c r="G197" s="306"/>
      <c r="H197" s="305"/>
      <c r="I197" s="306"/>
      <c r="J197" s="307"/>
      <c r="K197" s="117"/>
      <c r="L197" s="117"/>
    </row>
    <row r="198" spans="2:12" x14ac:dyDescent="0.3">
      <c r="B198" s="300" t="str">
        <f>IF($E198="","",VLOOKUP($E198,Lists!$AZ$2:$BC$78,2,FALSE))</f>
        <v/>
      </c>
      <c r="C198" s="300" t="str">
        <f>IF($E198="","",VLOOKUP($E198,Lists!$AZ$2:$BC$78,3,FALSE))</f>
        <v/>
      </c>
      <c r="D198" s="300" t="str">
        <f>IF($E198="","",VLOOKUP($E198,Lists!$AZ$2:$BC$78,4,FALSE))</f>
        <v/>
      </c>
      <c r="E198" s="288"/>
      <c r="F198" s="305"/>
      <c r="G198" s="306"/>
      <c r="H198" s="305"/>
      <c r="I198" s="306"/>
      <c r="J198" s="307"/>
      <c r="K198" s="117"/>
      <c r="L198" s="117"/>
    </row>
    <row r="199" spans="2:12" x14ac:dyDescent="0.3">
      <c r="B199" s="300" t="str">
        <f>IF($E199="","",VLOOKUP($E199,Lists!$AZ$2:$BC$78,2,FALSE))</f>
        <v/>
      </c>
      <c r="C199" s="300" t="str">
        <f>IF($E199="","",VLOOKUP($E199,Lists!$AZ$2:$BC$78,3,FALSE))</f>
        <v/>
      </c>
      <c r="D199" s="300" t="str">
        <f>IF($E199="","",VLOOKUP($E199,Lists!$AZ$2:$BC$78,4,FALSE))</f>
        <v/>
      </c>
      <c r="E199" s="288"/>
      <c r="F199" s="305"/>
      <c r="G199" s="306"/>
      <c r="H199" s="305"/>
      <c r="I199" s="306"/>
      <c r="J199" s="307"/>
      <c r="K199" s="117"/>
      <c r="L199" s="117"/>
    </row>
    <row r="200" spans="2:12" x14ac:dyDescent="0.3">
      <c r="B200" s="300" t="str">
        <f>IF($E200="","",VLOOKUP($E200,Lists!$AZ$2:$BC$78,2,FALSE))</f>
        <v/>
      </c>
      <c r="C200" s="300" t="str">
        <f>IF($E200="","",VLOOKUP($E200,Lists!$AZ$2:$BC$78,3,FALSE))</f>
        <v/>
      </c>
      <c r="D200" s="300" t="str">
        <f>IF($E200="","",VLOOKUP($E200,Lists!$AZ$2:$BC$78,4,FALSE))</f>
        <v/>
      </c>
      <c r="E200" s="288"/>
      <c r="F200" s="305"/>
      <c r="G200" s="306"/>
      <c r="H200" s="305"/>
      <c r="I200" s="306"/>
      <c r="J200" s="307"/>
      <c r="K200" s="117"/>
      <c r="L200" s="117"/>
    </row>
    <row r="201" spans="2:12" x14ac:dyDescent="0.3">
      <c r="B201" s="300" t="str">
        <f>IF($E201="","",VLOOKUP($E201,Lists!$AZ$2:$BC$78,2,FALSE))</f>
        <v/>
      </c>
      <c r="C201" s="300" t="str">
        <f>IF($E201="","",VLOOKUP($E201,Lists!$AZ$2:$BC$78,3,FALSE))</f>
        <v/>
      </c>
      <c r="D201" s="300" t="str">
        <f>IF($E201="","",VLOOKUP($E201,Lists!$AZ$2:$BC$78,4,FALSE))</f>
        <v/>
      </c>
      <c r="E201" s="288"/>
      <c r="F201" s="305"/>
      <c r="G201" s="306"/>
      <c r="H201" s="305"/>
      <c r="I201" s="306"/>
      <c r="J201" s="307"/>
      <c r="K201" s="117"/>
      <c r="L201" s="117"/>
    </row>
    <row r="202" spans="2:12" x14ac:dyDescent="0.3">
      <c r="B202" s="300" t="str">
        <f>IF($E202="","",VLOOKUP($E202,Lists!$AZ$2:$BC$78,2,FALSE))</f>
        <v/>
      </c>
      <c r="C202" s="300" t="str">
        <f>IF($E202="","",VLOOKUP($E202,Lists!$AZ$2:$BC$78,3,FALSE))</f>
        <v/>
      </c>
      <c r="D202" s="300" t="str">
        <f>IF($E202="","",VLOOKUP($E202,Lists!$AZ$2:$BC$78,4,FALSE))</f>
        <v/>
      </c>
      <c r="E202" s="288"/>
      <c r="F202" s="305"/>
      <c r="G202" s="306"/>
      <c r="H202" s="305"/>
      <c r="I202" s="306"/>
      <c r="J202" s="307"/>
      <c r="K202" s="117"/>
      <c r="L202" s="117"/>
    </row>
    <row r="203" spans="2:12" x14ac:dyDescent="0.3">
      <c r="B203" s="300" t="str">
        <f>IF($E203="","",VLOOKUP($E203,Lists!$AZ$2:$BC$78,2,FALSE))</f>
        <v/>
      </c>
      <c r="C203" s="300" t="str">
        <f>IF($E203="","",VLOOKUP($E203,Lists!$AZ$2:$BC$78,3,FALSE))</f>
        <v/>
      </c>
      <c r="D203" s="300" t="str">
        <f>IF($E203="","",VLOOKUP($E203,Lists!$AZ$2:$BC$78,4,FALSE))</f>
        <v/>
      </c>
      <c r="E203" s="288"/>
      <c r="F203" s="305"/>
      <c r="G203" s="306"/>
      <c r="H203" s="305"/>
      <c r="I203" s="306"/>
      <c r="J203" s="307"/>
      <c r="K203" s="117"/>
      <c r="L203" s="117"/>
    </row>
    <row r="204" spans="2:12" x14ac:dyDescent="0.3">
      <c r="B204" s="300" t="str">
        <f>IF($E204="","",VLOOKUP($E204,Lists!$AZ$2:$BC$78,2,FALSE))</f>
        <v/>
      </c>
      <c r="C204" s="300" t="str">
        <f>IF($E204="","",VLOOKUP($E204,Lists!$AZ$2:$BC$78,3,FALSE))</f>
        <v/>
      </c>
      <c r="D204" s="300" t="str">
        <f>IF($E204="","",VLOOKUP($E204,Lists!$AZ$2:$BC$78,4,FALSE))</f>
        <v/>
      </c>
      <c r="E204" s="288"/>
      <c r="F204" s="305"/>
      <c r="G204" s="306"/>
      <c r="H204" s="305"/>
      <c r="I204" s="306"/>
      <c r="J204" s="307"/>
      <c r="K204" s="117"/>
      <c r="L204" s="117"/>
    </row>
    <row r="205" spans="2:12" x14ac:dyDescent="0.3">
      <c r="B205" s="300" t="str">
        <f>IF($E205="","",VLOOKUP($E205,Lists!$AZ$2:$BC$78,2,FALSE))</f>
        <v/>
      </c>
      <c r="C205" s="300" t="str">
        <f>IF($E205="","",VLOOKUP($E205,Lists!$AZ$2:$BC$78,3,FALSE))</f>
        <v/>
      </c>
      <c r="D205" s="300" t="str">
        <f>IF($E205="","",VLOOKUP($E205,Lists!$AZ$2:$BC$78,4,FALSE))</f>
        <v/>
      </c>
      <c r="E205" s="288"/>
      <c r="F205" s="305"/>
      <c r="G205" s="306"/>
      <c r="H205" s="305"/>
      <c r="I205" s="306"/>
      <c r="J205" s="307"/>
      <c r="K205" s="117"/>
      <c r="L205" s="117"/>
    </row>
    <row r="206" spans="2:12" x14ac:dyDescent="0.3">
      <c r="B206" s="300" t="str">
        <f>IF($E206="","",VLOOKUP($E206,Lists!$AZ$2:$BC$78,2,FALSE))</f>
        <v/>
      </c>
      <c r="C206" s="300" t="str">
        <f>IF($E206="","",VLOOKUP($E206,Lists!$AZ$2:$BC$78,3,FALSE))</f>
        <v/>
      </c>
      <c r="D206" s="300" t="str">
        <f>IF($E206="","",VLOOKUP($E206,Lists!$AZ$2:$BC$78,4,FALSE))</f>
        <v/>
      </c>
      <c r="E206" s="288"/>
      <c r="F206" s="305"/>
      <c r="G206" s="306"/>
      <c r="H206" s="305"/>
      <c r="I206" s="306"/>
      <c r="J206" s="307"/>
      <c r="K206" s="117"/>
      <c r="L206" s="117"/>
    </row>
    <row r="207" spans="2:12" x14ac:dyDescent="0.3">
      <c r="B207" s="300" t="str">
        <f>IF($E207="","",VLOOKUP($E207,Lists!$AZ$2:$BC$78,2,FALSE))</f>
        <v/>
      </c>
      <c r="C207" s="300" t="str">
        <f>IF($E207="","",VLOOKUP($E207,Lists!$AZ$2:$BC$78,3,FALSE))</f>
        <v/>
      </c>
      <c r="D207" s="300" t="str">
        <f>IF($E207="","",VLOOKUP($E207,Lists!$AZ$2:$BC$78,4,FALSE))</f>
        <v/>
      </c>
      <c r="E207" s="288"/>
      <c r="F207" s="305"/>
      <c r="G207" s="306"/>
      <c r="H207" s="305"/>
      <c r="I207" s="306"/>
      <c r="J207" s="307"/>
      <c r="K207" s="117"/>
      <c r="L207" s="117"/>
    </row>
    <row r="208" spans="2:12" x14ac:dyDescent="0.3">
      <c r="B208" s="300" t="str">
        <f>IF($E208="","",VLOOKUP($E208,Lists!$AZ$2:$BC$78,2,FALSE))</f>
        <v/>
      </c>
      <c r="C208" s="300" t="str">
        <f>IF($E208="","",VLOOKUP($E208,Lists!$AZ$2:$BC$78,3,FALSE))</f>
        <v/>
      </c>
      <c r="D208" s="300" t="str">
        <f>IF($E208="","",VLOOKUP($E208,Lists!$AZ$2:$BC$78,4,FALSE))</f>
        <v/>
      </c>
      <c r="E208" s="288"/>
      <c r="F208" s="305"/>
      <c r="G208" s="306"/>
      <c r="H208" s="305"/>
      <c r="I208" s="306"/>
      <c r="J208" s="307"/>
      <c r="K208" s="117"/>
      <c r="L208" s="117"/>
    </row>
    <row r="209" spans="2:12" x14ac:dyDescent="0.3">
      <c r="B209" s="300" t="str">
        <f>IF($E209="","",VLOOKUP($E209,Lists!$AZ$2:$BC$78,2,FALSE))</f>
        <v/>
      </c>
      <c r="C209" s="300" t="str">
        <f>IF($E209="","",VLOOKUP($E209,Lists!$AZ$2:$BC$78,3,FALSE))</f>
        <v/>
      </c>
      <c r="D209" s="300" t="str">
        <f>IF($E209="","",VLOOKUP($E209,Lists!$AZ$2:$BC$78,4,FALSE))</f>
        <v/>
      </c>
      <c r="E209" s="288"/>
      <c r="F209" s="305"/>
      <c r="G209" s="306"/>
      <c r="H209" s="305"/>
      <c r="I209" s="306"/>
      <c r="J209" s="307"/>
      <c r="K209" s="117"/>
      <c r="L209" s="117"/>
    </row>
    <row r="210" spans="2:12" x14ac:dyDescent="0.3">
      <c r="B210" s="300" t="str">
        <f>IF($E210="","",VLOOKUP($E210,Lists!$AZ$2:$BC$78,2,FALSE))</f>
        <v/>
      </c>
      <c r="C210" s="300" t="str">
        <f>IF($E210="","",VLOOKUP($E210,Lists!$AZ$2:$BC$78,3,FALSE))</f>
        <v/>
      </c>
      <c r="D210" s="300" t="str">
        <f>IF($E210="","",VLOOKUP($E210,Lists!$AZ$2:$BC$78,4,FALSE))</f>
        <v/>
      </c>
      <c r="E210" s="288"/>
      <c r="F210" s="305"/>
      <c r="G210" s="306"/>
      <c r="H210" s="305"/>
      <c r="I210" s="306"/>
      <c r="J210" s="307"/>
      <c r="K210" s="117"/>
      <c r="L210" s="117"/>
    </row>
    <row r="211" spans="2:12" x14ac:dyDescent="0.3">
      <c r="B211" s="300" t="str">
        <f>IF($E211="","",VLOOKUP($E211,Lists!$AZ$2:$BC$78,2,FALSE))</f>
        <v/>
      </c>
      <c r="C211" s="300" t="str">
        <f>IF($E211="","",VLOOKUP($E211,Lists!$AZ$2:$BC$78,3,FALSE))</f>
        <v/>
      </c>
      <c r="D211" s="300" t="str">
        <f>IF($E211="","",VLOOKUP($E211,Lists!$AZ$2:$BC$78,4,FALSE))</f>
        <v/>
      </c>
      <c r="E211" s="288"/>
      <c r="F211" s="305"/>
      <c r="G211" s="306"/>
      <c r="H211" s="305"/>
      <c r="I211" s="306"/>
      <c r="J211" s="307"/>
      <c r="K211" s="117"/>
      <c r="L211" s="117"/>
    </row>
    <row r="212" spans="2:12" x14ac:dyDescent="0.3">
      <c r="B212" s="300" t="str">
        <f>IF($E212="","",VLOOKUP($E212,Lists!$AZ$2:$BC$78,2,FALSE))</f>
        <v/>
      </c>
      <c r="C212" s="300" t="str">
        <f>IF($E212="","",VLOOKUP($E212,Lists!$AZ$2:$BC$78,3,FALSE))</f>
        <v/>
      </c>
      <c r="D212" s="300" t="str">
        <f>IF($E212="","",VLOOKUP($E212,Lists!$AZ$2:$BC$78,4,FALSE))</f>
        <v/>
      </c>
      <c r="E212" s="288"/>
      <c r="F212" s="305"/>
      <c r="G212" s="306"/>
      <c r="H212" s="305"/>
      <c r="I212" s="306"/>
      <c r="J212" s="307"/>
      <c r="K212" s="117"/>
      <c r="L212" s="117"/>
    </row>
    <row r="213" spans="2:12" x14ac:dyDescent="0.3">
      <c r="B213" s="300" t="str">
        <f>IF($E213="","",VLOOKUP($E213,Lists!$AZ$2:$BC$78,2,FALSE))</f>
        <v/>
      </c>
      <c r="C213" s="300" t="str">
        <f>IF($E213="","",VLOOKUP($E213,Lists!$AZ$2:$BC$78,3,FALSE))</f>
        <v/>
      </c>
      <c r="D213" s="300" t="str">
        <f>IF($E213="","",VLOOKUP($E213,Lists!$AZ$2:$BC$78,4,FALSE))</f>
        <v/>
      </c>
      <c r="E213" s="288"/>
      <c r="F213" s="305"/>
      <c r="G213" s="306"/>
      <c r="H213" s="305"/>
      <c r="I213" s="306"/>
      <c r="J213" s="307"/>
      <c r="K213" s="117"/>
      <c r="L213" s="117"/>
    </row>
    <row r="214" spans="2:12" x14ac:dyDescent="0.3">
      <c r="B214" s="300" t="str">
        <f>IF($E214="","",VLOOKUP($E214,Lists!$AZ$2:$BC$78,2,FALSE))</f>
        <v/>
      </c>
      <c r="C214" s="300" t="str">
        <f>IF($E214="","",VLOOKUP($E214,Lists!$AZ$2:$BC$78,3,FALSE))</f>
        <v/>
      </c>
      <c r="D214" s="300" t="str">
        <f>IF($E214="","",VLOOKUP($E214,Lists!$AZ$2:$BC$78,4,FALSE))</f>
        <v/>
      </c>
      <c r="E214" s="288"/>
      <c r="F214" s="305"/>
      <c r="G214" s="306"/>
      <c r="H214" s="305"/>
      <c r="I214" s="306"/>
      <c r="J214" s="307"/>
      <c r="K214" s="117"/>
      <c r="L214" s="117"/>
    </row>
    <row r="215" spans="2:12" x14ac:dyDescent="0.3">
      <c r="B215" s="300" t="str">
        <f>IF($E215="","",VLOOKUP($E215,Lists!$AZ$2:$BC$78,2,FALSE))</f>
        <v/>
      </c>
      <c r="C215" s="300" t="str">
        <f>IF($E215="","",VLOOKUP($E215,Lists!$AZ$2:$BC$78,3,FALSE))</f>
        <v/>
      </c>
      <c r="D215" s="300" t="str">
        <f>IF($E215="","",VLOOKUP($E215,Lists!$AZ$2:$BC$78,4,FALSE))</f>
        <v/>
      </c>
      <c r="E215" s="288"/>
      <c r="F215" s="305"/>
      <c r="G215" s="306"/>
      <c r="H215" s="305"/>
      <c r="I215" s="306"/>
      <c r="J215" s="307"/>
      <c r="K215" s="117"/>
      <c r="L215" s="117"/>
    </row>
    <row r="216" spans="2:12" x14ac:dyDescent="0.3">
      <c r="B216" s="300" t="str">
        <f>IF($E216="","",VLOOKUP($E216,Lists!$AZ$2:$BC$78,2,FALSE))</f>
        <v/>
      </c>
      <c r="C216" s="300" t="str">
        <f>IF($E216="","",VLOOKUP($E216,Lists!$AZ$2:$BC$78,3,FALSE))</f>
        <v/>
      </c>
      <c r="D216" s="300" t="str">
        <f>IF($E216="","",VLOOKUP($E216,Lists!$AZ$2:$BC$78,4,FALSE))</f>
        <v/>
      </c>
      <c r="E216" s="288"/>
      <c r="F216" s="305"/>
      <c r="G216" s="306"/>
      <c r="H216" s="305"/>
      <c r="I216" s="306"/>
      <c r="J216" s="307"/>
      <c r="K216" s="117"/>
      <c r="L216" s="117"/>
    </row>
    <row r="217" spans="2:12" x14ac:dyDescent="0.3">
      <c r="B217" s="300" t="str">
        <f>IF($E217="","",VLOOKUP($E217,Lists!$AZ$2:$BC$78,2,FALSE))</f>
        <v/>
      </c>
      <c r="C217" s="300" t="str">
        <f>IF($E217="","",VLOOKUP($E217,Lists!$AZ$2:$BC$78,3,FALSE))</f>
        <v/>
      </c>
      <c r="D217" s="300" t="str">
        <f>IF($E217="","",VLOOKUP($E217,Lists!$AZ$2:$BC$78,4,FALSE))</f>
        <v/>
      </c>
      <c r="E217" s="288"/>
      <c r="F217" s="305"/>
      <c r="G217" s="306"/>
      <c r="H217" s="305"/>
      <c r="I217" s="306"/>
      <c r="J217" s="307"/>
      <c r="K217" s="117"/>
      <c r="L217" s="117"/>
    </row>
    <row r="218" spans="2:12" x14ac:dyDescent="0.3">
      <c r="B218" s="300" t="str">
        <f>IF($E218="","",VLOOKUP($E218,Lists!$AZ$2:$BC$78,2,FALSE))</f>
        <v/>
      </c>
      <c r="C218" s="300" t="str">
        <f>IF($E218="","",VLOOKUP($E218,Lists!$AZ$2:$BC$78,3,FALSE))</f>
        <v/>
      </c>
      <c r="D218" s="300" t="str">
        <f>IF($E218="","",VLOOKUP($E218,Lists!$AZ$2:$BC$78,4,FALSE))</f>
        <v/>
      </c>
      <c r="E218" s="288"/>
      <c r="F218" s="305"/>
      <c r="G218" s="306"/>
      <c r="H218" s="305"/>
      <c r="I218" s="306"/>
      <c r="J218" s="307"/>
      <c r="K218" s="117"/>
      <c r="L218" s="117"/>
    </row>
    <row r="219" spans="2:12" x14ac:dyDescent="0.3">
      <c r="B219" s="300" t="str">
        <f>IF($E219="","",VLOOKUP($E219,Lists!$AZ$2:$BC$78,2,FALSE))</f>
        <v/>
      </c>
      <c r="C219" s="300" t="str">
        <f>IF($E219="","",VLOOKUP($E219,Lists!$AZ$2:$BC$78,3,FALSE))</f>
        <v/>
      </c>
      <c r="D219" s="300" t="str">
        <f>IF($E219="","",VLOOKUP($E219,Lists!$AZ$2:$BC$78,4,FALSE))</f>
        <v/>
      </c>
      <c r="E219" s="288"/>
      <c r="F219" s="305"/>
      <c r="G219" s="306"/>
      <c r="H219" s="305"/>
      <c r="I219" s="306"/>
      <c r="J219" s="307"/>
      <c r="K219" s="117"/>
      <c r="L219" s="117"/>
    </row>
    <row r="220" spans="2:12" x14ac:dyDescent="0.3">
      <c r="B220" s="300" t="str">
        <f>IF($E220="","",VLOOKUP($E220,Lists!$AZ$2:$BC$78,2,FALSE))</f>
        <v/>
      </c>
      <c r="C220" s="300" t="str">
        <f>IF($E220="","",VLOOKUP($E220,Lists!$AZ$2:$BC$78,3,FALSE))</f>
        <v/>
      </c>
      <c r="D220" s="300" t="str">
        <f>IF($E220="","",VLOOKUP($E220,Lists!$AZ$2:$BC$78,4,FALSE))</f>
        <v/>
      </c>
      <c r="E220" s="288"/>
      <c r="F220" s="305"/>
      <c r="G220" s="306"/>
      <c r="H220" s="305"/>
      <c r="I220" s="306"/>
      <c r="J220" s="307"/>
      <c r="K220" s="117"/>
      <c r="L220" s="117"/>
    </row>
    <row r="221" spans="2:12" x14ac:dyDescent="0.3">
      <c r="B221" s="300" t="str">
        <f>IF($E221="","",VLOOKUP($E221,Lists!$AZ$2:$BC$78,2,FALSE))</f>
        <v/>
      </c>
      <c r="C221" s="300" t="str">
        <f>IF($E221="","",VLOOKUP($E221,Lists!$AZ$2:$BC$78,3,FALSE))</f>
        <v/>
      </c>
      <c r="D221" s="300" t="str">
        <f>IF($E221="","",VLOOKUP($E221,Lists!$AZ$2:$BC$78,4,FALSE))</f>
        <v/>
      </c>
      <c r="E221" s="288"/>
      <c r="F221" s="305"/>
      <c r="G221" s="306"/>
      <c r="H221" s="305"/>
      <c r="I221" s="306"/>
      <c r="J221" s="307"/>
      <c r="K221" s="117"/>
      <c r="L221" s="117"/>
    </row>
    <row r="222" spans="2:12" x14ac:dyDescent="0.3">
      <c r="B222" s="300" t="str">
        <f>IF($E222="","",VLOOKUP($E222,Lists!$AZ$2:$BC$78,2,FALSE))</f>
        <v/>
      </c>
      <c r="C222" s="300" t="str">
        <f>IF($E222="","",VLOOKUP($E222,Lists!$AZ$2:$BC$78,3,FALSE))</f>
        <v/>
      </c>
      <c r="D222" s="300" t="str">
        <f>IF($E222="","",VLOOKUP($E222,Lists!$AZ$2:$BC$78,4,FALSE))</f>
        <v/>
      </c>
      <c r="E222" s="288"/>
      <c r="F222" s="305"/>
      <c r="G222" s="306"/>
      <c r="H222" s="305"/>
      <c r="I222" s="306"/>
      <c r="J222" s="307"/>
      <c r="K222" s="117"/>
      <c r="L222" s="117"/>
    </row>
    <row r="223" spans="2:12" x14ac:dyDescent="0.3">
      <c r="B223" s="300" t="str">
        <f>IF($E223="","",VLOOKUP($E223,Lists!$AZ$2:$BC$78,2,FALSE))</f>
        <v/>
      </c>
      <c r="C223" s="300" t="str">
        <f>IF($E223="","",VLOOKUP($E223,Lists!$AZ$2:$BC$78,3,FALSE))</f>
        <v/>
      </c>
      <c r="D223" s="300" t="str">
        <f>IF($E223="","",VLOOKUP($E223,Lists!$AZ$2:$BC$78,4,FALSE))</f>
        <v/>
      </c>
      <c r="E223" s="288"/>
      <c r="F223" s="305"/>
      <c r="G223" s="306"/>
      <c r="H223" s="305"/>
      <c r="I223" s="306"/>
      <c r="J223" s="307"/>
      <c r="K223" s="117"/>
      <c r="L223" s="117"/>
    </row>
    <row r="224" spans="2:12" x14ac:dyDescent="0.3">
      <c r="B224" s="300" t="str">
        <f>IF($E224="","",VLOOKUP($E224,Lists!$AZ$2:$BC$78,2,FALSE))</f>
        <v/>
      </c>
      <c r="C224" s="300" t="str">
        <f>IF($E224="","",VLOOKUP($E224,Lists!$AZ$2:$BC$78,3,FALSE))</f>
        <v/>
      </c>
      <c r="D224" s="300" t="str">
        <f>IF($E224="","",VLOOKUP($E224,Lists!$AZ$2:$BC$78,4,FALSE))</f>
        <v/>
      </c>
      <c r="E224" s="288"/>
      <c r="F224" s="305"/>
      <c r="G224" s="306"/>
      <c r="H224" s="305"/>
      <c r="I224" s="306"/>
      <c r="J224" s="307"/>
      <c r="K224" s="117"/>
      <c r="L224" s="117"/>
    </row>
    <row r="225" spans="2:12" x14ac:dyDescent="0.3">
      <c r="B225" s="300" t="str">
        <f>IF($E225="","",VLOOKUP($E225,Lists!$AZ$2:$BC$78,2,FALSE))</f>
        <v/>
      </c>
      <c r="C225" s="300" t="str">
        <f>IF($E225="","",VLOOKUP($E225,Lists!$AZ$2:$BC$78,3,FALSE))</f>
        <v/>
      </c>
      <c r="D225" s="300" t="str">
        <f>IF($E225="","",VLOOKUP($E225,Lists!$AZ$2:$BC$78,4,FALSE))</f>
        <v/>
      </c>
      <c r="E225" s="288"/>
      <c r="F225" s="305"/>
      <c r="G225" s="306"/>
      <c r="H225" s="305"/>
      <c r="I225" s="306"/>
      <c r="J225" s="307"/>
      <c r="K225" s="117"/>
      <c r="L225" s="117"/>
    </row>
    <row r="226" spans="2:12" x14ac:dyDescent="0.3">
      <c r="B226" s="300" t="str">
        <f>IF($E226="","",VLOOKUP($E226,Lists!$AZ$2:$BC$78,2,FALSE))</f>
        <v/>
      </c>
      <c r="C226" s="300" t="str">
        <f>IF($E226="","",VLOOKUP($E226,Lists!$AZ$2:$BC$78,3,FALSE))</f>
        <v/>
      </c>
      <c r="D226" s="300" t="str">
        <f>IF($E226="","",VLOOKUP($E226,Lists!$AZ$2:$BC$78,4,FALSE))</f>
        <v/>
      </c>
      <c r="E226" s="288"/>
      <c r="F226" s="305"/>
      <c r="G226" s="306"/>
      <c r="H226" s="305"/>
      <c r="I226" s="306"/>
      <c r="J226" s="307"/>
      <c r="K226" s="117"/>
      <c r="L226" s="117"/>
    </row>
    <row r="227" spans="2:12" x14ac:dyDescent="0.3">
      <c r="B227" s="300" t="str">
        <f>IF($E227="","",VLOOKUP($E227,Lists!$AZ$2:$BC$78,2,FALSE))</f>
        <v/>
      </c>
      <c r="C227" s="300" t="str">
        <f>IF($E227="","",VLOOKUP($E227,Lists!$AZ$2:$BC$78,3,FALSE))</f>
        <v/>
      </c>
      <c r="D227" s="300" t="str">
        <f>IF($E227="","",VLOOKUP($E227,Lists!$AZ$2:$BC$78,4,FALSE))</f>
        <v/>
      </c>
      <c r="E227" s="288"/>
      <c r="F227" s="305"/>
      <c r="G227" s="306"/>
      <c r="H227" s="305"/>
      <c r="I227" s="306"/>
      <c r="J227" s="307"/>
      <c r="K227" s="117"/>
      <c r="L227" s="117"/>
    </row>
    <row r="228" spans="2:12" x14ac:dyDescent="0.3">
      <c r="B228" s="300" t="str">
        <f>IF($E228="","",VLOOKUP($E228,Lists!$AZ$2:$BC$78,2,FALSE))</f>
        <v/>
      </c>
      <c r="C228" s="300" t="str">
        <f>IF($E228="","",VLOOKUP($E228,Lists!$AZ$2:$BC$78,3,FALSE))</f>
        <v/>
      </c>
      <c r="D228" s="300" t="str">
        <f>IF($E228="","",VLOOKUP($E228,Lists!$AZ$2:$BC$78,4,FALSE))</f>
        <v/>
      </c>
      <c r="E228" s="288"/>
      <c r="F228" s="305"/>
      <c r="G228" s="306"/>
      <c r="H228" s="305"/>
      <c r="I228" s="306"/>
      <c r="J228" s="307"/>
      <c r="K228" s="117"/>
      <c r="L228" s="117"/>
    </row>
    <row r="229" spans="2:12" x14ac:dyDescent="0.3">
      <c r="B229" s="300" t="str">
        <f>IF($E229="","",VLOOKUP($E229,Lists!$AZ$2:$BC$78,2,FALSE))</f>
        <v/>
      </c>
      <c r="C229" s="300" t="str">
        <f>IF($E229="","",VLOOKUP($E229,Lists!$AZ$2:$BC$78,3,FALSE))</f>
        <v/>
      </c>
      <c r="D229" s="300" t="str">
        <f>IF($E229="","",VLOOKUP($E229,Lists!$AZ$2:$BC$78,4,FALSE))</f>
        <v/>
      </c>
      <c r="E229" s="288"/>
      <c r="F229" s="305"/>
      <c r="G229" s="306"/>
      <c r="H229" s="305"/>
      <c r="I229" s="306"/>
      <c r="J229" s="307"/>
      <c r="K229" s="117"/>
      <c r="L229" s="117"/>
    </row>
    <row r="230" spans="2:12" x14ac:dyDescent="0.3">
      <c r="B230" s="300" t="str">
        <f>IF($E230="","",VLOOKUP($E230,Lists!$AZ$2:$BC$78,2,FALSE))</f>
        <v/>
      </c>
      <c r="C230" s="300" t="str">
        <f>IF($E230="","",VLOOKUP($E230,Lists!$AZ$2:$BC$78,3,FALSE))</f>
        <v/>
      </c>
      <c r="D230" s="300" t="str">
        <f>IF($E230="","",VLOOKUP($E230,Lists!$AZ$2:$BC$78,4,FALSE))</f>
        <v/>
      </c>
      <c r="E230" s="288"/>
      <c r="F230" s="305"/>
      <c r="G230" s="306"/>
      <c r="H230" s="305"/>
      <c r="I230" s="306"/>
      <c r="J230" s="307"/>
      <c r="K230" s="117"/>
      <c r="L230" s="117"/>
    </row>
    <row r="231" spans="2:12" x14ac:dyDescent="0.3">
      <c r="B231" s="300" t="str">
        <f>IF($E231="","",VLOOKUP($E231,Lists!$AZ$2:$BC$78,2,FALSE))</f>
        <v/>
      </c>
      <c r="C231" s="300" t="str">
        <f>IF($E231="","",VLOOKUP($E231,Lists!$AZ$2:$BC$78,3,FALSE))</f>
        <v/>
      </c>
      <c r="D231" s="300" t="str">
        <f>IF($E231="","",VLOOKUP($E231,Lists!$AZ$2:$BC$78,4,FALSE))</f>
        <v/>
      </c>
      <c r="E231" s="288"/>
      <c r="F231" s="305"/>
      <c r="G231" s="306"/>
      <c r="H231" s="305"/>
      <c r="I231" s="306"/>
      <c r="J231" s="307"/>
      <c r="K231" s="117"/>
      <c r="L231" s="117"/>
    </row>
    <row r="232" spans="2:12" x14ac:dyDescent="0.3">
      <c r="B232" s="300" t="str">
        <f>IF($E232="","",VLOOKUP($E232,Lists!$AZ$2:$BC$78,2,FALSE))</f>
        <v/>
      </c>
      <c r="C232" s="300" t="str">
        <f>IF($E232="","",VLOOKUP($E232,Lists!$AZ$2:$BC$78,3,FALSE))</f>
        <v/>
      </c>
      <c r="D232" s="300" t="str">
        <f>IF($E232="","",VLOOKUP($E232,Lists!$AZ$2:$BC$78,4,FALSE))</f>
        <v/>
      </c>
      <c r="E232" s="288"/>
      <c r="F232" s="305"/>
      <c r="G232" s="306"/>
      <c r="H232" s="305"/>
      <c r="I232" s="306"/>
      <c r="J232" s="307"/>
      <c r="K232" s="117"/>
      <c r="L232" s="117"/>
    </row>
    <row r="233" spans="2:12" x14ac:dyDescent="0.3">
      <c r="B233" s="300" t="str">
        <f>IF($E233="","",VLOOKUP($E233,Lists!$AZ$2:$BC$78,2,FALSE))</f>
        <v/>
      </c>
      <c r="C233" s="300" t="str">
        <f>IF($E233="","",VLOOKUP($E233,Lists!$AZ$2:$BC$78,3,FALSE))</f>
        <v/>
      </c>
      <c r="D233" s="300" t="str">
        <f>IF($E233="","",VLOOKUP($E233,Lists!$AZ$2:$BC$78,4,FALSE))</f>
        <v/>
      </c>
      <c r="E233" s="288"/>
      <c r="F233" s="305"/>
      <c r="G233" s="306"/>
      <c r="H233" s="305"/>
      <c r="I233" s="306"/>
      <c r="J233" s="307"/>
      <c r="K233" s="117"/>
      <c r="L233" s="117"/>
    </row>
    <row r="234" spans="2:12" x14ac:dyDescent="0.3">
      <c r="B234" s="300" t="str">
        <f>IF($E234="","",VLOOKUP($E234,Lists!$AZ$2:$BC$78,2,FALSE))</f>
        <v/>
      </c>
      <c r="C234" s="300" t="str">
        <f>IF($E234="","",VLOOKUP($E234,Lists!$AZ$2:$BC$78,3,FALSE))</f>
        <v/>
      </c>
      <c r="D234" s="300" t="str">
        <f>IF($E234="","",VLOOKUP($E234,Lists!$AZ$2:$BC$78,4,FALSE))</f>
        <v/>
      </c>
      <c r="E234" s="288"/>
      <c r="F234" s="305"/>
      <c r="G234" s="306"/>
      <c r="H234" s="305"/>
      <c r="I234" s="306"/>
      <c r="J234" s="307"/>
      <c r="K234" s="117"/>
      <c r="L234" s="117"/>
    </row>
    <row r="235" spans="2:12" x14ac:dyDescent="0.3">
      <c r="B235" s="300" t="str">
        <f>IF($E235="","",VLOOKUP($E235,Lists!$AZ$2:$BC$78,2,FALSE))</f>
        <v/>
      </c>
      <c r="C235" s="300" t="str">
        <f>IF($E235="","",VLOOKUP($E235,Lists!$AZ$2:$BC$78,3,FALSE))</f>
        <v/>
      </c>
      <c r="D235" s="300" t="str">
        <f>IF($E235="","",VLOOKUP($E235,Lists!$AZ$2:$BC$78,4,FALSE))</f>
        <v/>
      </c>
      <c r="E235" s="288"/>
      <c r="F235" s="305"/>
      <c r="G235" s="306"/>
      <c r="H235" s="305"/>
      <c r="I235" s="306"/>
      <c r="J235" s="307"/>
      <c r="K235" s="117"/>
      <c r="L235" s="117"/>
    </row>
    <row r="236" spans="2:12" x14ac:dyDescent="0.3">
      <c r="B236" s="300" t="str">
        <f>IF($E236="","",VLOOKUP($E236,Lists!$AZ$2:$BC$78,2,FALSE))</f>
        <v/>
      </c>
      <c r="C236" s="300" t="str">
        <f>IF($E236="","",VLOOKUP($E236,Lists!$AZ$2:$BC$78,3,FALSE))</f>
        <v/>
      </c>
      <c r="D236" s="300" t="str">
        <f>IF($E236="","",VLOOKUP($E236,Lists!$AZ$2:$BC$78,4,FALSE))</f>
        <v/>
      </c>
      <c r="E236" s="288"/>
      <c r="F236" s="305"/>
      <c r="G236" s="306"/>
      <c r="H236" s="305"/>
      <c r="I236" s="306"/>
      <c r="J236" s="307"/>
      <c r="K236" s="117"/>
      <c r="L236" s="117"/>
    </row>
    <row r="237" spans="2:12" x14ac:dyDescent="0.3">
      <c r="B237" s="300" t="str">
        <f>IF($E237="","",VLOOKUP($E237,Lists!$AZ$2:$BC$78,2,FALSE))</f>
        <v/>
      </c>
      <c r="C237" s="300" t="str">
        <f>IF($E237="","",VLOOKUP($E237,Lists!$AZ$2:$BC$78,3,FALSE))</f>
        <v/>
      </c>
      <c r="D237" s="300" t="str">
        <f>IF($E237="","",VLOOKUP($E237,Lists!$AZ$2:$BC$78,4,FALSE))</f>
        <v/>
      </c>
      <c r="E237" s="288"/>
      <c r="F237" s="305"/>
      <c r="G237" s="306"/>
      <c r="H237" s="305"/>
      <c r="I237" s="306"/>
      <c r="J237" s="307"/>
      <c r="K237" s="117"/>
      <c r="L237" s="117"/>
    </row>
    <row r="238" spans="2:12" x14ac:dyDescent="0.3">
      <c r="B238" s="300" t="str">
        <f>IF($E238="","",VLOOKUP($E238,Lists!$AZ$2:$BC$78,2,FALSE))</f>
        <v/>
      </c>
      <c r="C238" s="300" t="str">
        <f>IF($E238="","",VLOOKUP($E238,Lists!$AZ$2:$BC$78,3,FALSE))</f>
        <v/>
      </c>
      <c r="D238" s="300" t="str">
        <f>IF($E238="","",VLOOKUP($E238,Lists!$AZ$2:$BC$78,4,FALSE))</f>
        <v/>
      </c>
      <c r="E238" s="288"/>
      <c r="F238" s="305"/>
      <c r="G238" s="306"/>
      <c r="H238" s="305"/>
      <c r="I238" s="306"/>
      <c r="J238" s="307"/>
      <c r="K238" s="117"/>
      <c r="L238" s="117"/>
    </row>
    <row r="239" spans="2:12" x14ac:dyDescent="0.3">
      <c r="B239" s="300" t="str">
        <f>IF($E239="","",VLOOKUP($E239,Lists!$AZ$2:$BC$78,2,FALSE))</f>
        <v/>
      </c>
      <c r="C239" s="300" t="str">
        <f>IF($E239="","",VLOOKUP($E239,Lists!$AZ$2:$BC$78,3,FALSE))</f>
        <v/>
      </c>
      <c r="D239" s="300" t="str">
        <f>IF($E239="","",VLOOKUP($E239,Lists!$AZ$2:$BC$78,4,FALSE))</f>
        <v/>
      </c>
      <c r="E239" s="288"/>
      <c r="F239" s="305"/>
      <c r="G239" s="306"/>
      <c r="H239" s="305"/>
      <c r="I239" s="306"/>
      <c r="J239" s="307"/>
      <c r="K239" s="117"/>
      <c r="L239" s="117"/>
    </row>
    <row r="240" spans="2:12" x14ac:dyDescent="0.3">
      <c r="B240" s="300" t="str">
        <f>IF($E240="","",VLOOKUP($E240,Lists!$AZ$2:$BC$78,2,FALSE))</f>
        <v/>
      </c>
      <c r="C240" s="300" t="str">
        <f>IF($E240="","",VLOOKUP($E240,Lists!$AZ$2:$BC$78,3,FALSE))</f>
        <v/>
      </c>
      <c r="D240" s="300" t="str">
        <f>IF($E240="","",VLOOKUP($E240,Lists!$AZ$2:$BC$78,4,FALSE))</f>
        <v/>
      </c>
      <c r="E240" s="288"/>
      <c r="F240" s="305"/>
      <c r="G240" s="306"/>
      <c r="H240" s="305"/>
      <c r="I240" s="306"/>
      <c r="J240" s="307"/>
      <c r="K240" s="117"/>
      <c r="L240" s="117"/>
    </row>
    <row r="241" spans="2:12" x14ac:dyDescent="0.3">
      <c r="B241" s="300" t="str">
        <f>IF($E241="","",VLOOKUP($E241,Lists!$AZ$2:$BC$78,2,FALSE))</f>
        <v/>
      </c>
      <c r="C241" s="300" t="str">
        <f>IF($E241="","",VLOOKUP($E241,Lists!$AZ$2:$BC$78,3,FALSE))</f>
        <v/>
      </c>
      <c r="D241" s="300" t="str">
        <f>IF($E241="","",VLOOKUP($E241,Lists!$AZ$2:$BC$78,4,FALSE))</f>
        <v/>
      </c>
      <c r="E241" s="288"/>
      <c r="F241" s="305"/>
      <c r="G241" s="306"/>
      <c r="H241" s="305"/>
      <c r="I241" s="306"/>
      <c r="J241" s="307"/>
      <c r="K241" s="117"/>
      <c r="L241" s="117"/>
    </row>
    <row r="242" spans="2:12" x14ac:dyDescent="0.3">
      <c r="B242" s="300" t="str">
        <f>IF($E242="","",VLOOKUP($E242,Lists!$AZ$2:$BC$78,2,FALSE))</f>
        <v/>
      </c>
      <c r="C242" s="300" t="str">
        <f>IF($E242="","",VLOOKUP($E242,Lists!$AZ$2:$BC$78,3,FALSE))</f>
        <v/>
      </c>
      <c r="D242" s="300" t="str">
        <f>IF($E242="","",VLOOKUP($E242,Lists!$AZ$2:$BC$78,4,FALSE))</f>
        <v/>
      </c>
      <c r="E242" s="288"/>
      <c r="F242" s="305"/>
      <c r="G242" s="306"/>
      <c r="H242" s="305"/>
      <c r="I242" s="306"/>
      <c r="J242" s="307"/>
      <c r="K242" s="117"/>
      <c r="L242" s="117"/>
    </row>
    <row r="243" spans="2:12" x14ac:dyDescent="0.3">
      <c r="B243" s="300" t="str">
        <f>IF($E243="","",VLOOKUP($E243,Lists!$AZ$2:$BC$78,2,FALSE))</f>
        <v/>
      </c>
      <c r="C243" s="300" t="str">
        <f>IF($E243="","",VLOOKUP($E243,Lists!$AZ$2:$BC$78,3,FALSE))</f>
        <v/>
      </c>
      <c r="D243" s="300" t="str">
        <f>IF($E243="","",VLOOKUP($E243,Lists!$AZ$2:$BC$78,4,FALSE))</f>
        <v/>
      </c>
      <c r="E243" s="288"/>
      <c r="F243" s="305"/>
      <c r="G243" s="306"/>
      <c r="H243" s="305"/>
      <c r="I243" s="306"/>
      <c r="J243" s="307"/>
      <c r="K243" s="117"/>
      <c r="L243" s="117"/>
    </row>
    <row r="244" spans="2:12" x14ac:dyDescent="0.3">
      <c r="B244" s="300" t="str">
        <f>IF($E244="","",VLOOKUP($E244,Lists!$AZ$2:$BC$78,2,FALSE))</f>
        <v/>
      </c>
      <c r="C244" s="300" t="str">
        <f>IF($E244="","",VLOOKUP($E244,Lists!$AZ$2:$BC$78,3,FALSE))</f>
        <v/>
      </c>
      <c r="D244" s="300" t="str">
        <f>IF($E244="","",VLOOKUP($E244,Lists!$AZ$2:$BC$78,4,FALSE))</f>
        <v/>
      </c>
      <c r="E244" s="288"/>
      <c r="F244" s="305"/>
      <c r="G244" s="306"/>
      <c r="H244" s="305"/>
      <c r="I244" s="306"/>
      <c r="J244" s="307"/>
      <c r="K244" s="117"/>
      <c r="L244" s="117"/>
    </row>
    <row r="245" spans="2:12" x14ac:dyDescent="0.3">
      <c r="B245" s="300" t="str">
        <f>IF($E245="","",VLOOKUP($E245,Lists!$AZ$2:$BC$78,2,FALSE))</f>
        <v/>
      </c>
      <c r="C245" s="300" t="str">
        <f>IF($E245="","",VLOOKUP($E245,Lists!$AZ$2:$BC$78,3,FALSE))</f>
        <v/>
      </c>
      <c r="D245" s="300" t="str">
        <f>IF($E245="","",VLOOKUP($E245,Lists!$AZ$2:$BC$78,4,FALSE))</f>
        <v/>
      </c>
      <c r="E245" s="288"/>
      <c r="F245" s="305"/>
      <c r="G245" s="306"/>
      <c r="H245" s="305"/>
      <c r="I245" s="306"/>
      <c r="J245" s="307"/>
      <c r="K245" s="117"/>
      <c r="L245" s="117"/>
    </row>
    <row r="246" spans="2:12" x14ac:dyDescent="0.3">
      <c r="B246" s="300" t="str">
        <f>IF($E246="","",VLOOKUP($E246,Lists!$AZ$2:$BC$78,2,FALSE))</f>
        <v/>
      </c>
      <c r="C246" s="300" t="str">
        <f>IF($E246="","",VLOOKUP($E246,Lists!$AZ$2:$BC$78,3,FALSE))</f>
        <v/>
      </c>
      <c r="D246" s="300" t="str">
        <f>IF($E246="","",VLOOKUP($E246,Lists!$AZ$2:$BC$78,4,FALSE))</f>
        <v/>
      </c>
      <c r="E246" s="288"/>
      <c r="F246" s="305"/>
      <c r="G246" s="306"/>
      <c r="H246" s="305"/>
      <c r="I246" s="306"/>
      <c r="J246" s="307"/>
      <c r="K246" s="117"/>
      <c r="L246" s="117"/>
    </row>
    <row r="247" spans="2:12" x14ac:dyDescent="0.3">
      <c r="B247" s="300" t="str">
        <f>IF($E247="","",VLOOKUP($E247,Lists!$AZ$2:$BC$78,2,FALSE))</f>
        <v/>
      </c>
      <c r="C247" s="300" t="str">
        <f>IF($E247="","",VLOOKUP($E247,Lists!$AZ$2:$BC$78,3,FALSE))</f>
        <v/>
      </c>
      <c r="D247" s="300" t="str">
        <f>IF($E247="","",VLOOKUP($E247,Lists!$AZ$2:$BC$78,4,FALSE))</f>
        <v/>
      </c>
      <c r="E247" s="288"/>
      <c r="F247" s="305"/>
      <c r="G247" s="306"/>
      <c r="H247" s="305"/>
      <c r="I247" s="306"/>
      <c r="J247" s="307"/>
      <c r="K247" s="117"/>
      <c r="L247" s="117"/>
    </row>
    <row r="248" spans="2:12" x14ac:dyDescent="0.3">
      <c r="B248" s="300" t="str">
        <f>IF($E248="","",VLOOKUP($E248,Lists!$AZ$2:$BC$78,2,FALSE))</f>
        <v/>
      </c>
      <c r="C248" s="300" t="str">
        <f>IF($E248="","",VLOOKUP($E248,Lists!$AZ$2:$BC$78,3,FALSE))</f>
        <v/>
      </c>
      <c r="D248" s="300" t="str">
        <f>IF($E248="","",VLOOKUP($E248,Lists!$AZ$2:$BC$78,4,FALSE))</f>
        <v/>
      </c>
      <c r="E248" s="288"/>
      <c r="F248" s="305"/>
      <c r="G248" s="306"/>
      <c r="H248" s="305"/>
      <c r="I248" s="306"/>
      <c r="J248" s="307"/>
      <c r="K248" s="117"/>
      <c r="L248" s="117"/>
    </row>
    <row r="249" spans="2:12" x14ac:dyDescent="0.3">
      <c r="B249" s="300" t="str">
        <f>IF($E249="","",VLOOKUP($E249,Lists!$AZ$2:$BC$78,2,FALSE))</f>
        <v/>
      </c>
      <c r="C249" s="300" t="str">
        <f>IF($E249="","",VLOOKUP($E249,Lists!$AZ$2:$BC$78,3,FALSE))</f>
        <v/>
      </c>
      <c r="D249" s="300" t="str">
        <f>IF($E249="","",VLOOKUP($E249,Lists!$AZ$2:$BC$78,4,FALSE))</f>
        <v/>
      </c>
      <c r="E249" s="288"/>
      <c r="F249" s="305"/>
      <c r="G249" s="306"/>
      <c r="H249" s="305"/>
      <c r="I249" s="306"/>
      <c r="J249" s="307"/>
      <c r="K249" s="117"/>
      <c r="L249" s="117"/>
    </row>
    <row r="250" spans="2:12" x14ac:dyDescent="0.3">
      <c r="B250" s="300" t="str">
        <f>IF($E250="","",VLOOKUP($E250,Lists!$AZ$2:$BC$78,2,FALSE))</f>
        <v/>
      </c>
      <c r="C250" s="300" t="str">
        <f>IF($E250="","",VLOOKUP($E250,Lists!$AZ$2:$BC$78,3,FALSE))</f>
        <v/>
      </c>
      <c r="D250" s="300" t="str">
        <f>IF($E250="","",VLOOKUP($E250,Lists!$AZ$2:$BC$78,4,FALSE))</f>
        <v/>
      </c>
      <c r="E250" s="288"/>
      <c r="F250" s="305"/>
      <c r="G250" s="306"/>
      <c r="H250" s="305"/>
      <c r="I250" s="306"/>
      <c r="J250" s="307"/>
      <c r="K250" s="117"/>
      <c r="L250" s="117"/>
    </row>
    <row r="251" spans="2:12" x14ac:dyDescent="0.3">
      <c r="B251" s="300" t="str">
        <f>IF($E251="","",VLOOKUP($E251,Lists!$AZ$2:$BC$78,2,FALSE))</f>
        <v/>
      </c>
      <c r="C251" s="300" t="str">
        <f>IF($E251="","",VLOOKUP($E251,Lists!$AZ$2:$BC$78,3,FALSE))</f>
        <v/>
      </c>
      <c r="D251" s="300" t="str">
        <f>IF($E251="","",VLOOKUP($E251,Lists!$AZ$2:$BC$78,4,FALSE))</f>
        <v/>
      </c>
      <c r="E251" s="288"/>
      <c r="F251" s="305"/>
      <c r="G251" s="306"/>
      <c r="H251" s="305"/>
      <c r="I251" s="306"/>
      <c r="J251" s="307"/>
      <c r="K251" s="117"/>
      <c r="L251" s="117"/>
    </row>
    <row r="252" spans="2:12" x14ac:dyDescent="0.3">
      <c r="B252" s="300" t="str">
        <f>IF($E252="","",VLOOKUP($E252,Lists!$AZ$2:$BC$78,2,FALSE))</f>
        <v/>
      </c>
      <c r="C252" s="300" t="str">
        <f>IF($E252="","",VLOOKUP($E252,Lists!$AZ$2:$BC$78,3,FALSE))</f>
        <v/>
      </c>
      <c r="D252" s="300" t="str">
        <f>IF($E252="","",VLOOKUP($E252,Lists!$AZ$2:$BC$78,4,FALSE))</f>
        <v/>
      </c>
      <c r="E252" s="288"/>
      <c r="F252" s="305"/>
      <c r="G252" s="306"/>
      <c r="H252" s="305"/>
      <c r="I252" s="306"/>
      <c r="J252" s="307"/>
      <c r="K252" s="117"/>
      <c r="L252" s="117"/>
    </row>
    <row r="253" spans="2:12" x14ac:dyDescent="0.3">
      <c r="B253" s="300" t="str">
        <f>IF($E253="","",VLOOKUP($E253,Lists!$AZ$2:$BC$78,2,FALSE))</f>
        <v/>
      </c>
      <c r="C253" s="300" t="str">
        <f>IF($E253="","",VLOOKUP($E253,Lists!$AZ$2:$BC$78,3,FALSE))</f>
        <v/>
      </c>
      <c r="D253" s="300" t="str">
        <f>IF($E253="","",VLOOKUP($E253,Lists!$AZ$2:$BC$78,4,FALSE))</f>
        <v/>
      </c>
      <c r="E253" s="288"/>
      <c r="F253" s="305"/>
      <c r="G253" s="306"/>
      <c r="H253" s="305"/>
      <c r="I253" s="306"/>
      <c r="J253" s="307"/>
      <c r="K253" s="117"/>
      <c r="L253" s="117"/>
    </row>
    <row r="254" spans="2:12" x14ac:dyDescent="0.3">
      <c r="B254" s="300" t="str">
        <f>IF($E254="","",VLOOKUP($E254,Lists!$AZ$2:$BC$78,2,FALSE))</f>
        <v/>
      </c>
      <c r="C254" s="300" t="str">
        <f>IF($E254="","",VLOOKUP($E254,Lists!$AZ$2:$BC$78,3,FALSE))</f>
        <v/>
      </c>
      <c r="D254" s="300" t="str">
        <f>IF($E254="","",VLOOKUP($E254,Lists!$AZ$2:$BC$78,4,FALSE))</f>
        <v/>
      </c>
      <c r="E254" s="288"/>
      <c r="F254" s="305"/>
      <c r="G254" s="306"/>
      <c r="H254" s="305"/>
      <c r="I254" s="306"/>
      <c r="J254" s="307"/>
      <c r="K254" s="117"/>
      <c r="L254" s="117"/>
    </row>
    <row r="255" spans="2:12" x14ac:dyDescent="0.3">
      <c r="B255" s="300" t="str">
        <f>IF($E255="","",VLOOKUP($E255,Lists!$AZ$2:$BC$78,2,FALSE))</f>
        <v/>
      </c>
      <c r="C255" s="300" t="str">
        <f>IF($E255="","",VLOOKUP($E255,Lists!$AZ$2:$BC$78,3,FALSE))</f>
        <v/>
      </c>
      <c r="D255" s="300" t="str">
        <f>IF($E255="","",VLOOKUP($E255,Lists!$AZ$2:$BC$78,4,FALSE))</f>
        <v/>
      </c>
      <c r="E255" s="288"/>
      <c r="F255" s="305"/>
      <c r="G255" s="306"/>
      <c r="H255" s="305"/>
      <c r="I255" s="306"/>
      <c r="J255" s="307"/>
      <c r="K255" s="117"/>
      <c r="L255" s="117"/>
    </row>
    <row r="256" spans="2:12" x14ac:dyDescent="0.3">
      <c r="B256" s="300" t="str">
        <f>IF($E256="","",VLOOKUP($E256,Lists!$AZ$2:$BC$78,2,FALSE))</f>
        <v/>
      </c>
      <c r="C256" s="300" t="str">
        <f>IF($E256="","",VLOOKUP($E256,Lists!$AZ$2:$BC$78,3,FALSE))</f>
        <v/>
      </c>
      <c r="D256" s="300" t="str">
        <f>IF($E256="","",VLOOKUP($E256,Lists!$AZ$2:$BC$78,4,FALSE))</f>
        <v/>
      </c>
      <c r="E256" s="288"/>
      <c r="F256" s="305"/>
      <c r="G256" s="306"/>
      <c r="H256" s="305"/>
      <c r="I256" s="306"/>
      <c r="J256" s="307"/>
      <c r="K256" s="117"/>
      <c r="L256" s="117"/>
    </row>
    <row r="257" spans="2:12" x14ac:dyDescent="0.3">
      <c r="B257" s="300" t="str">
        <f>IF($E257="","",VLOOKUP($E257,Lists!$AZ$2:$BC$78,2,FALSE))</f>
        <v/>
      </c>
      <c r="C257" s="300" t="str">
        <f>IF($E257="","",VLOOKUP($E257,Lists!$AZ$2:$BC$78,3,FALSE))</f>
        <v/>
      </c>
      <c r="D257" s="300" t="str">
        <f>IF($E257="","",VLOOKUP($E257,Lists!$AZ$2:$BC$78,4,FALSE))</f>
        <v/>
      </c>
      <c r="E257" s="288"/>
      <c r="F257" s="305"/>
      <c r="G257" s="306"/>
      <c r="H257" s="305"/>
      <c r="I257" s="306"/>
      <c r="J257" s="307"/>
      <c r="K257" s="117"/>
      <c r="L257" s="117"/>
    </row>
    <row r="258" spans="2:12" x14ac:dyDescent="0.3">
      <c r="B258" s="300" t="str">
        <f>IF($E258="","",VLOOKUP($E258,Lists!$AZ$2:$BC$78,2,FALSE))</f>
        <v/>
      </c>
      <c r="C258" s="300" t="str">
        <f>IF($E258="","",VLOOKUP($E258,Lists!$AZ$2:$BC$78,3,FALSE))</f>
        <v/>
      </c>
      <c r="D258" s="300" t="str">
        <f>IF($E258="","",VLOOKUP($E258,Lists!$AZ$2:$BC$78,4,FALSE))</f>
        <v/>
      </c>
      <c r="E258" s="288"/>
      <c r="F258" s="305"/>
      <c r="G258" s="306"/>
      <c r="H258" s="305"/>
      <c r="I258" s="306"/>
      <c r="J258" s="307"/>
      <c r="K258" s="117"/>
      <c r="L258" s="117"/>
    </row>
    <row r="259" spans="2:12" x14ac:dyDescent="0.3">
      <c r="B259" s="300" t="str">
        <f>IF($E259="","",VLOOKUP($E259,Lists!$AZ$2:$BC$78,2,FALSE))</f>
        <v/>
      </c>
      <c r="C259" s="300" t="str">
        <f>IF($E259="","",VLOOKUP($E259,Lists!$AZ$2:$BC$78,3,FALSE))</f>
        <v/>
      </c>
      <c r="D259" s="300" t="str">
        <f>IF($E259="","",VLOOKUP($E259,Lists!$AZ$2:$BC$78,4,FALSE))</f>
        <v/>
      </c>
      <c r="E259" s="288"/>
      <c r="F259" s="305"/>
      <c r="G259" s="306"/>
      <c r="H259" s="305"/>
      <c r="I259" s="306"/>
      <c r="J259" s="307"/>
      <c r="K259" s="117"/>
      <c r="L259" s="117"/>
    </row>
    <row r="260" spans="2:12" x14ac:dyDescent="0.3">
      <c r="B260" s="300" t="str">
        <f>IF($E260="","",VLOOKUP($E260,Lists!$AZ$2:$BC$78,2,FALSE))</f>
        <v/>
      </c>
      <c r="C260" s="300" t="str">
        <f>IF($E260="","",VLOOKUP($E260,Lists!$AZ$2:$BC$78,3,FALSE))</f>
        <v/>
      </c>
      <c r="D260" s="300" t="str">
        <f>IF($E260="","",VLOOKUP($E260,Lists!$AZ$2:$BC$78,4,FALSE))</f>
        <v/>
      </c>
      <c r="E260" s="288"/>
      <c r="F260" s="305"/>
      <c r="G260" s="306"/>
      <c r="H260" s="305"/>
      <c r="I260" s="306"/>
      <c r="J260" s="307"/>
      <c r="K260" s="117"/>
      <c r="L260" s="117"/>
    </row>
    <row r="261" spans="2:12" x14ac:dyDescent="0.3">
      <c r="B261" s="300" t="str">
        <f>IF($E261="","",VLOOKUP($E261,Lists!$AZ$2:$BC$78,2,FALSE))</f>
        <v/>
      </c>
      <c r="C261" s="300" t="str">
        <f>IF($E261="","",VLOOKUP($E261,Lists!$AZ$2:$BC$78,3,FALSE))</f>
        <v/>
      </c>
      <c r="D261" s="300" t="str">
        <f>IF($E261="","",VLOOKUP($E261,Lists!$AZ$2:$BC$78,4,FALSE))</f>
        <v/>
      </c>
      <c r="E261" s="288"/>
      <c r="F261" s="305"/>
      <c r="G261" s="306"/>
      <c r="H261" s="305"/>
      <c r="I261" s="306"/>
      <c r="J261" s="307"/>
      <c r="K261" s="117"/>
      <c r="L261" s="117"/>
    </row>
    <row r="262" spans="2:12" x14ac:dyDescent="0.3">
      <c r="B262" s="300" t="str">
        <f>IF($E262="","",VLOOKUP($E262,Lists!$AZ$2:$BC$78,2,FALSE))</f>
        <v/>
      </c>
      <c r="C262" s="300" t="str">
        <f>IF($E262="","",VLOOKUP($E262,Lists!$AZ$2:$BC$78,3,FALSE))</f>
        <v/>
      </c>
      <c r="D262" s="300" t="str">
        <f>IF($E262="","",VLOOKUP($E262,Lists!$AZ$2:$BC$78,4,FALSE))</f>
        <v/>
      </c>
      <c r="E262" s="288"/>
      <c r="F262" s="305"/>
      <c r="G262" s="306"/>
      <c r="H262" s="305"/>
      <c r="I262" s="306"/>
      <c r="J262" s="307"/>
      <c r="K262" s="117"/>
      <c r="L262" s="117"/>
    </row>
    <row r="263" spans="2:12" x14ac:dyDescent="0.3">
      <c r="B263" s="300" t="str">
        <f>IF($E263="","",VLOOKUP($E263,Lists!$AZ$2:$BC$78,2,FALSE))</f>
        <v/>
      </c>
      <c r="C263" s="300" t="str">
        <f>IF($E263="","",VLOOKUP($E263,Lists!$AZ$2:$BC$78,3,FALSE))</f>
        <v/>
      </c>
      <c r="D263" s="300" t="str">
        <f>IF($E263="","",VLOOKUP($E263,Lists!$AZ$2:$BC$78,4,FALSE))</f>
        <v/>
      </c>
      <c r="E263" s="288"/>
      <c r="F263" s="305"/>
      <c r="G263" s="306"/>
      <c r="H263" s="305"/>
      <c r="I263" s="306"/>
      <c r="J263" s="307"/>
      <c r="K263" s="117"/>
      <c r="L263" s="117"/>
    </row>
    <row r="264" spans="2:12" x14ac:dyDescent="0.3">
      <c r="B264" s="300" t="str">
        <f>IF($E264="","",VLOOKUP($E264,Lists!$AZ$2:$BC$78,2,FALSE))</f>
        <v/>
      </c>
      <c r="C264" s="300" t="str">
        <f>IF($E264="","",VLOOKUP($E264,Lists!$AZ$2:$BC$78,3,FALSE))</f>
        <v/>
      </c>
      <c r="D264" s="300" t="str">
        <f>IF($E264="","",VLOOKUP($E264,Lists!$AZ$2:$BC$78,4,FALSE))</f>
        <v/>
      </c>
      <c r="E264" s="288"/>
      <c r="F264" s="305"/>
      <c r="G264" s="306"/>
      <c r="H264" s="305"/>
      <c r="I264" s="306"/>
      <c r="J264" s="307"/>
      <c r="K264" s="117"/>
      <c r="L264" s="117"/>
    </row>
    <row r="265" spans="2:12" x14ac:dyDescent="0.3">
      <c r="B265" s="300" t="str">
        <f>IF($E265="","",VLOOKUP($E265,Lists!$AZ$2:$BC$78,2,FALSE))</f>
        <v/>
      </c>
      <c r="C265" s="300" t="str">
        <f>IF($E265="","",VLOOKUP($E265,Lists!$AZ$2:$BC$78,3,FALSE))</f>
        <v/>
      </c>
      <c r="D265" s="300" t="str">
        <f>IF($E265="","",VLOOKUP($E265,Lists!$AZ$2:$BC$78,4,FALSE))</f>
        <v/>
      </c>
      <c r="E265" s="288"/>
      <c r="F265" s="305"/>
      <c r="G265" s="306"/>
      <c r="H265" s="305"/>
      <c r="I265" s="306"/>
      <c r="J265" s="307"/>
      <c r="K265" s="117"/>
      <c r="L265" s="117"/>
    </row>
    <row r="266" spans="2:12" x14ac:dyDescent="0.3">
      <c r="B266" s="300" t="str">
        <f>IF($E266="","",VLOOKUP($E266,Lists!$AZ$2:$BC$78,2,FALSE))</f>
        <v/>
      </c>
      <c r="C266" s="300" t="str">
        <f>IF($E266="","",VLOOKUP($E266,Lists!$AZ$2:$BC$78,3,FALSE))</f>
        <v/>
      </c>
      <c r="D266" s="300" t="str">
        <f>IF($E266="","",VLOOKUP($E266,Lists!$AZ$2:$BC$78,4,FALSE))</f>
        <v/>
      </c>
      <c r="E266" s="288"/>
      <c r="F266" s="305"/>
      <c r="G266" s="306"/>
      <c r="H266" s="305"/>
      <c r="I266" s="306"/>
      <c r="J266" s="307"/>
      <c r="K266" s="117"/>
      <c r="L266" s="117"/>
    </row>
    <row r="267" spans="2:12" x14ac:dyDescent="0.3">
      <c r="B267" s="300" t="str">
        <f>IF($E267="","",VLOOKUP($E267,Lists!$AZ$2:$BC$78,2,FALSE))</f>
        <v/>
      </c>
      <c r="C267" s="300" t="str">
        <f>IF($E267="","",VLOOKUP($E267,Lists!$AZ$2:$BC$78,3,FALSE))</f>
        <v/>
      </c>
      <c r="D267" s="300" t="str">
        <f>IF($E267="","",VLOOKUP($E267,Lists!$AZ$2:$BC$78,4,FALSE))</f>
        <v/>
      </c>
      <c r="E267" s="288"/>
      <c r="F267" s="305"/>
      <c r="G267" s="306"/>
      <c r="H267" s="305"/>
      <c r="I267" s="306"/>
      <c r="J267" s="307"/>
      <c r="K267" s="117"/>
      <c r="L267" s="117"/>
    </row>
    <row r="268" spans="2:12" x14ac:dyDescent="0.3">
      <c r="B268" s="300" t="str">
        <f>IF($E268="","",VLOOKUP($E268,Lists!$AZ$2:$BC$78,2,FALSE))</f>
        <v/>
      </c>
      <c r="C268" s="300" t="str">
        <f>IF($E268="","",VLOOKUP($E268,Lists!$AZ$2:$BC$78,3,FALSE))</f>
        <v/>
      </c>
      <c r="D268" s="300" t="str">
        <f>IF($E268="","",VLOOKUP($E268,Lists!$AZ$2:$BC$78,4,FALSE))</f>
        <v/>
      </c>
      <c r="E268" s="288"/>
      <c r="F268" s="305"/>
      <c r="G268" s="306"/>
      <c r="H268" s="305"/>
      <c r="I268" s="306"/>
      <c r="J268" s="307"/>
      <c r="K268" s="117"/>
      <c r="L268" s="117"/>
    </row>
    <row r="269" spans="2:12" x14ac:dyDescent="0.3">
      <c r="B269" s="300" t="str">
        <f>IF($E269="","",VLOOKUP($E269,Lists!$AZ$2:$BC$78,2,FALSE))</f>
        <v/>
      </c>
      <c r="C269" s="300" t="str">
        <f>IF($E269="","",VLOOKUP($E269,Lists!$AZ$2:$BC$78,3,FALSE))</f>
        <v/>
      </c>
      <c r="D269" s="300" t="str">
        <f>IF($E269="","",VLOOKUP($E269,Lists!$AZ$2:$BC$78,4,FALSE))</f>
        <v/>
      </c>
      <c r="E269" s="288"/>
      <c r="F269" s="305"/>
      <c r="G269" s="306"/>
      <c r="H269" s="305"/>
      <c r="I269" s="306"/>
      <c r="J269" s="307"/>
      <c r="K269" s="117"/>
      <c r="L269" s="117"/>
    </row>
    <row r="270" spans="2:12" x14ac:dyDescent="0.3">
      <c r="B270" s="300" t="str">
        <f>IF($E270="","",VLOOKUP($E270,Lists!$AZ$2:$BC$78,2,FALSE))</f>
        <v/>
      </c>
      <c r="C270" s="300" t="str">
        <f>IF($E270="","",VLOOKUP($E270,Lists!$AZ$2:$BC$78,3,FALSE))</f>
        <v/>
      </c>
      <c r="D270" s="300" t="str">
        <f>IF($E270="","",VLOOKUP($E270,Lists!$AZ$2:$BC$78,4,FALSE))</f>
        <v/>
      </c>
      <c r="E270" s="288"/>
      <c r="F270" s="305"/>
      <c r="G270" s="306"/>
      <c r="H270" s="305"/>
      <c r="I270" s="306"/>
      <c r="J270" s="307"/>
      <c r="K270" s="117"/>
      <c r="L270" s="117"/>
    </row>
    <row r="271" spans="2:12" x14ac:dyDescent="0.3">
      <c r="B271" s="300" t="str">
        <f>IF($E271="","",VLOOKUP($E271,Lists!$AZ$2:$BC$78,2,FALSE))</f>
        <v/>
      </c>
      <c r="C271" s="300" t="str">
        <f>IF($E271="","",VLOOKUP($E271,Lists!$AZ$2:$BC$78,3,FALSE))</f>
        <v/>
      </c>
      <c r="D271" s="300" t="str">
        <f>IF($E271="","",VLOOKUP($E271,Lists!$AZ$2:$BC$78,4,FALSE))</f>
        <v/>
      </c>
      <c r="E271" s="288"/>
      <c r="F271" s="305"/>
      <c r="G271" s="306"/>
      <c r="H271" s="305"/>
      <c r="I271" s="306"/>
      <c r="J271" s="307"/>
      <c r="K271" s="117"/>
      <c r="L271" s="117"/>
    </row>
    <row r="272" spans="2:12" x14ac:dyDescent="0.3">
      <c r="B272" s="300" t="str">
        <f>IF($E272="","",VLOOKUP($E272,Lists!$AZ$2:$BC$78,2,FALSE))</f>
        <v/>
      </c>
      <c r="C272" s="300" t="str">
        <f>IF($E272="","",VLOOKUP($E272,Lists!$AZ$2:$BC$78,3,FALSE))</f>
        <v/>
      </c>
      <c r="D272" s="300" t="str">
        <f>IF($E272="","",VLOOKUP($E272,Lists!$AZ$2:$BC$78,4,FALSE))</f>
        <v/>
      </c>
      <c r="E272" s="288"/>
      <c r="F272" s="305"/>
      <c r="G272" s="306"/>
      <c r="H272" s="305"/>
      <c r="I272" s="306"/>
      <c r="J272" s="307"/>
      <c r="K272" s="117"/>
      <c r="L272" s="117"/>
    </row>
    <row r="273" spans="2:12" x14ac:dyDescent="0.3">
      <c r="B273" s="300" t="str">
        <f>IF($E273="","",VLOOKUP($E273,Lists!$AZ$2:$BC$78,2,FALSE))</f>
        <v/>
      </c>
      <c r="C273" s="300" t="str">
        <f>IF($E273="","",VLOOKUP($E273,Lists!$AZ$2:$BC$78,3,FALSE))</f>
        <v/>
      </c>
      <c r="D273" s="300" t="str">
        <f>IF($E273="","",VLOOKUP($E273,Lists!$AZ$2:$BC$78,4,FALSE))</f>
        <v/>
      </c>
      <c r="E273" s="288"/>
      <c r="F273" s="305"/>
      <c r="G273" s="306"/>
      <c r="H273" s="305"/>
      <c r="I273" s="306"/>
      <c r="J273" s="307"/>
      <c r="K273" s="117"/>
      <c r="L273" s="117"/>
    </row>
    <row r="274" spans="2:12" x14ac:dyDescent="0.3">
      <c r="B274" s="300" t="str">
        <f>IF($E274="","",VLOOKUP($E274,Lists!$AZ$2:$BC$78,2,FALSE))</f>
        <v/>
      </c>
      <c r="C274" s="300" t="str">
        <f>IF($E274="","",VLOOKUP($E274,Lists!$AZ$2:$BC$78,3,FALSE))</f>
        <v/>
      </c>
      <c r="D274" s="300" t="str">
        <f>IF($E274="","",VLOOKUP($E274,Lists!$AZ$2:$BC$78,4,FALSE))</f>
        <v/>
      </c>
      <c r="E274" s="288"/>
      <c r="F274" s="305"/>
      <c r="G274" s="306"/>
      <c r="H274" s="305"/>
      <c r="I274" s="306"/>
      <c r="J274" s="307"/>
      <c r="K274" s="117"/>
      <c r="L274" s="117"/>
    </row>
    <row r="275" spans="2:12" x14ac:dyDescent="0.3">
      <c r="B275" s="300" t="str">
        <f>IF($E275="","",VLOOKUP($E275,Lists!$AZ$2:$BC$78,2,FALSE))</f>
        <v/>
      </c>
      <c r="C275" s="300" t="str">
        <f>IF($E275="","",VLOOKUP($E275,Lists!$AZ$2:$BC$78,3,FALSE))</f>
        <v/>
      </c>
      <c r="D275" s="300" t="str">
        <f>IF($E275="","",VLOOKUP($E275,Lists!$AZ$2:$BC$78,4,FALSE))</f>
        <v/>
      </c>
      <c r="E275" s="288"/>
      <c r="F275" s="305"/>
      <c r="G275" s="306"/>
      <c r="H275" s="305"/>
      <c r="I275" s="306"/>
      <c r="J275" s="307"/>
      <c r="K275" s="117"/>
      <c r="L275" s="117"/>
    </row>
    <row r="276" spans="2:12" x14ac:dyDescent="0.3">
      <c r="B276" s="300" t="str">
        <f>IF($E276="","",VLOOKUP($E276,Lists!$AZ$2:$BC$78,2,FALSE))</f>
        <v/>
      </c>
      <c r="C276" s="300" t="str">
        <f>IF($E276="","",VLOOKUP($E276,Lists!$AZ$2:$BC$78,3,FALSE))</f>
        <v/>
      </c>
      <c r="D276" s="300" t="str">
        <f>IF($E276="","",VLOOKUP($E276,Lists!$AZ$2:$BC$78,4,FALSE))</f>
        <v/>
      </c>
      <c r="E276" s="288"/>
      <c r="F276" s="305"/>
      <c r="G276" s="306"/>
      <c r="H276" s="305"/>
      <c r="I276" s="306"/>
      <c r="J276" s="307"/>
      <c r="K276" s="117"/>
      <c r="L276" s="117"/>
    </row>
    <row r="277" spans="2:12" x14ac:dyDescent="0.3">
      <c r="B277" s="300" t="str">
        <f>IF($E277="","",VLOOKUP($E277,Lists!$AZ$2:$BC$78,2,FALSE))</f>
        <v/>
      </c>
      <c r="C277" s="300" t="str">
        <f>IF($E277="","",VLOOKUP($E277,Lists!$AZ$2:$BC$78,3,FALSE))</f>
        <v/>
      </c>
      <c r="D277" s="300" t="str">
        <f>IF($E277="","",VLOOKUP($E277,Lists!$AZ$2:$BC$78,4,FALSE))</f>
        <v/>
      </c>
      <c r="E277" s="288"/>
      <c r="F277" s="305"/>
      <c r="G277" s="306"/>
      <c r="H277" s="305"/>
      <c r="I277" s="306"/>
      <c r="J277" s="307"/>
      <c r="K277" s="117"/>
      <c r="L277" s="117"/>
    </row>
    <row r="278" spans="2:12" x14ac:dyDescent="0.3">
      <c r="B278" s="300" t="str">
        <f>IF($E278="","",VLOOKUP($E278,Lists!$AZ$2:$BC$78,2,FALSE))</f>
        <v/>
      </c>
      <c r="C278" s="300" t="str">
        <f>IF($E278="","",VLOOKUP($E278,Lists!$AZ$2:$BC$78,3,FALSE))</f>
        <v/>
      </c>
      <c r="D278" s="300" t="str">
        <f>IF($E278="","",VLOOKUP($E278,Lists!$AZ$2:$BC$78,4,FALSE))</f>
        <v/>
      </c>
      <c r="E278" s="288"/>
      <c r="F278" s="305"/>
      <c r="G278" s="306"/>
      <c r="H278" s="305"/>
      <c r="I278" s="306"/>
      <c r="J278" s="307"/>
      <c r="K278" s="117"/>
      <c r="L278" s="117"/>
    </row>
    <row r="279" spans="2:12" x14ac:dyDescent="0.3">
      <c r="B279" s="300" t="str">
        <f>IF($E279="","",VLOOKUP($E279,Lists!$AZ$2:$BC$78,2,FALSE))</f>
        <v/>
      </c>
      <c r="C279" s="300" t="str">
        <f>IF($E279="","",VLOOKUP($E279,Lists!$AZ$2:$BC$78,3,FALSE))</f>
        <v/>
      </c>
      <c r="D279" s="300" t="str">
        <f>IF($E279="","",VLOOKUP($E279,Lists!$AZ$2:$BC$78,4,FALSE))</f>
        <v/>
      </c>
      <c r="E279" s="288"/>
      <c r="F279" s="305"/>
      <c r="G279" s="306"/>
      <c r="H279" s="305"/>
      <c r="I279" s="306"/>
      <c r="J279" s="307"/>
      <c r="K279" s="117"/>
      <c r="L279" s="117"/>
    </row>
    <row r="280" spans="2:12" x14ac:dyDescent="0.3">
      <c r="B280" s="300" t="str">
        <f>IF($E280="","",VLOOKUP($E280,Lists!$AZ$2:$BC$78,2,FALSE))</f>
        <v/>
      </c>
      <c r="C280" s="300" t="str">
        <f>IF($E280="","",VLOOKUP($E280,Lists!$AZ$2:$BC$78,3,FALSE))</f>
        <v/>
      </c>
      <c r="D280" s="300" t="str">
        <f>IF($E280="","",VLOOKUP($E280,Lists!$AZ$2:$BC$78,4,FALSE))</f>
        <v/>
      </c>
      <c r="E280" s="288"/>
      <c r="F280" s="305"/>
      <c r="G280" s="306"/>
      <c r="H280" s="305"/>
      <c r="I280" s="306"/>
      <c r="J280" s="307"/>
      <c r="K280" s="117"/>
      <c r="L280" s="117"/>
    </row>
    <row r="281" spans="2:12" x14ac:dyDescent="0.3">
      <c r="B281" s="300" t="str">
        <f>IF($E281="","",VLOOKUP($E281,Lists!$AZ$2:$BC$78,2,FALSE))</f>
        <v/>
      </c>
      <c r="C281" s="300" t="str">
        <f>IF($E281="","",VLOOKUP($E281,Lists!$AZ$2:$BC$78,3,FALSE))</f>
        <v/>
      </c>
      <c r="D281" s="300" t="str">
        <f>IF($E281="","",VLOOKUP($E281,Lists!$AZ$2:$BC$78,4,FALSE))</f>
        <v/>
      </c>
      <c r="E281" s="288"/>
      <c r="F281" s="305"/>
      <c r="G281" s="306"/>
      <c r="H281" s="305"/>
      <c r="I281" s="306"/>
      <c r="J281" s="307"/>
      <c r="K281" s="117"/>
      <c r="L281" s="117"/>
    </row>
    <row r="282" spans="2:12" x14ac:dyDescent="0.3">
      <c r="B282" s="300" t="str">
        <f>IF($E282="","",VLOOKUP($E282,Lists!$AZ$2:$BC$78,2,FALSE))</f>
        <v/>
      </c>
      <c r="C282" s="300" t="str">
        <f>IF($E282="","",VLOOKUP($E282,Lists!$AZ$2:$BC$78,3,FALSE))</f>
        <v/>
      </c>
      <c r="D282" s="300" t="str">
        <f>IF($E282="","",VLOOKUP($E282,Lists!$AZ$2:$BC$78,4,FALSE))</f>
        <v/>
      </c>
      <c r="E282" s="288"/>
      <c r="F282" s="305"/>
      <c r="G282" s="306"/>
      <c r="H282" s="305"/>
      <c r="I282" s="306"/>
      <c r="J282" s="307"/>
      <c r="K282" s="117"/>
      <c r="L282" s="117"/>
    </row>
    <row r="283" spans="2:12" x14ac:dyDescent="0.3">
      <c r="B283" s="300" t="str">
        <f>IF($E283="","",VLOOKUP($E283,Lists!$AZ$2:$BC$78,2,FALSE))</f>
        <v/>
      </c>
      <c r="C283" s="300" t="str">
        <f>IF($E283="","",VLOOKUP($E283,Lists!$AZ$2:$BC$78,3,FALSE))</f>
        <v/>
      </c>
      <c r="D283" s="300" t="str">
        <f>IF($E283="","",VLOOKUP($E283,Lists!$AZ$2:$BC$78,4,FALSE))</f>
        <v/>
      </c>
      <c r="E283" s="288"/>
      <c r="F283" s="305"/>
      <c r="G283" s="306"/>
      <c r="H283" s="305"/>
      <c r="I283" s="306"/>
      <c r="J283" s="307"/>
      <c r="K283" s="117"/>
      <c r="L283" s="117"/>
    </row>
    <row r="284" spans="2:12" x14ac:dyDescent="0.3">
      <c r="B284" s="300" t="str">
        <f>IF($E284="","",VLOOKUP($E284,Lists!$AZ$2:$BC$78,2,FALSE))</f>
        <v/>
      </c>
      <c r="C284" s="300" t="str">
        <f>IF($E284="","",VLOOKUP($E284,Lists!$AZ$2:$BC$78,3,FALSE))</f>
        <v/>
      </c>
      <c r="D284" s="300" t="str">
        <f>IF($E284="","",VLOOKUP($E284,Lists!$AZ$2:$BC$78,4,FALSE))</f>
        <v/>
      </c>
      <c r="E284" s="288"/>
      <c r="F284" s="305"/>
      <c r="G284" s="306"/>
      <c r="H284" s="305"/>
      <c r="I284" s="306"/>
      <c r="J284" s="307"/>
      <c r="K284" s="117"/>
      <c r="L284" s="117"/>
    </row>
    <row r="285" spans="2:12" x14ac:dyDescent="0.3">
      <c r="B285" s="300" t="str">
        <f>IF($E285="","",VLOOKUP($E285,Lists!$AZ$2:$BC$78,2,FALSE))</f>
        <v/>
      </c>
      <c r="C285" s="300" t="str">
        <f>IF($E285="","",VLOOKUP($E285,Lists!$AZ$2:$BC$78,3,FALSE))</f>
        <v/>
      </c>
      <c r="D285" s="300" t="str">
        <f>IF($E285="","",VLOOKUP($E285,Lists!$AZ$2:$BC$78,4,FALSE))</f>
        <v/>
      </c>
      <c r="E285" s="288"/>
      <c r="F285" s="305"/>
      <c r="G285" s="306"/>
      <c r="H285" s="305"/>
      <c r="I285" s="306"/>
      <c r="J285" s="307"/>
      <c r="K285" s="117"/>
      <c r="L285" s="117"/>
    </row>
    <row r="286" spans="2:12" x14ac:dyDescent="0.3">
      <c r="B286" s="300" t="str">
        <f>IF($E286="","",VLOOKUP($E286,Lists!$AZ$2:$BC$78,2,FALSE))</f>
        <v/>
      </c>
      <c r="C286" s="300" t="str">
        <f>IF($E286="","",VLOOKUP($E286,Lists!$AZ$2:$BC$78,3,FALSE))</f>
        <v/>
      </c>
      <c r="D286" s="300" t="str">
        <f>IF($E286="","",VLOOKUP($E286,Lists!$AZ$2:$BC$78,4,FALSE))</f>
        <v/>
      </c>
      <c r="E286" s="288"/>
      <c r="F286" s="305"/>
      <c r="G286" s="306"/>
      <c r="H286" s="305"/>
      <c r="I286" s="306"/>
      <c r="J286" s="307"/>
      <c r="K286" s="117"/>
      <c r="L286" s="117"/>
    </row>
    <row r="287" spans="2:12" x14ac:dyDescent="0.3">
      <c r="B287" s="300" t="str">
        <f>IF($E287="","",VLOOKUP($E287,Lists!$AZ$2:$BC$78,2,FALSE))</f>
        <v/>
      </c>
      <c r="C287" s="300" t="str">
        <f>IF($E287="","",VLOOKUP($E287,Lists!$AZ$2:$BC$78,3,FALSE))</f>
        <v/>
      </c>
      <c r="D287" s="300" t="str">
        <f>IF($E287="","",VLOOKUP($E287,Lists!$AZ$2:$BC$78,4,FALSE))</f>
        <v/>
      </c>
      <c r="E287" s="288"/>
      <c r="F287" s="305"/>
      <c r="G287" s="306"/>
      <c r="H287" s="305"/>
      <c r="I287" s="306"/>
      <c r="J287" s="307"/>
      <c r="K287" s="117"/>
      <c r="L287" s="117"/>
    </row>
    <row r="288" spans="2:12" x14ac:dyDescent="0.3">
      <c r="B288" s="300" t="str">
        <f>IF($E288="","",VLOOKUP($E288,Lists!$AZ$2:$BC$78,2,FALSE))</f>
        <v/>
      </c>
      <c r="C288" s="300" t="str">
        <f>IF($E288="","",VLOOKUP($E288,Lists!$AZ$2:$BC$78,3,FALSE))</f>
        <v/>
      </c>
      <c r="D288" s="300" t="str">
        <f>IF($E288="","",VLOOKUP($E288,Lists!$AZ$2:$BC$78,4,FALSE))</f>
        <v/>
      </c>
      <c r="E288" s="288"/>
      <c r="F288" s="305"/>
      <c r="G288" s="306"/>
      <c r="H288" s="305"/>
      <c r="I288" s="306"/>
      <c r="J288" s="307"/>
      <c r="K288" s="117"/>
      <c r="L288" s="117"/>
    </row>
    <row r="289" spans="2:12" x14ac:dyDescent="0.3">
      <c r="B289" s="300" t="str">
        <f>IF($E289="","",VLOOKUP($E289,Lists!$AZ$2:$BC$78,2,FALSE))</f>
        <v/>
      </c>
      <c r="C289" s="300" t="str">
        <f>IF($E289="","",VLOOKUP($E289,Lists!$AZ$2:$BC$78,3,FALSE))</f>
        <v/>
      </c>
      <c r="D289" s="300" t="str">
        <f>IF($E289="","",VLOOKUP($E289,Lists!$AZ$2:$BC$78,4,FALSE))</f>
        <v/>
      </c>
      <c r="E289" s="288"/>
      <c r="F289" s="305"/>
      <c r="G289" s="306"/>
      <c r="H289" s="305"/>
      <c r="I289" s="306"/>
      <c r="J289" s="307"/>
      <c r="K289" s="117"/>
      <c r="L289" s="117"/>
    </row>
    <row r="290" spans="2:12" x14ac:dyDescent="0.3">
      <c r="B290" s="300" t="str">
        <f>IF($E290="","",VLOOKUP($E290,Lists!$AZ$2:$BC$78,2,FALSE))</f>
        <v/>
      </c>
      <c r="C290" s="300" t="str">
        <f>IF($E290="","",VLOOKUP($E290,Lists!$AZ$2:$BC$78,3,FALSE))</f>
        <v/>
      </c>
      <c r="D290" s="300" t="str">
        <f>IF($E290="","",VLOOKUP($E290,Lists!$AZ$2:$BC$78,4,FALSE))</f>
        <v/>
      </c>
      <c r="E290" s="288"/>
      <c r="F290" s="305"/>
      <c r="G290" s="306"/>
      <c r="H290" s="305"/>
      <c r="I290" s="306"/>
      <c r="J290" s="307"/>
      <c r="K290" s="117"/>
      <c r="L290" s="117"/>
    </row>
    <row r="291" spans="2:12" x14ac:dyDescent="0.3">
      <c r="B291" s="300" t="str">
        <f>IF($E291="","",VLOOKUP($E291,Lists!$AZ$2:$BC$78,2,FALSE))</f>
        <v/>
      </c>
      <c r="C291" s="300" t="str">
        <f>IF($E291="","",VLOOKUP($E291,Lists!$AZ$2:$BC$78,3,FALSE))</f>
        <v/>
      </c>
      <c r="D291" s="300" t="str">
        <f>IF($E291="","",VLOOKUP($E291,Lists!$AZ$2:$BC$78,4,FALSE))</f>
        <v/>
      </c>
      <c r="E291" s="288"/>
      <c r="F291" s="305"/>
      <c r="G291" s="306"/>
      <c r="H291" s="305"/>
      <c r="I291" s="306"/>
      <c r="J291" s="307"/>
      <c r="K291" s="117"/>
      <c r="L291" s="117"/>
    </row>
    <row r="292" spans="2:12" x14ac:dyDescent="0.3">
      <c r="B292" s="300" t="str">
        <f>IF($E292="","",VLOOKUP($E292,Lists!$AZ$2:$BC$78,2,FALSE))</f>
        <v/>
      </c>
      <c r="C292" s="300" t="str">
        <f>IF($E292="","",VLOOKUP($E292,Lists!$AZ$2:$BC$78,3,FALSE))</f>
        <v/>
      </c>
      <c r="D292" s="300" t="str">
        <f>IF($E292="","",VLOOKUP($E292,Lists!$AZ$2:$BC$78,4,FALSE))</f>
        <v/>
      </c>
      <c r="E292" s="288"/>
      <c r="F292" s="305"/>
      <c r="G292" s="306"/>
      <c r="H292" s="305"/>
      <c r="I292" s="306"/>
      <c r="J292" s="307"/>
      <c r="K292" s="117"/>
      <c r="L292" s="117"/>
    </row>
    <row r="293" spans="2:12" x14ac:dyDescent="0.3">
      <c r="B293" s="300" t="str">
        <f>IF($E293="","",VLOOKUP($E293,Lists!$AZ$2:$BC$78,2,FALSE))</f>
        <v/>
      </c>
      <c r="C293" s="300" t="str">
        <f>IF($E293="","",VLOOKUP($E293,Lists!$AZ$2:$BC$78,3,FALSE))</f>
        <v/>
      </c>
      <c r="D293" s="300" t="str">
        <f>IF($E293="","",VLOOKUP($E293,Lists!$AZ$2:$BC$78,4,FALSE))</f>
        <v/>
      </c>
      <c r="E293" s="288"/>
      <c r="F293" s="305"/>
      <c r="G293" s="306"/>
      <c r="H293" s="305"/>
      <c r="I293" s="306"/>
      <c r="J293" s="307"/>
      <c r="K293" s="117"/>
      <c r="L293" s="117"/>
    </row>
    <row r="294" spans="2:12" x14ac:dyDescent="0.3">
      <c r="B294" s="300" t="str">
        <f>IF($E294="","",VLOOKUP($E294,Lists!$AZ$2:$BC$78,2,FALSE))</f>
        <v/>
      </c>
      <c r="C294" s="300" t="str">
        <f>IF($E294="","",VLOOKUP($E294,Lists!$AZ$2:$BC$78,3,FALSE))</f>
        <v/>
      </c>
      <c r="D294" s="300" t="str">
        <f>IF($E294="","",VLOOKUP($E294,Lists!$AZ$2:$BC$78,4,FALSE))</f>
        <v/>
      </c>
      <c r="E294" s="288"/>
      <c r="F294" s="305"/>
      <c r="G294" s="306"/>
      <c r="H294" s="305"/>
      <c r="I294" s="306"/>
      <c r="J294" s="307"/>
      <c r="K294" s="117"/>
      <c r="L294" s="117"/>
    </row>
    <row r="295" spans="2:12" x14ac:dyDescent="0.3">
      <c r="B295" s="300" t="str">
        <f>IF($E295="","",VLOOKUP($E295,Lists!$AZ$2:$BC$78,2,FALSE))</f>
        <v/>
      </c>
      <c r="C295" s="300" t="str">
        <f>IF($E295="","",VLOOKUP($E295,Lists!$AZ$2:$BC$78,3,FALSE))</f>
        <v/>
      </c>
      <c r="D295" s="300" t="str">
        <f>IF($E295="","",VLOOKUP($E295,Lists!$AZ$2:$BC$78,4,FALSE))</f>
        <v/>
      </c>
      <c r="E295" s="288"/>
      <c r="F295" s="305"/>
      <c r="G295" s="306"/>
      <c r="H295" s="305"/>
      <c r="I295" s="306"/>
      <c r="J295" s="307"/>
      <c r="K295" s="117"/>
      <c r="L295" s="117"/>
    </row>
    <row r="296" spans="2:12" x14ac:dyDescent="0.3">
      <c r="B296" s="300" t="str">
        <f>IF($E296="","",VLOOKUP($E296,Lists!$AZ$2:$BC$78,2,FALSE))</f>
        <v/>
      </c>
      <c r="C296" s="300" t="str">
        <f>IF($E296="","",VLOOKUP($E296,Lists!$AZ$2:$BC$78,3,FALSE))</f>
        <v/>
      </c>
      <c r="D296" s="300" t="str">
        <f>IF($E296="","",VLOOKUP($E296,Lists!$AZ$2:$BC$78,4,FALSE))</f>
        <v/>
      </c>
      <c r="E296" s="288"/>
      <c r="F296" s="305"/>
      <c r="G296" s="306"/>
      <c r="H296" s="305"/>
      <c r="I296" s="306"/>
      <c r="J296" s="307"/>
      <c r="K296" s="117"/>
      <c r="L296" s="117"/>
    </row>
    <row r="297" spans="2:12" x14ac:dyDescent="0.3">
      <c r="B297" s="300" t="str">
        <f>IF($E297="","",VLOOKUP($E297,Lists!$AZ$2:$BC$78,2,FALSE))</f>
        <v/>
      </c>
      <c r="C297" s="300" t="str">
        <f>IF($E297="","",VLOOKUP($E297,Lists!$AZ$2:$BC$78,3,FALSE))</f>
        <v/>
      </c>
      <c r="D297" s="300" t="str">
        <f>IF($E297="","",VLOOKUP($E297,Lists!$AZ$2:$BC$78,4,FALSE))</f>
        <v/>
      </c>
      <c r="E297" s="288"/>
      <c r="F297" s="305"/>
      <c r="G297" s="306"/>
      <c r="H297" s="305"/>
      <c r="I297" s="306"/>
      <c r="J297" s="307"/>
      <c r="K297" s="117"/>
      <c r="L297" s="117"/>
    </row>
    <row r="298" spans="2:12" x14ac:dyDescent="0.3">
      <c r="B298" s="300" t="str">
        <f>IF($E298="","",VLOOKUP($E298,Lists!$AZ$2:$BC$78,2,FALSE))</f>
        <v/>
      </c>
      <c r="C298" s="300" t="str">
        <f>IF($E298="","",VLOOKUP($E298,Lists!$AZ$2:$BC$78,3,FALSE))</f>
        <v/>
      </c>
      <c r="D298" s="300" t="str">
        <f>IF($E298="","",VLOOKUP($E298,Lists!$AZ$2:$BC$78,4,FALSE))</f>
        <v/>
      </c>
      <c r="E298" s="288"/>
      <c r="F298" s="305"/>
      <c r="G298" s="306"/>
      <c r="H298" s="305"/>
      <c r="I298" s="306"/>
      <c r="J298" s="307"/>
      <c r="K298" s="117"/>
      <c r="L298" s="117"/>
    </row>
    <row r="299" spans="2:12" x14ac:dyDescent="0.3">
      <c r="B299" s="300" t="str">
        <f>IF($E299="","",VLOOKUP($E299,Lists!$AZ$2:$BC$78,2,FALSE))</f>
        <v/>
      </c>
      <c r="C299" s="300" t="str">
        <f>IF($E299="","",VLOOKUP($E299,Lists!$AZ$2:$BC$78,3,FALSE))</f>
        <v/>
      </c>
      <c r="D299" s="300" t="str">
        <f>IF($E299="","",VLOOKUP($E299,Lists!$AZ$2:$BC$78,4,FALSE))</f>
        <v/>
      </c>
      <c r="E299" s="288"/>
      <c r="F299" s="305"/>
      <c r="G299" s="306"/>
      <c r="H299" s="305"/>
      <c r="I299" s="306"/>
      <c r="J299" s="307"/>
      <c r="K299" s="117"/>
      <c r="L299" s="117"/>
    </row>
    <row r="300" spans="2:12" x14ac:dyDescent="0.3">
      <c r="B300" s="300" t="str">
        <f>IF($E300="","",VLOOKUP($E300,Lists!$AZ$2:$BC$78,2,FALSE))</f>
        <v/>
      </c>
      <c r="C300" s="300" t="str">
        <f>IF($E300="","",VLOOKUP($E300,Lists!$AZ$2:$BC$78,3,FALSE))</f>
        <v/>
      </c>
      <c r="D300" s="300" t="str">
        <f>IF($E300="","",VLOOKUP($E300,Lists!$AZ$2:$BC$78,4,FALSE))</f>
        <v/>
      </c>
      <c r="E300" s="288"/>
      <c r="F300" s="305"/>
      <c r="G300" s="306"/>
      <c r="H300" s="305"/>
      <c r="I300" s="306"/>
      <c r="J300" s="307"/>
      <c r="K300" s="117"/>
      <c r="L300" s="117"/>
    </row>
    <row r="301" spans="2:12" x14ac:dyDescent="0.3">
      <c r="B301" s="300" t="str">
        <f>IF($E301="","",VLOOKUP($E301,Lists!$AZ$2:$BC$78,2,FALSE))</f>
        <v/>
      </c>
      <c r="C301" s="300" t="str">
        <f>IF($E301="","",VLOOKUP($E301,Lists!$AZ$2:$BC$78,3,FALSE))</f>
        <v/>
      </c>
      <c r="D301" s="300" t="str">
        <f>IF($E301="","",VLOOKUP($E301,Lists!$AZ$2:$BC$78,4,FALSE))</f>
        <v/>
      </c>
      <c r="E301" s="288"/>
      <c r="F301" s="305"/>
      <c r="G301" s="306"/>
      <c r="H301" s="305"/>
      <c r="I301" s="306"/>
      <c r="J301" s="307"/>
      <c r="K301" s="117"/>
      <c r="L301" s="117"/>
    </row>
    <row r="302" spans="2:12" x14ac:dyDescent="0.3">
      <c r="B302" s="300" t="str">
        <f>IF($E302="","",VLOOKUP($E302,Lists!$AZ$2:$BC$78,2,FALSE))</f>
        <v/>
      </c>
      <c r="C302" s="300" t="str">
        <f>IF($E302="","",VLOOKUP($E302,Lists!$AZ$2:$BC$78,3,FALSE))</f>
        <v/>
      </c>
      <c r="D302" s="300" t="str">
        <f>IF($E302="","",VLOOKUP($E302,Lists!$AZ$2:$BC$78,4,FALSE))</f>
        <v/>
      </c>
      <c r="E302" s="288"/>
      <c r="F302" s="305"/>
      <c r="G302" s="306"/>
      <c r="H302" s="305"/>
      <c r="I302" s="306"/>
      <c r="J302" s="307"/>
      <c r="K302" s="117"/>
      <c r="L302" s="117"/>
    </row>
    <row r="303" spans="2:12" x14ac:dyDescent="0.3">
      <c r="B303" s="300" t="str">
        <f>IF($E303="","",VLOOKUP($E303,Lists!$AZ$2:$BC$78,2,FALSE))</f>
        <v/>
      </c>
      <c r="C303" s="300" t="str">
        <f>IF($E303="","",VLOOKUP($E303,Lists!$AZ$2:$BC$78,3,FALSE))</f>
        <v/>
      </c>
      <c r="D303" s="300" t="str">
        <f>IF($E303="","",VLOOKUP($E303,Lists!$AZ$2:$BC$78,4,FALSE))</f>
        <v/>
      </c>
      <c r="E303" s="288"/>
      <c r="F303" s="305"/>
      <c r="G303" s="306"/>
      <c r="H303" s="305"/>
      <c r="I303" s="306"/>
      <c r="J303" s="307"/>
      <c r="K303" s="117"/>
      <c r="L303" s="117"/>
    </row>
    <row r="304" spans="2:12" x14ac:dyDescent="0.3">
      <c r="B304" s="300" t="str">
        <f>IF($E304="","",VLOOKUP($E304,Lists!$AZ$2:$BC$78,2,FALSE))</f>
        <v/>
      </c>
      <c r="C304" s="300" t="str">
        <f>IF($E304="","",VLOOKUP($E304,Lists!$AZ$2:$BC$78,3,FALSE))</f>
        <v/>
      </c>
      <c r="D304" s="300" t="str">
        <f>IF($E304="","",VLOOKUP($E304,Lists!$AZ$2:$BC$78,4,FALSE))</f>
        <v/>
      </c>
      <c r="E304" s="288"/>
      <c r="F304" s="305"/>
      <c r="G304" s="306"/>
      <c r="H304" s="305"/>
      <c r="I304" s="306"/>
      <c r="J304" s="307"/>
      <c r="K304" s="117"/>
      <c r="L304" s="117"/>
    </row>
    <row r="305" spans="2:12" x14ac:dyDescent="0.3">
      <c r="B305" s="300" t="str">
        <f>IF($E305="","",VLOOKUP($E305,Lists!$AZ$2:$BC$78,2,FALSE))</f>
        <v/>
      </c>
      <c r="C305" s="300" t="str">
        <f>IF($E305="","",VLOOKUP($E305,Lists!$AZ$2:$BC$78,3,FALSE))</f>
        <v/>
      </c>
      <c r="D305" s="300" t="str">
        <f>IF($E305="","",VLOOKUP($E305,Lists!$AZ$2:$BC$78,4,FALSE))</f>
        <v/>
      </c>
      <c r="E305" s="288"/>
      <c r="F305" s="305"/>
      <c r="G305" s="306"/>
      <c r="H305" s="305"/>
      <c r="I305" s="306"/>
      <c r="J305" s="307"/>
      <c r="K305" s="117"/>
      <c r="L305" s="117"/>
    </row>
    <row r="306" spans="2:12" x14ac:dyDescent="0.3">
      <c r="B306" s="300" t="str">
        <f>IF($E306="","",VLOOKUP($E306,Lists!$AZ$2:$BC$78,2,FALSE))</f>
        <v/>
      </c>
      <c r="C306" s="300" t="str">
        <f>IF($E306="","",VLOOKUP($E306,Lists!$AZ$2:$BC$78,3,FALSE))</f>
        <v/>
      </c>
      <c r="D306" s="300" t="str">
        <f>IF($E306="","",VLOOKUP($E306,Lists!$AZ$2:$BC$78,4,FALSE))</f>
        <v/>
      </c>
      <c r="E306" s="288"/>
      <c r="F306" s="305"/>
      <c r="G306" s="306"/>
      <c r="H306" s="305"/>
      <c r="I306" s="306"/>
      <c r="J306" s="307"/>
      <c r="K306" s="117"/>
      <c r="L306" s="117"/>
    </row>
    <row r="307" spans="2:12" x14ac:dyDescent="0.3">
      <c r="B307" s="300" t="str">
        <f>IF($E307="","",VLOOKUP($E307,Lists!$AZ$2:$BC$78,2,FALSE))</f>
        <v/>
      </c>
      <c r="C307" s="300" t="str">
        <f>IF($E307="","",VLOOKUP($E307,Lists!$AZ$2:$BC$78,3,FALSE))</f>
        <v/>
      </c>
      <c r="D307" s="300" t="str">
        <f>IF($E307="","",VLOOKUP($E307,Lists!$AZ$2:$BC$78,4,FALSE))</f>
        <v/>
      </c>
      <c r="E307" s="288"/>
      <c r="F307" s="305"/>
      <c r="G307" s="306"/>
      <c r="H307" s="305"/>
      <c r="I307" s="306"/>
      <c r="J307" s="307"/>
      <c r="K307" s="117"/>
      <c r="L307" s="117"/>
    </row>
    <row r="308" spans="2:12" x14ac:dyDescent="0.3">
      <c r="B308" s="300" t="str">
        <f>IF($E308="","",VLOOKUP($E308,Lists!$AZ$2:$BC$78,2,FALSE))</f>
        <v/>
      </c>
      <c r="C308" s="300" t="str">
        <f>IF($E308="","",VLOOKUP($E308,Lists!$AZ$2:$BC$78,3,FALSE))</f>
        <v/>
      </c>
      <c r="D308" s="300" t="str">
        <f>IF($E308="","",VLOOKUP($E308,Lists!$AZ$2:$BC$78,4,FALSE))</f>
        <v/>
      </c>
      <c r="E308" s="288"/>
      <c r="F308" s="305"/>
      <c r="G308" s="306"/>
      <c r="H308" s="305"/>
      <c r="I308" s="306"/>
      <c r="J308" s="307"/>
      <c r="K308" s="117"/>
      <c r="L308" s="117"/>
    </row>
    <row r="309" spans="2:12" x14ac:dyDescent="0.3">
      <c r="B309" s="300" t="str">
        <f>IF($E309="","",VLOOKUP($E309,Lists!$AZ$2:$BC$78,2,FALSE))</f>
        <v/>
      </c>
      <c r="C309" s="300" t="str">
        <f>IF($E309="","",VLOOKUP($E309,Lists!$AZ$2:$BC$78,3,FALSE))</f>
        <v/>
      </c>
      <c r="D309" s="300" t="str">
        <f>IF($E309="","",VLOOKUP($E309,Lists!$AZ$2:$BC$78,4,FALSE))</f>
        <v/>
      </c>
      <c r="E309" s="288"/>
      <c r="F309" s="305"/>
      <c r="G309" s="306"/>
      <c r="H309" s="305"/>
      <c r="I309" s="306"/>
      <c r="J309" s="307"/>
      <c r="K309" s="117"/>
      <c r="L309" s="117"/>
    </row>
    <row r="310" spans="2:12" x14ac:dyDescent="0.3">
      <c r="B310" s="300" t="str">
        <f>IF($E310="","",VLOOKUP($E310,Lists!$AZ$2:$BC$78,2,FALSE))</f>
        <v/>
      </c>
      <c r="C310" s="300" t="str">
        <f>IF($E310="","",VLOOKUP($E310,Lists!$AZ$2:$BC$78,3,FALSE))</f>
        <v/>
      </c>
      <c r="D310" s="300" t="str">
        <f>IF($E310="","",VLOOKUP($E310,Lists!$AZ$2:$BC$78,4,FALSE))</f>
        <v/>
      </c>
      <c r="E310" s="288"/>
      <c r="F310" s="305"/>
      <c r="G310" s="306"/>
      <c r="H310" s="305"/>
      <c r="I310" s="306"/>
      <c r="J310" s="307"/>
      <c r="K310" s="117"/>
      <c r="L310" s="117"/>
    </row>
    <row r="311" spans="2:12" x14ac:dyDescent="0.3">
      <c r="B311" s="300" t="str">
        <f>IF($E311="","",VLOOKUP($E311,Lists!$AZ$2:$BC$78,2,FALSE))</f>
        <v/>
      </c>
      <c r="C311" s="300" t="str">
        <f>IF($E311="","",VLOOKUP($E311,Lists!$AZ$2:$BC$78,3,FALSE))</f>
        <v/>
      </c>
      <c r="D311" s="300" t="str">
        <f>IF($E311="","",VLOOKUP($E311,Lists!$AZ$2:$BC$78,4,FALSE))</f>
        <v/>
      </c>
      <c r="E311" s="288"/>
      <c r="F311" s="305"/>
      <c r="G311" s="306"/>
      <c r="H311" s="305"/>
      <c r="I311" s="306"/>
      <c r="J311" s="307"/>
      <c r="K311" s="117"/>
      <c r="L311" s="117"/>
    </row>
    <row r="312" spans="2:12" x14ac:dyDescent="0.3">
      <c r="B312" s="300" t="str">
        <f>IF($E312="","",VLOOKUP($E312,Lists!$AZ$2:$BC$78,2,FALSE))</f>
        <v/>
      </c>
      <c r="C312" s="300" t="str">
        <f>IF($E312="","",VLOOKUP($E312,Lists!$AZ$2:$BC$78,3,FALSE))</f>
        <v/>
      </c>
      <c r="D312" s="300" t="str">
        <f>IF($E312="","",VLOOKUP($E312,Lists!$AZ$2:$BC$78,4,FALSE))</f>
        <v/>
      </c>
      <c r="E312" s="288"/>
      <c r="F312" s="305"/>
      <c r="G312" s="306"/>
      <c r="H312" s="305"/>
      <c r="I312" s="306"/>
      <c r="J312" s="307"/>
      <c r="K312" s="117"/>
      <c r="L312" s="117"/>
    </row>
    <row r="313" spans="2:12" x14ac:dyDescent="0.3">
      <c r="B313" s="300" t="str">
        <f>IF($E313="","",VLOOKUP($E313,Lists!$AZ$2:$BC$78,2,FALSE))</f>
        <v/>
      </c>
      <c r="C313" s="300" t="str">
        <f>IF($E313="","",VLOOKUP($E313,Lists!$AZ$2:$BC$78,3,FALSE))</f>
        <v/>
      </c>
      <c r="D313" s="300" t="str">
        <f>IF($E313="","",VLOOKUP($E313,Lists!$AZ$2:$BC$78,4,FALSE))</f>
        <v/>
      </c>
      <c r="E313" s="288"/>
      <c r="F313" s="305"/>
      <c r="G313" s="306"/>
      <c r="H313" s="305"/>
      <c r="I313" s="306"/>
      <c r="J313" s="307"/>
      <c r="K313" s="117"/>
      <c r="L313" s="117"/>
    </row>
    <row r="314" spans="2:12" x14ac:dyDescent="0.3">
      <c r="B314" s="300" t="str">
        <f>IF($E314="","",VLOOKUP($E314,Lists!$AZ$2:$BC$78,2,FALSE))</f>
        <v/>
      </c>
      <c r="C314" s="300" t="str">
        <f>IF($E314="","",VLOOKUP($E314,Lists!$AZ$2:$BC$78,3,FALSE))</f>
        <v/>
      </c>
      <c r="D314" s="300" t="str">
        <f>IF($E314="","",VLOOKUP($E314,Lists!$AZ$2:$BC$78,4,FALSE))</f>
        <v/>
      </c>
      <c r="E314" s="288"/>
      <c r="F314" s="305"/>
      <c r="G314" s="306"/>
      <c r="H314" s="305"/>
      <c r="I314" s="306"/>
      <c r="J314" s="307"/>
      <c r="K314" s="117"/>
      <c r="L314" s="117"/>
    </row>
    <row r="315" spans="2:12" x14ac:dyDescent="0.3">
      <c r="B315" s="300" t="str">
        <f>IF($E315="","",VLOOKUP($E315,Lists!$AZ$2:$BC$78,2,FALSE))</f>
        <v/>
      </c>
      <c r="C315" s="300" t="str">
        <f>IF($E315="","",VLOOKUP($E315,Lists!$AZ$2:$BC$78,3,FALSE))</f>
        <v/>
      </c>
      <c r="D315" s="300" t="str">
        <f>IF($E315="","",VLOOKUP($E315,Lists!$AZ$2:$BC$78,4,FALSE))</f>
        <v/>
      </c>
      <c r="E315" s="288"/>
      <c r="F315" s="305"/>
      <c r="G315" s="306"/>
      <c r="H315" s="305"/>
      <c r="I315" s="306"/>
      <c r="J315" s="307"/>
      <c r="K315" s="117"/>
      <c r="L315" s="117"/>
    </row>
    <row r="316" spans="2:12" x14ac:dyDescent="0.3">
      <c r="B316" s="300" t="str">
        <f>IF($E316="","",VLOOKUP($E316,Lists!$AZ$2:$BC$78,2,FALSE))</f>
        <v/>
      </c>
      <c r="C316" s="300" t="str">
        <f>IF($E316="","",VLOOKUP($E316,Lists!$AZ$2:$BC$78,3,FALSE))</f>
        <v/>
      </c>
      <c r="D316" s="300" t="str">
        <f>IF($E316="","",VLOOKUP($E316,Lists!$AZ$2:$BC$78,4,FALSE))</f>
        <v/>
      </c>
      <c r="E316" s="288"/>
      <c r="F316" s="305"/>
      <c r="G316" s="306"/>
      <c r="H316" s="305"/>
      <c r="I316" s="306"/>
      <c r="J316" s="307"/>
      <c r="K316" s="117"/>
      <c r="L316" s="117"/>
    </row>
    <row r="317" spans="2:12" x14ac:dyDescent="0.3">
      <c r="B317" s="300" t="str">
        <f>IF($E317="","",VLOOKUP($E317,Lists!$AZ$2:$BC$78,2,FALSE))</f>
        <v/>
      </c>
      <c r="C317" s="300" t="str">
        <f>IF($E317="","",VLOOKUP($E317,Lists!$AZ$2:$BC$78,3,FALSE))</f>
        <v/>
      </c>
      <c r="D317" s="300" t="str">
        <f>IF($E317="","",VLOOKUP($E317,Lists!$AZ$2:$BC$78,4,FALSE))</f>
        <v/>
      </c>
      <c r="E317" s="288"/>
      <c r="F317" s="305"/>
      <c r="G317" s="306"/>
      <c r="H317" s="305"/>
      <c r="I317" s="306"/>
      <c r="J317" s="307"/>
      <c r="K317" s="117"/>
      <c r="L317" s="117"/>
    </row>
    <row r="318" spans="2:12" x14ac:dyDescent="0.3">
      <c r="B318" s="300" t="str">
        <f>IF($E318="","",VLOOKUP($E318,Lists!$AZ$2:$BC$78,2,FALSE))</f>
        <v/>
      </c>
      <c r="C318" s="300" t="str">
        <f>IF($E318="","",VLOOKUP($E318,Lists!$AZ$2:$BC$78,3,FALSE))</f>
        <v/>
      </c>
      <c r="D318" s="300" t="str">
        <f>IF($E318="","",VLOOKUP($E318,Lists!$AZ$2:$BC$78,4,FALSE))</f>
        <v/>
      </c>
      <c r="E318" s="288"/>
      <c r="F318" s="305"/>
      <c r="G318" s="306"/>
      <c r="H318" s="305"/>
      <c r="I318" s="306"/>
      <c r="J318" s="307"/>
      <c r="K318" s="117"/>
      <c r="L318" s="117"/>
    </row>
    <row r="319" spans="2:12" x14ac:dyDescent="0.3">
      <c r="B319" s="300" t="str">
        <f>IF($E319="","",VLOOKUP($E319,Lists!$AZ$2:$BC$78,2,FALSE))</f>
        <v/>
      </c>
      <c r="C319" s="300" t="str">
        <f>IF($E319="","",VLOOKUP($E319,Lists!$AZ$2:$BC$78,3,FALSE))</f>
        <v/>
      </c>
      <c r="D319" s="300" t="str">
        <f>IF($E319="","",VLOOKUP($E319,Lists!$AZ$2:$BC$78,4,FALSE))</f>
        <v/>
      </c>
      <c r="E319" s="288"/>
      <c r="F319" s="305"/>
      <c r="G319" s="306"/>
      <c r="H319" s="305"/>
      <c r="I319" s="306"/>
      <c r="J319" s="307"/>
      <c r="K319" s="117"/>
      <c r="L319" s="117"/>
    </row>
    <row r="320" spans="2:12" x14ac:dyDescent="0.3">
      <c r="B320" s="300" t="str">
        <f>IF($E320="","",VLOOKUP($E320,Lists!$AZ$2:$BC$78,2,FALSE))</f>
        <v/>
      </c>
      <c r="C320" s="300" t="str">
        <f>IF($E320="","",VLOOKUP($E320,Lists!$AZ$2:$BC$78,3,FALSE))</f>
        <v/>
      </c>
      <c r="D320" s="300" t="str">
        <f>IF($E320="","",VLOOKUP($E320,Lists!$AZ$2:$BC$78,4,FALSE))</f>
        <v/>
      </c>
      <c r="E320" s="288"/>
      <c r="F320" s="305"/>
      <c r="G320" s="306"/>
      <c r="H320" s="305"/>
      <c r="I320" s="306"/>
      <c r="J320" s="307"/>
      <c r="K320" s="117"/>
      <c r="L320" s="117"/>
    </row>
    <row r="321" spans="2:12" x14ac:dyDescent="0.3">
      <c r="B321" s="300" t="str">
        <f>IF($E321="","",VLOOKUP($E321,Lists!$AZ$2:$BC$78,2,FALSE))</f>
        <v/>
      </c>
      <c r="C321" s="300" t="str">
        <f>IF($E321="","",VLOOKUP($E321,Lists!$AZ$2:$BC$78,3,FALSE))</f>
        <v/>
      </c>
      <c r="D321" s="300" t="str">
        <f>IF($E321="","",VLOOKUP($E321,Lists!$AZ$2:$BC$78,4,FALSE))</f>
        <v/>
      </c>
      <c r="E321" s="288"/>
      <c r="F321" s="305"/>
      <c r="G321" s="306"/>
      <c r="H321" s="305"/>
      <c r="I321" s="306"/>
      <c r="J321" s="307"/>
      <c r="K321" s="117"/>
      <c r="L321" s="117"/>
    </row>
    <row r="322" spans="2:12" x14ac:dyDescent="0.3">
      <c r="B322" s="300" t="str">
        <f>IF($E322="","",VLOOKUP($E322,Lists!$AZ$2:$BC$78,2,FALSE))</f>
        <v/>
      </c>
      <c r="C322" s="300" t="str">
        <f>IF($E322="","",VLOOKUP($E322,Lists!$AZ$2:$BC$78,3,FALSE))</f>
        <v/>
      </c>
      <c r="D322" s="300" t="str">
        <f>IF($E322="","",VLOOKUP($E322,Lists!$AZ$2:$BC$78,4,FALSE))</f>
        <v/>
      </c>
      <c r="E322" s="288"/>
      <c r="F322" s="305"/>
      <c r="G322" s="306"/>
      <c r="H322" s="305"/>
      <c r="I322" s="306"/>
      <c r="J322" s="307"/>
      <c r="K322" s="117"/>
      <c r="L322" s="117"/>
    </row>
    <row r="323" spans="2:12" x14ac:dyDescent="0.3">
      <c r="B323" s="300" t="str">
        <f>IF($E323="","",VLOOKUP($E323,Lists!$AZ$2:$BC$78,2,FALSE))</f>
        <v/>
      </c>
      <c r="C323" s="300" t="str">
        <f>IF($E323="","",VLOOKUP($E323,Lists!$AZ$2:$BC$78,3,FALSE))</f>
        <v/>
      </c>
      <c r="D323" s="300" t="str">
        <f>IF($E323="","",VLOOKUP($E323,Lists!$AZ$2:$BC$78,4,FALSE))</f>
        <v/>
      </c>
      <c r="E323" s="288"/>
      <c r="F323" s="305"/>
      <c r="G323" s="306"/>
      <c r="H323" s="305"/>
      <c r="I323" s="306"/>
      <c r="J323" s="307"/>
      <c r="K323" s="117"/>
      <c r="L323" s="117"/>
    </row>
    <row r="324" spans="2:12" x14ac:dyDescent="0.3">
      <c r="B324" s="300" t="str">
        <f>IF($E324="","",VLOOKUP($E324,Lists!$AZ$2:$BC$78,2,FALSE))</f>
        <v/>
      </c>
      <c r="C324" s="300" t="str">
        <f>IF($E324="","",VLOOKUP($E324,Lists!$AZ$2:$BC$78,3,FALSE))</f>
        <v/>
      </c>
      <c r="D324" s="300" t="str">
        <f>IF($E324="","",VLOOKUP($E324,Lists!$AZ$2:$BC$78,4,FALSE))</f>
        <v/>
      </c>
      <c r="E324" s="288"/>
      <c r="F324" s="305"/>
      <c r="G324" s="306"/>
      <c r="H324" s="305"/>
      <c r="I324" s="306"/>
      <c r="J324" s="307"/>
      <c r="K324" s="117"/>
      <c r="L324" s="117"/>
    </row>
    <row r="325" spans="2:12" x14ac:dyDescent="0.3">
      <c r="B325" s="300" t="str">
        <f>IF($E325="","",VLOOKUP($E325,Lists!$AZ$2:$BC$78,2,FALSE))</f>
        <v/>
      </c>
      <c r="C325" s="300" t="str">
        <f>IF($E325="","",VLOOKUP($E325,Lists!$AZ$2:$BC$78,3,FALSE))</f>
        <v/>
      </c>
      <c r="D325" s="300" t="str">
        <f>IF($E325="","",VLOOKUP($E325,Lists!$AZ$2:$BC$78,4,FALSE))</f>
        <v/>
      </c>
      <c r="E325" s="288"/>
      <c r="F325" s="305"/>
      <c r="G325" s="306"/>
      <c r="H325" s="305"/>
      <c r="I325" s="306"/>
      <c r="J325" s="307"/>
      <c r="K325" s="117"/>
      <c r="L325" s="117"/>
    </row>
    <row r="326" spans="2:12" x14ac:dyDescent="0.3">
      <c r="B326" s="300" t="str">
        <f>IF($E326="","",VLOOKUP($E326,Lists!$AZ$2:$BC$78,2,FALSE))</f>
        <v/>
      </c>
      <c r="C326" s="300" t="str">
        <f>IF($E326="","",VLOOKUP($E326,Lists!$AZ$2:$BC$78,3,FALSE))</f>
        <v/>
      </c>
      <c r="D326" s="300" t="str">
        <f>IF($E326="","",VLOOKUP($E326,Lists!$AZ$2:$BC$78,4,FALSE))</f>
        <v/>
      </c>
      <c r="E326" s="288"/>
      <c r="F326" s="305"/>
      <c r="G326" s="306"/>
      <c r="H326" s="305"/>
      <c r="I326" s="306"/>
      <c r="J326" s="307"/>
      <c r="K326" s="117"/>
      <c r="L326" s="117"/>
    </row>
    <row r="327" spans="2:12" x14ac:dyDescent="0.3">
      <c r="B327" s="300" t="str">
        <f>IF($E327="","",VLOOKUP($E327,Lists!$AZ$2:$BC$78,2,FALSE))</f>
        <v/>
      </c>
      <c r="C327" s="300" t="str">
        <f>IF($E327="","",VLOOKUP($E327,Lists!$AZ$2:$BC$78,3,FALSE))</f>
        <v/>
      </c>
      <c r="D327" s="300" t="str">
        <f>IF($E327="","",VLOOKUP($E327,Lists!$AZ$2:$BC$78,4,FALSE))</f>
        <v/>
      </c>
      <c r="E327" s="288"/>
      <c r="F327" s="305"/>
      <c r="G327" s="306"/>
      <c r="H327" s="305"/>
      <c r="I327" s="306"/>
      <c r="J327" s="307"/>
      <c r="K327" s="117"/>
      <c r="L327" s="117"/>
    </row>
    <row r="328" spans="2:12" x14ac:dyDescent="0.3">
      <c r="B328" s="300" t="str">
        <f>IF($E328="","",VLOOKUP($E328,Lists!$AZ$2:$BC$78,2,FALSE))</f>
        <v/>
      </c>
      <c r="C328" s="300" t="str">
        <f>IF($E328="","",VLOOKUP($E328,Lists!$AZ$2:$BC$78,3,FALSE))</f>
        <v/>
      </c>
      <c r="D328" s="300" t="str">
        <f>IF($E328="","",VLOOKUP($E328,Lists!$AZ$2:$BC$78,4,FALSE))</f>
        <v/>
      </c>
      <c r="E328" s="288"/>
      <c r="F328" s="305"/>
      <c r="G328" s="306"/>
      <c r="H328" s="305"/>
      <c r="I328" s="306"/>
      <c r="J328" s="307"/>
      <c r="K328" s="117"/>
      <c r="L328" s="117"/>
    </row>
    <row r="329" spans="2:12" x14ac:dyDescent="0.3">
      <c r="B329" s="300" t="str">
        <f>IF($E329="","",VLOOKUP($E329,Lists!$AZ$2:$BC$78,2,FALSE))</f>
        <v/>
      </c>
      <c r="C329" s="300" t="str">
        <f>IF($E329="","",VLOOKUP($E329,Lists!$AZ$2:$BC$78,3,FALSE))</f>
        <v/>
      </c>
      <c r="D329" s="300" t="str">
        <f>IF($E329="","",VLOOKUP($E329,Lists!$AZ$2:$BC$78,4,FALSE))</f>
        <v/>
      </c>
      <c r="E329" s="288"/>
      <c r="F329" s="305"/>
      <c r="G329" s="306"/>
      <c r="H329" s="305"/>
      <c r="I329" s="306"/>
      <c r="J329" s="307"/>
      <c r="K329" s="117"/>
      <c r="L329" s="117"/>
    </row>
    <row r="330" spans="2:12" x14ac:dyDescent="0.3">
      <c r="B330" s="300" t="str">
        <f>IF($E330="","",VLOOKUP($E330,Lists!$AZ$2:$BC$78,2,FALSE))</f>
        <v/>
      </c>
      <c r="C330" s="300" t="str">
        <f>IF($E330="","",VLOOKUP($E330,Lists!$AZ$2:$BC$78,3,FALSE))</f>
        <v/>
      </c>
      <c r="D330" s="300" t="str">
        <f>IF($E330="","",VLOOKUP($E330,Lists!$AZ$2:$BC$78,4,FALSE))</f>
        <v/>
      </c>
      <c r="E330" s="288"/>
      <c r="F330" s="305"/>
      <c r="G330" s="306"/>
      <c r="H330" s="305"/>
      <c r="I330" s="306"/>
      <c r="J330" s="307"/>
      <c r="K330" s="117"/>
      <c r="L330" s="117"/>
    </row>
    <row r="331" spans="2:12" x14ac:dyDescent="0.3">
      <c r="B331" s="300" t="str">
        <f>IF($E331="","",VLOOKUP($E331,Lists!$AZ$2:$BC$78,2,FALSE))</f>
        <v/>
      </c>
      <c r="C331" s="300" t="str">
        <f>IF($E331="","",VLOOKUP($E331,Lists!$AZ$2:$BC$78,3,FALSE))</f>
        <v/>
      </c>
      <c r="D331" s="300" t="str">
        <f>IF($E331="","",VLOOKUP($E331,Lists!$AZ$2:$BC$78,4,FALSE))</f>
        <v/>
      </c>
      <c r="E331" s="288"/>
      <c r="F331" s="305"/>
      <c r="G331" s="306"/>
      <c r="H331" s="305"/>
      <c r="I331" s="306"/>
      <c r="J331" s="307"/>
      <c r="K331" s="117"/>
      <c r="L331" s="117"/>
    </row>
    <row r="332" spans="2:12" x14ac:dyDescent="0.3">
      <c r="B332" s="300" t="str">
        <f>IF($E332="","",VLOOKUP($E332,Lists!$AZ$2:$BC$78,2,FALSE))</f>
        <v/>
      </c>
      <c r="C332" s="300" t="str">
        <f>IF($E332="","",VLOOKUP($E332,Lists!$AZ$2:$BC$78,3,FALSE))</f>
        <v/>
      </c>
      <c r="D332" s="300" t="str">
        <f>IF($E332="","",VLOOKUP($E332,Lists!$AZ$2:$BC$78,4,FALSE))</f>
        <v/>
      </c>
      <c r="E332" s="288"/>
      <c r="F332" s="305"/>
      <c r="G332" s="306"/>
      <c r="H332" s="305"/>
      <c r="I332" s="306"/>
      <c r="J332" s="307"/>
      <c r="K332" s="117"/>
      <c r="L332" s="117"/>
    </row>
    <row r="333" spans="2:12" x14ac:dyDescent="0.3">
      <c r="B333" s="300" t="str">
        <f>IF($E333="","",VLOOKUP($E333,Lists!$AZ$2:$BC$78,2,FALSE))</f>
        <v/>
      </c>
      <c r="C333" s="300" t="str">
        <f>IF($E333="","",VLOOKUP($E333,Lists!$AZ$2:$BC$78,3,FALSE))</f>
        <v/>
      </c>
      <c r="D333" s="300" t="str">
        <f>IF($E333="","",VLOOKUP($E333,Lists!$AZ$2:$BC$78,4,FALSE))</f>
        <v/>
      </c>
      <c r="E333" s="288"/>
      <c r="F333" s="305"/>
      <c r="G333" s="306"/>
      <c r="H333" s="305"/>
      <c r="I333" s="306"/>
      <c r="J333" s="307"/>
      <c r="K333" s="117"/>
      <c r="L333" s="117"/>
    </row>
    <row r="334" spans="2:12" x14ac:dyDescent="0.3">
      <c r="B334" s="300" t="str">
        <f>IF($E334="","",VLOOKUP($E334,Lists!$AZ$2:$BC$78,2,FALSE))</f>
        <v/>
      </c>
      <c r="C334" s="300" t="str">
        <f>IF($E334="","",VLOOKUP($E334,Lists!$AZ$2:$BC$78,3,FALSE))</f>
        <v/>
      </c>
      <c r="D334" s="300" t="str">
        <f>IF($E334="","",VLOOKUP($E334,Lists!$AZ$2:$BC$78,4,FALSE))</f>
        <v/>
      </c>
      <c r="E334" s="288"/>
      <c r="F334" s="305"/>
      <c r="G334" s="306"/>
      <c r="H334" s="305"/>
      <c r="I334" s="306"/>
      <c r="J334" s="307"/>
      <c r="K334" s="117"/>
      <c r="L334" s="117"/>
    </row>
    <row r="335" spans="2:12" x14ac:dyDescent="0.3">
      <c r="B335" s="300" t="str">
        <f>IF($E335="","",VLOOKUP($E335,Lists!$AZ$2:$BC$78,2,FALSE))</f>
        <v/>
      </c>
      <c r="C335" s="300" t="str">
        <f>IF($E335="","",VLOOKUP($E335,Lists!$AZ$2:$BC$78,3,FALSE))</f>
        <v/>
      </c>
      <c r="D335" s="300" t="str">
        <f>IF($E335="","",VLOOKUP($E335,Lists!$AZ$2:$BC$78,4,FALSE))</f>
        <v/>
      </c>
      <c r="E335" s="288"/>
      <c r="F335" s="305"/>
      <c r="G335" s="306"/>
      <c r="H335" s="305"/>
      <c r="I335" s="306"/>
      <c r="J335" s="307"/>
      <c r="K335" s="117"/>
      <c r="L335" s="117"/>
    </row>
    <row r="336" spans="2:12" x14ac:dyDescent="0.3">
      <c r="B336" s="300" t="str">
        <f>IF($E336="","",VLOOKUP($E336,Lists!$AZ$2:$BC$78,2,FALSE))</f>
        <v/>
      </c>
      <c r="C336" s="300" t="str">
        <f>IF($E336="","",VLOOKUP($E336,Lists!$AZ$2:$BC$78,3,FALSE))</f>
        <v/>
      </c>
      <c r="D336" s="300" t="str">
        <f>IF($E336="","",VLOOKUP($E336,Lists!$AZ$2:$BC$78,4,FALSE))</f>
        <v/>
      </c>
      <c r="E336" s="288"/>
      <c r="F336" s="305"/>
      <c r="G336" s="306"/>
      <c r="H336" s="305"/>
      <c r="I336" s="306"/>
      <c r="J336" s="307"/>
      <c r="K336" s="117"/>
      <c r="L336" s="117"/>
    </row>
    <row r="337" spans="2:12" x14ac:dyDescent="0.3">
      <c r="B337" s="300" t="str">
        <f>IF($E337="","",VLOOKUP($E337,Lists!$AZ$2:$BC$78,2,FALSE))</f>
        <v/>
      </c>
      <c r="C337" s="300" t="str">
        <f>IF($E337="","",VLOOKUP($E337,Lists!$AZ$2:$BC$78,3,FALSE))</f>
        <v/>
      </c>
      <c r="D337" s="300" t="str">
        <f>IF($E337="","",VLOOKUP($E337,Lists!$AZ$2:$BC$78,4,FALSE))</f>
        <v/>
      </c>
      <c r="E337" s="288"/>
      <c r="F337" s="305"/>
      <c r="G337" s="306"/>
      <c r="H337" s="305"/>
      <c r="I337" s="306"/>
      <c r="J337" s="307"/>
      <c r="K337" s="117"/>
      <c r="L337" s="117"/>
    </row>
    <row r="338" spans="2:12" x14ac:dyDescent="0.3">
      <c r="B338" s="300" t="str">
        <f>IF($E338="","",VLOOKUP($E338,Lists!$AZ$2:$BC$78,2,FALSE))</f>
        <v/>
      </c>
      <c r="C338" s="300" t="str">
        <f>IF($E338="","",VLOOKUP($E338,Lists!$AZ$2:$BC$78,3,FALSE))</f>
        <v/>
      </c>
      <c r="D338" s="300" t="str">
        <f>IF($E338="","",VLOOKUP($E338,Lists!$AZ$2:$BC$78,4,FALSE))</f>
        <v/>
      </c>
      <c r="E338" s="288"/>
      <c r="F338" s="305"/>
      <c r="G338" s="306"/>
      <c r="H338" s="305"/>
      <c r="I338" s="306"/>
      <c r="J338" s="307"/>
      <c r="K338" s="117"/>
      <c r="L338" s="117"/>
    </row>
    <row r="339" spans="2:12" x14ac:dyDescent="0.3">
      <c r="B339" s="300" t="str">
        <f>IF($E339="","",VLOOKUP($E339,Lists!$AZ$2:$BC$78,2,FALSE))</f>
        <v/>
      </c>
      <c r="C339" s="300" t="str">
        <f>IF($E339="","",VLOOKUP($E339,Lists!$AZ$2:$BC$78,3,FALSE))</f>
        <v/>
      </c>
      <c r="D339" s="300" t="str">
        <f>IF($E339="","",VLOOKUP($E339,Lists!$AZ$2:$BC$78,4,FALSE))</f>
        <v/>
      </c>
      <c r="E339" s="288"/>
      <c r="F339" s="305"/>
      <c r="G339" s="306"/>
      <c r="H339" s="305"/>
      <c r="I339" s="306"/>
      <c r="J339" s="307"/>
      <c r="K339" s="117"/>
      <c r="L339" s="117"/>
    </row>
    <row r="340" spans="2:12" x14ac:dyDescent="0.3">
      <c r="B340" s="300" t="str">
        <f>IF($E340="","",VLOOKUP($E340,Lists!$AZ$2:$BC$78,2,FALSE))</f>
        <v/>
      </c>
      <c r="C340" s="300" t="str">
        <f>IF($E340="","",VLOOKUP($E340,Lists!$AZ$2:$BC$78,3,FALSE))</f>
        <v/>
      </c>
      <c r="D340" s="300" t="str">
        <f>IF($E340="","",VLOOKUP($E340,Lists!$AZ$2:$BC$78,4,FALSE))</f>
        <v/>
      </c>
      <c r="E340" s="288"/>
      <c r="F340" s="305"/>
      <c r="G340" s="306"/>
      <c r="H340" s="305"/>
      <c r="I340" s="306"/>
      <c r="J340" s="307"/>
      <c r="K340" s="117"/>
      <c r="L340" s="117"/>
    </row>
    <row r="341" spans="2:12" x14ac:dyDescent="0.3">
      <c r="B341" s="300" t="str">
        <f>IF($E341="","",VLOOKUP($E341,Lists!$AZ$2:$BC$78,2,FALSE))</f>
        <v/>
      </c>
      <c r="C341" s="300" t="str">
        <f>IF($E341="","",VLOOKUP($E341,Lists!$AZ$2:$BC$78,3,FALSE))</f>
        <v/>
      </c>
      <c r="D341" s="300" t="str">
        <f>IF($E341="","",VLOOKUP($E341,Lists!$AZ$2:$BC$78,4,FALSE))</f>
        <v/>
      </c>
      <c r="E341" s="288"/>
      <c r="F341" s="305"/>
      <c r="G341" s="306"/>
      <c r="H341" s="305"/>
      <c r="I341" s="306"/>
      <c r="J341" s="307"/>
      <c r="K341" s="117"/>
      <c r="L341" s="117"/>
    </row>
    <row r="342" spans="2:12" x14ac:dyDescent="0.3">
      <c r="B342" s="300" t="str">
        <f>IF($E342="","",VLOOKUP($E342,Lists!$AZ$2:$BC$78,2,FALSE))</f>
        <v/>
      </c>
      <c r="C342" s="300" t="str">
        <f>IF($E342="","",VLOOKUP($E342,Lists!$AZ$2:$BC$78,3,FALSE))</f>
        <v/>
      </c>
      <c r="D342" s="300" t="str">
        <f>IF($E342="","",VLOOKUP($E342,Lists!$AZ$2:$BC$78,4,FALSE))</f>
        <v/>
      </c>
      <c r="E342" s="288"/>
      <c r="F342" s="305"/>
      <c r="G342" s="306"/>
      <c r="H342" s="305"/>
      <c r="I342" s="306"/>
      <c r="J342" s="307"/>
      <c r="K342" s="117"/>
      <c r="L342" s="117"/>
    </row>
    <row r="343" spans="2:12" x14ac:dyDescent="0.3">
      <c r="B343" s="300" t="str">
        <f>IF($E343="","",VLOOKUP($E343,Lists!$AZ$2:$BC$78,2,FALSE))</f>
        <v/>
      </c>
      <c r="C343" s="300" t="str">
        <f>IF($E343="","",VLOOKUP($E343,Lists!$AZ$2:$BC$78,3,FALSE))</f>
        <v/>
      </c>
      <c r="D343" s="300" t="str">
        <f>IF($E343="","",VLOOKUP($E343,Lists!$AZ$2:$BC$78,4,FALSE))</f>
        <v/>
      </c>
      <c r="E343" s="288"/>
      <c r="F343" s="305"/>
      <c r="G343" s="306"/>
      <c r="H343" s="305"/>
      <c r="I343" s="306"/>
      <c r="J343" s="307"/>
      <c r="K343" s="117"/>
      <c r="L343" s="117"/>
    </row>
    <row r="344" spans="2:12" x14ac:dyDescent="0.3">
      <c r="B344" s="300" t="str">
        <f>IF($E344="","",VLOOKUP($E344,Lists!$AZ$2:$BC$78,2,FALSE))</f>
        <v/>
      </c>
      <c r="C344" s="300" t="str">
        <f>IF($E344="","",VLOOKUP($E344,Lists!$AZ$2:$BC$78,3,FALSE))</f>
        <v/>
      </c>
      <c r="D344" s="300" t="str">
        <f>IF($E344="","",VLOOKUP($E344,Lists!$AZ$2:$BC$78,4,FALSE))</f>
        <v/>
      </c>
      <c r="E344" s="288"/>
      <c r="F344" s="305"/>
      <c r="G344" s="306"/>
      <c r="H344" s="305"/>
      <c r="I344" s="306"/>
      <c r="J344" s="307"/>
      <c r="K344" s="117"/>
      <c r="L344" s="117"/>
    </row>
    <row r="345" spans="2:12" x14ac:dyDescent="0.3">
      <c r="B345" s="300" t="str">
        <f>IF($E345="","",VLOOKUP($E345,Lists!$AZ$2:$BC$78,2,FALSE))</f>
        <v/>
      </c>
      <c r="C345" s="300" t="str">
        <f>IF($E345="","",VLOOKUP($E345,Lists!$AZ$2:$BC$78,3,FALSE))</f>
        <v/>
      </c>
      <c r="D345" s="300" t="str">
        <f>IF($E345="","",VLOOKUP($E345,Lists!$AZ$2:$BC$78,4,FALSE))</f>
        <v/>
      </c>
      <c r="E345" s="288"/>
      <c r="F345" s="305"/>
      <c r="G345" s="306"/>
      <c r="H345" s="305"/>
      <c r="I345" s="306"/>
      <c r="J345" s="307"/>
      <c r="K345" s="117"/>
      <c r="L345" s="117"/>
    </row>
    <row r="346" spans="2:12" x14ac:dyDescent="0.3">
      <c r="B346" s="300" t="str">
        <f>IF($E346="","",VLOOKUP($E346,Lists!$AZ$2:$BC$78,2,FALSE))</f>
        <v/>
      </c>
      <c r="C346" s="300" t="str">
        <f>IF($E346="","",VLOOKUP($E346,Lists!$AZ$2:$BC$78,3,FALSE))</f>
        <v/>
      </c>
      <c r="D346" s="300" t="str">
        <f>IF($E346="","",VLOOKUP($E346,Lists!$AZ$2:$BC$78,4,FALSE))</f>
        <v/>
      </c>
      <c r="E346" s="288"/>
      <c r="F346" s="305"/>
      <c r="G346" s="306"/>
      <c r="H346" s="305"/>
      <c r="I346" s="306"/>
      <c r="J346" s="307"/>
      <c r="K346" s="117"/>
      <c r="L346" s="117"/>
    </row>
    <row r="347" spans="2:12" x14ac:dyDescent="0.3">
      <c r="B347" s="300" t="str">
        <f>IF($E347="","",VLOOKUP($E347,Lists!$AZ$2:$BC$78,2,FALSE))</f>
        <v/>
      </c>
      <c r="C347" s="300" t="str">
        <f>IF($E347="","",VLOOKUP($E347,Lists!$AZ$2:$BC$78,3,FALSE))</f>
        <v/>
      </c>
      <c r="D347" s="300" t="str">
        <f>IF($E347="","",VLOOKUP($E347,Lists!$AZ$2:$BC$78,4,FALSE))</f>
        <v/>
      </c>
      <c r="E347" s="288"/>
      <c r="F347" s="305"/>
      <c r="G347" s="306"/>
      <c r="H347" s="305"/>
      <c r="I347" s="306"/>
      <c r="J347" s="307"/>
      <c r="K347" s="117"/>
      <c r="L347" s="117"/>
    </row>
    <row r="348" spans="2:12" x14ac:dyDescent="0.3">
      <c r="B348" s="300" t="str">
        <f>IF($E348="","",VLOOKUP($E348,Lists!$AZ$2:$BC$78,2,FALSE))</f>
        <v/>
      </c>
      <c r="C348" s="300" t="str">
        <f>IF($E348="","",VLOOKUP($E348,Lists!$AZ$2:$BC$78,3,FALSE))</f>
        <v/>
      </c>
      <c r="D348" s="300" t="str">
        <f>IF($E348="","",VLOOKUP($E348,Lists!$AZ$2:$BC$78,4,FALSE))</f>
        <v/>
      </c>
      <c r="E348" s="288"/>
      <c r="F348" s="305"/>
      <c r="G348" s="306"/>
      <c r="H348" s="305"/>
      <c r="I348" s="306"/>
      <c r="J348" s="307"/>
      <c r="K348" s="117"/>
      <c r="L348" s="117"/>
    </row>
    <row r="349" spans="2:12" x14ac:dyDescent="0.3">
      <c r="B349" s="300" t="str">
        <f>IF($E349="","",VLOOKUP($E349,Lists!$AZ$2:$BC$78,2,FALSE))</f>
        <v/>
      </c>
      <c r="C349" s="300" t="str">
        <f>IF($E349="","",VLOOKUP($E349,Lists!$AZ$2:$BC$78,3,FALSE))</f>
        <v/>
      </c>
      <c r="D349" s="300" t="str">
        <f>IF($E349="","",VLOOKUP($E349,Lists!$AZ$2:$BC$78,4,FALSE))</f>
        <v/>
      </c>
      <c r="E349" s="288"/>
      <c r="F349" s="305"/>
      <c r="G349" s="306"/>
      <c r="H349" s="305"/>
      <c r="I349" s="306"/>
      <c r="J349" s="307"/>
      <c r="K349" s="117"/>
      <c r="L349" s="117"/>
    </row>
    <row r="350" spans="2:12" x14ac:dyDescent="0.3">
      <c r="B350" s="300" t="str">
        <f>IF($E350="","",VLOOKUP($E350,Lists!$AZ$2:$BC$78,2,FALSE))</f>
        <v/>
      </c>
      <c r="C350" s="300" t="str">
        <f>IF($E350="","",VLOOKUP($E350,Lists!$AZ$2:$BC$78,3,FALSE))</f>
        <v/>
      </c>
      <c r="D350" s="300" t="str">
        <f>IF($E350="","",VLOOKUP($E350,Lists!$AZ$2:$BC$78,4,FALSE))</f>
        <v/>
      </c>
      <c r="E350" s="288"/>
      <c r="F350" s="305"/>
      <c r="G350" s="306"/>
      <c r="H350" s="305"/>
      <c r="I350" s="306"/>
      <c r="J350" s="307"/>
      <c r="K350" s="117"/>
      <c r="L350" s="117"/>
    </row>
    <row r="351" spans="2:12" x14ac:dyDescent="0.3">
      <c r="B351" s="300" t="str">
        <f>IF($E351="","",VLOOKUP($E351,Lists!$AZ$2:$BC$78,2,FALSE))</f>
        <v/>
      </c>
      <c r="C351" s="300" t="str">
        <f>IF($E351="","",VLOOKUP($E351,Lists!$AZ$2:$BC$78,3,FALSE))</f>
        <v/>
      </c>
      <c r="D351" s="300" t="str">
        <f>IF($E351="","",VLOOKUP($E351,Lists!$AZ$2:$BC$78,4,FALSE))</f>
        <v/>
      </c>
      <c r="E351" s="288"/>
      <c r="F351" s="305"/>
      <c r="G351" s="306"/>
      <c r="H351" s="305"/>
      <c r="I351" s="306"/>
      <c r="J351" s="307"/>
      <c r="K351" s="117"/>
      <c r="L351" s="117"/>
    </row>
    <row r="352" spans="2:12" x14ac:dyDescent="0.3">
      <c r="B352" s="300" t="str">
        <f>IF($E352="","",VLOOKUP($E352,Lists!$AZ$2:$BC$78,2,FALSE))</f>
        <v/>
      </c>
      <c r="C352" s="300" t="str">
        <f>IF($E352="","",VLOOKUP($E352,Lists!$AZ$2:$BC$78,3,FALSE))</f>
        <v/>
      </c>
      <c r="D352" s="300" t="str">
        <f>IF($E352="","",VLOOKUP($E352,Lists!$AZ$2:$BC$78,4,FALSE))</f>
        <v/>
      </c>
      <c r="E352" s="288"/>
      <c r="F352" s="305"/>
      <c r="G352" s="306"/>
      <c r="H352" s="305"/>
      <c r="I352" s="306"/>
      <c r="J352" s="307"/>
      <c r="K352" s="117"/>
      <c r="L352" s="117"/>
    </row>
    <row r="353" spans="2:12" x14ac:dyDescent="0.3">
      <c r="B353" s="300" t="str">
        <f>IF($E353="","",VLOOKUP($E353,Lists!$AZ$2:$BC$78,2,FALSE))</f>
        <v/>
      </c>
      <c r="C353" s="300" t="str">
        <f>IF($E353="","",VLOOKUP($E353,Lists!$AZ$2:$BC$78,3,FALSE))</f>
        <v/>
      </c>
      <c r="D353" s="300" t="str">
        <f>IF($E353="","",VLOOKUP($E353,Lists!$AZ$2:$BC$78,4,FALSE))</f>
        <v/>
      </c>
      <c r="E353" s="288"/>
      <c r="F353" s="305"/>
      <c r="G353" s="306"/>
      <c r="H353" s="305"/>
      <c r="I353" s="306"/>
      <c r="J353" s="307"/>
      <c r="K353" s="117"/>
      <c r="L353" s="117"/>
    </row>
    <row r="354" spans="2:12" x14ac:dyDescent="0.3">
      <c r="B354" s="300" t="str">
        <f>IF($E354="","",VLOOKUP($E354,Lists!$AZ$2:$BC$78,2,FALSE))</f>
        <v/>
      </c>
      <c r="C354" s="300" t="str">
        <f>IF($E354="","",VLOOKUP($E354,Lists!$AZ$2:$BC$78,3,FALSE))</f>
        <v/>
      </c>
      <c r="D354" s="300" t="str">
        <f>IF($E354="","",VLOOKUP($E354,Lists!$AZ$2:$BC$78,4,FALSE))</f>
        <v/>
      </c>
      <c r="E354" s="288"/>
      <c r="F354" s="305"/>
      <c r="G354" s="306"/>
      <c r="H354" s="305"/>
      <c r="I354" s="306"/>
      <c r="J354" s="307"/>
      <c r="K354" s="117"/>
      <c r="L354" s="117"/>
    </row>
    <row r="355" spans="2:12" x14ac:dyDescent="0.3">
      <c r="B355" s="300" t="str">
        <f>IF($E355="","",VLOOKUP($E355,Lists!$AZ$2:$BC$78,2,FALSE))</f>
        <v/>
      </c>
      <c r="C355" s="300" t="str">
        <f>IF($E355="","",VLOOKUP($E355,Lists!$AZ$2:$BC$78,3,FALSE))</f>
        <v/>
      </c>
      <c r="D355" s="300" t="str">
        <f>IF($E355="","",VLOOKUP($E355,Lists!$AZ$2:$BC$78,4,FALSE))</f>
        <v/>
      </c>
      <c r="E355" s="288"/>
      <c r="F355" s="305"/>
      <c r="G355" s="306"/>
      <c r="H355" s="305"/>
      <c r="I355" s="306"/>
      <c r="J355" s="307"/>
      <c r="K355" s="117"/>
      <c r="L355" s="117"/>
    </row>
    <row r="356" spans="2:12" x14ac:dyDescent="0.3">
      <c r="B356" s="300" t="str">
        <f>IF($E356="","",VLOOKUP($E356,Lists!$AZ$2:$BC$78,2,FALSE))</f>
        <v/>
      </c>
      <c r="C356" s="300" t="str">
        <f>IF($E356="","",VLOOKUP($E356,Lists!$AZ$2:$BC$78,3,FALSE))</f>
        <v/>
      </c>
      <c r="D356" s="300" t="str">
        <f>IF($E356="","",VLOOKUP($E356,Lists!$AZ$2:$BC$78,4,FALSE))</f>
        <v/>
      </c>
      <c r="E356" s="288"/>
      <c r="F356" s="305"/>
      <c r="G356" s="306"/>
      <c r="H356" s="305"/>
      <c r="I356" s="306"/>
      <c r="J356" s="307"/>
      <c r="K356" s="117"/>
      <c r="L356" s="117"/>
    </row>
    <row r="357" spans="2:12" x14ac:dyDescent="0.3">
      <c r="B357" s="300" t="str">
        <f>IF($E357="","",VLOOKUP($E357,Lists!$AZ$2:$BC$78,2,FALSE))</f>
        <v/>
      </c>
      <c r="C357" s="300" t="str">
        <f>IF($E357="","",VLOOKUP($E357,Lists!$AZ$2:$BC$78,3,FALSE))</f>
        <v/>
      </c>
      <c r="D357" s="300" t="str">
        <f>IF($E357="","",VLOOKUP($E357,Lists!$AZ$2:$BC$78,4,FALSE))</f>
        <v/>
      </c>
      <c r="E357" s="288"/>
      <c r="F357" s="305"/>
      <c r="G357" s="306"/>
      <c r="H357" s="305"/>
      <c r="I357" s="306"/>
      <c r="J357" s="307"/>
      <c r="K357" s="117"/>
      <c r="L357" s="117"/>
    </row>
    <row r="358" spans="2:12" x14ac:dyDescent="0.3">
      <c r="B358" s="300" t="str">
        <f>IF($E358="","",VLOOKUP($E358,Lists!$AZ$2:$BC$78,2,FALSE))</f>
        <v/>
      </c>
      <c r="C358" s="300" t="str">
        <f>IF($E358="","",VLOOKUP($E358,Lists!$AZ$2:$BC$78,3,FALSE))</f>
        <v/>
      </c>
      <c r="D358" s="300" t="str">
        <f>IF($E358="","",VLOOKUP($E358,Lists!$AZ$2:$BC$78,4,FALSE))</f>
        <v/>
      </c>
      <c r="E358" s="288"/>
      <c r="F358" s="305"/>
      <c r="G358" s="306"/>
      <c r="H358" s="305"/>
      <c r="I358" s="306"/>
      <c r="J358" s="307"/>
      <c r="K358" s="117"/>
      <c r="L358" s="117"/>
    </row>
    <row r="359" spans="2:12" x14ac:dyDescent="0.3">
      <c r="B359" s="300" t="str">
        <f>IF($E359="","",VLOOKUP($E359,Lists!$AZ$2:$BC$78,2,FALSE))</f>
        <v/>
      </c>
      <c r="C359" s="300" t="str">
        <f>IF($E359="","",VLOOKUP($E359,Lists!$AZ$2:$BC$78,3,FALSE))</f>
        <v/>
      </c>
      <c r="D359" s="300" t="str">
        <f>IF($E359="","",VLOOKUP($E359,Lists!$AZ$2:$BC$78,4,FALSE))</f>
        <v/>
      </c>
      <c r="E359" s="288"/>
      <c r="F359" s="305"/>
      <c r="G359" s="306"/>
      <c r="H359" s="305"/>
      <c r="I359" s="306"/>
      <c r="J359" s="307"/>
      <c r="K359" s="117"/>
      <c r="L359" s="117"/>
    </row>
    <row r="360" spans="2:12" x14ac:dyDescent="0.3">
      <c r="B360" s="300" t="str">
        <f>IF($E360="","",VLOOKUP($E360,Lists!$AZ$2:$BC$78,2,FALSE))</f>
        <v/>
      </c>
      <c r="C360" s="300" t="str">
        <f>IF($E360="","",VLOOKUP($E360,Lists!$AZ$2:$BC$78,3,FALSE))</f>
        <v/>
      </c>
      <c r="D360" s="300" t="str">
        <f>IF($E360="","",VLOOKUP($E360,Lists!$AZ$2:$BC$78,4,FALSE))</f>
        <v/>
      </c>
      <c r="E360" s="288"/>
      <c r="F360" s="305"/>
      <c r="G360" s="306"/>
      <c r="H360" s="305"/>
      <c r="I360" s="306"/>
      <c r="J360" s="307"/>
      <c r="K360" s="117"/>
      <c r="L360" s="117"/>
    </row>
    <row r="361" spans="2:12" x14ac:dyDescent="0.3">
      <c r="B361" s="300" t="str">
        <f>IF($E361="","",VLOOKUP($E361,Lists!$AZ$2:$BC$78,2,FALSE))</f>
        <v/>
      </c>
      <c r="C361" s="300" t="str">
        <f>IF($E361="","",VLOOKUP($E361,Lists!$AZ$2:$BC$78,3,FALSE))</f>
        <v/>
      </c>
      <c r="D361" s="300" t="str">
        <f>IF($E361="","",VLOOKUP($E361,Lists!$AZ$2:$BC$78,4,FALSE))</f>
        <v/>
      </c>
      <c r="E361" s="288"/>
      <c r="F361" s="305"/>
      <c r="G361" s="306"/>
      <c r="H361" s="305"/>
      <c r="I361" s="306"/>
      <c r="J361" s="307"/>
      <c r="K361" s="117"/>
      <c r="L361" s="117"/>
    </row>
    <row r="362" spans="2:12" x14ac:dyDescent="0.3">
      <c r="B362" s="300" t="str">
        <f>IF($E362="","",VLOOKUP($E362,Lists!$AZ$2:$BC$78,2,FALSE))</f>
        <v/>
      </c>
      <c r="C362" s="300" t="str">
        <f>IF($E362="","",VLOOKUP($E362,Lists!$AZ$2:$BC$78,3,FALSE))</f>
        <v/>
      </c>
      <c r="D362" s="300" t="str">
        <f>IF($E362="","",VLOOKUP($E362,Lists!$AZ$2:$BC$78,4,FALSE))</f>
        <v/>
      </c>
      <c r="E362" s="288"/>
      <c r="F362" s="305"/>
      <c r="G362" s="306"/>
      <c r="H362" s="305"/>
      <c r="I362" s="306"/>
      <c r="J362" s="307"/>
      <c r="K362" s="117"/>
      <c r="L362" s="117"/>
    </row>
    <row r="363" spans="2:12" x14ac:dyDescent="0.3">
      <c r="B363" s="300" t="str">
        <f>IF($E363="","",VLOOKUP($E363,Lists!$AZ$2:$BC$78,2,FALSE))</f>
        <v/>
      </c>
      <c r="C363" s="300" t="str">
        <f>IF($E363="","",VLOOKUP($E363,Lists!$AZ$2:$BC$78,3,FALSE))</f>
        <v/>
      </c>
      <c r="D363" s="300" t="str">
        <f>IF($E363="","",VLOOKUP($E363,Lists!$AZ$2:$BC$78,4,FALSE))</f>
        <v/>
      </c>
      <c r="E363" s="288"/>
      <c r="F363" s="305"/>
      <c r="G363" s="306"/>
      <c r="H363" s="305"/>
      <c r="I363" s="306"/>
      <c r="J363" s="307"/>
      <c r="K363" s="117"/>
      <c r="L363" s="117"/>
    </row>
    <row r="364" spans="2:12" x14ac:dyDescent="0.3">
      <c r="B364" s="300" t="str">
        <f>IF($E364="","",VLOOKUP($E364,Lists!$AZ$2:$BC$78,2,FALSE))</f>
        <v/>
      </c>
      <c r="C364" s="300" t="str">
        <f>IF($E364="","",VLOOKUP($E364,Lists!$AZ$2:$BC$78,3,FALSE))</f>
        <v/>
      </c>
      <c r="D364" s="300" t="str">
        <f>IF($E364="","",VLOOKUP($E364,Lists!$AZ$2:$BC$78,4,FALSE))</f>
        <v/>
      </c>
      <c r="E364" s="288"/>
      <c r="F364" s="305"/>
      <c r="G364" s="306"/>
      <c r="H364" s="305"/>
      <c r="I364" s="306"/>
      <c r="J364" s="307"/>
      <c r="K364" s="117"/>
      <c r="L364" s="117"/>
    </row>
    <row r="365" spans="2:12" x14ac:dyDescent="0.3">
      <c r="B365" s="300" t="str">
        <f>IF($E365="","",VLOOKUP($E365,Lists!$AZ$2:$BC$78,2,FALSE))</f>
        <v/>
      </c>
      <c r="C365" s="300" t="str">
        <f>IF($E365="","",VLOOKUP($E365,Lists!$AZ$2:$BC$78,3,FALSE))</f>
        <v/>
      </c>
      <c r="D365" s="300" t="str">
        <f>IF($E365="","",VLOOKUP($E365,Lists!$AZ$2:$BC$78,4,FALSE))</f>
        <v/>
      </c>
      <c r="E365" s="288"/>
      <c r="F365" s="305"/>
      <c r="G365" s="306"/>
      <c r="H365" s="305"/>
      <c r="I365" s="306"/>
      <c r="J365" s="307"/>
      <c r="K365" s="117"/>
      <c r="L365" s="117"/>
    </row>
    <row r="366" spans="2:12" x14ac:dyDescent="0.3">
      <c r="B366" s="300" t="str">
        <f>IF($E366="","",VLOOKUP($E366,Lists!$AZ$2:$BC$78,2,FALSE))</f>
        <v/>
      </c>
      <c r="C366" s="300" t="str">
        <f>IF($E366="","",VLOOKUP($E366,Lists!$AZ$2:$BC$78,3,FALSE))</f>
        <v/>
      </c>
      <c r="D366" s="300" t="str">
        <f>IF($E366="","",VLOOKUP($E366,Lists!$AZ$2:$BC$78,4,FALSE))</f>
        <v/>
      </c>
      <c r="E366" s="288"/>
      <c r="F366" s="305"/>
      <c r="G366" s="306"/>
      <c r="H366" s="305"/>
      <c r="I366" s="306"/>
      <c r="J366" s="307"/>
      <c r="K366" s="117"/>
      <c r="L366" s="117"/>
    </row>
    <row r="367" spans="2:12" x14ac:dyDescent="0.3">
      <c r="B367" s="300" t="str">
        <f>IF($E367="","",VLOOKUP($E367,Lists!$AZ$2:$BC$78,2,FALSE))</f>
        <v/>
      </c>
      <c r="C367" s="300" t="str">
        <f>IF($E367="","",VLOOKUP($E367,Lists!$AZ$2:$BC$78,3,FALSE))</f>
        <v/>
      </c>
      <c r="D367" s="300" t="str">
        <f>IF($E367="","",VLOOKUP($E367,Lists!$AZ$2:$BC$78,4,FALSE))</f>
        <v/>
      </c>
      <c r="E367" s="288"/>
      <c r="F367" s="305"/>
      <c r="G367" s="306"/>
      <c r="H367" s="305"/>
      <c r="I367" s="306"/>
      <c r="J367" s="307"/>
      <c r="K367" s="117"/>
      <c r="L367" s="117"/>
    </row>
    <row r="368" spans="2:12" x14ac:dyDescent="0.3">
      <c r="B368" s="300" t="str">
        <f>IF($E368="","",VLOOKUP($E368,Lists!$AZ$2:$BC$78,2,FALSE))</f>
        <v/>
      </c>
      <c r="C368" s="300" t="str">
        <f>IF($E368="","",VLOOKUP($E368,Lists!$AZ$2:$BC$78,3,FALSE))</f>
        <v/>
      </c>
      <c r="D368" s="300" t="str">
        <f>IF($E368="","",VLOOKUP($E368,Lists!$AZ$2:$BC$78,4,FALSE))</f>
        <v/>
      </c>
      <c r="E368" s="288"/>
      <c r="F368" s="305"/>
      <c r="G368" s="306"/>
      <c r="H368" s="305"/>
      <c r="I368" s="306"/>
      <c r="J368" s="307"/>
      <c r="K368" s="117"/>
      <c r="L368" s="117"/>
    </row>
    <row r="369" spans="2:12" x14ac:dyDescent="0.3">
      <c r="B369" s="300" t="str">
        <f>IF($E369="","",VLOOKUP($E369,Lists!$AZ$2:$BC$78,2,FALSE))</f>
        <v/>
      </c>
      <c r="C369" s="300" t="str">
        <f>IF($E369="","",VLOOKUP($E369,Lists!$AZ$2:$BC$78,3,FALSE))</f>
        <v/>
      </c>
      <c r="D369" s="300" t="str">
        <f>IF($E369="","",VLOOKUP($E369,Lists!$AZ$2:$BC$78,4,FALSE))</f>
        <v/>
      </c>
      <c r="E369" s="288"/>
      <c r="F369" s="305"/>
      <c r="G369" s="306"/>
      <c r="H369" s="305"/>
      <c r="I369" s="306"/>
      <c r="J369" s="307"/>
      <c r="K369" s="117"/>
      <c r="L369" s="117"/>
    </row>
    <row r="370" spans="2:12" x14ac:dyDescent="0.3">
      <c r="B370" s="300" t="str">
        <f>IF($E370="","",VLOOKUP($E370,Lists!$AZ$2:$BC$78,2,FALSE))</f>
        <v/>
      </c>
      <c r="C370" s="300" t="str">
        <f>IF($E370="","",VLOOKUP($E370,Lists!$AZ$2:$BC$78,3,FALSE))</f>
        <v/>
      </c>
      <c r="D370" s="300" t="str">
        <f>IF($E370="","",VLOOKUP($E370,Lists!$AZ$2:$BC$78,4,FALSE))</f>
        <v/>
      </c>
      <c r="E370" s="288"/>
      <c r="F370" s="305"/>
      <c r="G370" s="306"/>
      <c r="H370" s="305"/>
      <c r="I370" s="306"/>
      <c r="J370" s="307"/>
      <c r="K370" s="117"/>
      <c r="L370" s="117"/>
    </row>
    <row r="371" spans="2:12" x14ac:dyDescent="0.3">
      <c r="B371" s="300" t="str">
        <f>IF($E371="","",VLOOKUP($E371,Lists!$AZ$2:$BC$78,2,FALSE))</f>
        <v/>
      </c>
      <c r="C371" s="300" t="str">
        <f>IF($E371="","",VLOOKUP($E371,Lists!$AZ$2:$BC$78,3,FALSE))</f>
        <v/>
      </c>
      <c r="D371" s="300" t="str">
        <f>IF($E371="","",VLOOKUP($E371,Lists!$AZ$2:$BC$78,4,FALSE))</f>
        <v/>
      </c>
      <c r="E371" s="288"/>
      <c r="F371" s="305"/>
      <c r="G371" s="306"/>
      <c r="H371" s="305"/>
      <c r="I371" s="306"/>
      <c r="J371" s="307"/>
      <c r="K371" s="117"/>
      <c r="L371" s="117"/>
    </row>
    <row r="372" spans="2:12" x14ac:dyDescent="0.3">
      <c r="B372" s="300" t="str">
        <f>IF($E372="","",VLOOKUP($E372,Lists!$AZ$2:$BC$78,2,FALSE))</f>
        <v/>
      </c>
      <c r="C372" s="300" t="str">
        <f>IF($E372="","",VLOOKUP($E372,Lists!$AZ$2:$BC$78,3,FALSE))</f>
        <v/>
      </c>
      <c r="D372" s="300" t="str">
        <f>IF($E372="","",VLOOKUP($E372,Lists!$AZ$2:$BC$78,4,FALSE))</f>
        <v/>
      </c>
      <c r="E372" s="288"/>
      <c r="F372" s="305"/>
      <c r="G372" s="306"/>
      <c r="H372" s="305"/>
      <c r="I372" s="306"/>
      <c r="J372" s="307"/>
      <c r="K372" s="117"/>
      <c r="L372" s="117"/>
    </row>
    <row r="373" spans="2:12" x14ac:dyDescent="0.3">
      <c r="B373" s="300" t="str">
        <f>IF($E373="","",VLOOKUP($E373,Lists!$AZ$2:$BC$78,2,FALSE))</f>
        <v/>
      </c>
      <c r="C373" s="300" t="str">
        <f>IF($E373="","",VLOOKUP($E373,Lists!$AZ$2:$BC$78,3,FALSE))</f>
        <v/>
      </c>
      <c r="D373" s="300" t="str">
        <f>IF($E373="","",VLOOKUP($E373,Lists!$AZ$2:$BC$78,4,FALSE))</f>
        <v/>
      </c>
      <c r="E373" s="288"/>
      <c r="F373" s="305"/>
      <c r="G373" s="306"/>
      <c r="H373" s="305"/>
      <c r="I373" s="306"/>
      <c r="J373" s="307"/>
      <c r="K373" s="117"/>
      <c r="L373" s="117"/>
    </row>
    <row r="374" spans="2:12" x14ac:dyDescent="0.3">
      <c r="B374" s="300" t="str">
        <f>IF($E374="","",VLOOKUP($E374,Lists!$AZ$2:$BC$78,2,FALSE))</f>
        <v/>
      </c>
      <c r="C374" s="300" t="str">
        <f>IF($E374="","",VLOOKUP($E374,Lists!$AZ$2:$BC$78,3,FALSE))</f>
        <v/>
      </c>
      <c r="D374" s="300" t="str">
        <f>IF($E374="","",VLOOKUP($E374,Lists!$AZ$2:$BC$78,4,FALSE))</f>
        <v/>
      </c>
      <c r="E374" s="288"/>
      <c r="F374" s="305"/>
      <c r="G374" s="306"/>
      <c r="H374" s="305"/>
      <c r="I374" s="306"/>
      <c r="J374" s="307"/>
      <c r="K374" s="117"/>
      <c r="L374" s="117"/>
    </row>
    <row r="375" spans="2:12" x14ac:dyDescent="0.3">
      <c r="B375" s="300" t="str">
        <f>IF($E375="","",VLOOKUP($E375,Lists!$AZ$2:$BC$78,2,FALSE))</f>
        <v/>
      </c>
      <c r="C375" s="300" t="str">
        <f>IF($E375="","",VLOOKUP($E375,Lists!$AZ$2:$BC$78,3,FALSE))</f>
        <v/>
      </c>
      <c r="D375" s="300" t="str">
        <f>IF($E375="","",VLOOKUP($E375,Lists!$AZ$2:$BC$78,4,FALSE))</f>
        <v/>
      </c>
      <c r="E375" s="288"/>
      <c r="F375" s="305"/>
      <c r="G375" s="306"/>
      <c r="H375" s="305"/>
      <c r="I375" s="306"/>
      <c r="J375" s="307"/>
      <c r="K375" s="117"/>
      <c r="L375" s="117"/>
    </row>
    <row r="376" spans="2:12" x14ac:dyDescent="0.3">
      <c r="B376" s="300" t="str">
        <f>IF($E376="","",VLOOKUP($E376,Lists!$AZ$2:$BC$78,2,FALSE))</f>
        <v/>
      </c>
      <c r="C376" s="300" t="str">
        <f>IF($E376="","",VLOOKUP($E376,Lists!$AZ$2:$BC$78,3,FALSE))</f>
        <v/>
      </c>
      <c r="D376" s="300" t="str">
        <f>IF($E376="","",VLOOKUP($E376,Lists!$AZ$2:$BC$78,4,FALSE))</f>
        <v/>
      </c>
      <c r="E376" s="288"/>
      <c r="F376" s="305"/>
      <c r="G376" s="306"/>
      <c r="H376" s="305"/>
      <c r="I376" s="306"/>
      <c r="J376" s="307"/>
      <c r="K376" s="117"/>
      <c r="L376" s="117"/>
    </row>
    <row r="377" spans="2:12" x14ac:dyDescent="0.3">
      <c r="B377" s="300" t="str">
        <f>IF($E377="","",VLOOKUP($E377,Lists!$AZ$2:$BC$78,2,FALSE))</f>
        <v/>
      </c>
      <c r="C377" s="300" t="str">
        <f>IF($E377="","",VLOOKUP($E377,Lists!$AZ$2:$BC$78,3,FALSE))</f>
        <v/>
      </c>
      <c r="D377" s="300" t="str">
        <f>IF($E377="","",VLOOKUP($E377,Lists!$AZ$2:$BC$78,4,FALSE))</f>
        <v/>
      </c>
      <c r="E377" s="288"/>
      <c r="F377" s="305"/>
      <c r="G377" s="306"/>
      <c r="H377" s="305"/>
      <c r="I377" s="306"/>
      <c r="J377" s="307"/>
      <c r="K377" s="117"/>
      <c r="L377" s="117"/>
    </row>
    <row r="378" spans="2:12" x14ac:dyDescent="0.3">
      <c r="B378" s="300" t="str">
        <f>IF($E378="","",VLOOKUP($E378,Lists!$AZ$2:$BC$78,2,FALSE))</f>
        <v/>
      </c>
      <c r="C378" s="300" t="str">
        <f>IF($E378="","",VLOOKUP($E378,Lists!$AZ$2:$BC$78,3,FALSE))</f>
        <v/>
      </c>
      <c r="D378" s="300" t="str">
        <f>IF($E378="","",VLOOKUP($E378,Lists!$AZ$2:$BC$78,4,FALSE))</f>
        <v/>
      </c>
      <c r="E378" s="288"/>
      <c r="F378" s="305"/>
      <c r="G378" s="306"/>
      <c r="H378" s="305"/>
      <c r="I378" s="306"/>
      <c r="J378" s="307"/>
      <c r="K378" s="117"/>
      <c r="L378" s="117"/>
    </row>
    <row r="379" spans="2:12" x14ac:dyDescent="0.3">
      <c r="B379" s="300" t="str">
        <f>IF($E379="","",VLOOKUP($E379,Lists!$AZ$2:$BC$78,2,FALSE))</f>
        <v/>
      </c>
      <c r="C379" s="300" t="str">
        <f>IF($E379="","",VLOOKUP($E379,Lists!$AZ$2:$BC$78,3,FALSE))</f>
        <v/>
      </c>
      <c r="D379" s="300" t="str">
        <f>IF($E379="","",VLOOKUP($E379,Lists!$AZ$2:$BC$78,4,FALSE))</f>
        <v/>
      </c>
      <c r="E379" s="288"/>
      <c r="F379" s="305"/>
      <c r="G379" s="306"/>
      <c r="H379" s="305"/>
      <c r="I379" s="306"/>
      <c r="J379" s="307"/>
      <c r="K379" s="117"/>
      <c r="L379" s="117"/>
    </row>
    <row r="380" spans="2:12" x14ac:dyDescent="0.3">
      <c r="B380" s="300" t="str">
        <f>IF($E380="","",VLOOKUP($E380,Lists!$AZ$2:$BC$78,2,FALSE))</f>
        <v/>
      </c>
      <c r="C380" s="300" t="str">
        <f>IF($E380="","",VLOOKUP($E380,Lists!$AZ$2:$BC$78,3,FALSE))</f>
        <v/>
      </c>
      <c r="D380" s="300" t="str">
        <f>IF($E380="","",VLOOKUP($E380,Lists!$AZ$2:$BC$78,4,FALSE))</f>
        <v/>
      </c>
      <c r="E380" s="288"/>
      <c r="F380" s="305"/>
      <c r="G380" s="306"/>
      <c r="H380" s="305"/>
      <c r="I380" s="306"/>
      <c r="J380" s="307"/>
      <c r="K380" s="117"/>
      <c r="L380" s="117"/>
    </row>
    <row r="381" spans="2:12" x14ac:dyDescent="0.3">
      <c r="B381" s="300" t="str">
        <f>IF($E381="","",VLOOKUP($E381,Lists!$AZ$2:$BC$78,2,FALSE))</f>
        <v/>
      </c>
      <c r="C381" s="300" t="str">
        <f>IF($E381="","",VLOOKUP($E381,Lists!$AZ$2:$BC$78,3,FALSE))</f>
        <v/>
      </c>
      <c r="D381" s="300" t="str">
        <f>IF($E381="","",VLOOKUP($E381,Lists!$AZ$2:$BC$78,4,FALSE))</f>
        <v/>
      </c>
      <c r="E381" s="288"/>
      <c r="F381" s="305"/>
      <c r="G381" s="306"/>
      <c r="H381" s="305"/>
      <c r="I381" s="306"/>
      <c r="J381" s="307"/>
      <c r="K381" s="117"/>
      <c r="L381" s="117"/>
    </row>
    <row r="382" spans="2:12" x14ac:dyDescent="0.3">
      <c r="B382" s="300" t="str">
        <f>IF($E382="","",VLOOKUP($E382,Lists!$AZ$2:$BC$78,2,FALSE))</f>
        <v/>
      </c>
      <c r="C382" s="300" t="str">
        <f>IF($E382="","",VLOOKUP($E382,Lists!$AZ$2:$BC$78,3,FALSE))</f>
        <v/>
      </c>
      <c r="D382" s="300" t="str">
        <f>IF($E382="","",VLOOKUP($E382,Lists!$AZ$2:$BC$78,4,FALSE))</f>
        <v/>
      </c>
      <c r="E382" s="288"/>
      <c r="F382" s="305"/>
      <c r="G382" s="306"/>
      <c r="H382" s="305"/>
      <c r="I382" s="306"/>
      <c r="J382" s="307"/>
      <c r="K382" s="117"/>
      <c r="L382" s="117"/>
    </row>
    <row r="383" spans="2:12" x14ac:dyDescent="0.3">
      <c r="B383" s="300" t="str">
        <f>IF($E383="","",VLOOKUP($E383,Lists!$AZ$2:$BC$78,2,FALSE))</f>
        <v/>
      </c>
      <c r="C383" s="300" t="str">
        <f>IF($E383="","",VLOOKUP($E383,Lists!$AZ$2:$BC$78,3,FALSE))</f>
        <v/>
      </c>
      <c r="D383" s="300" t="str">
        <f>IF($E383="","",VLOOKUP($E383,Lists!$AZ$2:$BC$78,4,FALSE))</f>
        <v/>
      </c>
      <c r="E383" s="288"/>
      <c r="F383" s="305"/>
      <c r="G383" s="306"/>
      <c r="H383" s="305"/>
      <c r="I383" s="306"/>
      <c r="J383" s="307"/>
      <c r="K383" s="117"/>
      <c r="L383" s="117"/>
    </row>
    <row r="384" spans="2:12" x14ac:dyDescent="0.3">
      <c r="B384" s="300" t="str">
        <f>IF($E384="","",VLOOKUP($E384,Lists!$AZ$2:$BC$78,2,FALSE))</f>
        <v/>
      </c>
      <c r="C384" s="300" t="str">
        <f>IF($E384="","",VLOOKUP($E384,Lists!$AZ$2:$BC$78,3,FALSE))</f>
        <v/>
      </c>
      <c r="D384" s="300" t="str">
        <f>IF($E384="","",VLOOKUP($E384,Lists!$AZ$2:$BC$78,4,FALSE))</f>
        <v/>
      </c>
      <c r="E384" s="288"/>
      <c r="F384" s="305"/>
      <c r="G384" s="306"/>
      <c r="H384" s="305"/>
      <c r="I384" s="306"/>
      <c r="J384" s="307"/>
      <c r="K384" s="117"/>
      <c r="L384" s="117"/>
    </row>
    <row r="385" spans="2:12" x14ac:dyDescent="0.3">
      <c r="B385" s="300" t="str">
        <f>IF($E385="","",VLOOKUP($E385,Lists!$AZ$2:$BC$78,2,FALSE))</f>
        <v/>
      </c>
      <c r="C385" s="300" t="str">
        <f>IF($E385="","",VLOOKUP($E385,Lists!$AZ$2:$BC$78,3,FALSE))</f>
        <v/>
      </c>
      <c r="D385" s="300" t="str">
        <f>IF($E385="","",VLOOKUP($E385,Lists!$AZ$2:$BC$78,4,FALSE))</f>
        <v/>
      </c>
      <c r="E385" s="288"/>
      <c r="F385" s="305"/>
      <c r="G385" s="306"/>
      <c r="H385" s="305"/>
      <c r="I385" s="306"/>
      <c r="J385" s="307"/>
      <c r="K385" s="117"/>
      <c r="L385" s="117"/>
    </row>
    <row r="386" spans="2:12" x14ac:dyDescent="0.3">
      <c r="B386" s="300" t="str">
        <f>IF($E386="","",VLOOKUP($E386,Lists!$AZ$2:$BC$78,2,FALSE))</f>
        <v/>
      </c>
      <c r="C386" s="300" t="str">
        <f>IF($E386="","",VLOOKUP($E386,Lists!$AZ$2:$BC$78,3,FALSE))</f>
        <v/>
      </c>
      <c r="D386" s="300" t="str">
        <f>IF($E386="","",VLOOKUP($E386,Lists!$AZ$2:$BC$78,4,FALSE))</f>
        <v/>
      </c>
      <c r="E386" s="288"/>
      <c r="F386" s="305"/>
      <c r="G386" s="306"/>
      <c r="H386" s="305"/>
      <c r="I386" s="306"/>
      <c r="J386" s="307"/>
      <c r="K386" s="117"/>
      <c r="L386" s="117"/>
    </row>
    <row r="387" spans="2:12" x14ac:dyDescent="0.3">
      <c r="B387" s="300" t="str">
        <f>IF($E387="","",VLOOKUP($E387,Lists!$AZ$2:$BC$78,2,FALSE))</f>
        <v/>
      </c>
      <c r="C387" s="300" t="str">
        <f>IF($E387="","",VLOOKUP($E387,Lists!$AZ$2:$BC$78,3,FALSE))</f>
        <v/>
      </c>
      <c r="D387" s="300" t="str">
        <f>IF($E387="","",VLOOKUP($E387,Lists!$AZ$2:$BC$78,4,FALSE))</f>
        <v/>
      </c>
      <c r="E387" s="288"/>
      <c r="F387" s="305"/>
      <c r="G387" s="306"/>
      <c r="H387" s="305"/>
      <c r="I387" s="306"/>
      <c r="J387" s="307"/>
      <c r="K387" s="117"/>
      <c r="L387" s="117"/>
    </row>
    <row r="388" spans="2:12" x14ac:dyDescent="0.3">
      <c r="B388" s="300" t="str">
        <f>IF($E388="","",VLOOKUP($E388,Lists!$AZ$2:$BC$78,2,FALSE))</f>
        <v/>
      </c>
      <c r="C388" s="300" t="str">
        <f>IF($E388="","",VLOOKUP($E388,Lists!$AZ$2:$BC$78,3,FALSE))</f>
        <v/>
      </c>
      <c r="D388" s="300" t="str">
        <f>IF($E388="","",VLOOKUP($E388,Lists!$AZ$2:$BC$78,4,FALSE))</f>
        <v/>
      </c>
      <c r="E388" s="288"/>
      <c r="F388" s="305"/>
      <c r="G388" s="306"/>
      <c r="H388" s="305"/>
      <c r="I388" s="306"/>
      <c r="J388" s="307"/>
      <c r="K388" s="117"/>
      <c r="L388" s="117"/>
    </row>
    <row r="389" spans="2:12" x14ac:dyDescent="0.3">
      <c r="B389" s="300" t="str">
        <f>IF($E389="","",VLOOKUP($E389,Lists!$AZ$2:$BC$78,2,FALSE))</f>
        <v/>
      </c>
      <c r="C389" s="300" t="str">
        <f>IF($E389="","",VLOOKUP($E389,Lists!$AZ$2:$BC$78,3,FALSE))</f>
        <v/>
      </c>
      <c r="D389" s="300" t="str">
        <f>IF($E389="","",VLOOKUP($E389,Lists!$AZ$2:$BC$78,4,FALSE))</f>
        <v/>
      </c>
      <c r="E389" s="288"/>
      <c r="F389" s="305"/>
      <c r="G389" s="306"/>
      <c r="H389" s="305"/>
      <c r="I389" s="306"/>
      <c r="J389" s="307"/>
      <c r="K389" s="117"/>
      <c r="L389" s="117"/>
    </row>
    <row r="390" spans="2:12" x14ac:dyDescent="0.3">
      <c r="B390" s="300" t="str">
        <f>IF($E390="","",VLOOKUP($E390,Lists!$AZ$2:$BC$78,2,FALSE))</f>
        <v/>
      </c>
      <c r="C390" s="300" t="str">
        <f>IF($E390="","",VLOOKUP($E390,Lists!$AZ$2:$BC$78,3,FALSE))</f>
        <v/>
      </c>
      <c r="D390" s="300" t="str">
        <f>IF($E390="","",VLOOKUP($E390,Lists!$AZ$2:$BC$78,4,FALSE))</f>
        <v/>
      </c>
      <c r="E390" s="288"/>
      <c r="F390" s="305"/>
      <c r="G390" s="306"/>
      <c r="H390" s="305"/>
      <c r="I390" s="306"/>
      <c r="J390" s="307"/>
      <c r="K390" s="117"/>
      <c r="L390" s="117"/>
    </row>
    <row r="391" spans="2:12" x14ac:dyDescent="0.3">
      <c r="B391" s="300" t="str">
        <f>IF($E391="","",VLOOKUP($E391,Lists!$AZ$2:$BC$78,2,FALSE))</f>
        <v/>
      </c>
      <c r="C391" s="300" t="str">
        <f>IF($E391="","",VLOOKUP($E391,Lists!$AZ$2:$BC$78,3,FALSE))</f>
        <v/>
      </c>
      <c r="D391" s="300" t="str">
        <f>IF($E391="","",VLOOKUP($E391,Lists!$AZ$2:$BC$78,4,FALSE))</f>
        <v/>
      </c>
      <c r="E391" s="288"/>
      <c r="F391" s="305"/>
      <c r="G391" s="306"/>
      <c r="H391" s="305"/>
      <c r="I391" s="306"/>
      <c r="J391" s="307"/>
      <c r="K391" s="117"/>
      <c r="L391" s="117"/>
    </row>
    <row r="392" spans="2:12" x14ac:dyDescent="0.3">
      <c r="B392" s="300" t="str">
        <f>IF($E392="","",VLOOKUP($E392,Lists!$AZ$2:$BC$78,2,FALSE))</f>
        <v/>
      </c>
      <c r="C392" s="300" t="str">
        <f>IF($E392="","",VLOOKUP($E392,Lists!$AZ$2:$BC$78,3,FALSE))</f>
        <v/>
      </c>
      <c r="D392" s="300" t="str">
        <f>IF($E392="","",VLOOKUP($E392,Lists!$AZ$2:$BC$78,4,FALSE))</f>
        <v/>
      </c>
      <c r="E392" s="288"/>
      <c r="F392" s="305"/>
      <c r="G392" s="306"/>
      <c r="H392" s="305"/>
      <c r="I392" s="306"/>
      <c r="J392" s="307"/>
      <c r="K392" s="117"/>
      <c r="L392" s="117"/>
    </row>
    <row r="393" spans="2:12" x14ac:dyDescent="0.3">
      <c r="B393" s="300" t="str">
        <f>IF($E393="","",VLOOKUP($E393,Lists!$AZ$2:$BC$78,2,FALSE))</f>
        <v/>
      </c>
      <c r="C393" s="300" t="str">
        <f>IF($E393="","",VLOOKUP($E393,Lists!$AZ$2:$BC$78,3,FALSE))</f>
        <v/>
      </c>
      <c r="D393" s="300" t="str">
        <f>IF($E393="","",VLOOKUP($E393,Lists!$AZ$2:$BC$78,4,FALSE))</f>
        <v/>
      </c>
      <c r="E393" s="288"/>
      <c r="F393" s="305"/>
      <c r="G393" s="306"/>
      <c r="H393" s="305"/>
      <c r="I393" s="306"/>
      <c r="J393" s="307"/>
      <c r="K393" s="117"/>
      <c r="L393" s="117"/>
    </row>
    <row r="394" spans="2:12" x14ac:dyDescent="0.3">
      <c r="B394" s="300" t="str">
        <f>IF($E394="","",VLOOKUP($E394,Lists!$AZ$2:$BC$78,2,FALSE))</f>
        <v/>
      </c>
      <c r="C394" s="300" t="str">
        <f>IF($E394="","",VLOOKUP($E394,Lists!$AZ$2:$BC$78,3,FALSE))</f>
        <v/>
      </c>
      <c r="D394" s="300" t="str">
        <f>IF($E394="","",VLOOKUP($E394,Lists!$AZ$2:$BC$78,4,FALSE))</f>
        <v/>
      </c>
      <c r="E394" s="288"/>
      <c r="F394" s="305"/>
      <c r="G394" s="306"/>
      <c r="H394" s="305"/>
      <c r="I394" s="306"/>
      <c r="J394" s="307"/>
      <c r="K394" s="117"/>
      <c r="L394" s="117"/>
    </row>
    <row r="395" spans="2:12" x14ac:dyDescent="0.3">
      <c r="B395" s="300" t="str">
        <f>IF($E395="","",VLOOKUP($E395,Lists!$AZ$2:$BC$78,2,FALSE))</f>
        <v/>
      </c>
      <c r="C395" s="300" t="str">
        <f>IF($E395="","",VLOOKUP($E395,Lists!$AZ$2:$BC$78,3,FALSE))</f>
        <v/>
      </c>
      <c r="D395" s="300" t="str">
        <f>IF($E395="","",VLOOKUP($E395,Lists!$AZ$2:$BC$78,4,FALSE))</f>
        <v/>
      </c>
      <c r="E395" s="288"/>
      <c r="F395" s="305"/>
      <c r="G395" s="306"/>
      <c r="H395" s="305"/>
      <c r="I395" s="306"/>
      <c r="J395" s="307"/>
      <c r="K395" s="117"/>
      <c r="L395" s="117"/>
    </row>
    <row r="396" spans="2:12" x14ac:dyDescent="0.3">
      <c r="B396" s="300" t="str">
        <f>IF($E396="","",VLOOKUP($E396,Lists!$AZ$2:$BC$78,2,FALSE))</f>
        <v/>
      </c>
      <c r="C396" s="300" t="str">
        <f>IF($E396="","",VLOOKUP($E396,Lists!$AZ$2:$BC$78,3,FALSE))</f>
        <v/>
      </c>
      <c r="D396" s="300" t="str">
        <f>IF($E396="","",VLOOKUP($E396,Lists!$AZ$2:$BC$78,4,FALSE))</f>
        <v/>
      </c>
      <c r="E396" s="288"/>
      <c r="F396" s="305"/>
      <c r="G396" s="306"/>
      <c r="H396" s="305"/>
      <c r="I396" s="306"/>
      <c r="J396" s="307"/>
      <c r="K396" s="117"/>
      <c r="L396" s="117"/>
    </row>
    <row r="397" spans="2:12" x14ac:dyDescent="0.3">
      <c r="B397" s="300" t="str">
        <f>IF($E397="","",VLOOKUP($E397,Lists!$AZ$2:$BC$78,2,FALSE))</f>
        <v/>
      </c>
      <c r="C397" s="300" t="str">
        <f>IF($E397="","",VLOOKUP($E397,Lists!$AZ$2:$BC$78,3,FALSE))</f>
        <v/>
      </c>
      <c r="D397" s="300" t="str">
        <f>IF($E397="","",VLOOKUP($E397,Lists!$AZ$2:$BC$78,4,FALSE))</f>
        <v/>
      </c>
      <c r="E397" s="288"/>
      <c r="F397" s="305"/>
      <c r="G397" s="306"/>
      <c r="H397" s="305"/>
      <c r="I397" s="306"/>
      <c r="J397" s="307"/>
      <c r="K397" s="117"/>
      <c r="L397" s="117"/>
    </row>
    <row r="398" spans="2:12" x14ac:dyDescent="0.3">
      <c r="B398" s="300" t="str">
        <f>IF($E398="","",VLOOKUP($E398,Lists!$AZ$2:$BC$78,2,FALSE))</f>
        <v/>
      </c>
      <c r="C398" s="300" t="str">
        <f>IF($E398="","",VLOOKUP($E398,Lists!$AZ$2:$BC$78,3,FALSE))</f>
        <v/>
      </c>
      <c r="D398" s="300" t="str">
        <f>IF($E398="","",VLOOKUP($E398,Lists!$AZ$2:$BC$78,4,FALSE))</f>
        <v/>
      </c>
      <c r="E398" s="288"/>
      <c r="F398" s="305"/>
      <c r="G398" s="306"/>
      <c r="H398" s="305"/>
      <c r="I398" s="306"/>
      <c r="J398" s="307"/>
      <c r="K398" s="117"/>
      <c r="L398" s="117"/>
    </row>
    <row r="399" spans="2:12" x14ac:dyDescent="0.3">
      <c r="B399" s="300" t="str">
        <f>IF($E399="","",VLOOKUP($E399,Lists!$AZ$2:$BC$78,2,FALSE))</f>
        <v/>
      </c>
      <c r="C399" s="300" t="str">
        <f>IF($E399="","",VLOOKUP($E399,Lists!$AZ$2:$BC$78,3,FALSE))</f>
        <v/>
      </c>
      <c r="D399" s="300" t="str">
        <f>IF($E399="","",VLOOKUP($E399,Lists!$AZ$2:$BC$78,4,FALSE))</f>
        <v/>
      </c>
      <c r="E399" s="288"/>
      <c r="F399" s="305"/>
      <c r="G399" s="306"/>
      <c r="H399" s="305"/>
      <c r="I399" s="306"/>
      <c r="J399" s="307"/>
      <c r="K399" s="117"/>
      <c r="L399" s="117"/>
    </row>
    <row r="400" spans="2:12" x14ac:dyDescent="0.3">
      <c r="B400" s="300" t="str">
        <f>IF($E400="","",VLOOKUP($E400,Lists!$AZ$2:$BC$78,2,FALSE))</f>
        <v/>
      </c>
      <c r="C400" s="300" t="str">
        <f>IF($E400="","",VLOOKUP($E400,Lists!$AZ$2:$BC$78,3,FALSE))</f>
        <v/>
      </c>
      <c r="D400" s="300" t="str">
        <f>IF($E400="","",VLOOKUP($E400,Lists!$AZ$2:$BC$78,4,FALSE))</f>
        <v/>
      </c>
      <c r="E400" s="288"/>
      <c r="F400" s="305"/>
      <c r="G400" s="306"/>
      <c r="H400" s="305"/>
      <c r="I400" s="306"/>
      <c r="J400" s="307"/>
      <c r="K400" s="117"/>
      <c r="L400" s="117"/>
    </row>
    <row r="401" spans="2:12" x14ac:dyDescent="0.3">
      <c r="B401" s="300" t="str">
        <f>IF($E401="","",VLOOKUP($E401,Lists!$AZ$2:$BC$78,2,FALSE))</f>
        <v/>
      </c>
      <c r="C401" s="300" t="str">
        <f>IF($E401="","",VLOOKUP($E401,Lists!$AZ$2:$BC$78,3,FALSE))</f>
        <v/>
      </c>
      <c r="D401" s="300" t="str">
        <f>IF($E401="","",VLOOKUP($E401,Lists!$AZ$2:$BC$78,4,FALSE))</f>
        <v/>
      </c>
      <c r="E401" s="288"/>
      <c r="F401" s="305"/>
      <c r="G401" s="306"/>
      <c r="H401" s="305"/>
      <c r="I401" s="306"/>
      <c r="J401" s="307"/>
      <c r="K401" s="117"/>
      <c r="L401" s="117"/>
    </row>
    <row r="402" spans="2:12" x14ac:dyDescent="0.3">
      <c r="B402" s="300" t="str">
        <f>IF($E402="","",VLOOKUP($E402,Lists!$AZ$2:$BC$78,2,FALSE))</f>
        <v/>
      </c>
      <c r="C402" s="300" t="str">
        <f>IF($E402="","",VLOOKUP($E402,Lists!$AZ$2:$BC$78,3,FALSE))</f>
        <v/>
      </c>
      <c r="D402" s="300" t="str">
        <f>IF($E402="","",VLOOKUP($E402,Lists!$AZ$2:$BC$78,4,FALSE))</f>
        <v/>
      </c>
      <c r="E402" s="288"/>
      <c r="F402" s="305"/>
      <c r="G402" s="306"/>
      <c r="H402" s="305"/>
      <c r="I402" s="306"/>
      <c r="J402" s="307"/>
      <c r="K402" s="117"/>
      <c r="L402" s="117"/>
    </row>
    <row r="403" spans="2:12" x14ac:dyDescent="0.3">
      <c r="B403" s="300" t="str">
        <f>IF($E403="","",VLOOKUP($E403,Lists!$AZ$2:$BC$78,2,FALSE))</f>
        <v/>
      </c>
      <c r="C403" s="300" t="str">
        <f>IF($E403="","",VLOOKUP($E403,Lists!$AZ$2:$BC$78,3,FALSE))</f>
        <v/>
      </c>
      <c r="D403" s="300" t="str">
        <f>IF($E403="","",VLOOKUP($E403,Lists!$AZ$2:$BC$78,4,FALSE))</f>
        <v/>
      </c>
      <c r="E403" s="288"/>
      <c r="F403" s="305"/>
      <c r="G403" s="306"/>
      <c r="H403" s="305"/>
      <c r="I403" s="306"/>
      <c r="J403" s="307"/>
      <c r="K403" s="117"/>
      <c r="L403" s="117"/>
    </row>
    <row r="404" spans="2:12" x14ac:dyDescent="0.3">
      <c r="B404" s="300" t="str">
        <f>IF($E404="","",VLOOKUP($E404,Lists!$AZ$2:$BC$78,2,FALSE))</f>
        <v/>
      </c>
      <c r="C404" s="300" t="str">
        <f>IF($E404="","",VLOOKUP($E404,Lists!$AZ$2:$BC$78,3,FALSE))</f>
        <v/>
      </c>
      <c r="D404" s="300" t="str">
        <f>IF($E404="","",VLOOKUP($E404,Lists!$AZ$2:$BC$78,4,FALSE))</f>
        <v/>
      </c>
      <c r="E404" s="288"/>
      <c r="F404" s="305"/>
      <c r="G404" s="306"/>
      <c r="H404" s="305"/>
      <c r="I404" s="306"/>
      <c r="J404" s="307"/>
      <c r="K404" s="117"/>
      <c r="L404" s="117"/>
    </row>
    <row r="405" spans="2:12" x14ac:dyDescent="0.3">
      <c r="B405" s="300" t="str">
        <f>IF($E405="","",VLOOKUP($E405,Lists!$AZ$2:$BC$78,2,FALSE))</f>
        <v/>
      </c>
      <c r="C405" s="300" t="str">
        <f>IF($E405="","",VLOOKUP($E405,Lists!$AZ$2:$BC$78,3,FALSE))</f>
        <v/>
      </c>
      <c r="D405" s="300" t="str">
        <f>IF($E405="","",VLOOKUP($E405,Lists!$AZ$2:$BC$78,4,FALSE))</f>
        <v/>
      </c>
      <c r="E405" s="288"/>
      <c r="F405" s="305"/>
      <c r="G405" s="306"/>
      <c r="H405" s="305"/>
      <c r="I405" s="306"/>
      <c r="J405" s="307"/>
      <c r="K405" s="117"/>
      <c r="L405" s="117"/>
    </row>
    <row r="406" spans="2:12" x14ac:dyDescent="0.3">
      <c r="B406" s="300" t="str">
        <f>IF($E406="","",VLOOKUP($E406,Lists!$AZ$2:$BC$78,2,FALSE))</f>
        <v/>
      </c>
      <c r="C406" s="300" t="str">
        <f>IF($E406="","",VLOOKUP($E406,Lists!$AZ$2:$BC$78,3,FALSE))</f>
        <v/>
      </c>
      <c r="D406" s="300" t="str">
        <f>IF($E406="","",VLOOKUP($E406,Lists!$AZ$2:$BC$78,4,FALSE))</f>
        <v/>
      </c>
      <c r="E406" s="288"/>
      <c r="F406" s="305"/>
      <c r="G406" s="306"/>
      <c r="H406" s="305"/>
      <c r="I406" s="306"/>
      <c r="J406" s="307"/>
      <c r="K406" s="117"/>
      <c r="L406" s="117"/>
    </row>
    <row r="407" spans="2:12" x14ac:dyDescent="0.3">
      <c r="B407" s="300" t="str">
        <f>IF($E407="","",VLOOKUP($E407,Lists!$AZ$2:$BC$78,2,FALSE))</f>
        <v/>
      </c>
      <c r="C407" s="300" t="str">
        <f>IF($E407="","",VLOOKUP($E407,Lists!$AZ$2:$BC$78,3,FALSE))</f>
        <v/>
      </c>
      <c r="D407" s="300" t="str">
        <f>IF($E407="","",VLOOKUP($E407,Lists!$AZ$2:$BC$78,4,FALSE))</f>
        <v/>
      </c>
      <c r="E407" s="288"/>
      <c r="F407" s="305"/>
      <c r="G407" s="306"/>
      <c r="H407" s="305"/>
      <c r="I407" s="306"/>
      <c r="J407" s="307"/>
      <c r="K407" s="117"/>
      <c r="L407" s="117"/>
    </row>
    <row r="408" spans="2:12" x14ac:dyDescent="0.3">
      <c r="B408" s="300" t="str">
        <f>IF($E408="","",VLOOKUP($E408,Lists!$AZ$2:$BC$78,2,FALSE))</f>
        <v/>
      </c>
      <c r="C408" s="300" t="str">
        <f>IF($E408="","",VLOOKUP($E408,Lists!$AZ$2:$BC$78,3,FALSE))</f>
        <v/>
      </c>
      <c r="D408" s="300" t="str">
        <f>IF($E408="","",VLOOKUP($E408,Lists!$AZ$2:$BC$78,4,FALSE))</f>
        <v/>
      </c>
      <c r="E408" s="288"/>
      <c r="F408" s="305"/>
      <c r="G408" s="306"/>
      <c r="H408" s="305"/>
      <c r="I408" s="306"/>
      <c r="J408" s="307"/>
      <c r="K408" s="117"/>
      <c r="L408" s="117"/>
    </row>
    <row r="409" spans="2:12" x14ac:dyDescent="0.3">
      <c r="B409" s="300" t="str">
        <f>IF($E409="","",VLOOKUP($E409,Lists!$AZ$2:$BC$78,2,FALSE))</f>
        <v/>
      </c>
      <c r="C409" s="300" t="str">
        <f>IF($E409="","",VLOOKUP($E409,Lists!$AZ$2:$BC$78,3,FALSE))</f>
        <v/>
      </c>
      <c r="D409" s="300" t="str">
        <f>IF($E409="","",VLOOKUP($E409,Lists!$AZ$2:$BC$78,4,FALSE))</f>
        <v/>
      </c>
      <c r="E409" s="288"/>
      <c r="F409" s="305"/>
      <c r="G409" s="306"/>
      <c r="H409" s="305"/>
      <c r="I409" s="306"/>
      <c r="J409" s="307"/>
      <c r="K409" s="117"/>
      <c r="L409" s="117"/>
    </row>
    <row r="410" spans="2:12" x14ac:dyDescent="0.3">
      <c r="B410" s="300" t="str">
        <f>IF($E410="","",VLOOKUP($E410,Lists!$AZ$2:$BC$78,2,FALSE))</f>
        <v/>
      </c>
      <c r="C410" s="300" t="str">
        <f>IF($E410="","",VLOOKUP($E410,Lists!$AZ$2:$BC$78,3,FALSE))</f>
        <v/>
      </c>
      <c r="D410" s="300" t="str">
        <f>IF($E410="","",VLOOKUP($E410,Lists!$AZ$2:$BC$78,4,FALSE))</f>
        <v/>
      </c>
      <c r="E410" s="288"/>
      <c r="F410" s="305"/>
      <c r="G410" s="306"/>
      <c r="H410" s="305"/>
      <c r="I410" s="306"/>
      <c r="J410" s="307"/>
      <c r="K410" s="117"/>
      <c r="L410" s="117"/>
    </row>
    <row r="411" spans="2:12" x14ac:dyDescent="0.3">
      <c r="B411" s="300" t="str">
        <f>IF($E411="","",VLOOKUP($E411,Lists!$AZ$2:$BC$78,2,FALSE))</f>
        <v/>
      </c>
      <c r="C411" s="300" t="str">
        <f>IF($E411="","",VLOOKUP($E411,Lists!$AZ$2:$BC$78,3,FALSE))</f>
        <v/>
      </c>
      <c r="D411" s="300" t="str">
        <f>IF($E411="","",VLOOKUP($E411,Lists!$AZ$2:$BC$78,4,FALSE))</f>
        <v/>
      </c>
      <c r="E411" s="288"/>
      <c r="F411" s="305"/>
      <c r="G411" s="306"/>
      <c r="H411" s="305"/>
      <c r="I411" s="306"/>
      <c r="J411" s="307"/>
      <c r="K411" s="117"/>
      <c r="L411" s="117"/>
    </row>
    <row r="412" spans="2:12" x14ac:dyDescent="0.3">
      <c r="B412" s="300" t="str">
        <f>IF($E412="","",VLOOKUP($E412,Lists!$AZ$2:$BC$78,2,FALSE))</f>
        <v/>
      </c>
      <c r="C412" s="300" t="str">
        <f>IF($E412="","",VLOOKUP($E412,Lists!$AZ$2:$BC$78,3,FALSE))</f>
        <v/>
      </c>
      <c r="D412" s="300" t="str">
        <f>IF($E412="","",VLOOKUP($E412,Lists!$AZ$2:$BC$78,4,FALSE))</f>
        <v/>
      </c>
      <c r="E412" s="288"/>
      <c r="F412" s="305"/>
      <c r="G412" s="306"/>
      <c r="H412" s="305"/>
      <c r="I412" s="306"/>
      <c r="J412" s="307"/>
      <c r="K412" s="117"/>
      <c r="L412" s="117"/>
    </row>
    <row r="413" spans="2:12" x14ac:dyDescent="0.3">
      <c r="B413" s="300" t="str">
        <f>IF($E413="","",VLOOKUP($E413,Lists!$AZ$2:$BC$78,2,FALSE))</f>
        <v/>
      </c>
      <c r="C413" s="300" t="str">
        <f>IF($E413="","",VLOOKUP($E413,Lists!$AZ$2:$BC$78,3,FALSE))</f>
        <v/>
      </c>
      <c r="D413" s="300" t="str">
        <f>IF($E413="","",VLOOKUP($E413,Lists!$AZ$2:$BC$78,4,FALSE))</f>
        <v/>
      </c>
      <c r="E413" s="288"/>
      <c r="F413" s="305"/>
      <c r="G413" s="306"/>
      <c r="H413" s="305"/>
      <c r="I413" s="306"/>
      <c r="J413" s="307"/>
      <c r="K413" s="117"/>
      <c r="L413" s="117"/>
    </row>
    <row r="414" spans="2:12" x14ac:dyDescent="0.3">
      <c r="B414" s="300" t="str">
        <f>IF($E414="","",VLOOKUP($E414,Lists!$AZ$2:$BC$78,2,FALSE))</f>
        <v/>
      </c>
      <c r="C414" s="300" t="str">
        <f>IF($E414="","",VLOOKUP($E414,Lists!$AZ$2:$BC$78,3,FALSE))</f>
        <v/>
      </c>
      <c r="D414" s="300" t="str">
        <f>IF($E414="","",VLOOKUP($E414,Lists!$AZ$2:$BC$78,4,FALSE))</f>
        <v/>
      </c>
      <c r="E414" s="288"/>
      <c r="F414" s="305"/>
      <c r="G414" s="306"/>
      <c r="H414" s="305"/>
      <c r="I414" s="306"/>
      <c r="J414" s="307"/>
      <c r="K414" s="117"/>
      <c r="L414" s="117"/>
    </row>
    <row r="415" spans="2:12" x14ac:dyDescent="0.3">
      <c r="B415" s="300" t="str">
        <f>IF($E415="","",VLOOKUP($E415,Lists!$AZ$2:$BC$78,2,FALSE))</f>
        <v/>
      </c>
      <c r="C415" s="300" t="str">
        <f>IF($E415="","",VLOOKUP($E415,Lists!$AZ$2:$BC$78,3,FALSE))</f>
        <v/>
      </c>
      <c r="D415" s="300" t="str">
        <f>IF($E415="","",VLOOKUP($E415,Lists!$AZ$2:$BC$78,4,FALSE))</f>
        <v/>
      </c>
      <c r="E415" s="288"/>
      <c r="F415" s="305"/>
      <c r="G415" s="306"/>
      <c r="H415" s="305"/>
      <c r="I415" s="306"/>
      <c r="J415" s="307"/>
      <c r="K415" s="117"/>
      <c r="L415" s="117"/>
    </row>
    <row r="416" spans="2:12" x14ac:dyDescent="0.3">
      <c r="B416" s="300" t="str">
        <f>IF($E416="","",VLOOKUP($E416,Lists!$AZ$2:$BC$78,2,FALSE))</f>
        <v/>
      </c>
      <c r="C416" s="300" t="str">
        <f>IF($E416="","",VLOOKUP($E416,Lists!$AZ$2:$BC$78,3,FALSE))</f>
        <v/>
      </c>
      <c r="D416" s="300" t="str">
        <f>IF($E416="","",VLOOKUP($E416,Lists!$AZ$2:$BC$78,4,FALSE))</f>
        <v/>
      </c>
      <c r="E416" s="288"/>
      <c r="F416" s="305"/>
      <c r="G416" s="306"/>
      <c r="H416" s="305"/>
      <c r="I416" s="306"/>
      <c r="J416" s="307"/>
      <c r="K416" s="117"/>
      <c r="L416" s="117"/>
    </row>
    <row r="417" spans="2:12" x14ac:dyDescent="0.3">
      <c r="B417" s="300" t="str">
        <f>IF($E417="","",VLOOKUP($E417,Lists!$AZ$2:$BC$78,2,FALSE))</f>
        <v/>
      </c>
      <c r="C417" s="300" t="str">
        <f>IF($E417="","",VLOOKUP($E417,Lists!$AZ$2:$BC$78,3,FALSE))</f>
        <v/>
      </c>
      <c r="D417" s="300" t="str">
        <f>IF($E417="","",VLOOKUP($E417,Lists!$AZ$2:$BC$78,4,FALSE))</f>
        <v/>
      </c>
      <c r="E417" s="288"/>
      <c r="F417" s="305"/>
      <c r="G417" s="306"/>
      <c r="H417" s="305"/>
      <c r="I417" s="306"/>
      <c r="J417" s="307"/>
      <c r="K417" s="117"/>
      <c r="L417" s="117"/>
    </row>
    <row r="418" spans="2:12" x14ac:dyDescent="0.3">
      <c r="B418" s="300" t="str">
        <f>IF($E418="","",VLOOKUP($E418,Lists!$AZ$2:$BC$78,2,FALSE))</f>
        <v/>
      </c>
      <c r="C418" s="300" t="str">
        <f>IF($E418="","",VLOOKUP($E418,Lists!$AZ$2:$BC$78,3,FALSE))</f>
        <v/>
      </c>
      <c r="D418" s="300" t="str">
        <f>IF($E418="","",VLOOKUP($E418,Lists!$AZ$2:$BC$78,4,FALSE))</f>
        <v/>
      </c>
      <c r="E418" s="288"/>
      <c r="F418" s="305"/>
      <c r="G418" s="306"/>
      <c r="H418" s="305"/>
      <c r="I418" s="306"/>
      <c r="J418" s="307"/>
      <c r="K418" s="117"/>
      <c r="L418" s="117"/>
    </row>
    <row r="419" spans="2:12" x14ac:dyDescent="0.3">
      <c r="B419" s="300" t="str">
        <f>IF($E419="","",VLOOKUP($E419,Lists!$AZ$2:$BC$78,2,FALSE))</f>
        <v/>
      </c>
      <c r="C419" s="300" t="str">
        <f>IF($E419="","",VLOOKUP($E419,Lists!$AZ$2:$BC$78,3,FALSE))</f>
        <v/>
      </c>
      <c r="D419" s="300" t="str">
        <f>IF($E419="","",VLOOKUP($E419,Lists!$AZ$2:$BC$78,4,FALSE))</f>
        <v/>
      </c>
      <c r="E419" s="288"/>
      <c r="F419" s="305"/>
      <c r="G419" s="306"/>
      <c r="H419" s="305"/>
      <c r="I419" s="306"/>
      <c r="J419" s="307"/>
      <c r="K419" s="117"/>
      <c r="L419" s="117"/>
    </row>
    <row r="420" spans="2:12" x14ac:dyDescent="0.3">
      <c r="B420" s="300" t="str">
        <f>IF($E420="","",VLOOKUP($E420,Lists!$AZ$2:$BC$78,2,FALSE))</f>
        <v/>
      </c>
      <c r="C420" s="300" t="str">
        <f>IF($E420="","",VLOOKUP($E420,Lists!$AZ$2:$BC$78,3,FALSE))</f>
        <v/>
      </c>
      <c r="D420" s="300" t="str">
        <f>IF($E420="","",VLOOKUP($E420,Lists!$AZ$2:$BC$78,4,FALSE))</f>
        <v/>
      </c>
      <c r="E420" s="288"/>
      <c r="F420" s="305"/>
      <c r="G420" s="306"/>
      <c r="H420" s="305"/>
      <c r="I420" s="306"/>
      <c r="J420" s="307"/>
      <c r="K420" s="117"/>
      <c r="L420" s="117"/>
    </row>
    <row r="421" spans="2:12" x14ac:dyDescent="0.3">
      <c r="B421" s="300" t="str">
        <f>IF($E421="","",VLOOKUP($E421,Lists!$AZ$2:$BC$78,2,FALSE))</f>
        <v/>
      </c>
      <c r="C421" s="300" t="str">
        <f>IF($E421="","",VLOOKUP($E421,Lists!$AZ$2:$BC$78,3,FALSE))</f>
        <v/>
      </c>
      <c r="D421" s="300" t="str">
        <f>IF($E421="","",VLOOKUP($E421,Lists!$AZ$2:$BC$78,4,FALSE))</f>
        <v/>
      </c>
      <c r="E421" s="288"/>
      <c r="F421" s="305"/>
      <c r="G421" s="306"/>
      <c r="H421" s="305"/>
      <c r="I421" s="306"/>
      <c r="J421" s="307"/>
      <c r="K421" s="117"/>
      <c r="L421" s="117"/>
    </row>
    <row r="422" spans="2:12" x14ac:dyDescent="0.3">
      <c r="B422" s="300" t="str">
        <f>IF($E422="","",VLOOKUP($E422,Lists!$AZ$2:$BC$78,2,FALSE))</f>
        <v/>
      </c>
      <c r="C422" s="300" t="str">
        <f>IF($E422="","",VLOOKUP($E422,Lists!$AZ$2:$BC$78,3,FALSE))</f>
        <v/>
      </c>
      <c r="D422" s="300" t="str">
        <f>IF($E422="","",VLOOKUP($E422,Lists!$AZ$2:$BC$78,4,FALSE))</f>
        <v/>
      </c>
      <c r="E422" s="288"/>
      <c r="F422" s="305"/>
      <c r="G422" s="306"/>
      <c r="H422" s="305"/>
      <c r="I422" s="306"/>
      <c r="J422" s="307"/>
      <c r="K422" s="117"/>
      <c r="L422" s="117"/>
    </row>
    <row r="423" spans="2:12" x14ac:dyDescent="0.3">
      <c r="B423" s="300" t="str">
        <f>IF($E423="","",VLOOKUP($E423,Lists!$AZ$2:$BC$78,2,FALSE))</f>
        <v/>
      </c>
      <c r="C423" s="300" t="str">
        <f>IF($E423="","",VLOOKUP($E423,Lists!$AZ$2:$BC$78,3,FALSE))</f>
        <v/>
      </c>
      <c r="D423" s="300" t="str">
        <f>IF($E423="","",VLOOKUP($E423,Lists!$AZ$2:$BC$78,4,FALSE))</f>
        <v/>
      </c>
      <c r="E423" s="288"/>
      <c r="F423" s="305"/>
      <c r="G423" s="306"/>
      <c r="H423" s="305"/>
      <c r="I423" s="306"/>
      <c r="J423" s="307"/>
      <c r="K423" s="117"/>
      <c r="L423" s="117"/>
    </row>
    <row r="424" spans="2:12" x14ac:dyDescent="0.3">
      <c r="B424" s="300" t="str">
        <f>IF($E424="","",VLOOKUP($E424,Lists!$AZ$2:$BC$78,2,FALSE))</f>
        <v/>
      </c>
      <c r="C424" s="300" t="str">
        <f>IF($E424="","",VLOOKUP($E424,Lists!$AZ$2:$BC$78,3,FALSE))</f>
        <v/>
      </c>
      <c r="D424" s="300" t="str">
        <f>IF($E424="","",VLOOKUP($E424,Lists!$AZ$2:$BC$78,4,FALSE))</f>
        <v/>
      </c>
      <c r="E424" s="288"/>
      <c r="F424" s="305"/>
      <c r="G424" s="306"/>
      <c r="H424" s="305"/>
      <c r="I424" s="306"/>
      <c r="J424" s="307"/>
      <c r="K424" s="117"/>
      <c r="L424" s="117"/>
    </row>
    <row r="425" spans="2:12" x14ac:dyDescent="0.3">
      <c r="B425" s="300" t="str">
        <f>IF($E425="","",VLOOKUP($E425,Lists!$AZ$2:$BC$78,2,FALSE))</f>
        <v/>
      </c>
      <c r="C425" s="300" t="str">
        <f>IF($E425="","",VLOOKUP($E425,Lists!$AZ$2:$BC$78,3,FALSE))</f>
        <v/>
      </c>
      <c r="D425" s="300" t="str">
        <f>IF($E425="","",VLOOKUP($E425,Lists!$AZ$2:$BC$78,4,FALSE))</f>
        <v/>
      </c>
      <c r="E425" s="288"/>
      <c r="F425" s="305"/>
      <c r="G425" s="306"/>
      <c r="H425" s="305"/>
      <c r="I425" s="306"/>
      <c r="J425" s="307"/>
      <c r="K425" s="117"/>
      <c r="L425" s="117"/>
    </row>
    <row r="426" spans="2:12" x14ac:dyDescent="0.3">
      <c r="B426" s="300" t="str">
        <f>IF($E426="","",VLOOKUP($E426,Lists!$AZ$2:$BC$78,2,FALSE))</f>
        <v/>
      </c>
      <c r="C426" s="300" t="str">
        <f>IF($E426="","",VLOOKUP($E426,Lists!$AZ$2:$BC$78,3,FALSE))</f>
        <v/>
      </c>
      <c r="D426" s="300" t="str">
        <f>IF($E426="","",VLOOKUP($E426,Lists!$AZ$2:$BC$78,4,FALSE))</f>
        <v/>
      </c>
      <c r="E426" s="288"/>
      <c r="F426" s="305"/>
      <c r="G426" s="306"/>
      <c r="H426" s="305"/>
      <c r="I426" s="306"/>
      <c r="J426" s="307"/>
      <c r="K426" s="117"/>
      <c r="L426" s="117"/>
    </row>
    <row r="427" spans="2:12" x14ac:dyDescent="0.3">
      <c r="B427" s="300" t="str">
        <f>IF($E427="","",VLOOKUP($E427,Lists!$AZ$2:$BC$78,2,FALSE))</f>
        <v/>
      </c>
      <c r="C427" s="300" t="str">
        <f>IF($E427="","",VLOOKUP($E427,Lists!$AZ$2:$BC$78,3,FALSE))</f>
        <v/>
      </c>
      <c r="D427" s="300" t="str">
        <f>IF($E427="","",VLOOKUP($E427,Lists!$AZ$2:$BC$78,4,FALSE))</f>
        <v/>
      </c>
      <c r="E427" s="288"/>
      <c r="F427" s="305"/>
      <c r="G427" s="306"/>
      <c r="H427" s="305"/>
      <c r="I427" s="306"/>
      <c r="J427" s="307"/>
      <c r="K427" s="117"/>
      <c r="L427" s="117"/>
    </row>
    <row r="428" spans="2:12" x14ac:dyDescent="0.3">
      <c r="B428" s="300" t="str">
        <f>IF($E428="","",VLOOKUP($E428,Lists!$AZ$2:$BC$78,2,FALSE))</f>
        <v/>
      </c>
      <c r="C428" s="300" t="str">
        <f>IF($E428="","",VLOOKUP($E428,Lists!$AZ$2:$BC$78,3,FALSE))</f>
        <v/>
      </c>
      <c r="D428" s="300" t="str">
        <f>IF($E428="","",VLOOKUP($E428,Lists!$AZ$2:$BC$78,4,FALSE))</f>
        <v/>
      </c>
      <c r="E428" s="288"/>
      <c r="F428" s="305"/>
      <c r="G428" s="306"/>
      <c r="H428" s="305"/>
      <c r="I428" s="306"/>
      <c r="J428" s="307"/>
      <c r="K428" s="117"/>
      <c r="L428" s="117"/>
    </row>
    <row r="429" spans="2:12" x14ac:dyDescent="0.3">
      <c r="B429" s="300" t="str">
        <f>IF($E429="","",VLOOKUP($E429,Lists!$AZ$2:$BC$78,2,FALSE))</f>
        <v/>
      </c>
      <c r="C429" s="300" t="str">
        <f>IF($E429="","",VLOOKUP($E429,Lists!$AZ$2:$BC$78,3,FALSE))</f>
        <v/>
      </c>
      <c r="D429" s="300" t="str">
        <f>IF($E429="","",VLOOKUP($E429,Lists!$AZ$2:$BC$78,4,FALSE))</f>
        <v/>
      </c>
      <c r="E429" s="288"/>
      <c r="F429" s="305"/>
      <c r="G429" s="306"/>
      <c r="H429" s="305"/>
      <c r="I429" s="306"/>
      <c r="J429" s="307"/>
      <c r="K429" s="117"/>
      <c r="L429" s="117"/>
    </row>
    <row r="430" spans="2:12" x14ac:dyDescent="0.3">
      <c r="B430" s="300" t="str">
        <f>IF($E430="","",VLOOKUP($E430,Lists!$AZ$2:$BC$78,2,FALSE))</f>
        <v/>
      </c>
      <c r="C430" s="300" t="str">
        <f>IF($E430="","",VLOOKUP($E430,Lists!$AZ$2:$BC$78,3,FALSE))</f>
        <v/>
      </c>
      <c r="D430" s="300" t="str">
        <f>IF($E430="","",VLOOKUP($E430,Lists!$AZ$2:$BC$78,4,FALSE))</f>
        <v/>
      </c>
      <c r="E430" s="288"/>
      <c r="F430" s="305"/>
      <c r="G430" s="306"/>
      <c r="H430" s="305"/>
      <c r="I430" s="306"/>
      <c r="J430" s="307"/>
      <c r="K430" s="117"/>
      <c r="L430" s="117"/>
    </row>
    <row r="431" spans="2:12" x14ac:dyDescent="0.3">
      <c r="B431" s="300" t="str">
        <f>IF($E431="","",VLOOKUP($E431,Lists!$AZ$2:$BC$78,2,FALSE))</f>
        <v/>
      </c>
      <c r="C431" s="300" t="str">
        <f>IF($E431="","",VLOOKUP($E431,Lists!$AZ$2:$BC$78,3,FALSE))</f>
        <v/>
      </c>
      <c r="D431" s="300" t="str">
        <f>IF($E431="","",VLOOKUP($E431,Lists!$AZ$2:$BC$78,4,FALSE))</f>
        <v/>
      </c>
      <c r="E431" s="288"/>
      <c r="F431" s="305"/>
      <c r="G431" s="306"/>
      <c r="H431" s="305"/>
      <c r="I431" s="306"/>
      <c r="J431" s="307"/>
      <c r="K431" s="117"/>
      <c r="L431" s="117"/>
    </row>
    <row r="432" spans="2:12" x14ac:dyDescent="0.3">
      <c r="B432" s="300" t="str">
        <f>IF($E432="","",VLOOKUP($E432,Lists!$AZ$2:$BC$78,2,FALSE))</f>
        <v/>
      </c>
      <c r="C432" s="300" t="str">
        <f>IF($E432="","",VLOOKUP($E432,Lists!$AZ$2:$BC$78,3,FALSE))</f>
        <v/>
      </c>
      <c r="D432" s="300" t="str">
        <f>IF($E432="","",VLOOKUP($E432,Lists!$AZ$2:$BC$78,4,FALSE))</f>
        <v/>
      </c>
      <c r="E432" s="288"/>
      <c r="F432" s="305"/>
      <c r="G432" s="306"/>
      <c r="H432" s="305"/>
      <c r="I432" s="306"/>
      <c r="J432" s="307"/>
      <c r="K432" s="117"/>
      <c r="L432" s="117"/>
    </row>
    <row r="433" spans="2:12" x14ac:dyDescent="0.3">
      <c r="B433" s="300" t="str">
        <f>IF($E433="","",VLOOKUP($E433,Lists!$AZ$2:$BC$78,2,FALSE))</f>
        <v/>
      </c>
      <c r="C433" s="300" t="str">
        <f>IF($E433="","",VLOOKUP($E433,Lists!$AZ$2:$BC$78,3,FALSE))</f>
        <v/>
      </c>
      <c r="D433" s="300" t="str">
        <f>IF($E433="","",VLOOKUP($E433,Lists!$AZ$2:$BC$78,4,FALSE))</f>
        <v/>
      </c>
      <c r="E433" s="288"/>
      <c r="F433" s="305"/>
      <c r="G433" s="306"/>
      <c r="H433" s="305"/>
      <c r="I433" s="306"/>
      <c r="J433" s="307"/>
      <c r="K433" s="117"/>
      <c r="L433" s="117"/>
    </row>
    <row r="434" spans="2:12" x14ac:dyDescent="0.3">
      <c r="B434" s="300" t="str">
        <f>IF($E434="","",VLOOKUP($E434,Lists!$AZ$2:$BC$78,2,FALSE))</f>
        <v/>
      </c>
      <c r="C434" s="300" t="str">
        <f>IF($E434="","",VLOOKUP($E434,Lists!$AZ$2:$BC$78,3,FALSE))</f>
        <v/>
      </c>
      <c r="D434" s="300" t="str">
        <f>IF($E434="","",VLOOKUP($E434,Lists!$AZ$2:$BC$78,4,FALSE))</f>
        <v/>
      </c>
      <c r="E434" s="288"/>
      <c r="F434" s="305"/>
      <c r="G434" s="306"/>
      <c r="H434" s="305"/>
      <c r="I434" s="306"/>
      <c r="J434" s="307"/>
      <c r="K434" s="117"/>
      <c r="L434" s="117"/>
    </row>
    <row r="435" spans="2:12" x14ac:dyDescent="0.3">
      <c r="B435" s="300" t="str">
        <f>IF($E435="","",VLOOKUP($E435,Lists!$AZ$2:$BC$78,2,FALSE))</f>
        <v/>
      </c>
      <c r="C435" s="300" t="str">
        <f>IF($E435="","",VLOOKUP($E435,Lists!$AZ$2:$BC$78,3,FALSE))</f>
        <v/>
      </c>
      <c r="D435" s="300" t="str">
        <f>IF($E435="","",VLOOKUP($E435,Lists!$AZ$2:$BC$78,4,FALSE))</f>
        <v/>
      </c>
      <c r="E435" s="288"/>
      <c r="F435" s="305"/>
      <c r="G435" s="306"/>
      <c r="H435" s="305"/>
      <c r="I435" s="306"/>
      <c r="J435" s="307"/>
      <c r="K435" s="117"/>
      <c r="L435" s="117"/>
    </row>
    <row r="436" spans="2:12" x14ac:dyDescent="0.3">
      <c r="B436" s="300" t="str">
        <f>IF($E436="","",VLOOKUP($E436,Lists!$AZ$2:$BC$78,2,FALSE))</f>
        <v/>
      </c>
      <c r="C436" s="300" t="str">
        <f>IF($E436="","",VLOOKUP($E436,Lists!$AZ$2:$BC$78,3,FALSE))</f>
        <v/>
      </c>
      <c r="D436" s="300" t="str">
        <f>IF($E436="","",VLOOKUP($E436,Lists!$AZ$2:$BC$78,4,FALSE))</f>
        <v/>
      </c>
      <c r="E436" s="288"/>
      <c r="F436" s="305"/>
      <c r="G436" s="306"/>
      <c r="H436" s="305"/>
      <c r="I436" s="306"/>
      <c r="J436" s="307"/>
      <c r="K436" s="117"/>
      <c r="L436" s="117"/>
    </row>
    <row r="437" spans="2:12" x14ac:dyDescent="0.3">
      <c r="B437" s="300" t="str">
        <f>IF($E437="","",VLOOKUP($E437,Lists!$AZ$2:$BC$78,2,FALSE))</f>
        <v/>
      </c>
      <c r="C437" s="300" t="str">
        <f>IF($E437="","",VLOOKUP($E437,Lists!$AZ$2:$BC$78,3,FALSE))</f>
        <v/>
      </c>
      <c r="D437" s="300" t="str">
        <f>IF($E437="","",VLOOKUP($E437,Lists!$AZ$2:$BC$78,4,FALSE))</f>
        <v/>
      </c>
      <c r="E437" s="288"/>
      <c r="F437" s="305"/>
      <c r="G437" s="306"/>
      <c r="H437" s="305"/>
      <c r="I437" s="306"/>
      <c r="J437" s="307"/>
      <c r="K437" s="117"/>
      <c r="L437" s="117"/>
    </row>
    <row r="438" spans="2:12" x14ac:dyDescent="0.3">
      <c r="B438" s="300" t="str">
        <f>IF($E438="","",VLOOKUP($E438,Lists!$AZ$2:$BC$78,2,FALSE))</f>
        <v/>
      </c>
      <c r="C438" s="300" t="str">
        <f>IF($E438="","",VLOOKUP($E438,Lists!$AZ$2:$BC$78,3,FALSE))</f>
        <v/>
      </c>
      <c r="D438" s="300" t="str">
        <f>IF($E438="","",VLOOKUP($E438,Lists!$AZ$2:$BC$78,4,FALSE))</f>
        <v/>
      </c>
      <c r="E438" s="288"/>
      <c r="F438" s="305"/>
      <c r="G438" s="306"/>
      <c r="H438" s="305"/>
      <c r="I438" s="306"/>
      <c r="J438" s="307"/>
      <c r="K438" s="117"/>
      <c r="L438" s="117"/>
    </row>
    <row r="439" spans="2:12" x14ac:dyDescent="0.3">
      <c r="B439" s="300" t="str">
        <f>IF($E439="","",VLOOKUP($E439,Lists!$AZ$2:$BC$78,2,FALSE))</f>
        <v/>
      </c>
      <c r="C439" s="300" t="str">
        <f>IF($E439="","",VLOOKUP($E439,Lists!$AZ$2:$BC$78,3,FALSE))</f>
        <v/>
      </c>
      <c r="D439" s="300" t="str">
        <f>IF($E439="","",VLOOKUP($E439,Lists!$AZ$2:$BC$78,4,FALSE))</f>
        <v/>
      </c>
      <c r="E439" s="288"/>
      <c r="F439" s="305"/>
      <c r="G439" s="306"/>
      <c r="H439" s="305"/>
      <c r="I439" s="306"/>
      <c r="J439" s="307"/>
      <c r="K439" s="117"/>
      <c r="L439" s="117"/>
    </row>
    <row r="440" spans="2:12" x14ac:dyDescent="0.3">
      <c r="B440" s="300" t="str">
        <f>IF($E440="","",VLOOKUP($E440,Lists!$AZ$2:$BC$78,2,FALSE))</f>
        <v/>
      </c>
      <c r="C440" s="300" t="str">
        <f>IF($E440="","",VLOOKUP($E440,Lists!$AZ$2:$BC$78,3,FALSE))</f>
        <v/>
      </c>
      <c r="D440" s="300" t="str">
        <f>IF($E440="","",VLOOKUP($E440,Lists!$AZ$2:$BC$78,4,FALSE))</f>
        <v/>
      </c>
      <c r="E440" s="288"/>
      <c r="F440" s="305"/>
      <c r="G440" s="306"/>
      <c r="H440" s="305"/>
      <c r="I440" s="306"/>
      <c r="J440" s="307"/>
      <c r="K440" s="117"/>
      <c r="L440" s="117"/>
    </row>
    <row r="441" spans="2:12" x14ac:dyDescent="0.3">
      <c r="B441" s="300" t="str">
        <f>IF($E441="","",VLOOKUP($E441,Lists!$AZ$2:$BC$78,2,FALSE))</f>
        <v/>
      </c>
      <c r="C441" s="300" t="str">
        <f>IF($E441="","",VLOOKUP($E441,Lists!$AZ$2:$BC$78,3,FALSE))</f>
        <v/>
      </c>
      <c r="D441" s="300" t="str">
        <f>IF($E441="","",VLOOKUP($E441,Lists!$AZ$2:$BC$78,4,FALSE))</f>
        <v/>
      </c>
      <c r="E441" s="288"/>
      <c r="F441" s="305"/>
      <c r="G441" s="306"/>
      <c r="H441" s="305"/>
      <c r="I441" s="306"/>
      <c r="J441" s="307"/>
      <c r="K441" s="117"/>
      <c r="L441" s="117"/>
    </row>
    <row r="442" spans="2:12" x14ac:dyDescent="0.3">
      <c r="B442" s="300" t="str">
        <f>IF($E442="","",VLOOKUP($E442,Lists!$AZ$2:$BC$78,2,FALSE))</f>
        <v/>
      </c>
      <c r="C442" s="300" t="str">
        <f>IF($E442="","",VLOOKUP($E442,Lists!$AZ$2:$BC$78,3,FALSE))</f>
        <v/>
      </c>
      <c r="D442" s="300" t="str">
        <f>IF($E442="","",VLOOKUP($E442,Lists!$AZ$2:$BC$78,4,FALSE))</f>
        <v/>
      </c>
      <c r="E442" s="288"/>
      <c r="F442" s="305"/>
      <c r="G442" s="306"/>
      <c r="H442" s="305"/>
      <c r="I442" s="306"/>
      <c r="J442" s="307"/>
      <c r="K442" s="117"/>
      <c r="L442" s="117"/>
    </row>
    <row r="443" spans="2:12" x14ac:dyDescent="0.3">
      <c r="B443" s="300" t="str">
        <f>IF($E443="","",VLOOKUP($E443,Lists!$AZ$2:$BC$78,2,FALSE))</f>
        <v/>
      </c>
      <c r="C443" s="300" t="str">
        <f>IF($E443="","",VLOOKUP($E443,Lists!$AZ$2:$BC$78,3,FALSE))</f>
        <v/>
      </c>
      <c r="D443" s="300" t="str">
        <f>IF($E443="","",VLOOKUP($E443,Lists!$AZ$2:$BC$78,4,FALSE))</f>
        <v/>
      </c>
      <c r="E443" s="288"/>
      <c r="F443" s="305"/>
      <c r="G443" s="306"/>
      <c r="H443" s="305"/>
      <c r="I443" s="306"/>
      <c r="J443" s="307"/>
      <c r="K443" s="117"/>
      <c r="L443" s="117"/>
    </row>
    <row r="444" spans="2:12" x14ac:dyDescent="0.3">
      <c r="B444" s="300" t="str">
        <f>IF($E444="","",VLOOKUP($E444,Lists!$AZ$2:$BC$78,2,FALSE))</f>
        <v/>
      </c>
      <c r="C444" s="300" t="str">
        <f>IF($E444="","",VLOOKUP($E444,Lists!$AZ$2:$BC$78,3,FALSE))</f>
        <v/>
      </c>
      <c r="D444" s="300" t="str">
        <f>IF($E444="","",VLOOKUP($E444,Lists!$AZ$2:$BC$78,4,FALSE))</f>
        <v/>
      </c>
      <c r="E444" s="288"/>
      <c r="F444" s="305"/>
      <c r="G444" s="306"/>
      <c r="H444" s="305"/>
      <c r="I444" s="306"/>
      <c r="J444" s="307"/>
      <c r="K444" s="117"/>
      <c r="L444" s="117"/>
    </row>
    <row r="445" spans="2:12" x14ac:dyDescent="0.3">
      <c r="B445" s="300" t="str">
        <f>IF($E445="","",VLOOKUP($E445,Lists!$AZ$2:$BC$78,2,FALSE))</f>
        <v/>
      </c>
      <c r="C445" s="300" t="str">
        <f>IF($E445="","",VLOOKUP($E445,Lists!$AZ$2:$BC$78,3,FALSE))</f>
        <v/>
      </c>
      <c r="D445" s="300" t="str">
        <f>IF($E445="","",VLOOKUP($E445,Lists!$AZ$2:$BC$78,4,FALSE))</f>
        <v/>
      </c>
      <c r="E445" s="288"/>
      <c r="F445" s="305"/>
      <c r="G445" s="306"/>
      <c r="H445" s="305"/>
      <c r="I445" s="306"/>
      <c r="J445" s="307"/>
      <c r="K445" s="117"/>
      <c r="L445" s="117"/>
    </row>
    <row r="446" spans="2:12" x14ac:dyDescent="0.3">
      <c r="B446" s="300" t="str">
        <f>IF($E446="","",VLOOKUP($E446,Lists!$AZ$2:$BC$78,2,FALSE))</f>
        <v/>
      </c>
      <c r="C446" s="300" t="str">
        <f>IF($E446="","",VLOOKUP($E446,Lists!$AZ$2:$BC$78,3,FALSE))</f>
        <v/>
      </c>
      <c r="D446" s="300" t="str">
        <f>IF($E446="","",VLOOKUP($E446,Lists!$AZ$2:$BC$78,4,FALSE))</f>
        <v/>
      </c>
      <c r="E446" s="288"/>
      <c r="F446" s="305"/>
      <c r="G446" s="306"/>
      <c r="H446" s="305"/>
      <c r="I446" s="306"/>
      <c r="J446" s="307"/>
      <c r="K446" s="117"/>
      <c r="L446" s="117"/>
    </row>
    <row r="447" spans="2:12" x14ac:dyDescent="0.3">
      <c r="B447" s="300" t="str">
        <f>IF($E447="","",VLOOKUP($E447,Lists!$AZ$2:$BC$78,2,FALSE))</f>
        <v/>
      </c>
      <c r="C447" s="300" t="str">
        <f>IF($E447="","",VLOOKUP($E447,Lists!$AZ$2:$BC$78,3,FALSE))</f>
        <v/>
      </c>
      <c r="D447" s="300" t="str">
        <f>IF($E447="","",VLOOKUP($E447,Lists!$AZ$2:$BC$78,4,FALSE))</f>
        <v/>
      </c>
      <c r="E447" s="288"/>
      <c r="F447" s="305"/>
      <c r="G447" s="306"/>
      <c r="H447" s="305"/>
      <c r="I447" s="306"/>
      <c r="J447" s="307"/>
      <c r="K447" s="117"/>
      <c r="L447" s="117"/>
    </row>
    <row r="448" spans="2:12" x14ac:dyDescent="0.3">
      <c r="B448" s="300" t="str">
        <f>IF($E448="","",VLOOKUP($E448,Lists!$AZ$2:$BC$78,2,FALSE))</f>
        <v/>
      </c>
      <c r="C448" s="300" t="str">
        <f>IF($E448="","",VLOOKUP($E448,Lists!$AZ$2:$BC$78,3,FALSE))</f>
        <v/>
      </c>
      <c r="D448" s="300" t="str">
        <f>IF($E448="","",VLOOKUP($E448,Lists!$AZ$2:$BC$78,4,FALSE))</f>
        <v/>
      </c>
      <c r="E448" s="288"/>
      <c r="F448" s="305"/>
      <c r="G448" s="306"/>
      <c r="H448" s="305"/>
      <c r="I448" s="306"/>
      <c r="J448" s="307"/>
      <c r="K448" s="117"/>
      <c r="L448" s="117"/>
    </row>
    <row r="449" spans="2:12" x14ac:dyDescent="0.3">
      <c r="B449" s="300" t="str">
        <f>IF($E449="","",VLOOKUP($E449,Lists!$AZ$2:$BC$78,2,FALSE))</f>
        <v/>
      </c>
      <c r="C449" s="300" t="str">
        <f>IF($E449="","",VLOOKUP($E449,Lists!$AZ$2:$BC$78,3,FALSE))</f>
        <v/>
      </c>
      <c r="D449" s="300" t="str">
        <f>IF($E449="","",VLOOKUP($E449,Lists!$AZ$2:$BC$78,4,FALSE))</f>
        <v/>
      </c>
      <c r="E449" s="288"/>
      <c r="F449" s="305"/>
      <c r="G449" s="306"/>
      <c r="H449" s="305"/>
      <c r="I449" s="306"/>
      <c r="J449" s="307"/>
      <c r="K449" s="117"/>
      <c r="L449" s="117"/>
    </row>
    <row r="450" spans="2:12" x14ac:dyDescent="0.3">
      <c r="B450" s="300" t="str">
        <f>IF($E450="","",VLOOKUP($E450,Lists!$AZ$2:$BC$78,2,FALSE))</f>
        <v/>
      </c>
      <c r="C450" s="300" t="str">
        <f>IF($E450="","",VLOOKUP($E450,Lists!$AZ$2:$BC$78,3,FALSE))</f>
        <v/>
      </c>
      <c r="D450" s="300" t="str">
        <f>IF($E450="","",VLOOKUP($E450,Lists!$AZ$2:$BC$78,4,FALSE))</f>
        <v/>
      </c>
      <c r="E450" s="288"/>
      <c r="F450" s="305"/>
      <c r="G450" s="306"/>
      <c r="H450" s="305"/>
      <c r="I450" s="306"/>
      <c r="J450" s="307"/>
      <c r="K450" s="117"/>
      <c r="L450" s="117"/>
    </row>
    <row r="451" spans="2:12" x14ac:dyDescent="0.3">
      <c r="B451" s="300" t="str">
        <f>IF($E451="","",VLOOKUP($E451,Lists!$AZ$2:$BC$78,2,FALSE))</f>
        <v/>
      </c>
      <c r="C451" s="300" t="str">
        <f>IF($E451="","",VLOOKUP($E451,Lists!$AZ$2:$BC$78,3,FALSE))</f>
        <v/>
      </c>
      <c r="D451" s="300" t="str">
        <f>IF($E451="","",VLOOKUP($E451,Lists!$AZ$2:$BC$78,4,FALSE))</f>
        <v/>
      </c>
      <c r="E451" s="288"/>
      <c r="F451" s="305"/>
      <c r="G451" s="306"/>
      <c r="H451" s="305"/>
      <c r="I451" s="306"/>
      <c r="J451" s="307"/>
      <c r="K451" s="117"/>
      <c r="L451" s="117"/>
    </row>
    <row r="452" spans="2:12" x14ac:dyDescent="0.3">
      <c r="B452" s="300" t="str">
        <f>IF($E452="","",VLOOKUP($E452,Lists!$AZ$2:$BC$78,2,FALSE))</f>
        <v/>
      </c>
      <c r="C452" s="300" t="str">
        <f>IF($E452="","",VLOOKUP($E452,Lists!$AZ$2:$BC$78,3,FALSE))</f>
        <v/>
      </c>
      <c r="D452" s="300" t="str">
        <f>IF($E452="","",VLOOKUP($E452,Lists!$AZ$2:$BC$78,4,FALSE))</f>
        <v/>
      </c>
      <c r="E452" s="288"/>
      <c r="F452" s="305"/>
      <c r="G452" s="306"/>
      <c r="H452" s="305"/>
      <c r="I452" s="306"/>
      <c r="J452" s="307"/>
      <c r="K452" s="117"/>
      <c r="L452" s="117"/>
    </row>
    <row r="453" spans="2:12" x14ac:dyDescent="0.3">
      <c r="B453" s="300" t="str">
        <f>IF($E453="","",VLOOKUP($E453,Lists!$AZ$2:$BC$78,2,FALSE))</f>
        <v/>
      </c>
      <c r="C453" s="300" t="str">
        <f>IF($E453="","",VLOOKUP($E453,Lists!$AZ$2:$BC$78,3,FALSE))</f>
        <v/>
      </c>
      <c r="D453" s="300" t="str">
        <f>IF($E453="","",VLOOKUP($E453,Lists!$AZ$2:$BC$78,4,FALSE))</f>
        <v/>
      </c>
      <c r="E453" s="288"/>
      <c r="F453" s="305"/>
      <c r="G453" s="306"/>
      <c r="H453" s="305"/>
      <c r="I453" s="306"/>
      <c r="J453" s="307"/>
      <c r="K453" s="117"/>
      <c r="L453" s="117"/>
    </row>
    <row r="454" spans="2:12" x14ac:dyDescent="0.3">
      <c r="B454" s="300" t="str">
        <f>IF($E454="","",VLOOKUP($E454,Lists!$AZ$2:$BC$78,2,FALSE))</f>
        <v/>
      </c>
      <c r="C454" s="300" t="str">
        <f>IF($E454="","",VLOOKUP($E454,Lists!$AZ$2:$BC$78,3,FALSE))</f>
        <v/>
      </c>
      <c r="D454" s="300" t="str">
        <f>IF($E454="","",VLOOKUP($E454,Lists!$AZ$2:$BC$78,4,FALSE))</f>
        <v/>
      </c>
      <c r="E454" s="288"/>
      <c r="F454" s="305"/>
      <c r="G454" s="306"/>
      <c r="H454" s="305"/>
      <c r="I454" s="306"/>
      <c r="J454" s="307"/>
      <c r="K454" s="117"/>
      <c r="L454" s="117"/>
    </row>
    <row r="455" spans="2:12" x14ac:dyDescent="0.3">
      <c r="B455" s="300" t="str">
        <f>IF($E455="","",VLOOKUP($E455,Lists!$AZ$2:$BC$78,2,FALSE))</f>
        <v/>
      </c>
      <c r="C455" s="300" t="str">
        <f>IF($E455="","",VLOOKUP($E455,Lists!$AZ$2:$BC$78,3,FALSE))</f>
        <v/>
      </c>
      <c r="D455" s="300" t="str">
        <f>IF($E455="","",VLOOKUP($E455,Lists!$AZ$2:$BC$78,4,FALSE))</f>
        <v/>
      </c>
      <c r="E455" s="288"/>
      <c r="F455" s="305"/>
      <c r="G455" s="306"/>
      <c r="H455" s="305"/>
      <c r="I455" s="306"/>
      <c r="J455" s="307"/>
      <c r="K455" s="117"/>
      <c r="L455" s="117"/>
    </row>
    <row r="456" spans="2:12" x14ac:dyDescent="0.3">
      <c r="B456" s="300" t="str">
        <f>IF($E456="","",VLOOKUP($E456,Lists!$AZ$2:$BC$78,2,FALSE))</f>
        <v/>
      </c>
      <c r="C456" s="300" t="str">
        <f>IF($E456="","",VLOOKUP($E456,Lists!$AZ$2:$BC$78,3,FALSE))</f>
        <v/>
      </c>
      <c r="D456" s="300" t="str">
        <f>IF($E456="","",VLOOKUP($E456,Lists!$AZ$2:$BC$78,4,FALSE))</f>
        <v/>
      </c>
      <c r="E456" s="288"/>
      <c r="F456" s="305"/>
      <c r="G456" s="306"/>
      <c r="H456" s="305"/>
      <c r="I456" s="306"/>
      <c r="J456" s="307"/>
      <c r="K456" s="117"/>
      <c r="L456" s="117"/>
    </row>
    <row r="457" spans="2:12" x14ac:dyDescent="0.3">
      <c r="B457" s="300" t="str">
        <f>IF($E457="","",VLOOKUP($E457,Lists!$AZ$2:$BC$78,2,FALSE))</f>
        <v/>
      </c>
      <c r="C457" s="300" t="str">
        <f>IF($E457="","",VLOOKUP($E457,Lists!$AZ$2:$BC$78,3,FALSE))</f>
        <v/>
      </c>
      <c r="D457" s="300" t="str">
        <f>IF($E457="","",VLOOKUP($E457,Lists!$AZ$2:$BC$78,4,FALSE))</f>
        <v/>
      </c>
      <c r="E457" s="288"/>
      <c r="F457" s="305"/>
      <c r="G457" s="306"/>
      <c r="H457" s="305"/>
      <c r="I457" s="306"/>
      <c r="J457" s="307"/>
      <c r="K457" s="117"/>
      <c r="L457" s="117"/>
    </row>
    <row r="458" spans="2:12" x14ac:dyDescent="0.3">
      <c r="B458" s="300" t="str">
        <f>IF($E458="","",VLOOKUP($E458,Lists!$AZ$2:$BC$78,2,FALSE))</f>
        <v/>
      </c>
      <c r="C458" s="300" t="str">
        <f>IF($E458="","",VLOOKUP($E458,Lists!$AZ$2:$BC$78,3,FALSE))</f>
        <v/>
      </c>
      <c r="D458" s="300" t="str">
        <f>IF($E458="","",VLOOKUP($E458,Lists!$AZ$2:$BC$78,4,FALSE))</f>
        <v/>
      </c>
      <c r="E458" s="288"/>
      <c r="F458" s="305"/>
      <c r="G458" s="306"/>
      <c r="H458" s="305"/>
      <c r="I458" s="306"/>
      <c r="J458" s="307"/>
      <c r="K458" s="117"/>
      <c r="L458" s="117"/>
    </row>
    <row r="459" spans="2:12" x14ac:dyDescent="0.3">
      <c r="B459" s="300" t="str">
        <f>IF($E459="","",VLOOKUP($E459,Lists!$AZ$2:$BC$78,2,FALSE))</f>
        <v/>
      </c>
      <c r="C459" s="300" t="str">
        <f>IF($E459="","",VLOOKUP($E459,Lists!$AZ$2:$BC$78,3,FALSE))</f>
        <v/>
      </c>
      <c r="D459" s="300" t="str">
        <f>IF($E459="","",VLOOKUP($E459,Lists!$AZ$2:$BC$78,4,FALSE))</f>
        <v/>
      </c>
      <c r="E459" s="288"/>
      <c r="F459" s="305"/>
      <c r="G459" s="306"/>
      <c r="H459" s="305"/>
      <c r="I459" s="306"/>
      <c r="J459" s="307"/>
      <c r="K459" s="117"/>
      <c r="L459" s="117"/>
    </row>
    <row r="460" spans="2:12" x14ac:dyDescent="0.3">
      <c r="B460" s="300" t="str">
        <f>IF($E460="","",VLOOKUP($E460,Lists!$AZ$2:$BC$78,2,FALSE))</f>
        <v/>
      </c>
      <c r="C460" s="300" t="str">
        <f>IF($E460="","",VLOOKUP($E460,Lists!$AZ$2:$BC$78,3,FALSE))</f>
        <v/>
      </c>
      <c r="D460" s="300" t="str">
        <f>IF($E460="","",VLOOKUP($E460,Lists!$AZ$2:$BC$78,4,FALSE))</f>
        <v/>
      </c>
      <c r="E460" s="288"/>
      <c r="F460" s="305"/>
      <c r="G460" s="306"/>
      <c r="H460" s="305"/>
      <c r="I460" s="306"/>
      <c r="J460" s="307"/>
      <c r="K460" s="117"/>
      <c r="L460" s="117"/>
    </row>
    <row r="461" spans="2:12" x14ac:dyDescent="0.3">
      <c r="B461" s="300" t="str">
        <f>IF($E461="","",VLOOKUP($E461,Lists!$AZ$2:$BC$78,2,FALSE))</f>
        <v/>
      </c>
      <c r="C461" s="300" t="str">
        <f>IF($E461="","",VLOOKUP($E461,Lists!$AZ$2:$BC$78,3,FALSE))</f>
        <v/>
      </c>
      <c r="D461" s="300" t="str">
        <f>IF($E461="","",VLOOKUP($E461,Lists!$AZ$2:$BC$78,4,FALSE))</f>
        <v/>
      </c>
      <c r="E461" s="288"/>
      <c r="F461" s="305"/>
      <c r="G461" s="306"/>
      <c r="H461" s="305"/>
      <c r="I461" s="306"/>
      <c r="J461" s="307"/>
      <c r="K461" s="117"/>
      <c r="L461" s="117"/>
    </row>
    <row r="462" spans="2:12" x14ac:dyDescent="0.3">
      <c r="B462" s="300" t="str">
        <f>IF($E462="","",VLOOKUP($E462,Lists!$AZ$2:$BC$78,2,FALSE))</f>
        <v/>
      </c>
      <c r="C462" s="300" t="str">
        <f>IF($E462="","",VLOOKUP($E462,Lists!$AZ$2:$BC$78,3,FALSE))</f>
        <v/>
      </c>
      <c r="D462" s="300" t="str">
        <f>IF($E462="","",VLOOKUP($E462,Lists!$AZ$2:$BC$78,4,FALSE))</f>
        <v/>
      </c>
      <c r="E462" s="288"/>
      <c r="F462" s="305"/>
      <c r="G462" s="306"/>
      <c r="H462" s="305"/>
      <c r="I462" s="306"/>
      <c r="J462" s="307"/>
      <c r="K462" s="117"/>
      <c r="L462" s="117"/>
    </row>
    <row r="463" spans="2:12" x14ac:dyDescent="0.3">
      <c r="B463" s="300" t="str">
        <f>IF($E463="","",VLOOKUP($E463,Lists!$AZ$2:$BC$78,2,FALSE))</f>
        <v/>
      </c>
      <c r="C463" s="300" t="str">
        <f>IF($E463="","",VLOOKUP($E463,Lists!$AZ$2:$BC$78,3,FALSE))</f>
        <v/>
      </c>
      <c r="D463" s="300" t="str">
        <f>IF($E463="","",VLOOKUP($E463,Lists!$AZ$2:$BC$78,4,FALSE))</f>
        <v/>
      </c>
      <c r="E463" s="288"/>
      <c r="F463" s="305"/>
      <c r="G463" s="306"/>
      <c r="H463" s="305"/>
      <c r="I463" s="306"/>
      <c r="J463" s="307"/>
      <c r="K463" s="117"/>
      <c r="L463" s="117"/>
    </row>
    <row r="464" spans="2:12" x14ac:dyDescent="0.3">
      <c r="B464" s="300" t="str">
        <f>IF($E464="","",VLOOKUP($E464,Lists!$AZ$2:$BC$78,2,FALSE))</f>
        <v/>
      </c>
      <c r="C464" s="300" t="str">
        <f>IF($E464="","",VLOOKUP($E464,Lists!$AZ$2:$BC$78,3,FALSE))</f>
        <v/>
      </c>
      <c r="D464" s="300" t="str">
        <f>IF($E464="","",VLOOKUP($E464,Lists!$AZ$2:$BC$78,4,FALSE))</f>
        <v/>
      </c>
      <c r="E464" s="288"/>
      <c r="F464" s="305"/>
      <c r="G464" s="306"/>
      <c r="H464" s="305"/>
      <c r="I464" s="306"/>
      <c r="J464" s="307"/>
      <c r="K464" s="117"/>
      <c r="L464" s="117"/>
    </row>
    <row r="465" spans="2:12" x14ac:dyDescent="0.3">
      <c r="B465" s="300" t="str">
        <f>IF($E465="","",VLOOKUP($E465,Lists!$AZ$2:$BC$78,2,FALSE))</f>
        <v/>
      </c>
      <c r="C465" s="300" t="str">
        <f>IF($E465="","",VLOOKUP($E465,Lists!$AZ$2:$BC$78,3,FALSE))</f>
        <v/>
      </c>
      <c r="D465" s="300" t="str">
        <f>IF($E465="","",VLOOKUP($E465,Lists!$AZ$2:$BC$78,4,FALSE))</f>
        <v/>
      </c>
      <c r="E465" s="288"/>
      <c r="F465" s="305"/>
      <c r="G465" s="306"/>
      <c r="H465" s="305"/>
      <c r="I465" s="306"/>
      <c r="J465" s="307"/>
      <c r="K465" s="117"/>
      <c r="L465" s="117"/>
    </row>
    <row r="466" spans="2:12" x14ac:dyDescent="0.3">
      <c r="B466" s="300" t="str">
        <f>IF($E466="","",VLOOKUP($E466,Lists!$AZ$2:$BC$78,2,FALSE))</f>
        <v/>
      </c>
      <c r="C466" s="300" t="str">
        <f>IF($E466="","",VLOOKUP($E466,Lists!$AZ$2:$BC$78,3,FALSE))</f>
        <v/>
      </c>
      <c r="D466" s="300" t="str">
        <f>IF($E466="","",VLOOKUP($E466,Lists!$AZ$2:$BC$78,4,FALSE))</f>
        <v/>
      </c>
      <c r="E466" s="288"/>
      <c r="F466" s="305"/>
      <c r="G466" s="306"/>
      <c r="H466" s="305"/>
      <c r="I466" s="306"/>
      <c r="J466" s="307"/>
      <c r="K466" s="117"/>
      <c r="L466" s="117"/>
    </row>
    <row r="467" spans="2:12" x14ac:dyDescent="0.3">
      <c r="B467" s="300" t="str">
        <f>IF($E467="","",VLOOKUP($E467,Lists!$AZ$2:$BC$78,2,FALSE))</f>
        <v/>
      </c>
      <c r="C467" s="300" t="str">
        <f>IF($E467="","",VLOOKUP($E467,Lists!$AZ$2:$BC$78,3,FALSE))</f>
        <v/>
      </c>
      <c r="D467" s="300" t="str">
        <f>IF($E467="","",VLOOKUP($E467,Lists!$AZ$2:$BC$78,4,FALSE))</f>
        <v/>
      </c>
      <c r="E467" s="288"/>
      <c r="F467" s="305"/>
      <c r="G467" s="306"/>
      <c r="H467" s="305"/>
      <c r="I467" s="306"/>
      <c r="J467" s="307"/>
      <c r="K467" s="117"/>
      <c r="L467" s="117"/>
    </row>
    <row r="468" spans="2:12" x14ac:dyDescent="0.3">
      <c r="B468" s="300" t="str">
        <f>IF($E468="","",VLOOKUP($E468,Lists!$AZ$2:$BC$78,2,FALSE))</f>
        <v/>
      </c>
      <c r="C468" s="300" t="str">
        <f>IF($E468="","",VLOOKUP($E468,Lists!$AZ$2:$BC$78,3,FALSE))</f>
        <v/>
      </c>
      <c r="D468" s="300" t="str">
        <f>IF($E468="","",VLOOKUP($E468,Lists!$AZ$2:$BC$78,4,FALSE))</f>
        <v/>
      </c>
      <c r="E468" s="288"/>
      <c r="F468" s="305"/>
      <c r="G468" s="306"/>
      <c r="H468" s="305"/>
      <c r="I468" s="306"/>
      <c r="J468" s="307"/>
      <c r="K468" s="117"/>
      <c r="L468" s="117"/>
    </row>
    <row r="469" spans="2:12" x14ac:dyDescent="0.3">
      <c r="B469" s="300" t="str">
        <f>IF($E469="","",VLOOKUP($E469,Lists!$AZ$2:$BC$78,2,FALSE))</f>
        <v/>
      </c>
      <c r="C469" s="300" t="str">
        <f>IF($E469="","",VLOOKUP($E469,Lists!$AZ$2:$BC$78,3,FALSE))</f>
        <v/>
      </c>
      <c r="D469" s="300" t="str">
        <f>IF($E469="","",VLOOKUP($E469,Lists!$AZ$2:$BC$78,4,FALSE))</f>
        <v/>
      </c>
      <c r="E469" s="288"/>
      <c r="F469" s="305"/>
      <c r="G469" s="306"/>
      <c r="H469" s="305"/>
      <c r="I469" s="306"/>
      <c r="J469" s="307"/>
      <c r="K469" s="117"/>
      <c r="L469" s="117"/>
    </row>
    <row r="470" spans="2:12" x14ac:dyDescent="0.3">
      <c r="B470" s="300" t="str">
        <f>IF($E470="","",VLOOKUP($E470,Lists!$AZ$2:$BC$78,2,FALSE))</f>
        <v/>
      </c>
      <c r="C470" s="300" t="str">
        <f>IF($E470="","",VLOOKUP($E470,Lists!$AZ$2:$BC$78,3,FALSE))</f>
        <v/>
      </c>
      <c r="D470" s="300" t="str">
        <f>IF($E470="","",VLOOKUP($E470,Lists!$AZ$2:$BC$78,4,FALSE))</f>
        <v/>
      </c>
      <c r="E470" s="288"/>
      <c r="F470" s="305"/>
      <c r="G470" s="306"/>
      <c r="H470" s="305"/>
      <c r="I470" s="306"/>
      <c r="J470" s="307"/>
      <c r="K470" s="117"/>
      <c r="L470" s="117"/>
    </row>
    <row r="471" spans="2:12" x14ac:dyDescent="0.3">
      <c r="B471" s="300" t="str">
        <f>IF($E471="","",VLOOKUP($E471,Lists!$AZ$2:$BC$78,2,FALSE))</f>
        <v/>
      </c>
      <c r="C471" s="300" t="str">
        <f>IF($E471="","",VLOOKUP($E471,Lists!$AZ$2:$BC$78,3,FALSE))</f>
        <v/>
      </c>
      <c r="D471" s="300" t="str">
        <f>IF($E471="","",VLOOKUP($E471,Lists!$AZ$2:$BC$78,4,FALSE))</f>
        <v/>
      </c>
      <c r="E471" s="288"/>
      <c r="F471" s="305"/>
      <c r="G471" s="306"/>
      <c r="H471" s="305"/>
      <c r="I471" s="306"/>
      <c r="J471" s="307"/>
      <c r="K471" s="117"/>
      <c r="L471" s="117"/>
    </row>
    <row r="472" spans="2:12" x14ac:dyDescent="0.3">
      <c r="B472" s="300" t="str">
        <f>IF($E472="","",VLOOKUP($E472,Lists!$AZ$2:$BC$78,2,FALSE))</f>
        <v/>
      </c>
      <c r="C472" s="300" t="str">
        <f>IF($E472="","",VLOOKUP($E472,Lists!$AZ$2:$BC$78,3,FALSE))</f>
        <v/>
      </c>
      <c r="D472" s="300" t="str">
        <f>IF($E472="","",VLOOKUP($E472,Lists!$AZ$2:$BC$78,4,FALSE))</f>
        <v/>
      </c>
      <c r="E472" s="288"/>
      <c r="F472" s="305"/>
      <c r="G472" s="306"/>
      <c r="H472" s="305"/>
      <c r="I472" s="306"/>
      <c r="J472" s="307"/>
      <c r="K472" s="117"/>
      <c r="L472" s="117"/>
    </row>
    <row r="473" spans="2:12" x14ac:dyDescent="0.3">
      <c r="B473" s="300" t="str">
        <f>IF($E473="","",VLOOKUP($E473,Lists!$AZ$2:$BC$78,2,FALSE))</f>
        <v/>
      </c>
      <c r="C473" s="300" t="str">
        <f>IF($E473="","",VLOOKUP($E473,Lists!$AZ$2:$BC$78,3,FALSE))</f>
        <v/>
      </c>
      <c r="D473" s="300" t="str">
        <f>IF($E473="","",VLOOKUP($E473,Lists!$AZ$2:$BC$78,4,FALSE))</f>
        <v/>
      </c>
      <c r="E473" s="288"/>
      <c r="F473" s="305"/>
      <c r="G473" s="306"/>
      <c r="H473" s="305"/>
      <c r="I473" s="306"/>
      <c r="J473" s="307"/>
      <c r="K473" s="117"/>
      <c r="L473" s="117"/>
    </row>
    <row r="474" spans="2:12" x14ac:dyDescent="0.3">
      <c r="B474" s="300" t="str">
        <f>IF($E474="","",VLOOKUP($E474,Lists!$AZ$2:$BC$78,2,FALSE))</f>
        <v/>
      </c>
      <c r="C474" s="300" t="str">
        <f>IF($E474="","",VLOOKUP($E474,Lists!$AZ$2:$BC$78,3,FALSE))</f>
        <v/>
      </c>
      <c r="D474" s="300" t="str">
        <f>IF($E474="","",VLOOKUP($E474,Lists!$AZ$2:$BC$78,4,FALSE))</f>
        <v/>
      </c>
      <c r="E474" s="288"/>
      <c r="F474" s="305"/>
      <c r="G474" s="306"/>
      <c r="H474" s="305"/>
      <c r="I474" s="306"/>
      <c r="J474" s="307"/>
      <c r="K474" s="117"/>
      <c r="L474" s="117"/>
    </row>
    <row r="475" spans="2:12" x14ac:dyDescent="0.3">
      <c r="B475" s="300" t="str">
        <f>IF($E475="","",VLOOKUP($E475,Lists!$AZ$2:$BC$78,2,FALSE))</f>
        <v/>
      </c>
      <c r="C475" s="300" t="str">
        <f>IF($E475="","",VLOOKUP($E475,Lists!$AZ$2:$BC$78,3,FALSE))</f>
        <v/>
      </c>
      <c r="D475" s="300" t="str">
        <f>IF($E475="","",VLOOKUP($E475,Lists!$AZ$2:$BC$78,4,FALSE))</f>
        <v/>
      </c>
      <c r="E475" s="288"/>
      <c r="F475" s="305"/>
      <c r="G475" s="306"/>
      <c r="H475" s="305"/>
      <c r="I475" s="306"/>
      <c r="J475" s="307"/>
      <c r="K475" s="117"/>
      <c r="L475" s="117"/>
    </row>
    <row r="476" spans="2:12" x14ac:dyDescent="0.3">
      <c r="B476" s="300" t="str">
        <f>IF($E476="","",VLOOKUP($E476,Lists!$AZ$2:$BC$78,2,FALSE))</f>
        <v/>
      </c>
      <c r="C476" s="300" t="str">
        <f>IF($E476="","",VLOOKUP($E476,Lists!$AZ$2:$BC$78,3,FALSE))</f>
        <v/>
      </c>
      <c r="D476" s="300" t="str">
        <f>IF($E476="","",VLOOKUP($E476,Lists!$AZ$2:$BC$78,4,FALSE))</f>
        <v/>
      </c>
      <c r="E476" s="288"/>
      <c r="F476" s="305"/>
      <c r="G476" s="306"/>
      <c r="H476" s="305"/>
      <c r="I476" s="306"/>
      <c r="J476" s="307"/>
      <c r="K476" s="117"/>
      <c r="L476" s="117"/>
    </row>
    <row r="477" spans="2:12" x14ac:dyDescent="0.3">
      <c r="B477" s="300" t="str">
        <f>IF($E477="","",VLOOKUP($E477,Lists!$AZ$2:$BC$78,2,FALSE))</f>
        <v/>
      </c>
      <c r="C477" s="300" t="str">
        <f>IF($E477="","",VLOOKUP($E477,Lists!$AZ$2:$BC$78,3,FALSE))</f>
        <v/>
      </c>
      <c r="D477" s="300" t="str">
        <f>IF($E477="","",VLOOKUP($E477,Lists!$AZ$2:$BC$78,4,FALSE))</f>
        <v/>
      </c>
      <c r="E477" s="288"/>
      <c r="F477" s="305"/>
      <c r="G477" s="306"/>
      <c r="H477" s="305"/>
      <c r="I477" s="306"/>
      <c r="J477" s="307"/>
      <c r="K477" s="117"/>
      <c r="L477" s="117"/>
    </row>
    <row r="478" spans="2:12" x14ac:dyDescent="0.3">
      <c r="B478" s="300" t="str">
        <f>IF($E478="","",VLOOKUP($E478,Lists!$AZ$2:$BC$78,2,FALSE))</f>
        <v/>
      </c>
      <c r="C478" s="300" t="str">
        <f>IF($E478="","",VLOOKUP($E478,Lists!$AZ$2:$BC$78,3,FALSE))</f>
        <v/>
      </c>
      <c r="D478" s="300" t="str">
        <f>IF($E478="","",VLOOKUP($E478,Lists!$AZ$2:$BC$78,4,FALSE))</f>
        <v/>
      </c>
      <c r="E478" s="288"/>
      <c r="F478" s="305"/>
      <c r="G478" s="306"/>
      <c r="H478" s="305"/>
      <c r="I478" s="306"/>
      <c r="J478" s="307"/>
      <c r="K478" s="117"/>
      <c r="L478" s="117"/>
    </row>
    <row r="479" spans="2:12" x14ac:dyDescent="0.3">
      <c r="B479" s="300" t="str">
        <f>IF($E479="","",VLOOKUP($E479,Lists!$AZ$2:$BC$78,2,FALSE))</f>
        <v/>
      </c>
      <c r="C479" s="300" t="str">
        <f>IF($E479="","",VLOOKUP($E479,Lists!$AZ$2:$BC$78,3,FALSE))</f>
        <v/>
      </c>
      <c r="D479" s="300" t="str">
        <f>IF($E479="","",VLOOKUP($E479,Lists!$AZ$2:$BC$78,4,FALSE))</f>
        <v/>
      </c>
      <c r="E479" s="288"/>
      <c r="F479" s="305"/>
      <c r="G479" s="306"/>
      <c r="H479" s="305"/>
      <c r="I479" s="306"/>
      <c r="J479" s="307"/>
      <c r="K479" s="117"/>
      <c r="L479" s="117"/>
    </row>
    <row r="480" spans="2:12" x14ac:dyDescent="0.3">
      <c r="B480" s="300" t="str">
        <f>IF($E480="","",VLOOKUP($E480,Lists!$AZ$2:$BC$78,2,FALSE))</f>
        <v/>
      </c>
      <c r="C480" s="300" t="str">
        <f>IF($E480="","",VLOOKUP($E480,Lists!$AZ$2:$BC$78,3,FALSE))</f>
        <v/>
      </c>
      <c r="D480" s="300" t="str">
        <f>IF($E480="","",VLOOKUP($E480,Lists!$AZ$2:$BC$78,4,FALSE))</f>
        <v/>
      </c>
      <c r="E480" s="288"/>
      <c r="F480" s="305"/>
      <c r="G480" s="306"/>
      <c r="H480" s="305"/>
      <c r="I480" s="306"/>
      <c r="J480" s="307"/>
      <c r="K480" s="117"/>
      <c r="L480" s="117"/>
    </row>
    <row r="481" spans="2:12" x14ac:dyDescent="0.3">
      <c r="B481" s="300" t="str">
        <f>IF($E481="","",VLOOKUP($E481,Lists!$AZ$2:$BC$78,2,FALSE))</f>
        <v/>
      </c>
      <c r="C481" s="300" t="str">
        <f>IF($E481="","",VLOOKUP($E481,Lists!$AZ$2:$BC$78,3,FALSE))</f>
        <v/>
      </c>
      <c r="D481" s="300" t="str">
        <f>IF($E481="","",VLOOKUP($E481,Lists!$AZ$2:$BC$78,4,FALSE))</f>
        <v/>
      </c>
      <c r="E481" s="288"/>
      <c r="F481" s="305"/>
      <c r="G481" s="306"/>
      <c r="H481" s="305"/>
      <c r="I481" s="306"/>
      <c r="J481" s="307"/>
      <c r="K481" s="117"/>
      <c r="L481" s="117"/>
    </row>
    <row r="482" spans="2:12" x14ac:dyDescent="0.3">
      <c r="B482" s="300" t="str">
        <f>IF($E482="","",VLOOKUP($E482,Lists!$AZ$2:$BC$78,2,FALSE))</f>
        <v/>
      </c>
      <c r="C482" s="300" t="str">
        <f>IF($E482="","",VLOOKUP($E482,Lists!$AZ$2:$BC$78,3,FALSE))</f>
        <v/>
      </c>
      <c r="D482" s="300" t="str">
        <f>IF($E482="","",VLOOKUP($E482,Lists!$AZ$2:$BC$78,4,FALSE))</f>
        <v/>
      </c>
      <c r="E482" s="288"/>
      <c r="F482" s="305"/>
      <c r="G482" s="306"/>
      <c r="H482" s="305"/>
      <c r="I482" s="306"/>
      <c r="J482" s="307"/>
      <c r="K482" s="117"/>
      <c r="L482" s="117"/>
    </row>
    <row r="483" spans="2:12" x14ac:dyDescent="0.3">
      <c r="B483" s="300" t="str">
        <f>IF($E483="","",VLOOKUP($E483,Lists!$AZ$2:$BC$78,2,FALSE))</f>
        <v/>
      </c>
      <c r="C483" s="300" t="str">
        <f>IF($E483="","",VLOOKUP($E483,Lists!$AZ$2:$BC$78,3,FALSE))</f>
        <v/>
      </c>
      <c r="D483" s="300" t="str">
        <f>IF($E483="","",VLOOKUP($E483,Lists!$AZ$2:$BC$78,4,FALSE))</f>
        <v/>
      </c>
      <c r="E483" s="288"/>
      <c r="F483" s="305"/>
      <c r="G483" s="306"/>
      <c r="H483" s="305"/>
      <c r="I483" s="306"/>
      <c r="J483" s="307"/>
      <c r="K483" s="117"/>
      <c r="L483" s="117"/>
    </row>
    <row r="484" spans="2:12" x14ac:dyDescent="0.3">
      <c r="B484" s="300" t="str">
        <f>IF($E484="","",VLOOKUP($E484,Lists!$AZ$2:$BC$78,2,FALSE))</f>
        <v/>
      </c>
      <c r="C484" s="300" t="str">
        <f>IF($E484="","",VLOOKUP($E484,Lists!$AZ$2:$BC$78,3,FALSE))</f>
        <v/>
      </c>
      <c r="D484" s="300" t="str">
        <f>IF($E484="","",VLOOKUP($E484,Lists!$AZ$2:$BC$78,4,FALSE))</f>
        <v/>
      </c>
      <c r="E484" s="288"/>
      <c r="F484" s="305"/>
      <c r="G484" s="306"/>
      <c r="H484" s="305"/>
      <c r="I484" s="306"/>
      <c r="J484" s="307"/>
      <c r="K484" s="117"/>
      <c r="L484" s="117"/>
    </row>
    <row r="485" spans="2:12" x14ac:dyDescent="0.3">
      <c r="B485" s="300" t="str">
        <f>IF($E485="","",VLOOKUP($E485,Lists!$AZ$2:$BC$78,2,FALSE))</f>
        <v/>
      </c>
      <c r="C485" s="300" t="str">
        <f>IF($E485="","",VLOOKUP($E485,Lists!$AZ$2:$BC$78,3,FALSE))</f>
        <v/>
      </c>
      <c r="D485" s="300" t="str">
        <f>IF($E485="","",VLOOKUP($E485,Lists!$AZ$2:$BC$78,4,FALSE))</f>
        <v/>
      </c>
      <c r="E485" s="288"/>
      <c r="F485" s="305"/>
      <c r="G485" s="306"/>
      <c r="H485" s="305"/>
      <c r="I485" s="306"/>
      <c r="J485" s="307"/>
      <c r="K485" s="117"/>
      <c r="L485" s="117"/>
    </row>
    <row r="486" spans="2:12" x14ac:dyDescent="0.3">
      <c r="B486" s="300" t="str">
        <f>IF($E486="","",VLOOKUP($E486,Lists!$AZ$2:$BC$78,2,FALSE))</f>
        <v/>
      </c>
      <c r="C486" s="300" t="str">
        <f>IF($E486="","",VLOOKUP($E486,Lists!$AZ$2:$BC$78,3,FALSE))</f>
        <v/>
      </c>
      <c r="D486" s="300" t="str">
        <f>IF($E486="","",VLOOKUP($E486,Lists!$AZ$2:$BC$78,4,FALSE))</f>
        <v/>
      </c>
      <c r="E486" s="288"/>
      <c r="F486" s="305"/>
      <c r="G486" s="306"/>
      <c r="H486" s="305"/>
      <c r="I486" s="306"/>
      <c r="J486" s="307"/>
      <c r="K486" s="117"/>
      <c r="L486" s="117"/>
    </row>
    <row r="487" spans="2:12" x14ac:dyDescent="0.3">
      <c r="B487" s="300" t="str">
        <f>IF($E487="","",VLOOKUP($E487,Lists!$AZ$2:$BC$78,2,FALSE))</f>
        <v/>
      </c>
      <c r="C487" s="300" t="str">
        <f>IF($E487="","",VLOOKUP($E487,Lists!$AZ$2:$BC$78,3,FALSE))</f>
        <v/>
      </c>
      <c r="D487" s="300" t="str">
        <f>IF($E487="","",VLOOKUP($E487,Lists!$AZ$2:$BC$78,4,FALSE))</f>
        <v/>
      </c>
      <c r="E487" s="288"/>
      <c r="F487" s="305"/>
      <c r="G487" s="306"/>
      <c r="H487" s="305"/>
      <c r="I487" s="306"/>
      <c r="J487" s="307"/>
      <c r="K487" s="117"/>
      <c r="L487" s="117"/>
    </row>
    <row r="488" spans="2:12" x14ac:dyDescent="0.3">
      <c r="B488" s="300" t="str">
        <f>IF($E488="","",VLOOKUP($E488,Lists!$AZ$2:$BC$78,2,FALSE))</f>
        <v/>
      </c>
      <c r="C488" s="300" t="str">
        <f>IF($E488="","",VLOOKUP($E488,Lists!$AZ$2:$BC$78,3,FALSE))</f>
        <v/>
      </c>
      <c r="D488" s="300" t="str">
        <f>IF($E488="","",VLOOKUP($E488,Lists!$AZ$2:$BC$78,4,FALSE))</f>
        <v/>
      </c>
      <c r="E488" s="288"/>
      <c r="F488" s="305"/>
      <c r="G488" s="306"/>
      <c r="H488" s="305"/>
      <c r="I488" s="306"/>
      <c r="J488" s="307"/>
      <c r="K488" s="117"/>
      <c r="L488" s="117"/>
    </row>
    <row r="489" spans="2:12" x14ac:dyDescent="0.3">
      <c r="B489" s="300" t="str">
        <f>IF($E489="","",VLOOKUP($E489,Lists!$AZ$2:$BC$78,2,FALSE))</f>
        <v/>
      </c>
      <c r="C489" s="300" t="str">
        <f>IF($E489="","",VLOOKUP($E489,Lists!$AZ$2:$BC$78,3,FALSE))</f>
        <v/>
      </c>
      <c r="D489" s="300" t="str">
        <f>IF($E489="","",VLOOKUP($E489,Lists!$AZ$2:$BC$78,4,FALSE))</f>
        <v/>
      </c>
      <c r="E489" s="288"/>
      <c r="F489" s="305"/>
      <c r="G489" s="306"/>
      <c r="H489" s="305"/>
      <c r="I489" s="306"/>
      <c r="J489" s="307"/>
      <c r="K489" s="117"/>
      <c r="L489" s="117"/>
    </row>
    <row r="490" spans="2:12" x14ac:dyDescent="0.3">
      <c r="B490" s="300" t="str">
        <f>IF($E490="","",VLOOKUP($E490,Lists!$AZ$2:$BC$78,2,FALSE))</f>
        <v/>
      </c>
      <c r="C490" s="300" t="str">
        <f>IF($E490="","",VLOOKUP($E490,Lists!$AZ$2:$BC$78,3,FALSE))</f>
        <v/>
      </c>
      <c r="D490" s="300" t="str">
        <f>IF($E490="","",VLOOKUP($E490,Lists!$AZ$2:$BC$78,4,FALSE))</f>
        <v/>
      </c>
      <c r="E490" s="288"/>
      <c r="F490" s="305"/>
      <c r="G490" s="306"/>
      <c r="H490" s="305"/>
      <c r="I490" s="306"/>
      <c r="J490" s="307"/>
      <c r="K490" s="117"/>
      <c r="L490" s="117"/>
    </row>
    <row r="491" spans="2:12" x14ac:dyDescent="0.3">
      <c r="B491" s="300" t="str">
        <f>IF($E491="","",VLOOKUP($E491,Lists!$AZ$2:$BC$78,2,FALSE))</f>
        <v/>
      </c>
      <c r="C491" s="300" t="str">
        <f>IF($E491="","",VLOOKUP($E491,Lists!$AZ$2:$BC$78,3,FALSE))</f>
        <v/>
      </c>
      <c r="D491" s="300" t="str">
        <f>IF($E491="","",VLOOKUP($E491,Lists!$AZ$2:$BC$78,4,FALSE))</f>
        <v/>
      </c>
      <c r="E491" s="288"/>
      <c r="F491" s="305"/>
      <c r="G491" s="306"/>
      <c r="H491" s="305"/>
      <c r="I491" s="306"/>
      <c r="J491" s="307"/>
      <c r="K491" s="117"/>
      <c r="L491" s="117"/>
    </row>
    <row r="492" spans="2:12" x14ac:dyDescent="0.3">
      <c r="B492" s="300" t="str">
        <f>IF($E492="","",VLOOKUP($E492,Lists!$AZ$2:$BC$78,2,FALSE))</f>
        <v/>
      </c>
      <c r="C492" s="300" t="str">
        <f>IF($E492="","",VLOOKUP($E492,Lists!$AZ$2:$BC$78,3,FALSE))</f>
        <v/>
      </c>
      <c r="D492" s="300" t="str">
        <f>IF($E492="","",VLOOKUP($E492,Lists!$AZ$2:$BC$78,4,FALSE))</f>
        <v/>
      </c>
      <c r="E492" s="288"/>
      <c r="F492" s="305"/>
      <c r="G492" s="306"/>
      <c r="H492" s="305"/>
      <c r="I492" s="306"/>
      <c r="J492" s="307"/>
      <c r="K492" s="117"/>
      <c r="L492" s="117"/>
    </row>
    <row r="493" spans="2:12" x14ac:dyDescent="0.3">
      <c r="B493" s="300" t="str">
        <f>IF($E493="","",VLOOKUP($E493,Lists!$AZ$2:$BC$78,2,FALSE))</f>
        <v/>
      </c>
      <c r="C493" s="300" t="str">
        <f>IF($E493="","",VLOOKUP($E493,Lists!$AZ$2:$BC$78,3,FALSE))</f>
        <v/>
      </c>
      <c r="D493" s="300" t="str">
        <f>IF($E493="","",VLOOKUP($E493,Lists!$AZ$2:$BC$78,4,FALSE))</f>
        <v/>
      </c>
      <c r="E493" s="288"/>
      <c r="F493" s="305"/>
      <c r="G493" s="306"/>
      <c r="H493" s="305"/>
      <c r="I493" s="306"/>
      <c r="J493" s="307"/>
      <c r="K493" s="117"/>
      <c r="L493" s="117"/>
    </row>
    <row r="494" spans="2:12" x14ac:dyDescent="0.3">
      <c r="B494" s="300" t="str">
        <f>IF($E494="","",VLOOKUP($E494,Lists!$AZ$2:$BC$78,2,FALSE))</f>
        <v/>
      </c>
      <c r="C494" s="300" t="str">
        <f>IF($E494="","",VLOOKUP($E494,Lists!$AZ$2:$BC$78,3,FALSE))</f>
        <v/>
      </c>
      <c r="D494" s="300" t="str">
        <f>IF($E494="","",VLOOKUP($E494,Lists!$AZ$2:$BC$78,4,FALSE))</f>
        <v/>
      </c>
      <c r="E494" s="288"/>
      <c r="F494" s="305"/>
      <c r="G494" s="306"/>
      <c r="H494" s="305"/>
      <c r="I494" s="306"/>
      <c r="J494" s="307"/>
      <c r="K494" s="117"/>
      <c r="L494" s="117"/>
    </row>
    <row r="495" spans="2:12" x14ac:dyDescent="0.3">
      <c r="B495" s="300" t="str">
        <f>IF($E495="","",VLOOKUP($E495,Lists!$AZ$2:$BC$78,2,FALSE))</f>
        <v/>
      </c>
      <c r="C495" s="300" t="str">
        <f>IF($E495="","",VLOOKUP($E495,Lists!$AZ$2:$BC$78,3,FALSE))</f>
        <v/>
      </c>
      <c r="D495" s="300" t="str">
        <f>IF($E495="","",VLOOKUP($E495,Lists!$AZ$2:$BC$78,4,FALSE))</f>
        <v/>
      </c>
      <c r="E495" s="288"/>
      <c r="F495" s="305"/>
      <c r="G495" s="306"/>
      <c r="H495" s="305"/>
      <c r="I495" s="306"/>
      <c r="J495" s="307"/>
      <c r="K495" s="117"/>
      <c r="L495" s="117"/>
    </row>
    <row r="496" spans="2:12" x14ac:dyDescent="0.3">
      <c r="B496" s="300" t="str">
        <f>IF($E496="","",VLOOKUP($E496,Lists!$AZ$2:$BC$78,2,FALSE))</f>
        <v/>
      </c>
      <c r="C496" s="300" t="str">
        <f>IF($E496="","",VLOOKUP($E496,Lists!$AZ$2:$BC$78,3,FALSE))</f>
        <v/>
      </c>
      <c r="D496" s="300" t="str">
        <f>IF($E496="","",VLOOKUP($E496,Lists!$AZ$2:$BC$78,4,FALSE))</f>
        <v/>
      </c>
      <c r="E496" s="288"/>
      <c r="F496" s="305"/>
      <c r="G496" s="306"/>
      <c r="H496" s="305"/>
      <c r="I496" s="306"/>
      <c r="J496" s="307"/>
      <c r="K496" s="117"/>
      <c r="L496" s="117"/>
    </row>
    <row r="497" spans="2:12" x14ac:dyDescent="0.3">
      <c r="B497" s="300" t="str">
        <f>IF($E497="","",VLOOKUP($E497,Lists!$AZ$2:$BC$78,2,FALSE))</f>
        <v/>
      </c>
      <c r="C497" s="300" t="str">
        <f>IF($E497="","",VLOOKUP($E497,Lists!$AZ$2:$BC$78,3,FALSE))</f>
        <v/>
      </c>
      <c r="D497" s="300" t="str">
        <f>IF($E497="","",VLOOKUP($E497,Lists!$AZ$2:$BC$78,4,FALSE))</f>
        <v/>
      </c>
      <c r="E497" s="288"/>
      <c r="F497" s="305"/>
      <c r="G497" s="306"/>
      <c r="H497" s="305"/>
      <c r="I497" s="306"/>
      <c r="J497" s="307"/>
      <c r="K497" s="117"/>
      <c r="L497" s="117"/>
    </row>
    <row r="498" spans="2:12" x14ac:dyDescent="0.3">
      <c r="B498" s="300" t="str">
        <f>IF($E498="","",VLOOKUP($E498,Lists!$AZ$2:$BC$78,2,FALSE))</f>
        <v/>
      </c>
      <c r="C498" s="300" t="str">
        <f>IF($E498="","",VLOOKUP($E498,Lists!$AZ$2:$BC$78,3,FALSE))</f>
        <v/>
      </c>
      <c r="D498" s="300" t="str">
        <f>IF($E498="","",VLOOKUP($E498,Lists!$AZ$2:$BC$78,4,FALSE))</f>
        <v/>
      </c>
      <c r="E498" s="288"/>
      <c r="F498" s="305"/>
      <c r="G498" s="306"/>
      <c r="H498" s="305"/>
      <c r="I498" s="306"/>
      <c r="J498" s="307"/>
      <c r="K498" s="117"/>
      <c r="L498" s="117"/>
    </row>
    <row r="499" spans="2:12" x14ac:dyDescent="0.3">
      <c r="B499" s="300" t="str">
        <f>IF($E499="","",VLOOKUP($E499,Lists!$AZ$2:$BC$78,2,FALSE))</f>
        <v/>
      </c>
      <c r="C499" s="300" t="str">
        <f>IF($E499="","",VLOOKUP($E499,Lists!$AZ$2:$BC$78,3,FALSE))</f>
        <v/>
      </c>
      <c r="D499" s="300" t="str">
        <f>IF($E499="","",VLOOKUP($E499,Lists!$AZ$2:$BC$78,4,FALSE))</f>
        <v/>
      </c>
      <c r="E499" s="288"/>
      <c r="F499" s="305"/>
      <c r="G499" s="306"/>
      <c r="H499" s="305"/>
      <c r="I499" s="306"/>
      <c r="J499" s="307"/>
      <c r="K499" s="117"/>
      <c r="L499" s="117"/>
    </row>
    <row r="500" spans="2:12" x14ac:dyDescent="0.3">
      <c r="B500" s="300" t="str">
        <f>IF($E500="","",VLOOKUP($E500,Lists!$AZ$2:$BC$78,2,FALSE))</f>
        <v/>
      </c>
      <c r="C500" s="300" t="str">
        <f>IF($E500="","",VLOOKUP($E500,Lists!$AZ$2:$BC$78,3,FALSE))</f>
        <v/>
      </c>
      <c r="D500" s="300" t="str">
        <f>IF($E500="","",VLOOKUP($E500,Lists!$AZ$2:$BC$78,4,FALSE))</f>
        <v/>
      </c>
      <c r="E500" s="288"/>
      <c r="F500" s="305"/>
      <c r="G500" s="306"/>
      <c r="H500" s="305"/>
      <c r="I500" s="306"/>
      <c r="J500" s="310"/>
      <c r="K500" s="117"/>
      <c r="L500" s="117"/>
    </row>
    <row r="501" spans="2:12" hidden="1" x14ac:dyDescent="0.3">
      <c r="B501" s="4"/>
      <c r="C501" s="4"/>
    </row>
    <row r="502" spans="2:12" hidden="1" x14ac:dyDescent="0.3">
      <c r="B502" s="4"/>
      <c r="C502" s="4"/>
    </row>
    <row r="503" spans="2:12" hidden="1" x14ac:dyDescent="0.3">
      <c r="B503" s="4"/>
      <c r="C503" s="4"/>
    </row>
    <row r="504" spans="2:12" hidden="1" x14ac:dyDescent="0.3">
      <c r="B504" s="4"/>
      <c r="C504" s="4"/>
    </row>
    <row r="505" spans="2:12" hidden="1" x14ac:dyDescent="0.3">
      <c r="B505" s="4"/>
      <c r="C505" s="4"/>
    </row>
    <row r="506" spans="2:12" hidden="1" x14ac:dyDescent="0.3">
      <c r="B506" s="4"/>
      <c r="C506" s="4"/>
    </row>
    <row r="507" spans="2:12" hidden="1" x14ac:dyDescent="0.3">
      <c r="B507" s="4"/>
      <c r="C507" s="4"/>
    </row>
    <row r="508" spans="2:12" hidden="1" x14ac:dyDescent="0.3">
      <c r="B508" s="4"/>
      <c r="C508" s="4"/>
    </row>
    <row r="509" spans="2:12" hidden="1" x14ac:dyDescent="0.3">
      <c r="B509" s="4"/>
      <c r="C509" s="4"/>
    </row>
    <row r="510" spans="2:12" hidden="1" x14ac:dyDescent="0.3">
      <c r="B510" s="4"/>
      <c r="C510" s="4"/>
    </row>
    <row r="511" spans="2:12" hidden="1" x14ac:dyDescent="0.3">
      <c r="B511" s="4"/>
      <c r="C511" s="4"/>
    </row>
    <row r="512" spans="2:12" hidden="1" x14ac:dyDescent="0.3">
      <c r="B512" s="4"/>
      <c r="C512" s="4"/>
    </row>
    <row r="513" spans="2:3" hidden="1" x14ac:dyDescent="0.3">
      <c r="B513" s="4"/>
      <c r="C513" s="4"/>
    </row>
    <row r="514" spans="2:3" hidden="1" x14ac:dyDescent="0.3">
      <c r="B514" s="4"/>
      <c r="C514" s="4"/>
    </row>
    <row r="515" spans="2:3" hidden="1" x14ac:dyDescent="0.3">
      <c r="B515" s="4"/>
      <c r="C515" s="4"/>
    </row>
    <row r="516" spans="2:3" hidden="1" x14ac:dyDescent="0.3">
      <c r="B516" s="4"/>
      <c r="C516" s="4"/>
    </row>
    <row r="517" spans="2:3" hidden="1" x14ac:dyDescent="0.3">
      <c r="B517" s="4"/>
      <c r="C517" s="4"/>
    </row>
    <row r="518" spans="2:3" hidden="1" x14ac:dyDescent="0.3">
      <c r="B518" s="4"/>
      <c r="C518" s="4"/>
    </row>
    <row r="519" spans="2:3" hidden="1" x14ac:dyDescent="0.3">
      <c r="B519" s="4"/>
      <c r="C519" s="4"/>
    </row>
    <row r="520" spans="2:3" hidden="1" x14ac:dyDescent="0.3">
      <c r="B520" s="4"/>
      <c r="C520" s="4"/>
    </row>
    <row r="521" spans="2:3" hidden="1" x14ac:dyDescent="0.3">
      <c r="B521" s="4"/>
      <c r="C521" s="4"/>
    </row>
    <row r="522" spans="2:3" hidden="1" x14ac:dyDescent="0.3">
      <c r="B522" s="4"/>
      <c r="C522" s="4"/>
    </row>
    <row r="523" spans="2:3" hidden="1" x14ac:dyDescent="0.3">
      <c r="B523" s="4"/>
      <c r="C523" s="4"/>
    </row>
    <row r="524" spans="2:3" hidden="1" x14ac:dyDescent="0.3">
      <c r="B524" s="4"/>
      <c r="C524" s="4"/>
    </row>
    <row r="525" spans="2:3" hidden="1" x14ac:dyDescent="0.3">
      <c r="B525" s="4"/>
      <c r="C525" s="4"/>
    </row>
    <row r="526" spans="2:3" hidden="1" x14ac:dyDescent="0.3">
      <c r="B526" s="4"/>
      <c r="C526" s="4"/>
    </row>
    <row r="527" spans="2:3" hidden="1" x14ac:dyDescent="0.3">
      <c r="B527" s="4"/>
      <c r="C527" s="4"/>
    </row>
    <row r="528" spans="2:3" hidden="1" x14ac:dyDescent="0.3">
      <c r="B528" s="4"/>
      <c r="C528" s="4"/>
    </row>
    <row r="529" spans="2:3" hidden="1" x14ac:dyDescent="0.3">
      <c r="B529" s="4"/>
      <c r="C529" s="4"/>
    </row>
    <row r="530" spans="2:3" hidden="1" x14ac:dyDescent="0.3">
      <c r="B530" s="4"/>
      <c r="C530" s="4"/>
    </row>
    <row r="531" spans="2:3" hidden="1" x14ac:dyDescent="0.3">
      <c r="B531" s="4"/>
      <c r="C531" s="4"/>
    </row>
    <row r="532" spans="2:3" hidden="1" x14ac:dyDescent="0.3">
      <c r="B532" s="4"/>
      <c r="C532" s="4"/>
    </row>
    <row r="533" spans="2:3" hidden="1" x14ac:dyDescent="0.3">
      <c r="B533" s="4"/>
      <c r="C533" s="4"/>
    </row>
    <row r="534" spans="2:3" hidden="1" x14ac:dyDescent="0.3">
      <c r="B534" s="4"/>
      <c r="C534" s="4"/>
    </row>
    <row r="535" spans="2:3" hidden="1" x14ac:dyDescent="0.3">
      <c r="B535" s="4"/>
      <c r="C535" s="4"/>
    </row>
    <row r="536" spans="2:3" hidden="1" x14ac:dyDescent="0.3">
      <c r="B536" s="4"/>
      <c r="C536" s="4"/>
    </row>
    <row r="537" spans="2:3" hidden="1" x14ac:dyDescent="0.3">
      <c r="B537" s="4"/>
      <c r="C537" s="4"/>
    </row>
    <row r="538" spans="2:3" hidden="1" x14ac:dyDescent="0.3">
      <c r="B538" s="4"/>
      <c r="C538" s="4"/>
    </row>
    <row r="539" spans="2:3" hidden="1" x14ac:dyDescent="0.3">
      <c r="B539" s="4"/>
      <c r="C539" s="4"/>
    </row>
    <row r="540" spans="2:3" hidden="1" x14ac:dyDescent="0.3">
      <c r="B540" s="4"/>
      <c r="C540" s="4"/>
    </row>
    <row r="541" spans="2:3" hidden="1" x14ac:dyDescent="0.3">
      <c r="B541" s="4"/>
      <c r="C541" s="4"/>
    </row>
    <row r="542" spans="2:3" hidden="1" x14ac:dyDescent="0.3">
      <c r="B542" s="4"/>
      <c r="C542" s="4"/>
    </row>
    <row r="543" spans="2:3" hidden="1" x14ac:dyDescent="0.3">
      <c r="B543" s="4"/>
      <c r="C543" s="4"/>
    </row>
    <row r="544" spans="2:3" hidden="1" x14ac:dyDescent="0.3">
      <c r="B544" s="4"/>
      <c r="C544" s="4"/>
    </row>
    <row r="545" spans="2:3" hidden="1" x14ac:dyDescent="0.3">
      <c r="B545" s="4"/>
      <c r="C545" s="4"/>
    </row>
    <row r="546" spans="2:3" hidden="1" x14ac:dyDescent="0.3">
      <c r="B546" s="4"/>
      <c r="C546" s="4"/>
    </row>
    <row r="547" spans="2:3" hidden="1" x14ac:dyDescent="0.3">
      <c r="B547" s="4"/>
      <c r="C547" s="4"/>
    </row>
    <row r="548" spans="2:3" hidden="1" x14ac:dyDescent="0.3">
      <c r="B548" s="4"/>
      <c r="C548" s="4"/>
    </row>
    <row r="549" spans="2:3" hidden="1" x14ac:dyDescent="0.3">
      <c r="B549" s="4"/>
      <c r="C549" s="4"/>
    </row>
    <row r="550" spans="2:3" hidden="1" x14ac:dyDescent="0.3">
      <c r="B550" s="4"/>
      <c r="C550" s="4"/>
    </row>
    <row r="551" spans="2:3" hidden="1" x14ac:dyDescent="0.3">
      <c r="B551" s="4"/>
      <c r="C551" s="4"/>
    </row>
    <row r="552" spans="2:3" hidden="1" x14ac:dyDescent="0.3">
      <c r="B552" s="4"/>
      <c r="C552" s="4"/>
    </row>
    <row r="553" spans="2:3" hidden="1" x14ac:dyDescent="0.3">
      <c r="B553" s="4"/>
      <c r="C553" s="4"/>
    </row>
    <row r="554" spans="2:3" hidden="1" x14ac:dyDescent="0.3">
      <c r="B554" s="4"/>
      <c r="C554" s="4"/>
    </row>
    <row r="555" spans="2:3" hidden="1" x14ac:dyDescent="0.3">
      <c r="B555" s="4"/>
      <c r="C555" s="4"/>
    </row>
    <row r="556" spans="2:3" hidden="1" x14ac:dyDescent="0.3">
      <c r="B556" s="4"/>
      <c r="C556" s="4"/>
    </row>
    <row r="557" spans="2:3" hidden="1" x14ac:dyDescent="0.3">
      <c r="B557" s="4"/>
      <c r="C557" s="4"/>
    </row>
    <row r="558" spans="2:3" hidden="1" x14ac:dyDescent="0.3">
      <c r="B558" s="4"/>
      <c r="C558" s="4"/>
    </row>
    <row r="559" spans="2:3" hidden="1" x14ac:dyDescent="0.3">
      <c r="B559" s="4"/>
      <c r="C559" s="4"/>
    </row>
    <row r="560" spans="2:3" hidden="1" x14ac:dyDescent="0.3">
      <c r="B560" s="4"/>
      <c r="C560" s="4"/>
    </row>
    <row r="561" spans="2:3" hidden="1" x14ac:dyDescent="0.3">
      <c r="B561" s="4"/>
      <c r="C561" s="4"/>
    </row>
    <row r="562" spans="2:3" hidden="1" x14ac:dyDescent="0.3">
      <c r="B562" s="4"/>
      <c r="C562" s="4"/>
    </row>
    <row r="563" spans="2:3" hidden="1" x14ac:dyDescent="0.3">
      <c r="B563" s="4"/>
      <c r="C563" s="4"/>
    </row>
    <row r="564" spans="2:3" hidden="1" x14ac:dyDescent="0.3">
      <c r="B564" s="4"/>
      <c r="C564" s="4"/>
    </row>
    <row r="565" spans="2:3" hidden="1" x14ac:dyDescent="0.3">
      <c r="B565" s="4"/>
      <c r="C565" s="4"/>
    </row>
    <row r="566" spans="2:3" hidden="1" x14ac:dyDescent="0.3">
      <c r="B566" s="4"/>
      <c r="C566" s="4"/>
    </row>
    <row r="567" spans="2:3" hidden="1" x14ac:dyDescent="0.3">
      <c r="B567" s="4"/>
      <c r="C567" s="4"/>
    </row>
    <row r="568" spans="2:3" hidden="1" x14ac:dyDescent="0.3">
      <c r="B568" s="4"/>
      <c r="C568" s="4"/>
    </row>
    <row r="569" spans="2:3" hidden="1" x14ac:dyDescent="0.3">
      <c r="B569" s="4"/>
      <c r="C569" s="4"/>
    </row>
    <row r="570" spans="2:3" hidden="1" x14ac:dyDescent="0.3">
      <c r="B570" s="4"/>
      <c r="C570" s="4"/>
    </row>
    <row r="571" spans="2:3" hidden="1" x14ac:dyDescent="0.3">
      <c r="B571" s="4"/>
      <c r="C571" s="4"/>
    </row>
    <row r="572" spans="2:3" hidden="1" x14ac:dyDescent="0.3">
      <c r="B572" s="4"/>
      <c r="C572" s="4"/>
    </row>
    <row r="573" spans="2:3" hidden="1" x14ac:dyDescent="0.3">
      <c r="B573" s="4"/>
      <c r="C573" s="4"/>
    </row>
    <row r="574" spans="2:3" hidden="1" x14ac:dyDescent="0.3">
      <c r="B574" s="4"/>
      <c r="C574" s="4"/>
    </row>
    <row r="575" spans="2:3" hidden="1" x14ac:dyDescent="0.3">
      <c r="B575" s="4"/>
      <c r="C575" s="4"/>
    </row>
    <row r="576" spans="2:3" hidden="1" x14ac:dyDescent="0.3">
      <c r="B576" s="4"/>
      <c r="C576" s="4"/>
    </row>
    <row r="577" spans="2:3" hidden="1" x14ac:dyDescent="0.3">
      <c r="B577" s="4"/>
      <c r="C577" s="4"/>
    </row>
    <row r="578" spans="2:3" hidden="1" x14ac:dyDescent="0.3">
      <c r="B578" s="4"/>
      <c r="C578" s="4"/>
    </row>
    <row r="579" spans="2:3" hidden="1" x14ac:dyDescent="0.3">
      <c r="B579" s="4"/>
      <c r="C579" s="4"/>
    </row>
    <row r="580" spans="2:3" hidden="1" x14ac:dyDescent="0.3">
      <c r="B580" s="4"/>
      <c r="C580" s="4"/>
    </row>
    <row r="581" spans="2:3" hidden="1" x14ac:dyDescent="0.3">
      <c r="B581" s="4"/>
      <c r="C581" s="4"/>
    </row>
    <row r="582" spans="2:3" hidden="1" x14ac:dyDescent="0.3">
      <c r="B582" s="4"/>
      <c r="C582" s="4"/>
    </row>
    <row r="583" spans="2:3" hidden="1" x14ac:dyDescent="0.3">
      <c r="B583" s="4"/>
      <c r="C583" s="4"/>
    </row>
    <row r="584" spans="2:3" hidden="1" x14ac:dyDescent="0.3">
      <c r="B584" s="4"/>
      <c r="C584" s="4"/>
    </row>
    <row r="585" spans="2:3" hidden="1" x14ac:dyDescent="0.3">
      <c r="B585" s="4"/>
      <c r="C585" s="4"/>
    </row>
    <row r="586" spans="2:3" hidden="1" x14ac:dyDescent="0.3">
      <c r="B586" s="4"/>
      <c r="C586" s="4"/>
    </row>
    <row r="587" spans="2:3" hidden="1" x14ac:dyDescent="0.3">
      <c r="B587" s="4"/>
      <c r="C587" s="4"/>
    </row>
    <row r="588" spans="2:3" hidden="1" x14ac:dyDescent="0.3">
      <c r="B588" s="4"/>
      <c r="C588" s="4"/>
    </row>
    <row r="589" spans="2:3" hidden="1" x14ac:dyDescent="0.3">
      <c r="B589" s="4"/>
      <c r="C589" s="4"/>
    </row>
    <row r="590" spans="2:3" hidden="1" x14ac:dyDescent="0.3">
      <c r="B590" s="4"/>
      <c r="C590" s="4"/>
    </row>
    <row r="591" spans="2:3" hidden="1" x14ac:dyDescent="0.3">
      <c r="B591" s="4"/>
      <c r="C591" s="4"/>
    </row>
    <row r="592" spans="2:3" hidden="1" x14ac:dyDescent="0.3">
      <c r="B592" s="4"/>
      <c r="C592" s="4"/>
    </row>
    <row r="593" spans="2:3" hidden="1" x14ac:dyDescent="0.3">
      <c r="B593" s="4"/>
      <c r="C593" s="4"/>
    </row>
    <row r="594" spans="2:3" hidden="1" x14ac:dyDescent="0.3">
      <c r="B594" s="4"/>
      <c r="C594" s="4"/>
    </row>
    <row r="595" spans="2:3" hidden="1" x14ac:dyDescent="0.3">
      <c r="B595" s="4"/>
      <c r="C595" s="4"/>
    </row>
    <row r="596" spans="2:3" hidden="1" x14ac:dyDescent="0.3">
      <c r="B596" s="4"/>
      <c r="C596" s="4"/>
    </row>
    <row r="597" spans="2:3" hidden="1" x14ac:dyDescent="0.3">
      <c r="B597" s="4"/>
      <c r="C597" s="4"/>
    </row>
    <row r="598" spans="2:3" hidden="1" x14ac:dyDescent="0.3">
      <c r="B598" s="4"/>
      <c r="C598" s="4"/>
    </row>
    <row r="599" spans="2:3" hidden="1" x14ac:dyDescent="0.3">
      <c r="B599" s="4"/>
      <c r="C599" s="4"/>
    </row>
    <row r="600" spans="2:3" hidden="1" x14ac:dyDescent="0.3">
      <c r="B600" s="4"/>
      <c r="C600" s="4"/>
    </row>
    <row r="601" spans="2:3" hidden="1" x14ac:dyDescent="0.3">
      <c r="B601" s="4"/>
      <c r="C601" s="4"/>
    </row>
    <row r="602" spans="2:3" hidden="1" x14ac:dyDescent="0.3">
      <c r="B602" s="4"/>
      <c r="C602" s="4"/>
    </row>
    <row r="603" spans="2:3" hidden="1" x14ac:dyDescent="0.3">
      <c r="B603" s="4"/>
      <c r="C603" s="4"/>
    </row>
    <row r="604" spans="2:3" hidden="1" x14ac:dyDescent="0.3">
      <c r="B604" s="4"/>
      <c r="C604" s="4"/>
    </row>
    <row r="605" spans="2:3" hidden="1" x14ac:dyDescent="0.3">
      <c r="B605" s="4"/>
      <c r="C605" s="4"/>
    </row>
    <row r="606" spans="2:3" hidden="1" x14ac:dyDescent="0.3">
      <c r="B606" s="4"/>
      <c r="C606" s="4"/>
    </row>
    <row r="607" spans="2:3" hidden="1" x14ac:dyDescent="0.3">
      <c r="B607" s="4"/>
      <c r="C607" s="4"/>
    </row>
    <row r="608" spans="2:3" hidden="1" x14ac:dyDescent="0.3">
      <c r="B608" s="4"/>
      <c r="C608" s="4"/>
    </row>
    <row r="609" spans="2:3" hidden="1" x14ac:dyDescent="0.3">
      <c r="B609" s="4"/>
      <c r="C609" s="4"/>
    </row>
    <row r="610" spans="2:3" hidden="1" x14ac:dyDescent="0.3">
      <c r="B610" s="4"/>
      <c r="C610" s="4"/>
    </row>
    <row r="611" spans="2:3" hidden="1" x14ac:dyDescent="0.3">
      <c r="B611" s="4"/>
      <c r="C611" s="4"/>
    </row>
    <row r="612" spans="2:3" hidden="1" x14ac:dyDescent="0.3">
      <c r="B612" s="4"/>
      <c r="C612" s="4"/>
    </row>
    <row r="613" spans="2:3" hidden="1" x14ac:dyDescent="0.3">
      <c r="B613" s="4"/>
      <c r="C613" s="4"/>
    </row>
    <row r="614" spans="2:3" hidden="1" x14ac:dyDescent="0.3">
      <c r="B614" s="4"/>
      <c r="C614" s="4"/>
    </row>
    <row r="615" spans="2:3" hidden="1" x14ac:dyDescent="0.3">
      <c r="B615" s="4"/>
      <c r="C615" s="4"/>
    </row>
    <row r="616" spans="2:3" hidden="1" x14ac:dyDescent="0.3">
      <c r="B616" s="4"/>
      <c r="C616" s="4"/>
    </row>
    <row r="617" spans="2:3" hidden="1" x14ac:dyDescent="0.3">
      <c r="B617" s="4"/>
      <c r="C617" s="4"/>
    </row>
    <row r="618" spans="2:3" hidden="1" x14ac:dyDescent="0.3">
      <c r="B618" s="4"/>
      <c r="C618" s="4"/>
    </row>
    <row r="619" spans="2:3" hidden="1" x14ac:dyDescent="0.3">
      <c r="B619" s="4"/>
      <c r="C619" s="4"/>
    </row>
    <row r="620" spans="2:3" hidden="1" x14ac:dyDescent="0.3">
      <c r="B620" s="4"/>
      <c r="C620" s="4"/>
    </row>
    <row r="621" spans="2:3" hidden="1" x14ac:dyDescent="0.3">
      <c r="B621" s="4"/>
      <c r="C621" s="4"/>
    </row>
    <row r="622" spans="2:3" hidden="1" x14ac:dyDescent="0.3">
      <c r="B622" s="4"/>
      <c r="C622" s="4"/>
    </row>
    <row r="623" spans="2:3" hidden="1" x14ac:dyDescent="0.3">
      <c r="B623" s="4"/>
      <c r="C623" s="4"/>
    </row>
    <row r="624" spans="2:3" hidden="1" x14ac:dyDescent="0.3">
      <c r="B624" s="4"/>
      <c r="C624" s="4"/>
    </row>
    <row r="625" spans="2:3" hidden="1" x14ac:dyDescent="0.3">
      <c r="B625" s="4"/>
      <c r="C625" s="4"/>
    </row>
    <row r="626" spans="2:3" hidden="1" x14ac:dyDescent="0.3">
      <c r="B626" s="4"/>
      <c r="C626" s="4"/>
    </row>
    <row r="627" spans="2:3" hidden="1" x14ac:dyDescent="0.3">
      <c r="B627" s="4"/>
      <c r="C627" s="4"/>
    </row>
    <row r="628" spans="2:3" hidden="1" x14ac:dyDescent="0.3">
      <c r="B628" s="4"/>
      <c r="C628" s="4"/>
    </row>
    <row r="629" spans="2:3" hidden="1" x14ac:dyDescent="0.3">
      <c r="B629" s="4"/>
      <c r="C629" s="4"/>
    </row>
    <row r="630" spans="2:3" hidden="1" x14ac:dyDescent="0.3">
      <c r="B630" s="4"/>
      <c r="C630" s="4"/>
    </row>
    <row r="631" spans="2:3" hidden="1" x14ac:dyDescent="0.3">
      <c r="B631" s="4"/>
      <c r="C631" s="4"/>
    </row>
    <row r="632" spans="2:3" hidden="1" x14ac:dyDescent="0.3">
      <c r="B632" s="4"/>
      <c r="C632" s="4"/>
    </row>
    <row r="633" spans="2:3" hidden="1" x14ac:dyDescent="0.3">
      <c r="B633" s="4"/>
      <c r="C633" s="4"/>
    </row>
    <row r="634" spans="2:3" hidden="1" x14ac:dyDescent="0.3">
      <c r="B634" s="4"/>
      <c r="C634" s="4"/>
    </row>
    <row r="635" spans="2:3" hidden="1" x14ac:dyDescent="0.3">
      <c r="B635" s="4"/>
      <c r="C635" s="4"/>
    </row>
    <row r="636" spans="2:3" hidden="1" x14ac:dyDescent="0.3">
      <c r="B636" s="4"/>
      <c r="C636" s="4"/>
    </row>
    <row r="637" spans="2:3" hidden="1" x14ac:dyDescent="0.3">
      <c r="B637" s="4"/>
      <c r="C637" s="4"/>
    </row>
    <row r="638" spans="2:3" hidden="1" x14ac:dyDescent="0.3">
      <c r="B638" s="4"/>
      <c r="C638" s="4"/>
    </row>
    <row r="639" spans="2:3" hidden="1" x14ac:dyDescent="0.3">
      <c r="B639" s="4"/>
      <c r="C639" s="4"/>
    </row>
    <row r="640" spans="2:3" hidden="1" x14ac:dyDescent="0.3">
      <c r="B640" s="4"/>
      <c r="C640" s="4"/>
    </row>
    <row r="641" spans="2:3" hidden="1" x14ac:dyDescent="0.3">
      <c r="B641" s="4"/>
      <c r="C641" s="4"/>
    </row>
    <row r="642" spans="2:3" hidden="1" x14ac:dyDescent="0.3">
      <c r="B642" s="4"/>
      <c r="C642" s="4"/>
    </row>
    <row r="643" spans="2:3" hidden="1" x14ac:dyDescent="0.3">
      <c r="B643" s="4"/>
      <c r="C643" s="4"/>
    </row>
    <row r="644" spans="2:3" hidden="1" x14ac:dyDescent="0.3">
      <c r="B644" s="4"/>
      <c r="C644" s="4"/>
    </row>
    <row r="645" spans="2:3" hidden="1" x14ac:dyDescent="0.3">
      <c r="B645" s="4"/>
      <c r="C645" s="4"/>
    </row>
    <row r="646" spans="2:3" hidden="1" x14ac:dyDescent="0.3">
      <c r="B646" s="4"/>
      <c r="C646" s="4"/>
    </row>
    <row r="647" spans="2:3" hidden="1" x14ac:dyDescent="0.3">
      <c r="B647" s="4"/>
      <c r="C647" s="4"/>
    </row>
    <row r="648" spans="2:3" hidden="1" x14ac:dyDescent="0.3">
      <c r="B648" s="4"/>
      <c r="C648" s="4"/>
    </row>
    <row r="649" spans="2:3" hidden="1" x14ac:dyDescent="0.3">
      <c r="B649" s="4"/>
      <c r="C649" s="4"/>
    </row>
    <row r="650" spans="2:3" hidden="1" x14ac:dyDescent="0.3">
      <c r="B650" s="4"/>
      <c r="C650" s="4"/>
    </row>
    <row r="651" spans="2:3" hidden="1" x14ac:dyDescent="0.3">
      <c r="B651" s="4"/>
      <c r="C651" s="4"/>
    </row>
    <row r="652" spans="2:3" hidden="1" x14ac:dyDescent="0.3">
      <c r="B652" s="4"/>
      <c r="C652" s="4"/>
    </row>
    <row r="653" spans="2:3" hidden="1" x14ac:dyDescent="0.3">
      <c r="B653" s="4"/>
      <c r="C653" s="4"/>
    </row>
    <row r="654" spans="2:3" hidden="1" x14ac:dyDescent="0.3">
      <c r="B654" s="4"/>
      <c r="C654" s="4"/>
    </row>
    <row r="655" spans="2:3" hidden="1" x14ac:dyDescent="0.3">
      <c r="B655" s="4"/>
      <c r="C655" s="4"/>
    </row>
    <row r="656" spans="2:3" hidden="1" x14ac:dyDescent="0.3">
      <c r="B656" s="4"/>
      <c r="C656" s="4"/>
    </row>
    <row r="657" spans="2:3" hidden="1" x14ac:dyDescent="0.3">
      <c r="B657" s="4"/>
      <c r="C657" s="4"/>
    </row>
    <row r="658" spans="2:3" hidden="1" x14ac:dyDescent="0.3">
      <c r="B658" s="4"/>
      <c r="C658" s="4"/>
    </row>
    <row r="659" spans="2:3" hidden="1" x14ac:dyDescent="0.3">
      <c r="B659" s="4"/>
      <c r="C659" s="4"/>
    </row>
    <row r="660" spans="2:3" hidden="1" x14ac:dyDescent="0.3">
      <c r="B660" s="4"/>
      <c r="C660" s="4"/>
    </row>
    <row r="661" spans="2:3" hidden="1" x14ac:dyDescent="0.3">
      <c r="B661" s="4"/>
      <c r="C661" s="4"/>
    </row>
    <row r="662" spans="2:3" hidden="1" x14ac:dyDescent="0.3">
      <c r="B662" s="4"/>
      <c r="C662" s="4"/>
    </row>
    <row r="663" spans="2:3" hidden="1" x14ac:dyDescent="0.3">
      <c r="B663" s="4"/>
      <c r="C663" s="4"/>
    </row>
    <row r="664" spans="2:3" hidden="1" x14ac:dyDescent="0.3">
      <c r="B664" s="4"/>
      <c r="C664" s="4"/>
    </row>
    <row r="665" spans="2:3" hidden="1" x14ac:dyDescent="0.3">
      <c r="B665" s="4"/>
      <c r="C665" s="4"/>
    </row>
    <row r="666" spans="2:3" hidden="1" x14ac:dyDescent="0.3">
      <c r="B666" s="4"/>
      <c r="C666" s="4"/>
    </row>
    <row r="667" spans="2:3" hidden="1" x14ac:dyDescent="0.3">
      <c r="B667" s="4"/>
      <c r="C667" s="4"/>
    </row>
    <row r="668" spans="2:3" hidden="1" x14ac:dyDescent="0.3">
      <c r="B668" s="4"/>
      <c r="C668" s="4"/>
    </row>
    <row r="669" spans="2:3" hidden="1" x14ac:dyDescent="0.3">
      <c r="B669" s="4"/>
      <c r="C669" s="4"/>
    </row>
    <row r="670" spans="2:3" hidden="1" x14ac:dyDescent="0.3">
      <c r="B670" s="4"/>
      <c r="C670" s="4"/>
    </row>
    <row r="671" spans="2:3" hidden="1" x14ac:dyDescent="0.3">
      <c r="B671" s="4"/>
      <c r="C671" s="4"/>
    </row>
    <row r="672" spans="2:3" hidden="1" x14ac:dyDescent="0.3">
      <c r="B672" s="4"/>
      <c r="C672" s="4"/>
    </row>
    <row r="673" spans="2:3" hidden="1" x14ac:dyDescent="0.3">
      <c r="B673" s="4"/>
      <c r="C673" s="4"/>
    </row>
    <row r="674" spans="2:3" hidden="1" x14ac:dyDescent="0.3">
      <c r="B674" s="4"/>
      <c r="C674" s="4"/>
    </row>
    <row r="675" spans="2:3" hidden="1" x14ac:dyDescent="0.3">
      <c r="B675" s="4"/>
      <c r="C675" s="4"/>
    </row>
    <row r="676" spans="2:3" hidden="1" x14ac:dyDescent="0.3">
      <c r="B676" s="4"/>
      <c r="C676" s="4"/>
    </row>
    <row r="677" spans="2:3" hidden="1" x14ac:dyDescent="0.3">
      <c r="B677" s="4"/>
      <c r="C677" s="4"/>
    </row>
    <row r="678" spans="2:3" hidden="1" x14ac:dyDescent="0.3">
      <c r="B678" s="4"/>
      <c r="C678" s="4"/>
    </row>
    <row r="679" spans="2:3" hidden="1" x14ac:dyDescent="0.3">
      <c r="B679" s="4"/>
      <c r="C679" s="4"/>
    </row>
    <row r="680" spans="2:3" hidden="1" x14ac:dyDescent="0.3">
      <c r="B680" s="4"/>
      <c r="C680" s="4"/>
    </row>
    <row r="681" spans="2:3" hidden="1" x14ac:dyDescent="0.3">
      <c r="B681" s="4"/>
      <c r="C681" s="4"/>
    </row>
    <row r="682" spans="2:3" hidden="1" x14ac:dyDescent="0.3">
      <c r="B682" s="4"/>
      <c r="C682" s="4"/>
    </row>
    <row r="683" spans="2:3" hidden="1" x14ac:dyDescent="0.3">
      <c r="B683" s="4"/>
      <c r="C683" s="4"/>
    </row>
    <row r="684" spans="2:3" hidden="1" x14ac:dyDescent="0.3">
      <c r="B684" s="4"/>
      <c r="C684" s="4"/>
    </row>
    <row r="685" spans="2:3" hidden="1" x14ac:dyDescent="0.3">
      <c r="B685" s="4"/>
      <c r="C685" s="4"/>
    </row>
    <row r="686" spans="2:3" hidden="1" x14ac:dyDescent="0.3">
      <c r="B686" s="4"/>
      <c r="C686" s="4"/>
    </row>
    <row r="687" spans="2:3" hidden="1" x14ac:dyDescent="0.3">
      <c r="B687" s="4"/>
      <c r="C687" s="4"/>
    </row>
    <row r="688" spans="2:3" hidden="1" x14ac:dyDescent="0.3">
      <c r="B688" s="4"/>
      <c r="C688" s="4"/>
    </row>
    <row r="689" spans="2:3" hidden="1" x14ac:dyDescent="0.3">
      <c r="B689" s="4"/>
      <c r="C689" s="4"/>
    </row>
    <row r="690" spans="2:3" hidden="1" x14ac:dyDescent="0.3">
      <c r="B690" s="4"/>
      <c r="C690" s="4"/>
    </row>
    <row r="691" spans="2:3" hidden="1" x14ac:dyDescent="0.3">
      <c r="B691" s="4"/>
      <c r="C691" s="4"/>
    </row>
    <row r="692" spans="2:3" hidden="1" x14ac:dyDescent="0.3">
      <c r="B692" s="4"/>
      <c r="C692" s="4"/>
    </row>
    <row r="693" spans="2:3" hidden="1" x14ac:dyDescent="0.3">
      <c r="B693" s="4"/>
      <c r="C693" s="4"/>
    </row>
    <row r="694" spans="2:3" hidden="1" x14ac:dyDescent="0.3">
      <c r="B694" s="4"/>
      <c r="C694" s="4"/>
    </row>
    <row r="695" spans="2:3" hidden="1" x14ac:dyDescent="0.3">
      <c r="B695" s="4"/>
      <c r="C695" s="4"/>
    </row>
    <row r="696" spans="2:3" hidden="1" x14ac:dyDescent="0.3">
      <c r="B696" s="4"/>
      <c r="C696" s="4"/>
    </row>
    <row r="697" spans="2:3" hidden="1" x14ac:dyDescent="0.3">
      <c r="B697" s="4"/>
      <c r="C697" s="4"/>
    </row>
    <row r="698" spans="2:3" hidden="1" x14ac:dyDescent="0.3">
      <c r="B698" s="4"/>
      <c r="C698" s="4"/>
    </row>
    <row r="699" spans="2:3" hidden="1" x14ac:dyDescent="0.3">
      <c r="B699" s="4"/>
      <c r="C699" s="4"/>
    </row>
    <row r="700" spans="2:3" hidden="1" x14ac:dyDescent="0.3">
      <c r="B700" s="4"/>
      <c r="C700" s="4"/>
    </row>
    <row r="701" spans="2:3" hidden="1" x14ac:dyDescent="0.3">
      <c r="B701" s="4"/>
      <c r="C701" s="4"/>
    </row>
    <row r="702" spans="2:3" hidden="1" x14ac:dyDescent="0.3">
      <c r="B702" s="4"/>
      <c r="C702" s="4"/>
    </row>
    <row r="703" spans="2:3" hidden="1" x14ac:dyDescent="0.3">
      <c r="B703" s="4"/>
      <c r="C703" s="4"/>
    </row>
    <row r="704" spans="2:3" hidden="1" x14ac:dyDescent="0.3">
      <c r="B704" s="4"/>
      <c r="C704" s="4"/>
    </row>
    <row r="705" spans="2:3" hidden="1" x14ac:dyDescent="0.3">
      <c r="B705" s="4"/>
      <c r="C705" s="4"/>
    </row>
    <row r="706" spans="2:3" hidden="1" x14ac:dyDescent="0.3">
      <c r="B706" s="4"/>
      <c r="C706" s="4"/>
    </row>
    <row r="707" spans="2:3" hidden="1" x14ac:dyDescent="0.3">
      <c r="B707" s="4"/>
      <c r="C707" s="4"/>
    </row>
    <row r="708" spans="2:3" hidden="1" x14ac:dyDescent="0.3">
      <c r="B708" s="4"/>
      <c r="C708" s="4"/>
    </row>
    <row r="709" spans="2:3" hidden="1" x14ac:dyDescent="0.3">
      <c r="B709" s="4"/>
      <c r="C709" s="4"/>
    </row>
    <row r="710" spans="2:3" hidden="1" x14ac:dyDescent="0.3">
      <c r="B710" s="4"/>
      <c r="C710" s="4"/>
    </row>
    <row r="711" spans="2:3" hidden="1" x14ac:dyDescent="0.3">
      <c r="B711" s="4"/>
      <c r="C711" s="4"/>
    </row>
    <row r="712" spans="2:3" hidden="1" x14ac:dyDescent="0.3">
      <c r="B712" s="4"/>
      <c r="C712" s="4"/>
    </row>
    <row r="713" spans="2:3" hidden="1" x14ac:dyDescent="0.3">
      <c r="B713" s="4"/>
      <c r="C713" s="4"/>
    </row>
    <row r="714" spans="2:3" hidden="1" x14ac:dyDescent="0.3">
      <c r="B714" s="4"/>
      <c r="C714" s="4"/>
    </row>
    <row r="715" spans="2:3" hidden="1" x14ac:dyDescent="0.3">
      <c r="B715" s="4"/>
      <c r="C715" s="4"/>
    </row>
    <row r="716" spans="2:3" hidden="1" x14ac:dyDescent="0.3">
      <c r="B716" s="4"/>
      <c r="C716" s="4"/>
    </row>
    <row r="717" spans="2:3" hidden="1" x14ac:dyDescent="0.3">
      <c r="B717" s="4"/>
      <c r="C717" s="4"/>
    </row>
    <row r="718" spans="2:3" hidden="1" x14ac:dyDescent="0.3">
      <c r="B718" s="4"/>
      <c r="C718" s="4"/>
    </row>
    <row r="719" spans="2:3" hidden="1" x14ac:dyDescent="0.3">
      <c r="B719" s="4"/>
      <c r="C719" s="4"/>
    </row>
    <row r="720" spans="2:3" hidden="1" x14ac:dyDescent="0.3">
      <c r="B720" s="4"/>
      <c r="C720" s="4"/>
    </row>
    <row r="721" spans="2:3" hidden="1" x14ac:dyDescent="0.3">
      <c r="B721" s="4"/>
      <c r="C721" s="4"/>
    </row>
    <row r="722" spans="2:3" hidden="1" x14ac:dyDescent="0.3">
      <c r="B722" s="4"/>
      <c r="C722" s="4"/>
    </row>
    <row r="723" spans="2:3" hidden="1" x14ac:dyDescent="0.3">
      <c r="B723" s="4"/>
      <c r="C723" s="4"/>
    </row>
    <row r="724" spans="2:3" hidden="1" x14ac:dyDescent="0.3">
      <c r="B724" s="4"/>
      <c r="C724" s="4"/>
    </row>
    <row r="725" spans="2:3" hidden="1" x14ac:dyDescent="0.3">
      <c r="B725" s="4"/>
      <c r="C725" s="4"/>
    </row>
    <row r="726" spans="2:3" hidden="1" x14ac:dyDescent="0.3">
      <c r="B726" s="4"/>
      <c r="C726" s="4"/>
    </row>
    <row r="727" spans="2:3" hidden="1" x14ac:dyDescent="0.3">
      <c r="B727" s="4"/>
      <c r="C727" s="4"/>
    </row>
    <row r="728" spans="2:3" hidden="1" x14ac:dyDescent="0.3">
      <c r="B728" s="4"/>
      <c r="C728" s="4"/>
    </row>
    <row r="729" spans="2:3" hidden="1" x14ac:dyDescent="0.3">
      <c r="B729" s="4"/>
      <c r="C729" s="4"/>
    </row>
    <row r="730" spans="2:3" hidden="1" x14ac:dyDescent="0.3">
      <c r="B730" s="4"/>
      <c r="C730" s="4"/>
    </row>
    <row r="731" spans="2:3" hidden="1" x14ac:dyDescent="0.3">
      <c r="B731" s="4"/>
      <c r="C731" s="4"/>
    </row>
    <row r="732" spans="2:3" hidden="1" x14ac:dyDescent="0.3">
      <c r="B732" s="4"/>
      <c r="C732" s="4"/>
    </row>
    <row r="733" spans="2:3" hidden="1" x14ac:dyDescent="0.3">
      <c r="B733" s="4"/>
      <c r="C733" s="4"/>
    </row>
    <row r="734" spans="2:3" hidden="1" x14ac:dyDescent="0.3">
      <c r="B734" s="4"/>
      <c r="C734" s="4"/>
    </row>
    <row r="735" spans="2:3" hidden="1" x14ac:dyDescent="0.3">
      <c r="B735" s="4"/>
      <c r="C735" s="4"/>
    </row>
    <row r="736" spans="2:3" hidden="1" x14ac:dyDescent="0.3">
      <c r="B736" s="4"/>
      <c r="C736" s="4"/>
    </row>
    <row r="737" spans="2:3" hidden="1" x14ac:dyDescent="0.3">
      <c r="B737" s="4"/>
      <c r="C737" s="4"/>
    </row>
    <row r="738" spans="2:3" hidden="1" x14ac:dyDescent="0.3">
      <c r="B738" s="4"/>
      <c r="C738" s="4"/>
    </row>
    <row r="739" spans="2:3" hidden="1" x14ac:dyDescent="0.3">
      <c r="B739" s="4"/>
      <c r="C739" s="4"/>
    </row>
    <row r="740" spans="2:3" hidden="1" x14ac:dyDescent="0.3">
      <c r="B740" s="4"/>
      <c r="C740" s="4"/>
    </row>
    <row r="741" spans="2:3" hidden="1" x14ac:dyDescent="0.3">
      <c r="B741" s="4"/>
      <c r="C741" s="4"/>
    </row>
    <row r="742" spans="2:3" hidden="1" x14ac:dyDescent="0.3">
      <c r="B742" s="4"/>
      <c r="C742" s="4"/>
    </row>
    <row r="743" spans="2:3" hidden="1" x14ac:dyDescent="0.3">
      <c r="B743" s="4"/>
      <c r="C743" s="4"/>
    </row>
    <row r="744" spans="2:3" hidden="1" x14ac:dyDescent="0.3">
      <c r="B744" s="4"/>
      <c r="C744" s="4"/>
    </row>
    <row r="745" spans="2:3" hidden="1" x14ac:dyDescent="0.3">
      <c r="B745" s="4"/>
      <c r="C745" s="4"/>
    </row>
    <row r="746" spans="2:3" hidden="1" x14ac:dyDescent="0.3">
      <c r="B746" s="4"/>
      <c r="C746" s="4"/>
    </row>
    <row r="747" spans="2:3" hidden="1" x14ac:dyDescent="0.3">
      <c r="B747" s="4"/>
      <c r="C747" s="4"/>
    </row>
    <row r="748" spans="2:3" hidden="1" x14ac:dyDescent="0.3">
      <c r="B748" s="4"/>
      <c r="C748" s="4"/>
    </row>
    <row r="749" spans="2:3" hidden="1" x14ac:dyDescent="0.3">
      <c r="B749" s="4"/>
      <c r="C749" s="4"/>
    </row>
    <row r="750" spans="2:3" hidden="1" x14ac:dyDescent="0.3">
      <c r="B750" s="4"/>
      <c r="C750" s="4"/>
    </row>
    <row r="751" spans="2:3" hidden="1" x14ac:dyDescent="0.3">
      <c r="B751" s="4"/>
      <c r="C751" s="4"/>
    </row>
    <row r="752" spans="2:3" hidden="1" x14ac:dyDescent="0.3">
      <c r="B752" s="4"/>
      <c r="C752" s="4"/>
    </row>
    <row r="753" spans="2:3" hidden="1" x14ac:dyDescent="0.3">
      <c r="B753" s="4"/>
      <c r="C753" s="4"/>
    </row>
    <row r="754" spans="2:3" hidden="1" x14ac:dyDescent="0.3">
      <c r="B754" s="4"/>
      <c r="C754" s="4"/>
    </row>
    <row r="755" spans="2:3" hidden="1" x14ac:dyDescent="0.3">
      <c r="B755" s="4"/>
      <c r="C755" s="4"/>
    </row>
    <row r="756" spans="2:3" hidden="1" x14ac:dyDescent="0.3">
      <c r="B756" s="4"/>
      <c r="C756" s="4"/>
    </row>
    <row r="757" spans="2:3" hidden="1" x14ac:dyDescent="0.3">
      <c r="B757" s="4"/>
      <c r="C757" s="4"/>
    </row>
    <row r="758" spans="2:3" hidden="1" x14ac:dyDescent="0.3">
      <c r="B758" s="4"/>
      <c r="C758" s="4"/>
    </row>
    <row r="759" spans="2:3" hidden="1" x14ac:dyDescent="0.3">
      <c r="B759" s="4"/>
      <c r="C759" s="4"/>
    </row>
    <row r="760" spans="2:3" hidden="1" x14ac:dyDescent="0.3">
      <c r="B760" s="4"/>
      <c r="C760" s="4"/>
    </row>
    <row r="761" spans="2:3" hidden="1" x14ac:dyDescent="0.3">
      <c r="B761" s="4"/>
      <c r="C761" s="4"/>
    </row>
    <row r="762" spans="2:3" hidden="1" x14ac:dyDescent="0.3">
      <c r="B762" s="4"/>
      <c r="C762" s="4"/>
    </row>
    <row r="763" spans="2:3" hidden="1" x14ac:dyDescent="0.3">
      <c r="B763" s="4"/>
      <c r="C763" s="4"/>
    </row>
    <row r="764" spans="2:3" hidden="1" x14ac:dyDescent="0.3">
      <c r="B764" s="4"/>
      <c r="C764" s="4"/>
    </row>
    <row r="765" spans="2:3" hidden="1" x14ac:dyDescent="0.3">
      <c r="B765" s="4"/>
      <c r="C765" s="4"/>
    </row>
    <row r="766" spans="2:3" hidden="1" x14ac:dyDescent="0.3">
      <c r="B766" s="4"/>
      <c r="C766" s="4"/>
    </row>
    <row r="767" spans="2:3" hidden="1" x14ac:dyDescent="0.3">
      <c r="B767" s="4"/>
      <c r="C767" s="4"/>
    </row>
    <row r="768" spans="2:3" hidden="1" x14ac:dyDescent="0.3">
      <c r="B768" s="4"/>
      <c r="C768" s="4"/>
    </row>
    <row r="769" spans="2:3" hidden="1" x14ac:dyDescent="0.3">
      <c r="B769" s="4"/>
      <c r="C769" s="4"/>
    </row>
    <row r="770" spans="2:3" hidden="1" x14ac:dyDescent="0.3">
      <c r="B770" s="4"/>
      <c r="C770" s="4"/>
    </row>
    <row r="771" spans="2:3" hidden="1" x14ac:dyDescent="0.3">
      <c r="B771" s="4"/>
      <c r="C771" s="4"/>
    </row>
    <row r="772" spans="2:3" hidden="1" x14ac:dyDescent="0.3">
      <c r="B772" s="4"/>
      <c r="C772" s="4"/>
    </row>
    <row r="773" spans="2:3" hidden="1" x14ac:dyDescent="0.3">
      <c r="B773" s="4"/>
      <c r="C773" s="4"/>
    </row>
    <row r="774" spans="2:3" hidden="1" x14ac:dyDescent="0.3">
      <c r="B774" s="4"/>
      <c r="C774" s="4"/>
    </row>
    <row r="775" spans="2:3" hidden="1" x14ac:dyDescent="0.3">
      <c r="B775" s="4"/>
      <c r="C775" s="4"/>
    </row>
    <row r="776" spans="2:3" hidden="1" x14ac:dyDescent="0.3">
      <c r="B776" s="4"/>
      <c r="C776" s="4"/>
    </row>
    <row r="777" spans="2:3" hidden="1" x14ac:dyDescent="0.3">
      <c r="B777" s="4"/>
      <c r="C777" s="4"/>
    </row>
    <row r="778" spans="2:3" hidden="1" x14ac:dyDescent="0.3">
      <c r="B778" s="4"/>
      <c r="C778" s="4"/>
    </row>
    <row r="779" spans="2:3" hidden="1" x14ac:dyDescent="0.3">
      <c r="B779" s="4"/>
      <c r="C779" s="4"/>
    </row>
    <row r="780" spans="2:3" hidden="1" x14ac:dyDescent="0.3">
      <c r="B780" s="4"/>
      <c r="C780" s="4"/>
    </row>
    <row r="781" spans="2:3" hidden="1" x14ac:dyDescent="0.3">
      <c r="B781" s="4"/>
      <c r="C781" s="4"/>
    </row>
    <row r="782" spans="2:3" hidden="1" x14ac:dyDescent="0.3">
      <c r="B782" s="4"/>
      <c r="C782" s="4"/>
    </row>
    <row r="783" spans="2:3" hidden="1" x14ac:dyDescent="0.3">
      <c r="B783" s="4"/>
      <c r="C783" s="4"/>
    </row>
    <row r="784" spans="2:3" hidden="1" x14ac:dyDescent="0.3">
      <c r="B784" s="4"/>
      <c r="C784" s="4"/>
    </row>
    <row r="785" spans="2:3" hidden="1" x14ac:dyDescent="0.3">
      <c r="B785" s="4"/>
      <c r="C785" s="4"/>
    </row>
    <row r="786" spans="2:3" hidden="1" x14ac:dyDescent="0.3">
      <c r="B786" s="4"/>
      <c r="C786" s="4"/>
    </row>
    <row r="787" spans="2:3" hidden="1" x14ac:dyDescent="0.3">
      <c r="B787" s="4"/>
      <c r="C787" s="4"/>
    </row>
    <row r="788" spans="2:3" hidden="1" x14ac:dyDescent="0.3">
      <c r="B788" s="4"/>
      <c r="C788" s="4"/>
    </row>
    <row r="789" spans="2:3" hidden="1" x14ac:dyDescent="0.3">
      <c r="B789" s="4"/>
      <c r="C789" s="4"/>
    </row>
    <row r="790" spans="2:3" hidden="1" x14ac:dyDescent="0.3">
      <c r="B790" s="4"/>
      <c r="C790" s="4"/>
    </row>
    <row r="791" spans="2:3" hidden="1" x14ac:dyDescent="0.3">
      <c r="B791" s="4"/>
      <c r="C791" s="4"/>
    </row>
    <row r="792" spans="2:3" hidden="1" x14ac:dyDescent="0.3">
      <c r="B792" s="4"/>
      <c r="C792" s="4"/>
    </row>
    <row r="793" spans="2:3" hidden="1" x14ac:dyDescent="0.3">
      <c r="B793" s="4"/>
      <c r="C793" s="4"/>
    </row>
    <row r="794" spans="2:3" hidden="1" x14ac:dyDescent="0.3">
      <c r="B794" s="4"/>
      <c r="C794" s="4"/>
    </row>
    <row r="795" spans="2:3" hidden="1" x14ac:dyDescent="0.3">
      <c r="B795" s="4"/>
      <c r="C795" s="4"/>
    </row>
    <row r="796" spans="2:3" hidden="1" x14ac:dyDescent="0.3">
      <c r="B796" s="4"/>
      <c r="C796" s="4"/>
    </row>
    <row r="797" spans="2:3" hidden="1" x14ac:dyDescent="0.3">
      <c r="B797" s="4"/>
      <c r="C797" s="4"/>
    </row>
    <row r="798" spans="2:3" hidden="1" x14ac:dyDescent="0.3">
      <c r="B798" s="4"/>
      <c r="C798" s="4"/>
    </row>
    <row r="799" spans="2:3" hidden="1" x14ac:dyDescent="0.3">
      <c r="B799" s="4"/>
      <c r="C799" s="4"/>
    </row>
    <row r="800" spans="2:3" hidden="1" x14ac:dyDescent="0.3">
      <c r="B800" s="4"/>
      <c r="C800" s="4"/>
    </row>
    <row r="801" spans="2:3" hidden="1" x14ac:dyDescent="0.3">
      <c r="B801" s="4"/>
      <c r="C801" s="4"/>
    </row>
    <row r="802" spans="2:3" hidden="1" x14ac:dyDescent="0.3">
      <c r="B802" s="4"/>
      <c r="C802" s="4"/>
    </row>
    <row r="803" spans="2:3" hidden="1" x14ac:dyDescent="0.3">
      <c r="B803" s="4"/>
      <c r="C803" s="4"/>
    </row>
    <row r="804" spans="2:3" hidden="1" x14ac:dyDescent="0.3">
      <c r="B804" s="4"/>
      <c r="C804" s="4"/>
    </row>
    <row r="805" spans="2:3" hidden="1" x14ac:dyDescent="0.3">
      <c r="B805" s="4"/>
      <c r="C805" s="4"/>
    </row>
    <row r="806" spans="2:3" hidden="1" x14ac:dyDescent="0.3">
      <c r="B806" s="4"/>
      <c r="C806" s="4"/>
    </row>
    <row r="807" spans="2:3" hidden="1" x14ac:dyDescent="0.3">
      <c r="B807" s="4"/>
      <c r="C807" s="4"/>
    </row>
    <row r="808" spans="2:3" hidden="1" x14ac:dyDescent="0.3">
      <c r="B808" s="4"/>
      <c r="C808" s="4"/>
    </row>
    <row r="809" spans="2:3" hidden="1" x14ac:dyDescent="0.3">
      <c r="B809" s="4"/>
      <c r="C809" s="4"/>
    </row>
    <row r="810" spans="2:3" hidden="1" x14ac:dyDescent="0.3">
      <c r="B810" s="4"/>
      <c r="C810" s="4"/>
    </row>
    <row r="811" spans="2:3" hidden="1" x14ac:dyDescent="0.3">
      <c r="B811" s="4"/>
      <c r="C811" s="4"/>
    </row>
    <row r="812" spans="2:3" hidden="1" x14ac:dyDescent="0.3">
      <c r="B812" s="4"/>
      <c r="C812" s="4"/>
    </row>
    <row r="813" spans="2:3" hidden="1" x14ac:dyDescent="0.3">
      <c r="B813" s="4"/>
      <c r="C813" s="4"/>
    </row>
    <row r="814" spans="2:3" hidden="1" x14ac:dyDescent="0.3">
      <c r="B814" s="4"/>
      <c r="C814" s="4"/>
    </row>
    <row r="815" spans="2:3" hidden="1" x14ac:dyDescent="0.3">
      <c r="B815" s="4"/>
      <c r="C815" s="4"/>
    </row>
    <row r="816" spans="2:3" hidden="1" x14ac:dyDescent="0.3">
      <c r="B816" s="4"/>
      <c r="C816" s="4"/>
    </row>
    <row r="817" spans="2:3" hidden="1" x14ac:dyDescent="0.3">
      <c r="B817" s="4"/>
      <c r="C817" s="4"/>
    </row>
    <row r="818" spans="2:3" hidden="1" x14ac:dyDescent="0.3">
      <c r="B818" s="4"/>
      <c r="C818" s="4"/>
    </row>
    <row r="819" spans="2:3" hidden="1" x14ac:dyDescent="0.3">
      <c r="B819" s="4"/>
      <c r="C819" s="4"/>
    </row>
    <row r="820" spans="2:3" hidden="1" x14ac:dyDescent="0.3">
      <c r="B820" s="4"/>
      <c r="C820" s="4"/>
    </row>
    <row r="821" spans="2:3" hidden="1" x14ac:dyDescent="0.3">
      <c r="B821" s="4"/>
      <c r="C821" s="4"/>
    </row>
    <row r="822" spans="2:3" hidden="1" x14ac:dyDescent="0.3">
      <c r="B822" s="4"/>
      <c r="C822" s="4"/>
    </row>
    <row r="823" spans="2:3" hidden="1" x14ac:dyDescent="0.3">
      <c r="B823" s="4"/>
      <c r="C823" s="4"/>
    </row>
    <row r="824" spans="2:3" hidden="1" x14ac:dyDescent="0.3">
      <c r="B824" s="4"/>
      <c r="C824" s="4"/>
    </row>
    <row r="825" spans="2:3" hidden="1" x14ac:dyDescent="0.3">
      <c r="B825" s="4"/>
      <c r="C825" s="4"/>
    </row>
    <row r="826" spans="2:3" hidden="1" x14ac:dyDescent="0.3">
      <c r="B826" s="4"/>
      <c r="C826" s="4"/>
    </row>
    <row r="827" spans="2:3" hidden="1" x14ac:dyDescent="0.3">
      <c r="B827" s="4"/>
      <c r="C827" s="4"/>
    </row>
    <row r="828" spans="2:3" hidden="1" x14ac:dyDescent="0.3">
      <c r="B828" s="4"/>
      <c r="C828" s="4"/>
    </row>
    <row r="829" spans="2:3" hidden="1" x14ac:dyDescent="0.3">
      <c r="B829" s="4"/>
      <c r="C829" s="4"/>
    </row>
    <row r="830" spans="2:3" hidden="1" x14ac:dyDescent="0.3">
      <c r="B830" s="4"/>
      <c r="C830" s="4"/>
    </row>
    <row r="831" spans="2:3" hidden="1" x14ac:dyDescent="0.3">
      <c r="B831" s="4"/>
      <c r="C831" s="4"/>
    </row>
    <row r="832" spans="2:3" hidden="1" x14ac:dyDescent="0.3">
      <c r="B832" s="4"/>
      <c r="C832" s="4"/>
    </row>
    <row r="833" spans="2:3" hidden="1" x14ac:dyDescent="0.3">
      <c r="B833" s="4"/>
      <c r="C833" s="4"/>
    </row>
    <row r="834" spans="2:3" hidden="1" x14ac:dyDescent="0.3">
      <c r="B834" s="4"/>
      <c r="C834" s="4"/>
    </row>
    <row r="835" spans="2:3" hidden="1" x14ac:dyDescent="0.3">
      <c r="B835" s="4"/>
      <c r="C835" s="4"/>
    </row>
    <row r="836" spans="2:3" hidden="1" x14ac:dyDescent="0.3">
      <c r="B836" s="4"/>
      <c r="C836" s="4"/>
    </row>
    <row r="837" spans="2:3" hidden="1" x14ac:dyDescent="0.3">
      <c r="B837" s="4"/>
      <c r="C837" s="4"/>
    </row>
    <row r="838" spans="2:3" hidden="1" x14ac:dyDescent="0.3">
      <c r="B838" s="4"/>
      <c r="C838" s="4"/>
    </row>
    <row r="839" spans="2:3" hidden="1" x14ac:dyDescent="0.3">
      <c r="B839" s="4"/>
      <c r="C839" s="4"/>
    </row>
    <row r="840" spans="2:3" hidden="1" x14ac:dyDescent="0.3">
      <c r="B840" s="4"/>
      <c r="C840" s="4"/>
    </row>
    <row r="841" spans="2:3" hidden="1" x14ac:dyDescent="0.3">
      <c r="B841" s="4"/>
      <c r="C841" s="4"/>
    </row>
    <row r="842" spans="2:3" hidden="1" x14ac:dyDescent="0.3">
      <c r="B842" s="4"/>
      <c r="C842" s="4"/>
    </row>
    <row r="843" spans="2:3" hidden="1" x14ac:dyDescent="0.3">
      <c r="B843" s="4"/>
      <c r="C843" s="4"/>
    </row>
    <row r="844" spans="2:3" hidden="1" x14ac:dyDescent="0.3">
      <c r="B844" s="4"/>
      <c r="C844" s="4"/>
    </row>
    <row r="845" spans="2:3" hidden="1" x14ac:dyDescent="0.3">
      <c r="B845" s="4"/>
      <c r="C845" s="4"/>
    </row>
    <row r="846" spans="2:3" hidden="1" x14ac:dyDescent="0.3">
      <c r="B846" s="4"/>
      <c r="C846" s="4"/>
    </row>
    <row r="847" spans="2:3" hidden="1" x14ac:dyDescent="0.3">
      <c r="B847" s="4"/>
      <c r="C847" s="4"/>
    </row>
    <row r="848" spans="2:3" hidden="1" x14ac:dyDescent="0.3">
      <c r="B848" s="4"/>
      <c r="C848" s="4"/>
    </row>
    <row r="849" spans="2:3" hidden="1" x14ac:dyDescent="0.3">
      <c r="B849" s="4"/>
      <c r="C849" s="4"/>
    </row>
    <row r="850" spans="2:3" hidden="1" x14ac:dyDescent="0.3">
      <c r="B850" s="4"/>
      <c r="C850" s="4"/>
    </row>
    <row r="851" spans="2:3" hidden="1" x14ac:dyDescent="0.3">
      <c r="B851" s="4"/>
      <c r="C851" s="4"/>
    </row>
    <row r="852" spans="2:3" hidden="1" x14ac:dyDescent="0.3">
      <c r="B852" s="4"/>
      <c r="C852" s="4"/>
    </row>
    <row r="853" spans="2:3" hidden="1" x14ac:dyDescent="0.3">
      <c r="B853" s="4"/>
      <c r="C853" s="4"/>
    </row>
    <row r="854" spans="2:3" hidden="1" x14ac:dyDescent="0.3">
      <c r="B854" s="4"/>
      <c r="C854" s="4"/>
    </row>
    <row r="855" spans="2:3" hidden="1" x14ac:dyDescent="0.3">
      <c r="B855" s="4"/>
      <c r="C855" s="4"/>
    </row>
    <row r="856" spans="2:3" hidden="1" x14ac:dyDescent="0.3">
      <c r="B856" s="4"/>
      <c r="C856" s="4"/>
    </row>
    <row r="857" spans="2:3" hidden="1" x14ac:dyDescent="0.3">
      <c r="B857" s="4"/>
      <c r="C857" s="4"/>
    </row>
    <row r="858" spans="2:3" hidden="1" x14ac:dyDescent="0.3">
      <c r="B858" s="4"/>
      <c r="C858" s="4"/>
    </row>
    <row r="859" spans="2:3" hidden="1" x14ac:dyDescent="0.3">
      <c r="B859" s="4"/>
      <c r="C859" s="4"/>
    </row>
    <row r="860" spans="2:3" hidden="1" x14ac:dyDescent="0.3">
      <c r="B860" s="4"/>
      <c r="C860" s="4"/>
    </row>
    <row r="861" spans="2:3" hidden="1" x14ac:dyDescent="0.3">
      <c r="B861" s="4"/>
      <c r="C861" s="4"/>
    </row>
    <row r="862" spans="2:3" hidden="1" x14ac:dyDescent="0.3">
      <c r="B862" s="4"/>
      <c r="C862" s="4"/>
    </row>
    <row r="863" spans="2:3" hidden="1" x14ac:dyDescent="0.3">
      <c r="B863" s="4"/>
      <c r="C863" s="4"/>
    </row>
    <row r="864" spans="2:3" hidden="1" x14ac:dyDescent="0.3">
      <c r="B864" s="4"/>
      <c r="C864" s="4"/>
    </row>
    <row r="865" spans="2:3" hidden="1" x14ac:dyDescent="0.3">
      <c r="B865" s="4"/>
      <c r="C865" s="4"/>
    </row>
    <row r="866" spans="2:3" hidden="1" x14ac:dyDescent="0.3">
      <c r="B866" s="4"/>
      <c r="C866" s="4"/>
    </row>
    <row r="867" spans="2:3" hidden="1" x14ac:dyDescent="0.3">
      <c r="B867" s="4"/>
      <c r="C867" s="4"/>
    </row>
    <row r="868" spans="2:3" hidden="1" x14ac:dyDescent="0.3">
      <c r="B868" s="4"/>
      <c r="C868" s="4"/>
    </row>
    <row r="869" spans="2:3" hidden="1" x14ac:dyDescent="0.3">
      <c r="B869" s="4"/>
      <c r="C869" s="4"/>
    </row>
    <row r="870" spans="2:3" hidden="1" x14ac:dyDescent="0.3">
      <c r="B870" s="4"/>
      <c r="C870" s="4"/>
    </row>
    <row r="871" spans="2:3" hidden="1" x14ac:dyDescent="0.3">
      <c r="B871" s="4"/>
      <c r="C871" s="4"/>
    </row>
    <row r="872" spans="2:3" hidden="1" x14ac:dyDescent="0.3">
      <c r="B872" s="4"/>
      <c r="C872" s="4"/>
    </row>
    <row r="873" spans="2:3" hidden="1" x14ac:dyDescent="0.3">
      <c r="B873" s="4"/>
      <c r="C873" s="4"/>
    </row>
    <row r="874" spans="2:3" hidden="1" x14ac:dyDescent="0.3">
      <c r="B874" s="4"/>
      <c r="C874" s="4"/>
    </row>
    <row r="875" spans="2:3" hidden="1" x14ac:dyDescent="0.3">
      <c r="B875" s="4"/>
      <c r="C875" s="4"/>
    </row>
    <row r="876" spans="2:3" hidden="1" x14ac:dyDescent="0.3">
      <c r="B876" s="4"/>
      <c r="C876" s="4"/>
    </row>
    <row r="877" spans="2:3" hidden="1" x14ac:dyDescent="0.3">
      <c r="B877" s="4"/>
      <c r="C877" s="4"/>
    </row>
    <row r="878" spans="2:3" hidden="1" x14ac:dyDescent="0.3">
      <c r="B878" s="4"/>
      <c r="C878" s="4"/>
    </row>
    <row r="879" spans="2:3" hidden="1" x14ac:dyDescent="0.3">
      <c r="B879" s="4"/>
      <c r="C879" s="4"/>
    </row>
    <row r="880" spans="2:3" hidden="1" x14ac:dyDescent="0.3">
      <c r="B880" s="4"/>
      <c r="C880" s="4"/>
    </row>
    <row r="881" spans="2:3" hidden="1" x14ac:dyDescent="0.3">
      <c r="B881" s="4"/>
      <c r="C881" s="4"/>
    </row>
    <row r="882" spans="2:3" hidden="1" x14ac:dyDescent="0.3">
      <c r="B882" s="4"/>
      <c r="C882" s="4"/>
    </row>
    <row r="883" spans="2:3" hidden="1" x14ac:dyDescent="0.3">
      <c r="B883" s="4"/>
      <c r="C883" s="4"/>
    </row>
    <row r="884" spans="2:3" hidden="1" x14ac:dyDescent="0.3">
      <c r="B884" s="4"/>
      <c r="C884" s="4"/>
    </row>
    <row r="885" spans="2:3" hidden="1" x14ac:dyDescent="0.3">
      <c r="B885" s="4"/>
      <c r="C885" s="4"/>
    </row>
    <row r="886" spans="2:3" hidden="1" x14ac:dyDescent="0.3">
      <c r="B886" s="4"/>
      <c r="C886" s="4"/>
    </row>
    <row r="887" spans="2:3" hidden="1" x14ac:dyDescent="0.3">
      <c r="B887" s="4"/>
      <c r="C887" s="4"/>
    </row>
    <row r="888" spans="2:3" hidden="1" x14ac:dyDescent="0.3">
      <c r="B888" s="4"/>
      <c r="C888" s="4"/>
    </row>
    <row r="889" spans="2:3" hidden="1" x14ac:dyDescent="0.3">
      <c r="B889" s="4"/>
      <c r="C889" s="4"/>
    </row>
    <row r="890" spans="2:3" hidden="1" x14ac:dyDescent="0.3">
      <c r="B890" s="4"/>
      <c r="C890" s="4"/>
    </row>
    <row r="891" spans="2:3" hidden="1" x14ac:dyDescent="0.3">
      <c r="B891" s="4"/>
      <c r="C891" s="4"/>
    </row>
    <row r="892" spans="2:3" hidden="1" x14ac:dyDescent="0.3">
      <c r="B892" s="4"/>
      <c r="C892" s="4"/>
    </row>
    <row r="893" spans="2:3" hidden="1" x14ac:dyDescent="0.3">
      <c r="B893" s="4"/>
      <c r="C893" s="4"/>
    </row>
    <row r="894" spans="2:3" hidden="1" x14ac:dyDescent="0.3">
      <c r="B894" s="4"/>
      <c r="C894" s="4"/>
    </row>
    <row r="895" spans="2:3" hidden="1" x14ac:dyDescent="0.3">
      <c r="B895" s="4"/>
      <c r="C895" s="4"/>
    </row>
    <row r="896" spans="2:3" hidden="1" x14ac:dyDescent="0.3">
      <c r="B896" s="4"/>
      <c r="C896" s="4"/>
    </row>
    <row r="897" spans="2:3" hidden="1" x14ac:dyDescent="0.3">
      <c r="B897" s="4"/>
      <c r="C897" s="4"/>
    </row>
    <row r="898" spans="2:3" hidden="1" x14ac:dyDescent="0.3">
      <c r="B898" s="4"/>
      <c r="C898" s="4"/>
    </row>
    <row r="899" spans="2:3" hidden="1" x14ac:dyDescent="0.3">
      <c r="B899" s="4"/>
      <c r="C899" s="4"/>
    </row>
    <row r="900" spans="2:3" hidden="1" x14ac:dyDescent="0.3">
      <c r="B900" s="4"/>
      <c r="C900" s="4"/>
    </row>
    <row r="901" spans="2:3" hidden="1" x14ac:dyDescent="0.3">
      <c r="B901" s="4"/>
      <c r="C901" s="4"/>
    </row>
    <row r="902" spans="2:3" hidden="1" x14ac:dyDescent="0.3">
      <c r="B902" s="4"/>
      <c r="C902" s="4"/>
    </row>
    <row r="903" spans="2:3" hidden="1" x14ac:dyDescent="0.3">
      <c r="B903" s="4"/>
      <c r="C903" s="4"/>
    </row>
    <row r="904" spans="2:3" hidden="1" x14ac:dyDescent="0.3">
      <c r="B904" s="4"/>
      <c r="C904" s="4"/>
    </row>
    <row r="905" spans="2:3" hidden="1" x14ac:dyDescent="0.3">
      <c r="B905" s="4"/>
      <c r="C905" s="4"/>
    </row>
    <row r="906" spans="2:3" hidden="1" x14ac:dyDescent="0.3">
      <c r="B906" s="4"/>
      <c r="C906" s="4"/>
    </row>
    <row r="907" spans="2:3" hidden="1" x14ac:dyDescent="0.3">
      <c r="B907" s="4"/>
      <c r="C907" s="4"/>
    </row>
    <row r="908" spans="2:3" hidden="1" x14ac:dyDescent="0.3">
      <c r="B908" s="4"/>
      <c r="C908" s="4"/>
    </row>
    <row r="909" spans="2:3" hidden="1" x14ac:dyDescent="0.3">
      <c r="B909" s="4"/>
      <c r="C909" s="4"/>
    </row>
    <row r="910" spans="2:3" hidden="1" x14ac:dyDescent="0.3">
      <c r="B910" s="4"/>
      <c r="C910" s="4"/>
    </row>
    <row r="911" spans="2:3" hidden="1" x14ac:dyDescent="0.3">
      <c r="B911" s="4"/>
      <c r="C911" s="4"/>
    </row>
    <row r="912" spans="2:3" hidden="1" x14ac:dyDescent="0.3">
      <c r="B912" s="4"/>
      <c r="C912" s="4"/>
    </row>
    <row r="913" spans="2:3" hidden="1" x14ac:dyDescent="0.3">
      <c r="B913" s="4"/>
      <c r="C913" s="4"/>
    </row>
    <row r="914" spans="2:3" hidden="1" x14ac:dyDescent="0.3">
      <c r="B914" s="4"/>
      <c r="C914" s="4"/>
    </row>
    <row r="915" spans="2:3" hidden="1" x14ac:dyDescent="0.3">
      <c r="B915" s="4"/>
      <c r="C915" s="4"/>
    </row>
    <row r="916" spans="2:3" hidden="1" x14ac:dyDescent="0.3">
      <c r="B916" s="4"/>
      <c r="C916" s="4"/>
    </row>
    <row r="917" spans="2:3" hidden="1" x14ac:dyDescent="0.3">
      <c r="B917" s="4"/>
      <c r="C917" s="4"/>
    </row>
    <row r="918" spans="2:3" hidden="1" x14ac:dyDescent="0.3">
      <c r="B918" s="4"/>
      <c r="C918" s="4"/>
    </row>
    <row r="919" spans="2:3" hidden="1" x14ac:dyDescent="0.3">
      <c r="B919" s="4"/>
      <c r="C919" s="4"/>
    </row>
    <row r="920" spans="2:3" hidden="1" x14ac:dyDescent="0.3">
      <c r="B920" s="4"/>
      <c r="C920" s="4"/>
    </row>
    <row r="921" spans="2:3" hidden="1" x14ac:dyDescent="0.3">
      <c r="B921" s="4"/>
      <c r="C921" s="4"/>
    </row>
    <row r="922" spans="2:3" hidden="1" x14ac:dyDescent="0.3">
      <c r="B922" s="4"/>
      <c r="C922" s="4"/>
    </row>
    <row r="923" spans="2:3" hidden="1" x14ac:dyDescent="0.3">
      <c r="B923" s="4"/>
      <c r="C923" s="4"/>
    </row>
    <row r="924" spans="2:3" hidden="1" x14ac:dyDescent="0.3">
      <c r="B924" s="4"/>
      <c r="C924" s="4"/>
    </row>
    <row r="925" spans="2:3" hidden="1" x14ac:dyDescent="0.3">
      <c r="B925" s="4"/>
      <c r="C925" s="4"/>
    </row>
    <row r="926" spans="2:3" hidden="1" x14ac:dyDescent="0.3">
      <c r="B926" s="4"/>
      <c r="C926" s="4"/>
    </row>
    <row r="927" spans="2:3" hidden="1" x14ac:dyDescent="0.3">
      <c r="B927" s="4"/>
      <c r="C927" s="4"/>
    </row>
    <row r="928" spans="2:3" hidden="1" x14ac:dyDescent="0.3">
      <c r="B928" s="4"/>
      <c r="C928" s="4"/>
    </row>
    <row r="929" spans="2:3" hidden="1" x14ac:dyDescent="0.3">
      <c r="B929" s="4"/>
      <c r="C929" s="4"/>
    </row>
    <row r="930" spans="2:3" hidden="1" x14ac:dyDescent="0.3">
      <c r="B930" s="4"/>
      <c r="C930" s="4"/>
    </row>
    <row r="931" spans="2:3" hidden="1" x14ac:dyDescent="0.3">
      <c r="B931" s="4"/>
      <c r="C931" s="4"/>
    </row>
    <row r="932" spans="2:3" hidden="1" x14ac:dyDescent="0.3">
      <c r="B932" s="4"/>
      <c r="C932" s="4"/>
    </row>
    <row r="933" spans="2:3" hidden="1" x14ac:dyDescent="0.3">
      <c r="B933" s="4"/>
      <c r="C933" s="4"/>
    </row>
    <row r="934" spans="2:3" hidden="1" x14ac:dyDescent="0.3">
      <c r="B934" s="4"/>
      <c r="C934" s="4"/>
    </row>
    <row r="935" spans="2:3" hidden="1" x14ac:dyDescent="0.3">
      <c r="B935" s="4"/>
      <c r="C935" s="4"/>
    </row>
    <row r="936" spans="2:3" hidden="1" x14ac:dyDescent="0.3">
      <c r="B936" s="4"/>
      <c r="C936" s="4"/>
    </row>
    <row r="937" spans="2:3" hidden="1" x14ac:dyDescent="0.3">
      <c r="B937" s="4"/>
      <c r="C937" s="4"/>
    </row>
    <row r="938" spans="2:3" hidden="1" x14ac:dyDescent="0.3">
      <c r="B938" s="4"/>
      <c r="C938" s="4"/>
    </row>
    <row r="939" spans="2:3" hidden="1" x14ac:dyDescent="0.3">
      <c r="B939" s="4"/>
      <c r="C939" s="4"/>
    </row>
    <row r="940" spans="2:3" hidden="1" x14ac:dyDescent="0.3">
      <c r="B940" s="4"/>
      <c r="C940" s="4"/>
    </row>
    <row r="941" spans="2:3" hidden="1" x14ac:dyDescent="0.3">
      <c r="B941" s="4"/>
      <c r="C941" s="4"/>
    </row>
    <row r="942" spans="2:3" hidden="1" x14ac:dyDescent="0.3">
      <c r="B942" s="4"/>
      <c r="C942" s="4"/>
    </row>
    <row r="943" spans="2:3" hidden="1" x14ac:dyDescent="0.3">
      <c r="B943" s="4"/>
      <c r="C943" s="4"/>
    </row>
    <row r="944" spans="2:3" hidden="1" x14ac:dyDescent="0.3">
      <c r="B944" s="4"/>
      <c r="C944" s="4"/>
    </row>
    <row r="945" spans="2:3" hidden="1" x14ac:dyDescent="0.3">
      <c r="B945" s="4"/>
      <c r="C945" s="4"/>
    </row>
    <row r="946" spans="2:3" hidden="1" x14ac:dyDescent="0.3">
      <c r="B946" s="4"/>
      <c r="C946" s="4"/>
    </row>
    <row r="947" spans="2:3" hidden="1" x14ac:dyDescent="0.3">
      <c r="B947" s="4"/>
      <c r="C947" s="4"/>
    </row>
    <row r="948" spans="2:3" hidden="1" x14ac:dyDescent="0.3">
      <c r="B948" s="4"/>
      <c r="C948" s="4"/>
    </row>
    <row r="949" spans="2:3" hidden="1" x14ac:dyDescent="0.3">
      <c r="B949" s="4"/>
      <c r="C949" s="4"/>
    </row>
    <row r="950" spans="2:3" hidden="1" x14ac:dyDescent="0.3">
      <c r="B950" s="4"/>
      <c r="C950" s="4"/>
    </row>
    <row r="951" spans="2:3" hidden="1" x14ac:dyDescent="0.3">
      <c r="B951" s="4"/>
      <c r="C951" s="4"/>
    </row>
    <row r="952" spans="2:3" hidden="1" x14ac:dyDescent="0.3">
      <c r="B952" s="4"/>
      <c r="C952" s="4"/>
    </row>
    <row r="953" spans="2:3" hidden="1" x14ac:dyDescent="0.3">
      <c r="B953" s="4"/>
      <c r="C953" s="4"/>
    </row>
    <row r="954" spans="2:3" hidden="1" x14ac:dyDescent="0.3">
      <c r="B954" s="4"/>
      <c r="C954" s="4"/>
    </row>
    <row r="955" spans="2:3" hidden="1" x14ac:dyDescent="0.3">
      <c r="B955" s="4"/>
      <c r="C955" s="4"/>
    </row>
    <row r="956" spans="2:3" hidden="1" x14ac:dyDescent="0.3">
      <c r="B956" s="4"/>
      <c r="C956" s="4"/>
    </row>
    <row r="957" spans="2:3" hidden="1" x14ac:dyDescent="0.3">
      <c r="B957" s="4"/>
      <c r="C957" s="4"/>
    </row>
    <row r="958" spans="2:3" hidden="1" x14ac:dyDescent="0.3">
      <c r="B958" s="4"/>
      <c r="C958" s="4"/>
    </row>
    <row r="959" spans="2:3" hidden="1" x14ac:dyDescent="0.3">
      <c r="B959" s="4"/>
      <c r="C959" s="4"/>
    </row>
    <row r="960" spans="2:3" hidden="1" x14ac:dyDescent="0.3">
      <c r="B960" s="4"/>
      <c r="C960" s="4"/>
    </row>
    <row r="961" spans="2:3" hidden="1" x14ac:dyDescent="0.3">
      <c r="B961" s="4"/>
      <c r="C961" s="4"/>
    </row>
    <row r="962" spans="2:3" hidden="1" x14ac:dyDescent="0.3">
      <c r="B962" s="4"/>
      <c r="C962" s="4"/>
    </row>
    <row r="963" spans="2:3" hidden="1" x14ac:dyDescent="0.3">
      <c r="B963" s="4"/>
      <c r="C963" s="4"/>
    </row>
    <row r="964" spans="2:3" hidden="1" x14ac:dyDescent="0.3">
      <c r="B964" s="4"/>
      <c r="C964" s="4"/>
    </row>
    <row r="965" spans="2:3" hidden="1" x14ac:dyDescent="0.3">
      <c r="B965" s="4"/>
      <c r="C965" s="4"/>
    </row>
    <row r="966" spans="2:3" hidden="1" x14ac:dyDescent="0.3">
      <c r="B966" s="4"/>
      <c r="C966" s="4"/>
    </row>
    <row r="967" spans="2:3" hidden="1" x14ac:dyDescent="0.3">
      <c r="B967" s="4"/>
      <c r="C967" s="4"/>
    </row>
    <row r="968" spans="2:3" hidden="1" x14ac:dyDescent="0.3">
      <c r="B968" s="4"/>
      <c r="C968" s="4"/>
    </row>
    <row r="969" spans="2:3" hidden="1" x14ac:dyDescent="0.3">
      <c r="B969" s="4"/>
      <c r="C969" s="4"/>
    </row>
    <row r="970" spans="2:3" hidden="1" x14ac:dyDescent="0.3">
      <c r="B970" s="4"/>
      <c r="C970" s="4"/>
    </row>
    <row r="971" spans="2:3" hidden="1" x14ac:dyDescent="0.3">
      <c r="B971" s="4"/>
      <c r="C971" s="4"/>
    </row>
    <row r="972" spans="2:3" hidden="1" x14ac:dyDescent="0.3">
      <c r="B972" s="4"/>
      <c r="C972" s="4"/>
    </row>
    <row r="973" spans="2:3" hidden="1" x14ac:dyDescent="0.3">
      <c r="B973" s="4"/>
      <c r="C973" s="4"/>
    </row>
    <row r="974" spans="2:3" hidden="1" x14ac:dyDescent="0.3">
      <c r="B974" s="4"/>
      <c r="C974" s="4"/>
    </row>
    <row r="975" spans="2:3" hidden="1" x14ac:dyDescent="0.3">
      <c r="B975" s="4"/>
      <c r="C975" s="4"/>
    </row>
    <row r="976" spans="2:3" hidden="1" x14ac:dyDescent="0.3">
      <c r="B976" s="4"/>
      <c r="C976" s="4"/>
    </row>
    <row r="977" spans="2:3" hidden="1" x14ac:dyDescent="0.3">
      <c r="B977" s="4"/>
      <c r="C977" s="4"/>
    </row>
    <row r="978" spans="2:3" hidden="1" x14ac:dyDescent="0.3">
      <c r="B978" s="4"/>
      <c r="C978" s="4"/>
    </row>
    <row r="979" spans="2:3" hidden="1" x14ac:dyDescent="0.3">
      <c r="B979" s="4"/>
      <c r="C979" s="4"/>
    </row>
    <row r="980" spans="2:3" hidden="1" x14ac:dyDescent="0.3">
      <c r="B980" s="4"/>
      <c r="C980" s="4"/>
    </row>
    <row r="981" spans="2:3" hidden="1" x14ac:dyDescent="0.3">
      <c r="B981" s="4"/>
      <c r="C981" s="4"/>
    </row>
    <row r="982" spans="2:3" hidden="1" x14ac:dyDescent="0.3">
      <c r="B982" s="4"/>
      <c r="C982" s="4"/>
    </row>
    <row r="983" spans="2:3" hidden="1" x14ac:dyDescent="0.3">
      <c r="B983" s="4"/>
      <c r="C983" s="4"/>
    </row>
    <row r="984" spans="2:3" hidden="1" x14ac:dyDescent="0.3">
      <c r="B984" s="4"/>
      <c r="C984" s="4"/>
    </row>
    <row r="985" spans="2:3" hidden="1" x14ac:dyDescent="0.3">
      <c r="B985" s="4"/>
      <c r="C985" s="4"/>
    </row>
    <row r="986" spans="2:3" hidden="1" x14ac:dyDescent="0.3">
      <c r="B986" s="4"/>
      <c r="C986" s="4"/>
    </row>
    <row r="987" spans="2:3" hidden="1" x14ac:dyDescent="0.3">
      <c r="B987" s="4"/>
      <c r="C987" s="4"/>
    </row>
    <row r="988" spans="2:3" hidden="1" x14ac:dyDescent="0.3">
      <c r="B988" s="4"/>
      <c r="C988" s="4"/>
    </row>
    <row r="989" spans="2:3" hidden="1" x14ac:dyDescent="0.3">
      <c r="B989" s="4"/>
      <c r="C989" s="4"/>
    </row>
    <row r="990" spans="2:3" hidden="1" x14ac:dyDescent="0.3">
      <c r="B990" s="4"/>
      <c r="C990" s="4"/>
    </row>
    <row r="991" spans="2:3" hidden="1" x14ac:dyDescent="0.3">
      <c r="B991" s="4"/>
      <c r="C991" s="4"/>
    </row>
    <row r="992" spans="2:3" hidden="1" x14ac:dyDescent="0.3">
      <c r="B992" s="4"/>
      <c r="C992" s="4"/>
    </row>
    <row r="993" spans="2:3" hidden="1" x14ac:dyDescent="0.3">
      <c r="B993" s="4"/>
      <c r="C993" s="4"/>
    </row>
    <row r="994" spans="2:3" hidden="1" x14ac:dyDescent="0.3">
      <c r="B994" s="4"/>
      <c r="C994" s="4"/>
    </row>
    <row r="995" spans="2:3" hidden="1" x14ac:dyDescent="0.3">
      <c r="B995" s="4"/>
      <c r="C995" s="4"/>
    </row>
    <row r="996" spans="2:3" hidden="1" x14ac:dyDescent="0.3">
      <c r="B996" s="4"/>
      <c r="C996" s="4"/>
    </row>
    <row r="997" spans="2:3" hidden="1" x14ac:dyDescent="0.3">
      <c r="B997" s="4"/>
      <c r="C997" s="4"/>
    </row>
    <row r="998" spans="2:3" hidden="1" x14ac:dyDescent="0.3">
      <c r="B998" s="4"/>
      <c r="C998" s="4"/>
    </row>
    <row r="999" spans="2:3" hidden="1" x14ac:dyDescent="0.3">
      <c r="B999" s="4"/>
      <c r="C999" s="4"/>
    </row>
    <row r="1000" spans="2:3" hidden="1" x14ac:dyDescent="0.3">
      <c r="B1000" s="4"/>
      <c r="C1000" s="4"/>
    </row>
    <row r="1001" spans="2:3" hidden="1" x14ac:dyDescent="0.3">
      <c r="B1001" s="4"/>
      <c r="C1001" s="4"/>
    </row>
    <row r="1002" spans="2:3" hidden="1" x14ac:dyDescent="0.3">
      <c r="B1002" s="4"/>
      <c r="C1002" s="4"/>
    </row>
    <row r="1003" spans="2:3" hidden="1" x14ac:dyDescent="0.3">
      <c r="B1003" s="4"/>
      <c r="C1003" s="4"/>
    </row>
    <row r="1004" spans="2:3" hidden="1" x14ac:dyDescent="0.3">
      <c r="B1004" s="4"/>
      <c r="C1004" s="4"/>
    </row>
    <row r="1005" spans="2:3" hidden="1" x14ac:dyDescent="0.3">
      <c r="B1005" s="4"/>
      <c r="C1005" s="4"/>
    </row>
    <row r="1006" spans="2:3" hidden="1" x14ac:dyDescent="0.3">
      <c r="B1006" s="4"/>
      <c r="C1006" s="4"/>
    </row>
    <row r="1007" spans="2:3" hidden="1" x14ac:dyDescent="0.3">
      <c r="B1007" s="4"/>
      <c r="C1007" s="4"/>
    </row>
    <row r="1008" spans="2:3" hidden="1" x14ac:dyDescent="0.3">
      <c r="B1008" s="4"/>
      <c r="C1008" s="4"/>
    </row>
    <row r="1009" spans="2:3" hidden="1" x14ac:dyDescent="0.3">
      <c r="B1009" s="4"/>
      <c r="C1009" s="4"/>
    </row>
    <row r="1010" spans="2:3" hidden="1" x14ac:dyDescent="0.3">
      <c r="B1010" s="4"/>
      <c r="C1010" s="4"/>
    </row>
    <row r="1011" spans="2:3" hidden="1" x14ac:dyDescent="0.3">
      <c r="B1011" s="4"/>
      <c r="C1011" s="4"/>
    </row>
    <row r="1012" spans="2:3" hidden="1" x14ac:dyDescent="0.3">
      <c r="B1012" s="4"/>
      <c r="C1012" s="4"/>
    </row>
    <row r="1013" spans="2:3" hidden="1" x14ac:dyDescent="0.3">
      <c r="B1013" s="4"/>
      <c r="C1013" s="4"/>
    </row>
    <row r="1014" spans="2:3" hidden="1" x14ac:dyDescent="0.3">
      <c r="B1014" s="4"/>
      <c r="C1014" s="4"/>
    </row>
    <row r="1015" spans="2:3" hidden="1" x14ac:dyDescent="0.3">
      <c r="B1015" s="4"/>
      <c r="C1015" s="4"/>
    </row>
    <row r="1016" spans="2:3" hidden="1" x14ac:dyDescent="0.3">
      <c r="B1016" s="4"/>
      <c r="C1016" s="4"/>
    </row>
    <row r="1017" spans="2:3" hidden="1" x14ac:dyDescent="0.3">
      <c r="B1017" s="4"/>
      <c r="C1017" s="4"/>
    </row>
    <row r="1018" spans="2:3" hidden="1" x14ac:dyDescent="0.3">
      <c r="B1018" s="4"/>
      <c r="C1018" s="4"/>
    </row>
    <row r="1019" spans="2:3" hidden="1" x14ac:dyDescent="0.3">
      <c r="B1019" s="4"/>
      <c r="C1019" s="4"/>
    </row>
    <row r="1020" spans="2:3" hidden="1" x14ac:dyDescent="0.3">
      <c r="B1020" s="4"/>
      <c r="C1020" s="4"/>
    </row>
    <row r="1021" spans="2:3" hidden="1" x14ac:dyDescent="0.3">
      <c r="B1021" s="4"/>
      <c r="C1021" s="4"/>
    </row>
    <row r="1022" spans="2:3" hidden="1" x14ac:dyDescent="0.3">
      <c r="B1022" s="4"/>
      <c r="C1022" s="4"/>
    </row>
    <row r="1023" spans="2:3" hidden="1" x14ac:dyDescent="0.3">
      <c r="B1023" s="4"/>
      <c r="C1023" s="4"/>
    </row>
    <row r="1024" spans="2:3" hidden="1" x14ac:dyDescent="0.3">
      <c r="B1024" s="4"/>
      <c r="C1024" s="4"/>
    </row>
    <row r="1025" spans="2:3" hidden="1" x14ac:dyDescent="0.3">
      <c r="B1025" s="4"/>
      <c r="C1025" s="4"/>
    </row>
    <row r="1026" spans="2:3" hidden="1" x14ac:dyDescent="0.3">
      <c r="B1026" s="4"/>
      <c r="C1026" s="4"/>
    </row>
    <row r="1027" spans="2:3" hidden="1" x14ac:dyDescent="0.3">
      <c r="B1027" s="4"/>
      <c r="C1027" s="4"/>
    </row>
    <row r="1028" spans="2:3" hidden="1" x14ac:dyDescent="0.3">
      <c r="B1028" s="4"/>
      <c r="C1028" s="4"/>
    </row>
    <row r="1029" spans="2:3" hidden="1" x14ac:dyDescent="0.3">
      <c r="B1029" s="4"/>
      <c r="C1029" s="4"/>
    </row>
    <row r="1030" spans="2:3" hidden="1" x14ac:dyDescent="0.3">
      <c r="B1030" s="4"/>
      <c r="C1030" s="4"/>
    </row>
    <row r="1031" spans="2:3" hidden="1" x14ac:dyDescent="0.3">
      <c r="B1031" s="4"/>
      <c r="C1031" s="4"/>
    </row>
    <row r="1032" spans="2:3" hidden="1" x14ac:dyDescent="0.3">
      <c r="B1032" s="4"/>
      <c r="C1032" s="4"/>
    </row>
    <row r="1033" spans="2:3" hidden="1" x14ac:dyDescent="0.3">
      <c r="B1033" s="4"/>
      <c r="C1033" s="4"/>
    </row>
    <row r="1034" spans="2:3" hidden="1" x14ac:dyDescent="0.3">
      <c r="B1034" s="4"/>
      <c r="C1034" s="4"/>
    </row>
    <row r="1035" spans="2:3" hidden="1" x14ac:dyDescent="0.3">
      <c r="B1035" s="4"/>
      <c r="C1035" s="4"/>
    </row>
    <row r="1036" spans="2:3" hidden="1" x14ac:dyDescent="0.3">
      <c r="B1036" s="4"/>
      <c r="C1036" s="4"/>
    </row>
    <row r="1037" spans="2:3" hidden="1" x14ac:dyDescent="0.3">
      <c r="B1037" s="4"/>
      <c r="C1037" s="4"/>
    </row>
    <row r="1038" spans="2:3" hidden="1" x14ac:dyDescent="0.3">
      <c r="B1038" s="4"/>
      <c r="C1038" s="4"/>
    </row>
    <row r="1039" spans="2:3" hidden="1" x14ac:dyDescent="0.3">
      <c r="B1039" s="4"/>
      <c r="C1039" s="4"/>
    </row>
    <row r="1040" spans="2:3" hidden="1" x14ac:dyDescent="0.3">
      <c r="B1040" s="4"/>
      <c r="C1040" s="4"/>
    </row>
    <row r="1041" spans="2:3" hidden="1" x14ac:dyDescent="0.3">
      <c r="B1041" s="4"/>
      <c r="C1041" s="4"/>
    </row>
    <row r="1042" spans="2:3" hidden="1" x14ac:dyDescent="0.3">
      <c r="B1042" s="4"/>
      <c r="C1042" s="4"/>
    </row>
    <row r="1043" spans="2:3" hidden="1" x14ac:dyDescent="0.3">
      <c r="B1043" s="4"/>
      <c r="C1043" s="4"/>
    </row>
    <row r="1044" spans="2:3" hidden="1" x14ac:dyDescent="0.3">
      <c r="B1044" s="4"/>
      <c r="C1044" s="4"/>
    </row>
    <row r="1045" spans="2:3" hidden="1" x14ac:dyDescent="0.3">
      <c r="B1045" s="4"/>
      <c r="C1045" s="4"/>
    </row>
    <row r="1046" spans="2:3" hidden="1" x14ac:dyDescent="0.3">
      <c r="B1046" s="4"/>
      <c r="C1046" s="4"/>
    </row>
    <row r="1047" spans="2:3" hidden="1" x14ac:dyDescent="0.3">
      <c r="B1047" s="4"/>
      <c r="C1047" s="4"/>
    </row>
    <row r="1048" spans="2:3" hidden="1" x14ac:dyDescent="0.3">
      <c r="B1048" s="4"/>
      <c r="C1048" s="4"/>
    </row>
    <row r="1049" spans="2:3" hidden="1" x14ac:dyDescent="0.3">
      <c r="B1049" s="4"/>
      <c r="C1049" s="4"/>
    </row>
    <row r="1050" spans="2:3" hidden="1" x14ac:dyDescent="0.3">
      <c r="B1050" s="4"/>
      <c r="C1050" s="4"/>
    </row>
    <row r="1051" spans="2:3" hidden="1" x14ac:dyDescent="0.3">
      <c r="B1051" s="4"/>
      <c r="C1051" s="4"/>
    </row>
    <row r="1052" spans="2:3" hidden="1" x14ac:dyDescent="0.3">
      <c r="B1052" s="4"/>
      <c r="C1052" s="4"/>
    </row>
    <row r="1053" spans="2:3" hidden="1" x14ac:dyDescent="0.3">
      <c r="B1053" s="4"/>
      <c r="C1053" s="4"/>
    </row>
    <row r="1054" spans="2:3" hidden="1" x14ac:dyDescent="0.3">
      <c r="B1054" s="4"/>
      <c r="C1054" s="4"/>
    </row>
    <row r="1055" spans="2:3" hidden="1" x14ac:dyDescent="0.3">
      <c r="B1055" s="4"/>
      <c r="C1055" s="4"/>
    </row>
    <row r="1056" spans="2:3" hidden="1" x14ac:dyDescent="0.3">
      <c r="B1056" s="4"/>
      <c r="C1056" s="4"/>
    </row>
    <row r="1057" spans="2:3" hidden="1" x14ac:dyDescent="0.3">
      <c r="B1057" s="4"/>
      <c r="C1057" s="4"/>
    </row>
    <row r="1058" spans="2:3" hidden="1" x14ac:dyDescent="0.3">
      <c r="B1058" s="4"/>
      <c r="C1058" s="4"/>
    </row>
    <row r="1059" spans="2:3" hidden="1" x14ac:dyDescent="0.3">
      <c r="B1059" s="4"/>
      <c r="C1059" s="4"/>
    </row>
    <row r="1060" spans="2:3" hidden="1" x14ac:dyDescent="0.3">
      <c r="B1060" s="4"/>
      <c r="C1060" s="4"/>
    </row>
    <row r="1061" spans="2:3" hidden="1" x14ac:dyDescent="0.3">
      <c r="B1061" s="4"/>
      <c r="C1061" s="4"/>
    </row>
    <row r="1062" spans="2:3" hidden="1" x14ac:dyDescent="0.3">
      <c r="B1062" s="4"/>
      <c r="C1062" s="4"/>
    </row>
    <row r="1063" spans="2:3" hidden="1" x14ac:dyDescent="0.3">
      <c r="B1063" s="4"/>
      <c r="C1063" s="4"/>
    </row>
    <row r="1064" spans="2:3" hidden="1" x14ac:dyDescent="0.3">
      <c r="B1064" s="4"/>
      <c r="C1064" s="4"/>
    </row>
    <row r="1065" spans="2:3" hidden="1" x14ac:dyDescent="0.3">
      <c r="B1065" s="4"/>
      <c r="C1065" s="4"/>
    </row>
    <row r="1066" spans="2:3" hidden="1" x14ac:dyDescent="0.3">
      <c r="B1066" s="4"/>
      <c r="C1066" s="4"/>
    </row>
    <row r="1067" spans="2:3" hidden="1" x14ac:dyDescent="0.3">
      <c r="B1067" s="4"/>
      <c r="C1067" s="4"/>
    </row>
    <row r="1068" spans="2:3" hidden="1" x14ac:dyDescent="0.3">
      <c r="B1068" s="4"/>
      <c r="C1068" s="4"/>
    </row>
    <row r="1069" spans="2:3" hidden="1" x14ac:dyDescent="0.3">
      <c r="B1069" s="4"/>
      <c r="C1069" s="4"/>
    </row>
    <row r="1070" spans="2:3" hidden="1" x14ac:dyDescent="0.3">
      <c r="B1070" s="4"/>
      <c r="C1070" s="4"/>
    </row>
    <row r="1071" spans="2:3" hidden="1" x14ac:dyDescent="0.3">
      <c r="B1071" s="4"/>
      <c r="C1071" s="4"/>
    </row>
    <row r="1072" spans="2:3" hidden="1" x14ac:dyDescent="0.3">
      <c r="B1072" s="4"/>
      <c r="C1072" s="4"/>
    </row>
    <row r="1073" spans="2:3" hidden="1" x14ac:dyDescent="0.3">
      <c r="B1073" s="4"/>
      <c r="C1073" s="4"/>
    </row>
    <row r="1074" spans="2:3" hidden="1" x14ac:dyDescent="0.3">
      <c r="B1074" s="4"/>
      <c r="C1074" s="4"/>
    </row>
    <row r="1075" spans="2:3" hidden="1" x14ac:dyDescent="0.3">
      <c r="B1075" s="4"/>
      <c r="C1075" s="4"/>
    </row>
    <row r="1076" spans="2:3" hidden="1" x14ac:dyDescent="0.3">
      <c r="B1076" s="4"/>
      <c r="C1076" s="4"/>
    </row>
    <row r="1077" spans="2:3" hidden="1" x14ac:dyDescent="0.3">
      <c r="B1077" s="4"/>
      <c r="C1077" s="4"/>
    </row>
    <row r="1078" spans="2:3" hidden="1" x14ac:dyDescent="0.3">
      <c r="B1078" s="4"/>
      <c r="C1078" s="4"/>
    </row>
    <row r="1079" spans="2:3" hidden="1" x14ac:dyDescent="0.3">
      <c r="B1079" s="4"/>
      <c r="C1079" s="4"/>
    </row>
    <row r="1080" spans="2:3" hidden="1" x14ac:dyDescent="0.3">
      <c r="B1080" s="4"/>
      <c r="C1080" s="4"/>
    </row>
    <row r="1081" spans="2:3" hidden="1" x14ac:dyDescent="0.3">
      <c r="B1081" s="4"/>
      <c r="C1081" s="4"/>
    </row>
    <row r="1082" spans="2:3" hidden="1" x14ac:dyDescent="0.3">
      <c r="B1082" s="4"/>
      <c r="C1082" s="4"/>
    </row>
    <row r="1083" spans="2:3" hidden="1" x14ac:dyDescent="0.3">
      <c r="B1083" s="4"/>
      <c r="C1083" s="4"/>
    </row>
    <row r="1084" spans="2:3" hidden="1" x14ac:dyDescent="0.3">
      <c r="B1084" s="4"/>
      <c r="C1084" s="4"/>
    </row>
    <row r="1085" spans="2:3" hidden="1" x14ac:dyDescent="0.3">
      <c r="B1085" s="4"/>
      <c r="C1085" s="4"/>
    </row>
    <row r="1086" spans="2:3" hidden="1" x14ac:dyDescent="0.3">
      <c r="B1086" s="4"/>
      <c r="C1086" s="4"/>
    </row>
    <row r="1087" spans="2:3" hidden="1" x14ac:dyDescent="0.3">
      <c r="B1087" s="4"/>
      <c r="C1087" s="4"/>
    </row>
    <row r="1088" spans="2:3" hidden="1" x14ac:dyDescent="0.3">
      <c r="B1088" s="4"/>
      <c r="C1088" s="4"/>
    </row>
    <row r="1089" spans="2:3" hidden="1" x14ac:dyDescent="0.3">
      <c r="B1089" s="4"/>
      <c r="C1089" s="4"/>
    </row>
    <row r="1090" spans="2:3" hidden="1" x14ac:dyDescent="0.3">
      <c r="B1090" s="4"/>
      <c r="C1090" s="4"/>
    </row>
    <row r="1091" spans="2:3" hidden="1" x14ac:dyDescent="0.3">
      <c r="B1091" s="4"/>
      <c r="C1091" s="4"/>
    </row>
    <row r="1092" spans="2:3" hidden="1" x14ac:dyDescent="0.3">
      <c r="B1092" s="4"/>
      <c r="C1092" s="4"/>
    </row>
    <row r="1093" spans="2:3" hidden="1" x14ac:dyDescent="0.3">
      <c r="B1093" s="4"/>
      <c r="C1093" s="4"/>
    </row>
    <row r="1094" spans="2:3" hidden="1" x14ac:dyDescent="0.3">
      <c r="B1094" s="4"/>
      <c r="C1094" s="4"/>
    </row>
    <row r="1095" spans="2:3" hidden="1" x14ac:dyDescent="0.3">
      <c r="B1095" s="4"/>
      <c r="C1095" s="4"/>
    </row>
    <row r="1096" spans="2:3" hidden="1" x14ac:dyDescent="0.3">
      <c r="B1096" s="4"/>
      <c r="C1096" s="4"/>
    </row>
    <row r="1097" spans="2:3" hidden="1" x14ac:dyDescent="0.3">
      <c r="B1097" s="4"/>
      <c r="C1097" s="4"/>
    </row>
    <row r="1098" spans="2:3" hidden="1" x14ac:dyDescent="0.3">
      <c r="B1098" s="4"/>
      <c r="C1098" s="4"/>
    </row>
    <row r="1099" spans="2:3" hidden="1" x14ac:dyDescent="0.3">
      <c r="B1099" s="4"/>
      <c r="C1099" s="4"/>
    </row>
    <row r="1100" spans="2:3" hidden="1" x14ac:dyDescent="0.3">
      <c r="B1100" s="4"/>
      <c r="C1100" s="4"/>
    </row>
    <row r="1101" spans="2:3" hidden="1" x14ac:dyDescent="0.3">
      <c r="B1101" s="4"/>
      <c r="C1101" s="4"/>
    </row>
    <row r="1102" spans="2:3" hidden="1" x14ac:dyDescent="0.3">
      <c r="B1102" s="4"/>
      <c r="C1102" s="4"/>
    </row>
    <row r="1103" spans="2:3" hidden="1" x14ac:dyDescent="0.3">
      <c r="B1103" s="4"/>
      <c r="C1103" s="4"/>
    </row>
    <row r="1104" spans="2:3" hidden="1" x14ac:dyDescent="0.3">
      <c r="B1104" s="4"/>
      <c r="C1104" s="4"/>
    </row>
    <row r="1105" spans="2:3" hidden="1" x14ac:dyDescent="0.3">
      <c r="B1105" s="4"/>
      <c r="C1105" s="4"/>
    </row>
    <row r="1106" spans="2:3" hidden="1" x14ac:dyDescent="0.3">
      <c r="B1106" s="4"/>
      <c r="C1106" s="4"/>
    </row>
    <row r="1107" spans="2:3" hidden="1" x14ac:dyDescent="0.3">
      <c r="B1107" s="4"/>
      <c r="C1107" s="4"/>
    </row>
    <row r="1108" spans="2:3" hidden="1" x14ac:dyDescent="0.3">
      <c r="B1108" s="4"/>
      <c r="C1108" s="4"/>
    </row>
  </sheetData>
  <sheetProtection algorithmName="SHA-512" hashValue="dc4inMNAwGY5C6Uypix1+M/Eo8qBakNvK2z3amUZX3NtnporAXvKT31s8Du7S9WlNwJgqlhVaDki75LkjRnooQ==" saltValue="eiB1SyWuqb0nCO2nz/3XAg==" spinCount="100000" sheet="1" sort="0" autoFilter="0"/>
  <dataValidations count="3">
    <dataValidation type="list" allowBlank="1" showInputMessage="1" showErrorMessage="1" sqref="E24:E500" xr:uid="{C05164B5-1A5F-4349-B0B9-157F0E305434}">
      <formula1>idnamecms</formula1>
    </dataValidation>
    <dataValidation type="date" operator="greaterThan" allowBlank="1" showInputMessage="1" showErrorMessage="1" sqref="F24:F500 H24:H500" xr:uid="{7963A24E-4CF5-4D64-AC4E-097786A9A3CC}">
      <formula1>42736</formula1>
    </dataValidation>
    <dataValidation type="list" allowBlank="1" showInputMessage="1" showErrorMessage="1" sqref="D501:E1048576" xr:uid="{14E40FC0-4993-448B-A28C-6E2BCC0F4DE1}">
      <formula1>CEMID</formula1>
    </dataValidation>
  </dataValidations>
  <pageMargins left="0.7" right="0.7" top="0.75" bottom="0.75" header="0.3" footer="0.3"/>
  <pageSetup pageOrder="overThenDown"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theme="4" tint="0.59999389629810485"/>
  </sheetPr>
  <dimension ref="B1:V100"/>
  <sheetViews>
    <sheetView showGridLines="0" topLeftCell="B7" zoomScaleNormal="100" workbookViewId="0">
      <selection activeCell="N27" sqref="N27"/>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30.33203125" style="3" customWidth="1"/>
    <col min="6" max="6" width="25.5546875" style="3" customWidth="1"/>
    <col min="7" max="13" width="23.44140625" style="3" customWidth="1"/>
    <col min="14" max="14" width="40.5546875" style="3" customWidth="1"/>
    <col min="15" max="15" width="15.5546875" style="3" hidden="1"/>
    <col min="16" max="16" width="29.33203125" style="3" hidden="1"/>
    <col min="17" max="17" width="15.5546875" style="3" hidden="1"/>
    <col min="18" max="22" width="33.6640625" style="3" hidden="1"/>
    <col min="23" max="16384" width="9.109375" style="3" hidden="1"/>
  </cols>
  <sheetData>
    <row r="1" spans="2:14" s="2" customFormat="1" ht="24.75" hidden="1" customHeight="1" x14ac:dyDescent="0.3">
      <c r="B1" s="28" t="s">
        <v>12</v>
      </c>
      <c r="C1" s="28"/>
      <c r="D1" s="28"/>
      <c r="E1" s="28"/>
      <c r="F1" s="28"/>
    </row>
    <row r="2" spans="2:14" s="2" customFormat="1" ht="13.8" hidden="1" x14ac:dyDescent="0.3">
      <c r="B2" s="29" t="s">
        <v>0</v>
      </c>
      <c r="C2" s="27" t="str">
        <f>+Welcome!B2</f>
        <v>60.6065(a) and 60.6605(a) Annual and Semiannual Compliance Report (Spreadsheet Template)</v>
      </c>
      <c r="D2" s="27"/>
      <c r="E2" s="27"/>
      <c r="F2" s="27"/>
    </row>
    <row r="3" spans="2:14" s="2" customFormat="1" ht="13.8" hidden="1" x14ac:dyDescent="0.3">
      <c r="B3" s="31" t="s">
        <v>1</v>
      </c>
      <c r="C3" s="32" t="str">
        <f>+Welcome!B3</f>
        <v>60.6065(a) and 60.6605(a)</v>
      </c>
      <c r="D3" s="32"/>
      <c r="E3" s="32"/>
      <c r="F3" s="32"/>
    </row>
    <row r="4" spans="2:14" s="2" customFormat="1" ht="13.8" hidden="1" x14ac:dyDescent="0.3">
      <c r="B4" s="31" t="s">
        <v>2</v>
      </c>
      <c r="C4" s="34" t="str">
        <f>+Welcome!B4</f>
        <v>Final ICR Draft</v>
      </c>
      <c r="D4" s="34"/>
      <c r="E4" s="34"/>
      <c r="F4" s="34"/>
    </row>
    <row r="5" spans="2:14" s="2" customFormat="1" ht="13.8" hidden="1" x14ac:dyDescent="0.3">
      <c r="B5" s="31" t="s">
        <v>4</v>
      </c>
      <c r="C5" s="36">
        <f>+Welcome!B5</f>
        <v>45554</v>
      </c>
      <c r="D5" s="36"/>
      <c r="E5" s="36"/>
      <c r="F5" s="36"/>
    </row>
    <row r="6" spans="2:14" hidden="1" x14ac:dyDescent="0.3">
      <c r="B6" s="128" t="str">
        <f>Welcome!B6</f>
        <v>OMB No.: 2060-0210 and 2060-0390 Form 5900-645 For further Paperwork Reduction Act information see: 
https://www.epa.gov/electronic-reporting-air-emissions/paperwork-reduction-act-pra-cedri-and-ert</v>
      </c>
    </row>
    <row r="7" spans="2:14" x14ac:dyDescent="0.3">
      <c r="B7" s="261" t="str">
        <f>+Company_Information!B7</f>
        <v xml:space="preserve">40 CFR Part 60, Subpart VVVV and WWWW, Standards of Performance and Emissions Guidelines for Large Municipal Waste Combustors </v>
      </c>
      <c r="C7" s="118"/>
      <c r="D7" s="118"/>
      <c r="E7" s="118"/>
      <c r="F7" s="60"/>
      <c r="G7" s="22"/>
      <c r="H7" s="22"/>
      <c r="I7" s="22"/>
      <c r="J7" s="22"/>
      <c r="K7" s="22"/>
    </row>
    <row r="8" spans="2:14" ht="20.100000000000001" customHeight="1" thickBot="1" x14ac:dyDescent="0.35">
      <c r="B8" s="5" t="str">
        <f>+Company_Information!B8</f>
        <v>§§60.6065(a) and 60.6605(a) Annual and Semiannual Compliance Report Spreadsheet Template</v>
      </c>
      <c r="C8" s="21"/>
      <c r="D8" s="21"/>
      <c r="E8" s="21"/>
      <c r="F8" s="21"/>
      <c r="G8" s="16"/>
      <c r="H8" s="16"/>
      <c r="I8" s="16"/>
      <c r="J8" s="16"/>
      <c r="K8" s="16"/>
    </row>
    <row r="9" spans="2:14" ht="17.25" hidden="1" customHeight="1" x14ac:dyDescent="0.35">
      <c r="B9" s="23"/>
      <c r="C9" s="23"/>
      <c r="D9" s="23"/>
      <c r="E9" s="23"/>
      <c r="F9" s="23"/>
      <c r="G9" s="5"/>
      <c r="H9" s="5"/>
      <c r="I9" s="5"/>
      <c r="J9" s="5"/>
      <c r="K9" s="5"/>
    </row>
    <row r="10" spans="2:14" ht="15" hidden="1" thickBot="1" x14ac:dyDescent="0.35">
      <c r="G10" s="6"/>
      <c r="H10" s="6"/>
      <c r="I10" s="6"/>
      <c r="J10" s="6"/>
      <c r="K10" s="6"/>
    </row>
    <row r="11" spans="2:14" ht="15" hidden="1" thickBot="1" x14ac:dyDescent="0.35">
      <c r="B11" s="6"/>
      <c r="C11" s="15"/>
      <c r="D11" s="15"/>
      <c r="E11" s="15"/>
      <c r="F11" s="15"/>
    </row>
    <row r="12" spans="2:14" s="7" customFormat="1" ht="87" thickBot="1" x14ac:dyDescent="0.35">
      <c r="B12" s="221" t="s">
        <v>76</v>
      </c>
      <c r="C12" s="221" t="s">
        <v>77</v>
      </c>
      <c r="D12" s="221" t="s">
        <v>78</v>
      </c>
      <c r="E12" s="221" t="s">
        <v>192</v>
      </c>
      <c r="F12" s="223" t="s">
        <v>390</v>
      </c>
      <c r="G12" s="223" t="s">
        <v>387</v>
      </c>
      <c r="H12" s="223" t="s">
        <v>388</v>
      </c>
      <c r="I12" s="223" t="s">
        <v>389</v>
      </c>
      <c r="J12" s="221" t="s">
        <v>385</v>
      </c>
      <c r="K12" s="223" t="s">
        <v>386</v>
      </c>
      <c r="L12" s="223" t="s">
        <v>391</v>
      </c>
      <c r="M12" s="434" t="s">
        <v>392</v>
      </c>
      <c r="N12" s="435" t="s">
        <v>547</v>
      </c>
    </row>
    <row r="13" spans="2:14" s="10" customFormat="1" x14ac:dyDescent="0.3">
      <c r="B13" s="69" t="s">
        <v>29</v>
      </c>
      <c r="C13" s="69" t="s">
        <v>588</v>
      </c>
      <c r="D13" s="69" t="s">
        <v>587</v>
      </c>
      <c r="E13" s="69" t="s">
        <v>589</v>
      </c>
      <c r="F13" s="52" t="s">
        <v>590</v>
      </c>
      <c r="G13" s="52" t="s">
        <v>591</v>
      </c>
      <c r="H13" s="52" t="s">
        <v>592</v>
      </c>
      <c r="I13" s="52" t="s">
        <v>593</v>
      </c>
      <c r="J13" s="8" t="s">
        <v>594</v>
      </c>
      <c r="K13" s="52" t="s">
        <v>595</v>
      </c>
      <c r="L13" s="52" t="s">
        <v>596</v>
      </c>
      <c r="M13" s="436" t="s">
        <v>597</v>
      </c>
      <c r="N13" s="437" t="s">
        <v>548</v>
      </c>
    </row>
    <row r="14" spans="2:14" s="14" customFormat="1" x14ac:dyDescent="0.3">
      <c r="B14" s="70" t="s">
        <v>42</v>
      </c>
      <c r="C14" s="70" t="s">
        <v>72</v>
      </c>
      <c r="D14" s="70" t="s">
        <v>85</v>
      </c>
      <c r="E14" s="70" t="s">
        <v>193</v>
      </c>
      <c r="F14" s="51" t="s">
        <v>199</v>
      </c>
      <c r="G14" s="51" t="s">
        <v>196</v>
      </c>
      <c r="H14" s="51" t="s">
        <v>197</v>
      </c>
      <c r="I14" s="51" t="s">
        <v>198</v>
      </c>
      <c r="J14" s="11" t="s">
        <v>194</v>
      </c>
      <c r="K14" s="51" t="s">
        <v>195</v>
      </c>
      <c r="L14" s="51" t="s">
        <v>200</v>
      </c>
      <c r="M14" s="51" t="s">
        <v>201</v>
      </c>
      <c r="N14" s="260" t="s">
        <v>549</v>
      </c>
    </row>
    <row r="15" spans="2:14" hidden="1" x14ac:dyDescent="0.3">
      <c r="B15" s="70" t="s">
        <v>54</v>
      </c>
      <c r="C15" s="70" t="s">
        <v>54</v>
      </c>
      <c r="D15" s="70" t="s">
        <v>54</v>
      </c>
      <c r="E15" s="70" t="s">
        <v>54</v>
      </c>
      <c r="F15" s="51" t="s">
        <v>54</v>
      </c>
      <c r="G15" s="51" t="s">
        <v>54</v>
      </c>
      <c r="H15" s="51" t="s">
        <v>54</v>
      </c>
      <c r="I15" s="51" t="s">
        <v>54</v>
      </c>
      <c r="J15" s="11" t="s">
        <v>54</v>
      </c>
      <c r="K15" s="51" t="s">
        <v>54</v>
      </c>
      <c r="L15" s="51" t="s">
        <v>54</v>
      </c>
      <c r="M15" s="51" t="s">
        <v>54</v>
      </c>
      <c r="N15" s="260" t="s">
        <v>54</v>
      </c>
    </row>
    <row r="16" spans="2:14" hidden="1" x14ac:dyDescent="0.3">
      <c r="B16" s="70" t="s">
        <v>54</v>
      </c>
      <c r="C16" s="70" t="s">
        <v>54</v>
      </c>
      <c r="D16" s="70" t="s">
        <v>54</v>
      </c>
      <c r="E16" s="70" t="s">
        <v>54</v>
      </c>
      <c r="F16" s="51" t="s">
        <v>54</v>
      </c>
      <c r="G16" s="51" t="s">
        <v>54</v>
      </c>
      <c r="H16" s="51" t="s">
        <v>54</v>
      </c>
      <c r="I16" s="51" t="s">
        <v>54</v>
      </c>
      <c r="J16" s="11" t="s">
        <v>54</v>
      </c>
      <c r="K16" s="51" t="s">
        <v>54</v>
      </c>
      <c r="L16" s="51" t="s">
        <v>54</v>
      </c>
      <c r="M16" s="51" t="s">
        <v>54</v>
      </c>
      <c r="N16" s="260" t="s">
        <v>54</v>
      </c>
    </row>
    <row r="17" spans="2:14" hidden="1" x14ac:dyDescent="0.3">
      <c r="B17" s="70" t="s">
        <v>54</v>
      </c>
      <c r="C17" s="70" t="s">
        <v>54</v>
      </c>
      <c r="D17" s="70" t="s">
        <v>54</v>
      </c>
      <c r="E17" s="70" t="s">
        <v>54</v>
      </c>
      <c r="F17" s="51" t="s">
        <v>54</v>
      </c>
      <c r="G17" s="51" t="s">
        <v>54</v>
      </c>
      <c r="H17" s="51" t="s">
        <v>54</v>
      </c>
      <c r="I17" s="51" t="s">
        <v>54</v>
      </c>
      <c r="J17" s="11" t="s">
        <v>54</v>
      </c>
      <c r="K17" s="51" t="s">
        <v>54</v>
      </c>
      <c r="L17" s="51" t="s">
        <v>54</v>
      </c>
      <c r="M17" s="51" t="s">
        <v>54</v>
      </c>
      <c r="N17" s="260" t="s">
        <v>54</v>
      </c>
    </row>
    <row r="18" spans="2:14" hidden="1" x14ac:dyDescent="0.3">
      <c r="B18" s="70" t="s">
        <v>54</v>
      </c>
      <c r="C18" s="70" t="s">
        <v>54</v>
      </c>
      <c r="D18" s="70" t="s">
        <v>54</v>
      </c>
      <c r="E18" s="70" t="s">
        <v>54</v>
      </c>
      <c r="F18" s="51" t="s">
        <v>54</v>
      </c>
      <c r="G18" s="51" t="s">
        <v>54</v>
      </c>
      <c r="H18" s="51" t="s">
        <v>54</v>
      </c>
      <c r="I18" s="51" t="s">
        <v>54</v>
      </c>
      <c r="J18" s="11" t="s">
        <v>54</v>
      </c>
      <c r="K18" s="51" t="s">
        <v>54</v>
      </c>
      <c r="L18" s="51" t="s">
        <v>54</v>
      </c>
      <c r="M18" s="51" t="s">
        <v>54</v>
      </c>
      <c r="N18" s="260" t="s">
        <v>54</v>
      </c>
    </row>
    <row r="19" spans="2:14" hidden="1" x14ac:dyDescent="0.3">
      <c r="B19" s="70" t="s">
        <v>54</v>
      </c>
      <c r="C19" s="70" t="s">
        <v>54</v>
      </c>
      <c r="D19" s="70" t="s">
        <v>54</v>
      </c>
      <c r="E19" s="70" t="s">
        <v>54</v>
      </c>
      <c r="F19" s="51" t="s">
        <v>54</v>
      </c>
      <c r="G19" s="51" t="s">
        <v>54</v>
      </c>
      <c r="H19" s="51" t="s">
        <v>54</v>
      </c>
      <c r="I19" s="51" t="s">
        <v>54</v>
      </c>
      <c r="J19" s="11" t="s">
        <v>54</v>
      </c>
      <c r="K19" s="51" t="s">
        <v>54</v>
      </c>
      <c r="L19" s="51" t="s">
        <v>54</v>
      </c>
      <c r="M19" s="51" t="s">
        <v>54</v>
      </c>
      <c r="N19" s="260" t="s">
        <v>54</v>
      </c>
    </row>
    <row r="20" spans="2:14" hidden="1" x14ac:dyDescent="0.3">
      <c r="B20" s="70" t="s">
        <v>54</v>
      </c>
      <c r="C20" s="70" t="s">
        <v>54</v>
      </c>
      <c r="D20" s="70" t="s">
        <v>54</v>
      </c>
      <c r="E20" s="70" t="s">
        <v>54</v>
      </c>
      <c r="F20" s="51" t="s">
        <v>54</v>
      </c>
      <c r="G20" s="51" t="s">
        <v>54</v>
      </c>
      <c r="H20" s="51" t="s">
        <v>54</v>
      </c>
      <c r="I20" s="51" t="s">
        <v>54</v>
      </c>
      <c r="J20" s="11" t="s">
        <v>54</v>
      </c>
      <c r="K20" s="51" t="s">
        <v>54</v>
      </c>
      <c r="L20" s="51" t="s">
        <v>54</v>
      </c>
      <c r="M20" s="51" t="s">
        <v>54</v>
      </c>
      <c r="N20" s="260" t="s">
        <v>54</v>
      </c>
    </row>
    <row r="21" spans="2:14" hidden="1" x14ac:dyDescent="0.3">
      <c r="B21" s="70" t="s">
        <v>54</v>
      </c>
      <c r="C21" s="70" t="s">
        <v>54</v>
      </c>
      <c r="D21" s="70" t="s">
        <v>54</v>
      </c>
      <c r="E21" s="70" t="s">
        <v>54</v>
      </c>
      <c r="F21" s="51" t="s">
        <v>54</v>
      </c>
      <c r="G21" s="51" t="s">
        <v>54</v>
      </c>
      <c r="H21" s="51" t="s">
        <v>54</v>
      </c>
      <c r="I21" s="51" t="s">
        <v>54</v>
      </c>
      <c r="J21" s="11" t="s">
        <v>54</v>
      </c>
      <c r="K21" s="51" t="s">
        <v>54</v>
      </c>
      <c r="L21" s="51" t="s">
        <v>54</v>
      </c>
      <c r="M21" s="51" t="s">
        <v>54</v>
      </c>
      <c r="N21" s="260" t="s">
        <v>54</v>
      </c>
    </row>
    <row r="22" spans="2:14" hidden="1" x14ac:dyDescent="0.3">
      <c r="B22" s="70" t="s">
        <v>54</v>
      </c>
      <c r="C22" s="70" t="s">
        <v>54</v>
      </c>
      <c r="D22" s="70" t="s">
        <v>54</v>
      </c>
      <c r="E22" s="70" t="s">
        <v>54</v>
      </c>
      <c r="F22" s="51" t="s">
        <v>54</v>
      </c>
      <c r="G22" s="51" t="s">
        <v>54</v>
      </c>
      <c r="H22" s="51" t="s">
        <v>54</v>
      </c>
      <c r="I22" s="51" t="s">
        <v>54</v>
      </c>
      <c r="J22" s="11" t="s">
        <v>54</v>
      </c>
      <c r="K22" s="51" t="s">
        <v>54</v>
      </c>
      <c r="L22" s="51" t="s">
        <v>54</v>
      </c>
      <c r="M22" s="51" t="s">
        <v>54</v>
      </c>
      <c r="N22" s="260" t="s">
        <v>54</v>
      </c>
    </row>
    <row r="23" spans="2:14" hidden="1" x14ac:dyDescent="0.3">
      <c r="B23" s="70" t="s">
        <v>54</v>
      </c>
      <c r="C23" s="70" t="s">
        <v>54</v>
      </c>
      <c r="D23" s="70" t="s">
        <v>54</v>
      </c>
      <c r="E23" s="70" t="s">
        <v>54</v>
      </c>
      <c r="F23" s="51" t="s">
        <v>54</v>
      </c>
      <c r="G23" s="51" t="s">
        <v>54</v>
      </c>
      <c r="H23" s="51" t="s">
        <v>54</v>
      </c>
      <c r="I23" s="51" t="s">
        <v>54</v>
      </c>
      <c r="J23" s="11" t="s">
        <v>54</v>
      </c>
      <c r="K23" s="51" t="s">
        <v>54</v>
      </c>
      <c r="L23" s="51" t="s">
        <v>54</v>
      </c>
      <c r="M23" s="51" t="s">
        <v>54</v>
      </c>
      <c r="N23" s="260" t="s">
        <v>54</v>
      </c>
    </row>
    <row r="24" spans="2:14" s="336" customFormat="1" x14ac:dyDescent="0.3">
      <c r="B24" s="300" t="str">
        <f>IF($D24="","",VLOOKUP($D24,Lists!$AO$2:$AQ$78,2,FALSE))</f>
        <v/>
      </c>
      <c r="C24" s="300" t="str">
        <f>IF($D24="","",VLOOKUP($D24,Lists!$AO$2:$AQ$78,3,FALSE))</f>
        <v/>
      </c>
      <c r="D24" s="301"/>
      <c r="E24" s="379"/>
      <c r="F24" s="338"/>
      <c r="G24" s="338"/>
      <c r="H24" s="338"/>
      <c r="I24" s="338"/>
      <c r="J24" s="334"/>
      <c r="K24" s="324"/>
      <c r="L24" s="338"/>
      <c r="M24" s="324"/>
      <c r="N24" s="382"/>
    </row>
    <row r="25" spans="2:14" s="336" customFormat="1" x14ac:dyDescent="0.3">
      <c r="B25" s="300" t="str">
        <f>IF($D25="","",VLOOKUP($D25,Lists!$AO$2:$AQ$78,2,FALSE))</f>
        <v/>
      </c>
      <c r="C25" s="300" t="str">
        <f>IF($D25="","",VLOOKUP($D25,Lists!$AO$2:$AQ$78,3,FALSE))</f>
        <v/>
      </c>
      <c r="D25" s="301"/>
      <c r="E25" s="379"/>
      <c r="F25" s="288"/>
      <c r="G25" s="338"/>
      <c r="H25" s="288"/>
      <c r="I25" s="288"/>
      <c r="J25" s="334"/>
      <c r="K25" s="324"/>
      <c r="L25" s="288"/>
      <c r="M25" s="324"/>
      <c r="N25" s="438"/>
    </row>
    <row r="26" spans="2:14" s="336" customFormat="1" x14ac:dyDescent="0.3">
      <c r="B26" s="300" t="str">
        <f>IF($D26="","",VLOOKUP($D26,Lists!$AO$2:$AQ$78,2,FALSE))</f>
        <v/>
      </c>
      <c r="C26" s="300" t="str">
        <f>IF($D26="","",VLOOKUP($D26,Lists!$AO$2:$AQ$78,3,FALSE))</f>
        <v/>
      </c>
      <c r="D26" s="301"/>
      <c r="E26" s="379"/>
      <c r="F26" s="288"/>
      <c r="G26" s="338"/>
      <c r="H26" s="288"/>
      <c r="I26" s="288"/>
      <c r="J26" s="334"/>
      <c r="K26" s="324"/>
      <c r="L26" s="288"/>
      <c r="M26" s="324"/>
      <c r="N26" s="438"/>
    </row>
    <row r="27" spans="2:14" s="336" customFormat="1" x14ac:dyDescent="0.3">
      <c r="B27" s="300" t="str">
        <f>IF($D27="","",VLOOKUP($D27,Lists!$AO$2:$AQ$78,2,FALSE))</f>
        <v/>
      </c>
      <c r="C27" s="300" t="str">
        <f>IF($D27="","",VLOOKUP($D27,Lists!$AO$2:$AQ$78,3,FALSE))</f>
        <v/>
      </c>
      <c r="D27" s="288"/>
      <c r="E27" s="380"/>
      <c r="F27" s="288"/>
      <c r="G27" s="338"/>
      <c r="H27" s="288"/>
      <c r="I27" s="288"/>
      <c r="J27" s="338"/>
      <c r="K27" s="324"/>
      <c r="L27" s="288"/>
      <c r="M27" s="324"/>
      <c r="N27" s="438"/>
    </row>
    <row r="28" spans="2:14" s="336" customFormat="1" x14ac:dyDescent="0.3">
      <c r="B28" s="300" t="str">
        <f>IF($D28="","",VLOOKUP($D28,Lists!$AO$2:$AQ$78,2,FALSE))</f>
        <v/>
      </c>
      <c r="C28" s="300" t="str">
        <f>IF($D28="","",VLOOKUP($D28,Lists!$AO$2:$AQ$78,3,FALSE))</f>
        <v/>
      </c>
      <c r="D28" s="288"/>
      <c r="E28" s="380"/>
      <c r="F28" s="288"/>
      <c r="G28" s="338"/>
      <c r="H28" s="288"/>
      <c r="I28" s="288"/>
      <c r="J28" s="338"/>
      <c r="K28" s="324"/>
      <c r="L28" s="288"/>
      <c r="M28" s="324"/>
      <c r="N28" s="438"/>
    </row>
    <row r="29" spans="2:14" s="336" customFormat="1" x14ac:dyDescent="0.3">
      <c r="B29" s="300" t="str">
        <f>IF($D29="","",VLOOKUP($D29,Lists!$AO$2:$AQ$78,2,FALSE))</f>
        <v/>
      </c>
      <c r="C29" s="300" t="str">
        <f>IF($D29="","",VLOOKUP($D29,Lists!$AO$2:$AQ$78,3,FALSE))</f>
        <v/>
      </c>
      <c r="D29" s="288"/>
      <c r="E29" s="380"/>
      <c r="F29" s="288"/>
      <c r="G29" s="338"/>
      <c r="H29" s="288"/>
      <c r="I29" s="288"/>
      <c r="J29" s="338"/>
      <c r="K29" s="324"/>
      <c r="L29" s="288"/>
      <c r="M29" s="324"/>
      <c r="N29" s="438"/>
    </row>
    <row r="30" spans="2:14" s="336" customFormat="1" x14ac:dyDescent="0.3">
      <c r="B30" s="300" t="str">
        <f>IF($D30="","",VLOOKUP($D30,Lists!$AO$2:$AQ$78,2,FALSE))</f>
        <v/>
      </c>
      <c r="C30" s="300" t="str">
        <f>IF($D30="","",VLOOKUP($D30,Lists!$AO$2:$AQ$78,3,FALSE))</f>
        <v/>
      </c>
      <c r="D30" s="288"/>
      <c r="E30" s="380"/>
      <c r="F30" s="288"/>
      <c r="G30" s="338"/>
      <c r="H30" s="288"/>
      <c r="I30" s="288"/>
      <c r="J30" s="338"/>
      <c r="K30" s="324"/>
      <c r="L30" s="288"/>
      <c r="M30" s="324"/>
      <c r="N30" s="438"/>
    </row>
    <row r="31" spans="2:14" s="336" customFormat="1" x14ac:dyDescent="0.3">
      <c r="B31" s="300" t="str">
        <f>IF($D31="","",VLOOKUP($D31,Lists!$AO$2:$AQ$78,2,FALSE))</f>
        <v/>
      </c>
      <c r="C31" s="300" t="str">
        <f>IF($D31="","",VLOOKUP($D31,Lists!$AO$2:$AQ$78,3,FALSE))</f>
        <v/>
      </c>
      <c r="D31" s="288"/>
      <c r="E31" s="380"/>
      <c r="F31" s="288"/>
      <c r="G31" s="338"/>
      <c r="H31" s="288"/>
      <c r="I31" s="288"/>
      <c r="J31" s="338"/>
      <c r="K31" s="324"/>
      <c r="L31" s="288"/>
      <c r="M31" s="324"/>
      <c r="N31" s="438"/>
    </row>
    <row r="32" spans="2:14" s="336" customFormat="1" x14ac:dyDescent="0.3">
      <c r="B32" s="300" t="str">
        <f>IF($D32="","",VLOOKUP($D32,Lists!$AO$2:$AQ$78,2,FALSE))</f>
        <v/>
      </c>
      <c r="C32" s="300" t="str">
        <f>IF($D32="","",VLOOKUP($D32,Lists!$AO$2:$AQ$78,3,FALSE))</f>
        <v/>
      </c>
      <c r="D32" s="288"/>
      <c r="E32" s="380"/>
      <c r="F32" s="288"/>
      <c r="G32" s="338"/>
      <c r="H32" s="288"/>
      <c r="I32" s="288"/>
      <c r="J32" s="338"/>
      <c r="K32" s="324"/>
      <c r="L32" s="288"/>
      <c r="M32" s="324"/>
      <c r="N32" s="438"/>
    </row>
    <row r="33" spans="2:14" s="336" customFormat="1" x14ac:dyDescent="0.3">
      <c r="B33" s="300" t="str">
        <f>IF($D33="","",VLOOKUP($D33,Lists!$AO$2:$AQ$78,2,FALSE))</f>
        <v/>
      </c>
      <c r="C33" s="300" t="str">
        <f>IF($D33="","",VLOOKUP($D33,Lists!$AO$2:$AQ$78,3,FALSE))</f>
        <v/>
      </c>
      <c r="D33" s="288"/>
      <c r="E33" s="380"/>
      <c r="F33" s="288"/>
      <c r="G33" s="338"/>
      <c r="H33" s="288"/>
      <c r="I33" s="288"/>
      <c r="J33" s="338"/>
      <c r="K33" s="324"/>
      <c r="L33" s="288"/>
      <c r="M33" s="324"/>
      <c r="N33" s="438"/>
    </row>
    <row r="34" spans="2:14" s="336" customFormat="1" x14ac:dyDescent="0.3">
      <c r="B34" s="300" t="str">
        <f>IF($D34="","",VLOOKUP($D34,Lists!$AO$2:$AQ$78,2,FALSE))</f>
        <v/>
      </c>
      <c r="C34" s="300" t="str">
        <f>IF($D34="","",VLOOKUP($D34,Lists!$AO$2:$AQ$78,3,FALSE))</f>
        <v/>
      </c>
      <c r="D34" s="288"/>
      <c r="E34" s="380"/>
      <c r="F34" s="288"/>
      <c r="G34" s="338"/>
      <c r="H34" s="288"/>
      <c r="I34" s="288"/>
      <c r="J34" s="338"/>
      <c r="K34" s="324"/>
      <c r="L34" s="288"/>
      <c r="M34" s="324"/>
      <c r="N34" s="438"/>
    </row>
    <row r="35" spans="2:14" s="336" customFormat="1" x14ac:dyDescent="0.3">
      <c r="B35" s="300" t="str">
        <f>IF($D35="","",VLOOKUP($D35,Lists!$AO$2:$AQ$78,2,FALSE))</f>
        <v/>
      </c>
      <c r="C35" s="300" t="str">
        <f>IF($D35="","",VLOOKUP($D35,Lists!$AO$2:$AQ$78,3,FALSE))</f>
        <v/>
      </c>
      <c r="D35" s="288"/>
      <c r="E35" s="380"/>
      <c r="F35" s="288"/>
      <c r="G35" s="338"/>
      <c r="H35" s="288"/>
      <c r="I35" s="288"/>
      <c r="J35" s="338"/>
      <c r="K35" s="324"/>
      <c r="L35" s="288"/>
      <c r="M35" s="324"/>
      <c r="N35" s="438"/>
    </row>
    <row r="36" spans="2:14" s="336" customFormat="1" x14ac:dyDescent="0.3">
      <c r="B36" s="300" t="str">
        <f>IF($D36="","",VLOOKUP($D36,Lists!$AO$2:$AQ$78,2,FALSE))</f>
        <v/>
      </c>
      <c r="C36" s="300" t="str">
        <f>IF($D36="","",VLOOKUP($D36,Lists!$AO$2:$AQ$78,3,FALSE))</f>
        <v/>
      </c>
      <c r="D36" s="288"/>
      <c r="E36" s="380"/>
      <c r="F36" s="288"/>
      <c r="G36" s="338"/>
      <c r="H36" s="288"/>
      <c r="I36" s="288"/>
      <c r="J36" s="338"/>
      <c r="K36" s="324"/>
      <c r="L36" s="288"/>
      <c r="M36" s="324"/>
      <c r="N36" s="438"/>
    </row>
    <row r="37" spans="2:14" s="336" customFormat="1" x14ac:dyDescent="0.3">
      <c r="B37" s="300" t="str">
        <f>IF($D37="","",VLOOKUP($D37,Lists!$AO$2:$AQ$78,2,FALSE))</f>
        <v/>
      </c>
      <c r="C37" s="300" t="str">
        <f>IF($D37="","",VLOOKUP($D37,Lists!$AO$2:$AQ$78,3,FALSE))</f>
        <v/>
      </c>
      <c r="D37" s="288"/>
      <c r="E37" s="380"/>
      <c r="F37" s="288"/>
      <c r="G37" s="338"/>
      <c r="H37" s="288"/>
      <c r="I37" s="288"/>
      <c r="J37" s="338"/>
      <c r="K37" s="324"/>
      <c r="L37" s="288"/>
      <c r="M37" s="324"/>
      <c r="N37" s="438"/>
    </row>
    <row r="38" spans="2:14" s="336" customFormat="1" x14ac:dyDescent="0.3">
      <c r="B38" s="300" t="str">
        <f>IF($D38="","",VLOOKUP($D38,Lists!$AO$2:$AQ$78,2,FALSE))</f>
        <v/>
      </c>
      <c r="C38" s="300" t="str">
        <f>IF($D38="","",VLOOKUP($D38,Lists!$AO$2:$AQ$78,3,FALSE))</f>
        <v/>
      </c>
      <c r="D38" s="288"/>
      <c r="E38" s="380"/>
      <c r="F38" s="288"/>
      <c r="G38" s="338"/>
      <c r="H38" s="288"/>
      <c r="I38" s="288"/>
      <c r="J38" s="338"/>
      <c r="K38" s="324"/>
      <c r="L38" s="288"/>
      <c r="M38" s="324"/>
      <c r="N38" s="438"/>
    </row>
    <row r="39" spans="2:14" s="336" customFormat="1" x14ac:dyDescent="0.3">
      <c r="B39" s="300" t="str">
        <f>IF($D39="","",VLOOKUP($D39,Lists!$AO$2:$AQ$78,2,FALSE))</f>
        <v/>
      </c>
      <c r="C39" s="300" t="str">
        <f>IF($D39="","",VLOOKUP($D39,Lists!$AO$2:$AQ$78,3,FALSE))</f>
        <v/>
      </c>
      <c r="D39" s="288"/>
      <c r="E39" s="380"/>
      <c r="F39" s="288"/>
      <c r="G39" s="338"/>
      <c r="H39" s="288"/>
      <c r="I39" s="288"/>
      <c r="J39" s="338"/>
      <c r="K39" s="324"/>
      <c r="L39" s="288"/>
      <c r="M39" s="324"/>
      <c r="N39" s="438"/>
    </row>
    <row r="40" spans="2:14" s="336" customFormat="1" x14ac:dyDescent="0.3">
      <c r="B40" s="300" t="str">
        <f>IF($D40="","",VLOOKUP($D40,Lists!$AO$2:$AQ$78,2,FALSE))</f>
        <v/>
      </c>
      <c r="C40" s="300" t="str">
        <f>IF($D40="","",VLOOKUP($D40,Lists!$AO$2:$AQ$78,3,FALSE))</f>
        <v/>
      </c>
      <c r="D40" s="288"/>
      <c r="E40" s="380"/>
      <c r="F40" s="288"/>
      <c r="G40" s="338"/>
      <c r="H40" s="288"/>
      <c r="I40" s="288"/>
      <c r="J40" s="338"/>
      <c r="K40" s="324"/>
      <c r="L40" s="288"/>
      <c r="M40" s="324"/>
      <c r="N40" s="438"/>
    </row>
    <row r="41" spans="2:14" s="336" customFormat="1" x14ac:dyDescent="0.3">
      <c r="B41" s="300" t="str">
        <f>IF($D41="","",VLOOKUP($D41,Lists!$AO$2:$AQ$78,2,FALSE))</f>
        <v/>
      </c>
      <c r="C41" s="300" t="str">
        <f>IF($D41="","",VLOOKUP($D41,Lists!$AO$2:$AQ$78,3,FALSE))</f>
        <v/>
      </c>
      <c r="D41" s="288"/>
      <c r="E41" s="380"/>
      <c r="F41" s="288"/>
      <c r="G41" s="338"/>
      <c r="H41" s="288"/>
      <c r="I41" s="288"/>
      <c r="J41" s="338"/>
      <c r="K41" s="324"/>
      <c r="L41" s="288"/>
      <c r="M41" s="324"/>
      <c r="N41" s="438"/>
    </row>
    <row r="42" spans="2:14" s="336" customFormat="1" x14ac:dyDescent="0.3">
      <c r="B42" s="300" t="str">
        <f>IF($D42="","",VLOOKUP($D42,Lists!$AO$2:$AQ$78,2,FALSE))</f>
        <v/>
      </c>
      <c r="C42" s="300" t="str">
        <f>IF($D42="","",VLOOKUP($D42,Lists!$AO$2:$AQ$78,3,FALSE))</f>
        <v/>
      </c>
      <c r="D42" s="288"/>
      <c r="E42" s="380"/>
      <c r="F42" s="288"/>
      <c r="G42" s="338"/>
      <c r="H42" s="288"/>
      <c r="I42" s="288"/>
      <c r="J42" s="338"/>
      <c r="K42" s="324"/>
      <c r="L42" s="288"/>
      <c r="M42" s="324"/>
      <c r="N42" s="438"/>
    </row>
    <row r="43" spans="2:14" s="336" customFormat="1" x14ac:dyDescent="0.3">
      <c r="B43" s="300" t="str">
        <f>IF($D43="","",VLOOKUP($D43,Lists!$AO$2:$AQ$78,2,FALSE))</f>
        <v/>
      </c>
      <c r="C43" s="300" t="str">
        <f>IF($D43="","",VLOOKUP($D43,Lists!$AO$2:$AQ$78,3,FALSE))</f>
        <v/>
      </c>
      <c r="D43" s="288"/>
      <c r="E43" s="380"/>
      <c r="F43" s="288"/>
      <c r="G43" s="338"/>
      <c r="H43" s="288"/>
      <c r="I43" s="288"/>
      <c r="J43" s="338"/>
      <c r="K43" s="324"/>
      <c r="L43" s="288"/>
      <c r="M43" s="324"/>
      <c r="N43" s="438"/>
    </row>
    <row r="44" spans="2:14" s="336" customFormat="1" x14ac:dyDescent="0.3">
      <c r="B44" s="300" t="str">
        <f>IF($D44="","",VLOOKUP($D44,Lists!$AO$2:$AQ$78,2,FALSE))</f>
        <v/>
      </c>
      <c r="C44" s="300" t="str">
        <f>IF($D44="","",VLOOKUP($D44,Lists!$AO$2:$AQ$78,3,FALSE))</f>
        <v/>
      </c>
      <c r="D44" s="288"/>
      <c r="E44" s="380"/>
      <c r="F44" s="288"/>
      <c r="G44" s="338"/>
      <c r="H44" s="288"/>
      <c r="I44" s="288"/>
      <c r="J44" s="338"/>
      <c r="K44" s="324"/>
      <c r="L44" s="288"/>
      <c r="M44" s="324"/>
      <c r="N44" s="438"/>
    </row>
    <row r="45" spans="2:14" s="336" customFormat="1" x14ac:dyDescent="0.3">
      <c r="B45" s="300" t="str">
        <f>IF($D45="","",VLOOKUP($D45,Lists!$AO$2:$AQ$78,2,FALSE))</f>
        <v/>
      </c>
      <c r="C45" s="300" t="str">
        <f>IF($D45="","",VLOOKUP($D45,Lists!$AO$2:$AQ$78,3,FALSE))</f>
        <v/>
      </c>
      <c r="D45" s="288"/>
      <c r="E45" s="380"/>
      <c r="F45" s="288"/>
      <c r="G45" s="338"/>
      <c r="H45" s="288"/>
      <c r="I45" s="288"/>
      <c r="J45" s="338"/>
      <c r="K45" s="324"/>
      <c r="L45" s="288"/>
      <c r="M45" s="324"/>
      <c r="N45" s="438"/>
    </row>
    <row r="46" spans="2:14" s="336" customFormat="1" x14ac:dyDescent="0.3">
      <c r="B46" s="300" t="str">
        <f>IF($D46="","",VLOOKUP($D46,Lists!$AO$2:$AQ$78,2,FALSE))</f>
        <v/>
      </c>
      <c r="C46" s="300" t="str">
        <f>IF($D46="","",VLOOKUP($D46,Lists!$AO$2:$AQ$78,3,FALSE))</f>
        <v/>
      </c>
      <c r="D46" s="288"/>
      <c r="E46" s="380"/>
      <c r="F46" s="288"/>
      <c r="G46" s="338"/>
      <c r="H46" s="288"/>
      <c r="I46" s="288"/>
      <c r="J46" s="338"/>
      <c r="K46" s="324"/>
      <c r="L46" s="288"/>
      <c r="M46" s="324"/>
      <c r="N46" s="438"/>
    </row>
    <row r="47" spans="2:14" s="336" customFormat="1" x14ac:dyDescent="0.3">
      <c r="B47" s="300" t="str">
        <f>IF($D47="","",VLOOKUP($D47,Lists!$AO$2:$AQ$78,2,FALSE))</f>
        <v/>
      </c>
      <c r="C47" s="300" t="str">
        <f>IF($D47="","",VLOOKUP($D47,Lists!$AO$2:$AQ$78,3,FALSE))</f>
        <v/>
      </c>
      <c r="D47" s="288"/>
      <c r="E47" s="380"/>
      <c r="F47" s="288"/>
      <c r="G47" s="338"/>
      <c r="H47" s="288"/>
      <c r="I47" s="288"/>
      <c r="J47" s="338"/>
      <c r="K47" s="324"/>
      <c r="L47" s="288"/>
      <c r="M47" s="324"/>
      <c r="N47" s="438"/>
    </row>
    <row r="48" spans="2:14" s="336" customFormat="1" x14ac:dyDescent="0.3">
      <c r="B48" s="300" t="str">
        <f>IF($D48="","",VLOOKUP($D48,Lists!$AO$2:$AQ$78,2,FALSE))</f>
        <v/>
      </c>
      <c r="C48" s="300" t="str">
        <f>IF($D48="","",VLOOKUP($D48,Lists!$AO$2:$AQ$78,3,FALSE))</f>
        <v/>
      </c>
      <c r="D48" s="288"/>
      <c r="E48" s="380"/>
      <c r="F48" s="288"/>
      <c r="G48" s="338"/>
      <c r="H48" s="288"/>
      <c r="I48" s="288"/>
      <c r="J48" s="338"/>
      <c r="K48" s="324"/>
      <c r="L48" s="288"/>
      <c r="M48" s="324"/>
      <c r="N48" s="438"/>
    </row>
    <row r="49" spans="2:14" s="336" customFormat="1" x14ac:dyDescent="0.3">
      <c r="B49" s="300" t="str">
        <f>IF($D49="","",VLOOKUP($D49,Lists!$AO$2:$AQ$78,2,FALSE))</f>
        <v/>
      </c>
      <c r="C49" s="300" t="str">
        <f>IF($D49="","",VLOOKUP($D49,Lists!$AO$2:$AQ$78,3,FALSE))</f>
        <v/>
      </c>
      <c r="D49" s="288"/>
      <c r="E49" s="380"/>
      <c r="F49" s="288"/>
      <c r="G49" s="338"/>
      <c r="H49" s="288"/>
      <c r="I49" s="288"/>
      <c r="J49" s="338"/>
      <c r="K49" s="324"/>
      <c r="L49" s="288"/>
      <c r="M49" s="324"/>
      <c r="N49" s="438"/>
    </row>
    <row r="50" spans="2:14" s="336" customFormat="1" x14ac:dyDescent="0.3">
      <c r="B50" s="300" t="str">
        <f>IF($D50="","",VLOOKUP($D50,Lists!$AO$2:$AQ$78,2,FALSE))</f>
        <v/>
      </c>
      <c r="C50" s="300" t="str">
        <f>IF($D50="","",VLOOKUP($D50,Lists!$AO$2:$AQ$78,3,FALSE))</f>
        <v/>
      </c>
      <c r="D50" s="288"/>
      <c r="E50" s="380"/>
      <c r="F50" s="288"/>
      <c r="G50" s="338"/>
      <c r="H50" s="288"/>
      <c r="I50" s="288"/>
      <c r="J50" s="338"/>
      <c r="K50" s="324"/>
      <c r="L50" s="288"/>
      <c r="M50" s="324"/>
      <c r="N50" s="438"/>
    </row>
    <row r="51" spans="2:14" s="336" customFormat="1" x14ac:dyDescent="0.3">
      <c r="B51" s="300" t="str">
        <f>IF($D51="","",VLOOKUP($D51,Lists!$AO$2:$AQ$78,2,FALSE))</f>
        <v/>
      </c>
      <c r="C51" s="300" t="str">
        <f>IF($D51="","",VLOOKUP($D51,Lists!$AO$2:$AQ$78,3,FALSE))</f>
        <v/>
      </c>
      <c r="D51" s="288"/>
      <c r="E51" s="380"/>
      <c r="F51" s="288"/>
      <c r="G51" s="338"/>
      <c r="H51" s="288"/>
      <c r="I51" s="288"/>
      <c r="J51" s="338"/>
      <c r="K51" s="324"/>
      <c r="L51" s="288"/>
      <c r="M51" s="324"/>
      <c r="N51" s="438"/>
    </row>
    <row r="52" spans="2:14" s="336" customFormat="1" x14ac:dyDescent="0.3">
      <c r="B52" s="300" t="str">
        <f>IF($D52="","",VLOOKUP($D52,Lists!$AO$2:$AQ$78,2,FALSE))</f>
        <v/>
      </c>
      <c r="C52" s="300" t="str">
        <f>IF($D52="","",VLOOKUP($D52,Lists!$AO$2:$AQ$78,3,FALSE))</f>
        <v/>
      </c>
      <c r="D52" s="288"/>
      <c r="E52" s="380"/>
      <c r="F52" s="288"/>
      <c r="G52" s="338"/>
      <c r="H52" s="288"/>
      <c r="I52" s="288"/>
      <c r="J52" s="338"/>
      <c r="K52" s="324"/>
      <c r="L52" s="288"/>
      <c r="M52" s="324"/>
      <c r="N52" s="438"/>
    </row>
    <row r="53" spans="2:14" s="336" customFormat="1" x14ac:dyDescent="0.3">
      <c r="B53" s="300" t="str">
        <f>IF($D53="","",VLOOKUP($D53,Lists!$AO$2:$AQ$78,2,FALSE))</f>
        <v/>
      </c>
      <c r="C53" s="300" t="str">
        <f>IF($D53="","",VLOOKUP($D53,Lists!$AO$2:$AQ$78,3,FALSE))</f>
        <v/>
      </c>
      <c r="D53" s="288"/>
      <c r="E53" s="380"/>
      <c r="F53" s="288"/>
      <c r="G53" s="338"/>
      <c r="H53" s="288"/>
      <c r="I53" s="288"/>
      <c r="J53" s="338"/>
      <c r="K53" s="324"/>
      <c r="L53" s="288"/>
      <c r="M53" s="324"/>
      <c r="N53" s="438"/>
    </row>
    <row r="54" spans="2:14" s="336" customFormat="1" x14ac:dyDescent="0.3">
      <c r="B54" s="300" t="str">
        <f>IF($D54="","",VLOOKUP($D54,Lists!$AO$2:$AQ$78,2,FALSE))</f>
        <v/>
      </c>
      <c r="C54" s="300" t="str">
        <f>IF($D54="","",VLOOKUP($D54,Lists!$AO$2:$AQ$78,3,FALSE))</f>
        <v/>
      </c>
      <c r="D54" s="288"/>
      <c r="E54" s="380"/>
      <c r="F54" s="288"/>
      <c r="G54" s="338"/>
      <c r="H54" s="288"/>
      <c r="I54" s="288"/>
      <c r="J54" s="338"/>
      <c r="K54" s="324"/>
      <c r="L54" s="288"/>
      <c r="M54" s="324"/>
      <c r="N54" s="438"/>
    </row>
    <row r="55" spans="2:14" s="336" customFormat="1" x14ac:dyDescent="0.3">
      <c r="B55" s="300" t="str">
        <f>IF($D55="","",VLOOKUP($D55,Lists!$AO$2:$AQ$78,2,FALSE))</f>
        <v/>
      </c>
      <c r="C55" s="300" t="str">
        <f>IF($D55="","",VLOOKUP($D55,Lists!$AO$2:$AQ$78,3,FALSE))</f>
        <v/>
      </c>
      <c r="D55" s="288"/>
      <c r="E55" s="380"/>
      <c r="F55" s="288"/>
      <c r="G55" s="338"/>
      <c r="H55" s="288"/>
      <c r="I55" s="288"/>
      <c r="J55" s="338"/>
      <c r="K55" s="324"/>
      <c r="L55" s="288"/>
      <c r="M55" s="324"/>
      <c r="N55" s="438"/>
    </row>
    <row r="56" spans="2:14" s="336" customFormat="1" x14ac:dyDescent="0.3">
      <c r="B56" s="300" t="str">
        <f>IF($D56="","",VLOOKUP($D56,Lists!$AO$2:$AQ$78,2,FALSE))</f>
        <v/>
      </c>
      <c r="C56" s="300" t="str">
        <f>IF($D56="","",VLOOKUP($D56,Lists!$AO$2:$AQ$78,3,FALSE))</f>
        <v/>
      </c>
      <c r="D56" s="288"/>
      <c r="E56" s="380"/>
      <c r="F56" s="288"/>
      <c r="G56" s="338"/>
      <c r="H56" s="288"/>
      <c r="I56" s="288"/>
      <c r="J56" s="338"/>
      <c r="K56" s="324"/>
      <c r="L56" s="288"/>
      <c r="M56" s="324"/>
      <c r="N56" s="438"/>
    </row>
    <row r="57" spans="2:14" s="336" customFormat="1" x14ac:dyDescent="0.3">
      <c r="B57" s="300" t="str">
        <f>IF($D57="","",VLOOKUP($D57,Lists!$AO$2:$AQ$78,2,FALSE))</f>
        <v/>
      </c>
      <c r="C57" s="300" t="str">
        <f>IF($D57="","",VLOOKUP($D57,Lists!$AO$2:$AQ$78,3,FALSE))</f>
        <v/>
      </c>
      <c r="D57" s="288"/>
      <c r="E57" s="380"/>
      <c r="F57" s="288"/>
      <c r="G57" s="338"/>
      <c r="H57" s="288"/>
      <c r="I57" s="288"/>
      <c r="J57" s="338"/>
      <c r="K57" s="324"/>
      <c r="L57" s="288"/>
      <c r="M57" s="324"/>
      <c r="N57" s="438"/>
    </row>
    <row r="58" spans="2:14" s="336" customFormat="1" x14ac:dyDescent="0.3">
      <c r="B58" s="300" t="str">
        <f>IF($D58="","",VLOOKUP($D58,Lists!$AO$2:$AQ$78,2,FALSE))</f>
        <v/>
      </c>
      <c r="C58" s="300" t="str">
        <f>IF($D58="","",VLOOKUP($D58,Lists!$AO$2:$AQ$78,3,FALSE))</f>
        <v/>
      </c>
      <c r="D58" s="288"/>
      <c r="E58" s="380"/>
      <c r="F58" s="288"/>
      <c r="G58" s="338"/>
      <c r="H58" s="288"/>
      <c r="I58" s="288"/>
      <c r="J58" s="338"/>
      <c r="K58" s="324"/>
      <c r="L58" s="288"/>
      <c r="M58" s="324"/>
      <c r="N58" s="438"/>
    </row>
    <row r="59" spans="2:14" s="336" customFormat="1" x14ac:dyDescent="0.3">
      <c r="B59" s="300" t="str">
        <f>IF($D59="","",VLOOKUP($D59,Lists!$AO$2:$AQ$78,2,FALSE))</f>
        <v/>
      </c>
      <c r="C59" s="300" t="str">
        <f>IF($D59="","",VLOOKUP($D59,Lists!$AO$2:$AQ$78,3,FALSE))</f>
        <v/>
      </c>
      <c r="D59" s="288"/>
      <c r="E59" s="380"/>
      <c r="F59" s="288"/>
      <c r="G59" s="338"/>
      <c r="H59" s="288"/>
      <c r="I59" s="288"/>
      <c r="J59" s="338"/>
      <c r="K59" s="324"/>
      <c r="L59" s="288"/>
      <c r="M59" s="324"/>
      <c r="N59" s="438"/>
    </row>
    <row r="60" spans="2:14" s="336" customFormat="1" x14ac:dyDescent="0.3">
      <c r="B60" s="300" t="str">
        <f>IF($D60="","",VLOOKUP($D60,Lists!$AO$2:$AQ$78,2,FALSE))</f>
        <v/>
      </c>
      <c r="C60" s="300" t="str">
        <f>IF($D60="","",VLOOKUP($D60,Lists!$AO$2:$AQ$78,3,FALSE))</f>
        <v/>
      </c>
      <c r="D60" s="288"/>
      <c r="E60" s="380"/>
      <c r="F60" s="288"/>
      <c r="G60" s="338"/>
      <c r="H60" s="288"/>
      <c r="I60" s="288"/>
      <c r="J60" s="338"/>
      <c r="K60" s="324"/>
      <c r="L60" s="288"/>
      <c r="M60" s="324"/>
      <c r="N60" s="438"/>
    </row>
    <row r="61" spans="2:14" s="336" customFormat="1" x14ac:dyDescent="0.3">
      <c r="B61" s="300" t="str">
        <f>IF($D61="","",VLOOKUP($D61,Lists!$AO$2:$AQ$78,2,FALSE))</f>
        <v/>
      </c>
      <c r="C61" s="300" t="str">
        <f>IF($D61="","",VLOOKUP($D61,Lists!$AO$2:$AQ$78,3,FALSE))</f>
        <v/>
      </c>
      <c r="D61" s="288"/>
      <c r="E61" s="380"/>
      <c r="F61" s="288"/>
      <c r="G61" s="338"/>
      <c r="H61" s="288"/>
      <c r="I61" s="288"/>
      <c r="J61" s="338"/>
      <c r="K61" s="324"/>
      <c r="L61" s="288"/>
      <c r="M61" s="324"/>
      <c r="N61" s="438"/>
    </row>
    <row r="62" spans="2:14" s="336" customFormat="1" x14ac:dyDescent="0.3">
      <c r="B62" s="300" t="str">
        <f>IF($D62="","",VLOOKUP($D62,Lists!$AO$2:$AQ$78,2,FALSE))</f>
        <v/>
      </c>
      <c r="C62" s="300" t="str">
        <f>IF($D62="","",VLOOKUP($D62,Lists!$AO$2:$AQ$78,3,FALSE))</f>
        <v/>
      </c>
      <c r="D62" s="288"/>
      <c r="E62" s="380"/>
      <c r="F62" s="288"/>
      <c r="G62" s="338"/>
      <c r="H62" s="288"/>
      <c r="I62" s="288"/>
      <c r="J62" s="338"/>
      <c r="K62" s="324"/>
      <c r="L62" s="288"/>
      <c r="M62" s="324"/>
      <c r="N62" s="438"/>
    </row>
    <row r="63" spans="2:14" s="336" customFormat="1" x14ac:dyDescent="0.3">
      <c r="B63" s="300" t="str">
        <f>IF($D63="","",VLOOKUP($D63,Lists!$AO$2:$AQ$78,2,FALSE))</f>
        <v/>
      </c>
      <c r="C63" s="300" t="str">
        <f>IF($D63="","",VLOOKUP($D63,Lists!$AO$2:$AQ$78,3,FALSE))</f>
        <v/>
      </c>
      <c r="D63" s="288"/>
      <c r="E63" s="380"/>
      <c r="F63" s="288"/>
      <c r="G63" s="338"/>
      <c r="H63" s="288"/>
      <c r="I63" s="288"/>
      <c r="J63" s="338"/>
      <c r="K63" s="324"/>
      <c r="L63" s="288"/>
      <c r="M63" s="324"/>
      <c r="N63" s="438"/>
    </row>
    <row r="64" spans="2:14" s="336" customFormat="1" x14ac:dyDescent="0.3">
      <c r="B64" s="300" t="str">
        <f>IF($D64="","",VLOOKUP($D64,Lists!$AO$2:$AQ$78,2,FALSE))</f>
        <v/>
      </c>
      <c r="C64" s="300" t="str">
        <f>IF($D64="","",VLOOKUP($D64,Lists!$AO$2:$AQ$78,3,FALSE))</f>
        <v/>
      </c>
      <c r="D64" s="288"/>
      <c r="E64" s="380"/>
      <c r="F64" s="288"/>
      <c r="G64" s="338"/>
      <c r="H64" s="288"/>
      <c r="I64" s="288"/>
      <c r="J64" s="338"/>
      <c r="K64" s="324"/>
      <c r="L64" s="288"/>
      <c r="M64" s="324"/>
      <c r="N64" s="438"/>
    </row>
    <row r="65" spans="2:14" s="336" customFormat="1" x14ac:dyDescent="0.3">
      <c r="B65" s="300" t="str">
        <f>IF($D65="","",VLOOKUP($D65,Lists!$AO$2:$AQ$78,2,FALSE))</f>
        <v/>
      </c>
      <c r="C65" s="300" t="str">
        <f>IF($D65="","",VLOOKUP($D65,Lists!$AO$2:$AQ$78,3,FALSE))</f>
        <v/>
      </c>
      <c r="D65" s="288"/>
      <c r="E65" s="380"/>
      <c r="F65" s="288"/>
      <c r="G65" s="338"/>
      <c r="H65" s="288"/>
      <c r="I65" s="288"/>
      <c r="J65" s="338"/>
      <c r="K65" s="324"/>
      <c r="L65" s="288"/>
      <c r="M65" s="324"/>
      <c r="N65" s="438"/>
    </row>
    <row r="66" spans="2:14" s="336" customFormat="1" x14ac:dyDescent="0.3">
      <c r="B66" s="300" t="str">
        <f>IF($D66="","",VLOOKUP($D66,Lists!$AO$2:$AQ$78,2,FALSE))</f>
        <v/>
      </c>
      <c r="C66" s="300" t="str">
        <f>IF($D66="","",VLOOKUP($D66,Lists!$AO$2:$AQ$78,3,FALSE))</f>
        <v/>
      </c>
      <c r="D66" s="288"/>
      <c r="E66" s="380"/>
      <c r="F66" s="288"/>
      <c r="G66" s="338"/>
      <c r="H66" s="288"/>
      <c r="I66" s="288"/>
      <c r="J66" s="338"/>
      <c r="K66" s="324"/>
      <c r="L66" s="288"/>
      <c r="M66" s="324"/>
      <c r="N66" s="438"/>
    </row>
    <row r="67" spans="2:14" s="336" customFormat="1" x14ac:dyDescent="0.3">
      <c r="B67" s="300" t="str">
        <f>IF($D67="","",VLOOKUP($D67,Lists!$AO$2:$AQ$78,2,FALSE))</f>
        <v/>
      </c>
      <c r="C67" s="300" t="str">
        <f>IF($D67="","",VLOOKUP($D67,Lists!$AO$2:$AQ$78,3,FALSE))</f>
        <v/>
      </c>
      <c r="D67" s="288"/>
      <c r="E67" s="380"/>
      <c r="F67" s="288"/>
      <c r="G67" s="338"/>
      <c r="H67" s="288"/>
      <c r="I67" s="288"/>
      <c r="J67" s="338"/>
      <c r="K67" s="324"/>
      <c r="L67" s="288"/>
      <c r="M67" s="324"/>
      <c r="N67" s="438"/>
    </row>
    <row r="68" spans="2:14" s="336" customFormat="1" x14ac:dyDescent="0.3">
      <c r="B68" s="300" t="str">
        <f>IF($D68="","",VLOOKUP($D68,Lists!$AO$2:$AQ$78,2,FALSE))</f>
        <v/>
      </c>
      <c r="C68" s="300" t="str">
        <f>IF($D68="","",VLOOKUP($D68,Lists!$AO$2:$AQ$78,3,FALSE))</f>
        <v/>
      </c>
      <c r="D68" s="288"/>
      <c r="E68" s="380"/>
      <c r="F68" s="288"/>
      <c r="G68" s="338"/>
      <c r="H68" s="288"/>
      <c r="I68" s="288"/>
      <c r="J68" s="338"/>
      <c r="K68" s="324"/>
      <c r="L68" s="288"/>
      <c r="M68" s="324"/>
      <c r="N68" s="438"/>
    </row>
    <row r="69" spans="2:14" s="336" customFormat="1" x14ac:dyDescent="0.3">
      <c r="B69" s="300" t="str">
        <f>IF($D69="","",VLOOKUP($D69,Lists!$AO$2:$AQ$78,2,FALSE))</f>
        <v/>
      </c>
      <c r="C69" s="300" t="str">
        <f>IF($D69="","",VLOOKUP($D69,Lists!$AO$2:$AQ$78,3,FALSE))</f>
        <v/>
      </c>
      <c r="D69" s="288"/>
      <c r="E69" s="380"/>
      <c r="F69" s="288"/>
      <c r="G69" s="338"/>
      <c r="H69" s="288"/>
      <c r="I69" s="288"/>
      <c r="J69" s="338"/>
      <c r="K69" s="324"/>
      <c r="L69" s="288"/>
      <c r="M69" s="324"/>
      <c r="N69" s="438"/>
    </row>
    <row r="70" spans="2:14" s="336" customFormat="1" x14ac:dyDescent="0.3">
      <c r="B70" s="300" t="str">
        <f>IF($D70="","",VLOOKUP($D70,Lists!$AO$2:$AQ$78,2,FALSE))</f>
        <v/>
      </c>
      <c r="C70" s="300" t="str">
        <f>IF($D70="","",VLOOKUP($D70,Lists!$AO$2:$AQ$78,3,FALSE))</f>
        <v/>
      </c>
      <c r="D70" s="288"/>
      <c r="E70" s="380"/>
      <c r="F70" s="288"/>
      <c r="G70" s="338"/>
      <c r="H70" s="288"/>
      <c r="I70" s="288"/>
      <c r="J70" s="338"/>
      <c r="K70" s="324"/>
      <c r="L70" s="288"/>
      <c r="M70" s="324"/>
      <c r="N70" s="438"/>
    </row>
    <row r="71" spans="2:14" s="336" customFormat="1" x14ac:dyDescent="0.3">
      <c r="B71" s="300" t="str">
        <f>IF($D71="","",VLOOKUP($D71,Lists!$AO$2:$AQ$78,2,FALSE))</f>
        <v/>
      </c>
      <c r="C71" s="300" t="str">
        <f>IF($D71="","",VLOOKUP($D71,Lists!$AO$2:$AQ$78,3,FALSE))</f>
        <v/>
      </c>
      <c r="D71" s="288"/>
      <c r="E71" s="380"/>
      <c r="F71" s="288"/>
      <c r="G71" s="338"/>
      <c r="H71" s="288"/>
      <c r="I71" s="288"/>
      <c r="J71" s="338"/>
      <c r="K71" s="324"/>
      <c r="L71" s="288"/>
      <c r="M71" s="324"/>
      <c r="N71" s="438"/>
    </row>
    <row r="72" spans="2:14" s="336" customFormat="1" x14ac:dyDescent="0.3">
      <c r="B72" s="300" t="str">
        <f>IF($D72="","",VLOOKUP($D72,Lists!$AO$2:$AQ$78,2,FALSE))</f>
        <v/>
      </c>
      <c r="C72" s="300" t="str">
        <f>IF($D72="","",VLOOKUP($D72,Lists!$AO$2:$AQ$78,3,FALSE))</f>
        <v/>
      </c>
      <c r="D72" s="288"/>
      <c r="E72" s="380"/>
      <c r="F72" s="288"/>
      <c r="G72" s="338"/>
      <c r="H72" s="288"/>
      <c r="I72" s="288"/>
      <c r="J72" s="338"/>
      <c r="K72" s="324"/>
      <c r="L72" s="288"/>
      <c r="M72" s="324"/>
      <c r="N72" s="438"/>
    </row>
    <row r="73" spans="2:14" s="336" customFormat="1" x14ac:dyDescent="0.3">
      <c r="B73" s="300" t="str">
        <f>IF($D73="","",VLOOKUP($D73,Lists!$AO$2:$AQ$78,2,FALSE))</f>
        <v/>
      </c>
      <c r="C73" s="300" t="str">
        <f>IF($D73="","",VLOOKUP($D73,Lists!$AO$2:$AQ$78,3,FALSE))</f>
        <v/>
      </c>
      <c r="D73" s="288"/>
      <c r="E73" s="380"/>
      <c r="F73" s="288"/>
      <c r="G73" s="338"/>
      <c r="H73" s="288"/>
      <c r="I73" s="288"/>
      <c r="J73" s="338"/>
      <c r="K73" s="324"/>
      <c r="L73" s="288"/>
      <c r="M73" s="324"/>
      <c r="N73" s="438"/>
    </row>
    <row r="74" spans="2:14" s="336" customFormat="1" x14ac:dyDescent="0.3">
      <c r="B74" s="300" t="str">
        <f>IF($D74="","",VLOOKUP($D74,Lists!$AO$2:$AQ$78,2,FALSE))</f>
        <v/>
      </c>
      <c r="C74" s="300" t="str">
        <f>IF($D74="","",VLOOKUP($D74,Lists!$AO$2:$AQ$78,3,FALSE))</f>
        <v/>
      </c>
      <c r="D74" s="288"/>
      <c r="E74" s="380"/>
      <c r="F74" s="288"/>
      <c r="G74" s="338"/>
      <c r="H74" s="288"/>
      <c r="I74" s="288"/>
      <c r="J74" s="338"/>
      <c r="K74" s="324"/>
      <c r="L74" s="288"/>
      <c r="M74" s="324"/>
      <c r="N74" s="438"/>
    </row>
    <row r="75" spans="2:14" s="336" customFormat="1" x14ac:dyDescent="0.3">
      <c r="B75" s="300" t="str">
        <f>IF($D75="","",VLOOKUP($D75,Lists!$AO$2:$AQ$78,2,FALSE))</f>
        <v/>
      </c>
      <c r="C75" s="300" t="str">
        <f>IF($D75="","",VLOOKUP($D75,Lists!$AO$2:$AQ$78,3,FALSE))</f>
        <v/>
      </c>
      <c r="D75" s="288"/>
      <c r="E75" s="380"/>
      <c r="F75" s="288"/>
      <c r="G75" s="338"/>
      <c r="H75" s="288"/>
      <c r="I75" s="288"/>
      <c r="J75" s="338"/>
      <c r="K75" s="324"/>
      <c r="L75" s="288"/>
      <c r="M75" s="324"/>
      <c r="N75" s="438"/>
    </row>
    <row r="76" spans="2:14" s="336" customFormat="1" x14ac:dyDescent="0.3">
      <c r="B76" s="300" t="str">
        <f>IF($D76="","",VLOOKUP($D76,Lists!$AO$2:$AQ$78,2,FALSE))</f>
        <v/>
      </c>
      <c r="C76" s="300" t="str">
        <f>IF($D76="","",VLOOKUP($D76,Lists!$AO$2:$AQ$78,3,FALSE))</f>
        <v/>
      </c>
      <c r="D76" s="288"/>
      <c r="E76" s="380"/>
      <c r="F76" s="288"/>
      <c r="G76" s="338"/>
      <c r="H76" s="288"/>
      <c r="I76" s="288"/>
      <c r="J76" s="338"/>
      <c r="K76" s="324"/>
      <c r="L76" s="288"/>
      <c r="M76" s="324"/>
      <c r="N76" s="438"/>
    </row>
    <row r="77" spans="2:14" s="336" customFormat="1" x14ac:dyDescent="0.3">
      <c r="B77" s="300" t="str">
        <f>IF($D77="","",VLOOKUP($D77,Lists!$AO$2:$AQ$78,2,FALSE))</f>
        <v/>
      </c>
      <c r="C77" s="300" t="str">
        <f>IF($D77="","",VLOOKUP($D77,Lists!$AO$2:$AQ$78,3,FALSE))</f>
        <v/>
      </c>
      <c r="D77" s="288"/>
      <c r="E77" s="380"/>
      <c r="F77" s="288"/>
      <c r="G77" s="338"/>
      <c r="H77" s="288"/>
      <c r="I77" s="288"/>
      <c r="J77" s="338"/>
      <c r="K77" s="324"/>
      <c r="L77" s="288"/>
      <c r="M77" s="324"/>
      <c r="N77" s="438"/>
    </row>
    <row r="78" spans="2:14" s="336" customFormat="1" x14ac:dyDescent="0.3">
      <c r="B78" s="300" t="str">
        <f>IF($D78="","",VLOOKUP($D78,Lists!$AO$2:$AQ$78,2,FALSE))</f>
        <v/>
      </c>
      <c r="C78" s="300" t="str">
        <f>IF($D78="","",VLOOKUP($D78,Lists!$AO$2:$AQ$78,3,FALSE))</f>
        <v/>
      </c>
      <c r="D78" s="288"/>
      <c r="E78" s="380"/>
      <c r="F78" s="288"/>
      <c r="G78" s="338"/>
      <c r="H78" s="288"/>
      <c r="I78" s="288"/>
      <c r="J78" s="338"/>
      <c r="K78" s="324"/>
      <c r="L78" s="288"/>
      <c r="M78" s="324"/>
      <c r="N78" s="438"/>
    </row>
    <row r="79" spans="2:14" s="336" customFormat="1" x14ac:dyDescent="0.3">
      <c r="B79" s="300" t="str">
        <f>IF($D79="","",VLOOKUP($D79,Lists!$AO$2:$AQ$78,2,FALSE))</f>
        <v/>
      </c>
      <c r="C79" s="300" t="str">
        <f>IF($D79="","",VLOOKUP($D79,Lists!$AO$2:$AQ$78,3,FALSE))</f>
        <v/>
      </c>
      <c r="D79" s="288"/>
      <c r="E79" s="380"/>
      <c r="F79" s="288"/>
      <c r="G79" s="338"/>
      <c r="H79" s="288"/>
      <c r="I79" s="288"/>
      <c r="J79" s="338"/>
      <c r="K79" s="324"/>
      <c r="L79" s="288"/>
      <c r="M79" s="324"/>
      <c r="N79" s="438"/>
    </row>
    <row r="80" spans="2:14" s="336" customFormat="1" x14ac:dyDescent="0.3">
      <c r="B80" s="300" t="str">
        <f>IF($D80="","",VLOOKUP($D80,Lists!$AO$2:$AQ$78,2,FALSE))</f>
        <v/>
      </c>
      <c r="C80" s="300" t="str">
        <f>IF($D80="","",VLOOKUP($D80,Lists!$AO$2:$AQ$78,3,FALSE))</f>
        <v/>
      </c>
      <c r="D80" s="288"/>
      <c r="E80" s="380"/>
      <c r="F80" s="288"/>
      <c r="G80" s="338"/>
      <c r="H80" s="288"/>
      <c r="I80" s="288"/>
      <c r="J80" s="338"/>
      <c r="K80" s="324"/>
      <c r="L80" s="288"/>
      <c r="M80" s="324"/>
      <c r="N80" s="438"/>
    </row>
    <row r="81" spans="2:14" s="336" customFormat="1" x14ac:dyDescent="0.3">
      <c r="B81" s="300" t="str">
        <f>IF($D81="","",VLOOKUP($D81,Lists!$AO$2:$AQ$78,2,FALSE))</f>
        <v/>
      </c>
      <c r="C81" s="300" t="str">
        <f>IF($D81="","",VLOOKUP($D81,Lists!$AO$2:$AQ$78,3,FALSE))</f>
        <v/>
      </c>
      <c r="D81" s="288"/>
      <c r="E81" s="380"/>
      <c r="F81" s="288"/>
      <c r="G81" s="338"/>
      <c r="H81" s="288"/>
      <c r="I81" s="288"/>
      <c r="J81" s="338"/>
      <c r="K81" s="324"/>
      <c r="L81" s="288"/>
      <c r="M81" s="324"/>
      <c r="N81" s="438"/>
    </row>
    <row r="82" spans="2:14" s="336" customFormat="1" x14ac:dyDescent="0.3">
      <c r="B82" s="300" t="str">
        <f>IF($D82="","",VLOOKUP($D82,Lists!$AO$2:$AQ$78,2,FALSE))</f>
        <v/>
      </c>
      <c r="C82" s="300" t="str">
        <f>IF($D82="","",VLOOKUP($D82,Lists!$AO$2:$AQ$78,3,FALSE))</f>
        <v/>
      </c>
      <c r="D82" s="288"/>
      <c r="E82" s="380"/>
      <c r="F82" s="288"/>
      <c r="G82" s="338"/>
      <c r="H82" s="288"/>
      <c r="I82" s="288"/>
      <c r="J82" s="338"/>
      <c r="K82" s="324"/>
      <c r="L82" s="288"/>
      <c r="M82" s="324"/>
      <c r="N82" s="438"/>
    </row>
    <row r="83" spans="2:14" s="336" customFormat="1" x14ac:dyDescent="0.3">
      <c r="B83" s="300" t="str">
        <f>IF($D83="","",VLOOKUP($D83,Lists!$AO$2:$AQ$78,2,FALSE))</f>
        <v/>
      </c>
      <c r="C83" s="300" t="str">
        <f>IF($D83="","",VLOOKUP($D83,Lists!$AO$2:$AQ$78,3,FALSE))</f>
        <v/>
      </c>
      <c r="D83" s="288"/>
      <c r="E83" s="380"/>
      <c r="F83" s="288"/>
      <c r="G83" s="338"/>
      <c r="H83" s="288"/>
      <c r="I83" s="288"/>
      <c r="J83" s="338"/>
      <c r="K83" s="324"/>
      <c r="L83" s="288"/>
      <c r="M83" s="324"/>
      <c r="N83" s="438"/>
    </row>
    <row r="84" spans="2:14" s="336" customFormat="1" x14ac:dyDescent="0.3">
      <c r="B84" s="300" t="str">
        <f>IF($D84="","",VLOOKUP($D84,Lists!$AO$2:$AQ$78,2,FALSE))</f>
        <v/>
      </c>
      <c r="C84" s="300" t="str">
        <f>IF($D84="","",VLOOKUP($D84,Lists!$AO$2:$AQ$78,3,FALSE))</f>
        <v/>
      </c>
      <c r="D84" s="288"/>
      <c r="E84" s="380"/>
      <c r="F84" s="288"/>
      <c r="G84" s="338"/>
      <c r="H84" s="288"/>
      <c r="I84" s="288"/>
      <c r="J84" s="338"/>
      <c r="K84" s="324"/>
      <c r="L84" s="288"/>
      <c r="M84" s="324"/>
      <c r="N84" s="438"/>
    </row>
    <row r="85" spans="2:14" s="336" customFormat="1" x14ac:dyDescent="0.3">
      <c r="B85" s="300" t="str">
        <f>IF($D85="","",VLOOKUP($D85,Lists!$AO$2:$AQ$78,2,FALSE))</f>
        <v/>
      </c>
      <c r="C85" s="300" t="str">
        <f>IF($D85="","",VLOOKUP($D85,Lists!$AO$2:$AQ$78,3,FALSE))</f>
        <v/>
      </c>
      <c r="D85" s="288"/>
      <c r="E85" s="380"/>
      <c r="F85" s="288"/>
      <c r="G85" s="338"/>
      <c r="H85" s="288"/>
      <c r="I85" s="288"/>
      <c r="J85" s="338"/>
      <c r="K85" s="324"/>
      <c r="L85" s="288"/>
      <c r="M85" s="324"/>
      <c r="N85" s="438"/>
    </row>
    <row r="86" spans="2:14" s="336" customFormat="1" x14ac:dyDescent="0.3">
      <c r="B86" s="300" t="str">
        <f>IF($D86="","",VLOOKUP($D86,Lists!$AO$2:$AQ$78,2,FALSE))</f>
        <v/>
      </c>
      <c r="C86" s="300" t="str">
        <f>IF($D86="","",VLOOKUP($D86,Lists!$AO$2:$AQ$78,3,FALSE))</f>
        <v/>
      </c>
      <c r="D86" s="288"/>
      <c r="E86" s="380"/>
      <c r="F86" s="288"/>
      <c r="G86" s="338"/>
      <c r="H86" s="288"/>
      <c r="I86" s="288"/>
      <c r="J86" s="338"/>
      <c r="K86" s="324"/>
      <c r="L86" s="288"/>
      <c r="M86" s="324"/>
      <c r="N86" s="438"/>
    </row>
    <row r="87" spans="2:14" s="336" customFormat="1" x14ac:dyDescent="0.3">
      <c r="B87" s="300" t="str">
        <f>IF($D87="","",VLOOKUP($D87,Lists!$AO$2:$AQ$78,2,FALSE))</f>
        <v/>
      </c>
      <c r="C87" s="300" t="str">
        <f>IF($D87="","",VLOOKUP($D87,Lists!$AO$2:$AQ$78,3,FALSE))</f>
        <v/>
      </c>
      <c r="D87" s="288"/>
      <c r="E87" s="380"/>
      <c r="F87" s="288"/>
      <c r="G87" s="338"/>
      <c r="H87" s="288"/>
      <c r="I87" s="288"/>
      <c r="J87" s="338"/>
      <c r="K87" s="324"/>
      <c r="L87" s="288"/>
      <c r="M87" s="324"/>
      <c r="N87" s="438"/>
    </row>
    <row r="88" spans="2:14" s="336" customFormat="1" x14ac:dyDescent="0.3">
      <c r="B88" s="300" t="str">
        <f>IF($D88="","",VLOOKUP($D88,Lists!$AO$2:$AQ$78,2,FALSE))</f>
        <v/>
      </c>
      <c r="C88" s="300" t="str">
        <f>IF($D88="","",VLOOKUP($D88,Lists!$AO$2:$AQ$78,3,FALSE))</f>
        <v/>
      </c>
      <c r="D88" s="288"/>
      <c r="E88" s="380"/>
      <c r="F88" s="288"/>
      <c r="G88" s="338"/>
      <c r="H88" s="288"/>
      <c r="I88" s="288"/>
      <c r="J88" s="338"/>
      <c r="K88" s="324"/>
      <c r="L88" s="288"/>
      <c r="M88" s="324"/>
      <c r="N88" s="438"/>
    </row>
    <row r="89" spans="2:14" s="336" customFormat="1" x14ac:dyDescent="0.3">
      <c r="B89" s="300" t="str">
        <f>IF($D89="","",VLOOKUP($D89,Lists!$AO$2:$AQ$78,2,FALSE))</f>
        <v/>
      </c>
      <c r="C89" s="300" t="str">
        <f>IF($D89="","",VLOOKUP($D89,Lists!$AO$2:$AQ$78,3,FALSE))</f>
        <v/>
      </c>
      <c r="D89" s="288"/>
      <c r="E89" s="380"/>
      <c r="F89" s="288"/>
      <c r="G89" s="338"/>
      <c r="H89" s="288"/>
      <c r="I89" s="288"/>
      <c r="J89" s="338"/>
      <c r="K89" s="324"/>
      <c r="L89" s="288"/>
      <c r="M89" s="324"/>
      <c r="N89" s="438"/>
    </row>
    <row r="90" spans="2:14" s="336" customFormat="1" x14ac:dyDescent="0.3">
      <c r="B90" s="300" t="str">
        <f>IF($D90="","",VLOOKUP($D90,Lists!$AO$2:$AQ$78,2,FALSE))</f>
        <v/>
      </c>
      <c r="C90" s="300" t="str">
        <f>IF($D90="","",VLOOKUP($D90,Lists!$AO$2:$AQ$78,3,FALSE))</f>
        <v/>
      </c>
      <c r="D90" s="288"/>
      <c r="E90" s="380"/>
      <c r="F90" s="288"/>
      <c r="G90" s="338"/>
      <c r="H90" s="288"/>
      <c r="I90" s="288"/>
      <c r="J90" s="338"/>
      <c r="K90" s="324"/>
      <c r="L90" s="288"/>
      <c r="M90" s="324"/>
      <c r="N90" s="438"/>
    </row>
    <row r="91" spans="2:14" s="336" customFormat="1" x14ac:dyDescent="0.3">
      <c r="B91" s="300" t="str">
        <f>IF($D91="","",VLOOKUP($D91,Lists!$AO$2:$AQ$78,2,FALSE))</f>
        <v/>
      </c>
      <c r="C91" s="300" t="str">
        <f>IF($D91="","",VLOOKUP($D91,Lists!$AO$2:$AQ$78,3,FALSE))</f>
        <v/>
      </c>
      <c r="D91" s="288"/>
      <c r="E91" s="380"/>
      <c r="F91" s="288"/>
      <c r="G91" s="338"/>
      <c r="H91" s="288"/>
      <c r="I91" s="288"/>
      <c r="J91" s="338"/>
      <c r="K91" s="324"/>
      <c r="L91" s="288"/>
      <c r="M91" s="324"/>
      <c r="N91" s="438"/>
    </row>
    <row r="92" spans="2:14" s="336" customFormat="1" x14ac:dyDescent="0.3">
      <c r="B92" s="300" t="str">
        <f>IF($D92="","",VLOOKUP($D92,Lists!$AO$2:$AQ$78,2,FALSE))</f>
        <v/>
      </c>
      <c r="C92" s="300" t="str">
        <f>IF($D92="","",VLOOKUP($D92,Lists!$AO$2:$AQ$78,3,FALSE))</f>
        <v/>
      </c>
      <c r="D92" s="288"/>
      <c r="E92" s="380"/>
      <c r="F92" s="288"/>
      <c r="G92" s="338"/>
      <c r="H92" s="288"/>
      <c r="I92" s="288"/>
      <c r="J92" s="338"/>
      <c r="K92" s="324"/>
      <c r="L92" s="288"/>
      <c r="M92" s="324"/>
      <c r="N92" s="438"/>
    </row>
    <row r="93" spans="2:14" s="336" customFormat="1" x14ac:dyDescent="0.3">
      <c r="B93" s="300" t="str">
        <f>IF($D93="","",VLOOKUP($D93,Lists!$AO$2:$AQ$78,2,FALSE))</f>
        <v/>
      </c>
      <c r="C93" s="300" t="str">
        <f>IF($D93="","",VLOOKUP($D93,Lists!$AO$2:$AQ$78,3,FALSE))</f>
        <v/>
      </c>
      <c r="D93" s="288"/>
      <c r="E93" s="380"/>
      <c r="F93" s="288"/>
      <c r="G93" s="338"/>
      <c r="H93" s="288"/>
      <c r="I93" s="288"/>
      <c r="J93" s="338"/>
      <c r="K93" s="324"/>
      <c r="L93" s="288"/>
      <c r="M93" s="324"/>
      <c r="N93" s="438"/>
    </row>
    <row r="94" spans="2:14" s="336" customFormat="1" x14ac:dyDescent="0.3">
      <c r="B94" s="300" t="str">
        <f>IF($D94="","",VLOOKUP($D94,Lists!$AO$2:$AQ$78,2,FALSE))</f>
        <v/>
      </c>
      <c r="C94" s="300" t="str">
        <f>IF($D94="","",VLOOKUP($D94,Lists!$AO$2:$AQ$78,3,FALSE))</f>
        <v/>
      </c>
      <c r="D94" s="288"/>
      <c r="E94" s="380"/>
      <c r="F94" s="288"/>
      <c r="G94" s="338"/>
      <c r="H94" s="288"/>
      <c r="I94" s="288"/>
      <c r="J94" s="338"/>
      <c r="K94" s="324"/>
      <c r="L94" s="288"/>
      <c r="M94" s="324"/>
      <c r="N94" s="438"/>
    </row>
    <row r="95" spans="2:14" s="336" customFormat="1" x14ac:dyDescent="0.3">
      <c r="B95" s="300" t="str">
        <f>IF($D95="","",VLOOKUP($D95,Lists!$AO$2:$AQ$78,2,FALSE))</f>
        <v/>
      </c>
      <c r="C95" s="300" t="str">
        <f>IF($D95="","",VLOOKUP($D95,Lists!$AO$2:$AQ$78,3,FALSE))</f>
        <v/>
      </c>
      <c r="D95" s="288"/>
      <c r="E95" s="380"/>
      <c r="F95" s="288"/>
      <c r="G95" s="338"/>
      <c r="H95" s="288"/>
      <c r="I95" s="288"/>
      <c r="J95" s="338"/>
      <c r="K95" s="324"/>
      <c r="L95" s="288"/>
      <c r="M95" s="324"/>
      <c r="N95" s="438"/>
    </row>
    <row r="96" spans="2:14" s="336" customFormat="1" x14ac:dyDescent="0.3">
      <c r="B96" s="300" t="str">
        <f>IF($D96="","",VLOOKUP($D96,Lists!$AO$2:$AQ$78,2,FALSE))</f>
        <v/>
      </c>
      <c r="C96" s="300" t="str">
        <f>IF($D96="","",VLOOKUP($D96,Lists!$AO$2:$AQ$78,3,FALSE))</f>
        <v/>
      </c>
      <c r="D96" s="288"/>
      <c r="E96" s="380"/>
      <c r="F96" s="288"/>
      <c r="G96" s="338"/>
      <c r="H96" s="288"/>
      <c r="I96" s="288"/>
      <c r="J96" s="338"/>
      <c r="K96" s="324"/>
      <c r="L96" s="288"/>
      <c r="M96" s="324"/>
      <c r="N96" s="438"/>
    </row>
    <row r="97" spans="2:14" s="336" customFormat="1" x14ac:dyDescent="0.3">
      <c r="B97" s="300" t="str">
        <f>IF($D97="","",VLOOKUP($D97,Lists!$AO$2:$AQ$78,2,FALSE))</f>
        <v/>
      </c>
      <c r="C97" s="300" t="str">
        <f>IF($D97="","",VLOOKUP($D97,Lists!$AO$2:$AQ$78,3,FALSE))</f>
        <v/>
      </c>
      <c r="D97" s="288"/>
      <c r="E97" s="380"/>
      <c r="F97" s="288"/>
      <c r="G97" s="338"/>
      <c r="H97" s="288"/>
      <c r="I97" s="288"/>
      <c r="J97" s="338"/>
      <c r="K97" s="324"/>
      <c r="L97" s="288"/>
      <c r="M97" s="324"/>
      <c r="N97" s="438"/>
    </row>
    <row r="98" spans="2:14" s="336" customFormat="1" x14ac:dyDescent="0.3">
      <c r="B98" s="300" t="str">
        <f>IF($D98="","",VLOOKUP($D98,Lists!$AO$2:$AQ$78,2,FALSE))</f>
        <v/>
      </c>
      <c r="C98" s="300" t="str">
        <f>IF($D98="","",VLOOKUP($D98,Lists!$AO$2:$AQ$78,3,FALSE))</f>
        <v/>
      </c>
      <c r="D98" s="288"/>
      <c r="E98" s="380"/>
      <c r="F98" s="288"/>
      <c r="G98" s="338"/>
      <c r="H98" s="288"/>
      <c r="I98" s="288"/>
      <c r="J98" s="338"/>
      <c r="K98" s="324"/>
      <c r="L98" s="288"/>
      <c r="M98" s="324"/>
      <c r="N98" s="438"/>
    </row>
    <row r="99" spans="2:14" s="336" customFormat="1" x14ac:dyDescent="0.3">
      <c r="B99" s="300" t="str">
        <f>IF($D99="","",VLOOKUP($D99,Lists!$AO$2:$AQ$78,2,FALSE))</f>
        <v/>
      </c>
      <c r="C99" s="300" t="str">
        <f>IF($D99="","",VLOOKUP($D99,Lists!$AO$2:$AQ$78,3,FALSE))</f>
        <v/>
      </c>
      <c r="D99" s="288"/>
      <c r="E99" s="380"/>
      <c r="F99" s="288"/>
      <c r="G99" s="338"/>
      <c r="H99" s="288"/>
      <c r="I99" s="288"/>
      <c r="J99" s="338"/>
      <c r="K99" s="324"/>
      <c r="L99" s="288"/>
      <c r="M99" s="324"/>
      <c r="N99" s="438"/>
    </row>
    <row r="100" spans="2:14" s="336" customFormat="1" ht="15" thickBot="1" x14ac:dyDescent="0.35">
      <c r="B100" s="300" t="str">
        <f>IF($D100="","",VLOOKUP($D100,Lists!$AO$2:$AQ$78,2,FALSE))</f>
        <v/>
      </c>
      <c r="C100" s="300" t="str">
        <f>IF($D100="","",VLOOKUP($D100,Lists!$AO$2:$AQ$78,3,FALSE))</f>
        <v/>
      </c>
      <c r="D100" s="302"/>
      <c r="E100" s="381"/>
      <c r="F100" s="383"/>
      <c r="G100" s="377"/>
      <c r="H100" s="383"/>
      <c r="I100" s="383"/>
      <c r="J100" s="339"/>
      <c r="K100" s="376"/>
      <c r="L100" s="383"/>
      <c r="M100" s="376"/>
      <c r="N100" s="439"/>
    </row>
  </sheetData>
  <sheetProtection algorithmName="SHA-512" hashValue="D+0fCgKr2bSLCSya4Ds4RlMYwFl5b2e4eiKXn2/+lIQlsdMsEdL8bBgy5va6XDGDkRUibifXIfD9tS+FdzyP2w==" saltValue="WUX+QKUXeRtEL9KmeolxYg==" spinCount="100000" sheet="1" sort="0" autoFilter="0"/>
  <phoneticPr fontId="28" type="noConversion"/>
  <dataValidations count="1">
    <dataValidation type="list" allowBlank="1" showInputMessage="1" showErrorMessage="1" sqref="D24:D100" xr:uid="{DF49E28A-423F-4025-9FE7-8DD00E0CAE36}">
      <formula1>idname</formula1>
    </dataValidation>
  </dataValidations>
  <pageMargins left="0.7" right="0.7" top="0.75" bottom="0.75" header="0.3" footer="0.3"/>
  <pageSetup pageOrder="overThenDown"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4E15E-8779-41CA-BCCD-CB6D165D2C7B}">
  <sheetPr codeName="Sheet9">
    <tabColor theme="4" tint="0.59999389629810485"/>
  </sheetPr>
  <dimension ref="B1:AL100"/>
  <sheetViews>
    <sheetView showGridLines="0" topLeftCell="S7" zoomScaleNormal="100" workbookViewId="0">
      <selection activeCell="AB28" sqref="AB28"/>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26.77734375" style="3" customWidth="1"/>
    <col min="6" max="6" width="25.5546875" style="3" customWidth="1"/>
    <col min="7" max="7" width="26.77734375" style="3" customWidth="1"/>
    <col min="8" max="8" width="23.44140625" style="3" customWidth="1"/>
    <col min="9" max="9" width="26.77734375" style="3" customWidth="1"/>
    <col min="10" max="10" width="23.44140625" style="3" customWidth="1"/>
    <col min="11" max="16" width="26.77734375" style="3" customWidth="1"/>
    <col min="17" max="17" width="23.44140625" style="3" customWidth="1"/>
    <col min="18" max="18" width="26.77734375" style="3" customWidth="1"/>
    <col min="19" max="19" width="23.44140625" style="3" customWidth="1"/>
    <col min="20" max="20" width="26.77734375" style="3" customWidth="1"/>
    <col min="21" max="21" width="23.44140625" style="3" customWidth="1"/>
    <col min="22" max="22" width="26.77734375" style="3" customWidth="1"/>
    <col min="23" max="23" width="23.44140625" style="3" customWidth="1"/>
    <col min="24" max="24" width="26.77734375" style="3" customWidth="1"/>
    <col min="25" max="25" width="23.44140625" style="3" customWidth="1"/>
    <col min="26" max="26" width="26.77734375" style="3" customWidth="1"/>
    <col min="27" max="28" width="23.44140625" style="3" customWidth="1"/>
    <col min="29" max="30" width="15.5546875" style="3" hidden="1" customWidth="1"/>
    <col min="31" max="31" width="29.33203125" style="3" hidden="1" customWidth="1"/>
    <col min="32" max="32" width="15.5546875" style="3" hidden="1" customWidth="1"/>
    <col min="33" max="37" width="33.6640625" style="3" hidden="1" customWidth="1"/>
    <col min="38" max="38" width="33.6640625" style="3" hidden="1"/>
    <col min="39" max="16384" width="9.109375" style="3" hidden="1"/>
  </cols>
  <sheetData>
    <row r="1" spans="2:28" s="2" customFormat="1" ht="24.75" hidden="1" customHeight="1" x14ac:dyDescent="0.3">
      <c r="B1" s="28" t="s">
        <v>12</v>
      </c>
      <c r="C1" s="28"/>
      <c r="D1" s="28"/>
      <c r="E1" s="28"/>
      <c r="F1" s="28"/>
    </row>
    <row r="2" spans="2:28" s="2" customFormat="1" ht="13.8" hidden="1" x14ac:dyDescent="0.3">
      <c r="B2" s="29" t="s">
        <v>0</v>
      </c>
      <c r="C2" s="27" t="str">
        <f>+Welcome!B2</f>
        <v>60.6065(a) and 60.6605(a) Annual and Semiannual Compliance Report (Spreadsheet Template)</v>
      </c>
      <c r="D2" s="27"/>
      <c r="E2" s="27"/>
      <c r="F2" s="27"/>
    </row>
    <row r="3" spans="2:28" s="2" customFormat="1" ht="13.8" hidden="1" x14ac:dyDescent="0.3">
      <c r="B3" s="31" t="s">
        <v>1</v>
      </c>
      <c r="C3" s="32" t="str">
        <f>+Welcome!B3</f>
        <v>60.6065(a) and 60.6605(a)</v>
      </c>
      <c r="D3" s="32"/>
      <c r="E3" s="32"/>
      <c r="F3" s="32"/>
    </row>
    <row r="4" spans="2:28" s="2" customFormat="1" ht="13.8" hidden="1" x14ac:dyDescent="0.3">
      <c r="B4" s="31" t="s">
        <v>2</v>
      </c>
      <c r="C4" s="34" t="str">
        <f>+Welcome!B4</f>
        <v>Final ICR Draft</v>
      </c>
      <c r="D4" s="34"/>
      <c r="E4" s="34"/>
      <c r="F4" s="34"/>
    </row>
    <row r="5" spans="2:28" s="2" customFormat="1" ht="13.8" hidden="1" x14ac:dyDescent="0.3">
      <c r="B5" s="31" t="s">
        <v>4</v>
      </c>
      <c r="C5" s="36">
        <f>+Welcome!B5</f>
        <v>45554</v>
      </c>
      <c r="D5" s="36"/>
      <c r="E5" s="36"/>
      <c r="F5" s="36"/>
    </row>
    <row r="6" spans="2:28" hidden="1" x14ac:dyDescent="0.3">
      <c r="B6" s="128" t="str">
        <f>Welcome!B6</f>
        <v>OMB No.: 2060-0210 and 2060-0390 Form 5900-645 For further Paperwork Reduction Act information see: 
https://www.epa.gov/electronic-reporting-air-emissions/paperwork-reduction-act-pra-cedri-and-ert</v>
      </c>
    </row>
    <row r="7" spans="2:28" x14ac:dyDescent="0.3">
      <c r="B7" s="261" t="str">
        <f>+Company_Information!B7</f>
        <v xml:space="preserve">40 CFR Part 60, Subpart VVVV and WWWW, Standards of Performance and Emissions Guidelines for Large Municipal Waste Combustors </v>
      </c>
      <c r="C7" s="118"/>
      <c r="D7" s="118"/>
      <c r="E7" s="60"/>
      <c r="F7" s="60"/>
      <c r="G7" s="22"/>
      <c r="H7" s="22"/>
      <c r="I7" s="22"/>
      <c r="J7" s="22"/>
      <c r="K7" s="22"/>
      <c r="L7" s="22"/>
      <c r="M7" s="22"/>
      <c r="N7" s="22"/>
      <c r="O7" s="22"/>
      <c r="P7" s="22"/>
      <c r="Q7" s="22"/>
      <c r="R7" s="22"/>
      <c r="S7" s="22"/>
      <c r="T7" s="22"/>
      <c r="U7" s="22"/>
      <c r="V7" s="22"/>
      <c r="W7" s="22"/>
      <c r="X7" s="22"/>
      <c r="Y7" s="22"/>
      <c r="Z7" s="22"/>
      <c r="AA7" s="22"/>
    </row>
    <row r="8" spans="2:28" ht="20.100000000000001" customHeight="1" thickBot="1" x14ac:dyDescent="0.35">
      <c r="B8" s="5" t="str">
        <f>+Company_Information!B8</f>
        <v>§§60.6065(a) and 60.6605(a) Annual and Semiannual Compliance Report Spreadsheet Template</v>
      </c>
      <c r="C8" s="21"/>
      <c r="D8" s="21"/>
      <c r="E8" s="21"/>
      <c r="F8" s="21"/>
      <c r="G8" s="16"/>
      <c r="H8" s="16"/>
      <c r="I8" s="16"/>
      <c r="J8" s="16"/>
      <c r="K8" s="16"/>
      <c r="L8" s="16"/>
      <c r="M8" s="16"/>
      <c r="N8" s="16"/>
      <c r="O8" s="16"/>
      <c r="P8" s="16"/>
      <c r="Q8" s="16"/>
      <c r="R8" s="16"/>
      <c r="S8" s="16"/>
      <c r="T8" s="16"/>
      <c r="U8" s="16"/>
      <c r="V8" s="16"/>
      <c r="W8" s="16"/>
      <c r="X8" s="16"/>
      <c r="Y8" s="16"/>
      <c r="Z8" s="16"/>
      <c r="AA8" s="16"/>
    </row>
    <row r="9" spans="2:28" ht="17.25" hidden="1" customHeight="1" x14ac:dyDescent="0.35">
      <c r="B9" s="23"/>
      <c r="C9" s="23"/>
      <c r="D9" s="23"/>
      <c r="E9" s="23"/>
      <c r="F9" s="23"/>
      <c r="G9" s="5"/>
      <c r="H9" s="5"/>
      <c r="I9" s="5"/>
      <c r="J9" s="5"/>
      <c r="K9" s="5"/>
      <c r="L9" s="5"/>
      <c r="M9" s="5"/>
      <c r="N9" s="5"/>
      <c r="O9" s="5"/>
      <c r="P9" s="5"/>
      <c r="Q9" s="5"/>
      <c r="R9" s="5"/>
      <c r="S9" s="5"/>
      <c r="T9" s="5"/>
      <c r="U9" s="5"/>
      <c r="V9" s="5"/>
      <c r="W9" s="5"/>
      <c r="X9" s="5"/>
      <c r="Y9" s="5"/>
      <c r="Z9" s="5"/>
      <c r="AA9" s="5"/>
    </row>
    <row r="10" spans="2:28" ht="15" hidden="1" thickBot="1" x14ac:dyDescent="0.35">
      <c r="G10" s="6"/>
      <c r="H10" s="6"/>
      <c r="I10" s="6"/>
      <c r="J10" s="6"/>
      <c r="K10" s="6"/>
      <c r="L10" s="6"/>
      <c r="M10" s="6"/>
      <c r="N10" s="6"/>
      <c r="O10" s="6"/>
      <c r="P10" s="6"/>
      <c r="Q10" s="6"/>
      <c r="R10" s="6"/>
      <c r="S10" s="6"/>
      <c r="T10" s="6"/>
      <c r="U10" s="6"/>
      <c r="V10" s="6"/>
      <c r="W10" s="6"/>
      <c r="X10" s="6"/>
      <c r="Y10" s="6"/>
      <c r="Z10" s="6"/>
      <c r="AA10" s="6"/>
    </row>
    <row r="11" spans="2:28" ht="15" hidden="1" thickBot="1" x14ac:dyDescent="0.35">
      <c r="B11" s="6"/>
      <c r="C11" s="15"/>
      <c r="D11" s="15"/>
      <c r="E11" s="15"/>
      <c r="F11" s="15"/>
    </row>
    <row r="12" spans="2:28" s="7" customFormat="1" ht="115.8" thickBot="1" x14ac:dyDescent="0.35">
      <c r="B12" s="221" t="s">
        <v>76</v>
      </c>
      <c r="C12" s="221" t="s">
        <v>77</v>
      </c>
      <c r="D12" s="221" t="s">
        <v>78</v>
      </c>
      <c r="E12" s="221" t="s">
        <v>411</v>
      </c>
      <c r="F12" s="221" t="s">
        <v>394</v>
      </c>
      <c r="G12" s="221" t="s">
        <v>395</v>
      </c>
      <c r="H12" s="221" t="s">
        <v>396</v>
      </c>
      <c r="I12" s="221" t="s">
        <v>397</v>
      </c>
      <c r="J12" s="221" t="s">
        <v>398</v>
      </c>
      <c r="K12" s="221" t="s">
        <v>412</v>
      </c>
      <c r="L12" s="221" t="s">
        <v>413</v>
      </c>
      <c r="M12" s="221" t="s">
        <v>416</v>
      </c>
      <c r="N12" s="221" t="s">
        <v>417</v>
      </c>
      <c r="O12" s="221" t="s">
        <v>418</v>
      </c>
      <c r="P12" s="221" t="s">
        <v>405</v>
      </c>
      <c r="Q12" s="221" t="s">
        <v>399</v>
      </c>
      <c r="R12" s="223" t="s">
        <v>406</v>
      </c>
      <c r="S12" s="223" t="s">
        <v>400</v>
      </c>
      <c r="T12" s="223" t="s">
        <v>407</v>
      </c>
      <c r="U12" s="223" t="s">
        <v>401</v>
      </c>
      <c r="V12" s="223" t="s">
        <v>408</v>
      </c>
      <c r="W12" s="223" t="s">
        <v>402</v>
      </c>
      <c r="X12" s="223" t="s">
        <v>409</v>
      </c>
      <c r="Y12" s="223" t="s">
        <v>403</v>
      </c>
      <c r="Z12" s="223" t="s">
        <v>410</v>
      </c>
      <c r="AA12" s="223" t="s">
        <v>393</v>
      </c>
      <c r="AB12" s="223" t="s">
        <v>404</v>
      </c>
    </row>
    <row r="13" spans="2:28" s="10" customFormat="1" x14ac:dyDescent="0.3">
      <c r="B13" s="69" t="s">
        <v>29</v>
      </c>
      <c r="C13" s="69" t="s">
        <v>598</v>
      </c>
      <c r="D13" s="69" t="s">
        <v>599</v>
      </c>
      <c r="E13" s="8" t="s">
        <v>600</v>
      </c>
      <c r="F13" s="8" t="s">
        <v>601</v>
      </c>
      <c r="G13" s="8" t="s">
        <v>602</v>
      </c>
      <c r="H13" s="8" t="s">
        <v>603</v>
      </c>
      <c r="I13" s="8" t="s">
        <v>604</v>
      </c>
      <c r="J13" s="8" t="s">
        <v>605</v>
      </c>
      <c r="K13" s="8" t="s">
        <v>606</v>
      </c>
      <c r="L13" s="8" t="s">
        <v>607</v>
      </c>
      <c r="M13" s="8" t="s">
        <v>608</v>
      </c>
      <c r="N13" s="8" t="s">
        <v>609</v>
      </c>
      <c r="O13" s="8" t="s">
        <v>610</v>
      </c>
      <c r="P13" s="8" t="s">
        <v>611</v>
      </c>
      <c r="Q13" s="8" t="s">
        <v>612</v>
      </c>
      <c r="R13" s="52" t="s">
        <v>613</v>
      </c>
      <c r="S13" s="52" t="s">
        <v>614</v>
      </c>
      <c r="T13" s="52" t="s">
        <v>615</v>
      </c>
      <c r="U13" s="52" t="s">
        <v>616</v>
      </c>
      <c r="V13" s="52" t="s">
        <v>617</v>
      </c>
      <c r="W13" s="52" t="s">
        <v>618</v>
      </c>
      <c r="X13" s="52" t="s">
        <v>619</v>
      </c>
      <c r="Y13" s="52" t="s">
        <v>620</v>
      </c>
      <c r="Z13" s="52" t="s">
        <v>621</v>
      </c>
      <c r="AA13" s="52" t="s">
        <v>622</v>
      </c>
      <c r="AB13" s="52" t="s">
        <v>623</v>
      </c>
    </row>
    <row r="14" spans="2:28" s="14" customFormat="1" x14ac:dyDescent="0.3">
      <c r="B14" s="70" t="s">
        <v>42</v>
      </c>
      <c r="C14" s="70" t="s">
        <v>72</v>
      </c>
      <c r="D14" s="70" t="s">
        <v>85</v>
      </c>
      <c r="E14" s="11" t="s">
        <v>202</v>
      </c>
      <c r="F14" s="11" t="s">
        <v>199</v>
      </c>
      <c r="G14" s="11" t="s">
        <v>203</v>
      </c>
      <c r="H14" s="11" t="s">
        <v>204</v>
      </c>
      <c r="I14" s="11" t="s">
        <v>205</v>
      </c>
      <c r="J14" s="11" t="s">
        <v>206</v>
      </c>
      <c r="K14" s="11" t="s">
        <v>202</v>
      </c>
      <c r="L14" s="11" t="s">
        <v>199</v>
      </c>
      <c r="M14" s="11" t="s">
        <v>414</v>
      </c>
      <c r="N14" s="11" t="s">
        <v>415</v>
      </c>
      <c r="O14" s="11" t="s">
        <v>422</v>
      </c>
      <c r="P14" s="11" t="s">
        <v>207</v>
      </c>
      <c r="Q14" s="11" t="s">
        <v>208</v>
      </c>
      <c r="R14" s="11" t="s">
        <v>54</v>
      </c>
      <c r="S14" s="11" t="s">
        <v>54</v>
      </c>
      <c r="T14" s="51" t="s">
        <v>54</v>
      </c>
      <c r="U14" s="51" t="s">
        <v>54</v>
      </c>
      <c r="V14" s="11" t="s">
        <v>54</v>
      </c>
      <c r="W14" s="11" t="s">
        <v>54</v>
      </c>
      <c r="X14" s="11" t="s">
        <v>54</v>
      </c>
      <c r="Y14" s="11" t="s">
        <v>54</v>
      </c>
      <c r="Z14" s="51" t="s">
        <v>54</v>
      </c>
      <c r="AA14" s="51" t="s">
        <v>54</v>
      </c>
      <c r="AB14" s="51" t="s">
        <v>201</v>
      </c>
    </row>
    <row r="15" spans="2:28" hidden="1" x14ac:dyDescent="0.3">
      <c r="B15" s="70" t="s">
        <v>54</v>
      </c>
      <c r="C15" s="70" t="s">
        <v>54</v>
      </c>
      <c r="D15" s="70" t="s">
        <v>54</v>
      </c>
      <c r="E15" s="11" t="s">
        <v>54</v>
      </c>
      <c r="F15" s="11" t="s">
        <v>54</v>
      </c>
      <c r="G15" s="11" t="s">
        <v>54</v>
      </c>
      <c r="H15" s="11" t="s">
        <v>54</v>
      </c>
      <c r="I15" s="11" t="s">
        <v>54</v>
      </c>
      <c r="J15" s="11" t="s">
        <v>54</v>
      </c>
      <c r="K15" s="11" t="s">
        <v>54</v>
      </c>
      <c r="L15" s="11" t="s">
        <v>54</v>
      </c>
      <c r="M15" s="11" t="s">
        <v>54</v>
      </c>
      <c r="N15" s="11" t="s">
        <v>54</v>
      </c>
      <c r="O15" s="11" t="s">
        <v>54</v>
      </c>
      <c r="P15" s="11" t="s">
        <v>54</v>
      </c>
      <c r="Q15" s="11" t="s">
        <v>54</v>
      </c>
      <c r="R15" s="51" t="s">
        <v>54</v>
      </c>
      <c r="S15" s="51" t="s">
        <v>54</v>
      </c>
      <c r="T15" s="51" t="s">
        <v>54</v>
      </c>
      <c r="U15" s="51" t="s">
        <v>54</v>
      </c>
      <c r="V15" s="51" t="s">
        <v>54</v>
      </c>
      <c r="W15" s="51" t="s">
        <v>54</v>
      </c>
      <c r="X15" s="51" t="s">
        <v>54</v>
      </c>
      <c r="Y15" s="51" t="s">
        <v>54</v>
      </c>
      <c r="Z15" s="51" t="s">
        <v>54</v>
      </c>
      <c r="AA15" s="51" t="s">
        <v>54</v>
      </c>
      <c r="AB15" s="51" t="s">
        <v>54</v>
      </c>
    </row>
    <row r="16" spans="2:28" hidden="1" x14ac:dyDescent="0.3">
      <c r="B16" s="70" t="s">
        <v>54</v>
      </c>
      <c r="C16" s="70" t="s">
        <v>54</v>
      </c>
      <c r="D16" s="70" t="s">
        <v>54</v>
      </c>
      <c r="E16" s="11" t="s">
        <v>54</v>
      </c>
      <c r="F16" s="11" t="s">
        <v>54</v>
      </c>
      <c r="G16" s="11" t="s">
        <v>54</v>
      </c>
      <c r="H16" s="11" t="s">
        <v>54</v>
      </c>
      <c r="I16" s="11" t="s">
        <v>54</v>
      </c>
      <c r="J16" s="11" t="s">
        <v>54</v>
      </c>
      <c r="K16" s="11" t="s">
        <v>54</v>
      </c>
      <c r="L16" s="11" t="s">
        <v>54</v>
      </c>
      <c r="M16" s="11" t="s">
        <v>54</v>
      </c>
      <c r="N16" s="11" t="s">
        <v>54</v>
      </c>
      <c r="O16" s="11" t="s">
        <v>54</v>
      </c>
      <c r="P16" s="11" t="s">
        <v>54</v>
      </c>
      <c r="Q16" s="11" t="s">
        <v>54</v>
      </c>
      <c r="R16" s="51" t="s">
        <v>54</v>
      </c>
      <c r="S16" s="51" t="s">
        <v>54</v>
      </c>
      <c r="T16" s="51" t="s">
        <v>54</v>
      </c>
      <c r="U16" s="51" t="s">
        <v>54</v>
      </c>
      <c r="V16" s="51" t="s">
        <v>54</v>
      </c>
      <c r="W16" s="51" t="s">
        <v>54</v>
      </c>
      <c r="X16" s="51" t="s">
        <v>54</v>
      </c>
      <c r="Y16" s="51" t="s">
        <v>54</v>
      </c>
      <c r="Z16" s="51" t="s">
        <v>54</v>
      </c>
      <c r="AA16" s="51" t="s">
        <v>54</v>
      </c>
      <c r="AB16" s="51" t="s">
        <v>54</v>
      </c>
    </row>
    <row r="17" spans="2:28" hidden="1" x14ac:dyDescent="0.3">
      <c r="B17" s="70" t="s">
        <v>54</v>
      </c>
      <c r="C17" s="70" t="s">
        <v>54</v>
      </c>
      <c r="D17" s="70" t="s">
        <v>54</v>
      </c>
      <c r="E17" s="11" t="s">
        <v>54</v>
      </c>
      <c r="F17" s="11" t="s">
        <v>54</v>
      </c>
      <c r="G17" s="11" t="s">
        <v>54</v>
      </c>
      <c r="H17" s="11" t="s">
        <v>54</v>
      </c>
      <c r="I17" s="11" t="s">
        <v>54</v>
      </c>
      <c r="J17" s="11" t="s">
        <v>54</v>
      </c>
      <c r="K17" s="11" t="s">
        <v>54</v>
      </c>
      <c r="L17" s="11" t="s">
        <v>54</v>
      </c>
      <c r="M17" s="11" t="s">
        <v>54</v>
      </c>
      <c r="N17" s="11" t="s">
        <v>54</v>
      </c>
      <c r="O17" s="11" t="s">
        <v>54</v>
      </c>
      <c r="P17" s="11" t="s">
        <v>54</v>
      </c>
      <c r="Q17" s="11" t="s">
        <v>54</v>
      </c>
      <c r="R17" s="51" t="s">
        <v>54</v>
      </c>
      <c r="S17" s="51" t="s">
        <v>54</v>
      </c>
      <c r="T17" s="51" t="s">
        <v>54</v>
      </c>
      <c r="U17" s="51" t="s">
        <v>54</v>
      </c>
      <c r="V17" s="51" t="s">
        <v>54</v>
      </c>
      <c r="W17" s="51" t="s">
        <v>54</v>
      </c>
      <c r="X17" s="51" t="s">
        <v>54</v>
      </c>
      <c r="Y17" s="51" t="s">
        <v>54</v>
      </c>
      <c r="Z17" s="51" t="s">
        <v>54</v>
      </c>
      <c r="AA17" s="51" t="s">
        <v>54</v>
      </c>
      <c r="AB17" s="51" t="s">
        <v>54</v>
      </c>
    </row>
    <row r="18" spans="2:28" hidden="1" x14ac:dyDescent="0.3">
      <c r="B18" s="70" t="s">
        <v>54</v>
      </c>
      <c r="C18" s="70" t="s">
        <v>54</v>
      </c>
      <c r="D18" s="70" t="s">
        <v>54</v>
      </c>
      <c r="E18" s="11" t="s">
        <v>54</v>
      </c>
      <c r="F18" s="11" t="s">
        <v>54</v>
      </c>
      <c r="G18" s="11" t="s">
        <v>54</v>
      </c>
      <c r="H18" s="11" t="s">
        <v>54</v>
      </c>
      <c r="I18" s="11" t="s">
        <v>54</v>
      </c>
      <c r="J18" s="11" t="s">
        <v>54</v>
      </c>
      <c r="K18" s="11" t="s">
        <v>54</v>
      </c>
      <c r="L18" s="11" t="s">
        <v>54</v>
      </c>
      <c r="M18" s="11" t="s">
        <v>54</v>
      </c>
      <c r="N18" s="11" t="s">
        <v>54</v>
      </c>
      <c r="O18" s="11" t="s">
        <v>54</v>
      </c>
      <c r="P18" s="11" t="s">
        <v>54</v>
      </c>
      <c r="Q18" s="11" t="s">
        <v>54</v>
      </c>
      <c r="R18" s="51" t="s">
        <v>54</v>
      </c>
      <c r="S18" s="51" t="s">
        <v>54</v>
      </c>
      <c r="T18" s="51" t="s">
        <v>54</v>
      </c>
      <c r="U18" s="51" t="s">
        <v>54</v>
      </c>
      <c r="V18" s="51" t="s">
        <v>54</v>
      </c>
      <c r="W18" s="51" t="s">
        <v>54</v>
      </c>
      <c r="X18" s="51" t="s">
        <v>54</v>
      </c>
      <c r="Y18" s="51" t="s">
        <v>54</v>
      </c>
      <c r="Z18" s="51" t="s">
        <v>54</v>
      </c>
      <c r="AA18" s="51" t="s">
        <v>54</v>
      </c>
      <c r="AB18" s="51" t="s">
        <v>54</v>
      </c>
    </row>
    <row r="19" spans="2:28" hidden="1" x14ac:dyDescent="0.3">
      <c r="B19" s="70" t="s">
        <v>54</v>
      </c>
      <c r="C19" s="70" t="s">
        <v>54</v>
      </c>
      <c r="D19" s="70" t="s">
        <v>54</v>
      </c>
      <c r="E19" s="11" t="s">
        <v>54</v>
      </c>
      <c r="F19" s="11" t="s">
        <v>54</v>
      </c>
      <c r="G19" s="11" t="s">
        <v>54</v>
      </c>
      <c r="H19" s="11" t="s">
        <v>54</v>
      </c>
      <c r="I19" s="11" t="s">
        <v>54</v>
      </c>
      <c r="J19" s="11" t="s">
        <v>54</v>
      </c>
      <c r="K19" s="11" t="s">
        <v>54</v>
      </c>
      <c r="L19" s="11" t="s">
        <v>54</v>
      </c>
      <c r="M19" s="11" t="s">
        <v>54</v>
      </c>
      <c r="N19" s="11" t="s">
        <v>54</v>
      </c>
      <c r="O19" s="11" t="s">
        <v>54</v>
      </c>
      <c r="P19" s="11" t="s">
        <v>54</v>
      </c>
      <c r="Q19" s="11" t="s">
        <v>54</v>
      </c>
      <c r="R19" s="51" t="s">
        <v>54</v>
      </c>
      <c r="S19" s="51" t="s">
        <v>54</v>
      </c>
      <c r="T19" s="51" t="s">
        <v>54</v>
      </c>
      <c r="U19" s="51" t="s">
        <v>54</v>
      </c>
      <c r="V19" s="51" t="s">
        <v>54</v>
      </c>
      <c r="W19" s="51" t="s">
        <v>54</v>
      </c>
      <c r="X19" s="51" t="s">
        <v>54</v>
      </c>
      <c r="Y19" s="51" t="s">
        <v>54</v>
      </c>
      <c r="Z19" s="51" t="s">
        <v>54</v>
      </c>
      <c r="AA19" s="51" t="s">
        <v>54</v>
      </c>
      <c r="AB19" s="51" t="s">
        <v>54</v>
      </c>
    </row>
    <row r="20" spans="2:28" hidden="1" x14ac:dyDescent="0.3">
      <c r="B20" s="70" t="s">
        <v>54</v>
      </c>
      <c r="C20" s="70" t="s">
        <v>54</v>
      </c>
      <c r="D20" s="70" t="s">
        <v>54</v>
      </c>
      <c r="E20" s="11" t="s">
        <v>54</v>
      </c>
      <c r="F20" s="11" t="s">
        <v>54</v>
      </c>
      <c r="G20" s="11" t="s">
        <v>54</v>
      </c>
      <c r="H20" s="11" t="s">
        <v>54</v>
      </c>
      <c r="I20" s="11" t="s">
        <v>54</v>
      </c>
      <c r="J20" s="11" t="s">
        <v>54</v>
      </c>
      <c r="K20" s="11" t="s">
        <v>54</v>
      </c>
      <c r="L20" s="11" t="s">
        <v>54</v>
      </c>
      <c r="M20" s="11" t="s">
        <v>54</v>
      </c>
      <c r="N20" s="11" t="s">
        <v>54</v>
      </c>
      <c r="O20" s="11" t="s">
        <v>54</v>
      </c>
      <c r="P20" s="11" t="s">
        <v>54</v>
      </c>
      <c r="Q20" s="11" t="s">
        <v>54</v>
      </c>
      <c r="R20" s="51" t="s">
        <v>54</v>
      </c>
      <c r="S20" s="51" t="s">
        <v>54</v>
      </c>
      <c r="T20" s="51" t="s">
        <v>54</v>
      </c>
      <c r="U20" s="51" t="s">
        <v>54</v>
      </c>
      <c r="V20" s="51" t="s">
        <v>54</v>
      </c>
      <c r="W20" s="51" t="s">
        <v>54</v>
      </c>
      <c r="X20" s="51" t="s">
        <v>54</v>
      </c>
      <c r="Y20" s="51" t="s">
        <v>54</v>
      </c>
      <c r="Z20" s="51" t="s">
        <v>54</v>
      </c>
      <c r="AA20" s="51" t="s">
        <v>54</v>
      </c>
      <c r="AB20" s="51" t="s">
        <v>54</v>
      </c>
    </row>
    <row r="21" spans="2:28" hidden="1" x14ac:dyDescent="0.3">
      <c r="B21" s="70" t="s">
        <v>54</v>
      </c>
      <c r="C21" s="70" t="s">
        <v>54</v>
      </c>
      <c r="D21" s="70" t="s">
        <v>54</v>
      </c>
      <c r="E21" s="11" t="s">
        <v>54</v>
      </c>
      <c r="F21" s="11" t="s">
        <v>54</v>
      </c>
      <c r="G21" s="11" t="s">
        <v>54</v>
      </c>
      <c r="H21" s="11" t="s">
        <v>54</v>
      </c>
      <c r="I21" s="11" t="s">
        <v>54</v>
      </c>
      <c r="J21" s="11" t="s">
        <v>54</v>
      </c>
      <c r="K21" s="11" t="s">
        <v>54</v>
      </c>
      <c r="L21" s="11" t="s">
        <v>54</v>
      </c>
      <c r="M21" s="11" t="s">
        <v>54</v>
      </c>
      <c r="N21" s="11" t="s">
        <v>54</v>
      </c>
      <c r="O21" s="11" t="s">
        <v>54</v>
      </c>
      <c r="P21" s="11" t="s">
        <v>54</v>
      </c>
      <c r="Q21" s="11" t="s">
        <v>54</v>
      </c>
      <c r="R21" s="51" t="s">
        <v>54</v>
      </c>
      <c r="S21" s="51" t="s">
        <v>54</v>
      </c>
      <c r="T21" s="51" t="s">
        <v>54</v>
      </c>
      <c r="U21" s="51" t="s">
        <v>54</v>
      </c>
      <c r="V21" s="51" t="s">
        <v>54</v>
      </c>
      <c r="W21" s="51" t="s">
        <v>54</v>
      </c>
      <c r="X21" s="51" t="s">
        <v>54</v>
      </c>
      <c r="Y21" s="51" t="s">
        <v>54</v>
      </c>
      <c r="Z21" s="51" t="s">
        <v>54</v>
      </c>
      <c r="AA21" s="51" t="s">
        <v>54</v>
      </c>
      <c r="AB21" s="51" t="s">
        <v>54</v>
      </c>
    </row>
    <row r="22" spans="2:28" hidden="1" x14ac:dyDescent="0.3">
      <c r="B22" s="70" t="s">
        <v>54</v>
      </c>
      <c r="C22" s="70" t="s">
        <v>54</v>
      </c>
      <c r="D22" s="70" t="s">
        <v>54</v>
      </c>
      <c r="E22" s="11" t="s">
        <v>54</v>
      </c>
      <c r="F22" s="11" t="s">
        <v>54</v>
      </c>
      <c r="G22" s="11" t="s">
        <v>54</v>
      </c>
      <c r="H22" s="11" t="s">
        <v>54</v>
      </c>
      <c r="I22" s="11" t="s">
        <v>54</v>
      </c>
      <c r="J22" s="11" t="s">
        <v>54</v>
      </c>
      <c r="K22" s="11" t="s">
        <v>54</v>
      </c>
      <c r="L22" s="11" t="s">
        <v>54</v>
      </c>
      <c r="M22" s="11" t="s">
        <v>54</v>
      </c>
      <c r="N22" s="11" t="s">
        <v>54</v>
      </c>
      <c r="O22" s="11" t="s">
        <v>54</v>
      </c>
      <c r="P22" s="11" t="s">
        <v>54</v>
      </c>
      <c r="Q22" s="11" t="s">
        <v>54</v>
      </c>
      <c r="R22" s="51" t="s">
        <v>54</v>
      </c>
      <c r="S22" s="51" t="s">
        <v>54</v>
      </c>
      <c r="T22" s="51" t="s">
        <v>54</v>
      </c>
      <c r="U22" s="51" t="s">
        <v>54</v>
      </c>
      <c r="V22" s="51" t="s">
        <v>54</v>
      </c>
      <c r="W22" s="51" t="s">
        <v>54</v>
      </c>
      <c r="X22" s="51" t="s">
        <v>54</v>
      </c>
      <c r="Y22" s="51" t="s">
        <v>54</v>
      </c>
      <c r="Z22" s="51" t="s">
        <v>54</v>
      </c>
      <c r="AA22" s="51" t="s">
        <v>54</v>
      </c>
      <c r="AB22" s="51" t="s">
        <v>54</v>
      </c>
    </row>
    <row r="23" spans="2:28" hidden="1" x14ac:dyDescent="0.3">
      <c r="B23" s="70" t="s">
        <v>54</v>
      </c>
      <c r="C23" s="70" t="s">
        <v>54</v>
      </c>
      <c r="D23" s="70" t="s">
        <v>54</v>
      </c>
      <c r="E23" s="11" t="s">
        <v>54</v>
      </c>
      <c r="F23" s="11" t="s">
        <v>54</v>
      </c>
      <c r="G23" s="11" t="s">
        <v>54</v>
      </c>
      <c r="H23" s="11" t="s">
        <v>54</v>
      </c>
      <c r="I23" s="11" t="s">
        <v>54</v>
      </c>
      <c r="J23" s="11" t="s">
        <v>54</v>
      </c>
      <c r="K23" s="11" t="s">
        <v>54</v>
      </c>
      <c r="L23" s="11" t="s">
        <v>54</v>
      </c>
      <c r="M23" s="11" t="s">
        <v>54</v>
      </c>
      <c r="N23" s="11" t="s">
        <v>54</v>
      </c>
      <c r="O23" s="11" t="s">
        <v>54</v>
      </c>
      <c r="P23" s="11" t="s">
        <v>54</v>
      </c>
      <c r="Q23" s="11" t="s">
        <v>54</v>
      </c>
      <c r="R23" s="51" t="s">
        <v>54</v>
      </c>
      <c r="S23" s="51" t="s">
        <v>54</v>
      </c>
      <c r="T23" s="51" t="s">
        <v>54</v>
      </c>
      <c r="U23" s="51" t="s">
        <v>54</v>
      </c>
      <c r="V23" s="51" t="s">
        <v>54</v>
      </c>
      <c r="W23" s="51" t="s">
        <v>54</v>
      </c>
      <c r="X23" s="51" t="s">
        <v>54</v>
      </c>
      <c r="Y23" s="51" t="s">
        <v>54</v>
      </c>
      <c r="Z23" s="51" t="s">
        <v>54</v>
      </c>
      <c r="AA23" s="51" t="s">
        <v>54</v>
      </c>
      <c r="AB23" s="51" t="s">
        <v>54</v>
      </c>
    </row>
    <row r="24" spans="2:28" s="336" customFormat="1" x14ac:dyDescent="0.3">
      <c r="B24" s="300" t="str">
        <f>IF($D24="","",VLOOKUP($D24,Lists!$AO$2:$AQ$78,2,FALSE))</f>
        <v/>
      </c>
      <c r="C24" s="300" t="str">
        <f>IF($D24="","",VLOOKUP($D24,Lists!$AO$2:$AQ$78,3,FALSE))</f>
        <v/>
      </c>
      <c r="D24" s="301"/>
      <c r="E24" s="334"/>
      <c r="F24" s="334"/>
      <c r="G24" s="334"/>
      <c r="H24" s="334"/>
      <c r="I24" s="334"/>
      <c r="J24" s="334"/>
      <c r="K24" s="334"/>
      <c r="L24" s="334"/>
      <c r="M24" s="334"/>
      <c r="N24" s="334"/>
      <c r="O24" s="385"/>
      <c r="P24" s="334"/>
      <c r="Q24" s="334"/>
      <c r="R24" s="374"/>
      <c r="S24" s="374"/>
      <c r="T24" s="374"/>
      <c r="U24" s="374"/>
      <c r="V24" s="374"/>
      <c r="W24" s="374"/>
      <c r="X24" s="374"/>
      <c r="Y24" s="374"/>
      <c r="Z24" s="374"/>
      <c r="AA24" s="374"/>
      <c r="AB24" s="324"/>
    </row>
    <row r="25" spans="2:28" s="336" customFormat="1" x14ac:dyDescent="0.3">
      <c r="B25" s="300" t="str">
        <f>IF($D25="","",VLOOKUP($D25,Lists!$AO$2:$AQ$78,2,FALSE))</f>
        <v/>
      </c>
      <c r="C25" s="300" t="str">
        <f>IF($D25="","",VLOOKUP($D25,Lists!$AO$2:$AQ$78,3,FALSE))</f>
        <v/>
      </c>
      <c r="D25" s="301"/>
      <c r="E25" s="334"/>
      <c r="F25" s="334"/>
      <c r="G25" s="334"/>
      <c r="H25" s="334"/>
      <c r="I25" s="334"/>
      <c r="J25" s="334"/>
      <c r="K25" s="334"/>
      <c r="L25" s="334"/>
      <c r="M25" s="334"/>
      <c r="N25" s="334"/>
      <c r="O25" s="385"/>
      <c r="P25" s="334"/>
      <c r="Q25" s="334"/>
      <c r="R25" s="375"/>
      <c r="S25" s="375"/>
      <c r="T25" s="375"/>
      <c r="U25" s="375"/>
      <c r="V25" s="375"/>
      <c r="W25" s="375"/>
      <c r="X25" s="375"/>
      <c r="Y25" s="375"/>
      <c r="Z25" s="375"/>
      <c r="AA25" s="375"/>
      <c r="AB25" s="324"/>
    </row>
    <row r="26" spans="2:28" s="336" customFormat="1" x14ac:dyDescent="0.3">
      <c r="B26" s="300" t="str">
        <f>IF($D26="","",VLOOKUP($D26,Lists!$AO$2:$AQ$78,2,FALSE))</f>
        <v/>
      </c>
      <c r="C26" s="300" t="str">
        <f>IF($D26="","",VLOOKUP($D26,Lists!$AO$2:$AQ$78,3,FALSE))</f>
        <v/>
      </c>
      <c r="D26" s="301"/>
      <c r="E26" s="334"/>
      <c r="F26" s="334"/>
      <c r="G26" s="334"/>
      <c r="H26" s="334"/>
      <c r="I26" s="334"/>
      <c r="J26" s="334"/>
      <c r="K26" s="334"/>
      <c r="L26" s="334"/>
      <c r="M26" s="334"/>
      <c r="N26" s="334"/>
      <c r="O26" s="385"/>
      <c r="P26" s="334"/>
      <c r="Q26" s="334"/>
      <c r="R26" s="375"/>
      <c r="S26" s="375"/>
      <c r="T26" s="375"/>
      <c r="U26" s="375"/>
      <c r="V26" s="375"/>
      <c r="W26" s="375"/>
      <c r="X26" s="375"/>
      <c r="Y26" s="375"/>
      <c r="Z26" s="375"/>
      <c r="AA26" s="375"/>
      <c r="AB26" s="324"/>
    </row>
    <row r="27" spans="2:28" s="336" customFormat="1" x14ac:dyDescent="0.3">
      <c r="B27" s="300" t="str">
        <f>IF($D27="","",VLOOKUP($D27,Lists!$AO$2:$AQ$78,2,FALSE))</f>
        <v/>
      </c>
      <c r="C27" s="300" t="str">
        <f>IF($D27="","",VLOOKUP($D27,Lists!$AO$2:$AQ$78,3,FALSE))</f>
        <v/>
      </c>
      <c r="D27" s="288"/>
      <c r="E27" s="338"/>
      <c r="F27" s="338"/>
      <c r="G27" s="338"/>
      <c r="H27" s="338"/>
      <c r="I27" s="338"/>
      <c r="J27" s="338"/>
      <c r="K27" s="338"/>
      <c r="L27" s="338"/>
      <c r="M27" s="338"/>
      <c r="N27" s="338"/>
      <c r="O27" s="386"/>
      <c r="P27" s="338"/>
      <c r="Q27" s="338"/>
      <c r="R27" s="375"/>
      <c r="S27" s="375"/>
      <c r="T27" s="375"/>
      <c r="U27" s="375"/>
      <c r="V27" s="375"/>
      <c r="W27" s="375"/>
      <c r="X27" s="375"/>
      <c r="Y27" s="375"/>
      <c r="Z27" s="375"/>
      <c r="AA27" s="375"/>
      <c r="AB27" s="324"/>
    </row>
    <row r="28" spans="2:28" s="336" customFormat="1" x14ac:dyDescent="0.3">
      <c r="B28" s="300" t="str">
        <f>IF($D28="","",VLOOKUP($D28,Lists!$AO$2:$AQ$78,2,FALSE))</f>
        <v/>
      </c>
      <c r="C28" s="300" t="str">
        <f>IF($D28="","",VLOOKUP($D28,Lists!$AO$2:$AQ$78,3,FALSE))</f>
        <v/>
      </c>
      <c r="D28" s="288"/>
      <c r="E28" s="338"/>
      <c r="F28" s="338"/>
      <c r="G28" s="338"/>
      <c r="H28" s="338"/>
      <c r="I28" s="338"/>
      <c r="J28" s="338"/>
      <c r="K28" s="338"/>
      <c r="L28" s="338"/>
      <c r="M28" s="338"/>
      <c r="N28" s="338"/>
      <c r="O28" s="386"/>
      <c r="P28" s="338"/>
      <c r="Q28" s="338"/>
      <c r="R28" s="375"/>
      <c r="S28" s="375"/>
      <c r="T28" s="375"/>
      <c r="U28" s="375"/>
      <c r="V28" s="375"/>
      <c r="W28" s="375"/>
      <c r="X28" s="375"/>
      <c r="Y28" s="375"/>
      <c r="Z28" s="375"/>
      <c r="AA28" s="375"/>
      <c r="AB28" s="324"/>
    </row>
    <row r="29" spans="2:28" s="336" customFormat="1" x14ac:dyDescent="0.3">
      <c r="B29" s="300" t="str">
        <f>IF($D29="","",VLOOKUP($D29,Lists!$AO$2:$AQ$78,2,FALSE))</f>
        <v/>
      </c>
      <c r="C29" s="300" t="str">
        <f>IF($D29="","",VLOOKUP($D29,Lists!$AO$2:$AQ$78,3,FALSE))</f>
        <v/>
      </c>
      <c r="D29" s="288"/>
      <c r="E29" s="338"/>
      <c r="F29" s="338"/>
      <c r="G29" s="338"/>
      <c r="H29" s="338"/>
      <c r="I29" s="338"/>
      <c r="J29" s="338"/>
      <c r="K29" s="338"/>
      <c r="L29" s="338"/>
      <c r="M29" s="338"/>
      <c r="N29" s="338"/>
      <c r="O29" s="386"/>
      <c r="P29" s="338"/>
      <c r="Q29" s="338"/>
      <c r="R29" s="375"/>
      <c r="S29" s="375"/>
      <c r="T29" s="375"/>
      <c r="U29" s="375"/>
      <c r="V29" s="375"/>
      <c r="W29" s="375"/>
      <c r="X29" s="375"/>
      <c r="Y29" s="375"/>
      <c r="Z29" s="375"/>
      <c r="AA29" s="375"/>
      <c r="AB29" s="324"/>
    </row>
    <row r="30" spans="2:28" s="336" customFormat="1" x14ac:dyDescent="0.3">
      <c r="B30" s="300" t="str">
        <f>IF($D30="","",VLOOKUP($D30,Lists!$AO$2:$AQ$78,2,FALSE))</f>
        <v/>
      </c>
      <c r="C30" s="300" t="str">
        <f>IF($D30="","",VLOOKUP($D30,Lists!$AO$2:$AQ$78,3,FALSE))</f>
        <v/>
      </c>
      <c r="D30" s="288"/>
      <c r="E30" s="338"/>
      <c r="F30" s="338"/>
      <c r="G30" s="338"/>
      <c r="H30" s="338"/>
      <c r="I30" s="338"/>
      <c r="J30" s="338"/>
      <c r="K30" s="338"/>
      <c r="L30" s="338"/>
      <c r="M30" s="338"/>
      <c r="N30" s="338"/>
      <c r="O30" s="386"/>
      <c r="P30" s="338"/>
      <c r="Q30" s="338"/>
      <c r="R30" s="375"/>
      <c r="S30" s="375"/>
      <c r="T30" s="375"/>
      <c r="U30" s="375"/>
      <c r="V30" s="375"/>
      <c r="W30" s="375"/>
      <c r="X30" s="375"/>
      <c r="Y30" s="375"/>
      <c r="Z30" s="375"/>
      <c r="AA30" s="375"/>
      <c r="AB30" s="324"/>
    </row>
    <row r="31" spans="2:28" s="336" customFormat="1" x14ac:dyDescent="0.3">
      <c r="B31" s="300" t="str">
        <f>IF($D31="","",VLOOKUP($D31,Lists!$AO$2:$AQ$78,2,FALSE))</f>
        <v/>
      </c>
      <c r="C31" s="300" t="str">
        <f>IF($D31="","",VLOOKUP($D31,Lists!$AO$2:$AQ$78,3,FALSE))</f>
        <v/>
      </c>
      <c r="D31" s="288"/>
      <c r="E31" s="338"/>
      <c r="F31" s="338"/>
      <c r="G31" s="338"/>
      <c r="H31" s="338"/>
      <c r="I31" s="338"/>
      <c r="J31" s="338"/>
      <c r="K31" s="338"/>
      <c r="L31" s="338"/>
      <c r="M31" s="338"/>
      <c r="N31" s="338"/>
      <c r="O31" s="386"/>
      <c r="P31" s="338"/>
      <c r="Q31" s="338"/>
      <c r="R31" s="375"/>
      <c r="S31" s="375"/>
      <c r="T31" s="375"/>
      <c r="U31" s="375"/>
      <c r="V31" s="375"/>
      <c r="W31" s="375"/>
      <c r="X31" s="375"/>
      <c r="Y31" s="375"/>
      <c r="Z31" s="375"/>
      <c r="AA31" s="375"/>
      <c r="AB31" s="324"/>
    </row>
    <row r="32" spans="2:28" s="336" customFormat="1" x14ac:dyDescent="0.3">
      <c r="B32" s="300" t="str">
        <f>IF($D32="","",VLOOKUP($D32,Lists!$AO$2:$AQ$78,2,FALSE))</f>
        <v/>
      </c>
      <c r="C32" s="300" t="str">
        <f>IF($D32="","",VLOOKUP($D32,Lists!$AO$2:$AQ$78,3,FALSE))</f>
        <v/>
      </c>
      <c r="D32" s="288"/>
      <c r="E32" s="338"/>
      <c r="F32" s="338"/>
      <c r="G32" s="338"/>
      <c r="H32" s="338"/>
      <c r="I32" s="338"/>
      <c r="J32" s="338"/>
      <c r="K32" s="338"/>
      <c r="L32" s="338"/>
      <c r="M32" s="338"/>
      <c r="N32" s="338"/>
      <c r="O32" s="386"/>
      <c r="P32" s="338"/>
      <c r="Q32" s="338"/>
      <c r="R32" s="375"/>
      <c r="S32" s="375"/>
      <c r="T32" s="375"/>
      <c r="U32" s="375"/>
      <c r="V32" s="375"/>
      <c r="W32" s="375"/>
      <c r="X32" s="375"/>
      <c r="Y32" s="375"/>
      <c r="Z32" s="375"/>
      <c r="AA32" s="375"/>
      <c r="AB32" s="324"/>
    </row>
    <row r="33" spans="2:28" s="336" customFormat="1" x14ac:dyDescent="0.3">
      <c r="B33" s="300" t="str">
        <f>IF($D33="","",VLOOKUP($D33,Lists!$AO$2:$AQ$78,2,FALSE))</f>
        <v/>
      </c>
      <c r="C33" s="300" t="str">
        <f>IF($D33="","",VLOOKUP($D33,Lists!$AO$2:$AQ$78,3,FALSE))</f>
        <v/>
      </c>
      <c r="D33" s="288"/>
      <c r="E33" s="338"/>
      <c r="F33" s="338"/>
      <c r="G33" s="338"/>
      <c r="H33" s="338"/>
      <c r="I33" s="338"/>
      <c r="J33" s="338"/>
      <c r="K33" s="338"/>
      <c r="L33" s="338"/>
      <c r="M33" s="338"/>
      <c r="N33" s="338"/>
      <c r="O33" s="386"/>
      <c r="P33" s="338"/>
      <c r="Q33" s="338"/>
      <c r="R33" s="375"/>
      <c r="S33" s="375"/>
      <c r="T33" s="375"/>
      <c r="U33" s="375"/>
      <c r="V33" s="375"/>
      <c r="W33" s="375"/>
      <c r="X33" s="375"/>
      <c r="Y33" s="375"/>
      <c r="Z33" s="375"/>
      <c r="AA33" s="375"/>
      <c r="AB33" s="324"/>
    </row>
    <row r="34" spans="2:28" s="336" customFormat="1" x14ac:dyDescent="0.3">
      <c r="B34" s="300" t="str">
        <f>IF($D34="","",VLOOKUP($D34,Lists!$AO$2:$AQ$78,2,FALSE))</f>
        <v/>
      </c>
      <c r="C34" s="300" t="str">
        <f>IF($D34="","",VLOOKUP($D34,Lists!$AO$2:$AQ$78,3,FALSE))</f>
        <v/>
      </c>
      <c r="D34" s="288"/>
      <c r="E34" s="338"/>
      <c r="F34" s="338"/>
      <c r="G34" s="338"/>
      <c r="H34" s="338"/>
      <c r="I34" s="338"/>
      <c r="J34" s="338"/>
      <c r="K34" s="338"/>
      <c r="L34" s="338"/>
      <c r="M34" s="338"/>
      <c r="N34" s="338"/>
      <c r="O34" s="386"/>
      <c r="P34" s="338"/>
      <c r="Q34" s="338"/>
      <c r="R34" s="375"/>
      <c r="S34" s="375"/>
      <c r="T34" s="375"/>
      <c r="U34" s="375"/>
      <c r="V34" s="375"/>
      <c r="W34" s="375"/>
      <c r="X34" s="375"/>
      <c r="Y34" s="375"/>
      <c r="Z34" s="375"/>
      <c r="AA34" s="375"/>
      <c r="AB34" s="324"/>
    </row>
    <row r="35" spans="2:28" s="336" customFormat="1" x14ac:dyDescent="0.3">
      <c r="B35" s="300" t="str">
        <f>IF($D35="","",VLOOKUP($D35,Lists!$AO$2:$AQ$78,2,FALSE))</f>
        <v/>
      </c>
      <c r="C35" s="300" t="str">
        <f>IF($D35="","",VLOOKUP($D35,Lists!$AO$2:$AQ$78,3,FALSE))</f>
        <v/>
      </c>
      <c r="D35" s="288"/>
      <c r="E35" s="338"/>
      <c r="F35" s="338"/>
      <c r="G35" s="338"/>
      <c r="H35" s="338"/>
      <c r="I35" s="338"/>
      <c r="J35" s="338"/>
      <c r="K35" s="338"/>
      <c r="L35" s="338"/>
      <c r="M35" s="338"/>
      <c r="N35" s="338"/>
      <c r="O35" s="386"/>
      <c r="P35" s="338"/>
      <c r="Q35" s="338"/>
      <c r="R35" s="375"/>
      <c r="S35" s="375"/>
      <c r="T35" s="375"/>
      <c r="U35" s="375"/>
      <c r="V35" s="375"/>
      <c r="W35" s="375"/>
      <c r="X35" s="375"/>
      <c r="Y35" s="375"/>
      <c r="Z35" s="375"/>
      <c r="AA35" s="375"/>
      <c r="AB35" s="324"/>
    </row>
    <row r="36" spans="2:28" s="336" customFormat="1" x14ac:dyDescent="0.3">
      <c r="B36" s="300" t="str">
        <f>IF($D36="","",VLOOKUP($D36,Lists!$AO$2:$AQ$78,2,FALSE))</f>
        <v/>
      </c>
      <c r="C36" s="300" t="str">
        <f>IF($D36="","",VLOOKUP($D36,Lists!$AO$2:$AQ$78,3,FALSE))</f>
        <v/>
      </c>
      <c r="D36" s="288"/>
      <c r="E36" s="338"/>
      <c r="F36" s="338"/>
      <c r="G36" s="338"/>
      <c r="H36" s="338"/>
      <c r="I36" s="338"/>
      <c r="J36" s="338"/>
      <c r="K36" s="338"/>
      <c r="L36" s="338"/>
      <c r="M36" s="338"/>
      <c r="N36" s="338"/>
      <c r="O36" s="386"/>
      <c r="P36" s="338"/>
      <c r="Q36" s="338"/>
      <c r="R36" s="375"/>
      <c r="S36" s="375"/>
      <c r="T36" s="375"/>
      <c r="U36" s="375"/>
      <c r="V36" s="375"/>
      <c r="W36" s="375"/>
      <c r="X36" s="375"/>
      <c r="Y36" s="375"/>
      <c r="Z36" s="375"/>
      <c r="AA36" s="375"/>
      <c r="AB36" s="324"/>
    </row>
    <row r="37" spans="2:28" s="336" customFormat="1" x14ac:dyDescent="0.3">
      <c r="B37" s="300" t="str">
        <f>IF($D37="","",VLOOKUP($D37,Lists!$AO$2:$AQ$78,2,FALSE))</f>
        <v/>
      </c>
      <c r="C37" s="300" t="str">
        <f>IF($D37="","",VLOOKUP($D37,Lists!$AO$2:$AQ$78,3,FALSE))</f>
        <v/>
      </c>
      <c r="D37" s="288"/>
      <c r="E37" s="338"/>
      <c r="F37" s="338"/>
      <c r="G37" s="338"/>
      <c r="H37" s="338"/>
      <c r="I37" s="338"/>
      <c r="J37" s="338"/>
      <c r="K37" s="338"/>
      <c r="L37" s="338"/>
      <c r="M37" s="338"/>
      <c r="N37" s="338"/>
      <c r="O37" s="386"/>
      <c r="P37" s="338"/>
      <c r="Q37" s="338"/>
      <c r="R37" s="375"/>
      <c r="S37" s="375"/>
      <c r="T37" s="375"/>
      <c r="U37" s="375"/>
      <c r="V37" s="375"/>
      <c r="W37" s="375"/>
      <c r="X37" s="375"/>
      <c r="Y37" s="375"/>
      <c r="Z37" s="375"/>
      <c r="AA37" s="375"/>
      <c r="AB37" s="324"/>
    </row>
    <row r="38" spans="2:28" s="336" customFormat="1" x14ac:dyDescent="0.3">
      <c r="B38" s="300" t="str">
        <f>IF($D38="","",VLOOKUP($D38,Lists!$AO$2:$AQ$78,2,FALSE))</f>
        <v/>
      </c>
      <c r="C38" s="300" t="str">
        <f>IF($D38="","",VLOOKUP($D38,Lists!$AO$2:$AQ$78,3,FALSE))</f>
        <v/>
      </c>
      <c r="D38" s="288"/>
      <c r="E38" s="338"/>
      <c r="F38" s="338"/>
      <c r="G38" s="338"/>
      <c r="H38" s="338"/>
      <c r="I38" s="338"/>
      <c r="J38" s="338"/>
      <c r="K38" s="338"/>
      <c r="L38" s="338"/>
      <c r="M38" s="338"/>
      <c r="N38" s="338"/>
      <c r="O38" s="386"/>
      <c r="P38" s="338"/>
      <c r="Q38" s="338"/>
      <c r="R38" s="375"/>
      <c r="S38" s="375"/>
      <c r="T38" s="375"/>
      <c r="U38" s="375"/>
      <c r="V38" s="375"/>
      <c r="W38" s="375"/>
      <c r="X38" s="375"/>
      <c r="Y38" s="375"/>
      <c r="Z38" s="375"/>
      <c r="AA38" s="375"/>
      <c r="AB38" s="324"/>
    </row>
    <row r="39" spans="2:28" s="336" customFormat="1" x14ac:dyDescent="0.3">
      <c r="B39" s="300" t="str">
        <f>IF($D39="","",VLOOKUP($D39,Lists!$AO$2:$AQ$78,2,FALSE))</f>
        <v/>
      </c>
      <c r="C39" s="300" t="str">
        <f>IF($D39="","",VLOOKUP($D39,Lists!$AO$2:$AQ$78,3,FALSE))</f>
        <v/>
      </c>
      <c r="D39" s="288"/>
      <c r="E39" s="338"/>
      <c r="F39" s="338"/>
      <c r="G39" s="338"/>
      <c r="H39" s="338"/>
      <c r="I39" s="338"/>
      <c r="J39" s="338"/>
      <c r="K39" s="338"/>
      <c r="L39" s="338"/>
      <c r="M39" s="338"/>
      <c r="N39" s="338"/>
      <c r="O39" s="386"/>
      <c r="P39" s="338"/>
      <c r="Q39" s="338"/>
      <c r="R39" s="375"/>
      <c r="S39" s="375"/>
      <c r="T39" s="375"/>
      <c r="U39" s="375"/>
      <c r="V39" s="375"/>
      <c r="W39" s="375"/>
      <c r="X39" s="375"/>
      <c r="Y39" s="375"/>
      <c r="Z39" s="375"/>
      <c r="AA39" s="375"/>
      <c r="AB39" s="324"/>
    </row>
    <row r="40" spans="2:28" s="336" customFormat="1" x14ac:dyDescent="0.3">
      <c r="B40" s="300" t="str">
        <f>IF($D40="","",VLOOKUP($D40,Lists!$AO$2:$AQ$78,2,FALSE))</f>
        <v/>
      </c>
      <c r="C40" s="300" t="str">
        <f>IF($D40="","",VLOOKUP($D40,Lists!$AO$2:$AQ$78,3,FALSE))</f>
        <v/>
      </c>
      <c r="D40" s="288"/>
      <c r="E40" s="338"/>
      <c r="F40" s="338"/>
      <c r="G40" s="338"/>
      <c r="H40" s="338"/>
      <c r="I40" s="338"/>
      <c r="J40" s="338"/>
      <c r="K40" s="338"/>
      <c r="L40" s="338"/>
      <c r="M40" s="338"/>
      <c r="N40" s="338"/>
      <c r="O40" s="386"/>
      <c r="P40" s="338"/>
      <c r="Q40" s="338"/>
      <c r="R40" s="375"/>
      <c r="S40" s="375"/>
      <c r="T40" s="375"/>
      <c r="U40" s="375"/>
      <c r="V40" s="375"/>
      <c r="W40" s="375"/>
      <c r="X40" s="375"/>
      <c r="Y40" s="375"/>
      <c r="Z40" s="375"/>
      <c r="AA40" s="375"/>
      <c r="AB40" s="324"/>
    </row>
    <row r="41" spans="2:28" s="336" customFormat="1" x14ac:dyDescent="0.3">
      <c r="B41" s="300" t="str">
        <f>IF($D41="","",VLOOKUP($D41,Lists!$AO$2:$AQ$78,2,FALSE))</f>
        <v/>
      </c>
      <c r="C41" s="300" t="str">
        <f>IF($D41="","",VLOOKUP($D41,Lists!$AO$2:$AQ$78,3,FALSE))</f>
        <v/>
      </c>
      <c r="D41" s="288"/>
      <c r="E41" s="338"/>
      <c r="F41" s="338"/>
      <c r="G41" s="338"/>
      <c r="H41" s="338"/>
      <c r="I41" s="338"/>
      <c r="J41" s="338"/>
      <c r="K41" s="338"/>
      <c r="L41" s="338"/>
      <c r="M41" s="338"/>
      <c r="N41" s="338"/>
      <c r="O41" s="386"/>
      <c r="P41" s="338"/>
      <c r="Q41" s="338"/>
      <c r="R41" s="375"/>
      <c r="S41" s="375"/>
      <c r="T41" s="375"/>
      <c r="U41" s="375"/>
      <c r="V41" s="375"/>
      <c r="W41" s="375"/>
      <c r="X41" s="375"/>
      <c r="Y41" s="375"/>
      <c r="Z41" s="375"/>
      <c r="AA41" s="375"/>
      <c r="AB41" s="324"/>
    </row>
    <row r="42" spans="2:28" s="336" customFormat="1" x14ac:dyDescent="0.3">
      <c r="B42" s="300" t="str">
        <f>IF($D42="","",VLOOKUP($D42,Lists!$AO$2:$AQ$78,2,FALSE))</f>
        <v/>
      </c>
      <c r="C42" s="300" t="str">
        <f>IF($D42="","",VLOOKUP($D42,Lists!$AO$2:$AQ$78,3,FALSE))</f>
        <v/>
      </c>
      <c r="D42" s="288"/>
      <c r="E42" s="338"/>
      <c r="F42" s="338"/>
      <c r="G42" s="338"/>
      <c r="H42" s="338"/>
      <c r="I42" s="338"/>
      <c r="J42" s="338"/>
      <c r="K42" s="338"/>
      <c r="L42" s="338"/>
      <c r="M42" s="338"/>
      <c r="N42" s="338"/>
      <c r="O42" s="386"/>
      <c r="P42" s="338"/>
      <c r="Q42" s="338"/>
      <c r="R42" s="375"/>
      <c r="S42" s="375"/>
      <c r="T42" s="375"/>
      <c r="U42" s="375"/>
      <c r="V42" s="375"/>
      <c r="W42" s="375"/>
      <c r="X42" s="375"/>
      <c r="Y42" s="375"/>
      <c r="Z42" s="375"/>
      <c r="AA42" s="375"/>
      <c r="AB42" s="324"/>
    </row>
    <row r="43" spans="2:28" s="336" customFormat="1" x14ac:dyDescent="0.3">
      <c r="B43" s="300" t="str">
        <f>IF($D43="","",VLOOKUP($D43,Lists!$AO$2:$AQ$78,2,FALSE))</f>
        <v/>
      </c>
      <c r="C43" s="300" t="str">
        <f>IF($D43="","",VLOOKUP($D43,Lists!$AO$2:$AQ$78,3,FALSE))</f>
        <v/>
      </c>
      <c r="D43" s="288"/>
      <c r="E43" s="338"/>
      <c r="F43" s="338"/>
      <c r="G43" s="338"/>
      <c r="H43" s="338"/>
      <c r="I43" s="338"/>
      <c r="J43" s="338"/>
      <c r="K43" s="338"/>
      <c r="L43" s="338"/>
      <c r="M43" s="338"/>
      <c r="N43" s="338"/>
      <c r="O43" s="386"/>
      <c r="P43" s="338"/>
      <c r="Q43" s="338"/>
      <c r="R43" s="375"/>
      <c r="S43" s="375"/>
      <c r="T43" s="375"/>
      <c r="U43" s="375"/>
      <c r="V43" s="375"/>
      <c r="W43" s="375"/>
      <c r="X43" s="375"/>
      <c r="Y43" s="375"/>
      <c r="Z43" s="375"/>
      <c r="AA43" s="375"/>
      <c r="AB43" s="324"/>
    </row>
    <row r="44" spans="2:28" s="336" customFormat="1" x14ac:dyDescent="0.3">
      <c r="B44" s="300" t="str">
        <f>IF($D44="","",VLOOKUP($D44,Lists!$AO$2:$AQ$78,2,FALSE))</f>
        <v/>
      </c>
      <c r="C44" s="300" t="str">
        <f>IF($D44="","",VLOOKUP($D44,Lists!$AO$2:$AQ$78,3,FALSE))</f>
        <v/>
      </c>
      <c r="D44" s="288"/>
      <c r="E44" s="338"/>
      <c r="F44" s="338"/>
      <c r="G44" s="338"/>
      <c r="H44" s="338"/>
      <c r="I44" s="338"/>
      <c r="J44" s="338"/>
      <c r="K44" s="338"/>
      <c r="L44" s="338"/>
      <c r="M44" s="338"/>
      <c r="N44" s="338"/>
      <c r="O44" s="386"/>
      <c r="P44" s="338"/>
      <c r="Q44" s="338"/>
      <c r="R44" s="375"/>
      <c r="S44" s="375"/>
      <c r="T44" s="375"/>
      <c r="U44" s="375"/>
      <c r="V44" s="375"/>
      <c r="W44" s="375"/>
      <c r="X44" s="375"/>
      <c r="Y44" s="375"/>
      <c r="Z44" s="375"/>
      <c r="AA44" s="375"/>
      <c r="AB44" s="324"/>
    </row>
    <row r="45" spans="2:28" s="336" customFormat="1" x14ac:dyDescent="0.3">
      <c r="B45" s="300" t="str">
        <f>IF($D45="","",VLOOKUP($D45,Lists!$AO$2:$AQ$78,2,FALSE))</f>
        <v/>
      </c>
      <c r="C45" s="300" t="str">
        <f>IF($D45="","",VLOOKUP($D45,Lists!$AO$2:$AQ$78,3,FALSE))</f>
        <v/>
      </c>
      <c r="D45" s="288"/>
      <c r="E45" s="338"/>
      <c r="F45" s="338"/>
      <c r="G45" s="338"/>
      <c r="H45" s="338"/>
      <c r="I45" s="338"/>
      <c r="J45" s="338"/>
      <c r="K45" s="338"/>
      <c r="L45" s="338"/>
      <c r="M45" s="338"/>
      <c r="N45" s="338"/>
      <c r="O45" s="386"/>
      <c r="P45" s="338"/>
      <c r="Q45" s="338"/>
      <c r="R45" s="375"/>
      <c r="S45" s="375"/>
      <c r="T45" s="375"/>
      <c r="U45" s="375"/>
      <c r="V45" s="375"/>
      <c r="W45" s="375"/>
      <c r="X45" s="375"/>
      <c r="Y45" s="375"/>
      <c r="Z45" s="375"/>
      <c r="AA45" s="375"/>
      <c r="AB45" s="324"/>
    </row>
    <row r="46" spans="2:28" s="336" customFormat="1" x14ac:dyDescent="0.3">
      <c r="B46" s="300" t="str">
        <f>IF($D46="","",VLOOKUP($D46,Lists!$AO$2:$AQ$78,2,FALSE))</f>
        <v/>
      </c>
      <c r="C46" s="300" t="str">
        <f>IF($D46="","",VLOOKUP($D46,Lists!$AO$2:$AQ$78,3,FALSE))</f>
        <v/>
      </c>
      <c r="D46" s="288"/>
      <c r="E46" s="338"/>
      <c r="F46" s="338"/>
      <c r="G46" s="338"/>
      <c r="H46" s="338"/>
      <c r="I46" s="338"/>
      <c r="J46" s="338"/>
      <c r="K46" s="338"/>
      <c r="L46" s="338"/>
      <c r="M46" s="338"/>
      <c r="N46" s="338"/>
      <c r="O46" s="386"/>
      <c r="P46" s="338"/>
      <c r="Q46" s="338"/>
      <c r="R46" s="375"/>
      <c r="S46" s="375"/>
      <c r="T46" s="375"/>
      <c r="U46" s="375"/>
      <c r="V46" s="375"/>
      <c r="W46" s="375"/>
      <c r="X46" s="375"/>
      <c r="Y46" s="375"/>
      <c r="Z46" s="375"/>
      <c r="AA46" s="375"/>
      <c r="AB46" s="324"/>
    </row>
    <row r="47" spans="2:28" s="336" customFormat="1" x14ac:dyDescent="0.3">
      <c r="B47" s="300" t="str">
        <f>IF($D47="","",VLOOKUP($D47,Lists!$AO$2:$AQ$78,2,FALSE))</f>
        <v/>
      </c>
      <c r="C47" s="300" t="str">
        <f>IF($D47="","",VLOOKUP($D47,Lists!$AO$2:$AQ$78,3,FALSE))</f>
        <v/>
      </c>
      <c r="D47" s="288"/>
      <c r="E47" s="338"/>
      <c r="F47" s="338"/>
      <c r="G47" s="338"/>
      <c r="H47" s="338"/>
      <c r="I47" s="338"/>
      <c r="J47" s="338"/>
      <c r="K47" s="338"/>
      <c r="L47" s="338"/>
      <c r="M47" s="338"/>
      <c r="N47" s="338"/>
      <c r="O47" s="386"/>
      <c r="P47" s="338"/>
      <c r="Q47" s="338"/>
      <c r="R47" s="375"/>
      <c r="S47" s="375"/>
      <c r="T47" s="375"/>
      <c r="U47" s="375"/>
      <c r="V47" s="375"/>
      <c r="W47" s="375"/>
      <c r="X47" s="375"/>
      <c r="Y47" s="375"/>
      <c r="Z47" s="375"/>
      <c r="AA47" s="375"/>
      <c r="AB47" s="324"/>
    </row>
    <row r="48" spans="2:28" s="336" customFormat="1" x14ac:dyDescent="0.3">
      <c r="B48" s="300" t="str">
        <f>IF($D48="","",VLOOKUP($D48,Lists!$AO$2:$AQ$78,2,FALSE))</f>
        <v/>
      </c>
      <c r="C48" s="300" t="str">
        <f>IF($D48="","",VLOOKUP($D48,Lists!$AO$2:$AQ$78,3,FALSE))</f>
        <v/>
      </c>
      <c r="D48" s="288"/>
      <c r="E48" s="338"/>
      <c r="F48" s="338"/>
      <c r="G48" s="338"/>
      <c r="H48" s="338"/>
      <c r="I48" s="338"/>
      <c r="J48" s="338"/>
      <c r="K48" s="338"/>
      <c r="L48" s="338"/>
      <c r="M48" s="338"/>
      <c r="N48" s="338"/>
      <c r="O48" s="386"/>
      <c r="P48" s="338"/>
      <c r="Q48" s="338"/>
      <c r="R48" s="375"/>
      <c r="S48" s="375"/>
      <c r="T48" s="375"/>
      <c r="U48" s="375"/>
      <c r="V48" s="375"/>
      <c r="W48" s="375"/>
      <c r="X48" s="375"/>
      <c r="Y48" s="375"/>
      <c r="Z48" s="375"/>
      <c r="AA48" s="375"/>
      <c r="AB48" s="324"/>
    </row>
    <row r="49" spans="2:28" s="336" customFormat="1" x14ac:dyDescent="0.3">
      <c r="B49" s="300" t="str">
        <f>IF($D49="","",VLOOKUP($D49,Lists!$AO$2:$AQ$78,2,FALSE))</f>
        <v/>
      </c>
      <c r="C49" s="300" t="str">
        <f>IF($D49="","",VLOOKUP($D49,Lists!$AO$2:$AQ$78,3,FALSE))</f>
        <v/>
      </c>
      <c r="D49" s="288"/>
      <c r="E49" s="338"/>
      <c r="F49" s="338"/>
      <c r="G49" s="338"/>
      <c r="H49" s="338"/>
      <c r="I49" s="338"/>
      <c r="J49" s="338"/>
      <c r="K49" s="338"/>
      <c r="L49" s="338"/>
      <c r="M49" s="338"/>
      <c r="N49" s="338"/>
      <c r="O49" s="386"/>
      <c r="P49" s="338"/>
      <c r="Q49" s="338"/>
      <c r="R49" s="375"/>
      <c r="S49" s="375"/>
      <c r="T49" s="375"/>
      <c r="U49" s="375"/>
      <c r="V49" s="375"/>
      <c r="W49" s="375"/>
      <c r="X49" s="375"/>
      <c r="Y49" s="375"/>
      <c r="Z49" s="375"/>
      <c r="AA49" s="375"/>
      <c r="AB49" s="324"/>
    </row>
    <row r="50" spans="2:28" s="336" customFormat="1" x14ac:dyDescent="0.3">
      <c r="B50" s="300" t="str">
        <f>IF($D50="","",VLOOKUP($D50,Lists!$AO$2:$AQ$78,2,FALSE))</f>
        <v/>
      </c>
      <c r="C50" s="300" t="str">
        <f>IF($D50="","",VLOOKUP($D50,Lists!$AO$2:$AQ$78,3,FALSE))</f>
        <v/>
      </c>
      <c r="D50" s="288"/>
      <c r="E50" s="338"/>
      <c r="F50" s="338"/>
      <c r="G50" s="338"/>
      <c r="H50" s="338"/>
      <c r="I50" s="338"/>
      <c r="J50" s="338"/>
      <c r="K50" s="338"/>
      <c r="L50" s="338"/>
      <c r="M50" s="338"/>
      <c r="N50" s="338"/>
      <c r="O50" s="386"/>
      <c r="P50" s="338"/>
      <c r="Q50" s="338"/>
      <c r="R50" s="375"/>
      <c r="S50" s="375"/>
      <c r="T50" s="375"/>
      <c r="U50" s="375"/>
      <c r="V50" s="375"/>
      <c r="W50" s="375"/>
      <c r="X50" s="375"/>
      <c r="Y50" s="375"/>
      <c r="Z50" s="375"/>
      <c r="AA50" s="375"/>
      <c r="AB50" s="324"/>
    </row>
    <row r="51" spans="2:28" s="336" customFormat="1" x14ac:dyDescent="0.3">
      <c r="B51" s="300" t="str">
        <f>IF($D51="","",VLOOKUP($D51,Lists!$AO$2:$AQ$78,2,FALSE))</f>
        <v/>
      </c>
      <c r="C51" s="300" t="str">
        <f>IF($D51="","",VLOOKUP($D51,Lists!$AO$2:$AQ$78,3,FALSE))</f>
        <v/>
      </c>
      <c r="D51" s="288"/>
      <c r="E51" s="338"/>
      <c r="F51" s="338"/>
      <c r="G51" s="338"/>
      <c r="H51" s="338"/>
      <c r="I51" s="338"/>
      <c r="J51" s="338"/>
      <c r="K51" s="338"/>
      <c r="L51" s="338"/>
      <c r="M51" s="338"/>
      <c r="N51" s="338"/>
      <c r="O51" s="386"/>
      <c r="P51" s="338"/>
      <c r="Q51" s="338"/>
      <c r="R51" s="375"/>
      <c r="S51" s="375"/>
      <c r="T51" s="375"/>
      <c r="U51" s="375"/>
      <c r="V51" s="375"/>
      <c r="W51" s="375"/>
      <c r="X51" s="375"/>
      <c r="Y51" s="375"/>
      <c r="Z51" s="375"/>
      <c r="AA51" s="375"/>
      <c r="AB51" s="324"/>
    </row>
    <row r="52" spans="2:28" s="336" customFormat="1" x14ac:dyDescent="0.3">
      <c r="B52" s="300" t="str">
        <f>IF($D52="","",VLOOKUP($D52,Lists!$AO$2:$AQ$78,2,FALSE))</f>
        <v/>
      </c>
      <c r="C52" s="300" t="str">
        <f>IF($D52="","",VLOOKUP($D52,Lists!$AO$2:$AQ$78,3,FALSE))</f>
        <v/>
      </c>
      <c r="D52" s="288"/>
      <c r="E52" s="338"/>
      <c r="F52" s="338"/>
      <c r="G52" s="338"/>
      <c r="H52" s="338"/>
      <c r="I52" s="338"/>
      <c r="J52" s="338"/>
      <c r="K52" s="338"/>
      <c r="L52" s="338"/>
      <c r="M52" s="338"/>
      <c r="N52" s="338"/>
      <c r="O52" s="386"/>
      <c r="P52" s="338"/>
      <c r="Q52" s="338"/>
      <c r="R52" s="375"/>
      <c r="S52" s="375"/>
      <c r="T52" s="375"/>
      <c r="U52" s="375"/>
      <c r="V52" s="375"/>
      <c r="W52" s="375"/>
      <c r="X52" s="375"/>
      <c r="Y52" s="375"/>
      <c r="Z52" s="375"/>
      <c r="AA52" s="375"/>
      <c r="AB52" s="324"/>
    </row>
    <row r="53" spans="2:28" s="336" customFormat="1" x14ac:dyDescent="0.3">
      <c r="B53" s="300" t="str">
        <f>IF($D53="","",VLOOKUP($D53,Lists!$AO$2:$AQ$78,2,FALSE))</f>
        <v/>
      </c>
      <c r="C53" s="300" t="str">
        <f>IF($D53="","",VLOOKUP($D53,Lists!$AO$2:$AQ$78,3,FALSE))</f>
        <v/>
      </c>
      <c r="D53" s="288"/>
      <c r="E53" s="338"/>
      <c r="F53" s="338"/>
      <c r="G53" s="338"/>
      <c r="H53" s="338"/>
      <c r="I53" s="338"/>
      <c r="J53" s="338"/>
      <c r="K53" s="338"/>
      <c r="L53" s="338"/>
      <c r="M53" s="338"/>
      <c r="N53" s="338"/>
      <c r="O53" s="386"/>
      <c r="P53" s="338"/>
      <c r="Q53" s="338"/>
      <c r="R53" s="375"/>
      <c r="S53" s="375"/>
      <c r="T53" s="375"/>
      <c r="U53" s="375"/>
      <c r="V53" s="375"/>
      <c r="W53" s="375"/>
      <c r="X53" s="375"/>
      <c r="Y53" s="375"/>
      <c r="Z53" s="375"/>
      <c r="AA53" s="375"/>
      <c r="AB53" s="324"/>
    </row>
    <row r="54" spans="2:28" s="336" customFormat="1" x14ac:dyDescent="0.3">
      <c r="B54" s="300" t="str">
        <f>IF($D54="","",VLOOKUP($D54,Lists!$AO$2:$AQ$78,2,FALSE))</f>
        <v/>
      </c>
      <c r="C54" s="300" t="str">
        <f>IF($D54="","",VLOOKUP($D54,Lists!$AO$2:$AQ$78,3,FALSE))</f>
        <v/>
      </c>
      <c r="D54" s="288"/>
      <c r="E54" s="338"/>
      <c r="F54" s="338"/>
      <c r="G54" s="338"/>
      <c r="H54" s="338"/>
      <c r="I54" s="338"/>
      <c r="J54" s="338"/>
      <c r="K54" s="338"/>
      <c r="L54" s="338"/>
      <c r="M54" s="338"/>
      <c r="N54" s="338"/>
      <c r="O54" s="386"/>
      <c r="P54" s="338"/>
      <c r="Q54" s="338"/>
      <c r="R54" s="375"/>
      <c r="S54" s="375"/>
      <c r="T54" s="375"/>
      <c r="U54" s="375"/>
      <c r="V54" s="375"/>
      <c r="W54" s="375"/>
      <c r="X54" s="375"/>
      <c r="Y54" s="375"/>
      <c r="Z54" s="375"/>
      <c r="AA54" s="375"/>
      <c r="AB54" s="324"/>
    </row>
    <row r="55" spans="2:28" s="336" customFormat="1" x14ac:dyDescent="0.3">
      <c r="B55" s="300" t="str">
        <f>IF($D55="","",VLOOKUP($D55,Lists!$AO$2:$AQ$78,2,FALSE))</f>
        <v/>
      </c>
      <c r="C55" s="300" t="str">
        <f>IF($D55="","",VLOOKUP($D55,Lists!$AO$2:$AQ$78,3,FALSE))</f>
        <v/>
      </c>
      <c r="D55" s="288"/>
      <c r="E55" s="338"/>
      <c r="F55" s="338"/>
      <c r="G55" s="338"/>
      <c r="H55" s="338"/>
      <c r="I55" s="338"/>
      <c r="J55" s="338"/>
      <c r="K55" s="338"/>
      <c r="L55" s="338"/>
      <c r="M55" s="338"/>
      <c r="N55" s="338"/>
      <c r="O55" s="386"/>
      <c r="P55" s="338"/>
      <c r="Q55" s="338"/>
      <c r="R55" s="375"/>
      <c r="S55" s="375"/>
      <c r="T55" s="375"/>
      <c r="U55" s="375"/>
      <c r="V55" s="375"/>
      <c r="W55" s="375"/>
      <c r="X55" s="375"/>
      <c r="Y55" s="375"/>
      <c r="Z55" s="375"/>
      <c r="AA55" s="375"/>
      <c r="AB55" s="324"/>
    </row>
    <row r="56" spans="2:28" s="336" customFormat="1" x14ac:dyDescent="0.3">
      <c r="B56" s="300" t="str">
        <f>IF($D56="","",VLOOKUP($D56,Lists!$AO$2:$AQ$78,2,FALSE))</f>
        <v/>
      </c>
      <c r="C56" s="300" t="str">
        <f>IF($D56="","",VLOOKUP($D56,Lists!$AO$2:$AQ$78,3,FALSE))</f>
        <v/>
      </c>
      <c r="D56" s="288"/>
      <c r="E56" s="338"/>
      <c r="F56" s="338"/>
      <c r="G56" s="338"/>
      <c r="H56" s="338"/>
      <c r="I56" s="338"/>
      <c r="J56" s="338"/>
      <c r="K56" s="338"/>
      <c r="L56" s="338"/>
      <c r="M56" s="338"/>
      <c r="N56" s="338"/>
      <c r="O56" s="386"/>
      <c r="P56" s="338"/>
      <c r="Q56" s="338"/>
      <c r="R56" s="375"/>
      <c r="S56" s="375"/>
      <c r="T56" s="375"/>
      <c r="U56" s="375"/>
      <c r="V56" s="375"/>
      <c r="W56" s="375"/>
      <c r="X56" s="375"/>
      <c r="Y56" s="375"/>
      <c r="Z56" s="375"/>
      <c r="AA56" s="375"/>
      <c r="AB56" s="324"/>
    </row>
    <row r="57" spans="2:28" s="336" customFormat="1" x14ac:dyDescent="0.3">
      <c r="B57" s="300" t="str">
        <f>IF($D57="","",VLOOKUP($D57,Lists!$AO$2:$AQ$78,2,FALSE))</f>
        <v/>
      </c>
      <c r="C57" s="300" t="str">
        <f>IF($D57="","",VLOOKUP($D57,Lists!$AO$2:$AQ$78,3,FALSE))</f>
        <v/>
      </c>
      <c r="D57" s="288"/>
      <c r="E57" s="338"/>
      <c r="F57" s="338"/>
      <c r="G57" s="338"/>
      <c r="H57" s="338"/>
      <c r="I57" s="338"/>
      <c r="J57" s="338"/>
      <c r="K57" s="338"/>
      <c r="L57" s="338"/>
      <c r="M57" s="338"/>
      <c r="N57" s="338"/>
      <c r="O57" s="386"/>
      <c r="P57" s="338"/>
      <c r="Q57" s="338"/>
      <c r="R57" s="375"/>
      <c r="S57" s="375"/>
      <c r="T57" s="375"/>
      <c r="U57" s="375"/>
      <c r="V57" s="375"/>
      <c r="W57" s="375"/>
      <c r="X57" s="375"/>
      <c r="Y57" s="375"/>
      <c r="Z57" s="375"/>
      <c r="AA57" s="375"/>
      <c r="AB57" s="324"/>
    </row>
    <row r="58" spans="2:28" s="336" customFormat="1" x14ac:dyDescent="0.3">
      <c r="B58" s="300" t="str">
        <f>IF($D58="","",VLOOKUP($D58,Lists!$AO$2:$AQ$78,2,FALSE))</f>
        <v/>
      </c>
      <c r="C58" s="300" t="str">
        <f>IF($D58="","",VLOOKUP($D58,Lists!$AO$2:$AQ$78,3,FALSE))</f>
        <v/>
      </c>
      <c r="D58" s="288"/>
      <c r="E58" s="338"/>
      <c r="F58" s="338"/>
      <c r="G58" s="338"/>
      <c r="H58" s="338"/>
      <c r="I58" s="338"/>
      <c r="J58" s="338"/>
      <c r="K58" s="338"/>
      <c r="L58" s="338"/>
      <c r="M58" s="338"/>
      <c r="N58" s="338"/>
      <c r="O58" s="386"/>
      <c r="P58" s="338"/>
      <c r="Q58" s="338"/>
      <c r="R58" s="375"/>
      <c r="S58" s="375"/>
      <c r="T58" s="375"/>
      <c r="U58" s="375"/>
      <c r="V58" s="375"/>
      <c r="W58" s="375"/>
      <c r="X58" s="375"/>
      <c r="Y58" s="375"/>
      <c r="Z58" s="375"/>
      <c r="AA58" s="375"/>
      <c r="AB58" s="324"/>
    </row>
    <row r="59" spans="2:28" s="336" customFormat="1" x14ac:dyDescent="0.3">
      <c r="B59" s="300" t="str">
        <f>IF($D59="","",VLOOKUP($D59,Lists!$AO$2:$AQ$78,2,FALSE))</f>
        <v/>
      </c>
      <c r="C59" s="300" t="str">
        <f>IF($D59="","",VLOOKUP($D59,Lists!$AO$2:$AQ$78,3,FALSE))</f>
        <v/>
      </c>
      <c r="D59" s="288"/>
      <c r="E59" s="338"/>
      <c r="F59" s="338"/>
      <c r="G59" s="338"/>
      <c r="H59" s="338"/>
      <c r="I59" s="338"/>
      <c r="J59" s="338"/>
      <c r="K59" s="338"/>
      <c r="L59" s="338"/>
      <c r="M59" s="338"/>
      <c r="N59" s="338"/>
      <c r="O59" s="386"/>
      <c r="P59" s="338"/>
      <c r="Q59" s="338"/>
      <c r="R59" s="375"/>
      <c r="S59" s="375"/>
      <c r="T59" s="375"/>
      <c r="U59" s="375"/>
      <c r="V59" s="375"/>
      <c r="W59" s="375"/>
      <c r="X59" s="375"/>
      <c r="Y59" s="375"/>
      <c r="Z59" s="375"/>
      <c r="AA59" s="375"/>
      <c r="AB59" s="324"/>
    </row>
    <row r="60" spans="2:28" s="336" customFormat="1" x14ac:dyDescent="0.3">
      <c r="B60" s="300" t="str">
        <f>IF($D60="","",VLOOKUP($D60,Lists!$AO$2:$AQ$78,2,FALSE))</f>
        <v/>
      </c>
      <c r="C60" s="300" t="str">
        <f>IF($D60="","",VLOOKUP($D60,Lists!$AO$2:$AQ$78,3,FALSE))</f>
        <v/>
      </c>
      <c r="D60" s="288"/>
      <c r="E60" s="338"/>
      <c r="F60" s="338"/>
      <c r="G60" s="338"/>
      <c r="H60" s="338"/>
      <c r="I60" s="338"/>
      <c r="J60" s="338"/>
      <c r="K60" s="338"/>
      <c r="L60" s="338"/>
      <c r="M60" s="338"/>
      <c r="N60" s="338"/>
      <c r="O60" s="386"/>
      <c r="P60" s="338"/>
      <c r="Q60" s="338"/>
      <c r="R60" s="375"/>
      <c r="S60" s="375"/>
      <c r="T60" s="375"/>
      <c r="U60" s="375"/>
      <c r="V60" s="375"/>
      <c r="W60" s="375"/>
      <c r="X60" s="375"/>
      <c r="Y60" s="375"/>
      <c r="Z60" s="375"/>
      <c r="AA60" s="375"/>
      <c r="AB60" s="324"/>
    </row>
    <row r="61" spans="2:28" s="336" customFormat="1" x14ac:dyDescent="0.3">
      <c r="B61" s="300" t="str">
        <f>IF($D61="","",VLOOKUP($D61,Lists!$AO$2:$AQ$78,2,FALSE))</f>
        <v/>
      </c>
      <c r="C61" s="300" t="str">
        <f>IF($D61="","",VLOOKUP($D61,Lists!$AO$2:$AQ$78,3,FALSE))</f>
        <v/>
      </c>
      <c r="D61" s="288"/>
      <c r="E61" s="338"/>
      <c r="F61" s="338"/>
      <c r="G61" s="338"/>
      <c r="H61" s="338"/>
      <c r="I61" s="338"/>
      <c r="J61" s="338"/>
      <c r="K61" s="338"/>
      <c r="L61" s="338"/>
      <c r="M61" s="338"/>
      <c r="N61" s="338"/>
      <c r="O61" s="386"/>
      <c r="P61" s="338"/>
      <c r="Q61" s="338"/>
      <c r="R61" s="375"/>
      <c r="S61" s="375"/>
      <c r="T61" s="375"/>
      <c r="U61" s="375"/>
      <c r="V61" s="375"/>
      <c r="W61" s="375"/>
      <c r="X61" s="375"/>
      <c r="Y61" s="375"/>
      <c r="Z61" s="375"/>
      <c r="AA61" s="375"/>
      <c r="AB61" s="324"/>
    </row>
    <row r="62" spans="2:28" s="336" customFormat="1" x14ac:dyDescent="0.3">
      <c r="B62" s="300" t="str">
        <f>IF($D62="","",VLOOKUP($D62,Lists!$AO$2:$AQ$78,2,FALSE))</f>
        <v/>
      </c>
      <c r="C62" s="300" t="str">
        <f>IF($D62="","",VLOOKUP($D62,Lists!$AO$2:$AQ$78,3,FALSE))</f>
        <v/>
      </c>
      <c r="D62" s="288"/>
      <c r="E62" s="338"/>
      <c r="F62" s="338"/>
      <c r="G62" s="338"/>
      <c r="H62" s="338"/>
      <c r="I62" s="338"/>
      <c r="J62" s="338"/>
      <c r="K62" s="338"/>
      <c r="L62" s="338"/>
      <c r="M62" s="338"/>
      <c r="N62" s="338"/>
      <c r="O62" s="386"/>
      <c r="P62" s="338"/>
      <c r="Q62" s="338"/>
      <c r="R62" s="375"/>
      <c r="S62" s="375"/>
      <c r="T62" s="375"/>
      <c r="U62" s="375"/>
      <c r="V62" s="375"/>
      <c r="W62" s="375"/>
      <c r="X62" s="375"/>
      <c r="Y62" s="375"/>
      <c r="Z62" s="375"/>
      <c r="AA62" s="375"/>
      <c r="AB62" s="324"/>
    </row>
    <row r="63" spans="2:28" s="336" customFormat="1" x14ac:dyDescent="0.3">
      <c r="B63" s="300" t="str">
        <f>IF($D63="","",VLOOKUP($D63,Lists!$AO$2:$AQ$78,2,FALSE))</f>
        <v/>
      </c>
      <c r="C63" s="300" t="str">
        <f>IF($D63="","",VLOOKUP($D63,Lists!$AO$2:$AQ$78,3,FALSE))</f>
        <v/>
      </c>
      <c r="D63" s="288"/>
      <c r="E63" s="338"/>
      <c r="F63" s="338"/>
      <c r="G63" s="338"/>
      <c r="H63" s="338"/>
      <c r="I63" s="338"/>
      <c r="J63" s="338"/>
      <c r="K63" s="338"/>
      <c r="L63" s="338"/>
      <c r="M63" s="338"/>
      <c r="N63" s="338"/>
      <c r="O63" s="386"/>
      <c r="P63" s="338"/>
      <c r="Q63" s="338"/>
      <c r="R63" s="375"/>
      <c r="S63" s="375"/>
      <c r="T63" s="375"/>
      <c r="U63" s="375"/>
      <c r="V63" s="375"/>
      <c r="W63" s="375"/>
      <c r="X63" s="375"/>
      <c r="Y63" s="375"/>
      <c r="Z63" s="375"/>
      <c r="AA63" s="375"/>
      <c r="AB63" s="324"/>
    </row>
    <row r="64" spans="2:28" s="336" customFormat="1" x14ac:dyDescent="0.3">
      <c r="B64" s="300" t="str">
        <f>IF($D64="","",VLOOKUP($D64,Lists!$AO$2:$AQ$78,2,FALSE))</f>
        <v/>
      </c>
      <c r="C64" s="300" t="str">
        <f>IF($D64="","",VLOOKUP($D64,Lists!$AO$2:$AQ$78,3,FALSE))</f>
        <v/>
      </c>
      <c r="D64" s="288"/>
      <c r="E64" s="338"/>
      <c r="F64" s="338"/>
      <c r="G64" s="338"/>
      <c r="H64" s="338"/>
      <c r="I64" s="338"/>
      <c r="J64" s="338"/>
      <c r="K64" s="338"/>
      <c r="L64" s="338"/>
      <c r="M64" s="338"/>
      <c r="N64" s="338"/>
      <c r="O64" s="386"/>
      <c r="P64" s="338"/>
      <c r="Q64" s="338"/>
      <c r="R64" s="375"/>
      <c r="S64" s="375"/>
      <c r="T64" s="375"/>
      <c r="U64" s="375"/>
      <c r="V64" s="375"/>
      <c r="W64" s="375"/>
      <c r="X64" s="375"/>
      <c r="Y64" s="375"/>
      <c r="Z64" s="375"/>
      <c r="AA64" s="375"/>
      <c r="AB64" s="324"/>
    </row>
    <row r="65" spans="2:28" s="336" customFormat="1" x14ac:dyDescent="0.3">
      <c r="B65" s="300" t="str">
        <f>IF($D65="","",VLOOKUP($D65,Lists!$AO$2:$AQ$78,2,FALSE))</f>
        <v/>
      </c>
      <c r="C65" s="300" t="str">
        <f>IF($D65="","",VLOOKUP($D65,Lists!$AO$2:$AQ$78,3,FALSE))</f>
        <v/>
      </c>
      <c r="D65" s="288"/>
      <c r="E65" s="338"/>
      <c r="F65" s="338"/>
      <c r="G65" s="338"/>
      <c r="H65" s="338"/>
      <c r="I65" s="338"/>
      <c r="J65" s="338"/>
      <c r="K65" s="338"/>
      <c r="L65" s="338"/>
      <c r="M65" s="338"/>
      <c r="N65" s="338"/>
      <c r="O65" s="386"/>
      <c r="P65" s="338"/>
      <c r="Q65" s="338"/>
      <c r="R65" s="375"/>
      <c r="S65" s="375"/>
      <c r="T65" s="375"/>
      <c r="U65" s="375"/>
      <c r="V65" s="375"/>
      <c r="W65" s="375"/>
      <c r="X65" s="375"/>
      <c r="Y65" s="375"/>
      <c r="Z65" s="375"/>
      <c r="AA65" s="375"/>
      <c r="AB65" s="324"/>
    </row>
    <row r="66" spans="2:28" s="336" customFormat="1" x14ac:dyDescent="0.3">
      <c r="B66" s="300" t="str">
        <f>IF($D66="","",VLOOKUP($D66,Lists!$AO$2:$AQ$78,2,FALSE))</f>
        <v/>
      </c>
      <c r="C66" s="300" t="str">
        <f>IF($D66="","",VLOOKUP($D66,Lists!$AO$2:$AQ$78,3,FALSE))</f>
        <v/>
      </c>
      <c r="D66" s="288"/>
      <c r="E66" s="338"/>
      <c r="F66" s="338"/>
      <c r="G66" s="338"/>
      <c r="H66" s="338"/>
      <c r="I66" s="338"/>
      <c r="J66" s="338"/>
      <c r="K66" s="338"/>
      <c r="L66" s="338"/>
      <c r="M66" s="338"/>
      <c r="N66" s="338"/>
      <c r="O66" s="386"/>
      <c r="P66" s="338"/>
      <c r="Q66" s="338"/>
      <c r="R66" s="375"/>
      <c r="S66" s="375"/>
      <c r="T66" s="375"/>
      <c r="U66" s="375"/>
      <c r="V66" s="375"/>
      <c r="W66" s="375"/>
      <c r="X66" s="375"/>
      <c r="Y66" s="375"/>
      <c r="Z66" s="375"/>
      <c r="AA66" s="375"/>
      <c r="AB66" s="324"/>
    </row>
    <row r="67" spans="2:28" s="336" customFormat="1" x14ac:dyDescent="0.3">
      <c r="B67" s="300" t="str">
        <f>IF($D67="","",VLOOKUP($D67,Lists!$AO$2:$AQ$78,2,FALSE))</f>
        <v/>
      </c>
      <c r="C67" s="300" t="str">
        <f>IF($D67="","",VLOOKUP($D67,Lists!$AO$2:$AQ$78,3,FALSE))</f>
        <v/>
      </c>
      <c r="D67" s="288"/>
      <c r="E67" s="338"/>
      <c r="F67" s="338"/>
      <c r="G67" s="338"/>
      <c r="H67" s="338"/>
      <c r="I67" s="338"/>
      <c r="J67" s="338"/>
      <c r="K67" s="338"/>
      <c r="L67" s="338"/>
      <c r="M67" s="338"/>
      <c r="N67" s="338"/>
      <c r="O67" s="386"/>
      <c r="P67" s="338"/>
      <c r="Q67" s="338"/>
      <c r="R67" s="375"/>
      <c r="S67" s="375"/>
      <c r="T67" s="375"/>
      <c r="U67" s="375"/>
      <c r="V67" s="375"/>
      <c r="W67" s="375"/>
      <c r="X67" s="375"/>
      <c r="Y67" s="375"/>
      <c r="Z67" s="375"/>
      <c r="AA67" s="375"/>
      <c r="AB67" s="324"/>
    </row>
    <row r="68" spans="2:28" s="336" customFormat="1" x14ac:dyDescent="0.3">
      <c r="B68" s="300" t="str">
        <f>IF($D68="","",VLOOKUP($D68,Lists!$AO$2:$AQ$78,2,FALSE))</f>
        <v/>
      </c>
      <c r="C68" s="300" t="str">
        <f>IF($D68="","",VLOOKUP($D68,Lists!$AO$2:$AQ$78,3,FALSE))</f>
        <v/>
      </c>
      <c r="D68" s="288"/>
      <c r="E68" s="338"/>
      <c r="F68" s="338"/>
      <c r="G68" s="338"/>
      <c r="H68" s="338"/>
      <c r="I68" s="338"/>
      <c r="J68" s="338"/>
      <c r="K68" s="338"/>
      <c r="L68" s="338"/>
      <c r="M68" s="338"/>
      <c r="N68" s="338"/>
      <c r="O68" s="386"/>
      <c r="P68" s="338"/>
      <c r="Q68" s="338"/>
      <c r="R68" s="375"/>
      <c r="S68" s="375"/>
      <c r="T68" s="375"/>
      <c r="U68" s="375"/>
      <c r="V68" s="375"/>
      <c r="W68" s="375"/>
      <c r="X68" s="375"/>
      <c r="Y68" s="375"/>
      <c r="Z68" s="375"/>
      <c r="AA68" s="375"/>
      <c r="AB68" s="324"/>
    </row>
    <row r="69" spans="2:28" s="336" customFormat="1" x14ac:dyDescent="0.3">
      <c r="B69" s="300" t="str">
        <f>IF($D69="","",VLOOKUP($D69,Lists!$AO$2:$AQ$78,2,FALSE))</f>
        <v/>
      </c>
      <c r="C69" s="300" t="str">
        <f>IF($D69="","",VLOOKUP($D69,Lists!$AO$2:$AQ$78,3,FALSE))</f>
        <v/>
      </c>
      <c r="D69" s="288"/>
      <c r="E69" s="338"/>
      <c r="F69" s="338"/>
      <c r="G69" s="338"/>
      <c r="H69" s="338"/>
      <c r="I69" s="338"/>
      <c r="J69" s="338"/>
      <c r="K69" s="338"/>
      <c r="L69" s="338"/>
      <c r="M69" s="338"/>
      <c r="N69" s="338"/>
      <c r="O69" s="386"/>
      <c r="P69" s="338"/>
      <c r="Q69" s="338"/>
      <c r="R69" s="375"/>
      <c r="S69" s="375"/>
      <c r="T69" s="375"/>
      <c r="U69" s="375"/>
      <c r="V69" s="375"/>
      <c r="W69" s="375"/>
      <c r="X69" s="375"/>
      <c r="Y69" s="375"/>
      <c r="Z69" s="375"/>
      <c r="AA69" s="375"/>
      <c r="AB69" s="324"/>
    </row>
    <row r="70" spans="2:28" s="336" customFormat="1" x14ac:dyDescent="0.3">
      <c r="B70" s="300" t="str">
        <f>IF($D70="","",VLOOKUP($D70,Lists!$AO$2:$AQ$78,2,FALSE))</f>
        <v/>
      </c>
      <c r="C70" s="300" t="str">
        <f>IF($D70="","",VLOOKUP($D70,Lists!$AO$2:$AQ$78,3,FALSE))</f>
        <v/>
      </c>
      <c r="D70" s="288"/>
      <c r="E70" s="338"/>
      <c r="F70" s="338"/>
      <c r="G70" s="338"/>
      <c r="H70" s="338"/>
      <c r="I70" s="338"/>
      <c r="J70" s="338"/>
      <c r="K70" s="338"/>
      <c r="L70" s="338"/>
      <c r="M70" s="338"/>
      <c r="N70" s="338"/>
      <c r="O70" s="386"/>
      <c r="P70" s="338"/>
      <c r="Q70" s="338"/>
      <c r="R70" s="375"/>
      <c r="S70" s="375"/>
      <c r="T70" s="375"/>
      <c r="U70" s="375"/>
      <c r="V70" s="375"/>
      <c r="W70" s="375"/>
      <c r="X70" s="375"/>
      <c r="Y70" s="375"/>
      <c r="Z70" s="375"/>
      <c r="AA70" s="375"/>
      <c r="AB70" s="324"/>
    </row>
    <row r="71" spans="2:28" s="336" customFormat="1" x14ac:dyDescent="0.3">
      <c r="B71" s="300" t="str">
        <f>IF($D71="","",VLOOKUP($D71,Lists!$AO$2:$AQ$78,2,FALSE))</f>
        <v/>
      </c>
      <c r="C71" s="300" t="str">
        <f>IF($D71="","",VLOOKUP($D71,Lists!$AO$2:$AQ$78,3,FALSE))</f>
        <v/>
      </c>
      <c r="D71" s="288"/>
      <c r="E71" s="338"/>
      <c r="F71" s="338"/>
      <c r="G71" s="338"/>
      <c r="H71" s="338"/>
      <c r="I71" s="338"/>
      <c r="J71" s="338"/>
      <c r="K71" s="338"/>
      <c r="L71" s="338"/>
      <c r="M71" s="338"/>
      <c r="N71" s="338"/>
      <c r="O71" s="386"/>
      <c r="P71" s="338"/>
      <c r="Q71" s="338"/>
      <c r="R71" s="375"/>
      <c r="S71" s="375"/>
      <c r="T71" s="375"/>
      <c r="U71" s="375"/>
      <c r="V71" s="375"/>
      <c r="W71" s="375"/>
      <c r="X71" s="375"/>
      <c r="Y71" s="375"/>
      <c r="Z71" s="375"/>
      <c r="AA71" s="375"/>
      <c r="AB71" s="324"/>
    </row>
    <row r="72" spans="2:28" s="336" customFormat="1" x14ac:dyDescent="0.3">
      <c r="B72" s="300" t="str">
        <f>IF($D72="","",VLOOKUP($D72,Lists!$AO$2:$AQ$78,2,FALSE))</f>
        <v/>
      </c>
      <c r="C72" s="300" t="str">
        <f>IF($D72="","",VLOOKUP($D72,Lists!$AO$2:$AQ$78,3,FALSE))</f>
        <v/>
      </c>
      <c r="D72" s="288"/>
      <c r="E72" s="338"/>
      <c r="F72" s="338"/>
      <c r="G72" s="338"/>
      <c r="H72" s="338"/>
      <c r="I72" s="338"/>
      <c r="J72" s="338"/>
      <c r="K72" s="338"/>
      <c r="L72" s="338"/>
      <c r="M72" s="338"/>
      <c r="N72" s="338"/>
      <c r="O72" s="386"/>
      <c r="P72" s="338"/>
      <c r="Q72" s="338"/>
      <c r="R72" s="375"/>
      <c r="S72" s="375"/>
      <c r="T72" s="375"/>
      <c r="U72" s="375"/>
      <c r="V72" s="375"/>
      <c r="W72" s="375"/>
      <c r="X72" s="375"/>
      <c r="Y72" s="375"/>
      <c r="Z72" s="375"/>
      <c r="AA72" s="375"/>
      <c r="AB72" s="324"/>
    </row>
    <row r="73" spans="2:28" s="336" customFormat="1" x14ac:dyDescent="0.3">
      <c r="B73" s="300" t="str">
        <f>IF($D73="","",VLOOKUP($D73,Lists!$AO$2:$AQ$78,2,FALSE))</f>
        <v/>
      </c>
      <c r="C73" s="300" t="str">
        <f>IF($D73="","",VLOOKUP($D73,Lists!$AO$2:$AQ$78,3,FALSE))</f>
        <v/>
      </c>
      <c r="D73" s="288"/>
      <c r="E73" s="338"/>
      <c r="F73" s="338"/>
      <c r="G73" s="338"/>
      <c r="H73" s="338"/>
      <c r="I73" s="338"/>
      <c r="J73" s="338"/>
      <c r="K73" s="338"/>
      <c r="L73" s="338"/>
      <c r="M73" s="338"/>
      <c r="N73" s="338"/>
      <c r="O73" s="386"/>
      <c r="P73" s="338"/>
      <c r="Q73" s="338"/>
      <c r="R73" s="375"/>
      <c r="S73" s="375"/>
      <c r="T73" s="375"/>
      <c r="U73" s="375"/>
      <c r="V73" s="375"/>
      <c r="W73" s="375"/>
      <c r="X73" s="375"/>
      <c r="Y73" s="375"/>
      <c r="Z73" s="375"/>
      <c r="AA73" s="375"/>
      <c r="AB73" s="324"/>
    </row>
    <row r="74" spans="2:28" s="336" customFormat="1" x14ac:dyDescent="0.3">
      <c r="B74" s="300" t="str">
        <f>IF($D74="","",VLOOKUP($D74,Lists!$AO$2:$AQ$78,2,FALSE))</f>
        <v/>
      </c>
      <c r="C74" s="300" t="str">
        <f>IF($D74="","",VLOOKUP($D74,Lists!$AO$2:$AQ$78,3,FALSE))</f>
        <v/>
      </c>
      <c r="D74" s="288"/>
      <c r="E74" s="338"/>
      <c r="F74" s="338"/>
      <c r="G74" s="338"/>
      <c r="H74" s="338"/>
      <c r="I74" s="338"/>
      <c r="J74" s="338"/>
      <c r="K74" s="338"/>
      <c r="L74" s="338"/>
      <c r="M74" s="338"/>
      <c r="N74" s="338"/>
      <c r="O74" s="386"/>
      <c r="P74" s="338"/>
      <c r="Q74" s="338"/>
      <c r="R74" s="375"/>
      <c r="S74" s="375"/>
      <c r="T74" s="375"/>
      <c r="U74" s="375"/>
      <c r="V74" s="375"/>
      <c r="W74" s="375"/>
      <c r="X74" s="375"/>
      <c r="Y74" s="375"/>
      <c r="Z74" s="375"/>
      <c r="AA74" s="375"/>
      <c r="AB74" s="324"/>
    </row>
    <row r="75" spans="2:28" s="336" customFormat="1" x14ac:dyDescent="0.3">
      <c r="B75" s="300" t="str">
        <f>IF($D75="","",VLOOKUP($D75,Lists!$AO$2:$AQ$78,2,FALSE))</f>
        <v/>
      </c>
      <c r="C75" s="300" t="str">
        <f>IF($D75="","",VLOOKUP($D75,Lists!$AO$2:$AQ$78,3,FALSE))</f>
        <v/>
      </c>
      <c r="D75" s="288"/>
      <c r="E75" s="338"/>
      <c r="F75" s="338"/>
      <c r="G75" s="338"/>
      <c r="H75" s="338"/>
      <c r="I75" s="338"/>
      <c r="J75" s="338"/>
      <c r="K75" s="338"/>
      <c r="L75" s="338"/>
      <c r="M75" s="338"/>
      <c r="N75" s="338"/>
      <c r="O75" s="386"/>
      <c r="P75" s="338"/>
      <c r="Q75" s="338"/>
      <c r="R75" s="375"/>
      <c r="S75" s="375"/>
      <c r="T75" s="375"/>
      <c r="U75" s="375"/>
      <c r="V75" s="375"/>
      <c r="W75" s="375"/>
      <c r="X75" s="375"/>
      <c r="Y75" s="375"/>
      <c r="Z75" s="375"/>
      <c r="AA75" s="375"/>
      <c r="AB75" s="324"/>
    </row>
    <row r="76" spans="2:28" s="336" customFormat="1" x14ac:dyDescent="0.3">
      <c r="B76" s="300" t="str">
        <f>IF($D76="","",VLOOKUP($D76,Lists!$AO$2:$AQ$78,2,FALSE))</f>
        <v/>
      </c>
      <c r="C76" s="300" t="str">
        <f>IF($D76="","",VLOOKUP($D76,Lists!$AO$2:$AQ$78,3,FALSE))</f>
        <v/>
      </c>
      <c r="D76" s="288"/>
      <c r="E76" s="338"/>
      <c r="F76" s="338"/>
      <c r="G76" s="338"/>
      <c r="H76" s="338"/>
      <c r="I76" s="338"/>
      <c r="J76" s="338"/>
      <c r="K76" s="338"/>
      <c r="L76" s="338"/>
      <c r="M76" s="338"/>
      <c r="N76" s="338"/>
      <c r="O76" s="386"/>
      <c r="P76" s="338"/>
      <c r="Q76" s="338"/>
      <c r="R76" s="375"/>
      <c r="S76" s="375"/>
      <c r="T76" s="375"/>
      <c r="U76" s="375"/>
      <c r="V76" s="375"/>
      <c r="W76" s="375"/>
      <c r="X76" s="375"/>
      <c r="Y76" s="375"/>
      <c r="Z76" s="375"/>
      <c r="AA76" s="375"/>
      <c r="AB76" s="324"/>
    </row>
    <row r="77" spans="2:28" s="336" customFormat="1" x14ac:dyDescent="0.3">
      <c r="B77" s="300" t="str">
        <f>IF($D77="","",VLOOKUP($D77,Lists!$AO$2:$AQ$78,2,FALSE))</f>
        <v/>
      </c>
      <c r="C77" s="300" t="str">
        <f>IF($D77="","",VLOOKUP($D77,Lists!$AO$2:$AQ$78,3,FALSE))</f>
        <v/>
      </c>
      <c r="D77" s="288"/>
      <c r="E77" s="338"/>
      <c r="F77" s="338"/>
      <c r="G77" s="338"/>
      <c r="H77" s="338"/>
      <c r="I77" s="338"/>
      <c r="J77" s="338"/>
      <c r="K77" s="338"/>
      <c r="L77" s="338"/>
      <c r="M77" s="338"/>
      <c r="N77" s="338"/>
      <c r="O77" s="386"/>
      <c r="P77" s="338"/>
      <c r="Q77" s="338"/>
      <c r="R77" s="375"/>
      <c r="S77" s="375"/>
      <c r="T77" s="375"/>
      <c r="U77" s="375"/>
      <c r="V77" s="375"/>
      <c r="W77" s="375"/>
      <c r="X77" s="375"/>
      <c r="Y77" s="375"/>
      <c r="Z77" s="375"/>
      <c r="AA77" s="375"/>
      <c r="AB77" s="324"/>
    </row>
    <row r="78" spans="2:28" s="336" customFormat="1" x14ac:dyDescent="0.3">
      <c r="B78" s="300" t="str">
        <f>IF($D78="","",VLOOKUP($D78,Lists!$AO$2:$AQ$78,2,FALSE))</f>
        <v/>
      </c>
      <c r="C78" s="300" t="str">
        <f>IF($D78="","",VLOOKUP($D78,Lists!$AO$2:$AQ$78,3,FALSE))</f>
        <v/>
      </c>
      <c r="D78" s="288"/>
      <c r="E78" s="338"/>
      <c r="F78" s="338"/>
      <c r="G78" s="338"/>
      <c r="H78" s="338"/>
      <c r="I78" s="338"/>
      <c r="J78" s="338"/>
      <c r="K78" s="338"/>
      <c r="L78" s="338"/>
      <c r="M78" s="338"/>
      <c r="N78" s="338"/>
      <c r="O78" s="386"/>
      <c r="P78" s="338"/>
      <c r="Q78" s="338"/>
      <c r="R78" s="375"/>
      <c r="S78" s="375"/>
      <c r="T78" s="375"/>
      <c r="U78" s="375"/>
      <c r="V78" s="375"/>
      <c r="W78" s="375"/>
      <c r="X78" s="375"/>
      <c r="Y78" s="375"/>
      <c r="Z78" s="375"/>
      <c r="AA78" s="375"/>
      <c r="AB78" s="324"/>
    </row>
    <row r="79" spans="2:28" s="336" customFormat="1" x14ac:dyDescent="0.3">
      <c r="B79" s="300" t="str">
        <f>IF($D79="","",VLOOKUP($D79,Lists!$AO$2:$AQ$78,2,FALSE))</f>
        <v/>
      </c>
      <c r="C79" s="300" t="str">
        <f>IF($D79="","",VLOOKUP($D79,Lists!$AO$2:$AQ$78,3,FALSE))</f>
        <v/>
      </c>
      <c r="D79" s="288"/>
      <c r="E79" s="338"/>
      <c r="F79" s="338"/>
      <c r="G79" s="338"/>
      <c r="H79" s="338"/>
      <c r="I79" s="338"/>
      <c r="J79" s="338"/>
      <c r="K79" s="338"/>
      <c r="L79" s="338"/>
      <c r="M79" s="338"/>
      <c r="N79" s="338"/>
      <c r="O79" s="386"/>
      <c r="P79" s="338"/>
      <c r="Q79" s="338"/>
      <c r="R79" s="375"/>
      <c r="S79" s="375"/>
      <c r="T79" s="375"/>
      <c r="U79" s="375"/>
      <c r="V79" s="375"/>
      <c r="W79" s="375"/>
      <c r="X79" s="375"/>
      <c r="Y79" s="375"/>
      <c r="Z79" s="375"/>
      <c r="AA79" s="375"/>
      <c r="AB79" s="324"/>
    </row>
    <row r="80" spans="2:28" s="336" customFormat="1" x14ac:dyDescent="0.3">
      <c r="B80" s="300" t="str">
        <f>IF($D80="","",VLOOKUP($D80,Lists!$AO$2:$AQ$78,2,FALSE))</f>
        <v/>
      </c>
      <c r="C80" s="300" t="str">
        <f>IF($D80="","",VLOOKUP($D80,Lists!$AO$2:$AQ$78,3,FALSE))</f>
        <v/>
      </c>
      <c r="D80" s="288"/>
      <c r="E80" s="338"/>
      <c r="F80" s="338"/>
      <c r="G80" s="338"/>
      <c r="H80" s="338"/>
      <c r="I80" s="338"/>
      <c r="J80" s="338"/>
      <c r="K80" s="338"/>
      <c r="L80" s="338"/>
      <c r="M80" s="338"/>
      <c r="N80" s="338"/>
      <c r="O80" s="386"/>
      <c r="P80" s="338"/>
      <c r="Q80" s="338"/>
      <c r="R80" s="375"/>
      <c r="S80" s="375"/>
      <c r="T80" s="375"/>
      <c r="U80" s="375"/>
      <c r="V80" s="375"/>
      <c r="W80" s="375"/>
      <c r="X80" s="375"/>
      <c r="Y80" s="375"/>
      <c r="Z80" s="375"/>
      <c r="AA80" s="375"/>
      <c r="AB80" s="324"/>
    </row>
    <row r="81" spans="2:28" s="336" customFormat="1" x14ac:dyDescent="0.3">
      <c r="B81" s="300" t="str">
        <f>IF($D81="","",VLOOKUP($D81,Lists!$AO$2:$AQ$78,2,FALSE))</f>
        <v/>
      </c>
      <c r="C81" s="300" t="str">
        <f>IF($D81="","",VLOOKUP($D81,Lists!$AO$2:$AQ$78,3,FALSE))</f>
        <v/>
      </c>
      <c r="D81" s="288"/>
      <c r="E81" s="338"/>
      <c r="F81" s="338"/>
      <c r="G81" s="338"/>
      <c r="H81" s="338"/>
      <c r="I81" s="338"/>
      <c r="J81" s="338"/>
      <c r="K81" s="338"/>
      <c r="L81" s="338"/>
      <c r="M81" s="338"/>
      <c r="N81" s="338"/>
      <c r="O81" s="386"/>
      <c r="P81" s="338"/>
      <c r="Q81" s="338"/>
      <c r="R81" s="375"/>
      <c r="S81" s="375"/>
      <c r="T81" s="375"/>
      <c r="U81" s="375"/>
      <c r="V81" s="375"/>
      <c r="W81" s="375"/>
      <c r="X81" s="375"/>
      <c r="Y81" s="375"/>
      <c r="Z81" s="375"/>
      <c r="AA81" s="375"/>
      <c r="AB81" s="324"/>
    </row>
    <row r="82" spans="2:28" s="336" customFormat="1" x14ac:dyDescent="0.3">
      <c r="B82" s="300" t="str">
        <f>IF($D82="","",VLOOKUP($D82,Lists!$AO$2:$AQ$78,2,FALSE))</f>
        <v/>
      </c>
      <c r="C82" s="300" t="str">
        <f>IF($D82="","",VLOOKUP($D82,Lists!$AO$2:$AQ$78,3,FALSE))</f>
        <v/>
      </c>
      <c r="D82" s="288"/>
      <c r="E82" s="338"/>
      <c r="F82" s="338"/>
      <c r="G82" s="338"/>
      <c r="H82" s="338"/>
      <c r="I82" s="338"/>
      <c r="J82" s="338"/>
      <c r="K82" s="338"/>
      <c r="L82" s="338"/>
      <c r="M82" s="338"/>
      <c r="N82" s="338"/>
      <c r="O82" s="386"/>
      <c r="P82" s="338"/>
      <c r="Q82" s="338"/>
      <c r="R82" s="375"/>
      <c r="S82" s="375"/>
      <c r="T82" s="375"/>
      <c r="U82" s="375"/>
      <c r="V82" s="375"/>
      <c r="W82" s="375"/>
      <c r="X82" s="375"/>
      <c r="Y82" s="375"/>
      <c r="Z82" s="375"/>
      <c r="AA82" s="375"/>
      <c r="AB82" s="324"/>
    </row>
    <row r="83" spans="2:28" s="336" customFormat="1" x14ac:dyDescent="0.3">
      <c r="B83" s="300" t="str">
        <f>IF($D83="","",VLOOKUP($D83,Lists!$AO$2:$AQ$78,2,FALSE))</f>
        <v/>
      </c>
      <c r="C83" s="300" t="str">
        <f>IF($D83="","",VLOOKUP($D83,Lists!$AO$2:$AQ$78,3,FALSE))</f>
        <v/>
      </c>
      <c r="D83" s="288"/>
      <c r="E83" s="338"/>
      <c r="F83" s="338"/>
      <c r="G83" s="338"/>
      <c r="H83" s="338"/>
      <c r="I83" s="338"/>
      <c r="J83" s="338"/>
      <c r="K83" s="338"/>
      <c r="L83" s="338"/>
      <c r="M83" s="338"/>
      <c r="N83" s="338"/>
      <c r="O83" s="386"/>
      <c r="P83" s="338"/>
      <c r="Q83" s="338"/>
      <c r="R83" s="375"/>
      <c r="S83" s="375"/>
      <c r="T83" s="375"/>
      <c r="U83" s="375"/>
      <c r="V83" s="375"/>
      <c r="W83" s="375"/>
      <c r="X83" s="375"/>
      <c r="Y83" s="375"/>
      <c r="Z83" s="375"/>
      <c r="AA83" s="375"/>
      <c r="AB83" s="324"/>
    </row>
    <row r="84" spans="2:28" s="336" customFormat="1" x14ac:dyDescent="0.3">
      <c r="B84" s="300" t="str">
        <f>IF($D84="","",VLOOKUP($D84,Lists!$AO$2:$AQ$78,2,FALSE))</f>
        <v/>
      </c>
      <c r="C84" s="300" t="str">
        <f>IF($D84="","",VLOOKUP($D84,Lists!$AO$2:$AQ$78,3,FALSE))</f>
        <v/>
      </c>
      <c r="D84" s="288"/>
      <c r="E84" s="338"/>
      <c r="F84" s="338"/>
      <c r="G84" s="338"/>
      <c r="H84" s="338"/>
      <c r="I84" s="338"/>
      <c r="J84" s="338"/>
      <c r="K84" s="338"/>
      <c r="L84" s="338"/>
      <c r="M84" s="338"/>
      <c r="N84" s="338"/>
      <c r="O84" s="386"/>
      <c r="P84" s="338"/>
      <c r="Q84" s="338"/>
      <c r="R84" s="375"/>
      <c r="S84" s="375"/>
      <c r="T84" s="375"/>
      <c r="U84" s="375"/>
      <c r="V84" s="375"/>
      <c r="W84" s="375"/>
      <c r="X84" s="375"/>
      <c r="Y84" s="375"/>
      <c r="Z84" s="375"/>
      <c r="AA84" s="375"/>
      <c r="AB84" s="324"/>
    </row>
    <row r="85" spans="2:28" s="336" customFormat="1" x14ac:dyDescent="0.3">
      <c r="B85" s="300" t="str">
        <f>IF($D85="","",VLOOKUP($D85,Lists!$AO$2:$AQ$78,2,FALSE))</f>
        <v/>
      </c>
      <c r="C85" s="300" t="str">
        <f>IF($D85="","",VLOOKUP($D85,Lists!$AO$2:$AQ$78,3,FALSE))</f>
        <v/>
      </c>
      <c r="D85" s="288"/>
      <c r="E85" s="338"/>
      <c r="F85" s="338"/>
      <c r="G85" s="338"/>
      <c r="H85" s="338"/>
      <c r="I85" s="338"/>
      <c r="J85" s="338"/>
      <c r="K85" s="338"/>
      <c r="L85" s="338"/>
      <c r="M85" s="338"/>
      <c r="N85" s="338"/>
      <c r="O85" s="386"/>
      <c r="P85" s="338"/>
      <c r="Q85" s="338"/>
      <c r="R85" s="375"/>
      <c r="S85" s="375"/>
      <c r="T85" s="375"/>
      <c r="U85" s="375"/>
      <c r="V85" s="375"/>
      <c r="W85" s="375"/>
      <c r="X85" s="375"/>
      <c r="Y85" s="375"/>
      <c r="Z85" s="375"/>
      <c r="AA85" s="375"/>
      <c r="AB85" s="324"/>
    </row>
    <row r="86" spans="2:28" s="336" customFormat="1" x14ac:dyDescent="0.3">
      <c r="B86" s="300" t="str">
        <f>IF($D86="","",VLOOKUP($D86,Lists!$AO$2:$AQ$78,2,FALSE))</f>
        <v/>
      </c>
      <c r="C86" s="300" t="str">
        <f>IF($D86="","",VLOOKUP($D86,Lists!$AO$2:$AQ$78,3,FALSE))</f>
        <v/>
      </c>
      <c r="D86" s="288"/>
      <c r="E86" s="338"/>
      <c r="F86" s="338"/>
      <c r="G86" s="338"/>
      <c r="H86" s="338"/>
      <c r="I86" s="338"/>
      <c r="J86" s="338"/>
      <c r="K86" s="338"/>
      <c r="L86" s="338"/>
      <c r="M86" s="338"/>
      <c r="N86" s="338"/>
      <c r="O86" s="386"/>
      <c r="P86" s="338"/>
      <c r="Q86" s="338"/>
      <c r="R86" s="375"/>
      <c r="S86" s="375"/>
      <c r="T86" s="375"/>
      <c r="U86" s="375"/>
      <c r="V86" s="375"/>
      <c r="W86" s="375"/>
      <c r="X86" s="375"/>
      <c r="Y86" s="375"/>
      <c r="Z86" s="375"/>
      <c r="AA86" s="375"/>
      <c r="AB86" s="324"/>
    </row>
    <row r="87" spans="2:28" s="336" customFormat="1" x14ac:dyDescent="0.3">
      <c r="B87" s="300" t="str">
        <f>IF($D87="","",VLOOKUP($D87,Lists!$AO$2:$AQ$78,2,FALSE))</f>
        <v/>
      </c>
      <c r="C87" s="300" t="str">
        <f>IF($D87="","",VLOOKUP($D87,Lists!$AO$2:$AQ$78,3,FALSE))</f>
        <v/>
      </c>
      <c r="D87" s="288"/>
      <c r="E87" s="338"/>
      <c r="F87" s="338"/>
      <c r="G87" s="338"/>
      <c r="H87" s="338"/>
      <c r="I87" s="338"/>
      <c r="J87" s="338"/>
      <c r="K87" s="338"/>
      <c r="L87" s="338"/>
      <c r="M87" s="338"/>
      <c r="N87" s="338"/>
      <c r="O87" s="386"/>
      <c r="P87" s="338"/>
      <c r="Q87" s="338"/>
      <c r="R87" s="375"/>
      <c r="S87" s="375"/>
      <c r="T87" s="375"/>
      <c r="U87" s="375"/>
      <c r="V87" s="375"/>
      <c r="W87" s="375"/>
      <c r="X87" s="375"/>
      <c r="Y87" s="375"/>
      <c r="Z87" s="375"/>
      <c r="AA87" s="375"/>
      <c r="AB87" s="324"/>
    </row>
    <row r="88" spans="2:28" s="336" customFormat="1" x14ac:dyDescent="0.3">
      <c r="B88" s="300" t="str">
        <f>IF($D88="","",VLOOKUP($D88,Lists!$AO$2:$AQ$78,2,FALSE))</f>
        <v/>
      </c>
      <c r="C88" s="300" t="str">
        <f>IF($D88="","",VLOOKUP($D88,Lists!$AO$2:$AQ$78,3,FALSE))</f>
        <v/>
      </c>
      <c r="D88" s="288"/>
      <c r="E88" s="338"/>
      <c r="F88" s="338"/>
      <c r="G88" s="338"/>
      <c r="H88" s="338"/>
      <c r="I88" s="338"/>
      <c r="J88" s="338"/>
      <c r="K88" s="338"/>
      <c r="L88" s="338"/>
      <c r="M88" s="338"/>
      <c r="N88" s="338"/>
      <c r="O88" s="386"/>
      <c r="P88" s="338"/>
      <c r="Q88" s="338"/>
      <c r="R88" s="375"/>
      <c r="S88" s="375"/>
      <c r="T88" s="375"/>
      <c r="U88" s="375"/>
      <c r="V88" s="375"/>
      <c r="W88" s="375"/>
      <c r="X88" s="375"/>
      <c r="Y88" s="375"/>
      <c r="Z88" s="375"/>
      <c r="AA88" s="375"/>
      <c r="AB88" s="324"/>
    </row>
    <row r="89" spans="2:28" s="336" customFormat="1" x14ac:dyDescent="0.3">
      <c r="B89" s="300" t="str">
        <f>IF($D89="","",VLOOKUP($D89,Lists!$AO$2:$AQ$78,2,FALSE))</f>
        <v/>
      </c>
      <c r="C89" s="300" t="str">
        <f>IF($D89="","",VLOOKUP($D89,Lists!$AO$2:$AQ$78,3,FALSE))</f>
        <v/>
      </c>
      <c r="D89" s="288"/>
      <c r="E89" s="338"/>
      <c r="F89" s="338"/>
      <c r="G89" s="338"/>
      <c r="H89" s="338"/>
      <c r="I89" s="338"/>
      <c r="J89" s="338"/>
      <c r="K89" s="338"/>
      <c r="L89" s="338"/>
      <c r="M89" s="338"/>
      <c r="N89" s="338"/>
      <c r="O89" s="386"/>
      <c r="P89" s="338"/>
      <c r="Q89" s="338"/>
      <c r="R89" s="375"/>
      <c r="S89" s="375"/>
      <c r="T89" s="375"/>
      <c r="U89" s="375"/>
      <c r="V89" s="375"/>
      <c r="W89" s="375"/>
      <c r="X89" s="375"/>
      <c r="Y89" s="375"/>
      <c r="Z89" s="375"/>
      <c r="AA89" s="375"/>
      <c r="AB89" s="324"/>
    </row>
    <row r="90" spans="2:28" s="336" customFormat="1" x14ac:dyDescent="0.3">
      <c r="B90" s="300" t="str">
        <f>IF($D90="","",VLOOKUP($D90,Lists!$AO$2:$AQ$78,2,FALSE))</f>
        <v/>
      </c>
      <c r="C90" s="300" t="str">
        <f>IF($D90="","",VLOOKUP($D90,Lists!$AO$2:$AQ$78,3,FALSE))</f>
        <v/>
      </c>
      <c r="D90" s="288"/>
      <c r="E90" s="338"/>
      <c r="F90" s="338"/>
      <c r="G90" s="338"/>
      <c r="H90" s="338"/>
      <c r="I90" s="338"/>
      <c r="J90" s="338"/>
      <c r="K90" s="338"/>
      <c r="L90" s="338"/>
      <c r="M90" s="338"/>
      <c r="N90" s="338"/>
      <c r="O90" s="386"/>
      <c r="P90" s="338"/>
      <c r="Q90" s="338"/>
      <c r="R90" s="375"/>
      <c r="S90" s="375"/>
      <c r="T90" s="375"/>
      <c r="U90" s="375"/>
      <c r="V90" s="375"/>
      <c r="W90" s="375"/>
      <c r="X90" s="375"/>
      <c r="Y90" s="375"/>
      <c r="Z90" s="375"/>
      <c r="AA90" s="375"/>
      <c r="AB90" s="324"/>
    </row>
    <row r="91" spans="2:28" s="336" customFormat="1" x14ac:dyDescent="0.3">
      <c r="B91" s="300" t="str">
        <f>IF($D91="","",VLOOKUP($D91,Lists!$AO$2:$AQ$78,2,FALSE))</f>
        <v/>
      </c>
      <c r="C91" s="300" t="str">
        <f>IF($D91="","",VLOOKUP($D91,Lists!$AO$2:$AQ$78,3,FALSE))</f>
        <v/>
      </c>
      <c r="D91" s="288"/>
      <c r="E91" s="338"/>
      <c r="F91" s="338"/>
      <c r="G91" s="338"/>
      <c r="H91" s="338"/>
      <c r="I91" s="338"/>
      <c r="J91" s="338"/>
      <c r="K91" s="338"/>
      <c r="L91" s="338"/>
      <c r="M91" s="338"/>
      <c r="N91" s="338"/>
      <c r="O91" s="386"/>
      <c r="P91" s="338"/>
      <c r="Q91" s="338"/>
      <c r="R91" s="375"/>
      <c r="S91" s="375"/>
      <c r="T91" s="375"/>
      <c r="U91" s="375"/>
      <c r="V91" s="375"/>
      <c r="W91" s="375"/>
      <c r="X91" s="375"/>
      <c r="Y91" s="375"/>
      <c r="Z91" s="375"/>
      <c r="AA91" s="375"/>
      <c r="AB91" s="324"/>
    </row>
    <row r="92" spans="2:28" s="336" customFormat="1" x14ac:dyDescent="0.3">
      <c r="B92" s="300" t="str">
        <f>IF($D92="","",VLOOKUP($D92,Lists!$AO$2:$AQ$78,2,FALSE))</f>
        <v/>
      </c>
      <c r="C92" s="300" t="str">
        <f>IF($D92="","",VLOOKUP($D92,Lists!$AO$2:$AQ$78,3,FALSE))</f>
        <v/>
      </c>
      <c r="D92" s="288"/>
      <c r="E92" s="338"/>
      <c r="F92" s="338"/>
      <c r="G92" s="338"/>
      <c r="H92" s="338"/>
      <c r="I92" s="338"/>
      <c r="J92" s="338"/>
      <c r="K92" s="338"/>
      <c r="L92" s="338"/>
      <c r="M92" s="338"/>
      <c r="N92" s="338"/>
      <c r="O92" s="386"/>
      <c r="P92" s="338"/>
      <c r="Q92" s="338"/>
      <c r="R92" s="375"/>
      <c r="S92" s="375"/>
      <c r="T92" s="375"/>
      <c r="U92" s="375"/>
      <c r="V92" s="375"/>
      <c r="W92" s="375"/>
      <c r="X92" s="375"/>
      <c r="Y92" s="375"/>
      <c r="Z92" s="375"/>
      <c r="AA92" s="375"/>
      <c r="AB92" s="324"/>
    </row>
    <row r="93" spans="2:28" s="336" customFormat="1" x14ac:dyDescent="0.3">
      <c r="B93" s="300" t="str">
        <f>IF($D93="","",VLOOKUP($D93,Lists!$AO$2:$AQ$78,2,FALSE))</f>
        <v/>
      </c>
      <c r="C93" s="300" t="str">
        <f>IF($D93="","",VLOOKUP($D93,Lists!$AO$2:$AQ$78,3,FALSE))</f>
        <v/>
      </c>
      <c r="D93" s="288"/>
      <c r="E93" s="338"/>
      <c r="F93" s="338"/>
      <c r="G93" s="338"/>
      <c r="H93" s="338"/>
      <c r="I93" s="338"/>
      <c r="J93" s="338"/>
      <c r="K93" s="338"/>
      <c r="L93" s="338"/>
      <c r="M93" s="338"/>
      <c r="N93" s="338"/>
      <c r="O93" s="386"/>
      <c r="P93" s="338"/>
      <c r="Q93" s="338"/>
      <c r="R93" s="375"/>
      <c r="S93" s="375"/>
      <c r="T93" s="375"/>
      <c r="U93" s="375"/>
      <c r="V93" s="375"/>
      <c r="W93" s="375"/>
      <c r="X93" s="375"/>
      <c r="Y93" s="375"/>
      <c r="Z93" s="375"/>
      <c r="AA93" s="375"/>
      <c r="AB93" s="324"/>
    </row>
    <row r="94" spans="2:28" s="336" customFormat="1" x14ac:dyDescent="0.3">
      <c r="B94" s="300" t="str">
        <f>IF($D94="","",VLOOKUP($D94,Lists!$AO$2:$AQ$78,2,FALSE))</f>
        <v/>
      </c>
      <c r="C94" s="300" t="str">
        <f>IF($D94="","",VLOOKUP($D94,Lists!$AO$2:$AQ$78,3,FALSE))</f>
        <v/>
      </c>
      <c r="D94" s="288"/>
      <c r="E94" s="338"/>
      <c r="F94" s="338"/>
      <c r="G94" s="338"/>
      <c r="H94" s="338"/>
      <c r="I94" s="338"/>
      <c r="J94" s="338"/>
      <c r="K94" s="338"/>
      <c r="L94" s="338"/>
      <c r="M94" s="338"/>
      <c r="N94" s="338"/>
      <c r="O94" s="386"/>
      <c r="P94" s="338"/>
      <c r="Q94" s="338"/>
      <c r="R94" s="375"/>
      <c r="S94" s="375"/>
      <c r="T94" s="375"/>
      <c r="U94" s="375"/>
      <c r="V94" s="375"/>
      <c r="W94" s="375"/>
      <c r="X94" s="375"/>
      <c r="Y94" s="375"/>
      <c r="Z94" s="375"/>
      <c r="AA94" s="375"/>
      <c r="AB94" s="324"/>
    </row>
    <row r="95" spans="2:28" s="336" customFormat="1" x14ac:dyDescent="0.3">
      <c r="B95" s="300" t="str">
        <f>IF($D95="","",VLOOKUP($D95,Lists!$AO$2:$AQ$78,2,FALSE))</f>
        <v/>
      </c>
      <c r="C95" s="300" t="str">
        <f>IF($D95="","",VLOOKUP($D95,Lists!$AO$2:$AQ$78,3,FALSE))</f>
        <v/>
      </c>
      <c r="D95" s="288"/>
      <c r="E95" s="338"/>
      <c r="F95" s="338"/>
      <c r="G95" s="338"/>
      <c r="H95" s="338"/>
      <c r="I95" s="338"/>
      <c r="J95" s="338"/>
      <c r="K95" s="338"/>
      <c r="L95" s="338"/>
      <c r="M95" s="338"/>
      <c r="N95" s="338"/>
      <c r="O95" s="386"/>
      <c r="P95" s="338"/>
      <c r="Q95" s="338"/>
      <c r="R95" s="375"/>
      <c r="S95" s="375"/>
      <c r="T95" s="375"/>
      <c r="U95" s="375"/>
      <c r="V95" s="375"/>
      <c r="W95" s="375"/>
      <c r="X95" s="375"/>
      <c r="Y95" s="375"/>
      <c r="Z95" s="375"/>
      <c r="AA95" s="375"/>
      <c r="AB95" s="324"/>
    </row>
    <row r="96" spans="2:28" s="336" customFormat="1" x14ac:dyDescent="0.3">
      <c r="B96" s="300" t="str">
        <f>IF($D96="","",VLOOKUP($D96,Lists!$AO$2:$AQ$78,2,FALSE))</f>
        <v/>
      </c>
      <c r="C96" s="300" t="str">
        <f>IF($D96="","",VLOOKUP($D96,Lists!$AO$2:$AQ$78,3,FALSE))</f>
        <v/>
      </c>
      <c r="D96" s="288"/>
      <c r="E96" s="338"/>
      <c r="F96" s="338"/>
      <c r="G96" s="338"/>
      <c r="H96" s="338"/>
      <c r="I96" s="338"/>
      <c r="J96" s="338"/>
      <c r="K96" s="338"/>
      <c r="L96" s="338"/>
      <c r="M96" s="338"/>
      <c r="N96" s="338"/>
      <c r="O96" s="386"/>
      <c r="P96" s="338"/>
      <c r="Q96" s="338"/>
      <c r="R96" s="375"/>
      <c r="S96" s="375"/>
      <c r="T96" s="375"/>
      <c r="U96" s="375"/>
      <c r="V96" s="375"/>
      <c r="W96" s="375"/>
      <c r="X96" s="375"/>
      <c r="Y96" s="375"/>
      <c r="Z96" s="375"/>
      <c r="AA96" s="375"/>
      <c r="AB96" s="324"/>
    </row>
    <row r="97" spans="2:28" s="336" customFormat="1" x14ac:dyDescent="0.3">
      <c r="B97" s="300" t="str">
        <f>IF($D97="","",VLOOKUP($D97,Lists!$AO$2:$AQ$78,2,FALSE))</f>
        <v/>
      </c>
      <c r="C97" s="300" t="str">
        <f>IF($D97="","",VLOOKUP($D97,Lists!$AO$2:$AQ$78,3,FALSE))</f>
        <v/>
      </c>
      <c r="D97" s="288"/>
      <c r="E97" s="338"/>
      <c r="F97" s="338"/>
      <c r="G97" s="338"/>
      <c r="H97" s="338"/>
      <c r="I97" s="338"/>
      <c r="J97" s="338"/>
      <c r="K97" s="338"/>
      <c r="L97" s="338"/>
      <c r="M97" s="338"/>
      <c r="N97" s="338"/>
      <c r="O97" s="386"/>
      <c r="P97" s="338"/>
      <c r="Q97" s="338"/>
      <c r="R97" s="375"/>
      <c r="S97" s="375"/>
      <c r="T97" s="375"/>
      <c r="U97" s="375"/>
      <c r="V97" s="375"/>
      <c r="W97" s="375"/>
      <c r="X97" s="375"/>
      <c r="Y97" s="375"/>
      <c r="Z97" s="375"/>
      <c r="AA97" s="375"/>
      <c r="AB97" s="324"/>
    </row>
    <row r="98" spans="2:28" s="336" customFormat="1" x14ac:dyDescent="0.3">
      <c r="B98" s="300" t="str">
        <f>IF($D98="","",VLOOKUP($D98,Lists!$AO$2:$AQ$78,2,FALSE))</f>
        <v/>
      </c>
      <c r="C98" s="300" t="str">
        <f>IF($D98="","",VLOOKUP($D98,Lists!$AO$2:$AQ$78,3,FALSE))</f>
        <v/>
      </c>
      <c r="D98" s="288"/>
      <c r="E98" s="338"/>
      <c r="F98" s="338"/>
      <c r="G98" s="338"/>
      <c r="H98" s="338"/>
      <c r="I98" s="338"/>
      <c r="J98" s="338"/>
      <c r="K98" s="338"/>
      <c r="L98" s="338"/>
      <c r="M98" s="338"/>
      <c r="N98" s="338"/>
      <c r="O98" s="386"/>
      <c r="P98" s="338"/>
      <c r="Q98" s="338"/>
      <c r="R98" s="375"/>
      <c r="S98" s="375"/>
      <c r="T98" s="375"/>
      <c r="U98" s="375"/>
      <c r="V98" s="375"/>
      <c r="W98" s="375"/>
      <c r="X98" s="375"/>
      <c r="Y98" s="375"/>
      <c r="Z98" s="375"/>
      <c r="AA98" s="375"/>
      <c r="AB98" s="324"/>
    </row>
    <row r="99" spans="2:28" s="336" customFormat="1" x14ac:dyDescent="0.3">
      <c r="B99" s="300" t="str">
        <f>IF($D99="","",VLOOKUP($D99,Lists!$AO$2:$AQ$78,2,FALSE))</f>
        <v/>
      </c>
      <c r="C99" s="300" t="str">
        <f>IF($D99="","",VLOOKUP($D99,Lists!$AO$2:$AQ$78,3,FALSE))</f>
        <v/>
      </c>
      <c r="D99" s="288"/>
      <c r="E99" s="338"/>
      <c r="F99" s="338"/>
      <c r="G99" s="338"/>
      <c r="H99" s="338"/>
      <c r="I99" s="338"/>
      <c r="J99" s="338"/>
      <c r="K99" s="338"/>
      <c r="L99" s="338"/>
      <c r="M99" s="338"/>
      <c r="N99" s="338"/>
      <c r="O99" s="386"/>
      <c r="P99" s="338"/>
      <c r="Q99" s="338"/>
      <c r="R99" s="375"/>
      <c r="S99" s="375"/>
      <c r="T99" s="375"/>
      <c r="U99" s="375"/>
      <c r="V99" s="375"/>
      <c r="W99" s="375"/>
      <c r="X99" s="375"/>
      <c r="Y99" s="375"/>
      <c r="Z99" s="375"/>
      <c r="AA99" s="375"/>
      <c r="AB99" s="324"/>
    </row>
    <row r="100" spans="2:28" s="336" customFormat="1" ht="15" thickBot="1" x14ac:dyDescent="0.35">
      <c r="B100" s="300" t="str">
        <f>IF($D100="","",VLOOKUP($D100,Lists!$AO$2:$AQ$78,2,FALSE))</f>
        <v/>
      </c>
      <c r="C100" s="300" t="str">
        <f>IF($D100="","",VLOOKUP($D100,Lists!$AO$2:$AQ$78,3,FALSE))</f>
        <v/>
      </c>
      <c r="D100" s="302"/>
      <c r="E100" s="339"/>
      <c r="F100" s="339"/>
      <c r="G100" s="339"/>
      <c r="H100" s="339"/>
      <c r="I100" s="339"/>
      <c r="J100" s="339"/>
      <c r="K100" s="339"/>
      <c r="L100" s="339"/>
      <c r="M100" s="339"/>
      <c r="N100" s="339"/>
      <c r="O100" s="387"/>
      <c r="P100" s="339"/>
      <c r="Q100" s="339"/>
      <c r="R100" s="378"/>
      <c r="S100" s="378"/>
      <c r="T100" s="378"/>
      <c r="U100" s="378"/>
      <c r="V100" s="378"/>
      <c r="W100" s="378"/>
      <c r="X100" s="378"/>
      <c r="Y100" s="378"/>
      <c r="Z100" s="378"/>
      <c r="AA100" s="378"/>
      <c r="AB100" s="376"/>
    </row>
  </sheetData>
  <sheetProtection algorithmName="SHA-512" hashValue="+x8yqEuAqUBJIZ2xnYp0JM50Qb3HGew3IBZF3bCn4tsyjWYbhBNbfES8flkNxSRDkJyKLG5r8V54mvq33yB5YA==" saltValue="v9cRrfgzzqAnNjYkdrlAbw==" spinCount="100000" sheet="1" sort="0" autoFilter="0"/>
  <phoneticPr fontId="28" type="noConversion"/>
  <dataValidations count="1">
    <dataValidation type="list" allowBlank="1" showInputMessage="1" showErrorMessage="1" sqref="D24:D100" xr:uid="{F0D94C68-9BED-4DA8-9BF0-C97C0D533E51}">
      <formula1>idname</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35BA04DD-5CA3-43BB-8E4C-14F09E540BC0}">
          <x14:formula1>
            <xm:f>Lists!$P$28:$P$29</xm:f>
          </x14:formula1>
          <xm:sqref>O24:P100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272D-8367-401A-A08A-BB7F9A452181}">
  <sheetPr codeName="Sheet11">
    <tabColor theme="4" tint="0.59999389629810485"/>
  </sheetPr>
  <dimension ref="B1:AD100"/>
  <sheetViews>
    <sheetView showGridLines="0" topLeftCell="B7" zoomScaleNormal="100" workbookViewId="0">
      <selection activeCell="F12" sqref="F12"/>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30.33203125" style="3" customWidth="1"/>
    <col min="6" max="10" width="26.6640625" style="3" customWidth="1"/>
    <col min="11" max="12" width="25.5546875" style="3" customWidth="1"/>
    <col min="13" max="14" width="23.44140625" style="3" customWidth="1"/>
    <col min="15" max="15" width="24.5546875" style="3" customWidth="1"/>
    <col min="16" max="16" width="23.33203125" style="3" customWidth="1"/>
    <col min="17" max="19" width="9.109375" style="3" hidden="1"/>
    <col min="20" max="21" width="33.6640625" style="3" hidden="1"/>
    <col min="22" max="24" width="9.109375" style="3" hidden="1"/>
    <col min="25" max="26" width="33.6640625" style="3" hidden="1"/>
    <col min="27" max="29" width="9.109375" style="3" hidden="1"/>
    <col min="30" max="30" width="33.6640625" style="3" hidden="1"/>
    <col min="31" max="16384" width="9.109375" style="3" hidden="1"/>
  </cols>
  <sheetData>
    <row r="1" spans="2:16" s="2" customFormat="1" ht="24.75" hidden="1" customHeight="1" x14ac:dyDescent="0.3">
      <c r="B1" s="28" t="s">
        <v>12</v>
      </c>
      <c r="C1" s="28"/>
      <c r="D1" s="28"/>
      <c r="E1" s="28"/>
      <c r="F1" s="28"/>
      <c r="G1" s="28"/>
    </row>
    <row r="2" spans="2:16" s="2" customFormat="1" ht="13.8" hidden="1" x14ac:dyDescent="0.3">
      <c r="B2" s="29" t="s">
        <v>0</v>
      </c>
      <c r="C2" s="27" t="str">
        <f>+Welcome!B2</f>
        <v>60.6065(a) and 60.6605(a) Annual and Semiannual Compliance Report (Spreadsheet Template)</v>
      </c>
      <c r="D2" s="27"/>
      <c r="E2" s="27"/>
      <c r="F2" s="27"/>
      <c r="G2" s="27"/>
    </row>
    <row r="3" spans="2:16" s="2" customFormat="1" ht="13.8" hidden="1" x14ac:dyDescent="0.3">
      <c r="B3" s="31" t="s">
        <v>1</v>
      </c>
      <c r="C3" s="32" t="str">
        <f>+Welcome!B3</f>
        <v>60.6065(a) and 60.6605(a)</v>
      </c>
      <c r="D3" s="32"/>
      <c r="E3" s="32"/>
      <c r="F3" s="32"/>
      <c r="G3" s="32"/>
    </row>
    <row r="4" spans="2:16" s="2" customFormat="1" ht="13.8" hidden="1" x14ac:dyDescent="0.3">
      <c r="B4" s="31" t="s">
        <v>2</v>
      </c>
      <c r="C4" s="34" t="str">
        <f>+Welcome!B4</f>
        <v>Final ICR Draft</v>
      </c>
      <c r="D4" s="34"/>
      <c r="E4" s="34"/>
      <c r="F4" s="34"/>
      <c r="G4" s="34"/>
    </row>
    <row r="5" spans="2:16" s="2" customFormat="1" ht="13.8" hidden="1" x14ac:dyDescent="0.3">
      <c r="B5" s="31" t="s">
        <v>4</v>
      </c>
      <c r="C5" s="36">
        <f>+Welcome!B5</f>
        <v>45554</v>
      </c>
      <c r="D5" s="36"/>
      <c r="E5" s="36"/>
      <c r="F5" s="36"/>
      <c r="G5" s="36"/>
    </row>
    <row r="6" spans="2:16" hidden="1" x14ac:dyDescent="0.3">
      <c r="B6" s="128" t="str">
        <f>Welcome!B6</f>
        <v>OMB No.: 2060-0210 and 2060-0390 Form 5900-645 For further Paperwork Reduction Act information see: 
https://www.epa.gov/electronic-reporting-air-emissions/paperwork-reduction-act-pra-cedri-and-ert</v>
      </c>
    </row>
    <row r="7" spans="2:16" x14ac:dyDescent="0.3">
      <c r="B7" s="261" t="str">
        <f>+Company_Information!B7</f>
        <v xml:space="preserve">40 CFR Part 60, Subpart VVVV and WWWW, Standards of Performance and Emissions Guidelines for Large Municipal Waste Combustors </v>
      </c>
      <c r="C7" s="118"/>
      <c r="D7" s="118"/>
      <c r="E7" s="118"/>
      <c r="F7" s="60"/>
      <c r="G7" s="60"/>
      <c r="H7" s="22"/>
      <c r="I7" s="22"/>
      <c r="J7" s="22"/>
    </row>
    <row r="8" spans="2:16" ht="20.100000000000001" customHeight="1" x14ac:dyDescent="0.3">
      <c r="B8" s="5" t="str">
        <f>+Company_Information!B8</f>
        <v>§§60.6065(a) and 60.6605(a) Annual and Semiannual Compliance Report Spreadsheet Template</v>
      </c>
      <c r="C8" s="21"/>
      <c r="D8" s="21"/>
      <c r="E8" s="21"/>
      <c r="F8" s="21"/>
      <c r="G8" s="21"/>
      <c r="H8" s="16"/>
      <c r="I8" s="16"/>
      <c r="J8" s="16"/>
    </row>
    <row r="9" spans="2:16" ht="17.25" hidden="1" customHeight="1" x14ac:dyDescent="0.3">
      <c r="B9" s="23"/>
      <c r="C9" s="23"/>
      <c r="D9" s="23"/>
      <c r="E9" s="23"/>
      <c r="F9" s="23"/>
      <c r="G9" s="23"/>
      <c r="H9" s="5"/>
      <c r="I9" s="5"/>
      <c r="J9" s="5"/>
    </row>
    <row r="10" spans="2:16" hidden="1" x14ac:dyDescent="0.3">
      <c r="H10" s="6"/>
      <c r="I10" s="6"/>
      <c r="J10" s="6"/>
    </row>
    <row r="11" spans="2:16" hidden="1" x14ac:dyDescent="0.3">
      <c r="B11" s="6"/>
      <c r="C11" s="15"/>
      <c r="D11" s="15"/>
      <c r="E11" s="15"/>
      <c r="F11" s="15"/>
      <c r="G11" s="15"/>
    </row>
    <row r="12" spans="2:16" s="7" customFormat="1" ht="130.19999999999999" thickBot="1" x14ac:dyDescent="0.35">
      <c r="B12" s="221" t="s">
        <v>76</v>
      </c>
      <c r="C12" s="221" t="s">
        <v>77</v>
      </c>
      <c r="D12" s="221" t="s">
        <v>78</v>
      </c>
      <c r="E12" s="221" t="s">
        <v>209</v>
      </c>
      <c r="F12" s="221" t="s">
        <v>477</v>
      </c>
      <c r="G12" s="221" t="s">
        <v>478</v>
      </c>
      <c r="H12" s="221" t="s">
        <v>479</v>
      </c>
      <c r="I12" s="221" t="s">
        <v>480</v>
      </c>
      <c r="J12" s="221" t="s">
        <v>481</v>
      </c>
      <c r="K12" s="221" t="s">
        <v>482</v>
      </c>
      <c r="L12" s="221" t="s">
        <v>483</v>
      </c>
      <c r="M12" s="221" t="s">
        <v>484</v>
      </c>
      <c r="N12" s="221" t="s">
        <v>485</v>
      </c>
      <c r="O12" s="221" t="s">
        <v>488</v>
      </c>
      <c r="P12" s="433" t="s">
        <v>486</v>
      </c>
    </row>
    <row r="13" spans="2:16" s="10" customFormat="1" x14ac:dyDescent="0.3">
      <c r="B13" s="69" t="s">
        <v>29</v>
      </c>
      <c r="C13" s="69" t="s">
        <v>468</v>
      </c>
      <c r="D13" s="69" t="s">
        <v>469</v>
      </c>
      <c r="E13" s="69" t="s">
        <v>210</v>
      </c>
      <c r="F13" s="8" t="s">
        <v>211</v>
      </c>
      <c r="G13" s="8" t="s">
        <v>212</v>
      </c>
      <c r="H13" s="8" t="s">
        <v>213</v>
      </c>
      <c r="I13" s="8" t="s">
        <v>214</v>
      </c>
      <c r="J13" s="8" t="s">
        <v>215</v>
      </c>
      <c r="K13" s="8" t="s">
        <v>458</v>
      </c>
      <c r="L13" s="8" t="s">
        <v>459</v>
      </c>
      <c r="M13" s="8" t="s">
        <v>460</v>
      </c>
      <c r="N13" s="8" t="s">
        <v>461</v>
      </c>
      <c r="O13" s="8" t="s">
        <v>462</v>
      </c>
      <c r="P13" s="8" t="s">
        <v>487</v>
      </c>
    </row>
    <row r="14" spans="2:16" s="328" customFormat="1" x14ac:dyDescent="0.3">
      <c r="B14" s="388" t="s">
        <v>42</v>
      </c>
      <c r="C14" s="388" t="s">
        <v>72</v>
      </c>
      <c r="D14" s="388" t="s">
        <v>85</v>
      </c>
      <c r="E14" s="388" t="s">
        <v>216</v>
      </c>
      <c r="F14" s="389" t="s">
        <v>217</v>
      </c>
      <c r="G14" s="389" t="s">
        <v>218</v>
      </c>
      <c r="H14" s="389" t="s">
        <v>219</v>
      </c>
      <c r="I14" s="389" t="s">
        <v>220</v>
      </c>
      <c r="J14" s="389" t="s">
        <v>221</v>
      </c>
      <c r="K14" s="389" t="s">
        <v>463</v>
      </c>
      <c r="L14" s="389" t="s">
        <v>464</v>
      </c>
      <c r="M14" s="389" t="s">
        <v>465</v>
      </c>
      <c r="N14" s="389" t="s">
        <v>466</v>
      </c>
      <c r="O14" s="389" t="s">
        <v>467</v>
      </c>
      <c r="P14" s="389" t="s">
        <v>220</v>
      </c>
    </row>
    <row r="15" spans="2:16" s="336" customFormat="1" hidden="1" x14ac:dyDescent="0.3">
      <c r="B15" s="388" t="s">
        <v>54</v>
      </c>
      <c r="C15" s="388" t="s">
        <v>54</v>
      </c>
      <c r="D15" s="388" t="s">
        <v>54</v>
      </c>
      <c r="E15" s="388" t="s">
        <v>54</v>
      </c>
      <c r="F15" s="389" t="s">
        <v>54</v>
      </c>
      <c r="G15" s="389" t="s">
        <v>54</v>
      </c>
      <c r="H15" s="389" t="s">
        <v>54</v>
      </c>
      <c r="I15" s="389" t="s">
        <v>54</v>
      </c>
      <c r="J15" s="389" t="s">
        <v>54</v>
      </c>
      <c r="K15" s="389" t="s">
        <v>54</v>
      </c>
      <c r="L15" s="389" t="s">
        <v>54</v>
      </c>
      <c r="M15" s="389" t="s">
        <v>54</v>
      </c>
      <c r="N15" s="389" t="s">
        <v>54</v>
      </c>
      <c r="O15" s="389" t="s">
        <v>54</v>
      </c>
      <c r="P15" s="389" t="s">
        <v>54</v>
      </c>
    </row>
    <row r="16" spans="2:16" s="336" customFormat="1" hidden="1" x14ac:dyDescent="0.3">
      <c r="B16" s="388" t="s">
        <v>54</v>
      </c>
      <c r="C16" s="388" t="s">
        <v>54</v>
      </c>
      <c r="D16" s="388" t="s">
        <v>54</v>
      </c>
      <c r="E16" s="388" t="s">
        <v>54</v>
      </c>
      <c r="F16" s="389" t="s">
        <v>54</v>
      </c>
      <c r="G16" s="389" t="s">
        <v>54</v>
      </c>
      <c r="H16" s="389" t="s">
        <v>54</v>
      </c>
      <c r="I16" s="389" t="s">
        <v>54</v>
      </c>
      <c r="J16" s="389" t="s">
        <v>54</v>
      </c>
      <c r="K16" s="389" t="s">
        <v>54</v>
      </c>
      <c r="L16" s="389" t="s">
        <v>54</v>
      </c>
      <c r="M16" s="389" t="s">
        <v>54</v>
      </c>
      <c r="N16" s="389" t="s">
        <v>54</v>
      </c>
      <c r="O16" s="389" t="s">
        <v>54</v>
      </c>
      <c r="P16" s="389" t="s">
        <v>54</v>
      </c>
    </row>
    <row r="17" spans="2:16" s="336" customFormat="1" hidden="1" x14ac:dyDescent="0.3">
      <c r="B17" s="388" t="s">
        <v>54</v>
      </c>
      <c r="C17" s="388" t="s">
        <v>54</v>
      </c>
      <c r="D17" s="388" t="s">
        <v>54</v>
      </c>
      <c r="E17" s="388" t="s">
        <v>54</v>
      </c>
      <c r="F17" s="389" t="s">
        <v>54</v>
      </c>
      <c r="G17" s="389" t="s">
        <v>54</v>
      </c>
      <c r="H17" s="389" t="s">
        <v>54</v>
      </c>
      <c r="I17" s="389" t="s">
        <v>54</v>
      </c>
      <c r="J17" s="389" t="s">
        <v>54</v>
      </c>
      <c r="K17" s="389" t="s">
        <v>54</v>
      </c>
      <c r="L17" s="389" t="s">
        <v>54</v>
      </c>
      <c r="M17" s="389" t="s">
        <v>54</v>
      </c>
      <c r="N17" s="389" t="s">
        <v>54</v>
      </c>
      <c r="O17" s="389" t="s">
        <v>54</v>
      </c>
      <c r="P17" s="389" t="s">
        <v>54</v>
      </c>
    </row>
    <row r="18" spans="2:16" s="336" customFormat="1" hidden="1" x14ac:dyDescent="0.3">
      <c r="B18" s="388" t="s">
        <v>54</v>
      </c>
      <c r="C18" s="388" t="s">
        <v>54</v>
      </c>
      <c r="D18" s="388" t="s">
        <v>54</v>
      </c>
      <c r="E18" s="388" t="s">
        <v>54</v>
      </c>
      <c r="F18" s="389" t="s">
        <v>54</v>
      </c>
      <c r="G18" s="389" t="s">
        <v>54</v>
      </c>
      <c r="H18" s="389" t="s">
        <v>54</v>
      </c>
      <c r="I18" s="389" t="s">
        <v>54</v>
      </c>
      <c r="J18" s="389" t="s">
        <v>54</v>
      </c>
      <c r="K18" s="389" t="s">
        <v>54</v>
      </c>
      <c r="L18" s="389" t="s">
        <v>54</v>
      </c>
      <c r="M18" s="389" t="s">
        <v>54</v>
      </c>
      <c r="N18" s="389" t="s">
        <v>54</v>
      </c>
      <c r="O18" s="389" t="s">
        <v>54</v>
      </c>
      <c r="P18" s="389" t="s">
        <v>54</v>
      </c>
    </row>
    <row r="19" spans="2:16" s="336" customFormat="1" hidden="1" x14ac:dyDescent="0.3">
      <c r="B19" s="388" t="s">
        <v>54</v>
      </c>
      <c r="C19" s="388" t="s">
        <v>54</v>
      </c>
      <c r="D19" s="388" t="s">
        <v>54</v>
      </c>
      <c r="E19" s="388" t="s">
        <v>54</v>
      </c>
      <c r="F19" s="389" t="s">
        <v>54</v>
      </c>
      <c r="G19" s="389" t="s">
        <v>54</v>
      </c>
      <c r="H19" s="389" t="s">
        <v>54</v>
      </c>
      <c r="I19" s="389" t="s">
        <v>54</v>
      </c>
      <c r="J19" s="389" t="s">
        <v>54</v>
      </c>
      <c r="K19" s="389" t="s">
        <v>54</v>
      </c>
      <c r="L19" s="389" t="s">
        <v>54</v>
      </c>
      <c r="M19" s="389" t="s">
        <v>54</v>
      </c>
      <c r="N19" s="389" t="s">
        <v>54</v>
      </c>
      <c r="O19" s="389" t="s">
        <v>54</v>
      </c>
      <c r="P19" s="389" t="s">
        <v>54</v>
      </c>
    </row>
    <row r="20" spans="2:16" s="336" customFormat="1" hidden="1" x14ac:dyDescent="0.3">
      <c r="B20" s="388" t="s">
        <v>54</v>
      </c>
      <c r="C20" s="388" t="s">
        <v>54</v>
      </c>
      <c r="D20" s="388" t="s">
        <v>54</v>
      </c>
      <c r="E20" s="388" t="s">
        <v>54</v>
      </c>
      <c r="F20" s="389" t="s">
        <v>54</v>
      </c>
      <c r="G20" s="389" t="s">
        <v>54</v>
      </c>
      <c r="H20" s="389" t="s">
        <v>54</v>
      </c>
      <c r="I20" s="389" t="s">
        <v>54</v>
      </c>
      <c r="J20" s="389" t="s">
        <v>54</v>
      </c>
      <c r="K20" s="389" t="s">
        <v>54</v>
      </c>
      <c r="L20" s="389" t="s">
        <v>54</v>
      </c>
      <c r="M20" s="389" t="s">
        <v>54</v>
      </c>
      <c r="N20" s="389" t="s">
        <v>54</v>
      </c>
      <c r="O20" s="389" t="s">
        <v>54</v>
      </c>
      <c r="P20" s="389" t="s">
        <v>54</v>
      </c>
    </row>
    <row r="21" spans="2:16" s="336" customFormat="1" hidden="1" x14ac:dyDescent="0.3">
      <c r="B21" s="388" t="s">
        <v>54</v>
      </c>
      <c r="C21" s="388" t="s">
        <v>54</v>
      </c>
      <c r="D21" s="388" t="s">
        <v>54</v>
      </c>
      <c r="E21" s="388" t="s">
        <v>54</v>
      </c>
      <c r="F21" s="389" t="s">
        <v>54</v>
      </c>
      <c r="G21" s="389" t="s">
        <v>54</v>
      </c>
      <c r="H21" s="389" t="s">
        <v>54</v>
      </c>
      <c r="I21" s="389" t="s">
        <v>54</v>
      </c>
      <c r="J21" s="389" t="s">
        <v>54</v>
      </c>
      <c r="K21" s="389" t="s">
        <v>54</v>
      </c>
      <c r="L21" s="389" t="s">
        <v>54</v>
      </c>
      <c r="M21" s="389" t="s">
        <v>54</v>
      </c>
      <c r="N21" s="389" t="s">
        <v>54</v>
      </c>
      <c r="O21" s="389" t="s">
        <v>54</v>
      </c>
      <c r="P21" s="389" t="s">
        <v>54</v>
      </c>
    </row>
    <row r="22" spans="2:16" s="336" customFormat="1" hidden="1" x14ac:dyDescent="0.3">
      <c r="B22" s="388" t="s">
        <v>54</v>
      </c>
      <c r="C22" s="388" t="s">
        <v>54</v>
      </c>
      <c r="D22" s="388" t="s">
        <v>54</v>
      </c>
      <c r="E22" s="388" t="s">
        <v>54</v>
      </c>
      <c r="F22" s="389" t="s">
        <v>54</v>
      </c>
      <c r="G22" s="389" t="s">
        <v>54</v>
      </c>
      <c r="H22" s="389" t="s">
        <v>54</v>
      </c>
      <c r="I22" s="389" t="s">
        <v>54</v>
      </c>
      <c r="J22" s="389" t="s">
        <v>54</v>
      </c>
      <c r="K22" s="389" t="s">
        <v>54</v>
      </c>
      <c r="L22" s="389" t="s">
        <v>54</v>
      </c>
      <c r="M22" s="389" t="s">
        <v>54</v>
      </c>
      <c r="N22" s="389" t="s">
        <v>54</v>
      </c>
      <c r="O22" s="389" t="s">
        <v>54</v>
      </c>
      <c r="P22" s="389" t="s">
        <v>54</v>
      </c>
    </row>
    <row r="23" spans="2:16" s="336" customFormat="1" hidden="1" x14ac:dyDescent="0.3">
      <c r="B23" s="388" t="s">
        <v>54</v>
      </c>
      <c r="C23" s="388" t="s">
        <v>54</v>
      </c>
      <c r="D23" s="388" t="s">
        <v>54</v>
      </c>
      <c r="E23" s="388" t="s">
        <v>54</v>
      </c>
      <c r="F23" s="389" t="s">
        <v>54</v>
      </c>
      <c r="G23" s="389" t="s">
        <v>54</v>
      </c>
      <c r="H23" s="389" t="s">
        <v>54</v>
      </c>
      <c r="I23" s="389" t="s">
        <v>54</v>
      </c>
      <c r="J23" s="389" t="s">
        <v>54</v>
      </c>
      <c r="K23" s="389" t="s">
        <v>54</v>
      </c>
      <c r="L23" s="389" t="s">
        <v>54</v>
      </c>
      <c r="M23" s="389" t="s">
        <v>54</v>
      </c>
      <c r="N23" s="389" t="s">
        <v>54</v>
      </c>
      <c r="O23" s="389" t="s">
        <v>54</v>
      </c>
      <c r="P23" s="389" t="s">
        <v>54</v>
      </c>
    </row>
    <row r="24" spans="2:16" s="336" customFormat="1" x14ac:dyDescent="0.3">
      <c r="B24" s="300" t="str">
        <f>IF($D24="","",VLOOKUP($D24,Lists!$AO$2:$AQ$78,2,FALSE))</f>
        <v/>
      </c>
      <c r="C24" s="300" t="str">
        <f>IF($D24="","",VLOOKUP($D24,Lists!$AO$2:$AQ$78,3,FALSE))</f>
        <v/>
      </c>
      <c r="D24" s="301"/>
      <c r="E24" s="385"/>
      <c r="F24" s="334"/>
      <c r="G24" s="334"/>
      <c r="H24" s="334"/>
      <c r="I24" s="334"/>
      <c r="J24" s="390" t="str">
        <f>IF(E24="","",SUM(F24:I24))</f>
        <v/>
      </c>
      <c r="K24" s="398">
        <v>0.05</v>
      </c>
      <c r="L24" s="398"/>
      <c r="M24" s="398"/>
      <c r="N24" s="398"/>
      <c r="O24" s="401"/>
      <c r="P24" s="334"/>
    </row>
    <row r="25" spans="2:16" s="336" customFormat="1" x14ac:dyDescent="0.3">
      <c r="B25" s="300" t="str">
        <f>IF($D25="","",VLOOKUP($D25,Lists!$AO$2:$AQ$78,2,FALSE))</f>
        <v/>
      </c>
      <c r="C25" s="300" t="str">
        <f>IF($D25="","",VLOOKUP($D25,Lists!$AO$2:$AQ$78,3,FALSE))</f>
        <v/>
      </c>
      <c r="D25" s="301"/>
      <c r="E25" s="385"/>
      <c r="F25" s="334"/>
      <c r="G25" s="334"/>
      <c r="H25" s="334"/>
      <c r="I25" s="334"/>
      <c r="J25" s="390" t="str">
        <f t="shared" ref="J25:J88" si="0">IF(E25="","",SUM(F25:I25))</f>
        <v/>
      </c>
      <c r="K25" s="398"/>
      <c r="L25" s="398"/>
      <c r="M25" s="398"/>
      <c r="N25" s="398"/>
      <c r="O25" s="401"/>
      <c r="P25" s="374"/>
    </row>
    <row r="26" spans="2:16" s="336" customFormat="1" x14ac:dyDescent="0.3">
      <c r="B26" s="300" t="str">
        <f>IF($D26="","",VLOOKUP($D26,Lists!$AO$2:$AQ$78,2,FALSE))</f>
        <v/>
      </c>
      <c r="C26" s="300" t="str">
        <f>IF($D26="","",VLOOKUP($D26,Lists!$AO$2:$AQ$78,3,FALSE))</f>
        <v/>
      </c>
      <c r="D26" s="301"/>
      <c r="E26" s="385"/>
      <c r="F26" s="334"/>
      <c r="G26" s="334"/>
      <c r="H26" s="334"/>
      <c r="I26" s="334"/>
      <c r="J26" s="390" t="str">
        <f t="shared" si="0"/>
        <v/>
      </c>
      <c r="K26" s="398"/>
      <c r="L26" s="398"/>
      <c r="M26" s="398"/>
      <c r="N26" s="398"/>
      <c r="O26" s="401"/>
      <c r="P26" s="374"/>
    </row>
    <row r="27" spans="2:16" s="336" customFormat="1" x14ac:dyDescent="0.3">
      <c r="B27" s="300" t="str">
        <f>IF($D27="","",VLOOKUP($D27,Lists!$AO$2:$AQ$78,2,FALSE))</f>
        <v/>
      </c>
      <c r="C27" s="300" t="str">
        <f>IF($D27="","",VLOOKUP($D27,Lists!$AO$2:$AQ$78,3,FALSE))</f>
        <v/>
      </c>
      <c r="D27" s="288"/>
      <c r="E27" s="386"/>
      <c r="F27" s="338"/>
      <c r="G27" s="338"/>
      <c r="H27" s="338"/>
      <c r="I27" s="338"/>
      <c r="J27" s="313" t="str">
        <f t="shared" si="0"/>
        <v/>
      </c>
      <c r="K27" s="399"/>
      <c r="L27" s="399"/>
      <c r="M27" s="399"/>
      <c r="N27" s="399"/>
      <c r="O27" s="402"/>
      <c r="P27" s="374"/>
    </row>
    <row r="28" spans="2:16" s="336" customFormat="1" x14ac:dyDescent="0.3">
      <c r="B28" s="300" t="str">
        <f>IF($D28="","",VLOOKUP($D28,Lists!$AO$2:$AQ$78,2,FALSE))</f>
        <v/>
      </c>
      <c r="C28" s="300" t="str">
        <f>IF($D28="","",VLOOKUP($D28,Lists!$AO$2:$AQ$78,3,FALSE))</f>
        <v/>
      </c>
      <c r="D28" s="288"/>
      <c r="E28" s="386"/>
      <c r="F28" s="338"/>
      <c r="G28" s="338"/>
      <c r="H28" s="338"/>
      <c r="I28" s="338"/>
      <c r="J28" s="313" t="str">
        <f t="shared" si="0"/>
        <v/>
      </c>
      <c r="K28" s="399"/>
      <c r="L28" s="399"/>
      <c r="M28" s="399"/>
      <c r="N28" s="399"/>
      <c r="O28" s="402"/>
      <c r="P28" s="374"/>
    </row>
    <row r="29" spans="2:16" s="336" customFormat="1" x14ac:dyDescent="0.3">
      <c r="B29" s="300" t="str">
        <f>IF($D29="","",VLOOKUP($D29,Lists!$AO$2:$AQ$78,2,FALSE))</f>
        <v/>
      </c>
      <c r="C29" s="300" t="str">
        <f>IF($D29="","",VLOOKUP($D29,Lists!$AO$2:$AQ$78,3,FALSE))</f>
        <v/>
      </c>
      <c r="D29" s="288"/>
      <c r="E29" s="386"/>
      <c r="F29" s="338"/>
      <c r="G29" s="338"/>
      <c r="H29" s="338"/>
      <c r="I29" s="338"/>
      <c r="J29" s="313" t="str">
        <f t="shared" si="0"/>
        <v/>
      </c>
      <c r="K29" s="399"/>
      <c r="L29" s="399"/>
      <c r="M29" s="399"/>
      <c r="N29" s="399"/>
      <c r="O29" s="402"/>
      <c r="P29" s="374"/>
    </row>
    <row r="30" spans="2:16" s="336" customFormat="1" x14ac:dyDescent="0.3">
      <c r="B30" s="300" t="str">
        <f>IF($D30="","",VLOOKUP($D30,Lists!$AO$2:$AQ$78,2,FALSE))</f>
        <v/>
      </c>
      <c r="C30" s="300" t="str">
        <f>IF($D30="","",VLOOKUP($D30,Lists!$AO$2:$AQ$78,3,FALSE))</f>
        <v/>
      </c>
      <c r="D30" s="288"/>
      <c r="E30" s="386"/>
      <c r="F30" s="338"/>
      <c r="G30" s="338"/>
      <c r="H30" s="338"/>
      <c r="I30" s="338"/>
      <c r="J30" s="313" t="str">
        <f t="shared" si="0"/>
        <v/>
      </c>
      <c r="K30" s="399"/>
      <c r="L30" s="399"/>
      <c r="M30" s="399"/>
      <c r="N30" s="399"/>
      <c r="O30" s="402"/>
      <c r="P30" s="374"/>
    </row>
    <row r="31" spans="2:16" s="336" customFormat="1" x14ac:dyDescent="0.3">
      <c r="B31" s="300" t="str">
        <f>IF($D31="","",VLOOKUP($D31,Lists!$AO$2:$AQ$78,2,FALSE))</f>
        <v/>
      </c>
      <c r="C31" s="300" t="str">
        <f>IF($D31="","",VLOOKUP($D31,Lists!$AO$2:$AQ$78,3,FALSE))</f>
        <v/>
      </c>
      <c r="D31" s="288"/>
      <c r="E31" s="386"/>
      <c r="F31" s="338"/>
      <c r="G31" s="338"/>
      <c r="H31" s="338"/>
      <c r="I31" s="338"/>
      <c r="J31" s="313" t="str">
        <f t="shared" si="0"/>
        <v/>
      </c>
      <c r="K31" s="399"/>
      <c r="L31" s="399"/>
      <c r="M31" s="399"/>
      <c r="N31" s="399"/>
      <c r="O31" s="402"/>
      <c r="P31" s="374"/>
    </row>
    <row r="32" spans="2:16" s="336" customFormat="1" x14ac:dyDescent="0.3">
      <c r="B32" s="300" t="str">
        <f>IF($D32="","",VLOOKUP($D32,Lists!$AO$2:$AQ$78,2,FALSE))</f>
        <v/>
      </c>
      <c r="C32" s="300" t="str">
        <f>IF($D32="","",VLOOKUP($D32,Lists!$AO$2:$AQ$78,3,FALSE))</f>
        <v/>
      </c>
      <c r="D32" s="288"/>
      <c r="E32" s="386"/>
      <c r="F32" s="338"/>
      <c r="G32" s="338"/>
      <c r="H32" s="338"/>
      <c r="I32" s="338"/>
      <c r="J32" s="313" t="str">
        <f t="shared" si="0"/>
        <v/>
      </c>
      <c r="K32" s="399"/>
      <c r="L32" s="399"/>
      <c r="M32" s="399"/>
      <c r="N32" s="399"/>
      <c r="O32" s="402"/>
      <c r="P32" s="374"/>
    </row>
    <row r="33" spans="2:16" s="336" customFormat="1" x14ac:dyDescent="0.3">
      <c r="B33" s="300" t="str">
        <f>IF($D33="","",VLOOKUP($D33,Lists!$AO$2:$AQ$78,2,FALSE))</f>
        <v/>
      </c>
      <c r="C33" s="300" t="str">
        <f>IF($D33="","",VLOOKUP($D33,Lists!$AO$2:$AQ$78,3,FALSE))</f>
        <v/>
      </c>
      <c r="D33" s="288"/>
      <c r="E33" s="386"/>
      <c r="F33" s="338"/>
      <c r="G33" s="338"/>
      <c r="H33" s="338"/>
      <c r="I33" s="338"/>
      <c r="J33" s="313" t="str">
        <f t="shared" si="0"/>
        <v/>
      </c>
      <c r="K33" s="399"/>
      <c r="L33" s="399"/>
      <c r="M33" s="399"/>
      <c r="N33" s="399"/>
      <c r="O33" s="402"/>
      <c r="P33" s="374"/>
    </row>
    <row r="34" spans="2:16" s="336" customFormat="1" x14ac:dyDescent="0.3">
      <c r="B34" s="300" t="str">
        <f>IF($D34="","",VLOOKUP($D34,Lists!$AO$2:$AQ$78,2,FALSE))</f>
        <v/>
      </c>
      <c r="C34" s="300" t="str">
        <f>IF($D34="","",VLOOKUP($D34,Lists!$AO$2:$AQ$78,3,FALSE))</f>
        <v/>
      </c>
      <c r="D34" s="288"/>
      <c r="E34" s="386"/>
      <c r="F34" s="338"/>
      <c r="G34" s="338"/>
      <c r="H34" s="338"/>
      <c r="I34" s="338"/>
      <c r="J34" s="313" t="str">
        <f t="shared" si="0"/>
        <v/>
      </c>
      <c r="K34" s="399"/>
      <c r="L34" s="399"/>
      <c r="M34" s="399"/>
      <c r="N34" s="399"/>
      <c r="O34" s="402"/>
      <c r="P34" s="374"/>
    </row>
    <row r="35" spans="2:16" s="336" customFormat="1" x14ac:dyDescent="0.3">
      <c r="B35" s="300" t="str">
        <f>IF($D35="","",VLOOKUP($D35,Lists!$AO$2:$AQ$78,2,FALSE))</f>
        <v/>
      </c>
      <c r="C35" s="300" t="str">
        <f>IF($D35="","",VLOOKUP($D35,Lists!$AO$2:$AQ$78,3,FALSE))</f>
        <v/>
      </c>
      <c r="D35" s="288"/>
      <c r="E35" s="386"/>
      <c r="F35" s="338"/>
      <c r="G35" s="338"/>
      <c r="H35" s="338"/>
      <c r="I35" s="338"/>
      <c r="J35" s="313" t="str">
        <f t="shared" si="0"/>
        <v/>
      </c>
      <c r="K35" s="399"/>
      <c r="L35" s="399"/>
      <c r="M35" s="399"/>
      <c r="N35" s="399"/>
      <c r="O35" s="402"/>
      <c r="P35" s="374"/>
    </row>
    <row r="36" spans="2:16" s="336" customFormat="1" x14ac:dyDescent="0.3">
      <c r="B36" s="300" t="str">
        <f>IF($D36="","",VLOOKUP($D36,Lists!$AO$2:$AQ$78,2,FALSE))</f>
        <v/>
      </c>
      <c r="C36" s="300" t="str">
        <f>IF($D36="","",VLOOKUP($D36,Lists!$AO$2:$AQ$78,3,FALSE))</f>
        <v/>
      </c>
      <c r="D36" s="288"/>
      <c r="E36" s="386"/>
      <c r="F36" s="338"/>
      <c r="G36" s="338"/>
      <c r="H36" s="338"/>
      <c r="I36" s="338"/>
      <c r="J36" s="313" t="str">
        <f t="shared" si="0"/>
        <v/>
      </c>
      <c r="K36" s="399"/>
      <c r="L36" s="399"/>
      <c r="M36" s="399"/>
      <c r="N36" s="399"/>
      <c r="O36" s="402"/>
      <c r="P36" s="374"/>
    </row>
    <row r="37" spans="2:16" s="336" customFormat="1" x14ac:dyDescent="0.3">
      <c r="B37" s="300" t="str">
        <f>IF($D37="","",VLOOKUP($D37,Lists!$AO$2:$AQ$78,2,FALSE))</f>
        <v/>
      </c>
      <c r="C37" s="300" t="str">
        <f>IF($D37="","",VLOOKUP($D37,Lists!$AO$2:$AQ$78,3,FALSE))</f>
        <v/>
      </c>
      <c r="D37" s="288"/>
      <c r="E37" s="386"/>
      <c r="F37" s="338"/>
      <c r="G37" s="338"/>
      <c r="H37" s="338"/>
      <c r="I37" s="338"/>
      <c r="J37" s="313" t="str">
        <f t="shared" si="0"/>
        <v/>
      </c>
      <c r="K37" s="399"/>
      <c r="L37" s="399"/>
      <c r="M37" s="399"/>
      <c r="N37" s="399"/>
      <c r="O37" s="402"/>
      <c r="P37" s="374"/>
    </row>
    <row r="38" spans="2:16" s="336" customFormat="1" x14ac:dyDescent="0.3">
      <c r="B38" s="300" t="str">
        <f>IF($D38="","",VLOOKUP($D38,Lists!$AO$2:$AQ$78,2,FALSE))</f>
        <v/>
      </c>
      <c r="C38" s="300" t="str">
        <f>IF($D38="","",VLOOKUP($D38,Lists!$AO$2:$AQ$78,3,FALSE))</f>
        <v/>
      </c>
      <c r="D38" s="288"/>
      <c r="E38" s="386"/>
      <c r="F38" s="338"/>
      <c r="G38" s="338"/>
      <c r="H38" s="338"/>
      <c r="I38" s="338"/>
      <c r="J38" s="313" t="str">
        <f t="shared" si="0"/>
        <v/>
      </c>
      <c r="K38" s="399"/>
      <c r="L38" s="399"/>
      <c r="M38" s="399"/>
      <c r="N38" s="399"/>
      <c r="O38" s="402"/>
      <c r="P38" s="374"/>
    </row>
    <row r="39" spans="2:16" s="336" customFormat="1" x14ac:dyDescent="0.3">
      <c r="B39" s="300" t="str">
        <f>IF($D39="","",VLOOKUP($D39,Lists!$AO$2:$AQ$78,2,FALSE))</f>
        <v/>
      </c>
      <c r="C39" s="300" t="str">
        <f>IF($D39="","",VLOOKUP($D39,Lists!$AO$2:$AQ$78,3,FALSE))</f>
        <v/>
      </c>
      <c r="D39" s="288"/>
      <c r="E39" s="386"/>
      <c r="F39" s="338"/>
      <c r="G39" s="338"/>
      <c r="H39" s="338"/>
      <c r="I39" s="338"/>
      <c r="J39" s="313" t="str">
        <f t="shared" si="0"/>
        <v/>
      </c>
      <c r="K39" s="399"/>
      <c r="L39" s="399"/>
      <c r="M39" s="399"/>
      <c r="N39" s="399"/>
      <c r="O39" s="402"/>
      <c r="P39" s="374"/>
    </row>
    <row r="40" spans="2:16" s="336" customFormat="1" x14ac:dyDescent="0.3">
      <c r="B40" s="300" t="str">
        <f>IF($D40="","",VLOOKUP($D40,Lists!$AO$2:$AQ$78,2,FALSE))</f>
        <v/>
      </c>
      <c r="C40" s="300" t="str">
        <f>IF($D40="","",VLOOKUP($D40,Lists!$AO$2:$AQ$78,3,FALSE))</f>
        <v/>
      </c>
      <c r="D40" s="288"/>
      <c r="E40" s="386"/>
      <c r="F40" s="338"/>
      <c r="G40" s="338"/>
      <c r="H40" s="338"/>
      <c r="I40" s="338"/>
      <c r="J40" s="313" t="str">
        <f t="shared" si="0"/>
        <v/>
      </c>
      <c r="K40" s="399"/>
      <c r="L40" s="399"/>
      <c r="M40" s="399"/>
      <c r="N40" s="399"/>
      <c r="O40" s="402"/>
      <c r="P40" s="374"/>
    </row>
    <row r="41" spans="2:16" s="336" customFormat="1" x14ac:dyDescent="0.3">
      <c r="B41" s="300" t="str">
        <f>IF($D41="","",VLOOKUP($D41,Lists!$AO$2:$AQ$78,2,FALSE))</f>
        <v/>
      </c>
      <c r="C41" s="300" t="str">
        <f>IF($D41="","",VLOOKUP($D41,Lists!$AO$2:$AQ$78,3,FALSE))</f>
        <v/>
      </c>
      <c r="D41" s="288"/>
      <c r="E41" s="386"/>
      <c r="F41" s="338"/>
      <c r="G41" s="338"/>
      <c r="H41" s="338"/>
      <c r="I41" s="338"/>
      <c r="J41" s="313" t="str">
        <f t="shared" si="0"/>
        <v/>
      </c>
      <c r="K41" s="399"/>
      <c r="L41" s="399"/>
      <c r="M41" s="399"/>
      <c r="N41" s="399"/>
      <c r="O41" s="402"/>
      <c r="P41" s="374"/>
    </row>
    <row r="42" spans="2:16" s="336" customFormat="1" x14ac:dyDescent="0.3">
      <c r="B42" s="300" t="str">
        <f>IF($D42="","",VLOOKUP($D42,Lists!$AO$2:$AQ$78,2,FALSE))</f>
        <v/>
      </c>
      <c r="C42" s="300" t="str">
        <f>IF($D42="","",VLOOKUP($D42,Lists!$AO$2:$AQ$78,3,FALSE))</f>
        <v/>
      </c>
      <c r="D42" s="288"/>
      <c r="E42" s="386"/>
      <c r="F42" s="338"/>
      <c r="G42" s="338"/>
      <c r="H42" s="338"/>
      <c r="I42" s="338"/>
      <c r="J42" s="313" t="str">
        <f t="shared" si="0"/>
        <v/>
      </c>
      <c r="K42" s="399"/>
      <c r="L42" s="399"/>
      <c r="M42" s="399"/>
      <c r="N42" s="399"/>
      <c r="O42" s="402"/>
      <c r="P42" s="374"/>
    </row>
    <row r="43" spans="2:16" s="336" customFormat="1" x14ac:dyDescent="0.3">
      <c r="B43" s="300" t="str">
        <f>IF($D43="","",VLOOKUP($D43,Lists!$AO$2:$AQ$78,2,FALSE))</f>
        <v/>
      </c>
      <c r="C43" s="300" t="str">
        <f>IF($D43="","",VLOOKUP($D43,Lists!$AO$2:$AQ$78,3,FALSE))</f>
        <v/>
      </c>
      <c r="D43" s="288"/>
      <c r="E43" s="386"/>
      <c r="F43" s="338"/>
      <c r="G43" s="338"/>
      <c r="H43" s="338"/>
      <c r="I43" s="338"/>
      <c r="J43" s="313" t="str">
        <f t="shared" si="0"/>
        <v/>
      </c>
      <c r="K43" s="399"/>
      <c r="L43" s="399"/>
      <c r="M43" s="399"/>
      <c r="N43" s="399"/>
      <c r="O43" s="402"/>
      <c r="P43" s="374"/>
    </row>
    <row r="44" spans="2:16" s="336" customFormat="1" x14ac:dyDescent="0.3">
      <c r="B44" s="300" t="str">
        <f>IF($D44="","",VLOOKUP($D44,Lists!$AO$2:$AQ$78,2,FALSE))</f>
        <v/>
      </c>
      <c r="C44" s="300" t="str">
        <f>IF($D44="","",VLOOKUP($D44,Lists!$AO$2:$AQ$78,3,FALSE))</f>
        <v/>
      </c>
      <c r="D44" s="288"/>
      <c r="E44" s="386"/>
      <c r="F44" s="338"/>
      <c r="G44" s="338"/>
      <c r="H44" s="338"/>
      <c r="I44" s="338"/>
      <c r="J44" s="313" t="str">
        <f t="shared" si="0"/>
        <v/>
      </c>
      <c r="K44" s="399"/>
      <c r="L44" s="399"/>
      <c r="M44" s="399"/>
      <c r="N44" s="399"/>
      <c r="O44" s="402"/>
      <c r="P44" s="374"/>
    </row>
    <row r="45" spans="2:16" s="336" customFormat="1" x14ac:dyDescent="0.3">
      <c r="B45" s="300" t="str">
        <f>IF($D45="","",VLOOKUP($D45,Lists!$AO$2:$AQ$78,2,FALSE))</f>
        <v/>
      </c>
      <c r="C45" s="300" t="str">
        <f>IF($D45="","",VLOOKUP($D45,Lists!$AO$2:$AQ$78,3,FALSE))</f>
        <v/>
      </c>
      <c r="D45" s="288"/>
      <c r="E45" s="386"/>
      <c r="F45" s="338"/>
      <c r="G45" s="338"/>
      <c r="H45" s="338"/>
      <c r="I45" s="338"/>
      <c r="J45" s="313" t="str">
        <f t="shared" si="0"/>
        <v/>
      </c>
      <c r="K45" s="399"/>
      <c r="L45" s="399"/>
      <c r="M45" s="399"/>
      <c r="N45" s="399"/>
      <c r="O45" s="402"/>
      <c r="P45" s="374"/>
    </row>
    <row r="46" spans="2:16" s="336" customFormat="1" x14ac:dyDescent="0.3">
      <c r="B46" s="300" t="str">
        <f>IF($D46="","",VLOOKUP($D46,Lists!$AO$2:$AQ$78,2,FALSE))</f>
        <v/>
      </c>
      <c r="C46" s="300" t="str">
        <f>IF($D46="","",VLOOKUP($D46,Lists!$AO$2:$AQ$78,3,FALSE))</f>
        <v/>
      </c>
      <c r="D46" s="288"/>
      <c r="E46" s="386"/>
      <c r="F46" s="338"/>
      <c r="G46" s="338"/>
      <c r="H46" s="338"/>
      <c r="I46" s="338"/>
      <c r="J46" s="313" t="str">
        <f t="shared" si="0"/>
        <v/>
      </c>
      <c r="K46" s="399"/>
      <c r="L46" s="399"/>
      <c r="M46" s="399"/>
      <c r="N46" s="399"/>
      <c r="O46" s="402"/>
      <c r="P46" s="374"/>
    </row>
    <row r="47" spans="2:16" s="336" customFormat="1" x14ac:dyDescent="0.3">
      <c r="B47" s="300" t="str">
        <f>IF($D47="","",VLOOKUP($D47,Lists!$AO$2:$AQ$78,2,FALSE))</f>
        <v/>
      </c>
      <c r="C47" s="300" t="str">
        <f>IF($D47="","",VLOOKUP($D47,Lists!$AO$2:$AQ$78,3,FALSE))</f>
        <v/>
      </c>
      <c r="D47" s="288"/>
      <c r="E47" s="386"/>
      <c r="F47" s="338"/>
      <c r="G47" s="338"/>
      <c r="H47" s="338"/>
      <c r="I47" s="338"/>
      <c r="J47" s="313" t="str">
        <f t="shared" si="0"/>
        <v/>
      </c>
      <c r="K47" s="399"/>
      <c r="L47" s="399"/>
      <c r="M47" s="399"/>
      <c r="N47" s="399"/>
      <c r="O47" s="402"/>
      <c r="P47" s="374"/>
    </row>
    <row r="48" spans="2:16" s="336" customFormat="1" x14ac:dyDescent="0.3">
      <c r="B48" s="300" t="str">
        <f>IF($D48="","",VLOOKUP($D48,Lists!$AO$2:$AQ$78,2,FALSE))</f>
        <v/>
      </c>
      <c r="C48" s="300" t="str">
        <f>IF($D48="","",VLOOKUP($D48,Lists!$AO$2:$AQ$78,3,FALSE))</f>
        <v/>
      </c>
      <c r="D48" s="288"/>
      <c r="E48" s="386"/>
      <c r="F48" s="338"/>
      <c r="G48" s="338"/>
      <c r="H48" s="338"/>
      <c r="I48" s="338"/>
      <c r="J48" s="313" t="str">
        <f t="shared" si="0"/>
        <v/>
      </c>
      <c r="K48" s="399"/>
      <c r="L48" s="399"/>
      <c r="M48" s="399"/>
      <c r="N48" s="399"/>
      <c r="O48" s="402"/>
      <c r="P48" s="374"/>
    </row>
    <row r="49" spans="2:16" s="336" customFormat="1" x14ac:dyDescent="0.3">
      <c r="B49" s="300" t="str">
        <f>IF($D49="","",VLOOKUP($D49,Lists!$AO$2:$AQ$78,2,FALSE))</f>
        <v/>
      </c>
      <c r="C49" s="300" t="str">
        <f>IF($D49="","",VLOOKUP($D49,Lists!$AO$2:$AQ$78,3,FALSE))</f>
        <v/>
      </c>
      <c r="D49" s="288"/>
      <c r="E49" s="386"/>
      <c r="F49" s="338"/>
      <c r="G49" s="338"/>
      <c r="H49" s="338"/>
      <c r="I49" s="338"/>
      <c r="J49" s="313" t="str">
        <f t="shared" si="0"/>
        <v/>
      </c>
      <c r="K49" s="399"/>
      <c r="L49" s="399"/>
      <c r="M49" s="399"/>
      <c r="N49" s="399"/>
      <c r="O49" s="402"/>
      <c r="P49" s="374"/>
    </row>
    <row r="50" spans="2:16" s="336" customFormat="1" x14ac:dyDescent="0.3">
      <c r="B50" s="300" t="str">
        <f>IF($D50="","",VLOOKUP($D50,Lists!$AO$2:$AQ$78,2,FALSE))</f>
        <v/>
      </c>
      <c r="C50" s="300" t="str">
        <f>IF($D50="","",VLOOKUP($D50,Lists!$AO$2:$AQ$78,3,FALSE))</f>
        <v/>
      </c>
      <c r="D50" s="288"/>
      <c r="E50" s="386"/>
      <c r="F50" s="338"/>
      <c r="G50" s="338"/>
      <c r="H50" s="338"/>
      <c r="I50" s="338"/>
      <c r="J50" s="313" t="str">
        <f t="shared" si="0"/>
        <v/>
      </c>
      <c r="K50" s="399"/>
      <c r="L50" s="399"/>
      <c r="M50" s="399"/>
      <c r="N50" s="399"/>
      <c r="O50" s="402"/>
      <c r="P50" s="374"/>
    </row>
    <row r="51" spans="2:16" s="336" customFormat="1" x14ac:dyDescent="0.3">
      <c r="B51" s="300" t="str">
        <f>IF($D51="","",VLOOKUP($D51,Lists!$AO$2:$AQ$78,2,FALSE))</f>
        <v/>
      </c>
      <c r="C51" s="300" t="str">
        <f>IF($D51="","",VLOOKUP($D51,Lists!$AO$2:$AQ$78,3,FALSE))</f>
        <v/>
      </c>
      <c r="D51" s="288"/>
      <c r="E51" s="386"/>
      <c r="F51" s="338"/>
      <c r="G51" s="338"/>
      <c r="H51" s="338"/>
      <c r="I51" s="338"/>
      <c r="J51" s="313" t="str">
        <f t="shared" si="0"/>
        <v/>
      </c>
      <c r="K51" s="399"/>
      <c r="L51" s="399"/>
      <c r="M51" s="399"/>
      <c r="N51" s="399"/>
      <c r="O51" s="402"/>
      <c r="P51" s="374"/>
    </row>
    <row r="52" spans="2:16" s="336" customFormat="1" x14ac:dyDescent="0.3">
      <c r="B52" s="300" t="str">
        <f>IF($D52="","",VLOOKUP($D52,Lists!$AO$2:$AQ$78,2,FALSE))</f>
        <v/>
      </c>
      <c r="C52" s="300" t="str">
        <f>IF($D52="","",VLOOKUP($D52,Lists!$AO$2:$AQ$78,3,FALSE))</f>
        <v/>
      </c>
      <c r="D52" s="288"/>
      <c r="E52" s="386"/>
      <c r="F52" s="338"/>
      <c r="G52" s="338"/>
      <c r="H52" s="338"/>
      <c r="I52" s="338"/>
      <c r="J52" s="313" t="str">
        <f t="shared" si="0"/>
        <v/>
      </c>
      <c r="K52" s="399"/>
      <c r="L52" s="399"/>
      <c r="M52" s="399"/>
      <c r="N52" s="399"/>
      <c r="O52" s="402"/>
      <c r="P52" s="374"/>
    </row>
    <row r="53" spans="2:16" s="336" customFormat="1" x14ac:dyDescent="0.3">
      <c r="B53" s="300" t="str">
        <f>IF($D53="","",VLOOKUP($D53,Lists!$AO$2:$AQ$78,2,FALSE))</f>
        <v/>
      </c>
      <c r="C53" s="300" t="str">
        <f>IF($D53="","",VLOOKUP($D53,Lists!$AO$2:$AQ$78,3,FALSE))</f>
        <v/>
      </c>
      <c r="D53" s="288"/>
      <c r="E53" s="386"/>
      <c r="F53" s="338"/>
      <c r="G53" s="338"/>
      <c r="H53" s="338"/>
      <c r="I53" s="338"/>
      <c r="J53" s="313" t="str">
        <f t="shared" si="0"/>
        <v/>
      </c>
      <c r="K53" s="399"/>
      <c r="L53" s="399"/>
      <c r="M53" s="399"/>
      <c r="N53" s="399"/>
      <c r="O53" s="402"/>
      <c r="P53" s="374"/>
    </row>
    <row r="54" spans="2:16" s="336" customFormat="1" x14ac:dyDescent="0.3">
      <c r="B54" s="300" t="str">
        <f>IF($D54="","",VLOOKUP($D54,Lists!$AO$2:$AQ$78,2,FALSE))</f>
        <v/>
      </c>
      <c r="C54" s="300" t="str">
        <f>IF($D54="","",VLOOKUP($D54,Lists!$AO$2:$AQ$78,3,FALSE))</f>
        <v/>
      </c>
      <c r="D54" s="288"/>
      <c r="E54" s="386"/>
      <c r="F54" s="338"/>
      <c r="G54" s="338"/>
      <c r="H54" s="338"/>
      <c r="I54" s="338"/>
      <c r="J54" s="313" t="str">
        <f t="shared" si="0"/>
        <v/>
      </c>
      <c r="K54" s="399"/>
      <c r="L54" s="399"/>
      <c r="M54" s="399"/>
      <c r="N54" s="399"/>
      <c r="O54" s="402"/>
      <c r="P54" s="374"/>
    </row>
    <row r="55" spans="2:16" s="336" customFormat="1" x14ac:dyDescent="0.3">
      <c r="B55" s="300" t="str">
        <f>IF($D55="","",VLOOKUP($D55,Lists!$AO$2:$AQ$78,2,FALSE))</f>
        <v/>
      </c>
      <c r="C55" s="300" t="str">
        <f>IF($D55="","",VLOOKUP($D55,Lists!$AO$2:$AQ$78,3,FALSE))</f>
        <v/>
      </c>
      <c r="D55" s="288"/>
      <c r="E55" s="386"/>
      <c r="F55" s="338"/>
      <c r="G55" s="338"/>
      <c r="H55" s="338"/>
      <c r="I55" s="338"/>
      <c r="J55" s="313" t="str">
        <f t="shared" si="0"/>
        <v/>
      </c>
      <c r="K55" s="399"/>
      <c r="L55" s="399"/>
      <c r="M55" s="399"/>
      <c r="N55" s="399"/>
      <c r="O55" s="402"/>
      <c r="P55" s="374"/>
    </row>
    <row r="56" spans="2:16" s="336" customFormat="1" x14ac:dyDescent="0.3">
      <c r="B56" s="300" t="str">
        <f>IF($D56="","",VLOOKUP($D56,Lists!$AO$2:$AQ$78,2,FALSE))</f>
        <v/>
      </c>
      <c r="C56" s="300" t="str">
        <f>IF($D56="","",VLOOKUP($D56,Lists!$AO$2:$AQ$78,3,FALSE))</f>
        <v/>
      </c>
      <c r="D56" s="288"/>
      <c r="E56" s="386"/>
      <c r="F56" s="338"/>
      <c r="G56" s="338"/>
      <c r="H56" s="338"/>
      <c r="I56" s="338"/>
      <c r="J56" s="313" t="str">
        <f t="shared" si="0"/>
        <v/>
      </c>
      <c r="K56" s="399"/>
      <c r="L56" s="399"/>
      <c r="M56" s="399"/>
      <c r="N56" s="399"/>
      <c r="O56" s="402"/>
      <c r="P56" s="374"/>
    </row>
    <row r="57" spans="2:16" s="336" customFormat="1" x14ac:dyDescent="0.3">
      <c r="B57" s="300" t="str">
        <f>IF($D57="","",VLOOKUP($D57,Lists!$AO$2:$AQ$78,2,FALSE))</f>
        <v/>
      </c>
      <c r="C57" s="300" t="str">
        <f>IF($D57="","",VLOOKUP($D57,Lists!$AO$2:$AQ$78,3,FALSE))</f>
        <v/>
      </c>
      <c r="D57" s="288"/>
      <c r="E57" s="386"/>
      <c r="F57" s="338"/>
      <c r="G57" s="338"/>
      <c r="H57" s="338"/>
      <c r="I57" s="338"/>
      <c r="J57" s="313" t="str">
        <f t="shared" si="0"/>
        <v/>
      </c>
      <c r="K57" s="399"/>
      <c r="L57" s="399"/>
      <c r="M57" s="399"/>
      <c r="N57" s="399"/>
      <c r="O57" s="402"/>
      <c r="P57" s="374"/>
    </row>
    <row r="58" spans="2:16" s="336" customFormat="1" x14ac:dyDescent="0.3">
      <c r="B58" s="300" t="str">
        <f>IF($D58="","",VLOOKUP($D58,Lists!$AO$2:$AQ$78,2,FALSE))</f>
        <v/>
      </c>
      <c r="C58" s="300" t="str">
        <f>IF($D58="","",VLOOKUP($D58,Lists!$AO$2:$AQ$78,3,FALSE))</f>
        <v/>
      </c>
      <c r="D58" s="288"/>
      <c r="E58" s="386"/>
      <c r="F58" s="338"/>
      <c r="G58" s="338"/>
      <c r="H58" s="338"/>
      <c r="I58" s="338"/>
      <c r="J58" s="313" t="str">
        <f t="shared" si="0"/>
        <v/>
      </c>
      <c r="K58" s="399"/>
      <c r="L58" s="399"/>
      <c r="M58" s="399"/>
      <c r="N58" s="399"/>
      <c r="O58" s="402"/>
      <c r="P58" s="374"/>
    </row>
    <row r="59" spans="2:16" s="336" customFormat="1" x14ac:dyDescent="0.3">
      <c r="B59" s="300" t="str">
        <f>IF($D59="","",VLOOKUP($D59,Lists!$AO$2:$AQ$78,2,FALSE))</f>
        <v/>
      </c>
      <c r="C59" s="300" t="str">
        <f>IF($D59="","",VLOOKUP($D59,Lists!$AO$2:$AQ$78,3,FALSE))</f>
        <v/>
      </c>
      <c r="D59" s="288"/>
      <c r="E59" s="386"/>
      <c r="F59" s="338"/>
      <c r="G59" s="338"/>
      <c r="H59" s="338"/>
      <c r="I59" s="338"/>
      <c r="J59" s="313" t="str">
        <f t="shared" si="0"/>
        <v/>
      </c>
      <c r="K59" s="399"/>
      <c r="L59" s="399"/>
      <c r="M59" s="399"/>
      <c r="N59" s="399"/>
      <c r="O59" s="402"/>
      <c r="P59" s="374"/>
    </row>
    <row r="60" spans="2:16" s="336" customFormat="1" x14ac:dyDescent="0.3">
      <c r="B60" s="300" t="str">
        <f>IF($D60="","",VLOOKUP($D60,Lists!$AO$2:$AQ$78,2,FALSE))</f>
        <v/>
      </c>
      <c r="C60" s="300" t="str">
        <f>IF($D60="","",VLOOKUP($D60,Lists!$AO$2:$AQ$78,3,FALSE))</f>
        <v/>
      </c>
      <c r="D60" s="288"/>
      <c r="E60" s="386"/>
      <c r="F60" s="338"/>
      <c r="G60" s="338"/>
      <c r="H60" s="338"/>
      <c r="I60" s="338"/>
      <c r="J60" s="313" t="str">
        <f t="shared" si="0"/>
        <v/>
      </c>
      <c r="K60" s="399"/>
      <c r="L60" s="399"/>
      <c r="M60" s="399"/>
      <c r="N60" s="399"/>
      <c r="O60" s="402"/>
      <c r="P60" s="374"/>
    </row>
    <row r="61" spans="2:16" s="336" customFormat="1" x14ac:dyDescent="0.3">
      <c r="B61" s="300" t="str">
        <f>IF($D61="","",VLOOKUP($D61,Lists!$AO$2:$AQ$78,2,FALSE))</f>
        <v/>
      </c>
      <c r="C61" s="300" t="str">
        <f>IF($D61="","",VLOOKUP($D61,Lists!$AO$2:$AQ$78,3,FALSE))</f>
        <v/>
      </c>
      <c r="D61" s="288"/>
      <c r="E61" s="386"/>
      <c r="F61" s="338"/>
      <c r="G61" s="338"/>
      <c r="H61" s="338"/>
      <c r="I61" s="338"/>
      <c r="J61" s="313" t="str">
        <f t="shared" si="0"/>
        <v/>
      </c>
      <c r="K61" s="399"/>
      <c r="L61" s="399"/>
      <c r="M61" s="399"/>
      <c r="N61" s="399"/>
      <c r="O61" s="402"/>
      <c r="P61" s="374"/>
    </row>
    <row r="62" spans="2:16" s="336" customFormat="1" x14ac:dyDescent="0.3">
      <c r="B62" s="300" t="str">
        <f>IF($D62="","",VLOOKUP($D62,Lists!$AO$2:$AQ$78,2,FALSE))</f>
        <v/>
      </c>
      <c r="C62" s="300" t="str">
        <f>IF($D62="","",VLOOKUP($D62,Lists!$AO$2:$AQ$78,3,FALSE))</f>
        <v/>
      </c>
      <c r="D62" s="288"/>
      <c r="E62" s="386"/>
      <c r="F62" s="338"/>
      <c r="G62" s="338"/>
      <c r="H62" s="338"/>
      <c r="I62" s="338"/>
      <c r="J62" s="313" t="str">
        <f t="shared" si="0"/>
        <v/>
      </c>
      <c r="K62" s="399"/>
      <c r="L62" s="399"/>
      <c r="M62" s="399"/>
      <c r="N62" s="399"/>
      <c r="O62" s="402"/>
      <c r="P62" s="374"/>
    </row>
    <row r="63" spans="2:16" s="336" customFormat="1" x14ac:dyDescent="0.3">
      <c r="B63" s="300" t="str">
        <f>IF($D63="","",VLOOKUP($D63,Lists!$AO$2:$AQ$78,2,FALSE))</f>
        <v/>
      </c>
      <c r="C63" s="300" t="str">
        <f>IF($D63="","",VLOOKUP($D63,Lists!$AO$2:$AQ$78,3,FALSE))</f>
        <v/>
      </c>
      <c r="D63" s="288"/>
      <c r="E63" s="386"/>
      <c r="F63" s="338"/>
      <c r="G63" s="338"/>
      <c r="H63" s="338"/>
      <c r="I63" s="338"/>
      <c r="J63" s="313" t="str">
        <f t="shared" si="0"/>
        <v/>
      </c>
      <c r="K63" s="399"/>
      <c r="L63" s="399"/>
      <c r="M63" s="399"/>
      <c r="N63" s="399"/>
      <c r="O63" s="402"/>
      <c r="P63" s="374"/>
    </row>
    <row r="64" spans="2:16" s="336" customFormat="1" x14ac:dyDescent="0.3">
      <c r="B64" s="300" t="str">
        <f>IF($D64="","",VLOOKUP($D64,Lists!$AO$2:$AQ$78,2,FALSE))</f>
        <v/>
      </c>
      <c r="C64" s="300" t="str">
        <f>IF($D64="","",VLOOKUP($D64,Lists!$AO$2:$AQ$78,3,FALSE))</f>
        <v/>
      </c>
      <c r="D64" s="288"/>
      <c r="E64" s="386"/>
      <c r="F64" s="338"/>
      <c r="G64" s="338"/>
      <c r="H64" s="338"/>
      <c r="I64" s="338"/>
      <c r="J64" s="313" t="str">
        <f t="shared" si="0"/>
        <v/>
      </c>
      <c r="K64" s="399"/>
      <c r="L64" s="399"/>
      <c r="M64" s="399"/>
      <c r="N64" s="399"/>
      <c r="O64" s="402"/>
      <c r="P64" s="374"/>
    </row>
    <row r="65" spans="2:16" s="336" customFormat="1" x14ac:dyDescent="0.3">
      <c r="B65" s="300" t="str">
        <f>IF($D65="","",VLOOKUP($D65,Lists!$AO$2:$AQ$78,2,FALSE))</f>
        <v/>
      </c>
      <c r="C65" s="300" t="str">
        <f>IF($D65="","",VLOOKUP($D65,Lists!$AO$2:$AQ$78,3,FALSE))</f>
        <v/>
      </c>
      <c r="D65" s="288"/>
      <c r="E65" s="386"/>
      <c r="F65" s="338"/>
      <c r="G65" s="338"/>
      <c r="H65" s="338"/>
      <c r="I65" s="338"/>
      <c r="J65" s="313" t="str">
        <f t="shared" si="0"/>
        <v/>
      </c>
      <c r="K65" s="399"/>
      <c r="L65" s="399"/>
      <c r="M65" s="399"/>
      <c r="N65" s="399"/>
      <c r="O65" s="402"/>
      <c r="P65" s="374"/>
    </row>
    <row r="66" spans="2:16" s="336" customFormat="1" x14ac:dyDescent="0.3">
      <c r="B66" s="300" t="str">
        <f>IF($D66="","",VLOOKUP($D66,Lists!$AO$2:$AQ$78,2,FALSE))</f>
        <v/>
      </c>
      <c r="C66" s="300" t="str">
        <f>IF($D66="","",VLOOKUP($D66,Lists!$AO$2:$AQ$78,3,FALSE))</f>
        <v/>
      </c>
      <c r="D66" s="288"/>
      <c r="E66" s="386"/>
      <c r="F66" s="338"/>
      <c r="G66" s="338"/>
      <c r="H66" s="338"/>
      <c r="I66" s="338"/>
      <c r="J66" s="313" t="str">
        <f t="shared" si="0"/>
        <v/>
      </c>
      <c r="K66" s="399"/>
      <c r="L66" s="399"/>
      <c r="M66" s="399"/>
      <c r="N66" s="399"/>
      <c r="O66" s="402"/>
      <c r="P66" s="374"/>
    </row>
    <row r="67" spans="2:16" s="336" customFormat="1" x14ac:dyDescent="0.3">
      <c r="B67" s="300" t="str">
        <f>IF($D67="","",VLOOKUP($D67,Lists!$AO$2:$AQ$78,2,FALSE))</f>
        <v/>
      </c>
      <c r="C67" s="300" t="str">
        <f>IF($D67="","",VLOOKUP($D67,Lists!$AO$2:$AQ$78,3,FALSE))</f>
        <v/>
      </c>
      <c r="D67" s="288"/>
      <c r="E67" s="386"/>
      <c r="F67" s="338"/>
      <c r="G67" s="338"/>
      <c r="H67" s="338"/>
      <c r="I67" s="338"/>
      <c r="J67" s="313" t="str">
        <f t="shared" si="0"/>
        <v/>
      </c>
      <c r="K67" s="399"/>
      <c r="L67" s="399"/>
      <c r="M67" s="399"/>
      <c r="N67" s="399"/>
      <c r="O67" s="402"/>
      <c r="P67" s="374"/>
    </row>
    <row r="68" spans="2:16" s="336" customFormat="1" x14ac:dyDescent="0.3">
      <c r="B68" s="300" t="str">
        <f>IF($D68="","",VLOOKUP($D68,Lists!$AO$2:$AQ$78,2,FALSE))</f>
        <v/>
      </c>
      <c r="C68" s="300" t="str">
        <f>IF($D68="","",VLOOKUP($D68,Lists!$AO$2:$AQ$78,3,FALSE))</f>
        <v/>
      </c>
      <c r="D68" s="288"/>
      <c r="E68" s="386"/>
      <c r="F68" s="338"/>
      <c r="G68" s="338"/>
      <c r="H68" s="338"/>
      <c r="I68" s="338"/>
      <c r="J68" s="313" t="str">
        <f t="shared" si="0"/>
        <v/>
      </c>
      <c r="K68" s="399"/>
      <c r="L68" s="399"/>
      <c r="M68" s="399"/>
      <c r="N68" s="399"/>
      <c r="O68" s="402"/>
      <c r="P68" s="374"/>
    </row>
    <row r="69" spans="2:16" s="336" customFormat="1" x14ac:dyDescent="0.3">
      <c r="B69" s="300" t="str">
        <f>IF($D69="","",VLOOKUP($D69,Lists!$AO$2:$AQ$78,2,FALSE))</f>
        <v/>
      </c>
      <c r="C69" s="300" t="str">
        <f>IF($D69="","",VLOOKUP($D69,Lists!$AO$2:$AQ$78,3,FALSE))</f>
        <v/>
      </c>
      <c r="D69" s="288"/>
      <c r="E69" s="386"/>
      <c r="F69" s="338"/>
      <c r="G69" s="338"/>
      <c r="H69" s="338"/>
      <c r="I69" s="338"/>
      <c r="J69" s="313" t="str">
        <f t="shared" si="0"/>
        <v/>
      </c>
      <c r="K69" s="399"/>
      <c r="L69" s="399"/>
      <c r="M69" s="399"/>
      <c r="N69" s="399"/>
      <c r="O69" s="402"/>
      <c r="P69" s="374"/>
    </row>
    <row r="70" spans="2:16" s="336" customFormat="1" x14ac:dyDescent="0.3">
      <c r="B70" s="300" t="str">
        <f>IF($D70="","",VLOOKUP($D70,Lists!$AO$2:$AQ$78,2,FALSE))</f>
        <v/>
      </c>
      <c r="C70" s="300" t="str">
        <f>IF($D70="","",VLOOKUP($D70,Lists!$AO$2:$AQ$78,3,FALSE))</f>
        <v/>
      </c>
      <c r="D70" s="288"/>
      <c r="E70" s="386"/>
      <c r="F70" s="338"/>
      <c r="G70" s="338"/>
      <c r="H70" s="338"/>
      <c r="I70" s="338"/>
      <c r="J70" s="313" t="str">
        <f t="shared" si="0"/>
        <v/>
      </c>
      <c r="K70" s="399"/>
      <c r="L70" s="399"/>
      <c r="M70" s="399"/>
      <c r="N70" s="399"/>
      <c r="O70" s="402"/>
      <c r="P70" s="374"/>
    </row>
    <row r="71" spans="2:16" s="336" customFormat="1" x14ac:dyDescent="0.3">
      <c r="B71" s="300" t="str">
        <f>IF($D71="","",VLOOKUP($D71,Lists!$AO$2:$AQ$78,2,FALSE))</f>
        <v/>
      </c>
      <c r="C71" s="300" t="str">
        <f>IF($D71="","",VLOOKUP($D71,Lists!$AO$2:$AQ$78,3,FALSE))</f>
        <v/>
      </c>
      <c r="D71" s="288"/>
      <c r="E71" s="386"/>
      <c r="F71" s="338"/>
      <c r="G71" s="338"/>
      <c r="H71" s="338"/>
      <c r="I71" s="338"/>
      <c r="J71" s="313" t="str">
        <f t="shared" si="0"/>
        <v/>
      </c>
      <c r="K71" s="399"/>
      <c r="L71" s="399"/>
      <c r="M71" s="399"/>
      <c r="N71" s="399"/>
      <c r="O71" s="402"/>
      <c r="P71" s="374"/>
    </row>
    <row r="72" spans="2:16" s="336" customFormat="1" x14ac:dyDescent="0.3">
      <c r="B72" s="300" t="str">
        <f>IF($D72="","",VLOOKUP($D72,Lists!$AO$2:$AQ$78,2,FALSE))</f>
        <v/>
      </c>
      <c r="C72" s="300" t="str">
        <f>IF($D72="","",VLOOKUP($D72,Lists!$AO$2:$AQ$78,3,FALSE))</f>
        <v/>
      </c>
      <c r="D72" s="288"/>
      <c r="E72" s="386"/>
      <c r="F72" s="338"/>
      <c r="G72" s="338"/>
      <c r="H72" s="338"/>
      <c r="I72" s="338"/>
      <c r="J72" s="313" t="str">
        <f t="shared" si="0"/>
        <v/>
      </c>
      <c r="K72" s="399"/>
      <c r="L72" s="399"/>
      <c r="M72" s="399"/>
      <c r="N72" s="399"/>
      <c r="O72" s="402"/>
      <c r="P72" s="374"/>
    </row>
    <row r="73" spans="2:16" s="336" customFormat="1" x14ac:dyDescent="0.3">
      <c r="B73" s="300" t="str">
        <f>IF($D73="","",VLOOKUP($D73,Lists!$AO$2:$AQ$78,2,FALSE))</f>
        <v/>
      </c>
      <c r="C73" s="300" t="str">
        <f>IF($D73="","",VLOOKUP($D73,Lists!$AO$2:$AQ$78,3,FALSE))</f>
        <v/>
      </c>
      <c r="D73" s="288"/>
      <c r="E73" s="386"/>
      <c r="F73" s="338"/>
      <c r="G73" s="338"/>
      <c r="H73" s="338"/>
      <c r="I73" s="338"/>
      <c r="J73" s="313" t="str">
        <f t="shared" si="0"/>
        <v/>
      </c>
      <c r="K73" s="399"/>
      <c r="L73" s="399"/>
      <c r="M73" s="399"/>
      <c r="N73" s="399"/>
      <c r="O73" s="402"/>
      <c r="P73" s="374"/>
    </row>
    <row r="74" spans="2:16" s="336" customFormat="1" x14ac:dyDescent="0.3">
      <c r="B74" s="300" t="str">
        <f>IF($D74="","",VLOOKUP($D74,Lists!$AO$2:$AQ$78,2,FALSE))</f>
        <v/>
      </c>
      <c r="C74" s="300" t="str">
        <f>IF($D74="","",VLOOKUP($D74,Lists!$AO$2:$AQ$78,3,FALSE))</f>
        <v/>
      </c>
      <c r="D74" s="288"/>
      <c r="E74" s="386"/>
      <c r="F74" s="338"/>
      <c r="G74" s="338"/>
      <c r="H74" s="338"/>
      <c r="I74" s="338"/>
      <c r="J74" s="313" t="str">
        <f t="shared" si="0"/>
        <v/>
      </c>
      <c r="K74" s="399"/>
      <c r="L74" s="399"/>
      <c r="M74" s="399"/>
      <c r="N74" s="399"/>
      <c r="O74" s="402"/>
      <c r="P74" s="374"/>
    </row>
    <row r="75" spans="2:16" s="336" customFormat="1" x14ac:dyDescent="0.3">
      <c r="B75" s="300" t="str">
        <f>IF($D75="","",VLOOKUP($D75,Lists!$AO$2:$AQ$78,2,FALSE))</f>
        <v/>
      </c>
      <c r="C75" s="300" t="str">
        <f>IF($D75="","",VLOOKUP($D75,Lists!$AO$2:$AQ$78,3,FALSE))</f>
        <v/>
      </c>
      <c r="D75" s="288"/>
      <c r="E75" s="386"/>
      <c r="F75" s="338"/>
      <c r="G75" s="338"/>
      <c r="H75" s="338"/>
      <c r="I75" s="338"/>
      <c r="J75" s="313" t="str">
        <f t="shared" si="0"/>
        <v/>
      </c>
      <c r="K75" s="399"/>
      <c r="L75" s="399"/>
      <c r="M75" s="399"/>
      <c r="N75" s="399"/>
      <c r="O75" s="402"/>
      <c r="P75" s="374"/>
    </row>
    <row r="76" spans="2:16" s="336" customFormat="1" x14ac:dyDescent="0.3">
      <c r="B76" s="300" t="str">
        <f>IF($D76="","",VLOOKUP($D76,Lists!$AO$2:$AQ$78,2,FALSE))</f>
        <v/>
      </c>
      <c r="C76" s="300" t="str">
        <f>IF($D76="","",VLOOKUP($D76,Lists!$AO$2:$AQ$78,3,FALSE))</f>
        <v/>
      </c>
      <c r="D76" s="288"/>
      <c r="E76" s="386"/>
      <c r="F76" s="338"/>
      <c r="G76" s="338"/>
      <c r="H76" s="338"/>
      <c r="I76" s="338"/>
      <c r="J76" s="313" t="str">
        <f t="shared" si="0"/>
        <v/>
      </c>
      <c r="K76" s="399"/>
      <c r="L76" s="399"/>
      <c r="M76" s="399"/>
      <c r="N76" s="399"/>
      <c r="O76" s="402"/>
      <c r="P76" s="374"/>
    </row>
    <row r="77" spans="2:16" s="336" customFormat="1" x14ac:dyDescent="0.3">
      <c r="B77" s="300" t="str">
        <f>IF($D77="","",VLOOKUP($D77,Lists!$AO$2:$AQ$78,2,FALSE))</f>
        <v/>
      </c>
      <c r="C77" s="300" t="str">
        <f>IF($D77="","",VLOOKUP($D77,Lists!$AO$2:$AQ$78,3,FALSE))</f>
        <v/>
      </c>
      <c r="D77" s="288"/>
      <c r="E77" s="386"/>
      <c r="F77" s="338"/>
      <c r="G77" s="338"/>
      <c r="H77" s="338"/>
      <c r="I77" s="338"/>
      <c r="J77" s="313" t="str">
        <f t="shared" si="0"/>
        <v/>
      </c>
      <c r="K77" s="399"/>
      <c r="L77" s="399"/>
      <c r="M77" s="399"/>
      <c r="N77" s="399"/>
      <c r="O77" s="402"/>
      <c r="P77" s="374"/>
    </row>
    <row r="78" spans="2:16" s="336" customFormat="1" x14ac:dyDescent="0.3">
      <c r="B78" s="300" t="str">
        <f>IF($D78="","",VLOOKUP($D78,Lists!$AO$2:$AQ$78,2,FALSE))</f>
        <v/>
      </c>
      <c r="C78" s="300" t="str">
        <f>IF($D78="","",VLOOKUP($D78,Lists!$AO$2:$AQ$78,3,FALSE))</f>
        <v/>
      </c>
      <c r="D78" s="288"/>
      <c r="E78" s="386"/>
      <c r="F78" s="338"/>
      <c r="G78" s="338"/>
      <c r="H78" s="338"/>
      <c r="I78" s="338"/>
      <c r="J78" s="313" t="str">
        <f t="shared" si="0"/>
        <v/>
      </c>
      <c r="K78" s="399"/>
      <c r="L78" s="399"/>
      <c r="M78" s="399"/>
      <c r="N78" s="399"/>
      <c r="O78" s="402"/>
      <c r="P78" s="374"/>
    </row>
    <row r="79" spans="2:16" s="336" customFormat="1" x14ac:dyDescent="0.3">
      <c r="B79" s="300" t="str">
        <f>IF($D79="","",VLOOKUP($D79,Lists!$AO$2:$AQ$78,2,FALSE))</f>
        <v/>
      </c>
      <c r="C79" s="300" t="str">
        <f>IF($D79="","",VLOOKUP($D79,Lists!$AO$2:$AQ$78,3,FALSE))</f>
        <v/>
      </c>
      <c r="D79" s="288"/>
      <c r="E79" s="386"/>
      <c r="F79" s="338"/>
      <c r="G79" s="338"/>
      <c r="H79" s="338"/>
      <c r="I79" s="338"/>
      <c r="J79" s="313" t="str">
        <f t="shared" si="0"/>
        <v/>
      </c>
      <c r="K79" s="399"/>
      <c r="L79" s="399"/>
      <c r="M79" s="399"/>
      <c r="N79" s="399"/>
      <c r="O79" s="402"/>
      <c r="P79" s="374"/>
    </row>
    <row r="80" spans="2:16" s="336" customFormat="1" x14ac:dyDescent="0.3">
      <c r="B80" s="300" t="str">
        <f>IF($D80="","",VLOOKUP($D80,Lists!$AO$2:$AQ$78,2,FALSE))</f>
        <v/>
      </c>
      <c r="C80" s="300" t="str">
        <f>IF($D80="","",VLOOKUP($D80,Lists!$AO$2:$AQ$78,3,FALSE))</f>
        <v/>
      </c>
      <c r="D80" s="288"/>
      <c r="E80" s="386"/>
      <c r="F80" s="338"/>
      <c r="G80" s="338"/>
      <c r="H80" s="338"/>
      <c r="I80" s="338"/>
      <c r="J80" s="313" t="str">
        <f t="shared" si="0"/>
        <v/>
      </c>
      <c r="K80" s="399"/>
      <c r="L80" s="399"/>
      <c r="M80" s="399"/>
      <c r="N80" s="399"/>
      <c r="O80" s="402"/>
      <c r="P80" s="374"/>
    </row>
    <row r="81" spans="2:16" s="336" customFormat="1" x14ac:dyDescent="0.3">
      <c r="B81" s="300" t="str">
        <f>IF($D81="","",VLOOKUP($D81,Lists!$AO$2:$AQ$78,2,FALSE))</f>
        <v/>
      </c>
      <c r="C81" s="300" t="str">
        <f>IF($D81="","",VLOOKUP($D81,Lists!$AO$2:$AQ$78,3,FALSE))</f>
        <v/>
      </c>
      <c r="D81" s="288"/>
      <c r="E81" s="386"/>
      <c r="F81" s="338"/>
      <c r="G81" s="338"/>
      <c r="H81" s="338"/>
      <c r="I81" s="338"/>
      <c r="J81" s="313" t="str">
        <f t="shared" si="0"/>
        <v/>
      </c>
      <c r="K81" s="399"/>
      <c r="L81" s="399"/>
      <c r="M81" s="399"/>
      <c r="N81" s="399"/>
      <c r="O81" s="402"/>
      <c r="P81" s="374"/>
    </row>
    <row r="82" spans="2:16" s="336" customFormat="1" x14ac:dyDescent="0.3">
      <c r="B82" s="300" t="str">
        <f>IF($D82="","",VLOOKUP($D82,Lists!$AO$2:$AQ$78,2,FALSE))</f>
        <v/>
      </c>
      <c r="C82" s="300" t="str">
        <f>IF($D82="","",VLOOKUP($D82,Lists!$AO$2:$AQ$78,3,FALSE))</f>
        <v/>
      </c>
      <c r="D82" s="288"/>
      <c r="E82" s="386"/>
      <c r="F82" s="338"/>
      <c r="G82" s="338"/>
      <c r="H82" s="338"/>
      <c r="I82" s="338"/>
      <c r="J82" s="313" t="str">
        <f t="shared" si="0"/>
        <v/>
      </c>
      <c r="K82" s="399"/>
      <c r="L82" s="399"/>
      <c r="M82" s="399"/>
      <c r="N82" s="399"/>
      <c r="O82" s="402"/>
      <c r="P82" s="374"/>
    </row>
    <row r="83" spans="2:16" s="336" customFormat="1" x14ac:dyDescent="0.3">
      <c r="B83" s="300" t="str">
        <f>IF($D83="","",VLOOKUP($D83,Lists!$AO$2:$AQ$78,2,FALSE))</f>
        <v/>
      </c>
      <c r="C83" s="300" t="str">
        <f>IF($D83="","",VLOOKUP($D83,Lists!$AO$2:$AQ$78,3,FALSE))</f>
        <v/>
      </c>
      <c r="D83" s="288"/>
      <c r="E83" s="386"/>
      <c r="F83" s="338"/>
      <c r="G83" s="338"/>
      <c r="H83" s="338"/>
      <c r="I83" s="338"/>
      <c r="J83" s="313" t="str">
        <f t="shared" si="0"/>
        <v/>
      </c>
      <c r="K83" s="399"/>
      <c r="L83" s="399"/>
      <c r="M83" s="399"/>
      <c r="N83" s="399"/>
      <c r="O83" s="402"/>
      <c r="P83" s="374"/>
    </row>
    <row r="84" spans="2:16" s="336" customFormat="1" x14ac:dyDescent="0.3">
      <c r="B84" s="300" t="str">
        <f>IF($D84="","",VLOOKUP($D84,Lists!$AO$2:$AQ$78,2,FALSE))</f>
        <v/>
      </c>
      <c r="C84" s="300" t="str">
        <f>IF($D84="","",VLOOKUP($D84,Lists!$AO$2:$AQ$78,3,FALSE))</f>
        <v/>
      </c>
      <c r="D84" s="288"/>
      <c r="E84" s="386"/>
      <c r="F84" s="338"/>
      <c r="G84" s="338"/>
      <c r="H84" s="338"/>
      <c r="I84" s="338"/>
      <c r="J84" s="313" t="str">
        <f t="shared" si="0"/>
        <v/>
      </c>
      <c r="K84" s="399"/>
      <c r="L84" s="399"/>
      <c r="M84" s="399"/>
      <c r="N84" s="399"/>
      <c r="O84" s="402"/>
      <c r="P84" s="374"/>
    </row>
    <row r="85" spans="2:16" s="336" customFormat="1" x14ac:dyDescent="0.3">
      <c r="B85" s="300" t="str">
        <f>IF($D85="","",VLOOKUP($D85,Lists!$AO$2:$AQ$78,2,FALSE))</f>
        <v/>
      </c>
      <c r="C85" s="300" t="str">
        <f>IF($D85="","",VLOOKUP($D85,Lists!$AO$2:$AQ$78,3,FALSE))</f>
        <v/>
      </c>
      <c r="D85" s="288"/>
      <c r="E85" s="386"/>
      <c r="F85" s="338"/>
      <c r="G85" s="338"/>
      <c r="H85" s="338"/>
      <c r="I85" s="338"/>
      <c r="J85" s="313" t="str">
        <f t="shared" si="0"/>
        <v/>
      </c>
      <c r="K85" s="399"/>
      <c r="L85" s="399"/>
      <c r="M85" s="399"/>
      <c r="N85" s="399"/>
      <c r="O85" s="402"/>
      <c r="P85" s="374"/>
    </row>
    <row r="86" spans="2:16" s="336" customFormat="1" x14ac:dyDescent="0.3">
      <c r="B86" s="300" t="str">
        <f>IF($D86="","",VLOOKUP($D86,Lists!$AO$2:$AQ$78,2,FALSE))</f>
        <v/>
      </c>
      <c r="C86" s="300" t="str">
        <f>IF($D86="","",VLOOKUP($D86,Lists!$AO$2:$AQ$78,3,FALSE))</f>
        <v/>
      </c>
      <c r="D86" s="288"/>
      <c r="E86" s="386"/>
      <c r="F86" s="338"/>
      <c r="G86" s="338"/>
      <c r="H86" s="338"/>
      <c r="I86" s="338"/>
      <c r="J86" s="313" t="str">
        <f t="shared" si="0"/>
        <v/>
      </c>
      <c r="K86" s="399"/>
      <c r="L86" s="399"/>
      <c r="M86" s="399"/>
      <c r="N86" s="399"/>
      <c r="O86" s="402"/>
      <c r="P86" s="374"/>
    </row>
    <row r="87" spans="2:16" s="336" customFormat="1" x14ac:dyDescent="0.3">
      <c r="B87" s="300" t="str">
        <f>IF($D87="","",VLOOKUP($D87,Lists!$AO$2:$AQ$78,2,FALSE))</f>
        <v/>
      </c>
      <c r="C87" s="300" t="str">
        <f>IF($D87="","",VLOOKUP($D87,Lists!$AO$2:$AQ$78,3,FALSE))</f>
        <v/>
      </c>
      <c r="D87" s="288"/>
      <c r="E87" s="386"/>
      <c r="F87" s="338"/>
      <c r="G87" s="338"/>
      <c r="H87" s="338"/>
      <c r="I87" s="338"/>
      <c r="J87" s="313" t="str">
        <f t="shared" si="0"/>
        <v/>
      </c>
      <c r="K87" s="399"/>
      <c r="L87" s="399"/>
      <c r="M87" s="399"/>
      <c r="N87" s="399"/>
      <c r="O87" s="402"/>
      <c r="P87" s="374"/>
    </row>
    <row r="88" spans="2:16" s="336" customFormat="1" x14ac:dyDescent="0.3">
      <c r="B88" s="300" t="str">
        <f>IF($D88="","",VLOOKUP($D88,Lists!$AO$2:$AQ$78,2,FALSE))</f>
        <v/>
      </c>
      <c r="C88" s="300" t="str">
        <f>IF($D88="","",VLOOKUP($D88,Lists!$AO$2:$AQ$78,3,FALSE))</f>
        <v/>
      </c>
      <c r="D88" s="288"/>
      <c r="E88" s="386"/>
      <c r="F88" s="338"/>
      <c r="G88" s="338"/>
      <c r="H88" s="338"/>
      <c r="I88" s="338"/>
      <c r="J88" s="313" t="str">
        <f t="shared" si="0"/>
        <v/>
      </c>
      <c r="K88" s="399"/>
      <c r="L88" s="399"/>
      <c r="M88" s="399"/>
      <c r="N88" s="399"/>
      <c r="O88" s="402"/>
      <c r="P88" s="374"/>
    </row>
    <row r="89" spans="2:16" s="336" customFormat="1" x14ac:dyDescent="0.3">
      <c r="B89" s="300" t="str">
        <f>IF($D89="","",VLOOKUP($D89,Lists!$AO$2:$AQ$78,2,FALSE))</f>
        <v/>
      </c>
      <c r="C89" s="300" t="str">
        <f>IF($D89="","",VLOOKUP($D89,Lists!$AO$2:$AQ$78,3,FALSE))</f>
        <v/>
      </c>
      <c r="D89" s="288"/>
      <c r="E89" s="386"/>
      <c r="F89" s="338"/>
      <c r="G89" s="338"/>
      <c r="H89" s="338"/>
      <c r="I89" s="338"/>
      <c r="J89" s="313" t="str">
        <f t="shared" ref="J89:J100" si="1">IF(E89="","",SUM(F89:I89))</f>
        <v/>
      </c>
      <c r="K89" s="399"/>
      <c r="L89" s="399"/>
      <c r="M89" s="399"/>
      <c r="N89" s="399"/>
      <c r="O89" s="402"/>
      <c r="P89" s="374"/>
    </row>
    <row r="90" spans="2:16" s="336" customFormat="1" x14ac:dyDescent="0.3">
      <c r="B90" s="300" t="str">
        <f>IF($D90="","",VLOOKUP($D90,Lists!$AO$2:$AQ$78,2,FALSE))</f>
        <v/>
      </c>
      <c r="C90" s="300" t="str">
        <f>IF($D90="","",VLOOKUP($D90,Lists!$AO$2:$AQ$78,3,FALSE))</f>
        <v/>
      </c>
      <c r="D90" s="288"/>
      <c r="E90" s="386"/>
      <c r="F90" s="338"/>
      <c r="G90" s="338"/>
      <c r="H90" s="338"/>
      <c r="I90" s="338"/>
      <c r="J90" s="313" t="str">
        <f t="shared" si="1"/>
        <v/>
      </c>
      <c r="K90" s="399"/>
      <c r="L90" s="399"/>
      <c r="M90" s="399"/>
      <c r="N90" s="399"/>
      <c r="O90" s="402"/>
      <c r="P90" s="374"/>
    </row>
    <row r="91" spans="2:16" s="336" customFormat="1" x14ac:dyDescent="0.3">
      <c r="B91" s="300" t="str">
        <f>IF($D91="","",VLOOKUP($D91,Lists!$AO$2:$AQ$78,2,FALSE))</f>
        <v/>
      </c>
      <c r="C91" s="300" t="str">
        <f>IF($D91="","",VLOOKUP($D91,Lists!$AO$2:$AQ$78,3,FALSE))</f>
        <v/>
      </c>
      <c r="D91" s="288"/>
      <c r="E91" s="386"/>
      <c r="F91" s="338"/>
      <c r="G91" s="338"/>
      <c r="H91" s="338"/>
      <c r="I91" s="338"/>
      <c r="J91" s="313" t="str">
        <f t="shared" si="1"/>
        <v/>
      </c>
      <c r="K91" s="399"/>
      <c r="L91" s="399"/>
      <c r="M91" s="399"/>
      <c r="N91" s="399"/>
      <c r="O91" s="402"/>
      <c r="P91" s="374"/>
    </row>
    <row r="92" spans="2:16" s="336" customFormat="1" x14ac:dyDescent="0.3">
      <c r="B92" s="300" t="str">
        <f>IF($D92="","",VLOOKUP($D92,Lists!$AO$2:$AQ$78,2,FALSE))</f>
        <v/>
      </c>
      <c r="C92" s="300" t="str">
        <f>IF($D92="","",VLOOKUP($D92,Lists!$AO$2:$AQ$78,3,FALSE))</f>
        <v/>
      </c>
      <c r="D92" s="288"/>
      <c r="E92" s="386"/>
      <c r="F92" s="338"/>
      <c r="G92" s="338"/>
      <c r="H92" s="338"/>
      <c r="I92" s="338"/>
      <c r="J92" s="313" t="str">
        <f t="shared" si="1"/>
        <v/>
      </c>
      <c r="K92" s="399"/>
      <c r="L92" s="399"/>
      <c r="M92" s="399"/>
      <c r="N92" s="399"/>
      <c r="O92" s="402"/>
      <c r="P92" s="374"/>
    </row>
    <row r="93" spans="2:16" s="336" customFormat="1" x14ac:dyDescent="0.3">
      <c r="B93" s="300" t="str">
        <f>IF($D93="","",VLOOKUP($D93,Lists!$AO$2:$AQ$78,2,FALSE))</f>
        <v/>
      </c>
      <c r="C93" s="300" t="str">
        <f>IF($D93="","",VLOOKUP($D93,Lists!$AO$2:$AQ$78,3,FALSE))</f>
        <v/>
      </c>
      <c r="D93" s="288"/>
      <c r="E93" s="386"/>
      <c r="F93" s="338"/>
      <c r="G93" s="338"/>
      <c r="H93" s="338"/>
      <c r="I93" s="338"/>
      <c r="J93" s="313" t="str">
        <f t="shared" si="1"/>
        <v/>
      </c>
      <c r="K93" s="399"/>
      <c r="L93" s="399"/>
      <c r="M93" s="399"/>
      <c r="N93" s="399"/>
      <c r="O93" s="402"/>
      <c r="P93" s="374"/>
    </row>
    <row r="94" spans="2:16" s="336" customFormat="1" x14ac:dyDescent="0.3">
      <c r="B94" s="300" t="str">
        <f>IF($D94="","",VLOOKUP($D94,Lists!$AO$2:$AQ$78,2,FALSE))</f>
        <v/>
      </c>
      <c r="C94" s="300" t="str">
        <f>IF($D94="","",VLOOKUP($D94,Lists!$AO$2:$AQ$78,3,FALSE))</f>
        <v/>
      </c>
      <c r="D94" s="288"/>
      <c r="E94" s="386"/>
      <c r="F94" s="338"/>
      <c r="G94" s="338"/>
      <c r="H94" s="338"/>
      <c r="I94" s="338"/>
      <c r="J94" s="313" t="str">
        <f t="shared" si="1"/>
        <v/>
      </c>
      <c r="K94" s="399"/>
      <c r="L94" s="399"/>
      <c r="M94" s="399"/>
      <c r="N94" s="399"/>
      <c r="O94" s="402"/>
      <c r="P94" s="374"/>
    </row>
    <row r="95" spans="2:16" s="336" customFormat="1" x14ac:dyDescent="0.3">
      <c r="B95" s="300" t="str">
        <f>IF($D95="","",VLOOKUP($D95,Lists!$AO$2:$AQ$78,2,FALSE))</f>
        <v/>
      </c>
      <c r="C95" s="300" t="str">
        <f>IF($D95="","",VLOOKUP($D95,Lists!$AO$2:$AQ$78,3,FALSE))</f>
        <v/>
      </c>
      <c r="D95" s="288"/>
      <c r="E95" s="386"/>
      <c r="F95" s="338"/>
      <c r="G95" s="338"/>
      <c r="H95" s="338"/>
      <c r="I95" s="338"/>
      <c r="J95" s="313" t="str">
        <f t="shared" si="1"/>
        <v/>
      </c>
      <c r="K95" s="399"/>
      <c r="L95" s="399"/>
      <c r="M95" s="399"/>
      <c r="N95" s="399"/>
      <c r="O95" s="402"/>
      <c r="P95" s="374"/>
    </row>
    <row r="96" spans="2:16" s="336" customFormat="1" x14ac:dyDescent="0.3">
      <c r="B96" s="300" t="str">
        <f>IF($D96="","",VLOOKUP($D96,Lists!$AO$2:$AQ$78,2,FALSE))</f>
        <v/>
      </c>
      <c r="C96" s="300" t="str">
        <f>IF($D96="","",VLOOKUP($D96,Lists!$AO$2:$AQ$78,3,FALSE))</f>
        <v/>
      </c>
      <c r="D96" s="288"/>
      <c r="E96" s="386"/>
      <c r="F96" s="338"/>
      <c r="G96" s="338"/>
      <c r="H96" s="338"/>
      <c r="I96" s="338"/>
      <c r="J96" s="313" t="str">
        <f t="shared" si="1"/>
        <v/>
      </c>
      <c r="K96" s="399"/>
      <c r="L96" s="399"/>
      <c r="M96" s="399"/>
      <c r="N96" s="399"/>
      <c r="O96" s="402"/>
      <c r="P96" s="374"/>
    </row>
    <row r="97" spans="2:16" s="336" customFormat="1" x14ac:dyDescent="0.3">
      <c r="B97" s="300" t="str">
        <f>IF($D97="","",VLOOKUP($D97,Lists!$AO$2:$AQ$78,2,FALSE))</f>
        <v/>
      </c>
      <c r="C97" s="300" t="str">
        <f>IF($D97="","",VLOOKUP($D97,Lists!$AO$2:$AQ$78,3,FALSE))</f>
        <v/>
      </c>
      <c r="D97" s="288"/>
      <c r="E97" s="386"/>
      <c r="F97" s="338"/>
      <c r="G97" s="338"/>
      <c r="H97" s="338"/>
      <c r="I97" s="338"/>
      <c r="J97" s="313" t="str">
        <f t="shared" si="1"/>
        <v/>
      </c>
      <c r="K97" s="399"/>
      <c r="L97" s="399"/>
      <c r="M97" s="399"/>
      <c r="N97" s="399"/>
      <c r="O97" s="402"/>
      <c r="P97" s="374"/>
    </row>
    <row r="98" spans="2:16" s="336" customFormat="1" x14ac:dyDescent="0.3">
      <c r="B98" s="300" t="str">
        <f>IF($D98="","",VLOOKUP($D98,Lists!$AO$2:$AQ$78,2,FALSE))</f>
        <v/>
      </c>
      <c r="C98" s="300" t="str">
        <f>IF($D98="","",VLOOKUP($D98,Lists!$AO$2:$AQ$78,3,FALSE))</f>
        <v/>
      </c>
      <c r="D98" s="288"/>
      <c r="E98" s="386"/>
      <c r="F98" s="338"/>
      <c r="G98" s="338"/>
      <c r="H98" s="338"/>
      <c r="I98" s="338"/>
      <c r="J98" s="313" t="str">
        <f t="shared" si="1"/>
        <v/>
      </c>
      <c r="K98" s="399"/>
      <c r="L98" s="399"/>
      <c r="M98" s="399"/>
      <c r="N98" s="399"/>
      <c r="O98" s="402"/>
      <c r="P98" s="374"/>
    </row>
    <row r="99" spans="2:16" s="336" customFormat="1" x14ac:dyDescent="0.3">
      <c r="B99" s="300" t="str">
        <f>IF($D99="","",VLOOKUP($D99,Lists!$AO$2:$AQ$78,2,FALSE))</f>
        <v/>
      </c>
      <c r="C99" s="300" t="str">
        <f>IF($D99="","",VLOOKUP($D99,Lists!$AO$2:$AQ$78,3,FALSE))</f>
        <v/>
      </c>
      <c r="D99" s="288"/>
      <c r="E99" s="386"/>
      <c r="F99" s="338"/>
      <c r="G99" s="338"/>
      <c r="H99" s="338"/>
      <c r="I99" s="338"/>
      <c r="J99" s="313" t="str">
        <f t="shared" si="1"/>
        <v/>
      </c>
      <c r="K99" s="399"/>
      <c r="L99" s="399"/>
      <c r="M99" s="399"/>
      <c r="N99" s="399"/>
      <c r="O99" s="402"/>
      <c r="P99" s="374"/>
    </row>
    <row r="100" spans="2:16" s="336" customFormat="1" x14ac:dyDescent="0.3">
      <c r="B100" s="300" t="str">
        <f>IF($D100="","",VLOOKUP($D100,Lists!$AO$2:$AQ$78,2,FALSE))</f>
        <v/>
      </c>
      <c r="C100" s="300" t="str">
        <f>IF($D100="","",VLOOKUP($D100,Lists!$AO$2:$AQ$78,3,FALSE))</f>
        <v/>
      </c>
      <c r="D100" s="302"/>
      <c r="E100" s="387"/>
      <c r="F100" s="339"/>
      <c r="G100" s="339"/>
      <c r="H100" s="339"/>
      <c r="I100" s="339"/>
      <c r="J100" s="391" t="str">
        <f t="shared" si="1"/>
        <v/>
      </c>
      <c r="K100" s="400"/>
      <c r="L100" s="400"/>
      <c r="M100" s="400"/>
      <c r="N100" s="400"/>
      <c r="O100" s="403"/>
      <c r="P100" s="395"/>
    </row>
  </sheetData>
  <sheetProtection algorithmName="SHA-512" hashValue="vKDZgLNFQx1OFiUpr2hbqPc5kBwit/5ixuNREMsO0pu2qwgS/TcvIN0BHByoBnOa/T/aEnfwyVcYBQYoIk96aw==" saltValue="OPoOH6UwgROqVwy7JmBI4g==" spinCount="100000" sheet="1" sort="0" autoFilter="0"/>
  <phoneticPr fontId="28" type="noConversion"/>
  <dataValidations count="1">
    <dataValidation type="list" allowBlank="1" showInputMessage="1" showErrorMessage="1" sqref="D24:D100" xr:uid="{E364F37B-0BBA-4C13-B108-D3DD8082AEC8}">
      <formula1>idname</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37DFDC0-39DB-41F4-B0E2-9E20958BEABE}">
          <x14:formula1>
            <xm:f>Lists!$BG$2:$BG$13</xm:f>
          </x14:formula1>
          <xm:sqref>E24:E100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B590-6E63-4339-A50C-BFB1EAB0CC2A}">
  <sheetPr codeName="Sheet17">
    <tabColor theme="4" tint="0.59999389629810485"/>
  </sheetPr>
  <dimension ref="B1:V100"/>
  <sheetViews>
    <sheetView showGridLines="0" topLeftCell="B7" zoomScaleNormal="100" workbookViewId="0">
      <selection activeCell="E30" sqref="E30"/>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30.33203125" style="3" customWidth="1"/>
    <col min="6" max="6" width="25.5546875" style="3" customWidth="1"/>
    <col min="7" max="13" width="23.44140625" style="3" customWidth="1"/>
    <col min="14" max="15" width="15.5546875" style="3" hidden="1" customWidth="1"/>
    <col min="16" max="16" width="29.33203125" style="3" hidden="1" customWidth="1"/>
    <col min="17" max="17" width="15.5546875" style="3" hidden="1" customWidth="1"/>
    <col min="18" max="22" width="33.6640625" style="3" hidden="1" customWidth="1"/>
    <col min="23" max="16384" width="9.109375" style="3" hidden="1"/>
  </cols>
  <sheetData>
    <row r="1" spans="2:13" s="2" customFormat="1" ht="24.75" hidden="1" customHeight="1" x14ac:dyDescent="0.3">
      <c r="B1" s="28" t="s">
        <v>12</v>
      </c>
      <c r="C1" s="28"/>
      <c r="D1" s="28"/>
      <c r="E1" s="28"/>
      <c r="F1" s="28"/>
    </row>
    <row r="2" spans="2:13" s="2" customFormat="1" ht="13.8" hidden="1" x14ac:dyDescent="0.3">
      <c r="B2" s="29" t="s">
        <v>0</v>
      </c>
      <c r="C2" s="27" t="str">
        <f>+Welcome!B2</f>
        <v>60.6065(a) and 60.6605(a) Annual and Semiannual Compliance Report (Spreadsheet Template)</v>
      </c>
      <c r="D2" s="27"/>
      <c r="E2" s="27"/>
      <c r="F2" s="27"/>
    </row>
    <row r="3" spans="2:13" s="2" customFormat="1" ht="13.8" hidden="1" x14ac:dyDescent="0.3">
      <c r="B3" s="31" t="s">
        <v>1</v>
      </c>
      <c r="C3" s="32" t="str">
        <f>+Welcome!B3</f>
        <v>60.6065(a) and 60.6605(a)</v>
      </c>
      <c r="D3" s="32"/>
      <c r="E3" s="32"/>
      <c r="F3" s="32"/>
    </row>
    <row r="4" spans="2:13" s="2" customFormat="1" ht="13.8" hidden="1" x14ac:dyDescent="0.3">
      <c r="B4" s="31" t="s">
        <v>2</v>
      </c>
      <c r="C4" s="34" t="str">
        <f>+Welcome!B4</f>
        <v>Final ICR Draft</v>
      </c>
      <c r="D4" s="34"/>
      <c r="E4" s="34"/>
      <c r="F4" s="34"/>
    </row>
    <row r="5" spans="2:13" s="2" customFormat="1" ht="13.8" hidden="1" x14ac:dyDescent="0.3">
      <c r="B5" s="31" t="s">
        <v>4</v>
      </c>
      <c r="C5" s="36">
        <f>+Welcome!B5</f>
        <v>45554</v>
      </c>
      <c r="D5" s="36"/>
      <c r="E5" s="36"/>
      <c r="F5" s="36"/>
    </row>
    <row r="6" spans="2:13" hidden="1" x14ac:dyDescent="0.3">
      <c r="B6" s="128" t="str">
        <f>Welcome!B6</f>
        <v>OMB No.: 2060-0210 and 2060-0390 Form 5900-645 For further Paperwork Reduction Act information see: 
https://www.epa.gov/electronic-reporting-air-emissions/paperwork-reduction-act-pra-cedri-and-ert</v>
      </c>
    </row>
    <row r="7" spans="2:13" x14ac:dyDescent="0.3">
      <c r="B7" s="261" t="str">
        <f>+Company_Information!B7</f>
        <v xml:space="preserve">40 CFR Part 60, Subpart VVVV and WWWW, Standards of Performance and Emissions Guidelines for Large Municipal Waste Combustors </v>
      </c>
      <c r="C7" s="118"/>
      <c r="D7" s="118"/>
      <c r="E7" s="118"/>
      <c r="F7" s="60"/>
      <c r="G7" s="22"/>
      <c r="H7" s="22"/>
      <c r="I7" s="22"/>
      <c r="J7" s="22"/>
      <c r="K7" s="22"/>
    </row>
    <row r="8" spans="2:13" ht="20.100000000000001" customHeight="1" thickBot="1" x14ac:dyDescent="0.35">
      <c r="B8" s="5" t="str">
        <f>+Company_Information!B8</f>
        <v>§§60.6065(a) and 60.6605(a) Annual and Semiannual Compliance Report Spreadsheet Template</v>
      </c>
      <c r="C8" s="21"/>
      <c r="D8" s="21"/>
      <c r="E8" s="21"/>
      <c r="F8" s="21"/>
      <c r="G8" s="16"/>
      <c r="H8" s="16"/>
      <c r="I8" s="16"/>
      <c r="J8" s="16"/>
      <c r="K8" s="16"/>
    </row>
    <row r="9" spans="2:13" ht="17.25" hidden="1" customHeight="1" x14ac:dyDescent="0.3">
      <c r="B9" s="23"/>
      <c r="C9" s="23"/>
      <c r="D9" s="23"/>
      <c r="E9" s="23"/>
      <c r="F9" s="23"/>
      <c r="G9" s="5"/>
      <c r="H9" s="5"/>
      <c r="I9" s="5"/>
      <c r="J9" s="5"/>
      <c r="K9" s="5"/>
    </row>
    <row r="10" spans="2:13" ht="15" hidden="1" thickBot="1" x14ac:dyDescent="0.35">
      <c r="G10" s="6"/>
      <c r="H10" s="6"/>
      <c r="I10" s="6"/>
      <c r="J10" s="6"/>
      <c r="K10" s="6"/>
    </row>
    <row r="11" spans="2:13" ht="15" hidden="1" thickBot="1" x14ac:dyDescent="0.35">
      <c r="B11" s="6"/>
      <c r="C11" s="15"/>
      <c r="D11" s="15"/>
      <c r="E11" s="15"/>
      <c r="F11" s="15"/>
    </row>
    <row r="12" spans="2:13" s="7" customFormat="1" ht="101.4" thickBot="1" x14ac:dyDescent="0.35">
      <c r="B12" s="221" t="s">
        <v>76</v>
      </c>
      <c r="C12" s="221" t="s">
        <v>77</v>
      </c>
      <c r="D12" s="221" t="s">
        <v>78</v>
      </c>
      <c r="E12" s="221" t="s">
        <v>509</v>
      </c>
      <c r="F12" s="223" t="s">
        <v>501</v>
      </c>
      <c r="G12" s="223" t="s">
        <v>502</v>
      </c>
      <c r="H12" s="223" t="s">
        <v>503</v>
      </c>
      <c r="I12" s="223" t="s">
        <v>504</v>
      </c>
      <c r="J12" s="221" t="s">
        <v>505</v>
      </c>
      <c r="K12" s="223" t="s">
        <v>506</v>
      </c>
      <c r="L12" s="223" t="s">
        <v>507</v>
      </c>
      <c r="M12" s="225" t="s">
        <v>508</v>
      </c>
    </row>
    <row r="13" spans="2:13" s="10" customFormat="1" x14ac:dyDescent="0.3">
      <c r="B13" s="69" t="s">
        <v>29</v>
      </c>
      <c r="C13" s="69" t="s">
        <v>490</v>
      </c>
      <c r="D13" s="69" t="s">
        <v>491</v>
      </c>
      <c r="E13" s="69" t="s">
        <v>492</v>
      </c>
      <c r="F13" s="52" t="s">
        <v>493</v>
      </c>
      <c r="G13" s="52" t="s">
        <v>494</v>
      </c>
      <c r="H13" s="52" t="s">
        <v>495</v>
      </c>
      <c r="I13" s="52" t="s">
        <v>496</v>
      </c>
      <c r="J13" s="8" t="s">
        <v>497</v>
      </c>
      <c r="K13" s="52" t="s">
        <v>498</v>
      </c>
      <c r="L13" s="52" t="s">
        <v>499</v>
      </c>
      <c r="M13" s="259" t="s">
        <v>500</v>
      </c>
    </row>
    <row r="14" spans="2:13" s="14" customFormat="1" x14ac:dyDescent="0.3">
      <c r="B14" s="70" t="s">
        <v>42</v>
      </c>
      <c r="C14" s="70" t="s">
        <v>72</v>
      </c>
      <c r="D14" s="70" t="s">
        <v>85</v>
      </c>
      <c r="E14" s="70" t="s">
        <v>489</v>
      </c>
      <c r="F14" s="51" t="s">
        <v>199</v>
      </c>
      <c r="G14" s="51" t="s">
        <v>196</v>
      </c>
      <c r="H14" s="51" t="s">
        <v>197</v>
      </c>
      <c r="I14" s="51" t="s">
        <v>198</v>
      </c>
      <c r="J14" s="11" t="s">
        <v>194</v>
      </c>
      <c r="K14" s="51" t="s">
        <v>195</v>
      </c>
      <c r="L14" s="51" t="s">
        <v>200</v>
      </c>
      <c r="M14" s="260" t="s">
        <v>201</v>
      </c>
    </row>
    <row r="15" spans="2:13" hidden="1" x14ac:dyDescent="0.3">
      <c r="B15" s="70" t="s">
        <v>54</v>
      </c>
      <c r="C15" s="70" t="s">
        <v>54</v>
      </c>
      <c r="D15" s="70" t="s">
        <v>54</v>
      </c>
      <c r="E15" s="70" t="s">
        <v>54</v>
      </c>
      <c r="F15" s="51" t="s">
        <v>54</v>
      </c>
      <c r="G15" s="51" t="s">
        <v>54</v>
      </c>
      <c r="H15" s="51" t="s">
        <v>54</v>
      </c>
      <c r="I15" s="51" t="s">
        <v>54</v>
      </c>
      <c r="J15" s="11" t="s">
        <v>54</v>
      </c>
      <c r="K15" s="51" t="s">
        <v>54</v>
      </c>
      <c r="L15" s="51" t="s">
        <v>54</v>
      </c>
      <c r="M15" s="260" t="s">
        <v>54</v>
      </c>
    </row>
    <row r="16" spans="2:13" hidden="1" x14ac:dyDescent="0.3">
      <c r="B16" s="70" t="s">
        <v>54</v>
      </c>
      <c r="C16" s="70" t="s">
        <v>54</v>
      </c>
      <c r="D16" s="70" t="s">
        <v>54</v>
      </c>
      <c r="E16" s="70" t="s">
        <v>54</v>
      </c>
      <c r="F16" s="51" t="s">
        <v>54</v>
      </c>
      <c r="G16" s="51" t="s">
        <v>54</v>
      </c>
      <c r="H16" s="51" t="s">
        <v>54</v>
      </c>
      <c r="I16" s="51" t="s">
        <v>54</v>
      </c>
      <c r="J16" s="11" t="s">
        <v>54</v>
      </c>
      <c r="K16" s="51" t="s">
        <v>54</v>
      </c>
      <c r="L16" s="51" t="s">
        <v>54</v>
      </c>
      <c r="M16" s="260" t="s">
        <v>54</v>
      </c>
    </row>
    <row r="17" spans="2:13" hidden="1" x14ac:dyDescent="0.3">
      <c r="B17" s="70" t="s">
        <v>54</v>
      </c>
      <c r="C17" s="70" t="s">
        <v>54</v>
      </c>
      <c r="D17" s="70" t="s">
        <v>54</v>
      </c>
      <c r="E17" s="70" t="s">
        <v>54</v>
      </c>
      <c r="F17" s="51" t="s">
        <v>54</v>
      </c>
      <c r="G17" s="51" t="s">
        <v>54</v>
      </c>
      <c r="H17" s="51" t="s">
        <v>54</v>
      </c>
      <c r="I17" s="51" t="s">
        <v>54</v>
      </c>
      <c r="J17" s="11" t="s">
        <v>54</v>
      </c>
      <c r="K17" s="51" t="s">
        <v>54</v>
      </c>
      <c r="L17" s="51" t="s">
        <v>54</v>
      </c>
      <c r="M17" s="260" t="s">
        <v>54</v>
      </c>
    </row>
    <row r="18" spans="2:13" hidden="1" x14ac:dyDescent="0.3">
      <c r="B18" s="70" t="s">
        <v>54</v>
      </c>
      <c r="C18" s="70" t="s">
        <v>54</v>
      </c>
      <c r="D18" s="70" t="s">
        <v>54</v>
      </c>
      <c r="E18" s="70" t="s">
        <v>54</v>
      </c>
      <c r="F18" s="51" t="s">
        <v>54</v>
      </c>
      <c r="G18" s="51" t="s">
        <v>54</v>
      </c>
      <c r="H18" s="51" t="s">
        <v>54</v>
      </c>
      <c r="I18" s="51" t="s">
        <v>54</v>
      </c>
      <c r="J18" s="11" t="s">
        <v>54</v>
      </c>
      <c r="K18" s="51" t="s">
        <v>54</v>
      </c>
      <c r="L18" s="51" t="s">
        <v>54</v>
      </c>
      <c r="M18" s="260" t="s">
        <v>54</v>
      </c>
    </row>
    <row r="19" spans="2:13" hidden="1" x14ac:dyDescent="0.3">
      <c r="B19" s="70" t="s">
        <v>54</v>
      </c>
      <c r="C19" s="70" t="s">
        <v>54</v>
      </c>
      <c r="D19" s="70" t="s">
        <v>54</v>
      </c>
      <c r="E19" s="70" t="s">
        <v>54</v>
      </c>
      <c r="F19" s="51" t="s">
        <v>54</v>
      </c>
      <c r="G19" s="51" t="s">
        <v>54</v>
      </c>
      <c r="H19" s="51" t="s">
        <v>54</v>
      </c>
      <c r="I19" s="51" t="s">
        <v>54</v>
      </c>
      <c r="J19" s="11" t="s">
        <v>54</v>
      </c>
      <c r="K19" s="51" t="s">
        <v>54</v>
      </c>
      <c r="L19" s="51" t="s">
        <v>54</v>
      </c>
      <c r="M19" s="260" t="s">
        <v>54</v>
      </c>
    </row>
    <row r="20" spans="2:13" hidden="1" x14ac:dyDescent="0.3">
      <c r="B20" s="70" t="s">
        <v>54</v>
      </c>
      <c r="C20" s="70" t="s">
        <v>54</v>
      </c>
      <c r="D20" s="70" t="s">
        <v>54</v>
      </c>
      <c r="E20" s="70" t="s">
        <v>54</v>
      </c>
      <c r="F20" s="51" t="s">
        <v>54</v>
      </c>
      <c r="G20" s="51" t="s">
        <v>54</v>
      </c>
      <c r="H20" s="51" t="s">
        <v>54</v>
      </c>
      <c r="I20" s="51" t="s">
        <v>54</v>
      </c>
      <c r="J20" s="11" t="s">
        <v>54</v>
      </c>
      <c r="K20" s="51" t="s">
        <v>54</v>
      </c>
      <c r="L20" s="51" t="s">
        <v>54</v>
      </c>
      <c r="M20" s="260" t="s">
        <v>54</v>
      </c>
    </row>
    <row r="21" spans="2:13" hidden="1" x14ac:dyDescent="0.3">
      <c r="B21" s="70" t="s">
        <v>54</v>
      </c>
      <c r="C21" s="70" t="s">
        <v>54</v>
      </c>
      <c r="D21" s="70" t="s">
        <v>54</v>
      </c>
      <c r="E21" s="70" t="s">
        <v>54</v>
      </c>
      <c r="F21" s="51" t="s">
        <v>54</v>
      </c>
      <c r="G21" s="51" t="s">
        <v>54</v>
      </c>
      <c r="H21" s="51" t="s">
        <v>54</v>
      </c>
      <c r="I21" s="51" t="s">
        <v>54</v>
      </c>
      <c r="J21" s="11" t="s">
        <v>54</v>
      </c>
      <c r="K21" s="51" t="s">
        <v>54</v>
      </c>
      <c r="L21" s="51" t="s">
        <v>54</v>
      </c>
      <c r="M21" s="260" t="s">
        <v>54</v>
      </c>
    </row>
    <row r="22" spans="2:13" hidden="1" x14ac:dyDescent="0.3">
      <c r="B22" s="70" t="s">
        <v>54</v>
      </c>
      <c r="C22" s="70" t="s">
        <v>54</v>
      </c>
      <c r="D22" s="70" t="s">
        <v>54</v>
      </c>
      <c r="E22" s="70" t="s">
        <v>54</v>
      </c>
      <c r="F22" s="51" t="s">
        <v>54</v>
      </c>
      <c r="G22" s="51" t="s">
        <v>54</v>
      </c>
      <c r="H22" s="51" t="s">
        <v>54</v>
      </c>
      <c r="I22" s="51" t="s">
        <v>54</v>
      </c>
      <c r="J22" s="11" t="s">
        <v>54</v>
      </c>
      <c r="K22" s="51" t="s">
        <v>54</v>
      </c>
      <c r="L22" s="51" t="s">
        <v>54</v>
      </c>
      <c r="M22" s="260" t="s">
        <v>54</v>
      </c>
    </row>
    <row r="23" spans="2:13" hidden="1" x14ac:dyDescent="0.3">
      <c r="B23" s="70" t="s">
        <v>54</v>
      </c>
      <c r="C23" s="70" t="s">
        <v>54</v>
      </c>
      <c r="D23" s="70" t="s">
        <v>54</v>
      </c>
      <c r="E23" s="70" t="s">
        <v>54</v>
      </c>
      <c r="F23" s="51" t="s">
        <v>54</v>
      </c>
      <c r="G23" s="51" t="s">
        <v>54</v>
      </c>
      <c r="H23" s="51" t="s">
        <v>54</v>
      </c>
      <c r="I23" s="51" t="s">
        <v>54</v>
      </c>
      <c r="J23" s="11" t="s">
        <v>54</v>
      </c>
      <c r="K23" s="51" t="s">
        <v>54</v>
      </c>
      <c r="L23" s="51" t="s">
        <v>54</v>
      </c>
      <c r="M23" s="260" t="s">
        <v>54</v>
      </c>
    </row>
    <row r="24" spans="2:13" s="336" customFormat="1" x14ac:dyDescent="0.3">
      <c r="B24" s="300" t="str">
        <f>IF($D24="","",VLOOKUP($D24,Lists!$AO$2:$AQ$78,2,FALSE))</f>
        <v/>
      </c>
      <c r="C24" s="300" t="str">
        <f>IF($D24="","",VLOOKUP($D24,Lists!$AO$2:$AQ$78,3,FALSE))</f>
        <v/>
      </c>
      <c r="D24" s="301"/>
      <c r="E24" s="379"/>
      <c r="F24" s="338"/>
      <c r="G24" s="338"/>
      <c r="H24" s="338"/>
      <c r="I24" s="338"/>
      <c r="J24" s="334"/>
      <c r="K24" s="324"/>
      <c r="L24" s="338"/>
      <c r="M24" s="382"/>
    </row>
    <row r="25" spans="2:13" s="336" customFormat="1" x14ac:dyDescent="0.3">
      <c r="B25" s="300" t="str">
        <f>IF($D25="","",VLOOKUP($D25,Lists!$AO$2:$AQ$78,2,FALSE))</f>
        <v/>
      </c>
      <c r="C25" s="300" t="str">
        <f>IF($D25="","",VLOOKUP($D25,Lists!$AO$2:$AQ$78,3,FALSE))</f>
        <v/>
      </c>
      <c r="D25" s="301"/>
      <c r="E25" s="379"/>
      <c r="F25" s="288"/>
      <c r="G25" s="338"/>
      <c r="H25" s="288"/>
      <c r="I25" s="288"/>
      <c r="J25" s="334"/>
      <c r="K25" s="324"/>
      <c r="L25" s="288"/>
      <c r="M25" s="382"/>
    </row>
    <row r="26" spans="2:13" s="336" customFormat="1" x14ac:dyDescent="0.3">
      <c r="B26" s="300" t="str">
        <f>IF($D26="","",VLOOKUP($D26,Lists!$AO$2:$AQ$78,2,FALSE))</f>
        <v/>
      </c>
      <c r="C26" s="300" t="str">
        <f>IF($D26="","",VLOOKUP($D26,Lists!$AO$2:$AQ$78,3,FALSE))</f>
        <v/>
      </c>
      <c r="D26" s="301"/>
      <c r="E26" s="379"/>
      <c r="F26" s="288"/>
      <c r="G26" s="338"/>
      <c r="H26" s="288"/>
      <c r="I26" s="288"/>
      <c r="J26" s="334"/>
      <c r="K26" s="324"/>
      <c r="L26" s="288"/>
      <c r="M26" s="382"/>
    </row>
    <row r="27" spans="2:13" s="336" customFormat="1" x14ac:dyDescent="0.3">
      <c r="B27" s="300" t="str">
        <f>IF($D27="","",VLOOKUP($D27,Lists!$AO$2:$AQ$78,2,FALSE))</f>
        <v/>
      </c>
      <c r="C27" s="300" t="str">
        <f>IF($D27="","",VLOOKUP($D27,Lists!$AO$2:$AQ$78,3,FALSE))</f>
        <v/>
      </c>
      <c r="D27" s="288"/>
      <c r="E27" s="380"/>
      <c r="F27" s="288"/>
      <c r="G27" s="338"/>
      <c r="H27" s="288"/>
      <c r="I27" s="288"/>
      <c r="J27" s="338"/>
      <c r="K27" s="324"/>
      <c r="L27" s="288"/>
      <c r="M27" s="382"/>
    </row>
    <row r="28" spans="2:13" s="336" customFormat="1" x14ac:dyDescent="0.3">
      <c r="B28" s="300" t="str">
        <f>IF($D28="","",VLOOKUP($D28,Lists!$AO$2:$AQ$78,2,FALSE))</f>
        <v/>
      </c>
      <c r="C28" s="300" t="str">
        <f>IF($D28="","",VLOOKUP($D28,Lists!$AO$2:$AQ$78,3,FALSE))</f>
        <v/>
      </c>
      <c r="D28" s="288"/>
      <c r="E28" s="380"/>
      <c r="F28" s="288"/>
      <c r="G28" s="338"/>
      <c r="H28" s="288"/>
      <c r="I28" s="288"/>
      <c r="J28" s="338"/>
      <c r="K28" s="324"/>
      <c r="L28" s="288"/>
      <c r="M28" s="382"/>
    </row>
    <row r="29" spans="2:13" s="336" customFormat="1" x14ac:dyDescent="0.3">
      <c r="B29" s="300" t="str">
        <f>IF($D29="","",VLOOKUP($D29,Lists!$AO$2:$AQ$78,2,FALSE))</f>
        <v/>
      </c>
      <c r="C29" s="300" t="str">
        <f>IF($D29="","",VLOOKUP($D29,Lists!$AO$2:$AQ$78,3,FALSE))</f>
        <v/>
      </c>
      <c r="D29" s="288"/>
      <c r="E29" s="380"/>
      <c r="F29" s="288"/>
      <c r="G29" s="338"/>
      <c r="H29" s="288"/>
      <c r="I29" s="288"/>
      <c r="J29" s="338"/>
      <c r="K29" s="324"/>
      <c r="L29" s="288"/>
      <c r="M29" s="382"/>
    </row>
    <row r="30" spans="2:13" s="336" customFormat="1" x14ac:dyDescent="0.3">
      <c r="B30" s="300" t="str">
        <f>IF($D30="","",VLOOKUP($D30,Lists!$AO$2:$AQ$78,2,FALSE))</f>
        <v/>
      </c>
      <c r="C30" s="300" t="str">
        <f>IF($D30="","",VLOOKUP($D30,Lists!$AO$2:$AQ$78,3,FALSE))</f>
        <v/>
      </c>
      <c r="D30" s="288"/>
      <c r="E30" s="380"/>
      <c r="F30" s="288"/>
      <c r="G30" s="338"/>
      <c r="H30" s="288"/>
      <c r="I30" s="288"/>
      <c r="J30" s="338"/>
      <c r="K30" s="324"/>
      <c r="L30" s="288"/>
      <c r="M30" s="382"/>
    </row>
    <row r="31" spans="2:13" s="336" customFormat="1" x14ac:dyDescent="0.3">
      <c r="B31" s="300" t="str">
        <f>IF($D31="","",VLOOKUP($D31,Lists!$AO$2:$AQ$78,2,FALSE))</f>
        <v/>
      </c>
      <c r="C31" s="300" t="str">
        <f>IF($D31="","",VLOOKUP($D31,Lists!$AO$2:$AQ$78,3,FALSE))</f>
        <v/>
      </c>
      <c r="D31" s="288"/>
      <c r="E31" s="380"/>
      <c r="F31" s="288"/>
      <c r="G31" s="338"/>
      <c r="H31" s="288"/>
      <c r="I31" s="288"/>
      <c r="J31" s="338"/>
      <c r="K31" s="324"/>
      <c r="L31" s="288"/>
      <c r="M31" s="382"/>
    </row>
    <row r="32" spans="2:13" s="336" customFormat="1" x14ac:dyDescent="0.3">
      <c r="B32" s="300" t="str">
        <f>IF($D32="","",VLOOKUP($D32,Lists!$AO$2:$AQ$78,2,FALSE))</f>
        <v/>
      </c>
      <c r="C32" s="300" t="str">
        <f>IF($D32="","",VLOOKUP($D32,Lists!$AO$2:$AQ$78,3,FALSE))</f>
        <v/>
      </c>
      <c r="D32" s="288"/>
      <c r="E32" s="380"/>
      <c r="F32" s="288"/>
      <c r="G32" s="338"/>
      <c r="H32" s="288"/>
      <c r="I32" s="288"/>
      <c r="J32" s="338"/>
      <c r="K32" s="324"/>
      <c r="L32" s="288"/>
      <c r="M32" s="382"/>
    </row>
    <row r="33" spans="2:13" s="336" customFormat="1" x14ac:dyDescent="0.3">
      <c r="B33" s="300" t="str">
        <f>IF($D33="","",VLOOKUP($D33,Lists!$AO$2:$AQ$78,2,FALSE))</f>
        <v/>
      </c>
      <c r="C33" s="300" t="str">
        <f>IF($D33="","",VLOOKUP($D33,Lists!$AO$2:$AQ$78,3,FALSE))</f>
        <v/>
      </c>
      <c r="D33" s="288"/>
      <c r="E33" s="380"/>
      <c r="F33" s="288"/>
      <c r="G33" s="338"/>
      <c r="H33" s="288"/>
      <c r="I33" s="288"/>
      <c r="J33" s="338"/>
      <c r="K33" s="324"/>
      <c r="L33" s="288"/>
      <c r="M33" s="382"/>
    </row>
    <row r="34" spans="2:13" s="336" customFormat="1" x14ac:dyDescent="0.3">
      <c r="B34" s="300" t="str">
        <f>IF($D34="","",VLOOKUP($D34,Lists!$AO$2:$AQ$78,2,FALSE))</f>
        <v/>
      </c>
      <c r="C34" s="300" t="str">
        <f>IF($D34="","",VLOOKUP($D34,Lists!$AO$2:$AQ$78,3,FALSE))</f>
        <v/>
      </c>
      <c r="D34" s="288"/>
      <c r="E34" s="380"/>
      <c r="F34" s="288"/>
      <c r="G34" s="338"/>
      <c r="H34" s="288"/>
      <c r="I34" s="288"/>
      <c r="J34" s="338"/>
      <c r="K34" s="324"/>
      <c r="L34" s="288"/>
      <c r="M34" s="382"/>
    </row>
    <row r="35" spans="2:13" s="336" customFormat="1" x14ac:dyDescent="0.3">
      <c r="B35" s="300" t="str">
        <f>IF($D35="","",VLOOKUP($D35,Lists!$AO$2:$AQ$78,2,FALSE))</f>
        <v/>
      </c>
      <c r="C35" s="300" t="str">
        <f>IF($D35="","",VLOOKUP($D35,Lists!$AO$2:$AQ$78,3,FALSE))</f>
        <v/>
      </c>
      <c r="D35" s="288"/>
      <c r="E35" s="380"/>
      <c r="F35" s="288"/>
      <c r="G35" s="338"/>
      <c r="H35" s="288"/>
      <c r="I35" s="288"/>
      <c r="J35" s="338"/>
      <c r="K35" s="324"/>
      <c r="L35" s="288"/>
      <c r="M35" s="382"/>
    </row>
    <row r="36" spans="2:13" s="336" customFormat="1" x14ac:dyDescent="0.3">
      <c r="B36" s="300" t="str">
        <f>IF($D36="","",VLOOKUP($D36,Lists!$AO$2:$AQ$78,2,FALSE))</f>
        <v/>
      </c>
      <c r="C36" s="300" t="str">
        <f>IF($D36="","",VLOOKUP($D36,Lists!$AO$2:$AQ$78,3,FALSE))</f>
        <v/>
      </c>
      <c r="D36" s="288"/>
      <c r="E36" s="380"/>
      <c r="F36" s="288"/>
      <c r="G36" s="338"/>
      <c r="H36" s="288"/>
      <c r="I36" s="288"/>
      <c r="J36" s="338"/>
      <c r="K36" s="324"/>
      <c r="L36" s="288"/>
      <c r="M36" s="382"/>
    </row>
    <row r="37" spans="2:13" s="336" customFormat="1" x14ac:dyDescent="0.3">
      <c r="B37" s="300" t="str">
        <f>IF($D37="","",VLOOKUP($D37,Lists!$AO$2:$AQ$78,2,FALSE))</f>
        <v/>
      </c>
      <c r="C37" s="300" t="str">
        <f>IF($D37="","",VLOOKUP($D37,Lists!$AO$2:$AQ$78,3,FALSE))</f>
        <v/>
      </c>
      <c r="D37" s="288"/>
      <c r="E37" s="380"/>
      <c r="F37" s="288"/>
      <c r="G37" s="338"/>
      <c r="H37" s="288"/>
      <c r="I37" s="288"/>
      <c r="J37" s="338"/>
      <c r="K37" s="324"/>
      <c r="L37" s="288"/>
      <c r="M37" s="382"/>
    </row>
    <row r="38" spans="2:13" s="336" customFormat="1" x14ac:dyDescent="0.3">
      <c r="B38" s="300" t="str">
        <f>IF($D38="","",VLOOKUP($D38,Lists!$AO$2:$AQ$78,2,FALSE))</f>
        <v/>
      </c>
      <c r="C38" s="300" t="str">
        <f>IF($D38="","",VLOOKUP($D38,Lists!$AO$2:$AQ$78,3,FALSE))</f>
        <v/>
      </c>
      <c r="D38" s="288"/>
      <c r="E38" s="380"/>
      <c r="F38" s="288"/>
      <c r="G38" s="338"/>
      <c r="H38" s="288"/>
      <c r="I38" s="288"/>
      <c r="J38" s="338"/>
      <c r="K38" s="324"/>
      <c r="L38" s="288"/>
      <c r="M38" s="382"/>
    </row>
    <row r="39" spans="2:13" s="336" customFormat="1" x14ac:dyDescent="0.3">
      <c r="B39" s="300" t="str">
        <f>IF($D39="","",VLOOKUP($D39,Lists!$AO$2:$AQ$78,2,FALSE))</f>
        <v/>
      </c>
      <c r="C39" s="300" t="str">
        <f>IF($D39="","",VLOOKUP($D39,Lists!$AO$2:$AQ$78,3,FALSE))</f>
        <v/>
      </c>
      <c r="D39" s="288"/>
      <c r="E39" s="380"/>
      <c r="F39" s="288"/>
      <c r="G39" s="338"/>
      <c r="H39" s="288"/>
      <c r="I39" s="288"/>
      <c r="J39" s="338"/>
      <c r="K39" s="324"/>
      <c r="L39" s="288"/>
      <c r="M39" s="382"/>
    </row>
    <row r="40" spans="2:13" s="336" customFormat="1" x14ac:dyDescent="0.3">
      <c r="B40" s="300" t="str">
        <f>IF($D40="","",VLOOKUP($D40,Lists!$AO$2:$AQ$78,2,FALSE))</f>
        <v/>
      </c>
      <c r="C40" s="300" t="str">
        <f>IF($D40="","",VLOOKUP($D40,Lists!$AO$2:$AQ$78,3,FALSE))</f>
        <v/>
      </c>
      <c r="D40" s="288"/>
      <c r="E40" s="380"/>
      <c r="F40" s="288"/>
      <c r="G40" s="338"/>
      <c r="H40" s="288"/>
      <c r="I40" s="288"/>
      <c r="J40" s="338"/>
      <c r="K40" s="324"/>
      <c r="L40" s="288"/>
      <c r="M40" s="382"/>
    </row>
    <row r="41" spans="2:13" s="336" customFormat="1" x14ac:dyDescent="0.3">
      <c r="B41" s="300" t="str">
        <f>IF($D41="","",VLOOKUP($D41,Lists!$AO$2:$AQ$78,2,FALSE))</f>
        <v/>
      </c>
      <c r="C41" s="300" t="str">
        <f>IF($D41="","",VLOOKUP($D41,Lists!$AO$2:$AQ$78,3,FALSE))</f>
        <v/>
      </c>
      <c r="D41" s="288"/>
      <c r="E41" s="380"/>
      <c r="F41" s="288"/>
      <c r="G41" s="338"/>
      <c r="H41" s="288"/>
      <c r="I41" s="288"/>
      <c r="J41" s="338"/>
      <c r="K41" s="324"/>
      <c r="L41" s="288"/>
      <c r="M41" s="382"/>
    </row>
    <row r="42" spans="2:13" s="336" customFormat="1" x14ac:dyDescent="0.3">
      <c r="B42" s="300" t="str">
        <f>IF($D42="","",VLOOKUP($D42,Lists!$AO$2:$AQ$78,2,FALSE))</f>
        <v/>
      </c>
      <c r="C42" s="300" t="str">
        <f>IF($D42="","",VLOOKUP($D42,Lists!$AO$2:$AQ$78,3,FALSE))</f>
        <v/>
      </c>
      <c r="D42" s="288"/>
      <c r="E42" s="380"/>
      <c r="F42" s="288"/>
      <c r="G42" s="338"/>
      <c r="H42" s="288"/>
      <c r="I42" s="288"/>
      <c r="J42" s="338"/>
      <c r="K42" s="324"/>
      <c r="L42" s="288"/>
      <c r="M42" s="382"/>
    </row>
    <row r="43" spans="2:13" s="336" customFormat="1" x14ac:dyDescent="0.3">
      <c r="B43" s="300" t="str">
        <f>IF($D43="","",VLOOKUP($D43,Lists!$AO$2:$AQ$78,2,FALSE))</f>
        <v/>
      </c>
      <c r="C43" s="300" t="str">
        <f>IF($D43="","",VLOOKUP($D43,Lists!$AO$2:$AQ$78,3,FALSE))</f>
        <v/>
      </c>
      <c r="D43" s="288"/>
      <c r="E43" s="380"/>
      <c r="F43" s="288"/>
      <c r="G43" s="338"/>
      <c r="H43" s="288"/>
      <c r="I43" s="288"/>
      <c r="J43" s="338"/>
      <c r="K43" s="324"/>
      <c r="L43" s="288"/>
      <c r="M43" s="382"/>
    </row>
    <row r="44" spans="2:13" s="336" customFormat="1" x14ac:dyDescent="0.3">
      <c r="B44" s="300" t="str">
        <f>IF($D44="","",VLOOKUP($D44,Lists!$AO$2:$AQ$78,2,FALSE))</f>
        <v/>
      </c>
      <c r="C44" s="300" t="str">
        <f>IF($D44="","",VLOOKUP($D44,Lists!$AO$2:$AQ$78,3,FALSE))</f>
        <v/>
      </c>
      <c r="D44" s="288"/>
      <c r="E44" s="380"/>
      <c r="F44" s="288"/>
      <c r="G44" s="338"/>
      <c r="H44" s="288"/>
      <c r="I44" s="288"/>
      <c r="J44" s="338"/>
      <c r="K44" s="324"/>
      <c r="L44" s="288"/>
      <c r="M44" s="382"/>
    </row>
    <row r="45" spans="2:13" s="336" customFormat="1" x14ac:dyDescent="0.3">
      <c r="B45" s="300" t="str">
        <f>IF($D45="","",VLOOKUP($D45,Lists!$AO$2:$AQ$78,2,FALSE))</f>
        <v/>
      </c>
      <c r="C45" s="300" t="str">
        <f>IF($D45="","",VLOOKUP($D45,Lists!$AO$2:$AQ$78,3,FALSE))</f>
        <v/>
      </c>
      <c r="D45" s="288"/>
      <c r="E45" s="380"/>
      <c r="F45" s="288"/>
      <c r="G45" s="338"/>
      <c r="H45" s="288"/>
      <c r="I45" s="288"/>
      <c r="J45" s="338"/>
      <c r="K45" s="324"/>
      <c r="L45" s="288"/>
      <c r="M45" s="382"/>
    </row>
    <row r="46" spans="2:13" s="336" customFormat="1" x14ac:dyDescent="0.3">
      <c r="B46" s="300" t="str">
        <f>IF($D46="","",VLOOKUP($D46,Lists!$AO$2:$AQ$78,2,FALSE))</f>
        <v/>
      </c>
      <c r="C46" s="300" t="str">
        <f>IF($D46="","",VLOOKUP($D46,Lists!$AO$2:$AQ$78,3,FALSE))</f>
        <v/>
      </c>
      <c r="D46" s="288"/>
      <c r="E46" s="380"/>
      <c r="F46" s="288"/>
      <c r="G46" s="338"/>
      <c r="H46" s="288"/>
      <c r="I46" s="288"/>
      <c r="J46" s="338"/>
      <c r="K46" s="324"/>
      <c r="L46" s="288"/>
      <c r="M46" s="382"/>
    </row>
    <row r="47" spans="2:13" s="336" customFormat="1" x14ac:dyDescent="0.3">
      <c r="B47" s="300" t="str">
        <f>IF($D47="","",VLOOKUP($D47,Lists!$AO$2:$AQ$78,2,FALSE))</f>
        <v/>
      </c>
      <c r="C47" s="300" t="str">
        <f>IF($D47="","",VLOOKUP($D47,Lists!$AO$2:$AQ$78,3,FALSE))</f>
        <v/>
      </c>
      <c r="D47" s="288"/>
      <c r="E47" s="380"/>
      <c r="F47" s="288"/>
      <c r="G47" s="338"/>
      <c r="H47" s="288"/>
      <c r="I47" s="288"/>
      <c r="J47" s="338"/>
      <c r="K47" s="324"/>
      <c r="L47" s="288"/>
      <c r="M47" s="382"/>
    </row>
    <row r="48" spans="2:13" s="336" customFormat="1" x14ac:dyDescent="0.3">
      <c r="B48" s="300" t="str">
        <f>IF($D48="","",VLOOKUP($D48,Lists!$AO$2:$AQ$78,2,FALSE))</f>
        <v/>
      </c>
      <c r="C48" s="300" t="str">
        <f>IF($D48="","",VLOOKUP($D48,Lists!$AO$2:$AQ$78,3,FALSE))</f>
        <v/>
      </c>
      <c r="D48" s="288"/>
      <c r="E48" s="380"/>
      <c r="F48" s="288"/>
      <c r="G48" s="338"/>
      <c r="H48" s="288"/>
      <c r="I48" s="288"/>
      <c r="J48" s="338"/>
      <c r="K48" s="324"/>
      <c r="L48" s="288"/>
      <c r="M48" s="382"/>
    </row>
    <row r="49" spans="2:13" s="336" customFormat="1" x14ac:dyDescent="0.3">
      <c r="B49" s="300" t="str">
        <f>IF($D49="","",VLOOKUP($D49,Lists!$AO$2:$AQ$78,2,FALSE))</f>
        <v/>
      </c>
      <c r="C49" s="300" t="str">
        <f>IF($D49="","",VLOOKUP($D49,Lists!$AO$2:$AQ$78,3,FALSE))</f>
        <v/>
      </c>
      <c r="D49" s="288"/>
      <c r="E49" s="380"/>
      <c r="F49" s="288"/>
      <c r="G49" s="338"/>
      <c r="H49" s="288"/>
      <c r="I49" s="288"/>
      <c r="J49" s="338"/>
      <c r="K49" s="324"/>
      <c r="L49" s="288"/>
      <c r="M49" s="382"/>
    </row>
    <row r="50" spans="2:13" s="336" customFormat="1" x14ac:dyDescent="0.3">
      <c r="B50" s="300" t="str">
        <f>IF($D50="","",VLOOKUP($D50,Lists!$AO$2:$AQ$78,2,FALSE))</f>
        <v/>
      </c>
      <c r="C50" s="300" t="str">
        <f>IF($D50="","",VLOOKUP($D50,Lists!$AO$2:$AQ$78,3,FALSE))</f>
        <v/>
      </c>
      <c r="D50" s="288"/>
      <c r="E50" s="380"/>
      <c r="F50" s="288"/>
      <c r="G50" s="338"/>
      <c r="H50" s="288"/>
      <c r="I50" s="288"/>
      <c r="J50" s="338"/>
      <c r="K50" s="324"/>
      <c r="L50" s="288"/>
      <c r="M50" s="382"/>
    </row>
    <row r="51" spans="2:13" s="336" customFormat="1" x14ac:dyDescent="0.3">
      <c r="B51" s="300" t="str">
        <f>IF($D51="","",VLOOKUP($D51,Lists!$AO$2:$AQ$78,2,FALSE))</f>
        <v/>
      </c>
      <c r="C51" s="300" t="str">
        <f>IF($D51="","",VLOOKUP($D51,Lists!$AO$2:$AQ$78,3,FALSE))</f>
        <v/>
      </c>
      <c r="D51" s="288"/>
      <c r="E51" s="380"/>
      <c r="F51" s="288"/>
      <c r="G51" s="338"/>
      <c r="H51" s="288"/>
      <c r="I51" s="288"/>
      <c r="J51" s="338"/>
      <c r="K51" s="324"/>
      <c r="L51" s="288"/>
      <c r="M51" s="382"/>
    </row>
    <row r="52" spans="2:13" s="336" customFormat="1" x14ac:dyDescent="0.3">
      <c r="B52" s="300" t="str">
        <f>IF($D52="","",VLOOKUP($D52,Lists!$AO$2:$AQ$78,2,FALSE))</f>
        <v/>
      </c>
      <c r="C52" s="300" t="str">
        <f>IF($D52="","",VLOOKUP($D52,Lists!$AO$2:$AQ$78,3,FALSE))</f>
        <v/>
      </c>
      <c r="D52" s="288"/>
      <c r="E52" s="380"/>
      <c r="F52" s="288"/>
      <c r="G52" s="338"/>
      <c r="H52" s="288"/>
      <c r="I52" s="288"/>
      <c r="J52" s="338"/>
      <c r="K52" s="324"/>
      <c r="L52" s="288"/>
      <c r="M52" s="382"/>
    </row>
    <row r="53" spans="2:13" s="336" customFormat="1" x14ac:dyDescent="0.3">
      <c r="B53" s="300" t="str">
        <f>IF($D53="","",VLOOKUP($D53,Lists!$AO$2:$AQ$78,2,FALSE))</f>
        <v/>
      </c>
      <c r="C53" s="300" t="str">
        <f>IF($D53="","",VLOOKUP($D53,Lists!$AO$2:$AQ$78,3,FALSE))</f>
        <v/>
      </c>
      <c r="D53" s="288"/>
      <c r="E53" s="380"/>
      <c r="F53" s="288"/>
      <c r="G53" s="338"/>
      <c r="H53" s="288"/>
      <c r="I53" s="288"/>
      <c r="J53" s="338"/>
      <c r="K53" s="324"/>
      <c r="L53" s="288"/>
      <c r="M53" s="382"/>
    </row>
    <row r="54" spans="2:13" s="336" customFormat="1" x14ac:dyDescent="0.3">
      <c r="B54" s="300" t="str">
        <f>IF($D54="","",VLOOKUP($D54,Lists!$AO$2:$AQ$78,2,FALSE))</f>
        <v/>
      </c>
      <c r="C54" s="300" t="str">
        <f>IF($D54="","",VLOOKUP($D54,Lists!$AO$2:$AQ$78,3,FALSE))</f>
        <v/>
      </c>
      <c r="D54" s="288"/>
      <c r="E54" s="380"/>
      <c r="F54" s="288"/>
      <c r="G54" s="338"/>
      <c r="H54" s="288"/>
      <c r="I54" s="288"/>
      <c r="J54" s="338"/>
      <c r="K54" s="324"/>
      <c r="L54" s="288"/>
      <c r="M54" s="382"/>
    </row>
    <row r="55" spans="2:13" s="336" customFormat="1" x14ac:dyDescent="0.3">
      <c r="B55" s="300" t="str">
        <f>IF($D55="","",VLOOKUP($D55,Lists!$AO$2:$AQ$78,2,FALSE))</f>
        <v/>
      </c>
      <c r="C55" s="300" t="str">
        <f>IF($D55="","",VLOOKUP($D55,Lists!$AO$2:$AQ$78,3,FALSE))</f>
        <v/>
      </c>
      <c r="D55" s="288"/>
      <c r="E55" s="380"/>
      <c r="F55" s="288"/>
      <c r="G55" s="338"/>
      <c r="H55" s="288"/>
      <c r="I55" s="288"/>
      <c r="J55" s="338"/>
      <c r="K55" s="324"/>
      <c r="L55" s="288"/>
      <c r="M55" s="382"/>
    </row>
    <row r="56" spans="2:13" s="336" customFormat="1" x14ac:dyDescent="0.3">
      <c r="B56" s="300" t="str">
        <f>IF($D56="","",VLOOKUP($D56,Lists!$AO$2:$AQ$78,2,FALSE))</f>
        <v/>
      </c>
      <c r="C56" s="300" t="str">
        <f>IF($D56="","",VLOOKUP($D56,Lists!$AO$2:$AQ$78,3,FALSE))</f>
        <v/>
      </c>
      <c r="D56" s="288"/>
      <c r="E56" s="380"/>
      <c r="F56" s="288"/>
      <c r="G56" s="338"/>
      <c r="H56" s="288"/>
      <c r="I56" s="288"/>
      <c r="J56" s="338"/>
      <c r="K56" s="324"/>
      <c r="L56" s="288"/>
      <c r="M56" s="382"/>
    </row>
    <row r="57" spans="2:13" s="336" customFormat="1" x14ac:dyDescent="0.3">
      <c r="B57" s="300" t="str">
        <f>IF($D57="","",VLOOKUP($D57,Lists!$AO$2:$AQ$78,2,FALSE))</f>
        <v/>
      </c>
      <c r="C57" s="300" t="str">
        <f>IF($D57="","",VLOOKUP($D57,Lists!$AO$2:$AQ$78,3,FALSE))</f>
        <v/>
      </c>
      <c r="D57" s="288"/>
      <c r="E57" s="380"/>
      <c r="F57" s="288"/>
      <c r="G57" s="338"/>
      <c r="H57" s="288"/>
      <c r="I57" s="288"/>
      <c r="J57" s="338"/>
      <c r="K57" s="324"/>
      <c r="L57" s="288"/>
      <c r="M57" s="382"/>
    </row>
    <row r="58" spans="2:13" s="336" customFormat="1" x14ac:dyDescent="0.3">
      <c r="B58" s="300" t="str">
        <f>IF($D58="","",VLOOKUP($D58,Lists!$AO$2:$AQ$78,2,FALSE))</f>
        <v/>
      </c>
      <c r="C58" s="300" t="str">
        <f>IF($D58="","",VLOOKUP($D58,Lists!$AO$2:$AQ$78,3,FALSE))</f>
        <v/>
      </c>
      <c r="D58" s="288"/>
      <c r="E58" s="380"/>
      <c r="F58" s="288"/>
      <c r="G58" s="338"/>
      <c r="H58" s="288"/>
      <c r="I58" s="288"/>
      <c r="J58" s="338"/>
      <c r="K58" s="324"/>
      <c r="L58" s="288"/>
      <c r="M58" s="382"/>
    </row>
    <row r="59" spans="2:13" s="336" customFormat="1" x14ac:dyDescent="0.3">
      <c r="B59" s="300" t="str">
        <f>IF($D59="","",VLOOKUP($D59,Lists!$AO$2:$AQ$78,2,FALSE))</f>
        <v/>
      </c>
      <c r="C59" s="300" t="str">
        <f>IF($D59="","",VLOOKUP($D59,Lists!$AO$2:$AQ$78,3,FALSE))</f>
        <v/>
      </c>
      <c r="D59" s="288"/>
      <c r="E59" s="380"/>
      <c r="F59" s="288"/>
      <c r="G59" s="338"/>
      <c r="H59" s="288"/>
      <c r="I59" s="288"/>
      <c r="J59" s="338"/>
      <c r="K59" s="324"/>
      <c r="L59" s="288"/>
      <c r="M59" s="382"/>
    </row>
    <row r="60" spans="2:13" s="336" customFormat="1" x14ac:dyDescent="0.3">
      <c r="B60" s="300" t="str">
        <f>IF($D60="","",VLOOKUP($D60,Lists!$AO$2:$AQ$78,2,FALSE))</f>
        <v/>
      </c>
      <c r="C60" s="300" t="str">
        <f>IF($D60="","",VLOOKUP($D60,Lists!$AO$2:$AQ$78,3,FALSE))</f>
        <v/>
      </c>
      <c r="D60" s="288"/>
      <c r="E60" s="380"/>
      <c r="F60" s="288"/>
      <c r="G60" s="338"/>
      <c r="H60" s="288"/>
      <c r="I60" s="288"/>
      <c r="J60" s="338"/>
      <c r="K60" s="324"/>
      <c r="L60" s="288"/>
      <c r="M60" s="382"/>
    </row>
    <row r="61" spans="2:13" s="336" customFormat="1" x14ac:dyDescent="0.3">
      <c r="B61" s="300" t="str">
        <f>IF($D61="","",VLOOKUP($D61,Lists!$AO$2:$AQ$78,2,FALSE))</f>
        <v/>
      </c>
      <c r="C61" s="300" t="str">
        <f>IF($D61="","",VLOOKUP($D61,Lists!$AO$2:$AQ$78,3,FALSE))</f>
        <v/>
      </c>
      <c r="D61" s="288"/>
      <c r="E61" s="380"/>
      <c r="F61" s="288"/>
      <c r="G61" s="338"/>
      <c r="H61" s="288"/>
      <c r="I61" s="288"/>
      <c r="J61" s="338"/>
      <c r="K61" s="324"/>
      <c r="L61" s="288"/>
      <c r="M61" s="382"/>
    </row>
    <row r="62" spans="2:13" s="336" customFormat="1" x14ac:dyDescent="0.3">
      <c r="B62" s="300" t="str">
        <f>IF($D62="","",VLOOKUP($D62,Lists!$AO$2:$AQ$78,2,FALSE))</f>
        <v/>
      </c>
      <c r="C62" s="300" t="str">
        <f>IF($D62="","",VLOOKUP($D62,Lists!$AO$2:$AQ$78,3,FALSE))</f>
        <v/>
      </c>
      <c r="D62" s="288"/>
      <c r="E62" s="380"/>
      <c r="F62" s="288"/>
      <c r="G62" s="338"/>
      <c r="H62" s="288"/>
      <c r="I62" s="288"/>
      <c r="J62" s="338"/>
      <c r="K62" s="324"/>
      <c r="L62" s="288"/>
      <c r="M62" s="382"/>
    </row>
    <row r="63" spans="2:13" s="336" customFormat="1" x14ac:dyDescent="0.3">
      <c r="B63" s="300" t="str">
        <f>IF($D63="","",VLOOKUP($D63,Lists!$AO$2:$AQ$78,2,FALSE))</f>
        <v/>
      </c>
      <c r="C63" s="300" t="str">
        <f>IF($D63="","",VLOOKUP($D63,Lists!$AO$2:$AQ$78,3,FALSE))</f>
        <v/>
      </c>
      <c r="D63" s="288"/>
      <c r="E63" s="380"/>
      <c r="F63" s="288"/>
      <c r="G63" s="338"/>
      <c r="H63" s="288"/>
      <c r="I63" s="288"/>
      <c r="J63" s="338"/>
      <c r="K63" s="324"/>
      <c r="L63" s="288"/>
      <c r="M63" s="382"/>
    </row>
    <row r="64" spans="2:13" s="336" customFormat="1" x14ac:dyDescent="0.3">
      <c r="B64" s="300" t="str">
        <f>IF($D64="","",VLOOKUP($D64,Lists!$AO$2:$AQ$78,2,FALSE))</f>
        <v/>
      </c>
      <c r="C64" s="300" t="str">
        <f>IF($D64="","",VLOOKUP($D64,Lists!$AO$2:$AQ$78,3,FALSE))</f>
        <v/>
      </c>
      <c r="D64" s="288"/>
      <c r="E64" s="380"/>
      <c r="F64" s="288"/>
      <c r="G64" s="338"/>
      <c r="H64" s="288"/>
      <c r="I64" s="288"/>
      <c r="J64" s="338"/>
      <c r="K64" s="324"/>
      <c r="L64" s="288"/>
      <c r="M64" s="382"/>
    </row>
    <row r="65" spans="2:13" s="336" customFormat="1" x14ac:dyDescent="0.3">
      <c r="B65" s="300" t="str">
        <f>IF($D65="","",VLOOKUP($D65,Lists!$AO$2:$AQ$78,2,FALSE))</f>
        <v/>
      </c>
      <c r="C65" s="300" t="str">
        <f>IF($D65="","",VLOOKUP($D65,Lists!$AO$2:$AQ$78,3,FALSE))</f>
        <v/>
      </c>
      <c r="D65" s="288"/>
      <c r="E65" s="380"/>
      <c r="F65" s="288"/>
      <c r="G65" s="338"/>
      <c r="H65" s="288"/>
      <c r="I65" s="288"/>
      <c r="J65" s="338"/>
      <c r="K65" s="324"/>
      <c r="L65" s="288"/>
      <c r="M65" s="382"/>
    </row>
    <row r="66" spans="2:13" s="336" customFormat="1" x14ac:dyDescent="0.3">
      <c r="B66" s="300" t="str">
        <f>IF($D66="","",VLOOKUP($D66,Lists!$AO$2:$AQ$78,2,FALSE))</f>
        <v/>
      </c>
      <c r="C66" s="300" t="str">
        <f>IF($D66="","",VLOOKUP($D66,Lists!$AO$2:$AQ$78,3,FALSE))</f>
        <v/>
      </c>
      <c r="D66" s="288"/>
      <c r="E66" s="380"/>
      <c r="F66" s="288"/>
      <c r="G66" s="338"/>
      <c r="H66" s="288"/>
      <c r="I66" s="288"/>
      <c r="J66" s="338"/>
      <c r="K66" s="324"/>
      <c r="L66" s="288"/>
      <c r="M66" s="382"/>
    </row>
    <row r="67" spans="2:13" s="336" customFormat="1" x14ac:dyDescent="0.3">
      <c r="B67" s="300" t="str">
        <f>IF($D67="","",VLOOKUP($D67,Lists!$AO$2:$AQ$78,2,FALSE))</f>
        <v/>
      </c>
      <c r="C67" s="300" t="str">
        <f>IF($D67="","",VLOOKUP($D67,Lists!$AO$2:$AQ$78,3,FALSE))</f>
        <v/>
      </c>
      <c r="D67" s="288"/>
      <c r="E67" s="380"/>
      <c r="F67" s="288"/>
      <c r="G67" s="338"/>
      <c r="H67" s="288"/>
      <c r="I67" s="288"/>
      <c r="J67" s="338"/>
      <c r="K67" s="324"/>
      <c r="L67" s="288"/>
      <c r="M67" s="382"/>
    </row>
    <row r="68" spans="2:13" s="336" customFormat="1" x14ac:dyDescent="0.3">
      <c r="B68" s="300" t="str">
        <f>IF($D68="","",VLOOKUP($D68,Lists!$AO$2:$AQ$78,2,FALSE))</f>
        <v/>
      </c>
      <c r="C68" s="300" t="str">
        <f>IF($D68="","",VLOOKUP($D68,Lists!$AO$2:$AQ$78,3,FALSE))</f>
        <v/>
      </c>
      <c r="D68" s="288"/>
      <c r="E68" s="380"/>
      <c r="F68" s="288"/>
      <c r="G68" s="338"/>
      <c r="H68" s="288"/>
      <c r="I68" s="288"/>
      <c r="J68" s="338"/>
      <c r="K68" s="324"/>
      <c r="L68" s="288"/>
      <c r="M68" s="382"/>
    </row>
    <row r="69" spans="2:13" s="336" customFormat="1" x14ac:dyDescent="0.3">
      <c r="B69" s="300" t="str">
        <f>IF($D69="","",VLOOKUP($D69,Lists!$AO$2:$AQ$78,2,FALSE))</f>
        <v/>
      </c>
      <c r="C69" s="300" t="str">
        <f>IF($D69="","",VLOOKUP($D69,Lists!$AO$2:$AQ$78,3,FALSE))</f>
        <v/>
      </c>
      <c r="D69" s="288"/>
      <c r="E69" s="380"/>
      <c r="F69" s="288"/>
      <c r="G69" s="338"/>
      <c r="H69" s="288"/>
      <c r="I69" s="288"/>
      <c r="J69" s="338"/>
      <c r="K69" s="324"/>
      <c r="L69" s="288"/>
      <c r="M69" s="382"/>
    </row>
    <row r="70" spans="2:13" s="336" customFormat="1" x14ac:dyDescent="0.3">
      <c r="B70" s="300" t="str">
        <f>IF($D70="","",VLOOKUP($D70,Lists!$AO$2:$AQ$78,2,FALSE))</f>
        <v/>
      </c>
      <c r="C70" s="300" t="str">
        <f>IF($D70="","",VLOOKUP($D70,Lists!$AO$2:$AQ$78,3,FALSE))</f>
        <v/>
      </c>
      <c r="D70" s="288"/>
      <c r="E70" s="380"/>
      <c r="F70" s="288"/>
      <c r="G70" s="338"/>
      <c r="H70" s="288"/>
      <c r="I70" s="288"/>
      <c r="J70" s="338"/>
      <c r="K70" s="324"/>
      <c r="L70" s="288"/>
      <c r="M70" s="382"/>
    </row>
    <row r="71" spans="2:13" s="336" customFormat="1" x14ac:dyDescent="0.3">
      <c r="B71" s="300" t="str">
        <f>IF($D71="","",VLOOKUP($D71,Lists!$AO$2:$AQ$78,2,FALSE))</f>
        <v/>
      </c>
      <c r="C71" s="300" t="str">
        <f>IF($D71="","",VLOOKUP($D71,Lists!$AO$2:$AQ$78,3,FALSE))</f>
        <v/>
      </c>
      <c r="D71" s="288"/>
      <c r="E71" s="380"/>
      <c r="F71" s="288"/>
      <c r="G71" s="338"/>
      <c r="H71" s="288"/>
      <c r="I71" s="288"/>
      <c r="J71" s="338"/>
      <c r="K71" s="324"/>
      <c r="L71" s="288"/>
      <c r="M71" s="382"/>
    </row>
    <row r="72" spans="2:13" s="336" customFormat="1" x14ac:dyDescent="0.3">
      <c r="B72" s="300" t="str">
        <f>IF($D72="","",VLOOKUP($D72,Lists!$AO$2:$AQ$78,2,FALSE))</f>
        <v/>
      </c>
      <c r="C72" s="300" t="str">
        <f>IF($D72="","",VLOOKUP($D72,Lists!$AO$2:$AQ$78,3,FALSE))</f>
        <v/>
      </c>
      <c r="D72" s="288"/>
      <c r="E72" s="380"/>
      <c r="F72" s="288"/>
      <c r="G72" s="338"/>
      <c r="H72" s="288"/>
      <c r="I72" s="288"/>
      <c r="J72" s="338"/>
      <c r="K72" s="324"/>
      <c r="L72" s="288"/>
      <c r="M72" s="382"/>
    </row>
    <row r="73" spans="2:13" s="336" customFormat="1" x14ac:dyDescent="0.3">
      <c r="B73" s="300" t="str">
        <f>IF($D73="","",VLOOKUP($D73,Lists!$AO$2:$AQ$78,2,FALSE))</f>
        <v/>
      </c>
      <c r="C73" s="300" t="str">
        <f>IF($D73="","",VLOOKUP($D73,Lists!$AO$2:$AQ$78,3,FALSE))</f>
        <v/>
      </c>
      <c r="D73" s="288"/>
      <c r="E73" s="380"/>
      <c r="F73" s="288"/>
      <c r="G73" s="338"/>
      <c r="H73" s="288"/>
      <c r="I73" s="288"/>
      <c r="J73" s="338"/>
      <c r="K73" s="324"/>
      <c r="L73" s="288"/>
      <c r="M73" s="382"/>
    </row>
    <row r="74" spans="2:13" s="336" customFormat="1" x14ac:dyDescent="0.3">
      <c r="B74" s="300" t="str">
        <f>IF($D74="","",VLOOKUP($D74,Lists!$AO$2:$AQ$78,2,FALSE))</f>
        <v/>
      </c>
      <c r="C74" s="300" t="str">
        <f>IF($D74="","",VLOOKUP($D74,Lists!$AO$2:$AQ$78,3,FALSE))</f>
        <v/>
      </c>
      <c r="D74" s="288"/>
      <c r="E74" s="380"/>
      <c r="F74" s="288"/>
      <c r="G74" s="338"/>
      <c r="H74" s="288"/>
      <c r="I74" s="288"/>
      <c r="J74" s="338"/>
      <c r="K74" s="324"/>
      <c r="L74" s="288"/>
      <c r="M74" s="382"/>
    </row>
    <row r="75" spans="2:13" s="336" customFormat="1" x14ac:dyDescent="0.3">
      <c r="B75" s="300" t="str">
        <f>IF($D75="","",VLOOKUP($D75,Lists!$AO$2:$AQ$78,2,FALSE))</f>
        <v/>
      </c>
      <c r="C75" s="300" t="str">
        <f>IF($D75="","",VLOOKUP($D75,Lists!$AO$2:$AQ$78,3,FALSE))</f>
        <v/>
      </c>
      <c r="D75" s="288"/>
      <c r="E75" s="380"/>
      <c r="F75" s="288"/>
      <c r="G75" s="338"/>
      <c r="H75" s="288"/>
      <c r="I75" s="288"/>
      <c r="J75" s="338"/>
      <c r="K75" s="324"/>
      <c r="L75" s="288"/>
      <c r="M75" s="382"/>
    </row>
    <row r="76" spans="2:13" s="336" customFormat="1" x14ac:dyDescent="0.3">
      <c r="B76" s="300" t="str">
        <f>IF($D76="","",VLOOKUP($D76,Lists!$AO$2:$AQ$78,2,FALSE))</f>
        <v/>
      </c>
      <c r="C76" s="300" t="str">
        <f>IF($D76="","",VLOOKUP($D76,Lists!$AO$2:$AQ$78,3,FALSE))</f>
        <v/>
      </c>
      <c r="D76" s="288"/>
      <c r="E76" s="380"/>
      <c r="F76" s="288"/>
      <c r="G76" s="338"/>
      <c r="H76" s="288"/>
      <c r="I76" s="288"/>
      <c r="J76" s="338"/>
      <c r="K76" s="324"/>
      <c r="L76" s="288"/>
      <c r="M76" s="382"/>
    </row>
    <row r="77" spans="2:13" s="336" customFormat="1" x14ac:dyDescent="0.3">
      <c r="B77" s="300" t="str">
        <f>IF($D77="","",VLOOKUP($D77,Lists!$AO$2:$AQ$78,2,FALSE))</f>
        <v/>
      </c>
      <c r="C77" s="300" t="str">
        <f>IF($D77="","",VLOOKUP($D77,Lists!$AO$2:$AQ$78,3,FALSE))</f>
        <v/>
      </c>
      <c r="D77" s="288"/>
      <c r="E77" s="380"/>
      <c r="F77" s="288"/>
      <c r="G77" s="338"/>
      <c r="H77" s="288"/>
      <c r="I77" s="288"/>
      <c r="J77" s="338"/>
      <c r="K77" s="324"/>
      <c r="L77" s="288"/>
      <c r="M77" s="382"/>
    </row>
    <row r="78" spans="2:13" s="336" customFormat="1" x14ac:dyDescent="0.3">
      <c r="B78" s="300" t="str">
        <f>IF($D78="","",VLOOKUP($D78,Lists!$AO$2:$AQ$78,2,FALSE))</f>
        <v/>
      </c>
      <c r="C78" s="300" t="str">
        <f>IF($D78="","",VLOOKUP($D78,Lists!$AO$2:$AQ$78,3,FALSE))</f>
        <v/>
      </c>
      <c r="D78" s="288"/>
      <c r="E78" s="380"/>
      <c r="F78" s="288"/>
      <c r="G78" s="338"/>
      <c r="H78" s="288"/>
      <c r="I78" s="288"/>
      <c r="J78" s="338"/>
      <c r="K78" s="324"/>
      <c r="L78" s="288"/>
      <c r="M78" s="382"/>
    </row>
    <row r="79" spans="2:13" s="336" customFormat="1" x14ac:dyDescent="0.3">
      <c r="B79" s="300" t="str">
        <f>IF($D79="","",VLOOKUP($D79,Lists!$AO$2:$AQ$78,2,FALSE))</f>
        <v/>
      </c>
      <c r="C79" s="300" t="str">
        <f>IF($D79="","",VLOOKUP($D79,Lists!$AO$2:$AQ$78,3,FALSE))</f>
        <v/>
      </c>
      <c r="D79" s="288"/>
      <c r="E79" s="380"/>
      <c r="F79" s="288"/>
      <c r="G79" s="338"/>
      <c r="H79" s="288"/>
      <c r="I79" s="288"/>
      <c r="J79" s="338"/>
      <c r="K79" s="324"/>
      <c r="L79" s="288"/>
      <c r="M79" s="382"/>
    </row>
    <row r="80" spans="2:13" s="336" customFormat="1" x14ac:dyDescent="0.3">
      <c r="B80" s="300" t="str">
        <f>IF($D80="","",VLOOKUP($D80,Lists!$AO$2:$AQ$78,2,FALSE))</f>
        <v/>
      </c>
      <c r="C80" s="300" t="str">
        <f>IF($D80="","",VLOOKUP($D80,Lists!$AO$2:$AQ$78,3,FALSE))</f>
        <v/>
      </c>
      <c r="D80" s="288"/>
      <c r="E80" s="380"/>
      <c r="F80" s="288"/>
      <c r="G80" s="338"/>
      <c r="H80" s="288"/>
      <c r="I80" s="288"/>
      <c r="J80" s="338"/>
      <c r="K80" s="324"/>
      <c r="L80" s="288"/>
      <c r="M80" s="382"/>
    </row>
    <row r="81" spans="2:13" s="336" customFormat="1" x14ac:dyDescent="0.3">
      <c r="B81" s="300" t="str">
        <f>IF($D81="","",VLOOKUP($D81,Lists!$AO$2:$AQ$78,2,FALSE))</f>
        <v/>
      </c>
      <c r="C81" s="300" t="str">
        <f>IF($D81="","",VLOOKUP($D81,Lists!$AO$2:$AQ$78,3,FALSE))</f>
        <v/>
      </c>
      <c r="D81" s="288"/>
      <c r="E81" s="380"/>
      <c r="F81" s="288"/>
      <c r="G81" s="338"/>
      <c r="H81" s="288"/>
      <c r="I81" s="288"/>
      <c r="J81" s="338"/>
      <c r="K81" s="324"/>
      <c r="L81" s="288"/>
      <c r="M81" s="382"/>
    </row>
    <row r="82" spans="2:13" s="336" customFormat="1" x14ac:dyDescent="0.3">
      <c r="B82" s="300" t="str">
        <f>IF($D82="","",VLOOKUP($D82,Lists!$AO$2:$AQ$78,2,FALSE))</f>
        <v/>
      </c>
      <c r="C82" s="300" t="str">
        <f>IF($D82="","",VLOOKUP($D82,Lists!$AO$2:$AQ$78,3,FALSE))</f>
        <v/>
      </c>
      <c r="D82" s="288"/>
      <c r="E82" s="380"/>
      <c r="F82" s="288"/>
      <c r="G82" s="338"/>
      <c r="H82" s="288"/>
      <c r="I82" s="288"/>
      <c r="J82" s="338"/>
      <c r="K82" s="324"/>
      <c r="L82" s="288"/>
      <c r="M82" s="382"/>
    </row>
    <row r="83" spans="2:13" s="336" customFormat="1" x14ac:dyDescent="0.3">
      <c r="B83" s="300" t="str">
        <f>IF($D83="","",VLOOKUP($D83,Lists!$AO$2:$AQ$78,2,FALSE))</f>
        <v/>
      </c>
      <c r="C83" s="300" t="str">
        <f>IF($D83="","",VLOOKUP($D83,Lists!$AO$2:$AQ$78,3,FALSE))</f>
        <v/>
      </c>
      <c r="D83" s="288"/>
      <c r="E83" s="380"/>
      <c r="F83" s="288"/>
      <c r="G83" s="338"/>
      <c r="H83" s="288"/>
      <c r="I83" s="288"/>
      <c r="J83" s="338"/>
      <c r="K83" s="324"/>
      <c r="L83" s="288"/>
      <c r="M83" s="382"/>
    </row>
    <row r="84" spans="2:13" s="336" customFormat="1" x14ac:dyDescent="0.3">
      <c r="B84" s="300" t="str">
        <f>IF($D84="","",VLOOKUP($D84,Lists!$AO$2:$AQ$78,2,FALSE))</f>
        <v/>
      </c>
      <c r="C84" s="300" t="str">
        <f>IF($D84="","",VLOOKUP($D84,Lists!$AO$2:$AQ$78,3,FALSE))</f>
        <v/>
      </c>
      <c r="D84" s="288"/>
      <c r="E84" s="380"/>
      <c r="F84" s="288"/>
      <c r="G84" s="338"/>
      <c r="H84" s="288"/>
      <c r="I84" s="288"/>
      <c r="J84" s="338"/>
      <c r="K84" s="324"/>
      <c r="L84" s="288"/>
      <c r="M84" s="382"/>
    </row>
    <row r="85" spans="2:13" s="336" customFormat="1" x14ac:dyDescent="0.3">
      <c r="B85" s="300" t="str">
        <f>IF($D85="","",VLOOKUP($D85,Lists!$AO$2:$AQ$78,2,FALSE))</f>
        <v/>
      </c>
      <c r="C85" s="300" t="str">
        <f>IF($D85="","",VLOOKUP($D85,Lists!$AO$2:$AQ$78,3,FALSE))</f>
        <v/>
      </c>
      <c r="D85" s="288"/>
      <c r="E85" s="380"/>
      <c r="F85" s="288"/>
      <c r="G85" s="338"/>
      <c r="H85" s="288"/>
      <c r="I85" s="288"/>
      <c r="J85" s="338"/>
      <c r="K85" s="324"/>
      <c r="L85" s="288"/>
      <c r="M85" s="382"/>
    </row>
    <row r="86" spans="2:13" s="336" customFormat="1" x14ac:dyDescent="0.3">
      <c r="B86" s="300" t="str">
        <f>IF($D86="","",VLOOKUP($D86,Lists!$AO$2:$AQ$78,2,FALSE))</f>
        <v/>
      </c>
      <c r="C86" s="300" t="str">
        <f>IF($D86="","",VLOOKUP($D86,Lists!$AO$2:$AQ$78,3,FALSE))</f>
        <v/>
      </c>
      <c r="D86" s="288"/>
      <c r="E86" s="380"/>
      <c r="F86" s="288"/>
      <c r="G86" s="338"/>
      <c r="H86" s="288"/>
      <c r="I86" s="288"/>
      <c r="J86" s="338"/>
      <c r="K86" s="324"/>
      <c r="L86" s="288"/>
      <c r="M86" s="382"/>
    </row>
    <row r="87" spans="2:13" s="336" customFormat="1" x14ac:dyDescent="0.3">
      <c r="B87" s="300" t="str">
        <f>IF($D87="","",VLOOKUP($D87,Lists!$AO$2:$AQ$78,2,FALSE))</f>
        <v/>
      </c>
      <c r="C87" s="300" t="str">
        <f>IF($D87="","",VLOOKUP($D87,Lists!$AO$2:$AQ$78,3,FALSE))</f>
        <v/>
      </c>
      <c r="D87" s="288"/>
      <c r="E87" s="380"/>
      <c r="F87" s="288"/>
      <c r="G87" s="338"/>
      <c r="H87" s="288"/>
      <c r="I87" s="288"/>
      <c r="J87" s="338"/>
      <c r="K87" s="324"/>
      <c r="L87" s="288"/>
      <c r="M87" s="382"/>
    </row>
    <row r="88" spans="2:13" s="336" customFormat="1" x14ac:dyDescent="0.3">
      <c r="B88" s="300" t="str">
        <f>IF($D88="","",VLOOKUP($D88,Lists!$AO$2:$AQ$78,2,FALSE))</f>
        <v/>
      </c>
      <c r="C88" s="300" t="str">
        <f>IF($D88="","",VLOOKUP($D88,Lists!$AO$2:$AQ$78,3,FALSE))</f>
        <v/>
      </c>
      <c r="D88" s="288"/>
      <c r="E88" s="380"/>
      <c r="F88" s="288"/>
      <c r="G88" s="338"/>
      <c r="H88" s="288"/>
      <c r="I88" s="288"/>
      <c r="J88" s="338"/>
      <c r="K88" s="324"/>
      <c r="L88" s="288"/>
      <c r="M88" s="382"/>
    </row>
    <row r="89" spans="2:13" s="336" customFormat="1" x14ac:dyDescent="0.3">
      <c r="B89" s="300" t="str">
        <f>IF($D89="","",VLOOKUP($D89,Lists!$AO$2:$AQ$78,2,FALSE))</f>
        <v/>
      </c>
      <c r="C89" s="300" t="str">
        <f>IF($D89="","",VLOOKUP($D89,Lists!$AO$2:$AQ$78,3,FALSE))</f>
        <v/>
      </c>
      <c r="D89" s="288"/>
      <c r="E89" s="380"/>
      <c r="F89" s="288"/>
      <c r="G89" s="338"/>
      <c r="H89" s="288"/>
      <c r="I89" s="288"/>
      <c r="J89" s="338"/>
      <c r="K89" s="324"/>
      <c r="L89" s="288"/>
      <c r="M89" s="382"/>
    </row>
    <row r="90" spans="2:13" s="336" customFormat="1" x14ac:dyDescent="0.3">
      <c r="B90" s="300" t="str">
        <f>IF($D90="","",VLOOKUP($D90,Lists!$AO$2:$AQ$78,2,FALSE))</f>
        <v/>
      </c>
      <c r="C90" s="300" t="str">
        <f>IF($D90="","",VLOOKUP($D90,Lists!$AO$2:$AQ$78,3,FALSE))</f>
        <v/>
      </c>
      <c r="D90" s="288"/>
      <c r="E90" s="380"/>
      <c r="F90" s="288"/>
      <c r="G90" s="338"/>
      <c r="H90" s="288"/>
      <c r="I90" s="288"/>
      <c r="J90" s="338"/>
      <c r="K90" s="324"/>
      <c r="L90" s="288"/>
      <c r="M90" s="382"/>
    </row>
    <row r="91" spans="2:13" s="336" customFormat="1" x14ac:dyDescent="0.3">
      <c r="B91" s="300" t="str">
        <f>IF($D91="","",VLOOKUP($D91,Lists!$AO$2:$AQ$78,2,FALSE))</f>
        <v/>
      </c>
      <c r="C91" s="300" t="str">
        <f>IF($D91="","",VLOOKUP($D91,Lists!$AO$2:$AQ$78,3,FALSE))</f>
        <v/>
      </c>
      <c r="D91" s="288"/>
      <c r="E91" s="380"/>
      <c r="F91" s="288"/>
      <c r="G91" s="338"/>
      <c r="H91" s="288"/>
      <c r="I91" s="288"/>
      <c r="J91" s="338"/>
      <c r="K91" s="324"/>
      <c r="L91" s="288"/>
      <c r="M91" s="382"/>
    </row>
    <row r="92" spans="2:13" s="336" customFormat="1" x14ac:dyDescent="0.3">
      <c r="B92" s="300" t="str">
        <f>IF($D92="","",VLOOKUP($D92,Lists!$AO$2:$AQ$78,2,FALSE))</f>
        <v/>
      </c>
      <c r="C92" s="300" t="str">
        <f>IF($D92="","",VLOOKUP($D92,Lists!$AO$2:$AQ$78,3,FALSE))</f>
        <v/>
      </c>
      <c r="D92" s="288"/>
      <c r="E92" s="380"/>
      <c r="F92" s="288"/>
      <c r="G92" s="338"/>
      <c r="H92" s="288"/>
      <c r="I92" s="288"/>
      <c r="J92" s="338"/>
      <c r="K92" s="324"/>
      <c r="L92" s="288"/>
      <c r="M92" s="382"/>
    </row>
    <row r="93" spans="2:13" s="336" customFormat="1" x14ac:dyDescent="0.3">
      <c r="B93" s="300" t="str">
        <f>IF($D93="","",VLOOKUP($D93,Lists!$AO$2:$AQ$78,2,FALSE))</f>
        <v/>
      </c>
      <c r="C93" s="300" t="str">
        <f>IF($D93="","",VLOOKUP($D93,Lists!$AO$2:$AQ$78,3,FALSE))</f>
        <v/>
      </c>
      <c r="D93" s="288"/>
      <c r="E93" s="380"/>
      <c r="F93" s="288"/>
      <c r="G93" s="338"/>
      <c r="H93" s="288"/>
      <c r="I93" s="288"/>
      <c r="J93" s="338"/>
      <c r="K93" s="324"/>
      <c r="L93" s="288"/>
      <c r="M93" s="382"/>
    </row>
    <row r="94" spans="2:13" s="336" customFormat="1" x14ac:dyDescent="0.3">
      <c r="B94" s="300" t="str">
        <f>IF($D94="","",VLOOKUP($D94,Lists!$AO$2:$AQ$78,2,FALSE))</f>
        <v/>
      </c>
      <c r="C94" s="300" t="str">
        <f>IF($D94="","",VLOOKUP($D94,Lists!$AO$2:$AQ$78,3,FALSE))</f>
        <v/>
      </c>
      <c r="D94" s="288"/>
      <c r="E94" s="380"/>
      <c r="F94" s="288"/>
      <c r="G94" s="338"/>
      <c r="H94" s="288"/>
      <c r="I94" s="288"/>
      <c r="J94" s="338"/>
      <c r="K94" s="324"/>
      <c r="L94" s="288"/>
      <c r="M94" s="382"/>
    </row>
    <row r="95" spans="2:13" s="336" customFormat="1" x14ac:dyDescent="0.3">
      <c r="B95" s="300" t="str">
        <f>IF($D95="","",VLOOKUP($D95,Lists!$AO$2:$AQ$78,2,FALSE))</f>
        <v/>
      </c>
      <c r="C95" s="300" t="str">
        <f>IF($D95="","",VLOOKUP($D95,Lists!$AO$2:$AQ$78,3,FALSE))</f>
        <v/>
      </c>
      <c r="D95" s="288"/>
      <c r="E95" s="380"/>
      <c r="F95" s="288"/>
      <c r="G95" s="338"/>
      <c r="H95" s="288"/>
      <c r="I95" s="288"/>
      <c r="J95" s="338"/>
      <c r="K95" s="324"/>
      <c r="L95" s="288"/>
      <c r="M95" s="382"/>
    </row>
    <row r="96" spans="2:13" s="336" customFormat="1" x14ac:dyDescent="0.3">
      <c r="B96" s="300" t="str">
        <f>IF($D96="","",VLOOKUP($D96,Lists!$AO$2:$AQ$78,2,FALSE))</f>
        <v/>
      </c>
      <c r="C96" s="300" t="str">
        <f>IF($D96="","",VLOOKUP($D96,Lists!$AO$2:$AQ$78,3,FALSE))</f>
        <v/>
      </c>
      <c r="D96" s="288"/>
      <c r="E96" s="380"/>
      <c r="F96" s="288"/>
      <c r="G96" s="338"/>
      <c r="H96" s="288"/>
      <c r="I96" s="288"/>
      <c r="J96" s="338"/>
      <c r="K96" s="324"/>
      <c r="L96" s="288"/>
      <c r="M96" s="382"/>
    </row>
    <row r="97" spans="2:13" s="336" customFormat="1" x14ac:dyDescent="0.3">
      <c r="B97" s="300" t="str">
        <f>IF($D97="","",VLOOKUP($D97,Lists!$AO$2:$AQ$78,2,FALSE))</f>
        <v/>
      </c>
      <c r="C97" s="300" t="str">
        <f>IF($D97="","",VLOOKUP($D97,Lists!$AO$2:$AQ$78,3,FALSE))</f>
        <v/>
      </c>
      <c r="D97" s="288"/>
      <c r="E97" s="380"/>
      <c r="F97" s="288"/>
      <c r="G97" s="338"/>
      <c r="H97" s="288"/>
      <c r="I97" s="288"/>
      <c r="J97" s="338"/>
      <c r="K97" s="324"/>
      <c r="L97" s="288"/>
      <c r="M97" s="382"/>
    </row>
    <row r="98" spans="2:13" s="336" customFormat="1" x14ac:dyDescent="0.3">
      <c r="B98" s="300" t="str">
        <f>IF($D98="","",VLOOKUP($D98,Lists!$AO$2:$AQ$78,2,FALSE))</f>
        <v/>
      </c>
      <c r="C98" s="300" t="str">
        <f>IF($D98="","",VLOOKUP($D98,Lists!$AO$2:$AQ$78,3,FALSE))</f>
        <v/>
      </c>
      <c r="D98" s="288"/>
      <c r="E98" s="380"/>
      <c r="F98" s="288"/>
      <c r="G98" s="338"/>
      <c r="H98" s="288"/>
      <c r="I98" s="288"/>
      <c r="J98" s="338"/>
      <c r="K98" s="324"/>
      <c r="L98" s="288"/>
      <c r="M98" s="382"/>
    </row>
    <row r="99" spans="2:13" s="336" customFormat="1" x14ac:dyDescent="0.3">
      <c r="B99" s="300" t="str">
        <f>IF($D99="","",VLOOKUP($D99,Lists!$AO$2:$AQ$78,2,FALSE))</f>
        <v/>
      </c>
      <c r="C99" s="300" t="str">
        <f>IF($D99="","",VLOOKUP($D99,Lists!$AO$2:$AQ$78,3,FALSE))</f>
        <v/>
      </c>
      <c r="D99" s="288"/>
      <c r="E99" s="380"/>
      <c r="F99" s="288"/>
      <c r="G99" s="338"/>
      <c r="H99" s="288"/>
      <c r="I99" s="288"/>
      <c r="J99" s="338"/>
      <c r="K99" s="324"/>
      <c r="L99" s="288"/>
      <c r="M99" s="382"/>
    </row>
    <row r="100" spans="2:13" s="336" customFormat="1" ht="15" thickBot="1" x14ac:dyDescent="0.35">
      <c r="B100" s="300" t="str">
        <f>IF($D100="","",VLOOKUP($D100,Lists!$AO$2:$AQ$78,2,FALSE))</f>
        <v/>
      </c>
      <c r="C100" s="300" t="str">
        <f>IF($D100="","",VLOOKUP($D100,Lists!$AO$2:$AQ$78,3,FALSE))</f>
        <v/>
      </c>
      <c r="D100" s="302"/>
      <c r="E100" s="381"/>
      <c r="F100" s="383"/>
      <c r="G100" s="377"/>
      <c r="H100" s="383"/>
      <c r="I100" s="383"/>
      <c r="J100" s="339"/>
      <c r="K100" s="376"/>
      <c r="L100" s="383"/>
      <c r="M100" s="384"/>
    </row>
  </sheetData>
  <sheetProtection algorithmName="SHA-512" hashValue="2vRyYMvuHc0LrDYxMwHw5E6M96prcq4fAzFbHXUs5azKd+uPt30mkK0n09otLwTTrGMszltmVDDHXoKtQvm1Vg==" saltValue="dZ8YUsR5Vg0Pji0mPfah7w==" spinCount="100000" sheet="1" sort="0" autoFilter="0"/>
  <dataValidations count="1">
    <dataValidation type="list" allowBlank="1" showInputMessage="1" showErrorMessage="1" sqref="D24:D100" xr:uid="{6A000B3D-7DFC-46E9-B38D-038B8D18CB55}">
      <formula1>idname</formula1>
    </dataValidation>
  </dataValidations>
  <pageMargins left="0.7" right="0.7" top="0.75" bottom="0.75" header="0.3" footer="0.3"/>
  <pageSetup pageOrder="overThenDown"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6872-A497-4D45-9D1F-3C02D33F6A0C}">
  <sheetPr codeName="Sheet18">
    <tabColor theme="4" tint="0.59999389629810485"/>
  </sheetPr>
  <dimension ref="B1:AL100"/>
  <sheetViews>
    <sheetView showGridLines="0" topLeftCell="C7" zoomScaleNormal="100" workbookViewId="0">
      <selection activeCell="C24" sqref="C24"/>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26.77734375" style="3" customWidth="1"/>
    <col min="6" max="6" width="25.5546875" style="3" customWidth="1"/>
    <col min="7" max="7" width="26.77734375" style="3" customWidth="1"/>
    <col min="8" max="8" width="23.44140625" style="3" customWidth="1"/>
    <col min="9" max="9" width="26.77734375" style="3" customWidth="1"/>
    <col min="10" max="10" width="23.44140625" style="3" customWidth="1"/>
    <col min="11" max="16" width="26.77734375" style="3" customWidth="1"/>
    <col min="17" max="17" width="23.44140625" style="3" customWidth="1"/>
    <col min="18" max="18" width="26.77734375" style="3" customWidth="1"/>
    <col min="19" max="19" width="23.44140625" style="3" customWidth="1"/>
    <col min="20" max="20" width="26.77734375" style="3" customWidth="1"/>
    <col min="21" max="21" width="23.44140625" style="3" customWidth="1"/>
    <col min="22" max="22" width="26.77734375" style="3" customWidth="1"/>
    <col min="23" max="23" width="23.44140625" style="3" customWidth="1"/>
    <col min="24" max="24" width="26.77734375" style="3" customWidth="1"/>
    <col min="25" max="25" width="23.44140625" style="3" customWidth="1"/>
    <col min="26" max="26" width="26.77734375" style="3" customWidth="1"/>
    <col min="27" max="28" width="23.44140625" style="3" customWidth="1"/>
    <col min="29" max="30" width="15.5546875" style="3" hidden="1" customWidth="1"/>
    <col min="31" max="31" width="29.33203125" style="3" hidden="1" customWidth="1"/>
    <col min="32" max="32" width="15.5546875" style="3" hidden="1" customWidth="1"/>
    <col min="33" max="37" width="33.6640625" style="3" hidden="1" customWidth="1"/>
    <col min="38" max="38" width="33.6640625" style="3" hidden="1"/>
    <col min="39" max="16384" width="9.109375" style="3" hidden="1"/>
  </cols>
  <sheetData>
    <row r="1" spans="2:28" s="2" customFormat="1" ht="24.75" hidden="1" customHeight="1" x14ac:dyDescent="0.3">
      <c r="B1" s="28" t="s">
        <v>12</v>
      </c>
      <c r="C1" s="28"/>
      <c r="D1" s="28"/>
      <c r="E1" s="28"/>
      <c r="F1" s="28"/>
    </row>
    <row r="2" spans="2:28" s="2" customFormat="1" ht="13.8" hidden="1" x14ac:dyDescent="0.3">
      <c r="B2" s="29" t="s">
        <v>0</v>
      </c>
      <c r="C2" s="27" t="str">
        <f>+Welcome!B2</f>
        <v>60.6065(a) and 60.6605(a) Annual and Semiannual Compliance Report (Spreadsheet Template)</v>
      </c>
      <c r="D2" s="27"/>
      <c r="E2" s="27"/>
      <c r="F2" s="27"/>
    </row>
    <row r="3" spans="2:28" s="2" customFormat="1" ht="13.8" hidden="1" x14ac:dyDescent="0.3">
      <c r="B3" s="31" t="s">
        <v>1</v>
      </c>
      <c r="C3" s="32" t="str">
        <f>+Welcome!B3</f>
        <v>60.6065(a) and 60.6605(a)</v>
      </c>
      <c r="D3" s="32"/>
      <c r="E3" s="32"/>
      <c r="F3" s="32"/>
    </row>
    <row r="4" spans="2:28" s="2" customFormat="1" ht="13.8" hidden="1" x14ac:dyDescent="0.3">
      <c r="B4" s="31" t="s">
        <v>2</v>
      </c>
      <c r="C4" s="34" t="str">
        <f>+Welcome!B4</f>
        <v>Final ICR Draft</v>
      </c>
      <c r="D4" s="34"/>
      <c r="E4" s="34"/>
      <c r="F4" s="34"/>
    </row>
    <row r="5" spans="2:28" s="2" customFormat="1" ht="13.8" hidden="1" x14ac:dyDescent="0.3">
      <c r="B5" s="31" t="s">
        <v>4</v>
      </c>
      <c r="C5" s="36">
        <f>+Welcome!B5</f>
        <v>45554</v>
      </c>
      <c r="D5" s="36"/>
      <c r="E5" s="36"/>
      <c r="F5" s="36"/>
    </row>
    <row r="6" spans="2:28" hidden="1" x14ac:dyDescent="0.3">
      <c r="B6" s="128" t="str">
        <f>Welcome!B6</f>
        <v>OMB No.: 2060-0210 and 2060-0390 Form 5900-645 For further Paperwork Reduction Act information see: 
https://www.epa.gov/electronic-reporting-air-emissions/paperwork-reduction-act-pra-cedri-and-ert</v>
      </c>
    </row>
    <row r="7" spans="2:28" x14ac:dyDescent="0.3">
      <c r="B7" s="261" t="str">
        <f>+Company_Information!B7</f>
        <v xml:space="preserve">40 CFR Part 60, Subpart VVVV and WWWW, Standards of Performance and Emissions Guidelines for Large Municipal Waste Combustors </v>
      </c>
      <c r="C7" s="118"/>
      <c r="D7" s="118"/>
      <c r="E7" s="60"/>
      <c r="F7" s="60"/>
      <c r="G7" s="22"/>
      <c r="H7" s="22"/>
      <c r="I7" s="22"/>
      <c r="J7" s="22"/>
      <c r="K7" s="22"/>
      <c r="L7" s="22"/>
      <c r="M7" s="22"/>
      <c r="N7" s="22"/>
      <c r="O7" s="22"/>
      <c r="P7" s="22"/>
      <c r="Q7" s="22"/>
      <c r="R7" s="22"/>
      <c r="S7" s="22"/>
      <c r="T7" s="22"/>
      <c r="U7" s="22"/>
      <c r="V7" s="22"/>
      <c r="W7" s="22"/>
      <c r="X7" s="22"/>
      <c r="Y7" s="22"/>
      <c r="Z7" s="22"/>
      <c r="AA7" s="22"/>
    </row>
    <row r="8" spans="2:28" ht="20.100000000000001" customHeight="1" thickBot="1" x14ac:dyDescent="0.35">
      <c r="B8" s="5" t="str">
        <f>+Company_Information!B8</f>
        <v>§§60.6065(a) and 60.6605(a) Annual and Semiannual Compliance Report Spreadsheet Template</v>
      </c>
      <c r="C8" s="21"/>
      <c r="D8" s="21"/>
      <c r="E8" s="21"/>
      <c r="F8" s="21"/>
      <c r="G8" s="16"/>
      <c r="H8" s="16"/>
      <c r="I8" s="16"/>
      <c r="J8" s="16"/>
      <c r="K8" s="16"/>
      <c r="L8" s="16"/>
      <c r="M8" s="16"/>
      <c r="N8" s="16"/>
      <c r="O8" s="16"/>
      <c r="P8" s="16"/>
      <c r="Q8" s="16"/>
      <c r="R8" s="16"/>
      <c r="S8" s="16"/>
      <c r="T8" s="16"/>
      <c r="U8" s="16"/>
      <c r="V8" s="16"/>
      <c r="W8" s="16"/>
      <c r="X8" s="16"/>
      <c r="Y8" s="16"/>
      <c r="Z8" s="16"/>
      <c r="AA8" s="16"/>
    </row>
    <row r="9" spans="2:28" ht="17.25" hidden="1" customHeight="1" x14ac:dyDescent="0.3">
      <c r="B9" s="23"/>
      <c r="C9" s="23"/>
      <c r="D9" s="23"/>
      <c r="E9" s="23"/>
      <c r="F9" s="23"/>
      <c r="G9" s="5"/>
      <c r="H9" s="5"/>
      <c r="I9" s="5"/>
      <c r="J9" s="5"/>
      <c r="K9" s="5"/>
      <c r="L9" s="5"/>
      <c r="M9" s="5"/>
      <c r="N9" s="5"/>
      <c r="O9" s="5"/>
      <c r="P9" s="5"/>
      <c r="Q9" s="5"/>
      <c r="R9" s="5"/>
      <c r="S9" s="5"/>
      <c r="T9" s="5"/>
      <c r="U9" s="5"/>
      <c r="V9" s="5"/>
      <c r="W9" s="5"/>
      <c r="X9" s="5"/>
      <c r="Y9" s="5"/>
      <c r="Z9" s="5"/>
      <c r="AA9" s="5"/>
    </row>
    <row r="10" spans="2:28" ht="15" hidden="1" thickBot="1" x14ac:dyDescent="0.35">
      <c r="G10" s="6"/>
      <c r="H10" s="6"/>
      <c r="I10" s="6"/>
      <c r="J10" s="6"/>
      <c r="K10" s="6"/>
      <c r="L10" s="6"/>
      <c r="M10" s="6"/>
      <c r="N10" s="6"/>
      <c r="O10" s="6"/>
      <c r="P10" s="6"/>
      <c r="Q10" s="6"/>
      <c r="R10" s="6"/>
      <c r="S10" s="6"/>
      <c r="T10" s="6"/>
      <c r="U10" s="6"/>
      <c r="V10" s="6"/>
      <c r="W10" s="6"/>
      <c r="X10" s="6"/>
      <c r="Y10" s="6"/>
      <c r="Z10" s="6"/>
      <c r="AA10" s="6"/>
    </row>
    <row r="11" spans="2:28" ht="15" hidden="1" thickBot="1" x14ac:dyDescent="0.35">
      <c r="B11" s="6"/>
      <c r="C11" s="15"/>
      <c r="D11" s="15"/>
      <c r="E11" s="15"/>
      <c r="F11" s="15"/>
    </row>
    <row r="12" spans="2:28" s="7" customFormat="1" ht="101.4" thickBot="1" x14ac:dyDescent="0.35">
      <c r="B12" s="221" t="s">
        <v>76</v>
      </c>
      <c r="C12" s="221" t="s">
        <v>77</v>
      </c>
      <c r="D12" s="221" t="s">
        <v>78</v>
      </c>
      <c r="E12" s="221" t="s">
        <v>510</v>
      </c>
      <c r="F12" s="221" t="s">
        <v>511</v>
      </c>
      <c r="G12" s="221" t="s">
        <v>512</v>
      </c>
      <c r="H12" s="221" t="s">
        <v>513</v>
      </c>
      <c r="I12" s="221" t="s">
        <v>514</v>
      </c>
      <c r="J12" s="221" t="s">
        <v>515</v>
      </c>
      <c r="K12" s="221" t="s">
        <v>516</v>
      </c>
      <c r="L12" s="221" t="s">
        <v>517</v>
      </c>
      <c r="M12" s="221" t="s">
        <v>518</v>
      </c>
      <c r="N12" s="221" t="s">
        <v>519</v>
      </c>
      <c r="O12" s="221" t="s">
        <v>520</v>
      </c>
      <c r="P12" s="221" t="s">
        <v>521</v>
      </c>
      <c r="Q12" s="221" t="s">
        <v>522</v>
      </c>
      <c r="R12" s="223" t="s">
        <v>523</v>
      </c>
      <c r="S12" s="223" t="s">
        <v>524</v>
      </c>
      <c r="T12" s="223" t="s">
        <v>525</v>
      </c>
      <c r="U12" s="223" t="s">
        <v>526</v>
      </c>
      <c r="V12" s="223" t="s">
        <v>527</v>
      </c>
      <c r="W12" s="223" t="s">
        <v>528</v>
      </c>
      <c r="X12" s="223" t="s">
        <v>529</v>
      </c>
      <c r="Y12" s="223" t="s">
        <v>530</v>
      </c>
      <c r="Z12" s="223" t="s">
        <v>531</v>
      </c>
      <c r="AA12" s="223" t="s">
        <v>532</v>
      </c>
      <c r="AB12" s="223" t="s">
        <v>533</v>
      </c>
    </row>
    <row r="13" spans="2:28" s="10" customFormat="1" x14ac:dyDescent="0.3">
      <c r="B13" s="69" t="s">
        <v>29</v>
      </c>
      <c r="C13" s="69" t="s">
        <v>624</v>
      </c>
      <c r="D13" s="69" t="s">
        <v>625</v>
      </c>
      <c r="E13" s="8" t="s">
        <v>626</v>
      </c>
      <c r="F13" s="8" t="s">
        <v>627</v>
      </c>
      <c r="G13" s="8" t="s">
        <v>628</v>
      </c>
      <c r="H13" s="8" t="s">
        <v>629</v>
      </c>
      <c r="I13" s="8" t="s">
        <v>630</v>
      </c>
      <c r="J13" s="8" t="s">
        <v>631</v>
      </c>
      <c r="K13" s="8" t="s">
        <v>632</v>
      </c>
      <c r="L13" s="8" t="s">
        <v>633</v>
      </c>
      <c r="M13" s="8" t="s">
        <v>634</v>
      </c>
      <c r="N13" s="8" t="s">
        <v>635</v>
      </c>
      <c r="O13" s="8" t="s">
        <v>419</v>
      </c>
      <c r="P13" s="8" t="s">
        <v>636</v>
      </c>
      <c r="Q13" s="8" t="s">
        <v>637</v>
      </c>
      <c r="R13" s="52" t="s">
        <v>638</v>
      </c>
      <c r="S13" s="52" t="s">
        <v>639</v>
      </c>
      <c r="T13" s="52" t="s">
        <v>640</v>
      </c>
      <c r="U13" s="52" t="s">
        <v>641</v>
      </c>
      <c r="V13" s="52" t="s">
        <v>642</v>
      </c>
      <c r="W13" s="52" t="s">
        <v>643</v>
      </c>
      <c r="X13" s="52" t="s">
        <v>644</v>
      </c>
      <c r="Y13" s="52" t="s">
        <v>645</v>
      </c>
      <c r="Z13" s="52" t="s">
        <v>646</v>
      </c>
      <c r="AA13" s="52" t="s">
        <v>647</v>
      </c>
      <c r="AB13" s="52" t="s">
        <v>648</v>
      </c>
    </row>
    <row r="14" spans="2:28" s="14" customFormat="1" x14ac:dyDescent="0.3">
      <c r="B14" s="70" t="s">
        <v>42</v>
      </c>
      <c r="C14" s="70" t="s">
        <v>72</v>
      </c>
      <c r="D14" s="70" t="s">
        <v>85</v>
      </c>
      <c r="E14" s="11" t="s">
        <v>202</v>
      </c>
      <c r="F14" s="11" t="s">
        <v>199</v>
      </c>
      <c r="G14" s="11" t="s">
        <v>203</v>
      </c>
      <c r="H14" s="11" t="s">
        <v>204</v>
      </c>
      <c r="I14" s="11" t="s">
        <v>205</v>
      </c>
      <c r="J14" s="11" t="s">
        <v>206</v>
      </c>
      <c r="K14" s="11" t="s">
        <v>202</v>
      </c>
      <c r="L14" s="11" t="s">
        <v>199</v>
      </c>
      <c r="M14" s="11" t="s">
        <v>414</v>
      </c>
      <c r="N14" s="11" t="s">
        <v>415</v>
      </c>
      <c r="O14" s="11" t="s">
        <v>422</v>
      </c>
      <c r="P14" s="11" t="s">
        <v>207</v>
      </c>
      <c r="Q14" s="11" t="s">
        <v>208</v>
      </c>
      <c r="R14" s="11" t="s">
        <v>54</v>
      </c>
      <c r="S14" s="11" t="s">
        <v>54</v>
      </c>
      <c r="T14" s="51" t="s">
        <v>54</v>
      </c>
      <c r="U14" s="51" t="s">
        <v>54</v>
      </c>
      <c r="V14" s="11" t="s">
        <v>54</v>
      </c>
      <c r="W14" s="11" t="s">
        <v>54</v>
      </c>
      <c r="X14" s="11" t="s">
        <v>54</v>
      </c>
      <c r="Y14" s="11" t="s">
        <v>54</v>
      </c>
      <c r="Z14" s="51" t="s">
        <v>54</v>
      </c>
      <c r="AA14" s="51" t="s">
        <v>54</v>
      </c>
      <c r="AB14" s="51" t="s">
        <v>201</v>
      </c>
    </row>
    <row r="15" spans="2:28" hidden="1" x14ac:dyDescent="0.3">
      <c r="B15" s="70" t="s">
        <v>54</v>
      </c>
      <c r="C15" s="70" t="s">
        <v>54</v>
      </c>
      <c r="D15" s="70" t="s">
        <v>54</v>
      </c>
      <c r="E15" s="11" t="s">
        <v>54</v>
      </c>
      <c r="F15" s="11" t="s">
        <v>54</v>
      </c>
      <c r="G15" s="11" t="s">
        <v>54</v>
      </c>
      <c r="H15" s="11" t="s">
        <v>54</v>
      </c>
      <c r="I15" s="11" t="s">
        <v>54</v>
      </c>
      <c r="J15" s="11" t="s">
        <v>54</v>
      </c>
      <c r="K15" s="11" t="s">
        <v>54</v>
      </c>
      <c r="L15" s="11" t="s">
        <v>54</v>
      </c>
      <c r="M15" s="11" t="s">
        <v>54</v>
      </c>
      <c r="N15" s="11" t="s">
        <v>54</v>
      </c>
      <c r="O15" s="11" t="s">
        <v>54</v>
      </c>
      <c r="P15" s="11" t="s">
        <v>54</v>
      </c>
      <c r="Q15" s="11" t="s">
        <v>54</v>
      </c>
      <c r="R15" s="51" t="s">
        <v>54</v>
      </c>
      <c r="S15" s="51" t="s">
        <v>54</v>
      </c>
      <c r="T15" s="51" t="s">
        <v>54</v>
      </c>
      <c r="U15" s="51" t="s">
        <v>54</v>
      </c>
      <c r="V15" s="51" t="s">
        <v>54</v>
      </c>
      <c r="W15" s="51" t="s">
        <v>54</v>
      </c>
      <c r="X15" s="51" t="s">
        <v>54</v>
      </c>
      <c r="Y15" s="51" t="s">
        <v>54</v>
      </c>
      <c r="Z15" s="51" t="s">
        <v>54</v>
      </c>
      <c r="AA15" s="51" t="s">
        <v>54</v>
      </c>
      <c r="AB15" s="51" t="s">
        <v>54</v>
      </c>
    </row>
    <row r="16" spans="2:28" hidden="1" x14ac:dyDescent="0.3">
      <c r="B16" s="70" t="s">
        <v>54</v>
      </c>
      <c r="C16" s="70" t="s">
        <v>54</v>
      </c>
      <c r="D16" s="70" t="s">
        <v>54</v>
      </c>
      <c r="E16" s="11" t="s">
        <v>54</v>
      </c>
      <c r="F16" s="11" t="s">
        <v>54</v>
      </c>
      <c r="G16" s="11" t="s">
        <v>54</v>
      </c>
      <c r="H16" s="11" t="s">
        <v>54</v>
      </c>
      <c r="I16" s="11" t="s">
        <v>54</v>
      </c>
      <c r="J16" s="11" t="s">
        <v>54</v>
      </c>
      <c r="K16" s="11" t="s">
        <v>54</v>
      </c>
      <c r="L16" s="11" t="s">
        <v>54</v>
      </c>
      <c r="M16" s="11" t="s">
        <v>54</v>
      </c>
      <c r="N16" s="11" t="s">
        <v>54</v>
      </c>
      <c r="O16" s="11" t="s">
        <v>54</v>
      </c>
      <c r="P16" s="11" t="s">
        <v>54</v>
      </c>
      <c r="Q16" s="11" t="s">
        <v>54</v>
      </c>
      <c r="R16" s="51" t="s">
        <v>54</v>
      </c>
      <c r="S16" s="51" t="s">
        <v>54</v>
      </c>
      <c r="T16" s="51" t="s">
        <v>54</v>
      </c>
      <c r="U16" s="51" t="s">
        <v>54</v>
      </c>
      <c r="V16" s="51" t="s">
        <v>54</v>
      </c>
      <c r="W16" s="51" t="s">
        <v>54</v>
      </c>
      <c r="X16" s="51" t="s">
        <v>54</v>
      </c>
      <c r="Y16" s="51" t="s">
        <v>54</v>
      </c>
      <c r="Z16" s="51" t="s">
        <v>54</v>
      </c>
      <c r="AA16" s="51" t="s">
        <v>54</v>
      </c>
      <c r="AB16" s="51" t="s">
        <v>54</v>
      </c>
    </row>
    <row r="17" spans="2:28" hidden="1" x14ac:dyDescent="0.3">
      <c r="B17" s="70" t="s">
        <v>54</v>
      </c>
      <c r="C17" s="70" t="s">
        <v>54</v>
      </c>
      <c r="D17" s="70" t="s">
        <v>54</v>
      </c>
      <c r="E17" s="11" t="s">
        <v>54</v>
      </c>
      <c r="F17" s="11" t="s">
        <v>54</v>
      </c>
      <c r="G17" s="11" t="s">
        <v>54</v>
      </c>
      <c r="H17" s="11" t="s">
        <v>54</v>
      </c>
      <c r="I17" s="11" t="s">
        <v>54</v>
      </c>
      <c r="J17" s="11" t="s">
        <v>54</v>
      </c>
      <c r="K17" s="11" t="s">
        <v>54</v>
      </c>
      <c r="L17" s="11" t="s">
        <v>54</v>
      </c>
      <c r="M17" s="11" t="s">
        <v>54</v>
      </c>
      <c r="N17" s="11" t="s">
        <v>54</v>
      </c>
      <c r="O17" s="11" t="s">
        <v>54</v>
      </c>
      <c r="P17" s="11" t="s">
        <v>54</v>
      </c>
      <c r="Q17" s="11" t="s">
        <v>54</v>
      </c>
      <c r="R17" s="51" t="s">
        <v>54</v>
      </c>
      <c r="S17" s="51" t="s">
        <v>54</v>
      </c>
      <c r="T17" s="51" t="s">
        <v>54</v>
      </c>
      <c r="U17" s="51" t="s">
        <v>54</v>
      </c>
      <c r="V17" s="51" t="s">
        <v>54</v>
      </c>
      <c r="W17" s="51" t="s">
        <v>54</v>
      </c>
      <c r="X17" s="51" t="s">
        <v>54</v>
      </c>
      <c r="Y17" s="51" t="s">
        <v>54</v>
      </c>
      <c r="Z17" s="51" t="s">
        <v>54</v>
      </c>
      <c r="AA17" s="51" t="s">
        <v>54</v>
      </c>
      <c r="AB17" s="51" t="s">
        <v>54</v>
      </c>
    </row>
    <row r="18" spans="2:28" hidden="1" x14ac:dyDescent="0.3">
      <c r="B18" s="70" t="s">
        <v>54</v>
      </c>
      <c r="C18" s="70" t="s">
        <v>54</v>
      </c>
      <c r="D18" s="70" t="s">
        <v>54</v>
      </c>
      <c r="E18" s="11" t="s">
        <v>54</v>
      </c>
      <c r="F18" s="11" t="s">
        <v>54</v>
      </c>
      <c r="G18" s="11" t="s">
        <v>54</v>
      </c>
      <c r="H18" s="11" t="s">
        <v>54</v>
      </c>
      <c r="I18" s="11" t="s">
        <v>54</v>
      </c>
      <c r="J18" s="11" t="s">
        <v>54</v>
      </c>
      <c r="K18" s="11" t="s">
        <v>54</v>
      </c>
      <c r="L18" s="11" t="s">
        <v>54</v>
      </c>
      <c r="M18" s="11" t="s">
        <v>54</v>
      </c>
      <c r="N18" s="11" t="s">
        <v>54</v>
      </c>
      <c r="O18" s="11" t="s">
        <v>54</v>
      </c>
      <c r="P18" s="11" t="s">
        <v>54</v>
      </c>
      <c r="Q18" s="11" t="s">
        <v>54</v>
      </c>
      <c r="R18" s="51" t="s">
        <v>54</v>
      </c>
      <c r="S18" s="51" t="s">
        <v>54</v>
      </c>
      <c r="T18" s="51" t="s">
        <v>54</v>
      </c>
      <c r="U18" s="51" t="s">
        <v>54</v>
      </c>
      <c r="V18" s="51" t="s">
        <v>54</v>
      </c>
      <c r="W18" s="51" t="s">
        <v>54</v>
      </c>
      <c r="X18" s="51" t="s">
        <v>54</v>
      </c>
      <c r="Y18" s="51" t="s">
        <v>54</v>
      </c>
      <c r="Z18" s="51" t="s">
        <v>54</v>
      </c>
      <c r="AA18" s="51" t="s">
        <v>54</v>
      </c>
      <c r="AB18" s="51" t="s">
        <v>54</v>
      </c>
    </row>
    <row r="19" spans="2:28" hidden="1" x14ac:dyDescent="0.3">
      <c r="B19" s="70" t="s">
        <v>54</v>
      </c>
      <c r="C19" s="70" t="s">
        <v>54</v>
      </c>
      <c r="D19" s="70" t="s">
        <v>54</v>
      </c>
      <c r="E19" s="11" t="s">
        <v>54</v>
      </c>
      <c r="F19" s="11" t="s">
        <v>54</v>
      </c>
      <c r="G19" s="11" t="s">
        <v>54</v>
      </c>
      <c r="H19" s="11" t="s">
        <v>54</v>
      </c>
      <c r="I19" s="11" t="s">
        <v>54</v>
      </c>
      <c r="J19" s="11" t="s">
        <v>54</v>
      </c>
      <c r="K19" s="11" t="s">
        <v>54</v>
      </c>
      <c r="L19" s="11" t="s">
        <v>54</v>
      </c>
      <c r="M19" s="11" t="s">
        <v>54</v>
      </c>
      <c r="N19" s="11" t="s">
        <v>54</v>
      </c>
      <c r="O19" s="11" t="s">
        <v>54</v>
      </c>
      <c r="P19" s="11" t="s">
        <v>54</v>
      </c>
      <c r="Q19" s="11" t="s">
        <v>54</v>
      </c>
      <c r="R19" s="51" t="s">
        <v>54</v>
      </c>
      <c r="S19" s="51" t="s">
        <v>54</v>
      </c>
      <c r="T19" s="51" t="s">
        <v>54</v>
      </c>
      <c r="U19" s="51" t="s">
        <v>54</v>
      </c>
      <c r="V19" s="51" t="s">
        <v>54</v>
      </c>
      <c r="W19" s="51" t="s">
        <v>54</v>
      </c>
      <c r="X19" s="51" t="s">
        <v>54</v>
      </c>
      <c r="Y19" s="51" t="s">
        <v>54</v>
      </c>
      <c r="Z19" s="51" t="s">
        <v>54</v>
      </c>
      <c r="AA19" s="51" t="s">
        <v>54</v>
      </c>
      <c r="AB19" s="51" t="s">
        <v>54</v>
      </c>
    </row>
    <row r="20" spans="2:28" hidden="1" x14ac:dyDescent="0.3">
      <c r="B20" s="70" t="s">
        <v>54</v>
      </c>
      <c r="C20" s="70" t="s">
        <v>54</v>
      </c>
      <c r="D20" s="70" t="s">
        <v>54</v>
      </c>
      <c r="E20" s="11" t="s">
        <v>54</v>
      </c>
      <c r="F20" s="11" t="s">
        <v>54</v>
      </c>
      <c r="G20" s="11" t="s">
        <v>54</v>
      </c>
      <c r="H20" s="11" t="s">
        <v>54</v>
      </c>
      <c r="I20" s="11" t="s">
        <v>54</v>
      </c>
      <c r="J20" s="11" t="s">
        <v>54</v>
      </c>
      <c r="K20" s="11" t="s">
        <v>54</v>
      </c>
      <c r="L20" s="11" t="s">
        <v>54</v>
      </c>
      <c r="M20" s="11" t="s">
        <v>54</v>
      </c>
      <c r="N20" s="11" t="s">
        <v>54</v>
      </c>
      <c r="O20" s="11" t="s">
        <v>54</v>
      </c>
      <c r="P20" s="11" t="s">
        <v>54</v>
      </c>
      <c r="Q20" s="11" t="s">
        <v>54</v>
      </c>
      <c r="R20" s="51" t="s">
        <v>54</v>
      </c>
      <c r="S20" s="51" t="s">
        <v>54</v>
      </c>
      <c r="T20" s="51" t="s">
        <v>54</v>
      </c>
      <c r="U20" s="51" t="s">
        <v>54</v>
      </c>
      <c r="V20" s="51" t="s">
        <v>54</v>
      </c>
      <c r="W20" s="51" t="s">
        <v>54</v>
      </c>
      <c r="X20" s="51" t="s">
        <v>54</v>
      </c>
      <c r="Y20" s="51" t="s">
        <v>54</v>
      </c>
      <c r="Z20" s="51" t="s">
        <v>54</v>
      </c>
      <c r="AA20" s="51" t="s">
        <v>54</v>
      </c>
      <c r="AB20" s="51" t="s">
        <v>54</v>
      </c>
    </row>
    <row r="21" spans="2:28" hidden="1" x14ac:dyDescent="0.3">
      <c r="B21" s="70" t="s">
        <v>54</v>
      </c>
      <c r="C21" s="70" t="s">
        <v>54</v>
      </c>
      <c r="D21" s="70" t="s">
        <v>54</v>
      </c>
      <c r="E21" s="11" t="s">
        <v>54</v>
      </c>
      <c r="F21" s="11" t="s">
        <v>54</v>
      </c>
      <c r="G21" s="11" t="s">
        <v>54</v>
      </c>
      <c r="H21" s="11" t="s">
        <v>54</v>
      </c>
      <c r="I21" s="11" t="s">
        <v>54</v>
      </c>
      <c r="J21" s="11" t="s">
        <v>54</v>
      </c>
      <c r="K21" s="11" t="s">
        <v>54</v>
      </c>
      <c r="L21" s="11" t="s">
        <v>54</v>
      </c>
      <c r="M21" s="11" t="s">
        <v>54</v>
      </c>
      <c r="N21" s="11" t="s">
        <v>54</v>
      </c>
      <c r="O21" s="11" t="s">
        <v>54</v>
      </c>
      <c r="P21" s="11" t="s">
        <v>54</v>
      </c>
      <c r="Q21" s="11" t="s">
        <v>54</v>
      </c>
      <c r="R21" s="51" t="s">
        <v>54</v>
      </c>
      <c r="S21" s="51" t="s">
        <v>54</v>
      </c>
      <c r="T21" s="51" t="s">
        <v>54</v>
      </c>
      <c r="U21" s="51" t="s">
        <v>54</v>
      </c>
      <c r="V21" s="51" t="s">
        <v>54</v>
      </c>
      <c r="W21" s="51" t="s">
        <v>54</v>
      </c>
      <c r="X21" s="51" t="s">
        <v>54</v>
      </c>
      <c r="Y21" s="51" t="s">
        <v>54</v>
      </c>
      <c r="Z21" s="51" t="s">
        <v>54</v>
      </c>
      <c r="AA21" s="51" t="s">
        <v>54</v>
      </c>
      <c r="AB21" s="51" t="s">
        <v>54</v>
      </c>
    </row>
    <row r="22" spans="2:28" hidden="1" x14ac:dyDescent="0.3">
      <c r="B22" s="70" t="s">
        <v>54</v>
      </c>
      <c r="C22" s="70" t="s">
        <v>54</v>
      </c>
      <c r="D22" s="70" t="s">
        <v>54</v>
      </c>
      <c r="E22" s="11" t="s">
        <v>54</v>
      </c>
      <c r="F22" s="11" t="s">
        <v>54</v>
      </c>
      <c r="G22" s="11" t="s">
        <v>54</v>
      </c>
      <c r="H22" s="11" t="s">
        <v>54</v>
      </c>
      <c r="I22" s="11" t="s">
        <v>54</v>
      </c>
      <c r="J22" s="11" t="s">
        <v>54</v>
      </c>
      <c r="K22" s="11" t="s">
        <v>54</v>
      </c>
      <c r="L22" s="11" t="s">
        <v>54</v>
      </c>
      <c r="M22" s="11" t="s">
        <v>54</v>
      </c>
      <c r="N22" s="11" t="s">
        <v>54</v>
      </c>
      <c r="O22" s="11" t="s">
        <v>54</v>
      </c>
      <c r="P22" s="11" t="s">
        <v>54</v>
      </c>
      <c r="Q22" s="11" t="s">
        <v>54</v>
      </c>
      <c r="R22" s="51" t="s">
        <v>54</v>
      </c>
      <c r="S22" s="51" t="s">
        <v>54</v>
      </c>
      <c r="T22" s="51" t="s">
        <v>54</v>
      </c>
      <c r="U22" s="51" t="s">
        <v>54</v>
      </c>
      <c r="V22" s="51" t="s">
        <v>54</v>
      </c>
      <c r="W22" s="51" t="s">
        <v>54</v>
      </c>
      <c r="X22" s="51" t="s">
        <v>54</v>
      </c>
      <c r="Y22" s="51" t="s">
        <v>54</v>
      </c>
      <c r="Z22" s="51" t="s">
        <v>54</v>
      </c>
      <c r="AA22" s="51" t="s">
        <v>54</v>
      </c>
      <c r="AB22" s="51" t="s">
        <v>54</v>
      </c>
    </row>
    <row r="23" spans="2:28" hidden="1" x14ac:dyDescent="0.3">
      <c r="B23" s="70" t="s">
        <v>54</v>
      </c>
      <c r="C23" s="70" t="s">
        <v>54</v>
      </c>
      <c r="D23" s="70" t="s">
        <v>54</v>
      </c>
      <c r="E23" s="11" t="s">
        <v>54</v>
      </c>
      <c r="F23" s="11" t="s">
        <v>54</v>
      </c>
      <c r="G23" s="11" t="s">
        <v>54</v>
      </c>
      <c r="H23" s="11" t="s">
        <v>54</v>
      </c>
      <c r="I23" s="11" t="s">
        <v>54</v>
      </c>
      <c r="J23" s="11" t="s">
        <v>54</v>
      </c>
      <c r="K23" s="11" t="s">
        <v>54</v>
      </c>
      <c r="L23" s="11" t="s">
        <v>54</v>
      </c>
      <c r="M23" s="11" t="s">
        <v>54</v>
      </c>
      <c r="N23" s="11" t="s">
        <v>54</v>
      </c>
      <c r="O23" s="11" t="s">
        <v>54</v>
      </c>
      <c r="P23" s="11" t="s">
        <v>54</v>
      </c>
      <c r="Q23" s="11" t="s">
        <v>54</v>
      </c>
      <c r="R23" s="51" t="s">
        <v>54</v>
      </c>
      <c r="S23" s="51" t="s">
        <v>54</v>
      </c>
      <c r="T23" s="51" t="s">
        <v>54</v>
      </c>
      <c r="U23" s="51" t="s">
        <v>54</v>
      </c>
      <c r="V23" s="51" t="s">
        <v>54</v>
      </c>
      <c r="W23" s="51" t="s">
        <v>54</v>
      </c>
      <c r="X23" s="51" t="s">
        <v>54</v>
      </c>
      <c r="Y23" s="51" t="s">
        <v>54</v>
      </c>
      <c r="Z23" s="51" t="s">
        <v>54</v>
      </c>
      <c r="AA23" s="51" t="s">
        <v>54</v>
      </c>
      <c r="AB23" s="51" t="s">
        <v>54</v>
      </c>
    </row>
    <row r="24" spans="2:28" s="336" customFormat="1" x14ac:dyDescent="0.3">
      <c r="B24" s="300" t="str">
        <f>IF($D24="","",VLOOKUP($D24,Lists!$AO$2:$AQ$78,2,FALSE))</f>
        <v/>
      </c>
      <c r="C24" s="300" t="str">
        <f>IF($D24="","",VLOOKUP($D24,Lists!$AO$2:$AQ$78,3,FALSE))</f>
        <v/>
      </c>
      <c r="D24" s="301"/>
      <c r="E24" s="334"/>
      <c r="F24" s="334"/>
      <c r="G24" s="334"/>
      <c r="H24" s="334"/>
      <c r="I24" s="334"/>
      <c r="J24" s="334"/>
      <c r="K24" s="334"/>
      <c r="L24" s="334"/>
      <c r="M24" s="334"/>
      <c r="N24" s="334"/>
      <c r="O24" s="385"/>
      <c r="P24" s="334"/>
      <c r="Q24" s="334"/>
      <c r="R24" s="374"/>
      <c r="S24" s="374"/>
      <c r="T24" s="374"/>
      <c r="U24" s="374"/>
      <c r="V24" s="374"/>
      <c r="W24" s="374"/>
      <c r="X24" s="374"/>
      <c r="Y24" s="374"/>
      <c r="Z24" s="374"/>
      <c r="AA24" s="374"/>
      <c r="AB24" s="324"/>
    </row>
    <row r="25" spans="2:28" s="336" customFormat="1" x14ac:dyDescent="0.3">
      <c r="B25" s="300" t="str">
        <f>IF($D25="","",VLOOKUP($D25,Lists!$AO$2:$AQ$78,2,FALSE))</f>
        <v/>
      </c>
      <c r="C25" s="300" t="str">
        <f>IF($D25="","",VLOOKUP($D25,Lists!$AO$2:$AQ$78,3,FALSE))</f>
        <v/>
      </c>
      <c r="D25" s="301"/>
      <c r="E25" s="334"/>
      <c r="F25" s="334"/>
      <c r="G25" s="334"/>
      <c r="H25" s="334"/>
      <c r="I25" s="334"/>
      <c r="J25" s="334"/>
      <c r="K25" s="334"/>
      <c r="L25" s="334"/>
      <c r="M25" s="334"/>
      <c r="N25" s="334"/>
      <c r="O25" s="385"/>
      <c r="P25" s="334"/>
      <c r="Q25" s="334"/>
      <c r="R25" s="375"/>
      <c r="S25" s="375"/>
      <c r="T25" s="375"/>
      <c r="U25" s="375"/>
      <c r="V25" s="375"/>
      <c r="W25" s="375"/>
      <c r="X25" s="375"/>
      <c r="Y25" s="375"/>
      <c r="Z25" s="375"/>
      <c r="AA25" s="375"/>
      <c r="AB25" s="324"/>
    </row>
    <row r="26" spans="2:28" s="336" customFormat="1" x14ac:dyDescent="0.3">
      <c r="B26" s="300" t="str">
        <f>IF($D26="","",VLOOKUP($D26,Lists!$AO$2:$AQ$78,2,FALSE))</f>
        <v/>
      </c>
      <c r="C26" s="300" t="str">
        <f>IF($D26="","",VLOOKUP($D26,Lists!$AO$2:$AQ$78,3,FALSE))</f>
        <v/>
      </c>
      <c r="D26" s="301"/>
      <c r="E26" s="334"/>
      <c r="F26" s="334"/>
      <c r="G26" s="334"/>
      <c r="H26" s="334"/>
      <c r="I26" s="334"/>
      <c r="J26" s="334"/>
      <c r="K26" s="334"/>
      <c r="L26" s="334"/>
      <c r="M26" s="334"/>
      <c r="N26" s="334"/>
      <c r="O26" s="385"/>
      <c r="P26" s="334"/>
      <c r="Q26" s="334"/>
      <c r="R26" s="375"/>
      <c r="S26" s="375"/>
      <c r="T26" s="375"/>
      <c r="U26" s="375"/>
      <c r="V26" s="375"/>
      <c r="W26" s="375"/>
      <c r="X26" s="375"/>
      <c r="Y26" s="375"/>
      <c r="Z26" s="375"/>
      <c r="AA26" s="375"/>
      <c r="AB26" s="324"/>
    </row>
    <row r="27" spans="2:28" s="336" customFormat="1" x14ac:dyDescent="0.3">
      <c r="B27" s="300" t="str">
        <f>IF($D27="","",VLOOKUP($D27,Lists!$AO$2:$AQ$78,2,FALSE))</f>
        <v/>
      </c>
      <c r="C27" s="300" t="str">
        <f>IF($D27="","",VLOOKUP($D27,Lists!$AO$2:$AQ$78,3,FALSE))</f>
        <v/>
      </c>
      <c r="D27" s="288"/>
      <c r="E27" s="338"/>
      <c r="F27" s="338"/>
      <c r="G27" s="338"/>
      <c r="H27" s="338"/>
      <c r="I27" s="338"/>
      <c r="J27" s="338"/>
      <c r="K27" s="338"/>
      <c r="L27" s="338"/>
      <c r="M27" s="338"/>
      <c r="N27" s="338"/>
      <c r="O27" s="386"/>
      <c r="P27" s="338"/>
      <c r="Q27" s="338"/>
      <c r="R27" s="375"/>
      <c r="S27" s="375"/>
      <c r="T27" s="375"/>
      <c r="U27" s="375"/>
      <c r="V27" s="375"/>
      <c r="W27" s="375"/>
      <c r="X27" s="375"/>
      <c r="Y27" s="375"/>
      <c r="Z27" s="375"/>
      <c r="AA27" s="375"/>
      <c r="AB27" s="324"/>
    </row>
    <row r="28" spans="2:28" s="336" customFormat="1" x14ac:dyDescent="0.3">
      <c r="B28" s="300" t="str">
        <f>IF($D28="","",VLOOKUP($D28,Lists!$AO$2:$AQ$78,2,FALSE))</f>
        <v/>
      </c>
      <c r="C28" s="300" t="str">
        <f>IF($D28="","",VLOOKUP($D28,Lists!$AO$2:$AQ$78,3,FALSE))</f>
        <v/>
      </c>
      <c r="D28" s="288"/>
      <c r="E28" s="338"/>
      <c r="F28" s="338"/>
      <c r="G28" s="338"/>
      <c r="H28" s="338"/>
      <c r="I28" s="338"/>
      <c r="J28" s="338"/>
      <c r="K28" s="338"/>
      <c r="L28" s="338"/>
      <c r="M28" s="338"/>
      <c r="N28" s="338"/>
      <c r="O28" s="386"/>
      <c r="P28" s="338"/>
      <c r="Q28" s="338"/>
      <c r="R28" s="375"/>
      <c r="S28" s="375"/>
      <c r="T28" s="375"/>
      <c r="U28" s="375"/>
      <c r="V28" s="375"/>
      <c r="W28" s="375"/>
      <c r="X28" s="375"/>
      <c r="Y28" s="375"/>
      <c r="Z28" s="375"/>
      <c r="AA28" s="375"/>
      <c r="AB28" s="324"/>
    </row>
    <row r="29" spans="2:28" s="336" customFormat="1" x14ac:dyDescent="0.3">
      <c r="B29" s="300" t="str">
        <f>IF($D29="","",VLOOKUP($D29,Lists!$AO$2:$AQ$78,2,FALSE))</f>
        <v/>
      </c>
      <c r="C29" s="300" t="str">
        <f>IF($D29="","",VLOOKUP($D29,Lists!$AO$2:$AQ$78,3,FALSE))</f>
        <v/>
      </c>
      <c r="D29" s="288"/>
      <c r="E29" s="338"/>
      <c r="F29" s="338"/>
      <c r="G29" s="338"/>
      <c r="H29" s="338"/>
      <c r="I29" s="338"/>
      <c r="J29" s="338"/>
      <c r="K29" s="338"/>
      <c r="L29" s="338"/>
      <c r="M29" s="338"/>
      <c r="N29" s="338"/>
      <c r="O29" s="386"/>
      <c r="P29" s="338"/>
      <c r="Q29" s="338"/>
      <c r="R29" s="375"/>
      <c r="S29" s="375"/>
      <c r="T29" s="375"/>
      <c r="U29" s="375"/>
      <c r="V29" s="375"/>
      <c r="W29" s="375"/>
      <c r="X29" s="375"/>
      <c r="Y29" s="375"/>
      <c r="Z29" s="375"/>
      <c r="AA29" s="375"/>
      <c r="AB29" s="324"/>
    </row>
    <row r="30" spans="2:28" s="336" customFormat="1" x14ac:dyDescent="0.3">
      <c r="B30" s="300" t="str">
        <f>IF($D30="","",VLOOKUP($D30,Lists!$AO$2:$AQ$78,2,FALSE))</f>
        <v/>
      </c>
      <c r="C30" s="300" t="str">
        <f>IF($D30="","",VLOOKUP($D30,Lists!$AO$2:$AQ$78,3,FALSE))</f>
        <v/>
      </c>
      <c r="D30" s="288"/>
      <c r="E30" s="338"/>
      <c r="F30" s="338"/>
      <c r="G30" s="338"/>
      <c r="H30" s="338"/>
      <c r="I30" s="338"/>
      <c r="J30" s="338"/>
      <c r="K30" s="338"/>
      <c r="L30" s="338"/>
      <c r="M30" s="338"/>
      <c r="N30" s="338"/>
      <c r="O30" s="386"/>
      <c r="P30" s="338"/>
      <c r="Q30" s="338"/>
      <c r="R30" s="375"/>
      <c r="S30" s="375"/>
      <c r="T30" s="375"/>
      <c r="U30" s="375"/>
      <c r="V30" s="375"/>
      <c r="W30" s="375"/>
      <c r="X30" s="375"/>
      <c r="Y30" s="375"/>
      <c r="Z30" s="375"/>
      <c r="AA30" s="375"/>
      <c r="AB30" s="324"/>
    </row>
    <row r="31" spans="2:28" s="336" customFormat="1" x14ac:dyDescent="0.3">
      <c r="B31" s="300" t="str">
        <f>IF($D31="","",VLOOKUP($D31,Lists!$AO$2:$AQ$78,2,FALSE))</f>
        <v/>
      </c>
      <c r="C31" s="300" t="str">
        <f>IF($D31="","",VLOOKUP($D31,Lists!$AO$2:$AQ$78,3,FALSE))</f>
        <v/>
      </c>
      <c r="D31" s="288"/>
      <c r="E31" s="338"/>
      <c r="F31" s="338"/>
      <c r="G31" s="338"/>
      <c r="H31" s="338"/>
      <c r="I31" s="338"/>
      <c r="J31" s="338"/>
      <c r="K31" s="338"/>
      <c r="L31" s="338"/>
      <c r="M31" s="338"/>
      <c r="N31" s="338"/>
      <c r="O31" s="386"/>
      <c r="P31" s="338"/>
      <c r="Q31" s="338"/>
      <c r="R31" s="375"/>
      <c r="S31" s="375"/>
      <c r="T31" s="375"/>
      <c r="U31" s="375"/>
      <c r="V31" s="375"/>
      <c r="W31" s="375"/>
      <c r="X31" s="375"/>
      <c r="Y31" s="375"/>
      <c r="Z31" s="375"/>
      <c r="AA31" s="375"/>
      <c r="AB31" s="324"/>
    </row>
    <row r="32" spans="2:28" s="336" customFormat="1" x14ac:dyDescent="0.3">
      <c r="B32" s="300" t="str">
        <f>IF($D32="","",VLOOKUP($D32,Lists!$AO$2:$AQ$78,2,FALSE))</f>
        <v/>
      </c>
      <c r="C32" s="300" t="str">
        <f>IF($D32="","",VLOOKUP($D32,Lists!$AO$2:$AQ$78,3,FALSE))</f>
        <v/>
      </c>
      <c r="D32" s="288"/>
      <c r="E32" s="338"/>
      <c r="F32" s="338"/>
      <c r="G32" s="338"/>
      <c r="H32" s="338"/>
      <c r="I32" s="338"/>
      <c r="J32" s="338"/>
      <c r="K32" s="338"/>
      <c r="L32" s="338"/>
      <c r="M32" s="338"/>
      <c r="N32" s="338"/>
      <c r="O32" s="386"/>
      <c r="P32" s="338"/>
      <c r="Q32" s="338"/>
      <c r="R32" s="375"/>
      <c r="S32" s="375"/>
      <c r="T32" s="375"/>
      <c r="U32" s="375"/>
      <c r="V32" s="375"/>
      <c r="W32" s="375"/>
      <c r="X32" s="375"/>
      <c r="Y32" s="375"/>
      <c r="Z32" s="375"/>
      <c r="AA32" s="375"/>
      <c r="AB32" s="324"/>
    </row>
    <row r="33" spans="2:28" s="336" customFormat="1" x14ac:dyDescent="0.3">
      <c r="B33" s="300" t="str">
        <f>IF($D33="","",VLOOKUP($D33,Lists!$AO$2:$AQ$78,2,FALSE))</f>
        <v/>
      </c>
      <c r="C33" s="300" t="str">
        <f>IF($D33="","",VLOOKUP($D33,Lists!$AO$2:$AQ$78,3,FALSE))</f>
        <v/>
      </c>
      <c r="D33" s="288"/>
      <c r="E33" s="338"/>
      <c r="F33" s="338"/>
      <c r="G33" s="338"/>
      <c r="H33" s="338"/>
      <c r="I33" s="338"/>
      <c r="J33" s="338"/>
      <c r="K33" s="338"/>
      <c r="L33" s="338"/>
      <c r="M33" s="338"/>
      <c r="N33" s="338"/>
      <c r="O33" s="386"/>
      <c r="P33" s="338"/>
      <c r="Q33" s="338"/>
      <c r="R33" s="375"/>
      <c r="S33" s="375"/>
      <c r="T33" s="375"/>
      <c r="U33" s="375"/>
      <c r="V33" s="375"/>
      <c r="W33" s="375"/>
      <c r="X33" s="375"/>
      <c r="Y33" s="375"/>
      <c r="Z33" s="375"/>
      <c r="AA33" s="375"/>
      <c r="AB33" s="324"/>
    </row>
    <row r="34" spans="2:28" s="336" customFormat="1" x14ac:dyDescent="0.3">
      <c r="B34" s="300" t="str">
        <f>IF($D34="","",VLOOKUP($D34,Lists!$AO$2:$AQ$78,2,FALSE))</f>
        <v/>
      </c>
      <c r="C34" s="300" t="str">
        <f>IF($D34="","",VLOOKUP($D34,Lists!$AO$2:$AQ$78,3,FALSE))</f>
        <v/>
      </c>
      <c r="D34" s="288"/>
      <c r="E34" s="338"/>
      <c r="F34" s="338"/>
      <c r="G34" s="338"/>
      <c r="H34" s="338"/>
      <c r="I34" s="338"/>
      <c r="J34" s="338"/>
      <c r="K34" s="338"/>
      <c r="L34" s="338"/>
      <c r="M34" s="338"/>
      <c r="N34" s="338"/>
      <c r="O34" s="386"/>
      <c r="P34" s="338"/>
      <c r="Q34" s="338"/>
      <c r="R34" s="375"/>
      <c r="S34" s="375"/>
      <c r="T34" s="375"/>
      <c r="U34" s="375"/>
      <c r="V34" s="375"/>
      <c r="W34" s="375"/>
      <c r="X34" s="375"/>
      <c r="Y34" s="375"/>
      <c r="Z34" s="375"/>
      <c r="AA34" s="375"/>
      <c r="AB34" s="324"/>
    </row>
    <row r="35" spans="2:28" s="336" customFormat="1" x14ac:dyDescent="0.3">
      <c r="B35" s="300" t="str">
        <f>IF($D35="","",VLOOKUP($D35,Lists!$AO$2:$AQ$78,2,FALSE))</f>
        <v/>
      </c>
      <c r="C35" s="300" t="str">
        <f>IF($D35="","",VLOOKUP($D35,Lists!$AO$2:$AQ$78,3,FALSE))</f>
        <v/>
      </c>
      <c r="D35" s="288"/>
      <c r="E35" s="338"/>
      <c r="F35" s="338"/>
      <c r="G35" s="338"/>
      <c r="H35" s="338"/>
      <c r="I35" s="338"/>
      <c r="J35" s="338"/>
      <c r="K35" s="338"/>
      <c r="L35" s="338"/>
      <c r="M35" s="338"/>
      <c r="N35" s="338"/>
      <c r="O35" s="386"/>
      <c r="P35" s="338"/>
      <c r="Q35" s="338"/>
      <c r="R35" s="375"/>
      <c r="S35" s="375"/>
      <c r="T35" s="375"/>
      <c r="U35" s="375"/>
      <c r="V35" s="375"/>
      <c r="W35" s="375"/>
      <c r="X35" s="375"/>
      <c r="Y35" s="375"/>
      <c r="Z35" s="375"/>
      <c r="AA35" s="375"/>
      <c r="AB35" s="324"/>
    </row>
    <row r="36" spans="2:28" s="336" customFormat="1" x14ac:dyDescent="0.3">
      <c r="B36" s="300" t="str">
        <f>IF($D36="","",VLOOKUP($D36,Lists!$AO$2:$AQ$78,2,FALSE))</f>
        <v/>
      </c>
      <c r="C36" s="300" t="str">
        <f>IF($D36="","",VLOOKUP($D36,Lists!$AO$2:$AQ$78,3,FALSE))</f>
        <v/>
      </c>
      <c r="D36" s="288"/>
      <c r="E36" s="338"/>
      <c r="F36" s="338"/>
      <c r="G36" s="338"/>
      <c r="H36" s="338"/>
      <c r="I36" s="338"/>
      <c r="J36" s="338"/>
      <c r="K36" s="338"/>
      <c r="L36" s="338"/>
      <c r="M36" s="338"/>
      <c r="N36" s="338"/>
      <c r="O36" s="386"/>
      <c r="P36" s="338"/>
      <c r="Q36" s="338"/>
      <c r="R36" s="375"/>
      <c r="S36" s="375"/>
      <c r="T36" s="375"/>
      <c r="U36" s="375"/>
      <c r="V36" s="375"/>
      <c r="W36" s="375"/>
      <c r="X36" s="375"/>
      <c r="Y36" s="375"/>
      <c r="Z36" s="375"/>
      <c r="AA36" s="375"/>
      <c r="AB36" s="324"/>
    </row>
    <row r="37" spans="2:28" s="336" customFormat="1" x14ac:dyDescent="0.3">
      <c r="B37" s="300" t="str">
        <f>IF($D37="","",VLOOKUP($D37,Lists!$AO$2:$AQ$78,2,FALSE))</f>
        <v/>
      </c>
      <c r="C37" s="300" t="str">
        <f>IF($D37="","",VLOOKUP($D37,Lists!$AO$2:$AQ$78,3,FALSE))</f>
        <v/>
      </c>
      <c r="D37" s="288"/>
      <c r="E37" s="338"/>
      <c r="F37" s="338"/>
      <c r="G37" s="338"/>
      <c r="H37" s="338"/>
      <c r="I37" s="338"/>
      <c r="J37" s="338"/>
      <c r="K37" s="338"/>
      <c r="L37" s="338"/>
      <c r="M37" s="338"/>
      <c r="N37" s="338"/>
      <c r="O37" s="386"/>
      <c r="P37" s="338"/>
      <c r="Q37" s="338"/>
      <c r="R37" s="375"/>
      <c r="S37" s="375"/>
      <c r="T37" s="375"/>
      <c r="U37" s="375"/>
      <c r="V37" s="375"/>
      <c r="W37" s="375"/>
      <c r="X37" s="375"/>
      <c r="Y37" s="375"/>
      <c r="Z37" s="375"/>
      <c r="AA37" s="375"/>
      <c r="AB37" s="324"/>
    </row>
    <row r="38" spans="2:28" s="336" customFormat="1" x14ac:dyDescent="0.3">
      <c r="B38" s="300" t="str">
        <f>IF($D38="","",VLOOKUP($D38,Lists!$AO$2:$AQ$78,2,FALSE))</f>
        <v/>
      </c>
      <c r="C38" s="300" t="str">
        <f>IF($D38="","",VLOOKUP($D38,Lists!$AO$2:$AQ$78,3,FALSE))</f>
        <v/>
      </c>
      <c r="D38" s="288"/>
      <c r="E38" s="338"/>
      <c r="F38" s="338"/>
      <c r="G38" s="338"/>
      <c r="H38" s="338"/>
      <c r="I38" s="338"/>
      <c r="J38" s="338"/>
      <c r="K38" s="338"/>
      <c r="L38" s="338"/>
      <c r="M38" s="338"/>
      <c r="N38" s="338"/>
      <c r="O38" s="386"/>
      <c r="P38" s="338"/>
      <c r="Q38" s="338"/>
      <c r="R38" s="375"/>
      <c r="S38" s="375"/>
      <c r="T38" s="375"/>
      <c r="U38" s="375"/>
      <c r="V38" s="375"/>
      <c r="W38" s="375"/>
      <c r="X38" s="375"/>
      <c r="Y38" s="375"/>
      <c r="Z38" s="375"/>
      <c r="AA38" s="375"/>
      <c r="AB38" s="324"/>
    </row>
    <row r="39" spans="2:28" s="336" customFormat="1" x14ac:dyDescent="0.3">
      <c r="B39" s="300" t="str">
        <f>IF($D39="","",VLOOKUP($D39,Lists!$AO$2:$AQ$78,2,FALSE))</f>
        <v/>
      </c>
      <c r="C39" s="300" t="str">
        <f>IF($D39="","",VLOOKUP($D39,Lists!$AO$2:$AQ$78,3,FALSE))</f>
        <v/>
      </c>
      <c r="D39" s="288"/>
      <c r="E39" s="338"/>
      <c r="F39" s="338"/>
      <c r="G39" s="338"/>
      <c r="H39" s="338"/>
      <c r="I39" s="338"/>
      <c r="J39" s="338"/>
      <c r="K39" s="338"/>
      <c r="L39" s="338"/>
      <c r="M39" s="338"/>
      <c r="N39" s="338"/>
      <c r="O39" s="386"/>
      <c r="P39" s="338"/>
      <c r="Q39" s="338"/>
      <c r="R39" s="375"/>
      <c r="S39" s="375"/>
      <c r="T39" s="375"/>
      <c r="U39" s="375"/>
      <c r="V39" s="375"/>
      <c r="W39" s="375"/>
      <c r="X39" s="375"/>
      <c r="Y39" s="375"/>
      <c r="Z39" s="375"/>
      <c r="AA39" s="375"/>
      <c r="AB39" s="324"/>
    </row>
    <row r="40" spans="2:28" s="336" customFormat="1" x14ac:dyDescent="0.3">
      <c r="B40" s="300" t="str">
        <f>IF($D40="","",VLOOKUP($D40,Lists!$AO$2:$AQ$78,2,FALSE))</f>
        <v/>
      </c>
      <c r="C40" s="300" t="str">
        <f>IF($D40="","",VLOOKUP($D40,Lists!$AO$2:$AQ$78,3,FALSE))</f>
        <v/>
      </c>
      <c r="D40" s="288"/>
      <c r="E40" s="338"/>
      <c r="F40" s="338"/>
      <c r="G40" s="338"/>
      <c r="H40" s="338"/>
      <c r="I40" s="338"/>
      <c r="J40" s="338"/>
      <c r="K40" s="338"/>
      <c r="L40" s="338"/>
      <c r="M40" s="338"/>
      <c r="N40" s="338"/>
      <c r="O40" s="386"/>
      <c r="P40" s="338"/>
      <c r="Q40" s="338"/>
      <c r="R40" s="375"/>
      <c r="S40" s="375"/>
      <c r="T40" s="375"/>
      <c r="U40" s="375"/>
      <c r="V40" s="375"/>
      <c r="W40" s="375"/>
      <c r="X40" s="375"/>
      <c r="Y40" s="375"/>
      <c r="Z40" s="375"/>
      <c r="AA40" s="375"/>
      <c r="AB40" s="324"/>
    </row>
    <row r="41" spans="2:28" s="336" customFormat="1" x14ac:dyDescent="0.3">
      <c r="B41" s="300" t="str">
        <f>IF($D41="","",VLOOKUP($D41,Lists!$AO$2:$AQ$78,2,FALSE))</f>
        <v/>
      </c>
      <c r="C41" s="300" t="str">
        <f>IF($D41="","",VLOOKUP($D41,Lists!$AO$2:$AQ$78,3,FALSE))</f>
        <v/>
      </c>
      <c r="D41" s="288"/>
      <c r="E41" s="338"/>
      <c r="F41" s="338"/>
      <c r="G41" s="338"/>
      <c r="H41" s="338"/>
      <c r="I41" s="338"/>
      <c r="J41" s="338"/>
      <c r="K41" s="338"/>
      <c r="L41" s="338"/>
      <c r="M41" s="338"/>
      <c r="N41" s="338"/>
      <c r="O41" s="386"/>
      <c r="P41" s="338"/>
      <c r="Q41" s="338"/>
      <c r="R41" s="375"/>
      <c r="S41" s="375"/>
      <c r="T41" s="375"/>
      <c r="U41" s="375"/>
      <c r="V41" s="375"/>
      <c r="W41" s="375"/>
      <c r="X41" s="375"/>
      <c r="Y41" s="375"/>
      <c r="Z41" s="375"/>
      <c r="AA41" s="375"/>
      <c r="AB41" s="324"/>
    </row>
    <row r="42" spans="2:28" s="336" customFormat="1" x14ac:dyDescent="0.3">
      <c r="B42" s="300" t="str">
        <f>IF($D42="","",VLOOKUP($D42,Lists!$AO$2:$AQ$78,2,FALSE))</f>
        <v/>
      </c>
      <c r="C42" s="300" t="str">
        <f>IF($D42="","",VLOOKUP($D42,Lists!$AO$2:$AQ$78,3,FALSE))</f>
        <v/>
      </c>
      <c r="D42" s="288"/>
      <c r="E42" s="338"/>
      <c r="F42" s="338"/>
      <c r="G42" s="338"/>
      <c r="H42" s="338"/>
      <c r="I42" s="338"/>
      <c r="J42" s="338"/>
      <c r="K42" s="338"/>
      <c r="L42" s="338"/>
      <c r="M42" s="338"/>
      <c r="N42" s="338"/>
      <c r="O42" s="386"/>
      <c r="P42" s="338"/>
      <c r="Q42" s="338"/>
      <c r="R42" s="375"/>
      <c r="S42" s="375"/>
      <c r="T42" s="375"/>
      <c r="U42" s="375"/>
      <c r="V42" s="375"/>
      <c r="W42" s="375"/>
      <c r="X42" s="375"/>
      <c r="Y42" s="375"/>
      <c r="Z42" s="375"/>
      <c r="AA42" s="375"/>
      <c r="AB42" s="324"/>
    </row>
    <row r="43" spans="2:28" s="336" customFormat="1" x14ac:dyDescent="0.3">
      <c r="B43" s="300" t="str">
        <f>IF($D43="","",VLOOKUP($D43,Lists!$AO$2:$AQ$78,2,FALSE))</f>
        <v/>
      </c>
      <c r="C43" s="300" t="str">
        <f>IF($D43="","",VLOOKUP($D43,Lists!$AO$2:$AQ$78,3,FALSE))</f>
        <v/>
      </c>
      <c r="D43" s="288"/>
      <c r="E43" s="338"/>
      <c r="F43" s="338"/>
      <c r="G43" s="338"/>
      <c r="H43" s="338"/>
      <c r="I43" s="338"/>
      <c r="J43" s="338"/>
      <c r="K43" s="338"/>
      <c r="L43" s="338"/>
      <c r="M43" s="338"/>
      <c r="N43" s="338"/>
      <c r="O43" s="386"/>
      <c r="P43" s="338"/>
      <c r="Q43" s="338"/>
      <c r="R43" s="375"/>
      <c r="S43" s="375"/>
      <c r="T43" s="375"/>
      <c r="U43" s="375"/>
      <c r="V43" s="375"/>
      <c r="W43" s="375"/>
      <c r="X43" s="375"/>
      <c r="Y43" s="375"/>
      <c r="Z43" s="375"/>
      <c r="AA43" s="375"/>
      <c r="AB43" s="324"/>
    </row>
    <row r="44" spans="2:28" s="336" customFormat="1" x14ac:dyDescent="0.3">
      <c r="B44" s="300" t="str">
        <f>IF($D44="","",VLOOKUP($D44,Lists!$AO$2:$AQ$78,2,FALSE))</f>
        <v/>
      </c>
      <c r="C44" s="300" t="str">
        <f>IF($D44="","",VLOOKUP($D44,Lists!$AO$2:$AQ$78,3,FALSE))</f>
        <v/>
      </c>
      <c r="D44" s="288"/>
      <c r="E44" s="338"/>
      <c r="F44" s="338"/>
      <c r="G44" s="338"/>
      <c r="H44" s="338"/>
      <c r="I44" s="338"/>
      <c r="J44" s="338"/>
      <c r="K44" s="338"/>
      <c r="L44" s="338"/>
      <c r="M44" s="338"/>
      <c r="N44" s="338"/>
      <c r="O44" s="386"/>
      <c r="P44" s="338"/>
      <c r="Q44" s="338"/>
      <c r="R44" s="375"/>
      <c r="S44" s="375"/>
      <c r="T44" s="375"/>
      <c r="U44" s="375"/>
      <c r="V44" s="375"/>
      <c r="W44" s="375"/>
      <c r="X44" s="375"/>
      <c r="Y44" s="375"/>
      <c r="Z44" s="375"/>
      <c r="AA44" s="375"/>
      <c r="AB44" s="324"/>
    </row>
    <row r="45" spans="2:28" s="336" customFormat="1" x14ac:dyDescent="0.3">
      <c r="B45" s="300" t="str">
        <f>IF($D45="","",VLOOKUP($D45,Lists!$AO$2:$AQ$78,2,FALSE))</f>
        <v/>
      </c>
      <c r="C45" s="300" t="str">
        <f>IF($D45="","",VLOOKUP($D45,Lists!$AO$2:$AQ$78,3,FALSE))</f>
        <v/>
      </c>
      <c r="D45" s="288"/>
      <c r="E45" s="338"/>
      <c r="F45" s="338"/>
      <c r="G45" s="338"/>
      <c r="H45" s="338"/>
      <c r="I45" s="338"/>
      <c r="J45" s="338"/>
      <c r="K45" s="338"/>
      <c r="L45" s="338"/>
      <c r="M45" s="338"/>
      <c r="N45" s="338"/>
      <c r="O45" s="386"/>
      <c r="P45" s="338"/>
      <c r="Q45" s="338"/>
      <c r="R45" s="375"/>
      <c r="S45" s="375"/>
      <c r="T45" s="375"/>
      <c r="U45" s="375"/>
      <c r="V45" s="375"/>
      <c r="W45" s="375"/>
      <c r="X45" s="375"/>
      <c r="Y45" s="375"/>
      <c r="Z45" s="375"/>
      <c r="AA45" s="375"/>
      <c r="AB45" s="324"/>
    </row>
    <row r="46" spans="2:28" s="336" customFormat="1" x14ac:dyDescent="0.3">
      <c r="B46" s="300" t="str">
        <f>IF($D46="","",VLOOKUP($D46,Lists!$AO$2:$AQ$78,2,FALSE))</f>
        <v/>
      </c>
      <c r="C46" s="300" t="str">
        <f>IF($D46="","",VLOOKUP($D46,Lists!$AO$2:$AQ$78,3,FALSE))</f>
        <v/>
      </c>
      <c r="D46" s="288"/>
      <c r="E46" s="338"/>
      <c r="F46" s="338"/>
      <c r="G46" s="338"/>
      <c r="H46" s="338"/>
      <c r="I46" s="338"/>
      <c r="J46" s="338"/>
      <c r="K46" s="338"/>
      <c r="L46" s="338"/>
      <c r="M46" s="338"/>
      <c r="N46" s="338"/>
      <c r="O46" s="386"/>
      <c r="P46" s="338"/>
      <c r="Q46" s="338"/>
      <c r="R46" s="375"/>
      <c r="S46" s="375"/>
      <c r="T46" s="375"/>
      <c r="U46" s="375"/>
      <c r="V46" s="375"/>
      <c r="W46" s="375"/>
      <c r="X46" s="375"/>
      <c r="Y46" s="375"/>
      <c r="Z46" s="375"/>
      <c r="AA46" s="375"/>
      <c r="AB46" s="324"/>
    </row>
    <row r="47" spans="2:28" s="336" customFormat="1" x14ac:dyDescent="0.3">
      <c r="B47" s="300" t="str">
        <f>IF($D47="","",VLOOKUP($D47,Lists!$AO$2:$AQ$78,2,FALSE))</f>
        <v/>
      </c>
      <c r="C47" s="300" t="str">
        <f>IF($D47="","",VLOOKUP($D47,Lists!$AO$2:$AQ$78,3,FALSE))</f>
        <v/>
      </c>
      <c r="D47" s="288"/>
      <c r="E47" s="338"/>
      <c r="F47" s="338"/>
      <c r="G47" s="338"/>
      <c r="H47" s="338"/>
      <c r="I47" s="338"/>
      <c r="J47" s="338"/>
      <c r="K47" s="338"/>
      <c r="L47" s="338"/>
      <c r="M47" s="338"/>
      <c r="N47" s="338"/>
      <c r="O47" s="386"/>
      <c r="P47" s="338"/>
      <c r="Q47" s="338"/>
      <c r="R47" s="375"/>
      <c r="S47" s="375"/>
      <c r="T47" s="375"/>
      <c r="U47" s="375"/>
      <c r="V47" s="375"/>
      <c r="W47" s="375"/>
      <c r="X47" s="375"/>
      <c r="Y47" s="375"/>
      <c r="Z47" s="375"/>
      <c r="AA47" s="375"/>
      <c r="AB47" s="324"/>
    </row>
    <row r="48" spans="2:28" s="336" customFormat="1" x14ac:dyDescent="0.3">
      <c r="B48" s="300" t="str">
        <f>IF($D48="","",VLOOKUP($D48,Lists!$AO$2:$AQ$78,2,FALSE))</f>
        <v/>
      </c>
      <c r="C48" s="300" t="str">
        <f>IF($D48="","",VLOOKUP($D48,Lists!$AO$2:$AQ$78,3,FALSE))</f>
        <v/>
      </c>
      <c r="D48" s="288"/>
      <c r="E48" s="338"/>
      <c r="F48" s="338"/>
      <c r="G48" s="338"/>
      <c r="H48" s="338"/>
      <c r="I48" s="338"/>
      <c r="J48" s="338"/>
      <c r="K48" s="338"/>
      <c r="L48" s="338"/>
      <c r="M48" s="338"/>
      <c r="N48" s="338"/>
      <c r="O48" s="386"/>
      <c r="P48" s="338"/>
      <c r="Q48" s="338"/>
      <c r="R48" s="375"/>
      <c r="S48" s="375"/>
      <c r="T48" s="375"/>
      <c r="U48" s="375"/>
      <c r="V48" s="375"/>
      <c r="W48" s="375"/>
      <c r="X48" s="375"/>
      <c r="Y48" s="375"/>
      <c r="Z48" s="375"/>
      <c r="AA48" s="375"/>
      <c r="AB48" s="324"/>
    </row>
    <row r="49" spans="2:28" s="336" customFormat="1" x14ac:dyDescent="0.3">
      <c r="B49" s="300" t="str">
        <f>IF($D49="","",VLOOKUP($D49,Lists!$AO$2:$AQ$78,2,FALSE))</f>
        <v/>
      </c>
      <c r="C49" s="300" t="str">
        <f>IF($D49="","",VLOOKUP($D49,Lists!$AO$2:$AQ$78,3,FALSE))</f>
        <v/>
      </c>
      <c r="D49" s="288"/>
      <c r="E49" s="338"/>
      <c r="F49" s="338"/>
      <c r="G49" s="338"/>
      <c r="H49" s="338"/>
      <c r="I49" s="338"/>
      <c r="J49" s="338"/>
      <c r="K49" s="338"/>
      <c r="L49" s="338"/>
      <c r="M49" s="338"/>
      <c r="N49" s="338"/>
      <c r="O49" s="386"/>
      <c r="P49" s="338"/>
      <c r="Q49" s="338"/>
      <c r="R49" s="375"/>
      <c r="S49" s="375"/>
      <c r="T49" s="375"/>
      <c r="U49" s="375"/>
      <c r="V49" s="375"/>
      <c r="W49" s="375"/>
      <c r="X49" s="375"/>
      <c r="Y49" s="375"/>
      <c r="Z49" s="375"/>
      <c r="AA49" s="375"/>
      <c r="AB49" s="324"/>
    </row>
    <row r="50" spans="2:28" s="336" customFormat="1" x14ac:dyDescent="0.3">
      <c r="B50" s="300" t="str">
        <f>IF($D50="","",VLOOKUP($D50,Lists!$AO$2:$AQ$78,2,FALSE))</f>
        <v/>
      </c>
      <c r="C50" s="300" t="str">
        <f>IF($D50="","",VLOOKUP($D50,Lists!$AO$2:$AQ$78,3,FALSE))</f>
        <v/>
      </c>
      <c r="D50" s="288"/>
      <c r="E50" s="338"/>
      <c r="F50" s="338"/>
      <c r="G50" s="338"/>
      <c r="H50" s="338"/>
      <c r="I50" s="338"/>
      <c r="J50" s="338"/>
      <c r="K50" s="338"/>
      <c r="L50" s="338"/>
      <c r="M50" s="338"/>
      <c r="N50" s="338"/>
      <c r="O50" s="386"/>
      <c r="P50" s="338"/>
      <c r="Q50" s="338"/>
      <c r="R50" s="375"/>
      <c r="S50" s="375"/>
      <c r="T50" s="375"/>
      <c r="U50" s="375"/>
      <c r="V50" s="375"/>
      <c r="W50" s="375"/>
      <c r="X50" s="375"/>
      <c r="Y50" s="375"/>
      <c r="Z50" s="375"/>
      <c r="AA50" s="375"/>
      <c r="AB50" s="324"/>
    </row>
    <row r="51" spans="2:28" s="336" customFormat="1" x14ac:dyDescent="0.3">
      <c r="B51" s="300" t="str">
        <f>IF($D51="","",VLOOKUP($D51,Lists!$AO$2:$AQ$78,2,FALSE))</f>
        <v/>
      </c>
      <c r="C51" s="300" t="str">
        <f>IF($D51="","",VLOOKUP($D51,Lists!$AO$2:$AQ$78,3,FALSE))</f>
        <v/>
      </c>
      <c r="D51" s="288"/>
      <c r="E51" s="338"/>
      <c r="F51" s="338"/>
      <c r="G51" s="338"/>
      <c r="H51" s="338"/>
      <c r="I51" s="338"/>
      <c r="J51" s="338"/>
      <c r="K51" s="338"/>
      <c r="L51" s="338"/>
      <c r="M51" s="338"/>
      <c r="N51" s="338"/>
      <c r="O51" s="386"/>
      <c r="P51" s="338"/>
      <c r="Q51" s="338"/>
      <c r="R51" s="375"/>
      <c r="S51" s="375"/>
      <c r="T51" s="375"/>
      <c r="U51" s="375"/>
      <c r="V51" s="375"/>
      <c r="W51" s="375"/>
      <c r="X51" s="375"/>
      <c r="Y51" s="375"/>
      <c r="Z51" s="375"/>
      <c r="AA51" s="375"/>
      <c r="AB51" s="324"/>
    </row>
    <row r="52" spans="2:28" s="336" customFormat="1" x14ac:dyDescent="0.3">
      <c r="B52" s="300" t="str">
        <f>IF($D52="","",VLOOKUP($D52,Lists!$AO$2:$AQ$78,2,FALSE))</f>
        <v/>
      </c>
      <c r="C52" s="300" t="str">
        <f>IF($D52="","",VLOOKUP($D52,Lists!$AO$2:$AQ$78,3,FALSE))</f>
        <v/>
      </c>
      <c r="D52" s="288"/>
      <c r="E52" s="338"/>
      <c r="F52" s="338"/>
      <c r="G52" s="338"/>
      <c r="H52" s="338"/>
      <c r="I52" s="338"/>
      <c r="J52" s="338"/>
      <c r="K52" s="338"/>
      <c r="L52" s="338"/>
      <c r="M52" s="338"/>
      <c r="N52" s="338"/>
      <c r="O52" s="386"/>
      <c r="P52" s="338"/>
      <c r="Q52" s="338"/>
      <c r="R52" s="375"/>
      <c r="S52" s="375"/>
      <c r="T52" s="375"/>
      <c r="U52" s="375"/>
      <c r="V52" s="375"/>
      <c r="W52" s="375"/>
      <c r="X52" s="375"/>
      <c r="Y52" s="375"/>
      <c r="Z52" s="375"/>
      <c r="AA52" s="375"/>
      <c r="AB52" s="324"/>
    </row>
    <row r="53" spans="2:28" s="336" customFormat="1" x14ac:dyDescent="0.3">
      <c r="B53" s="300" t="str">
        <f>IF($D53="","",VLOOKUP($D53,Lists!$AO$2:$AQ$78,2,FALSE))</f>
        <v/>
      </c>
      <c r="C53" s="300" t="str">
        <f>IF($D53="","",VLOOKUP($D53,Lists!$AO$2:$AQ$78,3,FALSE))</f>
        <v/>
      </c>
      <c r="D53" s="288"/>
      <c r="E53" s="338"/>
      <c r="F53" s="338"/>
      <c r="G53" s="338"/>
      <c r="H53" s="338"/>
      <c r="I53" s="338"/>
      <c r="J53" s="338"/>
      <c r="K53" s="338"/>
      <c r="L53" s="338"/>
      <c r="M53" s="338"/>
      <c r="N53" s="338"/>
      <c r="O53" s="386"/>
      <c r="P53" s="338"/>
      <c r="Q53" s="338"/>
      <c r="R53" s="375"/>
      <c r="S53" s="375"/>
      <c r="T53" s="375"/>
      <c r="U53" s="375"/>
      <c r="V53" s="375"/>
      <c r="W53" s="375"/>
      <c r="X53" s="375"/>
      <c r="Y53" s="375"/>
      <c r="Z53" s="375"/>
      <c r="AA53" s="375"/>
      <c r="AB53" s="324"/>
    </row>
    <row r="54" spans="2:28" s="336" customFormat="1" x14ac:dyDescent="0.3">
      <c r="B54" s="300" t="str">
        <f>IF($D54="","",VLOOKUP($D54,Lists!$AO$2:$AQ$78,2,FALSE))</f>
        <v/>
      </c>
      <c r="C54" s="300" t="str">
        <f>IF($D54="","",VLOOKUP($D54,Lists!$AO$2:$AQ$78,3,FALSE))</f>
        <v/>
      </c>
      <c r="D54" s="288"/>
      <c r="E54" s="338"/>
      <c r="F54" s="338"/>
      <c r="G54" s="338"/>
      <c r="H54" s="338"/>
      <c r="I54" s="338"/>
      <c r="J54" s="338"/>
      <c r="K54" s="338"/>
      <c r="L54" s="338"/>
      <c r="M54" s="338"/>
      <c r="N54" s="338"/>
      <c r="O54" s="386"/>
      <c r="P54" s="338"/>
      <c r="Q54" s="338"/>
      <c r="R54" s="375"/>
      <c r="S54" s="375"/>
      <c r="T54" s="375"/>
      <c r="U54" s="375"/>
      <c r="V54" s="375"/>
      <c r="W54" s="375"/>
      <c r="X54" s="375"/>
      <c r="Y54" s="375"/>
      <c r="Z54" s="375"/>
      <c r="AA54" s="375"/>
      <c r="AB54" s="324"/>
    </row>
    <row r="55" spans="2:28" s="336" customFormat="1" x14ac:dyDescent="0.3">
      <c r="B55" s="300" t="str">
        <f>IF($D55="","",VLOOKUP($D55,Lists!$AO$2:$AQ$78,2,FALSE))</f>
        <v/>
      </c>
      <c r="C55" s="300" t="str">
        <f>IF($D55="","",VLOOKUP($D55,Lists!$AO$2:$AQ$78,3,FALSE))</f>
        <v/>
      </c>
      <c r="D55" s="288"/>
      <c r="E55" s="338"/>
      <c r="F55" s="338"/>
      <c r="G55" s="338"/>
      <c r="H55" s="338"/>
      <c r="I55" s="338"/>
      <c r="J55" s="338"/>
      <c r="K55" s="338"/>
      <c r="L55" s="338"/>
      <c r="M55" s="338"/>
      <c r="N55" s="338"/>
      <c r="O55" s="386"/>
      <c r="P55" s="338"/>
      <c r="Q55" s="338"/>
      <c r="R55" s="375"/>
      <c r="S55" s="375"/>
      <c r="T55" s="375"/>
      <c r="U55" s="375"/>
      <c r="V55" s="375"/>
      <c r="W55" s="375"/>
      <c r="X55" s="375"/>
      <c r="Y55" s="375"/>
      <c r="Z55" s="375"/>
      <c r="AA55" s="375"/>
      <c r="AB55" s="324"/>
    </row>
    <row r="56" spans="2:28" s="336" customFormat="1" x14ac:dyDescent="0.3">
      <c r="B56" s="300" t="str">
        <f>IF($D56="","",VLOOKUP($D56,Lists!$AO$2:$AQ$78,2,FALSE))</f>
        <v/>
      </c>
      <c r="C56" s="300" t="str">
        <f>IF($D56="","",VLOOKUP($D56,Lists!$AO$2:$AQ$78,3,FALSE))</f>
        <v/>
      </c>
      <c r="D56" s="288"/>
      <c r="E56" s="338"/>
      <c r="F56" s="338"/>
      <c r="G56" s="338"/>
      <c r="H56" s="338"/>
      <c r="I56" s="338"/>
      <c r="J56" s="338"/>
      <c r="K56" s="338"/>
      <c r="L56" s="338"/>
      <c r="M56" s="338"/>
      <c r="N56" s="338"/>
      <c r="O56" s="386"/>
      <c r="P56" s="338"/>
      <c r="Q56" s="338"/>
      <c r="R56" s="375"/>
      <c r="S56" s="375"/>
      <c r="T56" s="375"/>
      <c r="U56" s="375"/>
      <c r="V56" s="375"/>
      <c r="W56" s="375"/>
      <c r="X56" s="375"/>
      <c r="Y56" s="375"/>
      <c r="Z56" s="375"/>
      <c r="AA56" s="375"/>
      <c r="AB56" s="324"/>
    </row>
    <row r="57" spans="2:28" s="336" customFormat="1" x14ac:dyDescent="0.3">
      <c r="B57" s="300" t="str">
        <f>IF($D57="","",VLOOKUP($D57,Lists!$AO$2:$AQ$78,2,FALSE))</f>
        <v/>
      </c>
      <c r="C57" s="300" t="str">
        <f>IF($D57="","",VLOOKUP($D57,Lists!$AO$2:$AQ$78,3,FALSE))</f>
        <v/>
      </c>
      <c r="D57" s="288"/>
      <c r="E57" s="338"/>
      <c r="F57" s="338"/>
      <c r="G57" s="338"/>
      <c r="H57" s="338"/>
      <c r="I57" s="338"/>
      <c r="J57" s="338"/>
      <c r="K57" s="338"/>
      <c r="L57" s="338"/>
      <c r="M57" s="338"/>
      <c r="N57" s="338"/>
      <c r="O57" s="386"/>
      <c r="P57" s="338"/>
      <c r="Q57" s="338"/>
      <c r="R57" s="375"/>
      <c r="S57" s="375"/>
      <c r="T57" s="375"/>
      <c r="U57" s="375"/>
      <c r="V57" s="375"/>
      <c r="W57" s="375"/>
      <c r="X57" s="375"/>
      <c r="Y57" s="375"/>
      <c r="Z57" s="375"/>
      <c r="AA57" s="375"/>
      <c r="AB57" s="324"/>
    </row>
    <row r="58" spans="2:28" s="336" customFormat="1" x14ac:dyDescent="0.3">
      <c r="B58" s="300" t="str">
        <f>IF($D58="","",VLOOKUP($D58,Lists!$AO$2:$AQ$78,2,FALSE))</f>
        <v/>
      </c>
      <c r="C58" s="300" t="str">
        <f>IF($D58="","",VLOOKUP($D58,Lists!$AO$2:$AQ$78,3,FALSE))</f>
        <v/>
      </c>
      <c r="D58" s="288"/>
      <c r="E58" s="338"/>
      <c r="F58" s="338"/>
      <c r="G58" s="338"/>
      <c r="H58" s="338"/>
      <c r="I58" s="338"/>
      <c r="J58" s="338"/>
      <c r="K58" s="338"/>
      <c r="L58" s="338"/>
      <c r="M58" s="338"/>
      <c r="N58" s="338"/>
      <c r="O58" s="386"/>
      <c r="P58" s="338"/>
      <c r="Q58" s="338"/>
      <c r="R58" s="375"/>
      <c r="S58" s="375"/>
      <c r="T58" s="375"/>
      <c r="U58" s="375"/>
      <c r="V58" s="375"/>
      <c r="W58" s="375"/>
      <c r="X58" s="375"/>
      <c r="Y58" s="375"/>
      <c r="Z58" s="375"/>
      <c r="AA58" s="375"/>
      <c r="AB58" s="324"/>
    </row>
    <row r="59" spans="2:28" s="336" customFormat="1" x14ac:dyDescent="0.3">
      <c r="B59" s="300" t="str">
        <f>IF($D59="","",VLOOKUP($D59,Lists!$AO$2:$AQ$78,2,FALSE))</f>
        <v/>
      </c>
      <c r="C59" s="300" t="str">
        <f>IF($D59="","",VLOOKUP($D59,Lists!$AO$2:$AQ$78,3,FALSE))</f>
        <v/>
      </c>
      <c r="D59" s="288"/>
      <c r="E59" s="338"/>
      <c r="F59" s="338"/>
      <c r="G59" s="338"/>
      <c r="H59" s="338"/>
      <c r="I59" s="338"/>
      <c r="J59" s="338"/>
      <c r="K59" s="338"/>
      <c r="L59" s="338"/>
      <c r="M59" s="338"/>
      <c r="N59" s="338"/>
      <c r="O59" s="386"/>
      <c r="P59" s="338"/>
      <c r="Q59" s="338"/>
      <c r="R59" s="375"/>
      <c r="S59" s="375"/>
      <c r="T59" s="375"/>
      <c r="U59" s="375"/>
      <c r="V59" s="375"/>
      <c r="W59" s="375"/>
      <c r="X59" s="375"/>
      <c r="Y59" s="375"/>
      <c r="Z59" s="375"/>
      <c r="AA59" s="375"/>
      <c r="AB59" s="324"/>
    </row>
    <row r="60" spans="2:28" s="336" customFormat="1" x14ac:dyDescent="0.3">
      <c r="B60" s="300" t="str">
        <f>IF($D60="","",VLOOKUP($D60,Lists!$AO$2:$AQ$78,2,FALSE))</f>
        <v/>
      </c>
      <c r="C60" s="300" t="str">
        <f>IF($D60="","",VLOOKUP($D60,Lists!$AO$2:$AQ$78,3,FALSE))</f>
        <v/>
      </c>
      <c r="D60" s="288"/>
      <c r="E60" s="338"/>
      <c r="F60" s="338"/>
      <c r="G60" s="338"/>
      <c r="H60" s="338"/>
      <c r="I60" s="338"/>
      <c r="J60" s="338"/>
      <c r="K60" s="338"/>
      <c r="L60" s="338"/>
      <c r="M60" s="338"/>
      <c r="N60" s="338"/>
      <c r="O60" s="386"/>
      <c r="P60" s="338"/>
      <c r="Q60" s="338"/>
      <c r="R60" s="375"/>
      <c r="S60" s="375"/>
      <c r="T60" s="375"/>
      <c r="U60" s="375"/>
      <c r="V60" s="375"/>
      <c r="W60" s="375"/>
      <c r="X60" s="375"/>
      <c r="Y60" s="375"/>
      <c r="Z60" s="375"/>
      <c r="AA60" s="375"/>
      <c r="AB60" s="324"/>
    </row>
    <row r="61" spans="2:28" s="336" customFormat="1" x14ac:dyDescent="0.3">
      <c r="B61" s="300" t="str">
        <f>IF($D61="","",VLOOKUP($D61,Lists!$AO$2:$AQ$78,2,FALSE))</f>
        <v/>
      </c>
      <c r="C61" s="300" t="str">
        <f>IF($D61="","",VLOOKUP($D61,Lists!$AO$2:$AQ$78,3,FALSE))</f>
        <v/>
      </c>
      <c r="D61" s="288"/>
      <c r="E61" s="338"/>
      <c r="F61" s="338"/>
      <c r="G61" s="338"/>
      <c r="H61" s="338"/>
      <c r="I61" s="338"/>
      <c r="J61" s="338"/>
      <c r="K61" s="338"/>
      <c r="L61" s="338"/>
      <c r="M61" s="338"/>
      <c r="N61" s="338"/>
      <c r="O61" s="386"/>
      <c r="P61" s="338"/>
      <c r="Q61" s="338"/>
      <c r="R61" s="375"/>
      <c r="S61" s="375"/>
      <c r="T61" s="375"/>
      <c r="U61" s="375"/>
      <c r="V61" s="375"/>
      <c r="W61" s="375"/>
      <c r="X61" s="375"/>
      <c r="Y61" s="375"/>
      <c r="Z61" s="375"/>
      <c r="AA61" s="375"/>
      <c r="AB61" s="324"/>
    </row>
    <row r="62" spans="2:28" s="336" customFormat="1" x14ac:dyDescent="0.3">
      <c r="B62" s="300" t="str">
        <f>IF($D62="","",VLOOKUP($D62,Lists!$AO$2:$AQ$78,2,FALSE))</f>
        <v/>
      </c>
      <c r="C62" s="300" t="str">
        <f>IF($D62="","",VLOOKUP($D62,Lists!$AO$2:$AQ$78,3,FALSE))</f>
        <v/>
      </c>
      <c r="D62" s="288"/>
      <c r="E62" s="338"/>
      <c r="F62" s="338"/>
      <c r="G62" s="338"/>
      <c r="H62" s="338"/>
      <c r="I62" s="338"/>
      <c r="J62" s="338"/>
      <c r="K62" s="338"/>
      <c r="L62" s="338"/>
      <c r="M62" s="338"/>
      <c r="N62" s="338"/>
      <c r="O62" s="386"/>
      <c r="P62" s="338"/>
      <c r="Q62" s="338"/>
      <c r="R62" s="375"/>
      <c r="S62" s="375"/>
      <c r="T62" s="375"/>
      <c r="U62" s="375"/>
      <c r="V62" s="375"/>
      <c r="W62" s="375"/>
      <c r="X62" s="375"/>
      <c r="Y62" s="375"/>
      <c r="Z62" s="375"/>
      <c r="AA62" s="375"/>
      <c r="AB62" s="324"/>
    </row>
    <row r="63" spans="2:28" s="336" customFormat="1" x14ac:dyDescent="0.3">
      <c r="B63" s="300" t="str">
        <f>IF($D63="","",VLOOKUP($D63,Lists!$AO$2:$AQ$78,2,FALSE))</f>
        <v/>
      </c>
      <c r="C63" s="300" t="str">
        <f>IF($D63="","",VLOOKUP($D63,Lists!$AO$2:$AQ$78,3,FALSE))</f>
        <v/>
      </c>
      <c r="D63" s="288"/>
      <c r="E63" s="338"/>
      <c r="F63" s="338"/>
      <c r="G63" s="338"/>
      <c r="H63" s="338"/>
      <c r="I63" s="338"/>
      <c r="J63" s="338"/>
      <c r="K63" s="338"/>
      <c r="L63" s="338"/>
      <c r="M63" s="338"/>
      <c r="N63" s="338"/>
      <c r="O63" s="386"/>
      <c r="P63" s="338"/>
      <c r="Q63" s="338"/>
      <c r="R63" s="375"/>
      <c r="S63" s="375"/>
      <c r="T63" s="375"/>
      <c r="U63" s="375"/>
      <c r="V63" s="375"/>
      <c r="W63" s="375"/>
      <c r="X63" s="375"/>
      <c r="Y63" s="375"/>
      <c r="Z63" s="375"/>
      <c r="AA63" s="375"/>
      <c r="AB63" s="324"/>
    </row>
    <row r="64" spans="2:28" s="336" customFormat="1" x14ac:dyDescent="0.3">
      <c r="B64" s="300" t="str">
        <f>IF($D64="","",VLOOKUP($D64,Lists!$AO$2:$AQ$78,2,FALSE))</f>
        <v/>
      </c>
      <c r="C64" s="300" t="str">
        <f>IF($D64="","",VLOOKUP($D64,Lists!$AO$2:$AQ$78,3,FALSE))</f>
        <v/>
      </c>
      <c r="D64" s="288"/>
      <c r="E64" s="338"/>
      <c r="F64" s="338"/>
      <c r="G64" s="338"/>
      <c r="H64" s="338"/>
      <c r="I64" s="338"/>
      <c r="J64" s="338"/>
      <c r="K64" s="338"/>
      <c r="L64" s="338"/>
      <c r="M64" s="338"/>
      <c r="N64" s="338"/>
      <c r="O64" s="386"/>
      <c r="P64" s="338"/>
      <c r="Q64" s="338"/>
      <c r="R64" s="375"/>
      <c r="S64" s="375"/>
      <c r="T64" s="375"/>
      <c r="U64" s="375"/>
      <c r="V64" s="375"/>
      <c r="W64" s="375"/>
      <c r="X64" s="375"/>
      <c r="Y64" s="375"/>
      <c r="Z64" s="375"/>
      <c r="AA64" s="375"/>
      <c r="AB64" s="324"/>
    </row>
    <row r="65" spans="2:28" s="336" customFormat="1" x14ac:dyDescent="0.3">
      <c r="B65" s="300" t="str">
        <f>IF($D65="","",VLOOKUP($D65,Lists!$AO$2:$AQ$78,2,FALSE))</f>
        <v/>
      </c>
      <c r="C65" s="300" t="str">
        <f>IF($D65="","",VLOOKUP($D65,Lists!$AO$2:$AQ$78,3,FALSE))</f>
        <v/>
      </c>
      <c r="D65" s="288"/>
      <c r="E65" s="338"/>
      <c r="F65" s="338"/>
      <c r="G65" s="338"/>
      <c r="H65" s="338"/>
      <c r="I65" s="338"/>
      <c r="J65" s="338"/>
      <c r="K65" s="338"/>
      <c r="L65" s="338"/>
      <c r="M65" s="338"/>
      <c r="N65" s="338"/>
      <c r="O65" s="386"/>
      <c r="P65" s="338"/>
      <c r="Q65" s="338"/>
      <c r="R65" s="375"/>
      <c r="S65" s="375"/>
      <c r="T65" s="375"/>
      <c r="U65" s="375"/>
      <c r="V65" s="375"/>
      <c r="W65" s="375"/>
      <c r="X65" s="375"/>
      <c r="Y65" s="375"/>
      <c r="Z65" s="375"/>
      <c r="AA65" s="375"/>
      <c r="AB65" s="324"/>
    </row>
    <row r="66" spans="2:28" s="336" customFormat="1" x14ac:dyDescent="0.3">
      <c r="B66" s="300" t="str">
        <f>IF($D66="","",VLOOKUP($D66,Lists!$AO$2:$AQ$78,2,FALSE))</f>
        <v/>
      </c>
      <c r="C66" s="300" t="str">
        <f>IF($D66="","",VLOOKUP($D66,Lists!$AO$2:$AQ$78,3,FALSE))</f>
        <v/>
      </c>
      <c r="D66" s="288"/>
      <c r="E66" s="338"/>
      <c r="F66" s="338"/>
      <c r="G66" s="338"/>
      <c r="H66" s="338"/>
      <c r="I66" s="338"/>
      <c r="J66" s="338"/>
      <c r="K66" s="338"/>
      <c r="L66" s="338"/>
      <c r="M66" s="338"/>
      <c r="N66" s="338"/>
      <c r="O66" s="386"/>
      <c r="P66" s="338"/>
      <c r="Q66" s="338"/>
      <c r="R66" s="375"/>
      <c r="S66" s="375"/>
      <c r="T66" s="375"/>
      <c r="U66" s="375"/>
      <c r="V66" s="375"/>
      <c r="W66" s="375"/>
      <c r="X66" s="375"/>
      <c r="Y66" s="375"/>
      <c r="Z66" s="375"/>
      <c r="AA66" s="375"/>
      <c r="AB66" s="324"/>
    </row>
    <row r="67" spans="2:28" s="336" customFormat="1" x14ac:dyDescent="0.3">
      <c r="B67" s="300" t="str">
        <f>IF($D67="","",VLOOKUP($D67,Lists!$AO$2:$AQ$78,2,FALSE))</f>
        <v/>
      </c>
      <c r="C67" s="300" t="str">
        <f>IF($D67="","",VLOOKUP($D67,Lists!$AO$2:$AQ$78,3,FALSE))</f>
        <v/>
      </c>
      <c r="D67" s="288"/>
      <c r="E67" s="338"/>
      <c r="F67" s="338"/>
      <c r="G67" s="338"/>
      <c r="H67" s="338"/>
      <c r="I67" s="338"/>
      <c r="J67" s="338"/>
      <c r="K67" s="338"/>
      <c r="L67" s="338"/>
      <c r="M67" s="338"/>
      <c r="N67" s="338"/>
      <c r="O67" s="386"/>
      <c r="P67" s="338"/>
      <c r="Q67" s="338"/>
      <c r="R67" s="375"/>
      <c r="S67" s="375"/>
      <c r="T67" s="375"/>
      <c r="U67" s="375"/>
      <c r="V67" s="375"/>
      <c r="W67" s="375"/>
      <c r="X67" s="375"/>
      <c r="Y67" s="375"/>
      <c r="Z67" s="375"/>
      <c r="AA67" s="375"/>
      <c r="AB67" s="324"/>
    </row>
    <row r="68" spans="2:28" s="336" customFormat="1" x14ac:dyDescent="0.3">
      <c r="B68" s="300" t="str">
        <f>IF($D68="","",VLOOKUP($D68,Lists!$AO$2:$AQ$78,2,FALSE))</f>
        <v/>
      </c>
      <c r="C68" s="300" t="str">
        <f>IF($D68="","",VLOOKUP($D68,Lists!$AO$2:$AQ$78,3,FALSE))</f>
        <v/>
      </c>
      <c r="D68" s="288"/>
      <c r="E68" s="338"/>
      <c r="F68" s="338"/>
      <c r="G68" s="338"/>
      <c r="H68" s="338"/>
      <c r="I68" s="338"/>
      <c r="J68" s="338"/>
      <c r="K68" s="338"/>
      <c r="L68" s="338"/>
      <c r="M68" s="338"/>
      <c r="N68" s="338"/>
      <c r="O68" s="386"/>
      <c r="P68" s="338"/>
      <c r="Q68" s="338"/>
      <c r="R68" s="375"/>
      <c r="S68" s="375"/>
      <c r="T68" s="375"/>
      <c r="U68" s="375"/>
      <c r="V68" s="375"/>
      <c r="W68" s="375"/>
      <c r="X68" s="375"/>
      <c r="Y68" s="375"/>
      <c r="Z68" s="375"/>
      <c r="AA68" s="375"/>
      <c r="AB68" s="324"/>
    </row>
    <row r="69" spans="2:28" s="336" customFormat="1" x14ac:dyDescent="0.3">
      <c r="B69" s="300" t="str">
        <f>IF($D69="","",VLOOKUP($D69,Lists!$AO$2:$AQ$78,2,FALSE))</f>
        <v/>
      </c>
      <c r="C69" s="300" t="str">
        <f>IF($D69="","",VLOOKUP($D69,Lists!$AO$2:$AQ$78,3,FALSE))</f>
        <v/>
      </c>
      <c r="D69" s="288"/>
      <c r="E69" s="338"/>
      <c r="F69" s="338"/>
      <c r="G69" s="338"/>
      <c r="H69" s="338"/>
      <c r="I69" s="338"/>
      <c r="J69" s="338"/>
      <c r="K69" s="338"/>
      <c r="L69" s="338"/>
      <c r="M69" s="338"/>
      <c r="N69" s="338"/>
      <c r="O69" s="386"/>
      <c r="P69" s="338"/>
      <c r="Q69" s="338"/>
      <c r="R69" s="375"/>
      <c r="S69" s="375"/>
      <c r="T69" s="375"/>
      <c r="U69" s="375"/>
      <c r="V69" s="375"/>
      <c r="W69" s="375"/>
      <c r="X69" s="375"/>
      <c r="Y69" s="375"/>
      <c r="Z69" s="375"/>
      <c r="AA69" s="375"/>
      <c r="AB69" s="324"/>
    </row>
    <row r="70" spans="2:28" s="336" customFormat="1" x14ac:dyDescent="0.3">
      <c r="B70" s="300" t="str">
        <f>IF($D70="","",VLOOKUP($D70,Lists!$AO$2:$AQ$78,2,FALSE))</f>
        <v/>
      </c>
      <c r="C70" s="300" t="str">
        <f>IF($D70="","",VLOOKUP($D70,Lists!$AO$2:$AQ$78,3,FALSE))</f>
        <v/>
      </c>
      <c r="D70" s="288"/>
      <c r="E70" s="338"/>
      <c r="F70" s="338"/>
      <c r="G70" s="338"/>
      <c r="H70" s="338"/>
      <c r="I70" s="338"/>
      <c r="J70" s="338"/>
      <c r="K70" s="338"/>
      <c r="L70" s="338"/>
      <c r="M70" s="338"/>
      <c r="N70" s="338"/>
      <c r="O70" s="386"/>
      <c r="P70" s="338"/>
      <c r="Q70" s="338"/>
      <c r="R70" s="375"/>
      <c r="S70" s="375"/>
      <c r="T70" s="375"/>
      <c r="U70" s="375"/>
      <c r="V70" s="375"/>
      <c r="W70" s="375"/>
      <c r="X70" s="375"/>
      <c r="Y70" s="375"/>
      <c r="Z70" s="375"/>
      <c r="AA70" s="375"/>
      <c r="AB70" s="324"/>
    </row>
    <row r="71" spans="2:28" s="336" customFormat="1" x14ac:dyDescent="0.3">
      <c r="B71" s="300" t="str">
        <f>IF($D71="","",VLOOKUP($D71,Lists!$AO$2:$AQ$78,2,FALSE))</f>
        <v/>
      </c>
      <c r="C71" s="300" t="str">
        <f>IF($D71="","",VLOOKUP($D71,Lists!$AO$2:$AQ$78,3,FALSE))</f>
        <v/>
      </c>
      <c r="D71" s="288"/>
      <c r="E71" s="338"/>
      <c r="F71" s="338"/>
      <c r="G71" s="338"/>
      <c r="H71" s="338"/>
      <c r="I71" s="338"/>
      <c r="J71" s="338"/>
      <c r="K71" s="338"/>
      <c r="L71" s="338"/>
      <c r="M71" s="338"/>
      <c r="N71" s="338"/>
      <c r="O71" s="386"/>
      <c r="P71" s="338"/>
      <c r="Q71" s="338"/>
      <c r="R71" s="375"/>
      <c r="S71" s="375"/>
      <c r="T71" s="375"/>
      <c r="U71" s="375"/>
      <c r="V71" s="375"/>
      <c r="W71" s="375"/>
      <c r="X71" s="375"/>
      <c r="Y71" s="375"/>
      <c r="Z71" s="375"/>
      <c r="AA71" s="375"/>
      <c r="AB71" s="324"/>
    </row>
    <row r="72" spans="2:28" s="336" customFormat="1" x14ac:dyDescent="0.3">
      <c r="B72" s="300" t="str">
        <f>IF($D72="","",VLOOKUP($D72,Lists!$AO$2:$AQ$78,2,FALSE))</f>
        <v/>
      </c>
      <c r="C72" s="300" t="str">
        <f>IF($D72="","",VLOOKUP($D72,Lists!$AO$2:$AQ$78,3,FALSE))</f>
        <v/>
      </c>
      <c r="D72" s="288"/>
      <c r="E72" s="338"/>
      <c r="F72" s="338"/>
      <c r="G72" s="338"/>
      <c r="H72" s="338"/>
      <c r="I72" s="338"/>
      <c r="J72" s="338"/>
      <c r="K72" s="338"/>
      <c r="L72" s="338"/>
      <c r="M72" s="338"/>
      <c r="N72" s="338"/>
      <c r="O72" s="386"/>
      <c r="P72" s="338"/>
      <c r="Q72" s="338"/>
      <c r="R72" s="375"/>
      <c r="S72" s="375"/>
      <c r="T72" s="375"/>
      <c r="U72" s="375"/>
      <c r="V72" s="375"/>
      <c r="W72" s="375"/>
      <c r="X72" s="375"/>
      <c r="Y72" s="375"/>
      <c r="Z72" s="375"/>
      <c r="AA72" s="375"/>
      <c r="AB72" s="324"/>
    </row>
    <row r="73" spans="2:28" s="336" customFormat="1" x14ac:dyDescent="0.3">
      <c r="B73" s="300" t="str">
        <f>IF($D73="","",VLOOKUP($D73,Lists!$AO$2:$AQ$78,2,FALSE))</f>
        <v/>
      </c>
      <c r="C73" s="300" t="str">
        <f>IF($D73="","",VLOOKUP($D73,Lists!$AO$2:$AQ$78,3,FALSE))</f>
        <v/>
      </c>
      <c r="D73" s="288"/>
      <c r="E73" s="338"/>
      <c r="F73" s="338"/>
      <c r="G73" s="338"/>
      <c r="H73" s="338"/>
      <c r="I73" s="338"/>
      <c r="J73" s="338"/>
      <c r="K73" s="338"/>
      <c r="L73" s="338"/>
      <c r="M73" s="338"/>
      <c r="N73" s="338"/>
      <c r="O73" s="386"/>
      <c r="P73" s="338"/>
      <c r="Q73" s="338"/>
      <c r="R73" s="375"/>
      <c r="S73" s="375"/>
      <c r="T73" s="375"/>
      <c r="U73" s="375"/>
      <c r="V73" s="375"/>
      <c r="W73" s="375"/>
      <c r="X73" s="375"/>
      <c r="Y73" s="375"/>
      <c r="Z73" s="375"/>
      <c r="AA73" s="375"/>
      <c r="AB73" s="324"/>
    </row>
    <row r="74" spans="2:28" s="336" customFormat="1" x14ac:dyDescent="0.3">
      <c r="B74" s="300" t="str">
        <f>IF($D74="","",VLOOKUP($D74,Lists!$AO$2:$AQ$78,2,FALSE))</f>
        <v/>
      </c>
      <c r="C74" s="300" t="str">
        <f>IF($D74="","",VLOOKUP($D74,Lists!$AO$2:$AQ$78,3,FALSE))</f>
        <v/>
      </c>
      <c r="D74" s="288"/>
      <c r="E74" s="338"/>
      <c r="F74" s="338"/>
      <c r="G74" s="338"/>
      <c r="H74" s="338"/>
      <c r="I74" s="338"/>
      <c r="J74" s="338"/>
      <c r="K74" s="338"/>
      <c r="L74" s="338"/>
      <c r="M74" s="338"/>
      <c r="N74" s="338"/>
      <c r="O74" s="386"/>
      <c r="P74" s="338"/>
      <c r="Q74" s="338"/>
      <c r="R74" s="375"/>
      <c r="S74" s="375"/>
      <c r="T74" s="375"/>
      <c r="U74" s="375"/>
      <c r="V74" s="375"/>
      <c r="W74" s="375"/>
      <c r="X74" s="375"/>
      <c r="Y74" s="375"/>
      <c r="Z74" s="375"/>
      <c r="AA74" s="375"/>
      <c r="AB74" s="324"/>
    </row>
    <row r="75" spans="2:28" s="336" customFormat="1" x14ac:dyDescent="0.3">
      <c r="B75" s="300" t="str">
        <f>IF($D75="","",VLOOKUP($D75,Lists!$AO$2:$AQ$78,2,FALSE))</f>
        <v/>
      </c>
      <c r="C75" s="300" t="str">
        <f>IF($D75="","",VLOOKUP($D75,Lists!$AO$2:$AQ$78,3,FALSE))</f>
        <v/>
      </c>
      <c r="D75" s="288"/>
      <c r="E75" s="338"/>
      <c r="F75" s="338"/>
      <c r="G75" s="338"/>
      <c r="H75" s="338"/>
      <c r="I75" s="338"/>
      <c r="J75" s="338"/>
      <c r="K75" s="338"/>
      <c r="L75" s="338"/>
      <c r="M75" s="338"/>
      <c r="N75" s="338"/>
      <c r="O75" s="386"/>
      <c r="P75" s="338"/>
      <c r="Q75" s="338"/>
      <c r="R75" s="375"/>
      <c r="S75" s="375"/>
      <c r="T75" s="375"/>
      <c r="U75" s="375"/>
      <c r="V75" s="375"/>
      <c r="W75" s="375"/>
      <c r="X75" s="375"/>
      <c r="Y75" s="375"/>
      <c r="Z75" s="375"/>
      <c r="AA75" s="375"/>
      <c r="AB75" s="324"/>
    </row>
    <row r="76" spans="2:28" s="336" customFormat="1" x14ac:dyDescent="0.3">
      <c r="B76" s="300" t="str">
        <f>IF($D76="","",VLOOKUP($D76,Lists!$AO$2:$AQ$78,2,FALSE))</f>
        <v/>
      </c>
      <c r="C76" s="300" t="str">
        <f>IF($D76="","",VLOOKUP($D76,Lists!$AO$2:$AQ$78,3,FALSE))</f>
        <v/>
      </c>
      <c r="D76" s="288"/>
      <c r="E76" s="338"/>
      <c r="F76" s="338"/>
      <c r="G76" s="338"/>
      <c r="H76" s="338"/>
      <c r="I76" s="338"/>
      <c r="J76" s="338"/>
      <c r="K76" s="338"/>
      <c r="L76" s="338"/>
      <c r="M76" s="338"/>
      <c r="N76" s="338"/>
      <c r="O76" s="386"/>
      <c r="P76" s="338"/>
      <c r="Q76" s="338"/>
      <c r="R76" s="375"/>
      <c r="S76" s="375"/>
      <c r="T76" s="375"/>
      <c r="U76" s="375"/>
      <c r="V76" s="375"/>
      <c r="W76" s="375"/>
      <c r="X76" s="375"/>
      <c r="Y76" s="375"/>
      <c r="Z76" s="375"/>
      <c r="AA76" s="375"/>
      <c r="AB76" s="324"/>
    </row>
    <row r="77" spans="2:28" s="336" customFormat="1" x14ac:dyDescent="0.3">
      <c r="B77" s="300" t="str">
        <f>IF($D77="","",VLOOKUP($D77,Lists!$AO$2:$AQ$78,2,FALSE))</f>
        <v/>
      </c>
      <c r="C77" s="300" t="str">
        <f>IF($D77="","",VLOOKUP($D77,Lists!$AO$2:$AQ$78,3,FALSE))</f>
        <v/>
      </c>
      <c r="D77" s="288"/>
      <c r="E77" s="338"/>
      <c r="F77" s="338"/>
      <c r="G77" s="338"/>
      <c r="H77" s="338"/>
      <c r="I77" s="338"/>
      <c r="J77" s="338"/>
      <c r="K77" s="338"/>
      <c r="L77" s="338"/>
      <c r="M77" s="338"/>
      <c r="N77" s="338"/>
      <c r="O77" s="386"/>
      <c r="P77" s="338"/>
      <c r="Q77" s="338"/>
      <c r="R77" s="375"/>
      <c r="S77" s="375"/>
      <c r="T77" s="375"/>
      <c r="U77" s="375"/>
      <c r="V77" s="375"/>
      <c r="W77" s="375"/>
      <c r="X77" s="375"/>
      <c r="Y77" s="375"/>
      <c r="Z77" s="375"/>
      <c r="AA77" s="375"/>
      <c r="AB77" s="324"/>
    </row>
    <row r="78" spans="2:28" s="336" customFormat="1" x14ac:dyDescent="0.3">
      <c r="B78" s="300" t="str">
        <f>IF($D78="","",VLOOKUP($D78,Lists!$AO$2:$AQ$78,2,FALSE))</f>
        <v/>
      </c>
      <c r="C78" s="300" t="str">
        <f>IF($D78="","",VLOOKUP($D78,Lists!$AO$2:$AQ$78,3,FALSE))</f>
        <v/>
      </c>
      <c r="D78" s="288"/>
      <c r="E78" s="338"/>
      <c r="F78" s="338"/>
      <c r="G78" s="338"/>
      <c r="H78" s="338"/>
      <c r="I78" s="338"/>
      <c r="J78" s="338"/>
      <c r="K78" s="338"/>
      <c r="L78" s="338"/>
      <c r="M78" s="338"/>
      <c r="N78" s="338"/>
      <c r="O78" s="386"/>
      <c r="P78" s="338"/>
      <c r="Q78" s="338"/>
      <c r="R78" s="375"/>
      <c r="S78" s="375"/>
      <c r="T78" s="375"/>
      <c r="U78" s="375"/>
      <c r="V78" s="375"/>
      <c r="W78" s="375"/>
      <c r="X78" s="375"/>
      <c r="Y78" s="375"/>
      <c r="Z78" s="375"/>
      <c r="AA78" s="375"/>
      <c r="AB78" s="324"/>
    </row>
    <row r="79" spans="2:28" s="336" customFormat="1" x14ac:dyDescent="0.3">
      <c r="B79" s="300" t="str">
        <f>IF($D79="","",VLOOKUP($D79,Lists!$AO$2:$AQ$78,2,FALSE))</f>
        <v/>
      </c>
      <c r="C79" s="300" t="str">
        <f>IF($D79="","",VLOOKUP($D79,Lists!$AO$2:$AQ$78,3,FALSE))</f>
        <v/>
      </c>
      <c r="D79" s="288"/>
      <c r="E79" s="338"/>
      <c r="F79" s="338"/>
      <c r="G79" s="338"/>
      <c r="H79" s="338"/>
      <c r="I79" s="338"/>
      <c r="J79" s="338"/>
      <c r="K79" s="338"/>
      <c r="L79" s="338"/>
      <c r="M79" s="338"/>
      <c r="N79" s="338"/>
      <c r="O79" s="386"/>
      <c r="P79" s="338"/>
      <c r="Q79" s="338"/>
      <c r="R79" s="375"/>
      <c r="S79" s="375"/>
      <c r="T79" s="375"/>
      <c r="U79" s="375"/>
      <c r="V79" s="375"/>
      <c r="W79" s="375"/>
      <c r="X79" s="375"/>
      <c r="Y79" s="375"/>
      <c r="Z79" s="375"/>
      <c r="AA79" s="375"/>
      <c r="AB79" s="324"/>
    </row>
    <row r="80" spans="2:28" s="336" customFormat="1" x14ac:dyDescent="0.3">
      <c r="B80" s="300" t="str">
        <f>IF($D80="","",VLOOKUP($D80,Lists!$AO$2:$AQ$78,2,FALSE))</f>
        <v/>
      </c>
      <c r="C80" s="300" t="str">
        <f>IF($D80="","",VLOOKUP($D80,Lists!$AO$2:$AQ$78,3,FALSE))</f>
        <v/>
      </c>
      <c r="D80" s="288"/>
      <c r="E80" s="338"/>
      <c r="F80" s="338"/>
      <c r="G80" s="338"/>
      <c r="H80" s="338"/>
      <c r="I80" s="338"/>
      <c r="J80" s="338"/>
      <c r="K80" s="338"/>
      <c r="L80" s="338"/>
      <c r="M80" s="338"/>
      <c r="N80" s="338"/>
      <c r="O80" s="386"/>
      <c r="P80" s="338"/>
      <c r="Q80" s="338"/>
      <c r="R80" s="375"/>
      <c r="S80" s="375"/>
      <c r="T80" s="375"/>
      <c r="U80" s="375"/>
      <c r="V80" s="375"/>
      <c r="W80" s="375"/>
      <c r="X80" s="375"/>
      <c r="Y80" s="375"/>
      <c r="Z80" s="375"/>
      <c r="AA80" s="375"/>
      <c r="AB80" s="324"/>
    </row>
    <row r="81" spans="2:28" s="336" customFormat="1" x14ac:dyDescent="0.3">
      <c r="B81" s="300" t="str">
        <f>IF($D81="","",VLOOKUP($D81,Lists!$AO$2:$AQ$78,2,FALSE))</f>
        <v/>
      </c>
      <c r="C81" s="300" t="str">
        <f>IF($D81="","",VLOOKUP($D81,Lists!$AO$2:$AQ$78,3,FALSE))</f>
        <v/>
      </c>
      <c r="D81" s="288"/>
      <c r="E81" s="338"/>
      <c r="F81" s="338"/>
      <c r="G81" s="338"/>
      <c r="H81" s="338"/>
      <c r="I81" s="338"/>
      <c r="J81" s="338"/>
      <c r="K81" s="338"/>
      <c r="L81" s="338"/>
      <c r="M81" s="338"/>
      <c r="N81" s="338"/>
      <c r="O81" s="386"/>
      <c r="P81" s="338"/>
      <c r="Q81" s="338"/>
      <c r="R81" s="375"/>
      <c r="S81" s="375"/>
      <c r="T81" s="375"/>
      <c r="U81" s="375"/>
      <c r="V81" s="375"/>
      <c r="W81" s="375"/>
      <c r="X81" s="375"/>
      <c r="Y81" s="375"/>
      <c r="Z81" s="375"/>
      <c r="AA81" s="375"/>
      <c r="AB81" s="324"/>
    </row>
    <row r="82" spans="2:28" s="336" customFormat="1" x14ac:dyDescent="0.3">
      <c r="B82" s="300" t="str">
        <f>IF($D82="","",VLOOKUP($D82,Lists!$AO$2:$AQ$78,2,FALSE))</f>
        <v/>
      </c>
      <c r="C82" s="300" t="str">
        <f>IF($D82="","",VLOOKUP($D82,Lists!$AO$2:$AQ$78,3,FALSE))</f>
        <v/>
      </c>
      <c r="D82" s="288"/>
      <c r="E82" s="338"/>
      <c r="F82" s="338"/>
      <c r="G82" s="338"/>
      <c r="H82" s="338"/>
      <c r="I82" s="338"/>
      <c r="J82" s="338"/>
      <c r="K82" s="338"/>
      <c r="L82" s="338"/>
      <c r="M82" s="338"/>
      <c r="N82" s="338"/>
      <c r="O82" s="386"/>
      <c r="P82" s="338"/>
      <c r="Q82" s="338"/>
      <c r="R82" s="375"/>
      <c r="S82" s="375"/>
      <c r="T82" s="375"/>
      <c r="U82" s="375"/>
      <c r="V82" s="375"/>
      <c r="W82" s="375"/>
      <c r="X82" s="375"/>
      <c r="Y82" s="375"/>
      <c r="Z82" s="375"/>
      <c r="AA82" s="375"/>
      <c r="AB82" s="324"/>
    </row>
    <row r="83" spans="2:28" s="336" customFormat="1" x14ac:dyDescent="0.3">
      <c r="B83" s="300" t="str">
        <f>IF($D83="","",VLOOKUP($D83,Lists!$AO$2:$AQ$78,2,FALSE))</f>
        <v/>
      </c>
      <c r="C83" s="300" t="str">
        <f>IF($D83="","",VLOOKUP($D83,Lists!$AO$2:$AQ$78,3,FALSE))</f>
        <v/>
      </c>
      <c r="D83" s="288"/>
      <c r="E83" s="338"/>
      <c r="F83" s="338"/>
      <c r="G83" s="338"/>
      <c r="H83" s="338"/>
      <c r="I83" s="338"/>
      <c r="J83" s="338"/>
      <c r="K83" s="338"/>
      <c r="L83" s="338"/>
      <c r="M83" s="338"/>
      <c r="N83" s="338"/>
      <c r="O83" s="386"/>
      <c r="P83" s="338"/>
      <c r="Q83" s="338"/>
      <c r="R83" s="375"/>
      <c r="S83" s="375"/>
      <c r="T83" s="375"/>
      <c r="U83" s="375"/>
      <c r="V83" s="375"/>
      <c r="W83" s="375"/>
      <c r="X83" s="375"/>
      <c r="Y83" s="375"/>
      <c r="Z83" s="375"/>
      <c r="AA83" s="375"/>
      <c r="AB83" s="324"/>
    </row>
    <row r="84" spans="2:28" s="336" customFormat="1" x14ac:dyDescent="0.3">
      <c r="B84" s="300" t="str">
        <f>IF($D84="","",VLOOKUP($D84,Lists!$AO$2:$AQ$78,2,FALSE))</f>
        <v/>
      </c>
      <c r="C84" s="300" t="str">
        <f>IF($D84="","",VLOOKUP($D84,Lists!$AO$2:$AQ$78,3,FALSE))</f>
        <v/>
      </c>
      <c r="D84" s="288"/>
      <c r="E84" s="338"/>
      <c r="F84" s="338"/>
      <c r="G84" s="338"/>
      <c r="H84" s="338"/>
      <c r="I84" s="338"/>
      <c r="J84" s="338"/>
      <c r="K84" s="338"/>
      <c r="L84" s="338"/>
      <c r="M84" s="338"/>
      <c r="N84" s="338"/>
      <c r="O84" s="386"/>
      <c r="P84" s="338"/>
      <c r="Q84" s="338"/>
      <c r="R84" s="375"/>
      <c r="S84" s="375"/>
      <c r="T84" s="375"/>
      <c r="U84" s="375"/>
      <c r="V84" s="375"/>
      <c r="W84" s="375"/>
      <c r="X84" s="375"/>
      <c r="Y84" s="375"/>
      <c r="Z84" s="375"/>
      <c r="AA84" s="375"/>
      <c r="AB84" s="324"/>
    </row>
    <row r="85" spans="2:28" s="336" customFormat="1" x14ac:dyDescent="0.3">
      <c r="B85" s="300" t="str">
        <f>IF($D85="","",VLOOKUP($D85,Lists!$AO$2:$AQ$78,2,FALSE))</f>
        <v/>
      </c>
      <c r="C85" s="300" t="str">
        <f>IF($D85="","",VLOOKUP($D85,Lists!$AO$2:$AQ$78,3,FALSE))</f>
        <v/>
      </c>
      <c r="D85" s="288"/>
      <c r="E85" s="338"/>
      <c r="F85" s="338"/>
      <c r="G85" s="338"/>
      <c r="H85" s="338"/>
      <c r="I85" s="338"/>
      <c r="J85" s="338"/>
      <c r="K85" s="338"/>
      <c r="L85" s="338"/>
      <c r="M85" s="338"/>
      <c r="N85" s="338"/>
      <c r="O85" s="386"/>
      <c r="P85" s="338"/>
      <c r="Q85" s="338"/>
      <c r="R85" s="375"/>
      <c r="S85" s="375"/>
      <c r="T85" s="375"/>
      <c r="U85" s="375"/>
      <c r="V85" s="375"/>
      <c r="W85" s="375"/>
      <c r="X85" s="375"/>
      <c r="Y85" s="375"/>
      <c r="Z85" s="375"/>
      <c r="AA85" s="375"/>
      <c r="AB85" s="324"/>
    </row>
    <row r="86" spans="2:28" s="336" customFormat="1" x14ac:dyDescent="0.3">
      <c r="B86" s="300" t="str">
        <f>IF($D86="","",VLOOKUP($D86,Lists!$AO$2:$AQ$78,2,FALSE))</f>
        <v/>
      </c>
      <c r="C86" s="300" t="str">
        <f>IF($D86="","",VLOOKUP($D86,Lists!$AO$2:$AQ$78,3,FALSE))</f>
        <v/>
      </c>
      <c r="D86" s="288"/>
      <c r="E86" s="338"/>
      <c r="F86" s="338"/>
      <c r="G86" s="338"/>
      <c r="H86" s="338"/>
      <c r="I86" s="338"/>
      <c r="J86" s="338"/>
      <c r="K86" s="338"/>
      <c r="L86" s="338"/>
      <c r="M86" s="338"/>
      <c r="N86" s="338"/>
      <c r="O86" s="386"/>
      <c r="P86" s="338"/>
      <c r="Q86" s="338"/>
      <c r="R86" s="375"/>
      <c r="S86" s="375"/>
      <c r="T86" s="375"/>
      <c r="U86" s="375"/>
      <c r="V86" s="375"/>
      <c r="W86" s="375"/>
      <c r="X86" s="375"/>
      <c r="Y86" s="375"/>
      <c r="Z86" s="375"/>
      <c r="AA86" s="375"/>
      <c r="AB86" s="324"/>
    </row>
    <row r="87" spans="2:28" s="336" customFormat="1" x14ac:dyDescent="0.3">
      <c r="B87" s="300" t="str">
        <f>IF($D87="","",VLOOKUP($D87,Lists!$AO$2:$AQ$78,2,FALSE))</f>
        <v/>
      </c>
      <c r="C87" s="300" t="str">
        <f>IF($D87="","",VLOOKUP($D87,Lists!$AO$2:$AQ$78,3,FALSE))</f>
        <v/>
      </c>
      <c r="D87" s="288"/>
      <c r="E87" s="338"/>
      <c r="F87" s="338"/>
      <c r="G87" s="338"/>
      <c r="H87" s="338"/>
      <c r="I87" s="338"/>
      <c r="J87" s="338"/>
      <c r="K87" s="338"/>
      <c r="L87" s="338"/>
      <c r="M87" s="338"/>
      <c r="N87" s="338"/>
      <c r="O87" s="386"/>
      <c r="P87" s="338"/>
      <c r="Q87" s="338"/>
      <c r="R87" s="375"/>
      <c r="S87" s="375"/>
      <c r="T87" s="375"/>
      <c r="U87" s="375"/>
      <c r="V87" s="375"/>
      <c r="W87" s="375"/>
      <c r="X87" s="375"/>
      <c r="Y87" s="375"/>
      <c r="Z87" s="375"/>
      <c r="AA87" s="375"/>
      <c r="AB87" s="324"/>
    </row>
    <row r="88" spans="2:28" s="336" customFormat="1" x14ac:dyDescent="0.3">
      <c r="B88" s="300" t="str">
        <f>IF($D88="","",VLOOKUP($D88,Lists!$AO$2:$AQ$78,2,FALSE))</f>
        <v/>
      </c>
      <c r="C88" s="300" t="str">
        <f>IF($D88="","",VLOOKUP($D88,Lists!$AO$2:$AQ$78,3,FALSE))</f>
        <v/>
      </c>
      <c r="D88" s="288"/>
      <c r="E88" s="338"/>
      <c r="F88" s="338"/>
      <c r="G88" s="338"/>
      <c r="H88" s="338"/>
      <c r="I88" s="338"/>
      <c r="J88" s="338"/>
      <c r="K88" s="338"/>
      <c r="L88" s="338"/>
      <c r="M88" s="338"/>
      <c r="N88" s="338"/>
      <c r="O88" s="386"/>
      <c r="P88" s="338"/>
      <c r="Q88" s="338"/>
      <c r="R88" s="375"/>
      <c r="S88" s="375"/>
      <c r="T88" s="375"/>
      <c r="U88" s="375"/>
      <c r="V88" s="375"/>
      <c r="W88" s="375"/>
      <c r="X88" s="375"/>
      <c r="Y88" s="375"/>
      <c r="Z88" s="375"/>
      <c r="AA88" s="375"/>
      <c r="AB88" s="324"/>
    </row>
    <row r="89" spans="2:28" s="336" customFormat="1" x14ac:dyDescent="0.3">
      <c r="B89" s="300" t="str">
        <f>IF($D89="","",VLOOKUP($D89,Lists!$AO$2:$AQ$78,2,FALSE))</f>
        <v/>
      </c>
      <c r="C89" s="300" t="str">
        <f>IF($D89="","",VLOOKUP($D89,Lists!$AO$2:$AQ$78,3,FALSE))</f>
        <v/>
      </c>
      <c r="D89" s="288"/>
      <c r="E89" s="338"/>
      <c r="F89" s="338"/>
      <c r="G89" s="338"/>
      <c r="H89" s="338"/>
      <c r="I89" s="338"/>
      <c r="J89" s="338"/>
      <c r="K89" s="338"/>
      <c r="L89" s="338"/>
      <c r="M89" s="338"/>
      <c r="N89" s="338"/>
      <c r="O89" s="386"/>
      <c r="P89" s="338"/>
      <c r="Q89" s="338"/>
      <c r="R89" s="375"/>
      <c r="S89" s="375"/>
      <c r="T89" s="375"/>
      <c r="U89" s="375"/>
      <c r="V89" s="375"/>
      <c r="W89" s="375"/>
      <c r="X89" s="375"/>
      <c r="Y89" s="375"/>
      <c r="Z89" s="375"/>
      <c r="AA89" s="375"/>
      <c r="AB89" s="324"/>
    </row>
    <row r="90" spans="2:28" s="336" customFormat="1" x14ac:dyDescent="0.3">
      <c r="B90" s="300" t="str">
        <f>IF($D90="","",VLOOKUP($D90,Lists!$AO$2:$AQ$78,2,FALSE))</f>
        <v/>
      </c>
      <c r="C90" s="300" t="str">
        <f>IF($D90="","",VLOOKUP($D90,Lists!$AO$2:$AQ$78,3,FALSE))</f>
        <v/>
      </c>
      <c r="D90" s="288"/>
      <c r="E90" s="338"/>
      <c r="F90" s="338"/>
      <c r="G90" s="338"/>
      <c r="H90" s="338"/>
      <c r="I90" s="338"/>
      <c r="J90" s="338"/>
      <c r="K90" s="338"/>
      <c r="L90" s="338"/>
      <c r="M90" s="338"/>
      <c r="N90" s="338"/>
      <c r="O90" s="386"/>
      <c r="P90" s="338"/>
      <c r="Q90" s="338"/>
      <c r="R90" s="375"/>
      <c r="S90" s="375"/>
      <c r="T90" s="375"/>
      <c r="U90" s="375"/>
      <c r="V90" s="375"/>
      <c r="W90" s="375"/>
      <c r="X90" s="375"/>
      <c r="Y90" s="375"/>
      <c r="Z90" s="375"/>
      <c r="AA90" s="375"/>
      <c r="AB90" s="324"/>
    </row>
    <row r="91" spans="2:28" s="336" customFormat="1" x14ac:dyDescent="0.3">
      <c r="B91" s="300" t="str">
        <f>IF($D91="","",VLOOKUP($D91,Lists!$AO$2:$AQ$78,2,FALSE))</f>
        <v/>
      </c>
      <c r="C91" s="300" t="str">
        <f>IF($D91="","",VLOOKUP($D91,Lists!$AO$2:$AQ$78,3,FALSE))</f>
        <v/>
      </c>
      <c r="D91" s="288"/>
      <c r="E91" s="338"/>
      <c r="F91" s="338"/>
      <c r="G91" s="338"/>
      <c r="H91" s="338"/>
      <c r="I91" s="338"/>
      <c r="J91" s="338"/>
      <c r="K91" s="338"/>
      <c r="L91" s="338"/>
      <c r="M91" s="338"/>
      <c r="N91" s="338"/>
      <c r="O91" s="386"/>
      <c r="P91" s="338"/>
      <c r="Q91" s="338"/>
      <c r="R91" s="375"/>
      <c r="S91" s="375"/>
      <c r="T91" s="375"/>
      <c r="U91" s="375"/>
      <c r="V91" s="375"/>
      <c r="W91" s="375"/>
      <c r="X91" s="375"/>
      <c r="Y91" s="375"/>
      <c r="Z91" s="375"/>
      <c r="AA91" s="375"/>
      <c r="AB91" s="324"/>
    </row>
    <row r="92" spans="2:28" s="336" customFormat="1" x14ac:dyDescent="0.3">
      <c r="B92" s="300" t="str">
        <f>IF($D92="","",VLOOKUP($D92,Lists!$AO$2:$AQ$78,2,FALSE))</f>
        <v/>
      </c>
      <c r="C92" s="300" t="str">
        <f>IF($D92="","",VLOOKUP($D92,Lists!$AO$2:$AQ$78,3,FALSE))</f>
        <v/>
      </c>
      <c r="D92" s="288"/>
      <c r="E92" s="338"/>
      <c r="F92" s="338"/>
      <c r="G92" s="338"/>
      <c r="H92" s="338"/>
      <c r="I92" s="338"/>
      <c r="J92" s="338"/>
      <c r="K92" s="338"/>
      <c r="L92" s="338"/>
      <c r="M92" s="338"/>
      <c r="N92" s="338"/>
      <c r="O92" s="386"/>
      <c r="P92" s="338"/>
      <c r="Q92" s="338"/>
      <c r="R92" s="375"/>
      <c r="S92" s="375"/>
      <c r="T92" s="375"/>
      <c r="U92" s="375"/>
      <c r="V92" s="375"/>
      <c r="W92" s="375"/>
      <c r="X92" s="375"/>
      <c r="Y92" s="375"/>
      <c r="Z92" s="375"/>
      <c r="AA92" s="375"/>
      <c r="AB92" s="324"/>
    </row>
    <row r="93" spans="2:28" s="336" customFormat="1" x14ac:dyDescent="0.3">
      <c r="B93" s="300" t="str">
        <f>IF($D93="","",VLOOKUP($D93,Lists!$AO$2:$AQ$78,2,FALSE))</f>
        <v/>
      </c>
      <c r="C93" s="300" t="str">
        <f>IF($D93="","",VLOOKUP($D93,Lists!$AO$2:$AQ$78,3,FALSE))</f>
        <v/>
      </c>
      <c r="D93" s="288"/>
      <c r="E93" s="338"/>
      <c r="F93" s="338"/>
      <c r="G93" s="338"/>
      <c r="H93" s="338"/>
      <c r="I93" s="338"/>
      <c r="J93" s="338"/>
      <c r="K93" s="338"/>
      <c r="L93" s="338"/>
      <c r="M93" s="338"/>
      <c r="N93" s="338"/>
      <c r="O93" s="386"/>
      <c r="P93" s="338"/>
      <c r="Q93" s="338"/>
      <c r="R93" s="375"/>
      <c r="S93" s="375"/>
      <c r="T93" s="375"/>
      <c r="U93" s="375"/>
      <c r="V93" s="375"/>
      <c r="W93" s="375"/>
      <c r="X93" s="375"/>
      <c r="Y93" s="375"/>
      <c r="Z93" s="375"/>
      <c r="AA93" s="375"/>
      <c r="AB93" s="324"/>
    </row>
    <row r="94" spans="2:28" s="336" customFormat="1" x14ac:dyDescent="0.3">
      <c r="B94" s="300" t="str">
        <f>IF($D94="","",VLOOKUP($D94,Lists!$AO$2:$AQ$78,2,FALSE))</f>
        <v/>
      </c>
      <c r="C94" s="300" t="str">
        <f>IF($D94="","",VLOOKUP($D94,Lists!$AO$2:$AQ$78,3,FALSE))</f>
        <v/>
      </c>
      <c r="D94" s="288"/>
      <c r="E94" s="338"/>
      <c r="F94" s="338"/>
      <c r="G94" s="338"/>
      <c r="H94" s="338"/>
      <c r="I94" s="338"/>
      <c r="J94" s="338"/>
      <c r="K94" s="338"/>
      <c r="L94" s="338"/>
      <c r="M94" s="338"/>
      <c r="N94" s="338"/>
      <c r="O94" s="386"/>
      <c r="P94" s="338"/>
      <c r="Q94" s="338"/>
      <c r="R94" s="375"/>
      <c r="S94" s="375"/>
      <c r="T94" s="375"/>
      <c r="U94" s="375"/>
      <c r="V94" s="375"/>
      <c r="W94" s="375"/>
      <c r="X94" s="375"/>
      <c r="Y94" s="375"/>
      <c r="Z94" s="375"/>
      <c r="AA94" s="375"/>
      <c r="AB94" s="324"/>
    </row>
    <row r="95" spans="2:28" s="336" customFormat="1" x14ac:dyDescent="0.3">
      <c r="B95" s="300" t="str">
        <f>IF($D95="","",VLOOKUP($D95,Lists!$AO$2:$AQ$78,2,FALSE))</f>
        <v/>
      </c>
      <c r="C95" s="300" t="str">
        <f>IF($D95="","",VLOOKUP($D95,Lists!$AO$2:$AQ$78,3,FALSE))</f>
        <v/>
      </c>
      <c r="D95" s="288"/>
      <c r="E95" s="338"/>
      <c r="F95" s="338"/>
      <c r="G95" s="338"/>
      <c r="H95" s="338"/>
      <c r="I95" s="338"/>
      <c r="J95" s="338"/>
      <c r="K95" s="338"/>
      <c r="L95" s="338"/>
      <c r="M95" s="338"/>
      <c r="N95" s="338"/>
      <c r="O95" s="386"/>
      <c r="P95" s="338"/>
      <c r="Q95" s="338"/>
      <c r="R95" s="375"/>
      <c r="S95" s="375"/>
      <c r="T95" s="375"/>
      <c r="U95" s="375"/>
      <c r="V95" s="375"/>
      <c r="W95" s="375"/>
      <c r="X95" s="375"/>
      <c r="Y95" s="375"/>
      <c r="Z95" s="375"/>
      <c r="AA95" s="375"/>
      <c r="AB95" s="324"/>
    </row>
    <row r="96" spans="2:28" s="336" customFormat="1" x14ac:dyDescent="0.3">
      <c r="B96" s="300" t="str">
        <f>IF($D96="","",VLOOKUP($D96,Lists!$AO$2:$AQ$78,2,FALSE))</f>
        <v/>
      </c>
      <c r="C96" s="300" t="str">
        <f>IF($D96="","",VLOOKUP($D96,Lists!$AO$2:$AQ$78,3,FALSE))</f>
        <v/>
      </c>
      <c r="D96" s="288"/>
      <c r="E96" s="338"/>
      <c r="F96" s="338"/>
      <c r="G96" s="338"/>
      <c r="H96" s="338"/>
      <c r="I96" s="338"/>
      <c r="J96" s="338"/>
      <c r="K96" s="338"/>
      <c r="L96" s="338"/>
      <c r="M96" s="338"/>
      <c r="N96" s="338"/>
      <c r="O96" s="386"/>
      <c r="P96" s="338"/>
      <c r="Q96" s="338"/>
      <c r="R96" s="375"/>
      <c r="S96" s="375"/>
      <c r="T96" s="375"/>
      <c r="U96" s="375"/>
      <c r="V96" s="375"/>
      <c r="W96" s="375"/>
      <c r="X96" s="375"/>
      <c r="Y96" s="375"/>
      <c r="Z96" s="375"/>
      <c r="AA96" s="375"/>
      <c r="AB96" s="324"/>
    </row>
    <row r="97" spans="2:28" s="336" customFormat="1" x14ac:dyDescent="0.3">
      <c r="B97" s="300" t="str">
        <f>IF($D97="","",VLOOKUP($D97,Lists!$AO$2:$AQ$78,2,FALSE))</f>
        <v/>
      </c>
      <c r="C97" s="300" t="str">
        <f>IF($D97="","",VLOOKUP($D97,Lists!$AO$2:$AQ$78,3,FALSE))</f>
        <v/>
      </c>
      <c r="D97" s="288"/>
      <c r="E97" s="338"/>
      <c r="F97" s="338"/>
      <c r="G97" s="338"/>
      <c r="H97" s="338"/>
      <c r="I97" s="338"/>
      <c r="J97" s="338"/>
      <c r="K97" s="338"/>
      <c r="L97" s="338"/>
      <c r="M97" s="338"/>
      <c r="N97" s="338"/>
      <c r="O97" s="386"/>
      <c r="P97" s="338"/>
      <c r="Q97" s="338"/>
      <c r="R97" s="375"/>
      <c r="S97" s="375"/>
      <c r="T97" s="375"/>
      <c r="U97" s="375"/>
      <c r="V97" s="375"/>
      <c r="W97" s="375"/>
      <c r="X97" s="375"/>
      <c r="Y97" s="375"/>
      <c r="Z97" s="375"/>
      <c r="AA97" s="375"/>
      <c r="AB97" s="324"/>
    </row>
    <row r="98" spans="2:28" s="336" customFormat="1" x14ac:dyDescent="0.3">
      <c r="B98" s="300" t="str">
        <f>IF($D98="","",VLOOKUP($D98,Lists!$AO$2:$AQ$78,2,FALSE))</f>
        <v/>
      </c>
      <c r="C98" s="300" t="str">
        <f>IF($D98="","",VLOOKUP($D98,Lists!$AO$2:$AQ$78,3,FALSE))</f>
        <v/>
      </c>
      <c r="D98" s="288"/>
      <c r="E98" s="338"/>
      <c r="F98" s="338"/>
      <c r="G98" s="338"/>
      <c r="H98" s="338"/>
      <c r="I98" s="338"/>
      <c r="J98" s="338"/>
      <c r="K98" s="338"/>
      <c r="L98" s="338"/>
      <c r="M98" s="338"/>
      <c r="N98" s="338"/>
      <c r="O98" s="386"/>
      <c r="P98" s="338"/>
      <c r="Q98" s="338"/>
      <c r="R98" s="375"/>
      <c r="S98" s="375"/>
      <c r="T98" s="375"/>
      <c r="U98" s="375"/>
      <c r="V98" s="375"/>
      <c r="W98" s="375"/>
      <c r="X98" s="375"/>
      <c r="Y98" s="375"/>
      <c r="Z98" s="375"/>
      <c r="AA98" s="375"/>
      <c r="AB98" s="324"/>
    </row>
    <row r="99" spans="2:28" s="336" customFormat="1" x14ac:dyDescent="0.3">
      <c r="B99" s="300" t="str">
        <f>IF($D99="","",VLOOKUP($D99,Lists!$AO$2:$AQ$78,2,FALSE))</f>
        <v/>
      </c>
      <c r="C99" s="300" t="str">
        <f>IF($D99="","",VLOOKUP($D99,Lists!$AO$2:$AQ$78,3,FALSE))</f>
        <v/>
      </c>
      <c r="D99" s="288"/>
      <c r="E99" s="338"/>
      <c r="F99" s="338"/>
      <c r="G99" s="338"/>
      <c r="H99" s="338"/>
      <c r="I99" s="338"/>
      <c r="J99" s="338"/>
      <c r="K99" s="338"/>
      <c r="L99" s="338"/>
      <c r="M99" s="338"/>
      <c r="N99" s="338"/>
      <c r="O99" s="386"/>
      <c r="P99" s="338"/>
      <c r="Q99" s="338"/>
      <c r="R99" s="375"/>
      <c r="S99" s="375"/>
      <c r="T99" s="375"/>
      <c r="U99" s="375"/>
      <c r="V99" s="375"/>
      <c r="W99" s="375"/>
      <c r="X99" s="375"/>
      <c r="Y99" s="375"/>
      <c r="Z99" s="375"/>
      <c r="AA99" s="375"/>
      <c r="AB99" s="324"/>
    </row>
    <row r="100" spans="2:28" s="336" customFormat="1" ht="15" thickBot="1" x14ac:dyDescent="0.35">
      <c r="B100" s="300" t="str">
        <f>IF($D100="","",VLOOKUP($D100,Lists!$AO$2:$AQ$78,2,FALSE))</f>
        <v/>
      </c>
      <c r="C100" s="300" t="str">
        <f>IF($D100="","",VLOOKUP($D100,Lists!$AO$2:$AQ$78,3,FALSE))</f>
        <v/>
      </c>
      <c r="D100" s="302"/>
      <c r="E100" s="339"/>
      <c r="F100" s="339"/>
      <c r="G100" s="339"/>
      <c r="H100" s="339"/>
      <c r="I100" s="339"/>
      <c r="J100" s="339"/>
      <c r="K100" s="339"/>
      <c r="L100" s="339"/>
      <c r="M100" s="339"/>
      <c r="N100" s="339"/>
      <c r="O100" s="387"/>
      <c r="P100" s="339"/>
      <c r="Q100" s="339"/>
      <c r="R100" s="378"/>
      <c r="S100" s="378"/>
      <c r="T100" s="378"/>
      <c r="U100" s="378"/>
      <c r="V100" s="378"/>
      <c r="W100" s="378"/>
      <c r="X100" s="378"/>
      <c r="Y100" s="378"/>
      <c r="Z100" s="378"/>
      <c r="AA100" s="378"/>
      <c r="AB100" s="376"/>
    </row>
  </sheetData>
  <sheetProtection algorithmName="SHA-512" hashValue="pHWWZVpfRXL8/cWC4nRHOcx3YAhcC6bPrBUhgfzN3dgEhf7RAoGIXmMfepPaAJhyVnG3ci1mYHPY4yz1+0rEJQ==" saltValue="+JAQFssAWf90rWAqMdjvVg==" spinCount="100000" sheet="1" sort="0" autoFilter="0"/>
  <dataValidations count="1">
    <dataValidation type="list" allowBlank="1" showInputMessage="1" showErrorMessage="1" sqref="D24:D100" xr:uid="{6FD15DC0-15CC-4AB4-BA72-716E86B960F3}">
      <formula1>idname</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7E543737-A9C3-48B6-A413-D1C4641DDDEF}">
          <x14:formula1>
            <xm:f>Lists!$P$28:$P$29</xm:f>
          </x14:formula1>
          <xm:sqref>O24:P100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66418-53B3-4F33-9ABB-9D22E976C720}">
  <sheetPr codeName="Sheet19">
    <tabColor theme="4" tint="0.59999389629810485"/>
  </sheetPr>
  <dimension ref="B1:AD100"/>
  <sheetViews>
    <sheetView showGridLines="0" topLeftCell="B7" zoomScaleNormal="100" workbookViewId="0">
      <selection activeCell="P13" sqref="C13:P13"/>
    </sheetView>
  </sheetViews>
  <sheetFormatPr defaultColWidth="0" defaultRowHeight="14.4" zeroHeight="1" x14ac:dyDescent="0.3"/>
  <cols>
    <col min="1" max="1" width="9.109375" style="3" hidden="1" customWidth="1"/>
    <col min="2" max="2" width="18.33203125" style="3" customWidth="1"/>
    <col min="3" max="4" width="22.33203125" style="3" customWidth="1"/>
    <col min="5" max="5" width="30.33203125" style="3" customWidth="1"/>
    <col min="6" max="10" width="26.6640625" style="3" customWidth="1"/>
    <col min="11" max="12" width="25.5546875" style="3" customWidth="1"/>
    <col min="13" max="15" width="23.44140625" style="3" customWidth="1"/>
    <col min="16" max="16" width="21.44140625" style="3" customWidth="1"/>
    <col min="17" max="19" width="9.109375" style="3" hidden="1"/>
    <col min="20" max="21" width="33.6640625" style="3" hidden="1"/>
    <col min="22" max="24" width="9.109375" style="3" hidden="1"/>
    <col min="25" max="26" width="33.6640625" style="3" hidden="1"/>
    <col min="27" max="29" width="9.109375" style="3" hidden="1"/>
    <col min="30" max="30" width="33.6640625" style="3" hidden="1"/>
    <col min="31" max="16384" width="9.109375" style="3" hidden="1"/>
  </cols>
  <sheetData>
    <row r="1" spans="2:16" s="2" customFormat="1" ht="24.75" hidden="1" customHeight="1" x14ac:dyDescent="0.3">
      <c r="B1" s="28" t="s">
        <v>12</v>
      </c>
      <c r="C1" s="28"/>
      <c r="D1" s="28"/>
      <c r="E1" s="28"/>
      <c r="F1" s="28"/>
      <c r="G1" s="28"/>
    </row>
    <row r="2" spans="2:16" s="2" customFormat="1" ht="13.8" hidden="1" x14ac:dyDescent="0.3">
      <c r="B2" s="29" t="s">
        <v>0</v>
      </c>
      <c r="C2" s="27" t="str">
        <f>+Welcome!B2</f>
        <v>60.6065(a) and 60.6605(a) Annual and Semiannual Compliance Report (Spreadsheet Template)</v>
      </c>
      <c r="D2" s="27"/>
      <c r="E2" s="27"/>
      <c r="F2" s="27"/>
      <c r="G2" s="27"/>
    </row>
    <row r="3" spans="2:16" s="2" customFormat="1" ht="13.8" hidden="1" x14ac:dyDescent="0.3">
      <c r="B3" s="31" t="s">
        <v>1</v>
      </c>
      <c r="C3" s="32" t="str">
        <f>+Welcome!B3</f>
        <v>60.6065(a) and 60.6605(a)</v>
      </c>
      <c r="D3" s="32"/>
      <c r="E3" s="32"/>
      <c r="F3" s="32"/>
      <c r="G3" s="32"/>
    </row>
    <row r="4" spans="2:16" s="2" customFormat="1" ht="13.8" hidden="1" x14ac:dyDescent="0.3">
      <c r="B4" s="31" t="s">
        <v>2</v>
      </c>
      <c r="C4" s="34" t="str">
        <f>+Welcome!B4</f>
        <v>Final ICR Draft</v>
      </c>
      <c r="D4" s="34"/>
      <c r="E4" s="34"/>
      <c r="F4" s="34"/>
      <c r="G4" s="34"/>
    </row>
    <row r="5" spans="2:16" s="2" customFormat="1" ht="13.8" hidden="1" x14ac:dyDescent="0.3">
      <c r="B5" s="31" t="s">
        <v>4</v>
      </c>
      <c r="C5" s="36">
        <f>+Welcome!B5</f>
        <v>45554</v>
      </c>
      <c r="D5" s="36"/>
      <c r="E5" s="36"/>
      <c r="F5" s="36"/>
      <c r="G5" s="36"/>
    </row>
    <row r="6" spans="2:16" hidden="1" x14ac:dyDescent="0.3">
      <c r="B6" s="128" t="str">
        <f>Welcome!B6</f>
        <v>OMB No.: 2060-0210 and 2060-0390 Form 5900-645 For further Paperwork Reduction Act information see: 
https://www.epa.gov/electronic-reporting-air-emissions/paperwork-reduction-act-pra-cedri-and-ert</v>
      </c>
    </row>
    <row r="7" spans="2:16" x14ac:dyDescent="0.3">
      <c r="B7" s="261" t="str">
        <f>+Company_Information!B7</f>
        <v xml:space="preserve">40 CFR Part 60, Subpart VVVV and WWWW, Standards of Performance and Emissions Guidelines for Large Municipal Waste Combustors </v>
      </c>
      <c r="C7" s="118"/>
      <c r="D7" s="118"/>
      <c r="E7" s="118"/>
      <c r="F7" s="60"/>
      <c r="G7" s="60"/>
      <c r="H7" s="22"/>
      <c r="I7" s="22"/>
      <c r="J7" s="22"/>
    </row>
    <row r="8" spans="2:16" ht="20.100000000000001" customHeight="1" x14ac:dyDescent="0.3">
      <c r="B8" s="5" t="str">
        <f>+Company_Information!B8</f>
        <v>§§60.6065(a) and 60.6605(a) Annual and Semiannual Compliance Report Spreadsheet Template</v>
      </c>
      <c r="C8" s="21"/>
      <c r="D8" s="21"/>
      <c r="E8" s="21"/>
      <c r="F8" s="21"/>
      <c r="G8" s="21"/>
      <c r="H8" s="16"/>
      <c r="I8" s="16"/>
      <c r="J8" s="16"/>
    </row>
    <row r="9" spans="2:16" ht="17.25" hidden="1" customHeight="1" x14ac:dyDescent="0.3">
      <c r="B9" s="23"/>
      <c r="C9" s="23"/>
      <c r="D9" s="23"/>
      <c r="E9" s="23"/>
      <c r="F9" s="23"/>
      <c r="G9" s="23"/>
      <c r="H9" s="5"/>
      <c r="I9" s="5"/>
      <c r="J9" s="5"/>
    </row>
    <row r="10" spans="2:16" hidden="1" x14ac:dyDescent="0.3">
      <c r="H10" s="6"/>
      <c r="I10" s="6"/>
      <c r="J10" s="6"/>
    </row>
    <row r="11" spans="2:16" hidden="1" x14ac:dyDescent="0.3">
      <c r="B11" s="6"/>
      <c r="C11" s="15"/>
      <c r="D11" s="15"/>
      <c r="E11" s="15"/>
      <c r="F11" s="15"/>
      <c r="G11" s="15"/>
    </row>
    <row r="12" spans="2:16" s="7" customFormat="1" ht="130.19999999999999" thickBot="1" x14ac:dyDescent="0.35">
      <c r="B12" s="221" t="s">
        <v>76</v>
      </c>
      <c r="C12" s="221" t="s">
        <v>77</v>
      </c>
      <c r="D12" s="221" t="s">
        <v>78</v>
      </c>
      <c r="E12" s="221" t="s">
        <v>209</v>
      </c>
      <c r="F12" s="221" t="s">
        <v>534</v>
      </c>
      <c r="G12" s="221" t="s">
        <v>535</v>
      </c>
      <c r="H12" s="221" t="s">
        <v>536</v>
      </c>
      <c r="I12" s="221" t="s">
        <v>537</v>
      </c>
      <c r="J12" s="221" t="s">
        <v>538</v>
      </c>
      <c r="K12" s="221" t="s">
        <v>539</v>
      </c>
      <c r="L12" s="221" t="s">
        <v>540</v>
      </c>
      <c r="M12" s="221" t="s">
        <v>541</v>
      </c>
      <c r="N12" s="221" t="s">
        <v>542</v>
      </c>
      <c r="O12" s="221" t="s">
        <v>544</v>
      </c>
      <c r="P12" s="433" t="s">
        <v>543</v>
      </c>
    </row>
    <row r="13" spans="2:16" s="10" customFormat="1" x14ac:dyDescent="0.3">
      <c r="B13" s="69" t="s">
        <v>29</v>
      </c>
      <c r="C13" s="69" t="s">
        <v>667</v>
      </c>
      <c r="D13" s="69" t="s">
        <v>668</v>
      </c>
      <c r="E13" s="69" t="s">
        <v>669</v>
      </c>
      <c r="F13" s="8" t="s">
        <v>670</v>
      </c>
      <c r="G13" s="8" t="s">
        <v>671</v>
      </c>
      <c r="H13" s="8" t="s">
        <v>672</v>
      </c>
      <c r="I13" s="8" t="s">
        <v>673</v>
      </c>
      <c r="J13" s="8" t="s">
        <v>674</v>
      </c>
      <c r="K13" s="8" t="s">
        <v>675</v>
      </c>
      <c r="L13" s="8" t="s">
        <v>676</v>
      </c>
      <c r="M13" s="8" t="s">
        <v>677</v>
      </c>
      <c r="N13" s="8" t="s">
        <v>678</v>
      </c>
      <c r="O13" s="8" t="s">
        <v>679</v>
      </c>
      <c r="P13" s="8" t="s">
        <v>680</v>
      </c>
    </row>
    <row r="14" spans="2:16" s="328" customFormat="1" x14ac:dyDescent="0.3">
      <c r="B14" s="388" t="s">
        <v>42</v>
      </c>
      <c r="C14" s="388" t="s">
        <v>72</v>
      </c>
      <c r="D14" s="388" t="s">
        <v>85</v>
      </c>
      <c r="E14" s="388" t="s">
        <v>216</v>
      </c>
      <c r="F14" s="389" t="s">
        <v>217</v>
      </c>
      <c r="G14" s="389" t="s">
        <v>218</v>
      </c>
      <c r="H14" s="389" t="s">
        <v>219</v>
      </c>
      <c r="I14" s="389" t="s">
        <v>220</v>
      </c>
      <c r="J14" s="389" t="s">
        <v>221</v>
      </c>
      <c r="K14" s="389" t="s">
        <v>463</v>
      </c>
      <c r="L14" s="389" t="s">
        <v>464</v>
      </c>
      <c r="M14" s="389" t="s">
        <v>465</v>
      </c>
      <c r="N14" s="389" t="s">
        <v>466</v>
      </c>
      <c r="O14" s="389" t="s">
        <v>467</v>
      </c>
      <c r="P14" s="389" t="s">
        <v>220</v>
      </c>
    </row>
    <row r="15" spans="2:16" s="336" customFormat="1" hidden="1" x14ac:dyDescent="0.3">
      <c r="B15" s="388" t="s">
        <v>54</v>
      </c>
      <c r="C15" s="388" t="s">
        <v>54</v>
      </c>
      <c r="D15" s="388" t="s">
        <v>54</v>
      </c>
      <c r="E15" s="388" t="s">
        <v>54</v>
      </c>
      <c r="F15" s="389" t="s">
        <v>54</v>
      </c>
      <c r="G15" s="389" t="s">
        <v>54</v>
      </c>
      <c r="H15" s="389" t="s">
        <v>54</v>
      </c>
      <c r="I15" s="389" t="s">
        <v>54</v>
      </c>
      <c r="J15" s="389" t="s">
        <v>54</v>
      </c>
      <c r="K15" s="389" t="s">
        <v>54</v>
      </c>
      <c r="L15" s="389" t="s">
        <v>54</v>
      </c>
      <c r="M15" s="389" t="s">
        <v>54</v>
      </c>
      <c r="N15" s="389" t="s">
        <v>54</v>
      </c>
      <c r="O15" s="389" t="s">
        <v>54</v>
      </c>
      <c r="P15" s="389" t="s">
        <v>54</v>
      </c>
    </row>
    <row r="16" spans="2:16" s="336" customFormat="1" hidden="1" x14ac:dyDescent="0.3">
      <c r="B16" s="388" t="s">
        <v>54</v>
      </c>
      <c r="C16" s="388" t="s">
        <v>54</v>
      </c>
      <c r="D16" s="388" t="s">
        <v>54</v>
      </c>
      <c r="E16" s="388" t="s">
        <v>54</v>
      </c>
      <c r="F16" s="389" t="s">
        <v>54</v>
      </c>
      <c r="G16" s="389" t="s">
        <v>54</v>
      </c>
      <c r="H16" s="389" t="s">
        <v>54</v>
      </c>
      <c r="I16" s="389" t="s">
        <v>54</v>
      </c>
      <c r="J16" s="389" t="s">
        <v>54</v>
      </c>
      <c r="K16" s="389" t="s">
        <v>54</v>
      </c>
      <c r="L16" s="389" t="s">
        <v>54</v>
      </c>
      <c r="M16" s="389" t="s">
        <v>54</v>
      </c>
      <c r="N16" s="389" t="s">
        <v>54</v>
      </c>
      <c r="O16" s="389" t="s">
        <v>54</v>
      </c>
      <c r="P16" s="389" t="s">
        <v>54</v>
      </c>
    </row>
    <row r="17" spans="2:16" s="336" customFormat="1" hidden="1" x14ac:dyDescent="0.3">
      <c r="B17" s="388" t="s">
        <v>54</v>
      </c>
      <c r="C17" s="388" t="s">
        <v>54</v>
      </c>
      <c r="D17" s="388" t="s">
        <v>54</v>
      </c>
      <c r="E17" s="388" t="s">
        <v>54</v>
      </c>
      <c r="F17" s="389" t="s">
        <v>54</v>
      </c>
      <c r="G17" s="389" t="s">
        <v>54</v>
      </c>
      <c r="H17" s="389" t="s">
        <v>54</v>
      </c>
      <c r="I17" s="389" t="s">
        <v>54</v>
      </c>
      <c r="J17" s="389" t="s">
        <v>54</v>
      </c>
      <c r="K17" s="389" t="s">
        <v>54</v>
      </c>
      <c r="L17" s="389" t="s">
        <v>54</v>
      </c>
      <c r="M17" s="389" t="s">
        <v>54</v>
      </c>
      <c r="N17" s="389" t="s">
        <v>54</v>
      </c>
      <c r="O17" s="389" t="s">
        <v>54</v>
      </c>
      <c r="P17" s="389" t="s">
        <v>54</v>
      </c>
    </row>
    <row r="18" spans="2:16" s="336" customFormat="1" hidden="1" x14ac:dyDescent="0.3">
      <c r="B18" s="388" t="s">
        <v>54</v>
      </c>
      <c r="C18" s="388" t="s">
        <v>54</v>
      </c>
      <c r="D18" s="388" t="s">
        <v>54</v>
      </c>
      <c r="E18" s="388" t="s">
        <v>54</v>
      </c>
      <c r="F18" s="389" t="s">
        <v>54</v>
      </c>
      <c r="G18" s="389" t="s">
        <v>54</v>
      </c>
      <c r="H18" s="389" t="s">
        <v>54</v>
      </c>
      <c r="I18" s="389" t="s">
        <v>54</v>
      </c>
      <c r="J18" s="389" t="s">
        <v>54</v>
      </c>
      <c r="K18" s="389" t="s">
        <v>54</v>
      </c>
      <c r="L18" s="389" t="s">
        <v>54</v>
      </c>
      <c r="M18" s="389" t="s">
        <v>54</v>
      </c>
      <c r="N18" s="389" t="s">
        <v>54</v>
      </c>
      <c r="O18" s="389" t="s">
        <v>54</v>
      </c>
      <c r="P18" s="389" t="s">
        <v>54</v>
      </c>
    </row>
    <row r="19" spans="2:16" s="336" customFormat="1" hidden="1" x14ac:dyDescent="0.3">
      <c r="B19" s="388" t="s">
        <v>54</v>
      </c>
      <c r="C19" s="388" t="s">
        <v>54</v>
      </c>
      <c r="D19" s="388" t="s">
        <v>54</v>
      </c>
      <c r="E19" s="388" t="s">
        <v>54</v>
      </c>
      <c r="F19" s="389" t="s">
        <v>54</v>
      </c>
      <c r="G19" s="389" t="s">
        <v>54</v>
      </c>
      <c r="H19" s="389" t="s">
        <v>54</v>
      </c>
      <c r="I19" s="389" t="s">
        <v>54</v>
      </c>
      <c r="J19" s="389" t="s">
        <v>54</v>
      </c>
      <c r="K19" s="389" t="s">
        <v>54</v>
      </c>
      <c r="L19" s="389" t="s">
        <v>54</v>
      </c>
      <c r="M19" s="389" t="s">
        <v>54</v>
      </c>
      <c r="N19" s="389" t="s">
        <v>54</v>
      </c>
      <c r="O19" s="389" t="s">
        <v>54</v>
      </c>
      <c r="P19" s="389" t="s">
        <v>54</v>
      </c>
    </row>
    <row r="20" spans="2:16" s="336" customFormat="1" hidden="1" x14ac:dyDescent="0.3">
      <c r="B20" s="388" t="s">
        <v>54</v>
      </c>
      <c r="C20" s="388" t="s">
        <v>54</v>
      </c>
      <c r="D20" s="388" t="s">
        <v>54</v>
      </c>
      <c r="E20" s="388" t="s">
        <v>54</v>
      </c>
      <c r="F20" s="389" t="s">
        <v>54</v>
      </c>
      <c r="G20" s="389" t="s">
        <v>54</v>
      </c>
      <c r="H20" s="389" t="s">
        <v>54</v>
      </c>
      <c r="I20" s="389" t="s">
        <v>54</v>
      </c>
      <c r="J20" s="389" t="s">
        <v>54</v>
      </c>
      <c r="K20" s="389" t="s">
        <v>54</v>
      </c>
      <c r="L20" s="389" t="s">
        <v>54</v>
      </c>
      <c r="M20" s="389" t="s">
        <v>54</v>
      </c>
      <c r="N20" s="389" t="s">
        <v>54</v>
      </c>
      <c r="O20" s="389" t="s">
        <v>54</v>
      </c>
      <c r="P20" s="389" t="s">
        <v>54</v>
      </c>
    </row>
    <row r="21" spans="2:16" s="336" customFormat="1" hidden="1" x14ac:dyDescent="0.3">
      <c r="B21" s="388" t="s">
        <v>54</v>
      </c>
      <c r="C21" s="388" t="s">
        <v>54</v>
      </c>
      <c r="D21" s="388" t="s">
        <v>54</v>
      </c>
      <c r="E21" s="388" t="s">
        <v>54</v>
      </c>
      <c r="F21" s="389" t="s">
        <v>54</v>
      </c>
      <c r="G21" s="389" t="s">
        <v>54</v>
      </c>
      <c r="H21" s="389" t="s">
        <v>54</v>
      </c>
      <c r="I21" s="389" t="s">
        <v>54</v>
      </c>
      <c r="J21" s="389" t="s">
        <v>54</v>
      </c>
      <c r="K21" s="389" t="s">
        <v>54</v>
      </c>
      <c r="L21" s="389" t="s">
        <v>54</v>
      </c>
      <c r="M21" s="389" t="s">
        <v>54</v>
      </c>
      <c r="N21" s="389" t="s">
        <v>54</v>
      </c>
      <c r="O21" s="389" t="s">
        <v>54</v>
      </c>
      <c r="P21" s="389" t="s">
        <v>54</v>
      </c>
    </row>
    <row r="22" spans="2:16" s="336" customFormat="1" hidden="1" x14ac:dyDescent="0.3">
      <c r="B22" s="388" t="s">
        <v>54</v>
      </c>
      <c r="C22" s="388" t="s">
        <v>54</v>
      </c>
      <c r="D22" s="388" t="s">
        <v>54</v>
      </c>
      <c r="E22" s="388" t="s">
        <v>54</v>
      </c>
      <c r="F22" s="389" t="s">
        <v>54</v>
      </c>
      <c r="G22" s="389" t="s">
        <v>54</v>
      </c>
      <c r="H22" s="389" t="s">
        <v>54</v>
      </c>
      <c r="I22" s="389" t="s">
        <v>54</v>
      </c>
      <c r="J22" s="389" t="s">
        <v>54</v>
      </c>
      <c r="K22" s="389" t="s">
        <v>54</v>
      </c>
      <c r="L22" s="389" t="s">
        <v>54</v>
      </c>
      <c r="M22" s="389" t="s">
        <v>54</v>
      </c>
      <c r="N22" s="389" t="s">
        <v>54</v>
      </c>
      <c r="O22" s="389" t="s">
        <v>54</v>
      </c>
      <c r="P22" s="389" t="s">
        <v>54</v>
      </c>
    </row>
    <row r="23" spans="2:16" s="336" customFormat="1" hidden="1" x14ac:dyDescent="0.3">
      <c r="B23" s="388" t="s">
        <v>54</v>
      </c>
      <c r="C23" s="388" t="s">
        <v>54</v>
      </c>
      <c r="D23" s="388" t="s">
        <v>54</v>
      </c>
      <c r="E23" s="388" t="s">
        <v>54</v>
      </c>
      <c r="F23" s="389" t="s">
        <v>54</v>
      </c>
      <c r="G23" s="389" t="s">
        <v>54</v>
      </c>
      <c r="H23" s="389" t="s">
        <v>54</v>
      </c>
      <c r="I23" s="389" t="s">
        <v>54</v>
      </c>
      <c r="J23" s="389" t="s">
        <v>54</v>
      </c>
      <c r="K23" s="389" t="s">
        <v>54</v>
      </c>
      <c r="L23" s="389" t="s">
        <v>54</v>
      </c>
      <c r="M23" s="389" t="s">
        <v>54</v>
      </c>
      <c r="N23" s="389" t="s">
        <v>54</v>
      </c>
      <c r="O23" s="389" t="s">
        <v>54</v>
      </c>
      <c r="P23" s="389" t="s">
        <v>54</v>
      </c>
    </row>
    <row r="24" spans="2:16" s="336" customFormat="1" x14ac:dyDescent="0.3">
      <c r="B24" s="300" t="str">
        <f>IF($D24="","",VLOOKUP($D24,Lists!$AO$2:$AQ$78,2,FALSE))</f>
        <v/>
      </c>
      <c r="C24" s="300" t="str">
        <f>IF($D24="","",VLOOKUP($D24,Lists!$AO$2:$AQ$78,3,FALSE))</f>
        <v/>
      </c>
      <c r="D24" s="301"/>
      <c r="E24" s="385"/>
      <c r="F24" s="334"/>
      <c r="G24" s="334"/>
      <c r="H24" s="334"/>
      <c r="I24" s="334"/>
      <c r="J24" s="390" t="str">
        <f>IF(E24="","",SUM(F24:I24))</f>
        <v/>
      </c>
      <c r="K24" s="398"/>
      <c r="L24" s="398"/>
      <c r="M24" s="398"/>
      <c r="N24" s="398"/>
      <c r="O24" s="401"/>
      <c r="P24" s="334"/>
    </row>
    <row r="25" spans="2:16" s="336" customFormat="1" x14ac:dyDescent="0.3">
      <c r="B25" s="300" t="str">
        <f>IF($D25="","",VLOOKUP($D25,Lists!$AO$2:$AQ$78,2,FALSE))</f>
        <v/>
      </c>
      <c r="C25" s="300" t="str">
        <f>IF($D25="","",VLOOKUP($D25,Lists!$AO$2:$AQ$78,3,FALSE))</f>
        <v/>
      </c>
      <c r="D25" s="301"/>
      <c r="E25" s="385"/>
      <c r="F25" s="334"/>
      <c r="G25" s="334"/>
      <c r="H25" s="334"/>
      <c r="I25" s="334"/>
      <c r="J25" s="390" t="str">
        <f t="shared" ref="J25:J88" si="0">IF(E25="","",SUM(F25:I25))</f>
        <v/>
      </c>
      <c r="K25" s="398"/>
      <c r="L25" s="398"/>
      <c r="M25" s="398"/>
      <c r="N25" s="398"/>
      <c r="O25" s="401"/>
      <c r="P25" s="374"/>
    </row>
    <row r="26" spans="2:16" s="336" customFormat="1" x14ac:dyDescent="0.3">
      <c r="B26" s="300" t="str">
        <f>IF($D26="","",VLOOKUP($D26,Lists!$AO$2:$AQ$78,2,FALSE))</f>
        <v/>
      </c>
      <c r="C26" s="300" t="str">
        <f>IF($D26="","",VLOOKUP($D26,Lists!$AO$2:$AQ$78,3,FALSE))</f>
        <v/>
      </c>
      <c r="D26" s="301"/>
      <c r="E26" s="385"/>
      <c r="F26" s="334"/>
      <c r="G26" s="334"/>
      <c r="H26" s="334"/>
      <c r="I26" s="334"/>
      <c r="J26" s="390" t="str">
        <f t="shared" si="0"/>
        <v/>
      </c>
      <c r="K26" s="398"/>
      <c r="L26" s="398"/>
      <c r="M26" s="398"/>
      <c r="N26" s="398"/>
      <c r="O26" s="401"/>
      <c r="P26" s="374"/>
    </row>
    <row r="27" spans="2:16" s="336" customFormat="1" x14ac:dyDescent="0.3">
      <c r="B27" s="300" t="str">
        <f>IF($D27="","",VLOOKUP($D27,Lists!$AO$2:$AQ$78,2,FALSE))</f>
        <v/>
      </c>
      <c r="C27" s="300" t="str">
        <f>IF($D27="","",VLOOKUP($D27,Lists!$AO$2:$AQ$78,3,FALSE))</f>
        <v/>
      </c>
      <c r="D27" s="288"/>
      <c r="E27" s="386"/>
      <c r="F27" s="338"/>
      <c r="G27" s="338"/>
      <c r="H27" s="338"/>
      <c r="I27" s="338"/>
      <c r="J27" s="313" t="str">
        <f t="shared" si="0"/>
        <v/>
      </c>
      <c r="K27" s="399"/>
      <c r="L27" s="399"/>
      <c r="M27" s="399"/>
      <c r="N27" s="399"/>
      <c r="O27" s="402"/>
      <c r="P27" s="374"/>
    </row>
    <row r="28" spans="2:16" s="336" customFormat="1" x14ac:dyDescent="0.3">
      <c r="B28" s="300" t="str">
        <f>IF($D28="","",VLOOKUP($D28,Lists!$AO$2:$AQ$78,2,FALSE))</f>
        <v/>
      </c>
      <c r="C28" s="300" t="str">
        <f>IF($D28="","",VLOOKUP($D28,Lists!$AO$2:$AQ$78,3,FALSE))</f>
        <v/>
      </c>
      <c r="D28" s="288"/>
      <c r="E28" s="386"/>
      <c r="F28" s="338"/>
      <c r="G28" s="338"/>
      <c r="H28" s="338"/>
      <c r="I28" s="338"/>
      <c r="J28" s="313" t="str">
        <f t="shared" si="0"/>
        <v/>
      </c>
      <c r="K28" s="399"/>
      <c r="L28" s="399"/>
      <c r="M28" s="399"/>
      <c r="N28" s="399"/>
      <c r="O28" s="402"/>
      <c r="P28" s="374"/>
    </row>
    <row r="29" spans="2:16" s="336" customFormat="1" x14ac:dyDescent="0.3">
      <c r="B29" s="300" t="str">
        <f>IF($D29="","",VLOOKUP($D29,Lists!$AO$2:$AQ$78,2,FALSE))</f>
        <v/>
      </c>
      <c r="C29" s="300" t="str">
        <f>IF($D29="","",VLOOKUP($D29,Lists!$AO$2:$AQ$78,3,FALSE))</f>
        <v/>
      </c>
      <c r="D29" s="288"/>
      <c r="E29" s="386"/>
      <c r="F29" s="338"/>
      <c r="G29" s="338"/>
      <c r="H29" s="338"/>
      <c r="I29" s="338"/>
      <c r="J29" s="313" t="str">
        <f t="shared" si="0"/>
        <v/>
      </c>
      <c r="K29" s="399"/>
      <c r="L29" s="399"/>
      <c r="M29" s="399"/>
      <c r="N29" s="399"/>
      <c r="O29" s="402"/>
      <c r="P29" s="374"/>
    </row>
    <row r="30" spans="2:16" s="336" customFormat="1" x14ac:dyDescent="0.3">
      <c r="B30" s="300" t="str">
        <f>IF($D30="","",VLOOKUP($D30,Lists!$AO$2:$AQ$78,2,FALSE))</f>
        <v/>
      </c>
      <c r="C30" s="300" t="str">
        <f>IF($D30="","",VLOOKUP($D30,Lists!$AO$2:$AQ$78,3,FALSE))</f>
        <v/>
      </c>
      <c r="D30" s="288"/>
      <c r="E30" s="386"/>
      <c r="F30" s="338"/>
      <c r="G30" s="338"/>
      <c r="H30" s="338"/>
      <c r="I30" s="338"/>
      <c r="J30" s="313" t="str">
        <f t="shared" si="0"/>
        <v/>
      </c>
      <c r="K30" s="399"/>
      <c r="L30" s="399"/>
      <c r="M30" s="399"/>
      <c r="N30" s="399"/>
      <c r="O30" s="402"/>
      <c r="P30" s="374"/>
    </row>
    <row r="31" spans="2:16" s="336" customFormat="1" x14ac:dyDescent="0.3">
      <c r="B31" s="300" t="str">
        <f>IF($D31="","",VLOOKUP($D31,Lists!$AO$2:$AQ$78,2,FALSE))</f>
        <v/>
      </c>
      <c r="C31" s="300" t="str">
        <f>IF($D31="","",VLOOKUP($D31,Lists!$AO$2:$AQ$78,3,FALSE))</f>
        <v/>
      </c>
      <c r="D31" s="288"/>
      <c r="E31" s="386"/>
      <c r="F31" s="338"/>
      <c r="G31" s="338"/>
      <c r="H31" s="338"/>
      <c r="I31" s="338"/>
      <c r="J31" s="313" t="str">
        <f t="shared" si="0"/>
        <v/>
      </c>
      <c r="K31" s="399"/>
      <c r="L31" s="399"/>
      <c r="M31" s="399"/>
      <c r="N31" s="399"/>
      <c r="O31" s="402"/>
      <c r="P31" s="374"/>
    </row>
    <row r="32" spans="2:16" s="336" customFormat="1" x14ac:dyDescent="0.3">
      <c r="B32" s="300" t="str">
        <f>IF($D32="","",VLOOKUP($D32,Lists!$AO$2:$AQ$78,2,FALSE))</f>
        <v/>
      </c>
      <c r="C32" s="300" t="str">
        <f>IF($D32="","",VLOOKUP($D32,Lists!$AO$2:$AQ$78,3,FALSE))</f>
        <v/>
      </c>
      <c r="D32" s="288"/>
      <c r="E32" s="386"/>
      <c r="F32" s="338"/>
      <c r="G32" s="338"/>
      <c r="H32" s="338"/>
      <c r="I32" s="338"/>
      <c r="J32" s="313" t="str">
        <f t="shared" si="0"/>
        <v/>
      </c>
      <c r="K32" s="399"/>
      <c r="L32" s="399"/>
      <c r="M32" s="399"/>
      <c r="N32" s="399"/>
      <c r="O32" s="402"/>
      <c r="P32" s="374"/>
    </row>
    <row r="33" spans="2:16" s="336" customFormat="1" x14ac:dyDescent="0.3">
      <c r="B33" s="300" t="str">
        <f>IF($D33="","",VLOOKUP($D33,Lists!$AO$2:$AQ$78,2,FALSE))</f>
        <v/>
      </c>
      <c r="C33" s="300" t="str">
        <f>IF($D33="","",VLOOKUP($D33,Lists!$AO$2:$AQ$78,3,FALSE))</f>
        <v/>
      </c>
      <c r="D33" s="288"/>
      <c r="E33" s="386"/>
      <c r="F33" s="338"/>
      <c r="G33" s="338"/>
      <c r="H33" s="338"/>
      <c r="I33" s="338"/>
      <c r="J33" s="313" t="str">
        <f t="shared" si="0"/>
        <v/>
      </c>
      <c r="K33" s="399"/>
      <c r="L33" s="399"/>
      <c r="M33" s="399"/>
      <c r="N33" s="399"/>
      <c r="O33" s="402"/>
      <c r="P33" s="374"/>
    </row>
    <row r="34" spans="2:16" s="336" customFormat="1" x14ac:dyDescent="0.3">
      <c r="B34" s="300" t="str">
        <f>IF($D34="","",VLOOKUP($D34,Lists!$AO$2:$AQ$78,2,FALSE))</f>
        <v/>
      </c>
      <c r="C34" s="300" t="str">
        <f>IF($D34="","",VLOOKUP($D34,Lists!$AO$2:$AQ$78,3,FALSE))</f>
        <v/>
      </c>
      <c r="D34" s="288"/>
      <c r="E34" s="386"/>
      <c r="F34" s="338"/>
      <c r="G34" s="338"/>
      <c r="H34" s="338"/>
      <c r="I34" s="338"/>
      <c r="J34" s="313" t="str">
        <f t="shared" si="0"/>
        <v/>
      </c>
      <c r="K34" s="399"/>
      <c r="L34" s="399"/>
      <c r="M34" s="399"/>
      <c r="N34" s="399"/>
      <c r="O34" s="402"/>
      <c r="P34" s="374"/>
    </row>
    <row r="35" spans="2:16" s="336" customFormat="1" x14ac:dyDescent="0.3">
      <c r="B35" s="300" t="str">
        <f>IF($D35="","",VLOOKUP($D35,Lists!$AO$2:$AQ$78,2,FALSE))</f>
        <v/>
      </c>
      <c r="C35" s="300" t="str">
        <f>IF($D35="","",VLOOKUP($D35,Lists!$AO$2:$AQ$78,3,FALSE))</f>
        <v/>
      </c>
      <c r="D35" s="288"/>
      <c r="E35" s="386"/>
      <c r="F35" s="338"/>
      <c r="G35" s="338"/>
      <c r="H35" s="338"/>
      <c r="I35" s="338"/>
      <c r="J35" s="313" t="str">
        <f t="shared" si="0"/>
        <v/>
      </c>
      <c r="K35" s="399"/>
      <c r="L35" s="399"/>
      <c r="M35" s="399"/>
      <c r="N35" s="399"/>
      <c r="O35" s="402"/>
      <c r="P35" s="374"/>
    </row>
    <row r="36" spans="2:16" s="336" customFormat="1" x14ac:dyDescent="0.3">
      <c r="B36" s="300" t="str">
        <f>IF($D36="","",VLOOKUP($D36,Lists!$AO$2:$AQ$78,2,FALSE))</f>
        <v/>
      </c>
      <c r="C36" s="300" t="str">
        <f>IF($D36="","",VLOOKUP($D36,Lists!$AO$2:$AQ$78,3,FALSE))</f>
        <v/>
      </c>
      <c r="D36" s="288"/>
      <c r="E36" s="386"/>
      <c r="F36" s="338"/>
      <c r="G36" s="338"/>
      <c r="H36" s="338"/>
      <c r="I36" s="338"/>
      <c r="J36" s="313" t="str">
        <f t="shared" si="0"/>
        <v/>
      </c>
      <c r="K36" s="399"/>
      <c r="L36" s="399"/>
      <c r="M36" s="399"/>
      <c r="N36" s="399"/>
      <c r="O36" s="402"/>
      <c r="P36" s="374"/>
    </row>
    <row r="37" spans="2:16" s="336" customFormat="1" x14ac:dyDescent="0.3">
      <c r="B37" s="300" t="str">
        <f>IF($D37="","",VLOOKUP($D37,Lists!$AO$2:$AQ$78,2,FALSE))</f>
        <v/>
      </c>
      <c r="C37" s="300" t="str">
        <f>IF($D37="","",VLOOKUP($D37,Lists!$AO$2:$AQ$78,3,FALSE))</f>
        <v/>
      </c>
      <c r="D37" s="288"/>
      <c r="E37" s="386"/>
      <c r="F37" s="338"/>
      <c r="G37" s="338"/>
      <c r="H37" s="338"/>
      <c r="I37" s="338"/>
      <c r="J37" s="313" t="str">
        <f t="shared" si="0"/>
        <v/>
      </c>
      <c r="K37" s="399"/>
      <c r="L37" s="399"/>
      <c r="M37" s="399"/>
      <c r="N37" s="399"/>
      <c r="O37" s="402"/>
      <c r="P37" s="374"/>
    </row>
    <row r="38" spans="2:16" s="336" customFormat="1" x14ac:dyDescent="0.3">
      <c r="B38" s="300" t="str">
        <f>IF($D38="","",VLOOKUP($D38,Lists!$AO$2:$AQ$78,2,FALSE))</f>
        <v/>
      </c>
      <c r="C38" s="300" t="str">
        <f>IF($D38="","",VLOOKUP($D38,Lists!$AO$2:$AQ$78,3,FALSE))</f>
        <v/>
      </c>
      <c r="D38" s="288"/>
      <c r="E38" s="386"/>
      <c r="F38" s="338"/>
      <c r="G38" s="338"/>
      <c r="H38" s="338"/>
      <c r="I38" s="338"/>
      <c r="J38" s="313" t="str">
        <f t="shared" si="0"/>
        <v/>
      </c>
      <c r="K38" s="399"/>
      <c r="L38" s="399"/>
      <c r="M38" s="399"/>
      <c r="N38" s="399"/>
      <c r="O38" s="402"/>
      <c r="P38" s="374"/>
    </row>
    <row r="39" spans="2:16" s="336" customFormat="1" x14ac:dyDescent="0.3">
      <c r="B39" s="300" t="str">
        <f>IF($D39="","",VLOOKUP($D39,Lists!$AO$2:$AQ$78,2,FALSE))</f>
        <v/>
      </c>
      <c r="C39" s="300" t="str">
        <f>IF($D39="","",VLOOKUP($D39,Lists!$AO$2:$AQ$78,3,FALSE))</f>
        <v/>
      </c>
      <c r="D39" s="288"/>
      <c r="E39" s="386"/>
      <c r="F39" s="338"/>
      <c r="G39" s="338"/>
      <c r="H39" s="338"/>
      <c r="I39" s="338"/>
      <c r="J39" s="313" t="str">
        <f t="shared" si="0"/>
        <v/>
      </c>
      <c r="K39" s="399"/>
      <c r="L39" s="399"/>
      <c r="M39" s="399"/>
      <c r="N39" s="399"/>
      <c r="O39" s="402"/>
      <c r="P39" s="374"/>
    </row>
    <row r="40" spans="2:16" s="336" customFormat="1" x14ac:dyDescent="0.3">
      <c r="B40" s="300" t="str">
        <f>IF($D40="","",VLOOKUP($D40,Lists!$AO$2:$AQ$78,2,FALSE))</f>
        <v/>
      </c>
      <c r="C40" s="300" t="str">
        <f>IF($D40="","",VLOOKUP($D40,Lists!$AO$2:$AQ$78,3,FALSE))</f>
        <v/>
      </c>
      <c r="D40" s="288"/>
      <c r="E40" s="386"/>
      <c r="F40" s="338"/>
      <c r="G40" s="338"/>
      <c r="H40" s="338"/>
      <c r="I40" s="338"/>
      <c r="J40" s="313" t="str">
        <f t="shared" si="0"/>
        <v/>
      </c>
      <c r="K40" s="399"/>
      <c r="L40" s="399"/>
      <c r="M40" s="399"/>
      <c r="N40" s="399"/>
      <c r="O40" s="402"/>
      <c r="P40" s="374"/>
    </row>
    <row r="41" spans="2:16" s="336" customFormat="1" x14ac:dyDescent="0.3">
      <c r="B41" s="300" t="str">
        <f>IF($D41="","",VLOOKUP($D41,Lists!$AO$2:$AQ$78,2,FALSE))</f>
        <v/>
      </c>
      <c r="C41" s="300" t="str">
        <f>IF($D41="","",VLOOKUP($D41,Lists!$AO$2:$AQ$78,3,FALSE))</f>
        <v/>
      </c>
      <c r="D41" s="288"/>
      <c r="E41" s="386"/>
      <c r="F41" s="338"/>
      <c r="G41" s="338"/>
      <c r="H41" s="338"/>
      <c r="I41" s="338"/>
      <c r="J41" s="313" t="str">
        <f t="shared" si="0"/>
        <v/>
      </c>
      <c r="K41" s="399"/>
      <c r="L41" s="399"/>
      <c r="M41" s="399"/>
      <c r="N41" s="399"/>
      <c r="O41" s="402"/>
      <c r="P41" s="374"/>
    </row>
    <row r="42" spans="2:16" s="336" customFormat="1" x14ac:dyDescent="0.3">
      <c r="B42" s="300" t="str">
        <f>IF($D42="","",VLOOKUP($D42,Lists!$AO$2:$AQ$78,2,FALSE))</f>
        <v/>
      </c>
      <c r="C42" s="300" t="str">
        <f>IF($D42="","",VLOOKUP($D42,Lists!$AO$2:$AQ$78,3,FALSE))</f>
        <v/>
      </c>
      <c r="D42" s="288"/>
      <c r="E42" s="386"/>
      <c r="F42" s="338"/>
      <c r="G42" s="338"/>
      <c r="H42" s="338"/>
      <c r="I42" s="338"/>
      <c r="J42" s="313" t="str">
        <f t="shared" si="0"/>
        <v/>
      </c>
      <c r="K42" s="399"/>
      <c r="L42" s="399"/>
      <c r="M42" s="399"/>
      <c r="N42" s="399"/>
      <c r="O42" s="402"/>
      <c r="P42" s="374"/>
    </row>
    <row r="43" spans="2:16" s="336" customFormat="1" x14ac:dyDescent="0.3">
      <c r="B43" s="300" t="str">
        <f>IF($D43="","",VLOOKUP($D43,Lists!$AO$2:$AQ$78,2,FALSE))</f>
        <v/>
      </c>
      <c r="C43" s="300" t="str">
        <f>IF($D43="","",VLOOKUP($D43,Lists!$AO$2:$AQ$78,3,FALSE))</f>
        <v/>
      </c>
      <c r="D43" s="288"/>
      <c r="E43" s="386"/>
      <c r="F43" s="338"/>
      <c r="G43" s="338"/>
      <c r="H43" s="338"/>
      <c r="I43" s="338"/>
      <c r="J43" s="313" t="str">
        <f t="shared" si="0"/>
        <v/>
      </c>
      <c r="K43" s="399"/>
      <c r="L43" s="399"/>
      <c r="M43" s="399"/>
      <c r="N43" s="399"/>
      <c r="O43" s="402"/>
      <c r="P43" s="374"/>
    </row>
    <row r="44" spans="2:16" s="336" customFormat="1" x14ac:dyDescent="0.3">
      <c r="B44" s="300" t="str">
        <f>IF($D44="","",VLOOKUP($D44,Lists!$AO$2:$AQ$78,2,FALSE))</f>
        <v/>
      </c>
      <c r="C44" s="300" t="str">
        <f>IF($D44="","",VLOOKUP($D44,Lists!$AO$2:$AQ$78,3,FALSE))</f>
        <v/>
      </c>
      <c r="D44" s="288"/>
      <c r="E44" s="386"/>
      <c r="F44" s="338"/>
      <c r="G44" s="338"/>
      <c r="H44" s="338"/>
      <c r="I44" s="338"/>
      <c r="J44" s="313" t="str">
        <f t="shared" si="0"/>
        <v/>
      </c>
      <c r="K44" s="399"/>
      <c r="L44" s="399"/>
      <c r="M44" s="399"/>
      <c r="N44" s="399"/>
      <c r="O44" s="402"/>
      <c r="P44" s="374"/>
    </row>
    <row r="45" spans="2:16" s="336" customFormat="1" x14ac:dyDescent="0.3">
      <c r="B45" s="300" t="str">
        <f>IF($D45="","",VLOOKUP($D45,Lists!$AO$2:$AQ$78,2,FALSE))</f>
        <v/>
      </c>
      <c r="C45" s="300" t="str">
        <f>IF($D45="","",VLOOKUP($D45,Lists!$AO$2:$AQ$78,3,FALSE))</f>
        <v/>
      </c>
      <c r="D45" s="288"/>
      <c r="E45" s="386"/>
      <c r="F45" s="338"/>
      <c r="G45" s="338"/>
      <c r="H45" s="338"/>
      <c r="I45" s="338"/>
      <c r="J45" s="313" t="str">
        <f t="shared" si="0"/>
        <v/>
      </c>
      <c r="K45" s="399"/>
      <c r="L45" s="399"/>
      <c r="M45" s="399"/>
      <c r="N45" s="399"/>
      <c r="O45" s="402"/>
      <c r="P45" s="374"/>
    </row>
    <row r="46" spans="2:16" s="336" customFormat="1" x14ac:dyDescent="0.3">
      <c r="B46" s="300" t="str">
        <f>IF($D46="","",VLOOKUP($D46,Lists!$AO$2:$AQ$78,2,FALSE))</f>
        <v/>
      </c>
      <c r="C46" s="300" t="str">
        <f>IF($D46="","",VLOOKUP($D46,Lists!$AO$2:$AQ$78,3,FALSE))</f>
        <v/>
      </c>
      <c r="D46" s="288"/>
      <c r="E46" s="386"/>
      <c r="F46" s="338"/>
      <c r="G46" s="338"/>
      <c r="H46" s="338"/>
      <c r="I46" s="338"/>
      <c r="J46" s="313" t="str">
        <f t="shared" si="0"/>
        <v/>
      </c>
      <c r="K46" s="399"/>
      <c r="L46" s="399"/>
      <c r="M46" s="399"/>
      <c r="N46" s="399"/>
      <c r="O46" s="402"/>
      <c r="P46" s="374"/>
    </row>
    <row r="47" spans="2:16" s="336" customFormat="1" x14ac:dyDescent="0.3">
      <c r="B47" s="300" t="str">
        <f>IF($D47="","",VLOOKUP($D47,Lists!$AO$2:$AQ$78,2,FALSE))</f>
        <v/>
      </c>
      <c r="C47" s="300" t="str">
        <f>IF($D47="","",VLOOKUP($D47,Lists!$AO$2:$AQ$78,3,FALSE))</f>
        <v/>
      </c>
      <c r="D47" s="288"/>
      <c r="E47" s="386"/>
      <c r="F47" s="338"/>
      <c r="G47" s="338"/>
      <c r="H47" s="338"/>
      <c r="I47" s="338"/>
      <c r="J47" s="313" t="str">
        <f t="shared" si="0"/>
        <v/>
      </c>
      <c r="K47" s="399"/>
      <c r="L47" s="399"/>
      <c r="M47" s="399"/>
      <c r="N47" s="399"/>
      <c r="O47" s="402"/>
      <c r="P47" s="374"/>
    </row>
    <row r="48" spans="2:16" s="336" customFormat="1" x14ac:dyDescent="0.3">
      <c r="B48" s="300" t="str">
        <f>IF($D48="","",VLOOKUP($D48,Lists!$AO$2:$AQ$78,2,FALSE))</f>
        <v/>
      </c>
      <c r="C48" s="300" t="str">
        <f>IF($D48="","",VLOOKUP($D48,Lists!$AO$2:$AQ$78,3,FALSE))</f>
        <v/>
      </c>
      <c r="D48" s="288"/>
      <c r="E48" s="386"/>
      <c r="F48" s="338"/>
      <c r="G48" s="338"/>
      <c r="H48" s="338"/>
      <c r="I48" s="338"/>
      <c r="J48" s="313" t="str">
        <f t="shared" si="0"/>
        <v/>
      </c>
      <c r="K48" s="399"/>
      <c r="L48" s="399"/>
      <c r="M48" s="399"/>
      <c r="N48" s="399"/>
      <c r="O48" s="402"/>
      <c r="P48" s="374"/>
    </row>
    <row r="49" spans="2:16" s="336" customFormat="1" x14ac:dyDescent="0.3">
      <c r="B49" s="300" t="str">
        <f>IF($D49="","",VLOOKUP($D49,Lists!$AO$2:$AQ$78,2,FALSE))</f>
        <v/>
      </c>
      <c r="C49" s="300" t="str">
        <f>IF($D49="","",VLOOKUP($D49,Lists!$AO$2:$AQ$78,3,FALSE))</f>
        <v/>
      </c>
      <c r="D49" s="288"/>
      <c r="E49" s="386"/>
      <c r="F49" s="338"/>
      <c r="G49" s="338"/>
      <c r="H49" s="338"/>
      <c r="I49" s="338"/>
      <c r="J49" s="313" t="str">
        <f t="shared" si="0"/>
        <v/>
      </c>
      <c r="K49" s="399"/>
      <c r="L49" s="399"/>
      <c r="M49" s="399"/>
      <c r="N49" s="399"/>
      <c r="O49" s="402"/>
      <c r="P49" s="374"/>
    </row>
    <row r="50" spans="2:16" s="336" customFormat="1" x14ac:dyDescent="0.3">
      <c r="B50" s="300" t="str">
        <f>IF($D50="","",VLOOKUP($D50,Lists!$AO$2:$AQ$78,2,FALSE))</f>
        <v/>
      </c>
      <c r="C50" s="300" t="str">
        <f>IF($D50="","",VLOOKUP($D50,Lists!$AO$2:$AQ$78,3,FALSE))</f>
        <v/>
      </c>
      <c r="D50" s="288"/>
      <c r="E50" s="386"/>
      <c r="F50" s="338"/>
      <c r="G50" s="338"/>
      <c r="H50" s="338"/>
      <c r="I50" s="338"/>
      <c r="J50" s="313" t="str">
        <f t="shared" si="0"/>
        <v/>
      </c>
      <c r="K50" s="399"/>
      <c r="L50" s="399"/>
      <c r="M50" s="399"/>
      <c r="N50" s="399"/>
      <c r="O50" s="402"/>
      <c r="P50" s="374"/>
    </row>
    <row r="51" spans="2:16" s="336" customFormat="1" x14ac:dyDescent="0.3">
      <c r="B51" s="300" t="str">
        <f>IF($D51="","",VLOOKUP($D51,Lists!$AO$2:$AQ$78,2,FALSE))</f>
        <v/>
      </c>
      <c r="C51" s="300" t="str">
        <f>IF($D51="","",VLOOKUP($D51,Lists!$AO$2:$AQ$78,3,FALSE))</f>
        <v/>
      </c>
      <c r="D51" s="288"/>
      <c r="E51" s="386"/>
      <c r="F51" s="338"/>
      <c r="G51" s="338"/>
      <c r="H51" s="338"/>
      <c r="I51" s="338"/>
      <c r="J51" s="313" t="str">
        <f t="shared" si="0"/>
        <v/>
      </c>
      <c r="K51" s="399"/>
      <c r="L51" s="399"/>
      <c r="M51" s="399"/>
      <c r="N51" s="399"/>
      <c r="O51" s="402"/>
      <c r="P51" s="374"/>
    </row>
    <row r="52" spans="2:16" s="336" customFormat="1" x14ac:dyDescent="0.3">
      <c r="B52" s="300" t="str">
        <f>IF($D52="","",VLOOKUP($D52,Lists!$AO$2:$AQ$78,2,FALSE))</f>
        <v/>
      </c>
      <c r="C52" s="300" t="str">
        <f>IF($D52="","",VLOOKUP($D52,Lists!$AO$2:$AQ$78,3,FALSE))</f>
        <v/>
      </c>
      <c r="D52" s="288"/>
      <c r="E52" s="386"/>
      <c r="F52" s="338"/>
      <c r="G52" s="338"/>
      <c r="H52" s="338"/>
      <c r="I52" s="338"/>
      <c r="J52" s="313" t="str">
        <f t="shared" si="0"/>
        <v/>
      </c>
      <c r="K52" s="399"/>
      <c r="L52" s="399"/>
      <c r="M52" s="399"/>
      <c r="N52" s="399"/>
      <c r="O52" s="402"/>
      <c r="P52" s="374"/>
    </row>
    <row r="53" spans="2:16" s="336" customFormat="1" x14ac:dyDescent="0.3">
      <c r="B53" s="300" t="str">
        <f>IF($D53="","",VLOOKUP($D53,Lists!$AO$2:$AQ$78,2,FALSE))</f>
        <v/>
      </c>
      <c r="C53" s="300" t="str">
        <f>IF($D53="","",VLOOKUP($D53,Lists!$AO$2:$AQ$78,3,FALSE))</f>
        <v/>
      </c>
      <c r="D53" s="288"/>
      <c r="E53" s="386"/>
      <c r="F53" s="338"/>
      <c r="G53" s="338"/>
      <c r="H53" s="338"/>
      <c r="I53" s="338"/>
      <c r="J53" s="313" t="str">
        <f t="shared" si="0"/>
        <v/>
      </c>
      <c r="K53" s="399"/>
      <c r="L53" s="399"/>
      <c r="M53" s="399"/>
      <c r="N53" s="399"/>
      <c r="O53" s="402"/>
      <c r="P53" s="374"/>
    </row>
    <row r="54" spans="2:16" s="336" customFormat="1" x14ac:dyDescent="0.3">
      <c r="B54" s="300" t="str">
        <f>IF($D54="","",VLOOKUP($D54,Lists!$AO$2:$AQ$78,2,FALSE))</f>
        <v/>
      </c>
      <c r="C54" s="300" t="str">
        <f>IF($D54="","",VLOOKUP($D54,Lists!$AO$2:$AQ$78,3,FALSE))</f>
        <v/>
      </c>
      <c r="D54" s="288"/>
      <c r="E54" s="386"/>
      <c r="F54" s="338"/>
      <c r="G54" s="338"/>
      <c r="H54" s="338"/>
      <c r="I54" s="338"/>
      <c r="J54" s="313" t="str">
        <f t="shared" si="0"/>
        <v/>
      </c>
      <c r="K54" s="399"/>
      <c r="L54" s="399"/>
      <c r="M54" s="399"/>
      <c r="N54" s="399"/>
      <c r="O54" s="402"/>
      <c r="P54" s="374"/>
    </row>
    <row r="55" spans="2:16" s="336" customFormat="1" x14ac:dyDescent="0.3">
      <c r="B55" s="300" t="str">
        <f>IF($D55="","",VLOOKUP($D55,Lists!$AO$2:$AQ$78,2,FALSE))</f>
        <v/>
      </c>
      <c r="C55" s="300" t="str">
        <f>IF($D55="","",VLOOKUP($D55,Lists!$AO$2:$AQ$78,3,FALSE))</f>
        <v/>
      </c>
      <c r="D55" s="288"/>
      <c r="E55" s="386"/>
      <c r="F55" s="338"/>
      <c r="G55" s="338"/>
      <c r="H55" s="338"/>
      <c r="I55" s="338"/>
      <c r="J55" s="313" t="str">
        <f t="shared" si="0"/>
        <v/>
      </c>
      <c r="K55" s="399"/>
      <c r="L55" s="399"/>
      <c r="M55" s="399"/>
      <c r="N55" s="399"/>
      <c r="O55" s="402"/>
      <c r="P55" s="374"/>
    </row>
    <row r="56" spans="2:16" s="336" customFormat="1" x14ac:dyDescent="0.3">
      <c r="B56" s="300" t="str">
        <f>IF($D56="","",VLOOKUP($D56,Lists!$AO$2:$AQ$78,2,FALSE))</f>
        <v/>
      </c>
      <c r="C56" s="300" t="str">
        <f>IF($D56="","",VLOOKUP($D56,Lists!$AO$2:$AQ$78,3,FALSE))</f>
        <v/>
      </c>
      <c r="D56" s="288"/>
      <c r="E56" s="386"/>
      <c r="F56" s="338"/>
      <c r="G56" s="338"/>
      <c r="H56" s="338"/>
      <c r="I56" s="338"/>
      <c r="J56" s="313" t="str">
        <f t="shared" si="0"/>
        <v/>
      </c>
      <c r="K56" s="399"/>
      <c r="L56" s="399"/>
      <c r="M56" s="399"/>
      <c r="N56" s="399"/>
      <c r="O56" s="402"/>
      <c r="P56" s="374"/>
    </row>
    <row r="57" spans="2:16" s="336" customFormat="1" x14ac:dyDescent="0.3">
      <c r="B57" s="300" t="str">
        <f>IF($D57="","",VLOOKUP($D57,Lists!$AO$2:$AQ$78,2,FALSE))</f>
        <v/>
      </c>
      <c r="C57" s="300" t="str">
        <f>IF($D57="","",VLOOKUP($D57,Lists!$AO$2:$AQ$78,3,FALSE))</f>
        <v/>
      </c>
      <c r="D57" s="288"/>
      <c r="E57" s="386"/>
      <c r="F57" s="338"/>
      <c r="G57" s="338"/>
      <c r="H57" s="338"/>
      <c r="I57" s="338"/>
      <c r="J57" s="313" t="str">
        <f t="shared" si="0"/>
        <v/>
      </c>
      <c r="K57" s="399"/>
      <c r="L57" s="399"/>
      <c r="M57" s="399"/>
      <c r="N57" s="399"/>
      <c r="O57" s="402"/>
      <c r="P57" s="374"/>
    </row>
    <row r="58" spans="2:16" s="336" customFormat="1" x14ac:dyDescent="0.3">
      <c r="B58" s="300" t="str">
        <f>IF($D58="","",VLOOKUP($D58,Lists!$AO$2:$AQ$78,2,FALSE))</f>
        <v/>
      </c>
      <c r="C58" s="300" t="str">
        <f>IF($D58="","",VLOOKUP($D58,Lists!$AO$2:$AQ$78,3,FALSE))</f>
        <v/>
      </c>
      <c r="D58" s="288"/>
      <c r="E58" s="386"/>
      <c r="F58" s="338"/>
      <c r="G58" s="338"/>
      <c r="H58" s="338"/>
      <c r="I58" s="338"/>
      <c r="J58" s="313" t="str">
        <f t="shared" si="0"/>
        <v/>
      </c>
      <c r="K58" s="399"/>
      <c r="L58" s="399"/>
      <c r="M58" s="399"/>
      <c r="N58" s="399"/>
      <c r="O58" s="402"/>
      <c r="P58" s="374"/>
    </row>
    <row r="59" spans="2:16" s="336" customFormat="1" x14ac:dyDescent="0.3">
      <c r="B59" s="300" t="str">
        <f>IF($D59="","",VLOOKUP($D59,Lists!$AO$2:$AQ$78,2,FALSE))</f>
        <v/>
      </c>
      <c r="C59" s="300" t="str">
        <f>IF($D59="","",VLOOKUP($D59,Lists!$AO$2:$AQ$78,3,FALSE))</f>
        <v/>
      </c>
      <c r="D59" s="288"/>
      <c r="E59" s="386"/>
      <c r="F59" s="338"/>
      <c r="G59" s="338"/>
      <c r="H59" s="338"/>
      <c r="I59" s="338"/>
      <c r="J59" s="313" t="str">
        <f t="shared" si="0"/>
        <v/>
      </c>
      <c r="K59" s="399"/>
      <c r="L59" s="399"/>
      <c r="M59" s="399"/>
      <c r="N59" s="399"/>
      <c r="O59" s="402"/>
      <c r="P59" s="374"/>
    </row>
    <row r="60" spans="2:16" s="336" customFormat="1" x14ac:dyDescent="0.3">
      <c r="B60" s="300" t="str">
        <f>IF($D60="","",VLOOKUP($D60,Lists!$AO$2:$AQ$78,2,FALSE))</f>
        <v/>
      </c>
      <c r="C60" s="300" t="str">
        <f>IF($D60="","",VLOOKUP($D60,Lists!$AO$2:$AQ$78,3,FALSE))</f>
        <v/>
      </c>
      <c r="D60" s="288"/>
      <c r="E60" s="386"/>
      <c r="F60" s="338"/>
      <c r="G60" s="338"/>
      <c r="H60" s="338"/>
      <c r="I60" s="338"/>
      <c r="J60" s="313" t="str">
        <f t="shared" si="0"/>
        <v/>
      </c>
      <c r="K60" s="399"/>
      <c r="L60" s="399"/>
      <c r="M60" s="399"/>
      <c r="N60" s="399"/>
      <c r="O60" s="402"/>
      <c r="P60" s="374"/>
    </row>
    <row r="61" spans="2:16" s="336" customFormat="1" x14ac:dyDescent="0.3">
      <c r="B61" s="300" t="str">
        <f>IF($D61="","",VLOOKUP($D61,Lists!$AO$2:$AQ$78,2,FALSE))</f>
        <v/>
      </c>
      <c r="C61" s="300" t="str">
        <f>IF($D61="","",VLOOKUP($D61,Lists!$AO$2:$AQ$78,3,FALSE))</f>
        <v/>
      </c>
      <c r="D61" s="288"/>
      <c r="E61" s="386"/>
      <c r="F61" s="338"/>
      <c r="G61" s="338"/>
      <c r="H61" s="338"/>
      <c r="I61" s="338"/>
      <c r="J61" s="313" t="str">
        <f t="shared" si="0"/>
        <v/>
      </c>
      <c r="K61" s="399"/>
      <c r="L61" s="399"/>
      <c r="M61" s="399"/>
      <c r="N61" s="399"/>
      <c r="O61" s="402"/>
      <c r="P61" s="374"/>
    </row>
    <row r="62" spans="2:16" s="336" customFormat="1" x14ac:dyDescent="0.3">
      <c r="B62" s="300" t="str">
        <f>IF($D62="","",VLOOKUP($D62,Lists!$AO$2:$AQ$78,2,FALSE))</f>
        <v/>
      </c>
      <c r="C62" s="300" t="str">
        <f>IF($D62="","",VLOOKUP($D62,Lists!$AO$2:$AQ$78,3,FALSE))</f>
        <v/>
      </c>
      <c r="D62" s="288"/>
      <c r="E62" s="386"/>
      <c r="F62" s="338"/>
      <c r="G62" s="338"/>
      <c r="H62" s="338"/>
      <c r="I62" s="338"/>
      <c r="J62" s="313" t="str">
        <f t="shared" si="0"/>
        <v/>
      </c>
      <c r="K62" s="399"/>
      <c r="L62" s="399"/>
      <c r="M62" s="399"/>
      <c r="N62" s="399"/>
      <c r="O62" s="402"/>
      <c r="P62" s="374"/>
    </row>
    <row r="63" spans="2:16" s="336" customFormat="1" x14ac:dyDescent="0.3">
      <c r="B63" s="300" t="str">
        <f>IF($D63="","",VLOOKUP($D63,Lists!$AO$2:$AQ$78,2,FALSE))</f>
        <v/>
      </c>
      <c r="C63" s="300" t="str">
        <f>IF($D63="","",VLOOKUP($D63,Lists!$AO$2:$AQ$78,3,FALSE))</f>
        <v/>
      </c>
      <c r="D63" s="288"/>
      <c r="E63" s="386"/>
      <c r="F63" s="338"/>
      <c r="G63" s="338"/>
      <c r="H63" s="338"/>
      <c r="I63" s="338"/>
      <c r="J63" s="313" t="str">
        <f t="shared" si="0"/>
        <v/>
      </c>
      <c r="K63" s="399"/>
      <c r="L63" s="399"/>
      <c r="M63" s="399"/>
      <c r="N63" s="399"/>
      <c r="O63" s="402"/>
      <c r="P63" s="374"/>
    </row>
    <row r="64" spans="2:16" s="336" customFormat="1" x14ac:dyDescent="0.3">
      <c r="B64" s="300" t="str">
        <f>IF($D64="","",VLOOKUP($D64,Lists!$AO$2:$AQ$78,2,FALSE))</f>
        <v/>
      </c>
      <c r="C64" s="300" t="str">
        <f>IF($D64="","",VLOOKUP($D64,Lists!$AO$2:$AQ$78,3,FALSE))</f>
        <v/>
      </c>
      <c r="D64" s="288"/>
      <c r="E64" s="386"/>
      <c r="F64" s="338"/>
      <c r="G64" s="338"/>
      <c r="H64" s="338"/>
      <c r="I64" s="338"/>
      <c r="J64" s="313" t="str">
        <f t="shared" si="0"/>
        <v/>
      </c>
      <c r="K64" s="399"/>
      <c r="L64" s="399"/>
      <c r="M64" s="399"/>
      <c r="N64" s="399"/>
      <c r="O64" s="402"/>
      <c r="P64" s="374"/>
    </row>
    <row r="65" spans="2:16" s="336" customFormat="1" x14ac:dyDescent="0.3">
      <c r="B65" s="300" t="str">
        <f>IF($D65="","",VLOOKUP($D65,Lists!$AO$2:$AQ$78,2,FALSE))</f>
        <v/>
      </c>
      <c r="C65" s="300" t="str">
        <f>IF($D65="","",VLOOKUP($D65,Lists!$AO$2:$AQ$78,3,FALSE))</f>
        <v/>
      </c>
      <c r="D65" s="288"/>
      <c r="E65" s="386"/>
      <c r="F65" s="338"/>
      <c r="G65" s="338"/>
      <c r="H65" s="338"/>
      <c r="I65" s="338"/>
      <c r="J65" s="313" t="str">
        <f t="shared" si="0"/>
        <v/>
      </c>
      <c r="K65" s="399"/>
      <c r="L65" s="399"/>
      <c r="M65" s="399"/>
      <c r="N65" s="399"/>
      <c r="O65" s="402"/>
      <c r="P65" s="374"/>
    </row>
    <row r="66" spans="2:16" s="336" customFormat="1" x14ac:dyDescent="0.3">
      <c r="B66" s="300" t="str">
        <f>IF($D66="","",VLOOKUP($D66,Lists!$AO$2:$AQ$78,2,FALSE))</f>
        <v/>
      </c>
      <c r="C66" s="300" t="str">
        <f>IF($D66="","",VLOOKUP($D66,Lists!$AO$2:$AQ$78,3,FALSE))</f>
        <v/>
      </c>
      <c r="D66" s="288"/>
      <c r="E66" s="386"/>
      <c r="F66" s="338"/>
      <c r="G66" s="338"/>
      <c r="H66" s="338"/>
      <c r="I66" s="338"/>
      <c r="J66" s="313" t="str">
        <f t="shared" si="0"/>
        <v/>
      </c>
      <c r="K66" s="399"/>
      <c r="L66" s="399"/>
      <c r="M66" s="399"/>
      <c r="N66" s="399"/>
      <c r="O66" s="402"/>
      <c r="P66" s="374"/>
    </row>
    <row r="67" spans="2:16" s="336" customFormat="1" x14ac:dyDescent="0.3">
      <c r="B67" s="300" t="str">
        <f>IF($D67="","",VLOOKUP($D67,Lists!$AO$2:$AQ$78,2,FALSE))</f>
        <v/>
      </c>
      <c r="C67" s="300" t="str">
        <f>IF($D67="","",VLOOKUP($D67,Lists!$AO$2:$AQ$78,3,FALSE))</f>
        <v/>
      </c>
      <c r="D67" s="288"/>
      <c r="E67" s="386"/>
      <c r="F67" s="338"/>
      <c r="G67" s="338"/>
      <c r="H67" s="338"/>
      <c r="I67" s="338"/>
      <c r="J67" s="313" t="str">
        <f t="shared" si="0"/>
        <v/>
      </c>
      <c r="K67" s="399"/>
      <c r="L67" s="399"/>
      <c r="M67" s="399"/>
      <c r="N67" s="399"/>
      <c r="O67" s="402"/>
      <c r="P67" s="374"/>
    </row>
    <row r="68" spans="2:16" s="336" customFormat="1" x14ac:dyDescent="0.3">
      <c r="B68" s="300" t="str">
        <f>IF($D68="","",VLOOKUP($D68,Lists!$AO$2:$AQ$78,2,FALSE))</f>
        <v/>
      </c>
      <c r="C68" s="300" t="str">
        <f>IF($D68="","",VLOOKUP($D68,Lists!$AO$2:$AQ$78,3,FALSE))</f>
        <v/>
      </c>
      <c r="D68" s="288"/>
      <c r="E68" s="386"/>
      <c r="F68" s="338"/>
      <c r="G68" s="338"/>
      <c r="H68" s="338"/>
      <c r="I68" s="338"/>
      <c r="J68" s="313" t="str">
        <f t="shared" si="0"/>
        <v/>
      </c>
      <c r="K68" s="399"/>
      <c r="L68" s="399"/>
      <c r="M68" s="399"/>
      <c r="N68" s="399"/>
      <c r="O68" s="402"/>
      <c r="P68" s="374"/>
    </row>
    <row r="69" spans="2:16" s="336" customFormat="1" x14ac:dyDescent="0.3">
      <c r="B69" s="300" t="str">
        <f>IF($D69="","",VLOOKUP($D69,Lists!$AO$2:$AQ$78,2,FALSE))</f>
        <v/>
      </c>
      <c r="C69" s="300" t="str">
        <f>IF($D69="","",VLOOKUP($D69,Lists!$AO$2:$AQ$78,3,FALSE))</f>
        <v/>
      </c>
      <c r="D69" s="288"/>
      <c r="E69" s="386"/>
      <c r="F69" s="338"/>
      <c r="G69" s="338"/>
      <c r="H69" s="338"/>
      <c r="I69" s="338"/>
      <c r="J69" s="313" t="str">
        <f t="shared" si="0"/>
        <v/>
      </c>
      <c r="K69" s="399"/>
      <c r="L69" s="399"/>
      <c r="M69" s="399"/>
      <c r="N69" s="399"/>
      <c r="O69" s="402"/>
      <c r="P69" s="374"/>
    </row>
    <row r="70" spans="2:16" s="336" customFormat="1" x14ac:dyDescent="0.3">
      <c r="B70" s="300" t="str">
        <f>IF($D70="","",VLOOKUP($D70,Lists!$AO$2:$AQ$78,2,FALSE))</f>
        <v/>
      </c>
      <c r="C70" s="300" t="str">
        <f>IF($D70="","",VLOOKUP($D70,Lists!$AO$2:$AQ$78,3,FALSE))</f>
        <v/>
      </c>
      <c r="D70" s="288"/>
      <c r="E70" s="386"/>
      <c r="F70" s="338"/>
      <c r="G70" s="338"/>
      <c r="H70" s="338"/>
      <c r="I70" s="338"/>
      <c r="J70" s="313" t="str">
        <f t="shared" si="0"/>
        <v/>
      </c>
      <c r="K70" s="399"/>
      <c r="L70" s="399"/>
      <c r="M70" s="399"/>
      <c r="N70" s="399"/>
      <c r="O70" s="402"/>
      <c r="P70" s="374"/>
    </row>
    <row r="71" spans="2:16" s="336" customFormat="1" x14ac:dyDescent="0.3">
      <c r="B71" s="300" t="str">
        <f>IF($D71="","",VLOOKUP($D71,Lists!$AO$2:$AQ$78,2,FALSE))</f>
        <v/>
      </c>
      <c r="C71" s="300" t="str">
        <f>IF($D71="","",VLOOKUP($D71,Lists!$AO$2:$AQ$78,3,FALSE))</f>
        <v/>
      </c>
      <c r="D71" s="288"/>
      <c r="E71" s="386"/>
      <c r="F71" s="338"/>
      <c r="G71" s="338"/>
      <c r="H71" s="338"/>
      <c r="I71" s="338"/>
      <c r="J71" s="313" t="str">
        <f t="shared" si="0"/>
        <v/>
      </c>
      <c r="K71" s="399"/>
      <c r="L71" s="399"/>
      <c r="M71" s="399"/>
      <c r="N71" s="399"/>
      <c r="O71" s="402"/>
      <c r="P71" s="374"/>
    </row>
    <row r="72" spans="2:16" s="336" customFormat="1" x14ac:dyDescent="0.3">
      <c r="B72" s="300" t="str">
        <f>IF($D72="","",VLOOKUP($D72,Lists!$AO$2:$AQ$78,2,FALSE))</f>
        <v/>
      </c>
      <c r="C72" s="300" t="str">
        <f>IF($D72="","",VLOOKUP($D72,Lists!$AO$2:$AQ$78,3,FALSE))</f>
        <v/>
      </c>
      <c r="D72" s="288"/>
      <c r="E72" s="386"/>
      <c r="F72" s="338"/>
      <c r="G72" s="338"/>
      <c r="H72" s="338"/>
      <c r="I72" s="338"/>
      <c r="J72" s="313" t="str">
        <f t="shared" si="0"/>
        <v/>
      </c>
      <c r="K72" s="399"/>
      <c r="L72" s="399"/>
      <c r="M72" s="399"/>
      <c r="N72" s="399"/>
      <c r="O72" s="402"/>
      <c r="P72" s="374"/>
    </row>
    <row r="73" spans="2:16" s="336" customFormat="1" x14ac:dyDescent="0.3">
      <c r="B73" s="300" t="str">
        <f>IF($D73="","",VLOOKUP($D73,Lists!$AO$2:$AQ$78,2,FALSE))</f>
        <v/>
      </c>
      <c r="C73" s="300" t="str">
        <f>IF($D73="","",VLOOKUP($D73,Lists!$AO$2:$AQ$78,3,FALSE))</f>
        <v/>
      </c>
      <c r="D73" s="288"/>
      <c r="E73" s="386"/>
      <c r="F73" s="338"/>
      <c r="G73" s="338"/>
      <c r="H73" s="338"/>
      <c r="I73" s="338"/>
      <c r="J73" s="313" t="str">
        <f t="shared" si="0"/>
        <v/>
      </c>
      <c r="K73" s="399"/>
      <c r="L73" s="399"/>
      <c r="M73" s="399"/>
      <c r="N73" s="399"/>
      <c r="O73" s="402"/>
      <c r="P73" s="374"/>
    </row>
    <row r="74" spans="2:16" s="336" customFormat="1" x14ac:dyDescent="0.3">
      <c r="B74" s="300" t="str">
        <f>IF($D74="","",VLOOKUP($D74,Lists!$AO$2:$AQ$78,2,FALSE))</f>
        <v/>
      </c>
      <c r="C74" s="300" t="str">
        <f>IF($D74="","",VLOOKUP($D74,Lists!$AO$2:$AQ$78,3,FALSE))</f>
        <v/>
      </c>
      <c r="D74" s="288"/>
      <c r="E74" s="386"/>
      <c r="F74" s="338"/>
      <c r="G74" s="338"/>
      <c r="H74" s="338"/>
      <c r="I74" s="338"/>
      <c r="J74" s="313" t="str">
        <f t="shared" si="0"/>
        <v/>
      </c>
      <c r="K74" s="399"/>
      <c r="L74" s="399"/>
      <c r="M74" s="399"/>
      <c r="N74" s="399"/>
      <c r="O74" s="402"/>
      <c r="P74" s="374"/>
    </row>
    <row r="75" spans="2:16" s="336" customFormat="1" x14ac:dyDescent="0.3">
      <c r="B75" s="300" t="str">
        <f>IF($D75="","",VLOOKUP($D75,Lists!$AO$2:$AQ$78,2,FALSE))</f>
        <v/>
      </c>
      <c r="C75" s="300" t="str">
        <f>IF($D75="","",VLOOKUP($D75,Lists!$AO$2:$AQ$78,3,FALSE))</f>
        <v/>
      </c>
      <c r="D75" s="288"/>
      <c r="E75" s="386"/>
      <c r="F75" s="338"/>
      <c r="G75" s="338"/>
      <c r="H75" s="338"/>
      <c r="I75" s="338"/>
      <c r="J75" s="313" t="str">
        <f t="shared" si="0"/>
        <v/>
      </c>
      <c r="K75" s="399"/>
      <c r="L75" s="399"/>
      <c r="M75" s="399"/>
      <c r="N75" s="399"/>
      <c r="O75" s="402"/>
      <c r="P75" s="374"/>
    </row>
    <row r="76" spans="2:16" s="336" customFormat="1" x14ac:dyDescent="0.3">
      <c r="B76" s="300" t="str">
        <f>IF($D76="","",VLOOKUP($D76,Lists!$AO$2:$AQ$78,2,FALSE))</f>
        <v/>
      </c>
      <c r="C76" s="300" t="str">
        <f>IF($D76="","",VLOOKUP($D76,Lists!$AO$2:$AQ$78,3,FALSE))</f>
        <v/>
      </c>
      <c r="D76" s="288"/>
      <c r="E76" s="386"/>
      <c r="F76" s="338"/>
      <c r="G76" s="338"/>
      <c r="H76" s="338"/>
      <c r="I76" s="338"/>
      <c r="J76" s="313" t="str">
        <f t="shared" si="0"/>
        <v/>
      </c>
      <c r="K76" s="399"/>
      <c r="L76" s="399"/>
      <c r="M76" s="399"/>
      <c r="N76" s="399"/>
      <c r="O76" s="402"/>
      <c r="P76" s="374"/>
    </row>
    <row r="77" spans="2:16" s="336" customFormat="1" x14ac:dyDescent="0.3">
      <c r="B77" s="300" t="str">
        <f>IF($D77="","",VLOOKUP($D77,Lists!$AO$2:$AQ$78,2,FALSE))</f>
        <v/>
      </c>
      <c r="C77" s="300" t="str">
        <f>IF($D77="","",VLOOKUP($D77,Lists!$AO$2:$AQ$78,3,FALSE))</f>
        <v/>
      </c>
      <c r="D77" s="288"/>
      <c r="E77" s="386"/>
      <c r="F77" s="338"/>
      <c r="G77" s="338"/>
      <c r="H77" s="338"/>
      <c r="I77" s="338"/>
      <c r="J77" s="313" t="str">
        <f t="shared" si="0"/>
        <v/>
      </c>
      <c r="K77" s="399"/>
      <c r="L77" s="399"/>
      <c r="M77" s="399"/>
      <c r="N77" s="399"/>
      <c r="O77" s="402"/>
      <c r="P77" s="374"/>
    </row>
    <row r="78" spans="2:16" s="336" customFormat="1" x14ac:dyDescent="0.3">
      <c r="B78" s="300" t="str">
        <f>IF($D78="","",VLOOKUP($D78,Lists!$AO$2:$AQ$78,2,FALSE))</f>
        <v/>
      </c>
      <c r="C78" s="300" t="str">
        <f>IF($D78="","",VLOOKUP($D78,Lists!$AO$2:$AQ$78,3,FALSE))</f>
        <v/>
      </c>
      <c r="D78" s="288"/>
      <c r="E78" s="386"/>
      <c r="F78" s="338"/>
      <c r="G78" s="338"/>
      <c r="H78" s="338"/>
      <c r="I78" s="338"/>
      <c r="J78" s="313" t="str">
        <f t="shared" si="0"/>
        <v/>
      </c>
      <c r="K78" s="399"/>
      <c r="L78" s="399"/>
      <c r="M78" s="399"/>
      <c r="N78" s="399"/>
      <c r="O78" s="402"/>
      <c r="P78" s="374"/>
    </row>
    <row r="79" spans="2:16" s="336" customFormat="1" x14ac:dyDescent="0.3">
      <c r="B79" s="300" t="str">
        <f>IF($D79="","",VLOOKUP($D79,Lists!$AO$2:$AQ$78,2,FALSE))</f>
        <v/>
      </c>
      <c r="C79" s="300" t="str">
        <f>IF($D79="","",VLOOKUP($D79,Lists!$AO$2:$AQ$78,3,FALSE))</f>
        <v/>
      </c>
      <c r="D79" s="288"/>
      <c r="E79" s="386"/>
      <c r="F79" s="338"/>
      <c r="G79" s="338"/>
      <c r="H79" s="338"/>
      <c r="I79" s="338"/>
      <c r="J79" s="313" t="str">
        <f t="shared" si="0"/>
        <v/>
      </c>
      <c r="K79" s="399"/>
      <c r="L79" s="399"/>
      <c r="M79" s="399"/>
      <c r="N79" s="399"/>
      <c r="O79" s="402"/>
      <c r="P79" s="374"/>
    </row>
    <row r="80" spans="2:16" s="336" customFormat="1" x14ac:dyDescent="0.3">
      <c r="B80" s="300" t="str">
        <f>IF($D80="","",VLOOKUP($D80,Lists!$AO$2:$AQ$78,2,FALSE))</f>
        <v/>
      </c>
      <c r="C80" s="300" t="str">
        <f>IF($D80="","",VLOOKUP($D80,Lists!$AO$2:$AQ$78,3,FALSE))</f>
        <v/>
      </c>
      <c r="D80" s="288"/>
      <c r="E80" s="386"/>
      <c r="F80" s="338"/>
      <c r="G80" s="338"/>
      <c r="H80" s="338"/>
      <c r="I80" s="338"/>
      <c r="J80" s="313" t="str">
        <f t="shared" si="0"/>
        <v/>
      </c>
      <c r="K80" s="399"/>
      <c r="L80" s="399"/>
      <c r="M80" s="399"/>
      <c r="N80" s="399"/>
      <c r="O80" s="402"/>
      <c r="P80" s="374"/>
    </row>
    <row r="81" spans="2:16" s="336" customFormat="1" x14ac:dyDescent="0.3">
      <c r="B81" s="300" t="str">
        <f>IF($D81="","",VLOOKUP($D81,Lists!$AO$2:$AQ$78,2,FALSE))</f>
        <v/>
      </c>
      <c r="C81" s="300" t="str">
        <f>IF($D81="","",VLOOKUP($D81,Lists!$AO$2:$AQ$78,3,FALSE))</f>
        <v/>
      </c>
      <c r="D81" s="288"/>
      <c r="E81" s="386"/>
      <c r="F81" s="338"/>
      <c r="G81" s="338"/>
      <c r="H81" s="338"/>
      <c r="I81" s="338"/>
      <c r="J81" s="313" t="str">
        <f t="shared" si="0"/>
        <v/>
      </c>
      <c r="K81" s="399"/>
      <c r="L81" s="399"/>
      <c r="M81" s="399"/>
      <c r="N81" s="399"/>
      <c r="O81" s="402"/>
      <c r="P81" s="374"/>
    </row>
    <row r="82" spans="2:16" s="336" customFormat="1" x14ac:dyDescent="0.3">
      <c r="B82" s="300" t="str">
        <f>IF($D82="","",VLOOKUP($D82,Lists!$AO$2:$AQ$78,2,FALSE))</f>
        <v/>
      </c>
      <c r="C82" s="300" t="str">
        <f>IF($D82="","",VLOOKUP($D82,Lists!$AO$2:$AQ$78,3,FALSE))</f>
        <v/>
      </c>
      <c r="D82" s="288"/>
      <c r="E82" s="386"/>
      <c r="F82" s="338"/>
      <c r="G82" s="338"/>
      <c r="H82" s="338"/>
      <c r="I82" s="338"/>
      <c r="J82" s="313" t="str">
        <f t="shared" si="0"/>
        <v/>
      </c>
      <c r="K82" s="399"/>
      <c r="L82" s="399"/>
      <c r="M82" s="399"/>
      <c r="N82" s="399"/>
      <c r="O82" s="402"/>
      <c r="P82" s="374"/>
    </row>
    <row r="83" spans="2:16" s="336" customFormat="1" x14ac:dyDescent="0.3">
      <c r="B83" s="300" t="str">
        <f>IF($D83="","",VLOOKUP($D83,Lists!$AO$2:$AQ$78,2,FALSE))</f>
        <v/>
      </c>
      <c r="C83" s="300" t="str">
        <f>IF($D83="","",VLOOKUP($D83,Lists!$AO$2:$AQ$78,3,FALSE))</f>
        <v/>
      </c>
      <c r="D83" s="288"/>
      <c r="E83" s="386"/>
      <c r="F83" s="338"/>
      <c r="G83" s="338"/>
      <c r="H83" s="338"/>
      <c r="I83" s="338"/>
      <c r="J83" s="313" t="str">
        <f t="shared" si="0"/>
        <v/>
      </c>
      <c r="K83" s="399"/>
      <c r="L83" s="399"/>
      <c r="M83" s="399"/>
      <c r="N83" s="399"/>
      <c r="O83" s="402"/>
      <c r="P83" s="374"/>
    </row>
    <row r="84" spans="2:16" s="336" customFormat="1" x14ac:dyDescent="0.3">
      <c r="B84" s="300" t="str">
        <f>IF($D84="","",VLOOKUP($D84,Lists!$AO$2:$AQ$78,2,FALSE))</f>
        <v/>
      </c>
      <c r="C84" s="300" t="str">
        <f>IF($D84="","",VLOOKUP($D84,Lists!$AO$2:$AQ$78,3,FALSE))</f>
        <v/>
      </c>
      <c r="D84" s="288"/>
      <c r="E84" s="386"/>
      <c r="F84" s="338"/>
      <c r="G84" s="338"/>
      <c r="H84" s="338"/>
      <c r="I84" s="338"/>
      <c r="J84" s="313" t="str">
        <f t="shared" si="0"/>
        <v/>
      </c>
      <c r="K84" s="399"/>
      <c r="L84" s="399"/>
      <c r="M84" s="399"/>
      <c r="N84" s="399"/>
      <c r="O84" s="402"/>
      <c r="P84" s="374"/>
    </row>
    <row r="85" spans="2:16" s="336" customFormat="1" x14ac:dyDescent="0.3">
      <c r="B85" s="300" t="str">
        <f>IF($D85="","",VLOOKUP($D85,Lists!$AO$2:$AQ$78,2,FALSE))</f>
        <v/>
      </c>
      <c r="C85" s="300" t="str">
        <f>IF($D85="","",VLOOKUP($D85,Lists!$AO$2:$AQ$78,3,FALSE))</f>
        <v/>
      </c>
      <c r="D85" s="288"/>
      <c r="E85" s="386"/>
      <c r="F85" s="338"/>
      <c r="G85" s="338"/>
      <c r="H85" s="338"/>
      <c r="I85" s="338"/>
      <c r="J85" s="313" t="str">
        <f t="shared" si="0"/>
        <v/>
      </c>
      <c r="K85" s="399"/>
      <c r="L85" s="399"/>
      <c r="M85" s="399"/>
      <c r="N85" s="399"/>
      <c r="O85" s="402"/>
      <c r="P85" s="374"/>
    </row>
    <row r="86" spans="2:16" s="336" customFormat="1" x14ac:dyDescent="0.3">
      <c r="B86" s="300" t="str">
        <f>IF($D86="","",VLOOKUP($D86,Lists!$AO$2:$AQ$78,2,FALSE))</f>
        <v/>
      </c>
      <c r="C86" s="300" t="str">
        <f>IF($D86="","",VLOOKUP($D86,Lists!$AO$2:$AQ$78,3,FALSE))</f>
        <v/>
      </c>
      <c r="D86" s="288"/>
      <c r="E86" s="386"/>
      <c r="F86" s="338"/>
      <c r="G86" s="338"/>
      <c r="H86" s="338"/>
      <c r="I86" s="338"/>
      <c r="J86" s="313" t="str">
        <f t="shared" si="0"/>
        <v/>
      </c>
      <c r="K86" s="399"/>
      <c r="L86" s="399"/>
      <c r="M86" s="399"/>
      <c r="N86" s="399"/>
      <c r="O86" s="402"/>
      <c r="P86" s="374"/>
    </row>
    <row r="87" spans="2:16" s="336" customFormat="1" x14ac:dyDescent="0.3">
      <c r="B87" s="300" t="str">
        <f>IF($D87="","",VLOOKUP($D87,Lists!$AO$2:$AQ$78,2,FALSE))</f>
        <v/>
      </c>
      <c r="C87" s="300" t="str">
        <f>IF($D87="","",VLOOKUP($D87,Lists!$AO$2:$AQ$78,3,FALSE))</f>
        <v/>
      </c>
      <c r="D87" s="288"/>
      <c r="E87" s="386"/>
      <c r="F87" s="338"/>
      <c r="G87" s="338"/>
      <c r="H87" s="338"/>
      <c r="I87" s="338"/>
      <c r="J87" s="313" t="str">
        <f t="shared" si="0"/>
        <v/>
      </c>
      <c r="K87" s="399"/>
      <c r="L87" s="399"/>
      <c r="M87" s="399"/>
      <c r="N87" s="399"/>
      <c r="O87" s="402"/>
      <c r="P87" s="374"/>
    </row>
    <row r="88" spans="2:16" s="336" customFormat="1" x14ac:dyDescent="0.3">
      <c r="B88" s="300" t="str">
        <f>IF($D88="","",VLOOKUP($D88,Lists!$AO$2:$AQ$78,2,FALSE))</f>
        <v/>
      </c>
      <c r="C88" s="300" t="str">
        <f>IF($D88="","",VLOOKUP($D88,Lists!$AO$2:$AQ$78,3,FALSE))</f>
        <v/>
      </c>
      <c r="D88" s="288"/>
      <c r="E88" s="386"/>
      <c r="F88" s="338"/>
      <c r="G88" s="338"/>
      <c r="H88" s="338"/>
      <c r="I88" s="338"/>
      <c r="J88" s="313" t="str">
        <f t="shared" si="0"/>
        <v/>
      </c>
      <c r="K88" s="399"/>
      <c r="L88" s="399"/>
      <c r="M88" s="399"/>
      <c r="N88" s="399"/>
      <c r="O88" s="402"/>
      <c r="P88" s="374"/>
    </row>
    <row r="89" spans="2:16" s="336" customFormat="1" x14ac:dyDescent="0.3">
      <c r="B89" s="300" t="str">
        <f>IF($D89="","",VLOOKUP($D89,Lists!$AO$2:$AQ$78,2,FALSE))</f>
        <v/>
      </c>
      <c r="C89" s="300" t="str">
        <f>IF($D89="","",VLOOKUP($D89,Lists!$AO$2:$AQ$78,3,FALSE))</f>
        <v/>
      </c>
      <c r="D89" s="288"/>
      <c r="E89" s="386"/>
      <c r="F89" s="338"/>
      <c r="G89" s="338"/>
      <c r="H89" s="338"/>
      <c r="I89" s="338"/>
      <c r="J89" s="313" t="str">
        <f t="shared" ref="J89:J100" si="1">IF(E89="","",SUM(F89:I89))</f>
        <v/>
      </c>
      <c r="K89" s="399"/>
      <c r="L89" s="399"/>
      <c r="M89" s="399"/>
      <c r="N89" s="399"/>
      <c r="O89" s="402"/>
      <c r="P89" s="374"/>
    </row>
    <row r="90" spans="2:16" s="336" customFormat="1" x14ac:dyDescent="0.3">
      <c r="B90" s="300" t="str">
        <f>IF($D90="","",VLOOKUP($D90,Lists!$AO$2:$AQ$78,2,FALSE))</f>
        <v/>
      </c>
      <c r="C90" s="300" t="str">
        <f>IF($D90="","",VLOOKUP($D90,Lists!$AO$2:$AQ$78,3,FALSE))</f>
        <v/>
      </c>
      <c r="D90" s="288"/>
      <c r="E90" s="386"/>
      <c r="F90" s="338"/>
      <c r="G90" s="338"/>
      <c r="H90" s="338"/>
      <c r="I90" s="338"/>
      <c r="J90" s="313" t="str">
        <f t="shared" si="1"/>
        <v/>
      </c>
      <c r="K90" s="399"/>
      <c r="L90" s="399"/>
      <c r="M90" s="399"/>
      <c r="N90" s="399"/>
      <c r="O90" s="402"/>
      <c r="P90" s="374"/>
    </row>
    <row r="91" spans="2:16" s="336" customFormat="1" x14ac:dyDescent="0.3">
      <c r="B91" s="300" t="str">
        <f>IF($D91="","",VLOOKUP($D91,Lists!$AO$2:$AQ$78,2,FALSE))</f>
        <v/>
      </c>
      <c r="C91" s="300" t="str">
        <f>IF($D91="","",VLOOKUP($D91,Lists!$AO$2:$AQ$78,3,FALSE))</f>
        <v/>
      </c>
      <c r="D91" s="288"/>
      <c r="E91" s="386"/>
      <c r="F91" s="338"/>
      <c r="G91" s="338"/>
      <c r="H91" s="338"/>
      <c r="I91" s="338"/>
      <c r="J91" s="313" t="str">
        <f t="shared" si="1"/>
        <v/>
      </c>
      <c r="K91" s="399"/>
      <c r="L91" s="399"/>
      <c r="M91" s="399"/>
      <c r="N91" s="399"/>
      <c r="O91" s="402"/>
      <c r="P91" s="374"/>
    </row>
    <row r="92" spans="2:16" s="336" customFormat="1" x14ac:dyDescent="0.3">
      <c r="B92" s="300" t="str">
        <f>IF($D92="","",VLOOKUP($D92,Lists!$AO$2:$AQ$78,2,FALSE))</f>
        <v/>
      </c>
      <c r="C92" s="300" t="str">
        <f>IF($D92="","",VLOOKUP($D92,Lists!$AO$2:$AQ$78,3,FALSE))</f>
        <v/>
      </c>
      <c r="D92" s="288"/>
      <c r="E92" s="386"/>
      <c r="F92" s="338"/>
      <c r="G92" s="338"/>
      <c r="H92" s="338"/>
      <c r="I92" s="338"/>
      <c r="J92" s="313" t="str">
        <f t="shared" si="1"/>
        <v/>
      </c>
      <c r="K92" s="399"/>
      <c r="L92" s="399"/>
      <c r="M92" s="399"/>
      <c r="N92" s="399"/>
      <c r="O92" s="402"/>
      <c r="P92" s="374"/>
    </row>
    <row r="93" spans="2:16" s="336" customFormat="1" x14ac:dyDescent="0.3">
      <c r="B93" s="300" t="str">
        <f>IF($D93="","",VLOOKUP($D93,Lists!$AO$2:$AQ$78,2,FALSE))</f>
        <v/>
      </c>
      <c r="C93" s="300" t="str">
        <f>IF($D93="","",VLOOKUP($D93,Lists!$AO$2:$AQ$78,3,FALSE))</f>
        <v/>
      </c>
      <c r="D93" s="288"/>
      <c r="E93" s="386"/>
      <c r="F93" s="338"/>
      <c r="G93" s="338"/>
      <c r="H93" s="338"/>
      <c r="I93" s="338"/>
      <c r="J93" s="313" t="str">
        <f t="shared" si="1"/>
        <v/>
      </c>
      <c r="K93" s="399"/>
      <c r="L93" s="399"/>
      <c r="M93" s="399"/>
      <c r="N93" s="399"/>
      <c r="O93" s="402"/>
      <c r="P93" s="374"/>
    </row>
    <row r="94" spans="2:16" s="336" customFormat="1" x14ac:dyDescent="0.3">
      <c r="B94" s="300" t="str">
        <f>IF($D94="","",VLOOKUP($D94,Lists!$AO$2:$AQ$78,2,FALSE))</f>
        <v/>
      </c>
      <c r="C94" s="300" t="str">
        <f>IF($D94="","",VLOOKUP($D94,Lists!$AO$2:$AQ$78,3,FALSE))</f>
        <v/>
      </c>
      <c r="D94" s="288"/>
      <c r="E94" s="386"/>
      <c r="F94" s="338"/>
      <c r="G94" s="338"/>
      <c r="H94" s="338"/>
      <c r="I94" s="338"/>
      <c r="J94" s="313" t="str">
        <f t="shared" si="1"/>
        <v/>
      </c>
      <c r="K94" s="399"/>
      <c r="L94" s="399"/>
      <c r="M94" s="399"/>
      <c r="N94" s="399"/>
      <c r="O94" s="402"/>
      <c r="P94" s="374"/>
    </row>
    <row r="95" spans="2:16" s="336" customFormat="1" x14ac:dyDescent="0.3">
      <c r="B95" s="300" t="str">
        <f>IF($D95="","",VLOOKUP($D95,Lists!$AO$2:$AQ$78,2,FALSE))</f>
        <v/>
      </c>
      <c r="C95" s="300" t="str">
        <f>IF($D95="","",VLOOKUP($D95,Lists!$AO$2:$AQ$78,3,FALSE))</f>
        <v/>
      </c>
      <c r="D95" s="288"/>
      <c r="E95" s="386"/>
      <c r="F95" s="338"/>
      <c r="G95" s="338"/>
      <c r="H95" s="338"/>
      <c r="I95" s="338"/>
      <c r="J95" s="313" t="str">
        <f t="shared" si="1"/>
        <v/>
      </c>
      <c r="K95" s="399"/>
      <c r="L95" s="399"/>
      <c r="M95" s="399"/>
      <c r="N95" s="399"/>
      <c r="O95" s="402"/>
      <c r="P95" s="374"/>
    </row>
    <row r="96" spans="2:16" s="336" customFormat="1" x14ac:dyDescent="0.3">
      <c r="B96" s="300" t="str">
        <f>IF($D96="","",VLOOKUP($D96,Lists!$AO$2:$AQ$78,2,FALSE))</f>
        <v/>
      </c>
      <c r="C96" s="300" t="str">
        <f>IF($D96="","",VLOOKUP($D96,Lists!$AO$2:$AQ$78,3,FALSE))</f>
        <v/>
      </c>
      <c r="D96" s="288"/>
      <c r="E96" s="386"/>
      <c r="F96" s="338"/>
      <c r="G96" s="338"/>
      <c r="H96" s="338"/>
      <c r="I96" s="338"/>
      <c r="J96" s="313" t="str">
        <f t="shared" si="1"/>
        <v/>
      </c>
      <c r="K96" s="399"/>
      <c r="L96" s="399"/>
      <c r="M96" s="399"/>
      <c r="N96" s="399"/>
      <c r="O96" s="402"/>
      <c r="P96" s="374"/>
    </row>
    <row r="97" spans="2:16" s="336" customFormat="1" x14ac:dyDescent="0.3">
      <c r="B97" s="300" t="str">
        <f>IF($D97="","",VLOOKUP($D97,Lists!$AO$2:$AQ$78,2,FALSE))</f>
        <v/>
      </c>
      <c r="C97" s="300" t="str">
        <f>IF($D97="","",VLOOKUP($D97,Lists!$AO$2:$AQ$78,3,FALSE))</f>
        <v/>
      </c>
      <c r="D97" s="288"/>
      <c r="E97" s="386"/>
      <c r="F97" s="338"/>
      <c r="G97" s="338"/>
      <c r="H97" s="338"/>
      <c r="I97" s="338"/>
      <c r="J97" s="313" t="str">
        <f t="shared" si="1"/>
        <v/>
      </c>
      <c r="K97" s="399"/>
      <c r="L97" s="399"/>
      <c r="M97" s="399"/>
      <c r="N97" s="399"/>
      <c r="O97" s="402"/>
      <c r="P97" s="374"/>
    </row>
    <row r="98" spans="2:16" s="336" customFormat="1" x14ac:dyDescent="0.3">
      <c r="B98" s="300" t="str">
        <f>IF($D98="","",VLOOKUP($D98,Lists!$AO$2:$AQ$78,2,FALSE))</f>
        <v/>
      </c>
      <c r="C98" s="300" t="str">
        <f>IF($D98="","",VLOOKUP($D98,Lists!$AO$2:$AQ$78,3,FALSE))</f>
        <v/>
      </c>
      <c r="D98" s="288"/>
      <c r="E98" s="386"/>
      <c r="F98" s="338"/>
      <c r="G98" s="338"/>
      <c r="H98" s="338"/>
      <c r="I98" s="338"/>
      <c r="J98" s="313" t="str">
        <f t="shared" si="1"/>
        <v/>
      </c>
      <c r="K98" s="399"/>
      <c r="L98" s="399"/>
      <c r="M98" s="399"/>
      <c r="N98" s="399"/>
      <c r="O98" s="402"/>
      <c r="P98" s="374"/>
    </row>
    <row r="99" spans="2:16" s="336" customFormat="1" x14ac:dyDescent="0.3">
      <c r="B99" s="300" t="str">
        <f>IF($D99="","",VLOOKUP($D99,Lists!$AO$2:$AQ$78,2,FALSE))</f>
        <v/>
      </c>
      <c r="C99" s="300" t="str">
        <f>IF($D99="","",VLOOKUP($D99,Lists!$AO$2:$AQ$78,3,FALSE))</f>
        <v/>
      </c>
      <c r="D99" s="288"/>
      <c r="E99" s="386"/>
      <c r="F99" s="338"/>
      <c r="G99" s="338"/>
      <c r="H99" s="338"/>
      <c r="I99" s="338"/>
      <c r="J99" s="313" t="str">
        <f t="shared" si="1"/>
        <v/>
      </c>
      <c r="K99" s="399"/>
      <c r="L99" s="399"/>
      <c r="M99" s="399"/>
      <c r="N99" s="399"/>
      <c r="O99" s="402"/>
      <c r="P99" s="374"/>
    </row>
    <row r="100" spans="2:16" s="336" customFormat="1" x14ac:dyDescent="0.3">
      <c r="B100" s="300" t="str">
        <f>IF($D100="","",VLOOKUP($D100,Lists!$AO$2:$AQ$78,2,FALSE))</f>
        <v/>
      </c>
      <c r="C100" s="300" t="str">
        <f>IF($D100="","",VLOOKUP($D100,Lists!$AO$2:$AQ$78,3,FALSE))</f>
        <v/>
      </c>
      <c r="D100" s="302"/>
      <c r="E100" s="387"/>
      <c r="F100" s="339"/>
      <c r="G100" s="339"/>
      <c r="H100" s="339"/>
      <c r="I100" s="339"/>
      <c r="J100" s="391" t="str">
        <f t="shared" si="1"/>
        <v/>
      </c>
      <c r="K100" s="400"/>
      <c r="L100" s="400"/>
      <c r="M100" s="400"/>
      <c r="N100" s="400"/>
      <c r="O100" s="403"/>
      <c r="P100" s="395"/>
    </row>
  </sheetData>
  <sheetProtection algorithmName="SHA-512" hashValue="ey9DFuACK/U/7iCC/NtxCWN8iTaWus6tAB2Le9BDX0TxR+DNUBQY9ZMkyPV/No/Z+R1iwszvci8pGxDlz/k+yg==" saltValue="PzkqTX0PfgIgbzAeXOiI3w==" spinCount="100000" sheet="1" sort="0" autoFilter="0"/>
  <dataValidations count="1">
    <dataValidation type="list" allowBlank="1" showInputMessage="1" showErrorMessage="1" sqref="D24:D100" xr:uid="{E70342D4-B39B-4E83-81EF-01AAABD91FD7}">
      <formula1>idname</formula1>
    </dataValidation>
  </dataValidations>
  <pageMargins left="0.7" right="0.7" top="0.75" bottom="0.75" header="0.3" footer="0.3"/>
  <pageSetup pageOrder="overThenDown"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276F077A-87A6-42A6-8FC5-2FF8E296F9D5}">
          <x14:formula1>
            <xm:f>Lists!$BG$2:$BG$13</xm:f>
          </x14:formula1>
          <xm:sqref>E24:E100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1B1FB-22B7-4457-8DC5-0ABDDF2AF20A}">
  <sheetPr codeName="Sheet22">
    <tabColor theme="4" tint="0.59999389629810485"/>
  </sheetPr>
  <dimension ref="B1:F100"/>
  <sheetViews>
    <sheetView showGridLines="0" topLeftCell="B7" zoomScaleNormal="100" workbookViewId="0">
      <selection activeCell="D14" sqref="D14"/>
    </sheetView>
  </sheetViews>
  <sheetFormatPr defaultColWidth="0" defaultRowHeight="14.4" zeroHeight="1" x14ac:dyDescent="0.3"/>
  <cols>
    <col min="1" max="1" width="9.109375" style="3" hidden="1" customWidth="1"/>
    <col min="2" max="2" width="18.33203125" style="3" customWidth="1"/>
    <col min="3" max="3" width="32.6640625" style="3" customWidth="1"/>
    <col min="4" max="4" width="26.5546875" style="3" customWidth="1"/>
    <col min="5" max="5" width="37.88671875" style="3" customWidth="1"/>
    <col min="6" max="6" width="30.5546875" style="3" customWidth="1"/>
    <col min="7" max="16384" width="9.109375" style="3" hidden="1"/>
  </cols>
  <sheetData>
    <row r="1" spans="2:6" s="2" customFormat="1" ht="24.75" hidden="1" customHeight="1" x14ac:dyDescent="0.3">
      <c r="B1" s="28" t="s">
        <v>12</v>
      </c>
      <c r="C1" s="28"/>
      <c r="D1" s="28"/>
      <c r="E1" s="28"/>
      <c r="F1" s="28"/>
    </row>
    <row r="2" spans="2:6" s="2" customFormat="1" ht="13.8" hidden="1" x14ac:dyDescent="0.3">
      <c r="B2" s="29" t="s">
        <v>0</v>
      </c>
      <c r="C2" s="27" t="str">
        <f>+Welcome!B2</f>
        <v>60.6065(a) and 60.6605(a) Annual and Semiannual Compliance Report (Spreadsheet Template)</v>
      </c>
      <c r="D2" s="27"/>
      <c r="E2" s="27"/>
      <c r="F2" s="27"/>
    </row>
    <row r="3" spans="2:6" s="2" customFormat="1" ht="13.8" hidden="1" x14ac:dyDescent="0.3">
      <c r="B3" s="31" t="s">
        <v>1</v>
      </c>
      <c r="C3" s="32" t="str">
        <f>+Welcome!B3</f>
        <v>60.6065(a) and 60.6605(a)</v>
      </c>
      <c r="D3" s="32"/>
      <c r="E3" s="32"/>
      <c r="F3" s="32"/>
    </row>
    <row r="4" spans="2:6" s="2" customFormat="1" ht="13.8" hidden="1" x14ac:dyDescent="0.3">
      <c r="B4" s="31" t="s">
        <v>2</v>
      </c>
      <c r="C4" s="34" t="str">
        <f>+Welcome!B4</f>
        <v>Final ICR Draft</v>
      </c>
      <c r="D4" s="34"/>
      <c r="E4" s="34"/>
      <c r="F4" s="34"/>
    </row>
    <row r="5" spans="2:6" s="2" customFormat="1" ht="13.8" hidden="1" x14ac:dyDescent="0.3">
      <c r="B5" s="31" t="s">
        <v>4</v>
      </c>
      <c r="C5" s="36">
        <f>+Welcome!B5</f>
        <v>45554</v>
      </c>
      <c r="D5" s="36"/>
      <c r="E5" s="36"/>
      <c r="F5" s="36"/>
    </row>
    <row r="6" spans="2:6" hidden="1" x14ac:dyDescent="0.3">
      <c r="B6" s="128" t="str">
        <f>Welcome!B6</f>
        <v>OMB No.: 2060-0210 and 2060-0390 Form 5900-645 For further Paperwork Reduction Act information see: 
https://www.epa.gov/electronic-reporting-air-emissions/paperwork-reduction-act-pra-cedri-and-ert</v>
      </c>
    </row>
    <row r="7" spans="2:6" x14ac:dyDescent="0.3">
      <c r="B7" s="261" t="str">
        <f>+Company_Information!B7</f>
        <v xml:space="preserve">40 CFR Part 60, Subpart VVVV and WWWW, Standards of Performance and Emissions Guidelines for Large Municipal Waste Combustors </v>
      </c>
      <c r="C7" s="118"/>
      <c r="D7" s="118"/>
      <c r="E7" s="118"/>
      <c r="F7" s="60"/>
    </row>
    <row r="8" spans="2:6" ht="20.100000000000001" customHeight="1" x14ac:dyDescent="0.3">
      <c r="B8" s="5" t="str">
        <f>+Company_Information!B8</f>
        <v>§§60.6065(a) and 60.6605(a) Annual and Semiannual Compliance Report Spreadsheet Template</v>
      </c>
      <c r="C8" s="21"/>
      <c r="D8" s="21"/>
      <c r="E8" s="21"/>
      <c r="F8" s="21"/>
    </row>
    <row r="9" spans="2:6" ht="17.25" hidden="1" customHeight="1" x14ac:dyDescent="0.3">
      <c r="B9" s="23"/>
      <c r="C9" s="23"/>
      <c r="D9" s="23"/>
      <c r="E9" s="23"/>
      <c r="F9" s="23"/>
    </row>
    <row r="11" spans="2:6" hidden="1" x14ac:dyDescent="0.3">
      <c r="B11" s="6"/>
      <c r="C11" s="15"/>
      <c r="D11" s="15"/>
      <c r="E11" s="15"/>
      <c r="F11" s="15"/>
    </row>
    <row r="12" spans="2:6" s="7" customFormat="1" ht="87" thickBot="1" x14ac:dyDescent="0.35">
      <c r="B12" s="221" t="s">
        <v>76</v>
      </c>
      <c r="C12" s="221" t="s">
        <v>77</v>
      </c>
      <c r="D12" s="221" t="s">
        <v>78</v>
      </c>
      <c r="E12" s="221" t="s">
        <v>550</v>
      </c>
      <c r="F12" s="221" t="s">
        <v>551</v>
      </c>
    </row>
    <row r="13" spans="2:6" s="10" customFormat="1" x14ac:dyDescent="0.3">
      <c r="B13" s="69" t="s">
        <v>29</v>
      </c>
      <c r="C13" s="69" t="s">
        <v>649</v>
      </c>
      <c r="D13" s="69" t="s">
        <v>650</v>
      </c>
      <c r="E13" s="69" t="s">
        <v>222</v>
      </c>
      <c r="F13" s="8" t="s">
        <v>223</v>
      </c>
    </row>
    <row r="14" spans="2:6" s="14" customFormat="1" x14ac:dyDescent="0.3">
      <c r="B14" s="70" t="s">
        <v>42</v>
      </c>
      <c r="C14" s="70" t="s">
        <v>72</v>
      </c>
      <c r="D14" s="70" t="s">
        <v>85</v>
      </c>
      <c r="E14" s="70" t="s">
        <v>224</v>
      </c>
      <c r="F14" s="11" t="s">
        <v>217</v>
      </c>
    </row>
    <row r="15" spans="2:6" hidden="1" x14ac:dyDescent="0.3">
      <c r="B15" s="70" t="s">
        <v>54</v>
      </c>
      <c r="C15" s="70" t="s">
        <v>54</v>
      </c>
      <c r="D15" s="70" t="s">
        <v>54</v>
      </c>
      <c r="E15" s="70" t="s">
        <v>54</v>
      </c>
      <c r="F15" s="11" t="s">
        <v>54</v>
      </c>
    </row>
    <row r="16" spans="2:6" hidden="1" x14ac:dyDescent="0.3">
      <c r="B16" s="70" t="s">
        <v>54</v>
      </c>
      <c r="C16" s="70" t="s">
        <v>54</v>
      </c>
      <c r="D16" s="70" t="s">
        <v>54</v>
      </c>
      <c r="E16" s="70" t="s">
        <v>54</v>
      </c>
      <c r="F16" s="11" t="s">
        <v>54</v>
      </c>
    </row>
    <row r="17" spans="2:6" hidden="1" x14ac:dyDescent="0.3">
      <c r="B17" s="70" t="s">
        <v>54</v>
      </c>
      <c r="C17" s="70" t="s">
        <v>54</v>
      </c>
      <c r="D17" s="70" t="s">
        <v>54</v>
      </c>
      <c r="E17" s="70" t="s">
        <v>54</v>
      </c>
      <c r="F17" s="11" t="s">
        <v>54</v>
      </c>
    </row>
    <row r="18" spans="2:6" hidden="1" x14ac:dyDescent="0.3">
      <c r="B18" s="70" t="s">
        <v>54</v>
      </c>
      <c r="C18" s="70" t="s">
        <v>54</v>
      </c>
      <c r="D18" s="70" t="s">
        <v>54</v>
      </c>
      <c r="E18" s="70" t="s">
        <v>54</v>
      </c>
      <c r="F18" s="11" t="s">
        <v>54</v>
      </c>
    </row>
    <row r="19" spans="2:6" hidden="1" x14ac:dyDescent="0.3">
      <c r="B19" s="70" t="s">
        <v>54</v>
      </c>
      <c r="C19" s="70" t="s">
        <v>54</v>
      </c>
      <c r="D19" s="70" t="s">
        <v>54</v>
      </c>
      <c r="E19" s="70" t="s">
        <v>54</v>
      </c>
      <c r="F19" s="11" t="s">
        <v>54</v>
      </c>
    </row>
    <row r="20" spans="2:6" hidden="1" x14ac:dyDescent="0.3">
      <c r="B20" s="70" t="s">
        <v>54</v>
      </c>
      <c r="C20" s="70" t="s">
        <v>54</v>
      </c>
      <c r="D20" s="70" t="s">
        <v>54</v>
      </c>
      <c r="E20" s="70" t="s">
        <v>54</v>
      </c>
      <c r="F20" s="11" t="s">
        <v>54</v>
      </c>
    </row>
    <row r="21" spans="2:6" hidden="1" x14ac:dyDescent="0.3">
      <c r="B21" s="70" t="s">
        <v>54</v>
      </c>
      <c r="C21" s="70" t="s">
        <v>54</v>
      </c>
      <c r="D21" s="70" t="s">
        <v>54</v>
      </c>
      <c r="E21" s="70" t="s">
        <v>54</v>
      </c>
      <c r="F21" s="11" t="s">
        <v>54</v>
      </c>
    </row>
    <row r="22" spans="2:6" hidden="1" x14ac:dyDescent="0.3">
      <c r="B22" s="70" t="s">
        <v>54</v>
      </c>
      <c r="C22" s="70" t="s">
        <v>54</v>
      </c>
      <c r="D22" s="70" t="s">
        <v>54</v>
      </c>
      <c r="E22" s="70" t="s">
        <v>54</v>
      </c>
      <c r="F22" s="11" t="s">
        <v>54</v>
      </c>
    </row>
    <row r="23" spans="2:6" hidden="1" x14ac:dyDescent="0.3">
      <c r="B23" s="70" t="s">
        <v>54</v>
      </c>
      <c r="C23" s="70" t="s">
        <v>54</v>
      </c>
      <c r="D23" s="70" t="s">
        <v>54</v>
      </c>
      <c r="E23" s="70" t="s">
        <v>54</v>
      </c>
      <c r="F23" s="11" t="s">
        <v>54</v>
      </c>
    </row>
    <row r="24" spans="2:6" s="336" customFormat="1" x14ac:dyDescent="0.3">
      <c r="B24" s="300" t="str">
        <f>IF($D24="","",VLOOKUP($D24,Lists!$AO$2:$AQ$78,2,FALSE))</f>
        <v/>
      </c>
      <c r="C24" s="300" t="str">
        <f>IF($D24="","",VLOOKUP($D24,Lists!$AO$2:$AQ$78,3,FALSE))</f>
        <v/>
      </c>
      <c r="D24" s="301"/>
      <c r="E24" s="392"/>
      <c r="F24" s="334"/>
    </row>
    <row r="25" spans="2:6" s="336" customFormat="1" x14ac:dyDescent="0.3">
      <c r="B25" s="300" t="str">
        <f>IF($D25="","",VLOOKUP($D25,Lists!$AO$2:$AQ$78,2,FALSE))</f>
        <v/>
      </c>
      <c r="C25" s="300" t="str">
        <f>IF($D25="","",VLOOKUP($D25,Lists!$AO$2:$AQ$78,3,FALSE))</f>
        <v/>
      </c>
      <c r="D25" s="301"/>
      <c r="E25" s="392"/>
      <c r="F25" s="334"/>
    </row>
    <row r="26" spans="2:6" s="336" customFormat="1" x14ac:dyDescent="0.3">
      <c r="B26" s="300" t="str">
        <f>IF($D26="","",VLOOKUP($D26,Lists!$AO$2:$AQ$78,2,FALSE))</f>
        <v/>
      </c>
      <c r="C26" s="300" t="str">
        <f>IF($D26="","",VLOOKUP($D26,Lists!$AO$2:$AQ$78,3,FALSE))</f>
        <v/>
      </c>
      <c r="D26" s="301"/>
      <c r="E26" s="392"/>
      <c r="F26" s="334"/>
    </row>
    <row r="27" spans="2:6" s="336" customFormat="1" x14ac:dyDescent="0.3">
      <c r="B27" s="300" t="str">
        <f>IF($D27="","",VLOOKUP($D27,Lists!$AO$2:$AQ$78,2,FALSE))</f>
        <v/>
      </c>
      <c r="C27" s="300" t="str">
        <f>IF($D27="","",VLOOKUP($D27,Lists!$AO$2:$AQ$78,3,FALSE))</f>
        <v/>
      </c>
      <c r="D27" s="288"/>
      <c r="E27" s="393"/>
      <c r="F27" s="338"/>
    </row>
    <row r="28" spans="2:6" s="336" customFormat="1" x14ac:dyDescent="0.3">
      <c r="B28" s="300" t="str">
        <f>IF($D28="","",VLOOKUP($D28,Lists!$AO$2:$AQ$78,2,FALSE))</f>
        <v/>
      </c>
      <c r="C28" s="300" t="str">
        <f>IF($D28="","",VLOOKUP($D28,Lists!$AO$2:$AQ$78,3,FALSE))</f>
        <v/>
      </c>
      <c r="D28" s="288"/>
      <c r="E28" s="393"/>
      <c r="F28" s="338"/>
    </row>
    <row r="29" spans="2:6" s="336" customFormat="1" x14ac:dyDescent="0.3">
      <c r="B29" s="300" t="str">
        <f>IF($D29="","",VLOOKUP($D29,Lists!$AO$2:$AQ$78,2,FALSE))</f>
        <v/>
      </c>
      <c r="C29" s="300" t="str">
        <f>IF($D29="","",VLOOKUP($D29,Lists!$AO$2:$AQ$78,3,FALSE))</f>
        <v/>
      </c>
      <c r="D29" s="288"/>
      <c r="E29" s="393"/>
      <c r="F29" s="338"/>
    </row>
    <row r="30" spans="2:6" s="336" customFormat="1" x14ac:dyDescent="0.3">
      <c r="B30" s="300" t="str">
        <f>IF($D30="","",VLOOKUP($D30,Lists!$AO$2:$AQ$78,2,FALSE))</f>
        <v/>
      </c>
      <c r="C30" s="300" t="str">
        <f>IF($D30="","",VLOOKUP($D30,Lists!$AO$2:$AQ$78,3,FALSE))</f>
        <v/>
      </c>
      <c r="D30" s="288"/>
      <c r="E30" s="393"/>
      <c r="F30" s="338"/>
    </row>
    <row r="31" spans="2:6" s="336" customFormat="1" x14ac:dyDescent="0.3">
      <c r="B31" s="300" t="str">
        <f>IF($D31="","",VLOOKUP($D31,Lists!$AO$2:$AQ$78,2,FALSE))</f>
        <v/>
      </c>
      <c r="C31" s="300" t="str">
        <f>IF($D31="","",VLOOKUP($D31,Lists!$AO$2:$AQ$78,3,FALSE))</f>
        <v/>
      </c>
      <c r="D31" s="288"/>
      <c r="E31" s="393"/>
      <c r="F31" s="338"/>
    </row>
    <row r="32" spans="2:6" s="336" customFormat="1" x14ac:dyDescent="0.3">
      <c r="B32" s="300" t="str">
        <f>IF($D32="","",VLOOKUP($D32,Lists!$AO$2:$AQ$78,2,FALSE))</f>
        <v/>
      </c>
      <c r="C32" s="300" t="str">
        <f>IF($D32="","",VLOOKUP($D32,Lists!$AO$2:$AQ$78,3,FALSE))</f>
        <v/>
      </c>
      <c r="D32" s="288"/>
      <c r="E32" s="393"/>
      <c r="F32" s="338"/>
    </row>
    <row r="33" spans="2:6" s="336" customFormat="1" x14ac:dyDescent="0.3">
      <c r="B33" s="300" t="str">
        <f>IF($D33="","",VLOOKUP($D33,Lists!$AO$2:$AQ$78,2,FALSE))</f>
        <v/>
      </c>
      <c r="C33" s="300" t="str">
        <f>IF($D33="","",VLOOKUP($D33,Lists!$AO$2:$AQ$78,3,FALSE))</f>
        <v/>
      </c>
      <c r="D33" s="288"/>
      <c r="E33" s="393"/>
      <c r="F33" s="338"/>
    </row>
    <row r="34" spans="2:6" s="336" customFormat="1" x14ac:dyDescent="0.3">
      <c r="B34" s="300" t="str">
        <f>IF($D34="","",VLOOKUP($D34,Lists!$AO$2:$AQ$78,2,FALSE))</f>
        <v/>
      </c>
      <c r="C34" s="300" t="str">
        <f>IF($D34="","",VLOOKUP($D34,Lists!$AO$2:$AQ$78,3,FALSE))</f>
        <v/>
      </c>
      <c r="D34" s="288"/>
      <c r="E34" s="393"/>
      <c r="F34" s="338"/>
    </row>
    <row r="35" spans="2:6" s="336" customFormat="1" x14ac:dyDescent="0.3">
      <c r="B35" s="300" t="str">
        <f>IF($D35="","",VLOOKUP($D35,Lists!$AO$2:$AQ$78,2,FALSE))</f>
        <v/>
      </c>
      <c r="C35" s="300" t="str">
        <f>IF($D35="","",VLOOKUP($D35,Lists!$AO$2:$AQ$78,3,FALSE))</f>
        <v/>
      </c>
      <c r="D35" s="288"/>
      <c r="E35" s="393"/>
      <c r="F35" s="338"/>
    </row>
    <row r="36" spans="2:6" s="336" customFormat="1" x14ac:dyDescent="0.3">
      <c r="B36" s="300" t="str">
        <f>IF($D36="","",VLOOKUP($D36,Lists!$AO$2:$AQ$78,2,FALSE))</f>
        <v/>
      </c>
      <c r="C36" s="300" t="str">
        <f>IF($D36="","",VLOOKUP($D36,Lists!$AO$2:$AQ$78,3,FALSE))</f>
        <v/>
      </c>
      <c r="D36" s="288"/>
      <c r="E36" s="393"/>
      <c r="F36" s="338"/>
    </row>
    <row r="37" spans="2:6" s="336" customFormat="1" x14ac:dyDescent="0.3">
      <c r="B37" s="300" t="str">
        <f>IF($D37="","",VLOOKUP($D37,Lists!$AO$2:$AQ$78,2,FALSE))</f>
        <v/>
      </c>
      <c r="C37" s="300" t="str">
        <f>IF($D37="","",VLOOKUP($D37,Lists!$AO$2:$AQ$78,3,FALSE))</f>
        <v/>
      </c>
      <c r="D37" s="288"/>
      <c r="E37" s="393"/>
      <c r="F37" s="338"/>
    </row>
    <row r="38" spans="2:6" s="336" customFormat="1" x14ac:dyDescent="0.3">
      <c r="B38" s="300" t="str">
        <f>IF($D38="","",VLOOKUP($D38,Lists!$AO$2:$AQ$78,2,FALSE))</f>
        <v/>
      </c>
      <c r="C38" s="300" t="str">
        <f>IF($D38="","",VLOOKUP($D38,Lists!$AO$2:$AQ$78,3,FALSE))</f>
        <v/>
      </c>
      <c r="D38" s="288"/>
      <c r="E38" s="393"/>
      <c r="F38" s="338"/>
    </row>
    <row r="39" spans="2:6" s="336" customFormat="1" x14ac:dyDescent="0.3">
      <c r="B39" s="300" t="str">
        <f>IF($D39="","",VLOOKUP($D39,Lists!$AO$2:$AQ$78,2,FALSE))</f>
        <v/>
      </c>
      <c r="C39" s="300" t="str">
        <f>IF($D39="","",VLOOKUP($D39,Lists!$AO$2:$AQ$78,3,FALSE))</f>
        <v/>
      </c>
      <c r="D39" s="288"/>
      <c r="E39" s="393"/>
      <c r="F39" s="338"/>
    </row>
    <row r="40" spans="2:6" s="336" customFormat="1" x14ac:dyDescent="0.3">
      <c r="B40" s="300" t="str">
        <f>IF($D40="","",VLOOKUP($D40,Lists!$AO$2:$AQ$78,2,FALSE))</f>
        <v/>
      </c>
      <c r="C40" s="300" t="str">
        <f>IF($D40="","",VLOOKUP($D40,Lists!$AO$2:$AQ$78,3,FALSE))</f>
        <v/>
      </c>
      <c r="D40" s="288"/>
      <c r="E40" s="393"/>
      <c r="F40" s="338"/>
    </row>
    <row r="41" spans="2:6" s="336" customFormat="1" x14ac:dyDescent="0.3">
      <c r="B41" s="300" t="str">
        <f>IF($D41="","",VLOOKUP($D41,Lists!$AO$2:$AQ$78,2,FALSE))</f>
        <v/>
      </c>
      <c r="C41" s="300" t="str">
        <f>IF($D41="","",VLOOKUP($D41,Lists!$AO$2:$AQ$78,3,FALSE))</f>
        <v/>
      </c>
      <c r="D41" s="288"/>
      <c r="E41" s="393"/>
      <c r="F41" s="338"/>
    </row>
    <row r="42" spans="2:6" s="336" customFormat="1" x14ac:dyDescent="0.3">
      <c r="B42" s="300" t="str">
        <f>IF($D42="","",VLOOKUP($D42,Lists!$AO$2:$AQ$78,2,FALSE))</f>
        <v/>
      </c>
      <c r="C42" s="300" t="str">
        <f>IF($D42="","",VLOOKUP($D42,Lists!$AO$2:$AQ$78,3,FALSE))</f>
        <v/>
      </c>
      <c r="D42" s="288"/>
      <c r="E42" s="393"/>
      <c r="F42" s="338"/>
    </row>
    <row r="43" spans="2:6" s="336" customFormat="1" x14ac:dyDescent="0.3">
      <c r="B43" s="300" t="str">
        <f>IF($D43="","",VLOOKUP($D43,Lists!$AO$2:$AQ$78,2,FALSE))</f>
        <v/>
      </c>
      <c r="C43" s="300" t="str">
        <f>IF($D43="","",VLOOKUP($D43,Lists!$AO$2:$AQ$78,3,FALSE))</f>
        <v/>
      </c>
      <c r="D43" s="288"/>
      <c r="E43" s="393"/>
      <c r="F43" s="338"/>
    </row>
    <row r="44" spans="2:6" s="336" customFormat="1" x14ac:dyDescent="0.3">
      <c r="B44" s="300" t="str">
        <f>IF($D44="","",VLOOKUP($D44,Lists!$AO$2:$AQ$78,2,FALSE))</f>
        <v/>
      </c>
      <c r="C44" s="300" t="str">
        <f>IF($D44="","",VLOOKUP($D44,Lists!$AO$2:$AQ$78,3,FALSE))</f>
        <v/>
      </c>
      <c r="D44" s="288"/>
      <c r="E44" s="393"/>
      <c r="F44" s="338"/>
    </row>
    <row r="45" spans="2:6" s="336" customFormat="1" x14ac:dyDescent="0.3">
      <c r="B45" s="300" t="str">
        <f>IF($D45="","",VLOOKUP($D45,Lists!$AO$2:$AQ$78,2,FALSE))</f>
        <v/>
      </c>
      <c r="C45" s="300" t="str">
        <f>IF($D45="","",VLOOKUP($D45,Lists!$AO$2:$AQ$78,3,FALSE))</f>
        <v/>
      </c>
      <c r="D45" s="288"/>
      <c r="E45" s="393"/>
      <c r="F45" s="338"/>
    </row>
    <row r="46" spans="2:6" s="336" customFormat="1" x14ac:dyDescent="0.3">
      <c r="B46" s="300" t="str">
        <f>IF($D46="","",VLOOKUP($D46,Lists!$AO$2:$AQ$78,2,FALSE))</f>
        <v/>
      </c>
      <c r="C46" s="300" t="str">
        <f>IF($D46="","",VLOOKUP($D46,Lists!$AO$2:$AQ$78,3,FALSE))</f>
        <v/>
      </c>
      <c r="D46" s="288"/>
      <c r="E46" s="393"/>
      <c r="F46" s="338"/>
    </row>
    <row r="47" spans="2:6" s="336" customFormat="1" x14ac:dyDescent="0.3">
      <c r="B47" s="300" t="str">
        <f>IF($D47="","",VLOOKUP($D47,Lists!$AO$2:$AQ$78,2,FALSE))</f>
        <v/>
      </c>
      <c r="C47" s="300" t="str">
        <f>IF($D47="","",VLOOKUP($D47,Lists!$AO$2:$AQ$78,3,FALSE))</f>
        <v/>
      </c>
      <c r="D47" s="288"/>
      <c r="E47" s="393"/>
      <c r="F47" s="338"/>
    </row>
    <row r="48" spans="2:6" s="336" customFormat="1" x14ac:dyDescent="0.3">
      <c r="B48" s="300" t="str">
        <f>IF($D48="","",VLOOKUP($D48,Lists!$AO$2:$AQ$78,2,FALSE))</f>
        <v/>
      </c>
      <c r="C48" s="300" t="str">
        <f>IF($D48="","",VLOOKUP($D48,Lists!$AO$2:$AQ$78,3,FALSE))</f>
        <v/>
      </c>
      <c r="D48" s="288"/>
      <c r="E48" s="393"/>
      <c r="F48" s="338"/>
    </row>
    <row r="49" spans="2:6" s="336" customFormat="1" x14ac:dyDescent="0.3">
      <c r="B49" s="300" t="str">
        <f>IF($D49="","",VLOOKUP($D49,Lists!$AO$2:$AQ$78,2,FALSE))</f>
        <v/>
      </c>
      <c r="C49" s="300" t="str">
        <f>IF($D49="","",VLOOKUP($D49,Lists!$AO$2:$AQ$78,3,FALSE))</f>
        <v/>
      </c>
      <c r="D49" s="288"/>
      <c r="E49" s="393"/>
      <c r="F49" s="338"/>
    </row>
    <row r="50" spans="2:6" s="336" customFormat="1" x14ac:dyDescent="0.3">
      <c r="B50" s="300" t="str">
        <f>IF($D50="","",VLOOKUP($D50,Lists!$AO$2:$AQ$78,2,FALSE))</f>
        <v/>
      </c>
      <c r="C50" s="300" t="str">
        <f>IF($D50="","",VLOOKUP($D50,Lists!$AO$2:$AQ$78,3,FALSE))</f>
        <v/>
      </c>
      <c r="D50" s="288"/>
      <c r="E50" s="393"/>
      <c r="F50" s="338"/>
    </row>
    <row r="51" spans="2:6" s="336" customFormat="1" x14ac:dyDescent="0.3">
      <c r="B51" s="300" t="str">
        <f>IF($D51="","",VLOOKUP($D51,Lists!$AO$2:$AQ$78,2,FALSE))</f>
        <v/>
      </c>
      <c r="C51" s="300" t="str">
        <f>IF($D51="","",VLOOKUP($D51,Lists!$AO$2:$AQ$78,3,FALSE))</f>
        <v/>
      </c>
      <c r="D51" s="288"/>
      <c r="E51" s="393"/>
      <c r="F51" s="338"/>
    </row>
    <row r="52" spans="2:6" s="336" customFormat="1" x14ac:dyDescent="0.3">
      <c r="B52" s="300" t="str">
        <f>IF($D52="","",VLOOKUP($D52,Lists!$AO$2:$AQ$78,2,FALSE))</f>
        <v/>
      </c>
      <c r="C52" s="300" t="str">
        <f>IF($D52="","",VLOOKUP($D52,Lists!$AO$2:$AQ$78,3,FALSE))</f>
        <v/>
      </c>
      <c r="D52" s="288"/>
      <c r="E52" s="393"/>
      <c r="F52" s="338"/>
    </row>
    <row r="53" spans="2:6" s="336" customFormat="1" x14ac:dyDescent="0.3">
      <c r="B53" s="300" t="str">
        <f>IF($D53="","",VLOOKUP($D53,Lists!$AO$2:$AQ$78,2,FALSE))</f>
        <v/>
      </c>
      <c r="C53" s="300" t="str">
        <f>IF($D53="","",VLOOKUP($D53,Lists!$AO$2:$AQ$78,3,FALSE))</f>
        <v/>
      </c>
      <c r="D53" s="288"/>
      <c r="E53" s="393"/>
      <c r="F53" s="338"/>
    </row>
    <row r="54" spans="2:6" s="336" customFormat="1" x14ac:dyDescent="0.3">
      <c r="B54" s="300" t="str">
        <f>IF($D54="","",VLOOKUP($D54,Lists!$AO$2:$AQ$78,2,FALSE))</f>
        <v/>
      </c>
      <c r="C54" s="300" t="str">
        <f>IF($D54="","",VLOOKUP($D54,Lists!$AO$2:$AQ$78,3,FALSE))</f>
        <v/>
      </c>
      <c r="D54" s="288"/>
      <c r="E54" s="393"/>
      <c r="F54" s="338"/>
    </row>
    <row r="55" spans="2:6" s="336" customFormat="1" x14ac:dyDescent="0.3">
      <c r="B55" s="300" t="str">
        <f>IF($D55="","",VLOOKUP($D55,Lists!$AO$2:$AQ$78,2,FALSE))</f>
        <v/>
      </c>
      <c r="C55" s="300" t="str">
        <f>IF($D55="","",VLOOKUP($D55,Lists!$AO$2:$AQ$78,3,FALSE))</f>
        <v/>
      </c>
      <c r="D55" s="288"/>
      <c r="E55" s="393"/>
      <c r="F55" s="338"/>
    </row>
    <row r="56" spans="2:6" s="336" customFormat="1" x14ac:dyDescent="0.3">
      <c r="B56" s="300" t="str">
        <f>IF($D56="","",VLOOKUP($D56,Lists!$AO$2:$AQ$78,2,FALSE))</f>
        <v/>
      </c>
      <c r="C56" s="300" t="str">
        <f>IF($D56="","",VLOOKUP($D56,Lists!$AO$2:$AQ$78,3,FALSE))</f>
        <v/>
      </c>
      <c r="D56" s="288"/>
      <c r="E56" s="393"/>
      <c r="F56" s="338"/>
    </row>
    <row r="57" spans="2:6" s="336" customFormat="1" x14ac:dyDescent="0.3">
      <c r="B57" s="300" t="str">
        <f>IF($D57="","",VLOOKUP($D57,Lists!$AO$2:$AQ$78,2,FALSE))</f>
        <v/>
      </c>
      <c r="C57" s="300" t="str">
        <f>IF($D57="","",VLOOKUP($D57,Lists!$AO$2:$AQ$78,3,FALSE))</f>
        <v/>
      </c>
      <c r="D57" s="288"/>
      <c r="E57" s="393"/>
      <c r="F57" s="338"/>
    </row>
    <row r="58" spans="2:6" s="336" customFormat="1" x14ac:dyDescent="0.3">
      <c r="B58" s="300" t="str">
        <f>IF($D58="","",VLOOKUP($D58,Lists!$AO$2:$AQ$78,2,FALSE))</f>
        <v/>
      </c>
      <c r="C58" s="300" t="str">
        <f>IF($D58="","",VLOOKUP($D58,Lists!$AO$2:$AQ$78,3,FALSE))</f>
        <v/>
      </c>
      <c r="D58" s="288"/>
      <c r="E58" s="393"/>
      <c r="F58" s="338"/>
    </row>
    <row r="59" spans="2:6" s="336" customFormat="1" x14ac:dyDescent="0.3">
      <c r="B59" s="300" t="str">
        <f>IF($D59="","",VLOOKUP($D59,Lists!$AO$2:$AQ$78,2,FALSE))</f>
        <v/>
      </c>
      <c r="C59" s="300" t="str">
        <f>IF($D59="","",VLOOKUP($D59,Lists!$AO$2:$AQ$78,3,FALSE))</f>
        <v/>
      </c>
      <c r="D59" s="288"/>
      <c r="E59" s="393"/>
      <c r="F59" s="338"/>
    </row>
    <row r="60" spans="2:6" s="336" customFormat="1" x14ac:dyDescent="0.3">
      <c r="B60" s="300" t="str">
        <f>IF($D60="","",VLOOKUP($D60,Lists!$AO$2:$AQ$78,2,FALSE))</f>
        <v/>
      </c>
      <c r="C60" s="300" t="str">
        <f>IF($D60="","",VLOOKUP($D60,Lists!$AO$2:$AQ$78,3,FALSE))</f>
        <v/>
      </c>
      <c r="D60" s="288"/>
      <c r="E60" s="393"/>
      <c r="F60" s="338"/>
    </row>
    <row r="61" spans="2:6" s="336" customFormat="1" x14ac:dyDescent="0.3">
      <c r="B61" s="300" t="str">
        <f>IF($D61="","",VLOOKUP($D61,Lists!$AO$2:$AQ$78,2,FALSE))</f>
        <v/>
      </c>
      <c r="C61" s="300" t="str">
        <f>IF($D61="","",VLOOKUP($D61,Lists!$AO$2:$AQ$78,3,FALSE))</f>
        <v/>
      </c>
      <c r="D61" s="288"/>
      <c r="E61" s="393"/>
      <c r="F61" s="338"/>
    </row>
    <row r="62" spans="2:6" s="336" customFormat="1" x14ac:dyDescent="0.3">
      <c r="B62" s="300" t="str">
        <f>IF($D62="","",VLOOKUP($D62,Lists!$AO$2:$AQ$78,2,FALSE))</f>
        <v/>
      </c>
      <c r="C62" s="300" t="str">
        <f>IF($D62="","",VLOOKUP($D62,Lists!$AO$2:$AQ$78,3,FALSE))</f>
        <v/>
      </c>
      <c r="D62" s="288"/>
      <c r="E62" s="393"/>
      <c r="F62" s="338"/>
    </row>
    <row r="63" spans="2:6" s="336" customFormat="1" x14ac:dyDescent="0.3">
      <c r="B63" s="300" t="str">
        <f>IF($D63="","",VLOOKUP($D63,Lists!$AO$2:$AQ$78,2,FALSE))</f>
        <v/>
      </c>
      <c r="C63" s="300" t="str">
        <f>IF($D63="","",VLOOKUP($D63,Lists!$AO$2:$AQ$78,3,FALSE))</f>
        <v/>
      </c>
      <c r="D63" s="288"/>
      <c r="E63" s="393"/>
      <c r="F63" s="338"/>
    </row>
    <row r="64" spans="2:6" s="336" customFormat="1" x14ac:dyDescent="0.3">
      <c r="B64" s="300" t="str">
        <f>IF($D64="","",VLOOKUP($D64,Lists!$AO$2:$AQ$78,2,FALSE))</f>
        <v/>
      </c>
      <c r="C64" s="300" t="str">
        <f>IF($D64="","",VLOOKUP($D64,Lists!$AO$2:$AQ$78,3,FALSE))</f>
        <v/>
      </c>
      <c r="D64" s="288"/>
      <c r="E64" s="393"/>
      <c r="F64" s="338"/>
    </row>
    <row r="65" spans="2:6" s="336" customFormat="1" x14ac:dyDescent="0.3">
      <c r="B65" s="300" t="str">
        <f>IF($D65="","",VLOOKUP($D65,Lists!$AO$2:$AQ$78,2,FALSE))</f>
        <v/>
      </c>
      <c r="C65" s="300" t="str">
        <f>IF($D65="","",VLOOKUP($D65,Lists!$AO$2:$AQ$78,3,FALSE))</f>
        <v/>
      </c>
      <c r="D65" s="288"/>
      <c r="E65" s="393"/>
      <c r="F65" s="338"/>
    </row>
    <row r="66" spans="2:6" s="336" customFormat="1" x14ac:dyDescent="0.3">
      <c r="B66" s="300" t="str">
        <f>IF($D66="","",VLOOKUP($D66,Lists!$AO$2:$AQ$78,2,FALSE))</f>
        <v/>
      </c>
      <c r="C66" s="300" t="str">
        <f>IF($D66="","",VLOOKUP($D66,Lists!$AO$2:$AQ$78,3,FALSE))</f>
        <v/>
      </c>
      <c r="D66" s="288"/>
      <c r="E66" s="393"/>
      <c r="F66" s="338"/>
    </row>
    <row r="67" spans="2:6" s="336" customFormat="1" x14ac:dyDescent="0.3">
      <c r="B67" s="300" t="str">
        <f>IF($D67="","",VLOOKUP($D67,Lists!$AO$2:$AQ$78,2,FALSE))</f>
        <v/>
      </c>
      <c r="C67" s="300" t="str">
        <f>IF($D67="","",VLOOKUP($D67,Lists!$AO$2:$AQ$78,3,FALSE))</f>
        <v/>
      </c>
      <c r="D67" s="288"/>
      <c r="E67" s="393"/>
      <c r="F67" s="338"/>
    </row>
    <row r="68" spans="2:6" s="336" customFormat="1" x14ac:dyDescent="0.3">
      <c r="B68" s="300" t="str">
        <f>IF($D68="","",VLOOKUP($D68,Lists!$AO$2:$AQ$78,2,FALSE))</f>
        <v/>
      </c>
      <c r="C68" s="300" t="str">
        <f>IF($D68="","",VLOOKUP($D68,Lists!$AO$2:$AQ$78,3,FALSE))</f>
        <v/>
      </c>
      <c r="D68" s="288"/>
      <c r="E68" s="393"/>
      <c r="F68" s="338"/>
    </row>
    <row r="69" spans="2:6" s="336" customFormat="1" x14ac:dyDescent="0.3">
      <c r="B69" s="300" t="str">
        <f>IF($D69="","",VLOOKUP($D69,Lists!$AO$2:$AQ$78,2,FALSE))</f>
        <v/>
      </c>
      <c r="C69" s="300" t="str">
        <f>IF($D69="","",VLOOKUP($D69,Lists!$AO$2:$AQ$78,3,FALSE))</f>
        <v/>
      </c>
      <c r="D69" s="288"/>
      <c r="E69" s="393"/>
      <c r="F69" s="338"/>
    </row>
    <row r="70" spans="2:6" s="336" customFormat="1" x14ac:dyDescent="0.3">
      <c r="B70" s="300" t="str">
        <f>IF($D70="","",VLOOKUP($D70,Lists!$AO$2:$AQ$78,2,FALSE))</f>
        <v/>
      </c>
      <c r="C70" s="300" t="str">
        <f>IF($D70="","",VLOOKUP($D70,Lists!$AO$2:$AQ$78,3,FALSE))</f>
        <v/>
      </c>
      <c r="D70" s="288"/>
      <c r="E70" s="393"/>
      <c r="F70" s="338"/>
    </row>
    <row r="71" spans="2:6" s="336" customFormat="1" x14ac:dyDescent="0.3">
      <c r="B71" s="300" t="str">
        <f>IF($D71="","",VLOOKUP($D71,Lists!$AO$2:$AQ$78,2,FALSE))</f>
        <v/>
      </c>
      <c r="C71" s="300" t="str">
        <f>IF($D71="","",VLOOKUP($D71,Lists!$AO$2:$AQ$78,3,FALSE))</f>
        <v/>
      </c>
      <c r="D71" s="288"/>
      <c r="E71" s="393"/>
      <c r="F71" s="338"/>
    </row>
    <row r="72" spans="2:6" s="336" customFormat="1" x14ac:dyDescent="0.3">
      <c r="B72" s="300" t="str">
        <f>IF($D72="","",VLOOKUP($D72,Lists!$AO$2:$AQ$78,2,FALSE))</f>
        <v/>
      </c>
      <c r="C72" s="300" t="str">
        <f>IF($D72="","",VLOOKUP($D72,Lists!$AO$2:$AQ$78,3,FALSE))</f>
        <v/>
      </c>
      <c r="D72" s="288"/>
      <c r="E72" s="393"/>
      <c r="F72" s="338"/>
    </row>
    <row r="73" spans="2:6" s="336" customFormat="1" x14ac:dyDescent="0.3">
      <c r="B73" s="300" t="str">
        <f>IF($D73="","",VLOOKUP($D73,Lists!$AO$2:$AQ$78,2,FALSE))</f>
        <v/>
      </c>
      <c r="C73" s="300" t="str">
        <f>IF($D73="","",VLOOKUP($D73,Lists!$AO$2:$AQ$78,3,FALSE))</f>
        <v/>
      </c>
      <c r="D73" s="288"/>
      <c r="E73" s="393"/>
      <c r="F73" s="338"/>
    </row>
    <row r="74" spans="2:6" s="336" customFormat="1" x14ac:dyDescent="0.3">
      <c r="B74" s="300" t="str">
        <f>IF($D74="","",VLOOKUP($D74,Lists!$AO$2:$AQ$78,2,FALSE))</f>
        <v/>
      </c>
      <c r="C74" s="300" t="str">
        <f>IF($D74="","",VLOOKUP($D74,Lists!$AO$2:$AQ$78,3,FALSE))</f>
        <v/>
      </c>
      <c r="D74" s="288"/>
      <c r="E74" s="393"/>
      <c r="F74" s="338"/>
    </row>
    <row r="75" spans="2:6" s="336" customFormat="1" x14ac:dyDescent="0.3">
      <c r="B75" s="300" t="str">
        <f>IF($D75="","",VLOOKUP($D75,Lists!$AO$2:$AQ$78,2,FALSE))</f>
        <v/>
      </c>
      <c r="C75" s="300" t="str">
        <f>IF($D75="","",VLOOKUP($D75,Lists!$AO$2:$AQ$78,3,FALSE))</f>
        <v/>
      </c>
      <c r="D75" s="288"/>
      <c r="E75" s="393"/>
      <c r="F75" s="338"/>
    </row>
    <row r="76" spans="2:6" s="336" customFormat="1" x14ac:dyDescent="0.3">
      <c r="B76" s="300" t="str">
        <f>IF($D76="","",VLOOKUP($D76,Lists!$AO$2:$AQ$78,2,FALSE))</f>
        <v/>
      </c>
      <c r="C76" s="300" t="str">
        <f>IF($D76="","",VLOOKUP($D76,Lists!$AO$2:$AQ$78,3,FALSE))</f>
        <v/>
      </c>
      <c r="D76" s="288"/>
      <c r="E76" s="393"/>
      <c r="F76" s="338"/>
    </row>
    <row r="77" spans="2:6" s="336" customFormat="1" x14ac:dyDescent="0.3">
      <c r="B77" s="300" t="str">
        <f>IF($D77="","",VLOOKUP($D77,Lists!$AO$2:$AQ$78,2,FALSE))</f>
        <v/>
      </c>
      <c r="C77" s="300" t="str">
        <f>IF($D77="","",VLOOKUP($D77,Lists!$AO$2:$AQ$78,3,FALSE))</f>
        <v/>
      </c>
      <c r="D77" s="288"/>
      <c r="E77" s="393"/>
      <c r="F77" s="338"/>
    </row>
    <row r="78" spans="2:6" s="336" customFormat="1" x14ac:dyDescent="0.3">
      <c r="B78" s="300" t="str">
        <f>IF($D78="","",VLOOKUP($D78,Lists!$AO$2:$AQ$78,2,FALSE))</f>
        <v/>
      </c>
      <c r="C78" s="300" t="str">
        <f>IF($D78="","",VLOOKUP($D78,Lists!$AO$2:$AQ$78,3,FALSE))</f>
        <v/>
      </c>
      <c r="D78" s="288"/>
      <c r="E78" s="393"/>
      <c r="F78" s="338"/>
    </row>
    <row r="79" spans="2:6" s="336" customFormat="1" x14ac:dyDescent="0.3">
      <c r="B79" s="300" t="str">
        <f>IF($D79="","",VLOOKUP($D79,Lists!$AO$2:$AQ$78,2,FALSE))</f>
        <v/>
      </c>
      <c r="C79" s="300" t="str">
        <f>IF($D79="","",VLOOKUP($D79,Lists!$AO$2:$AQ$78,3,FALSE))</f>
        <v/>
      </c>
      <c r="D79" s="288"/>
      <c r="E79" s="393"/>
      <c r="F79" s="338"/>
    </row>
    <row r="80" spans="2:6" s="336" customFormat="1" x14ac:dyDescent="0.3">
      <c r="B80" s="300" t="str">
        <f>IF($D80="","",VLOOKUP($D80,Lists!$AO$2:$AQ$78,2,FALSE))</f>
        <v/>
      </c>
      <c r="C80" s="300" t="str">
        <f>IF($D80="","",VLOOKUP($D80,Lists!$AO$2:$AQ$78,3,FALSE))</f>
        <v/>
      </c>
      <c r="D80" s="288"/>
      <c r="E80" s="393"/>
      <c r="F80" s="338"/>
    </row>
    <row r="81" spans="2:6" s="336" customFormat="1" x14ac:dyDescent="0.3">
      <c r="B81" s="300" t="str">
        <f>IF($D81="","",VLOOKUP($D81,Lists!$AO$2:$AQ$78,2,FALSE))</f>
        <v/>
      </c>
      <c r="C81" s="300" t="str">
        <f>IF($D81="","",VLOOKUP($D81,Lists!$AO$2:$AQ$78,3,FALSE))</f>
        <v/>
      </c>
      <c r="D81" s="288"/>
      <c r="E81" s="393"/>
      <c r="F81" s="338"/>
    </row>
    <row r="82" spans="2:6" s="336" customFormat="1" x14ac:dyDescent="0.3">
      <c r="B82" s="300" t="str">
        <f>IF($D82="","",VLOOKUP($D82,Lists!$AO$2:$AQ$78,2,FALSE))</f>
        <v/>
      </c>
      <c r="C82" s="300" t="str">
        <f>IF($D82="","",VLOOKUP($D82,Lists!$AO$2:$AQ$78,3,FALSE))</f>
        <v/>
      </c>
      <c r="D82" s="288"/>
      <c r="E82" s="393"/>
      <c r="F82" s="338"/>
    </row>
    <row r="83" spans="2:6" s="336" customFormat="1" x14ac:dyDescent="0.3">
      <c r="B83" s="300" t="str">
        <f>IF($D83="","",VLOOKUP($D83,Lists!$AO$2:$AQ$78,2,FALSE))</f>
        <v/>
      </c>
      <c r="C83" s="300" t="str">
        <f>IF($D83="","",VLOOKUP($D83,Lists!$AO$2:$AQ$78,3,FALSE))</f>
        <v/>
      </c>
      <c r="D83" s="288"/>
      <c r="E83" s="393"/>
      <c r="F83" s="338"/>
    </row>
    <row r="84" spans="2:6" s="336" customFormat="1" x14ac:dyDescent="0.3">
      <c r="B84" s="300" t="str">
        <f>IF($D84="","",VLOOKUP($D84,Lists!$AO$2:$AQ$78,2,FALSE))</f>
        <v/>
      </c>
      <c r="C84" s="300" t="str">
        <f>IF($D84="","",VLOOKUP($D84,Lists!$AO$2:$AQ$78,3,FALSE))</f>
        <v/>
      </c>
      <c r="D84" s="288"/>
      <c r="E84" s="393"/>
      <c r="F84" s="338"/>
    </row>
    <row r="85" spans="2:6" s="336" customFormat="1" x14ac:dyDescent="0.3">
      <c r="B85" s="300" t="str">
        <f>IF($D85="","",VLOOKUP($D85,Lists!$AO$2:$AQ$78,2,FALSE))</f>
        <v/>
      </c>
      <c r="C85" s="300" t="str">
        <f>IF($D85="","",VLOOKUP($D85,Lists!$AO$2:$AQ$78,3,FALSE))</f>
        <v/>
      </c>
      <c r="D85" s="288"/>
      <c r="E85" s="393"/>
      <c r="F85" s="338"/>
    </row>
    <row r="86" spans="2:6" s="336" customFormat="1" x14ac:dyDescent="0.3">
      <c r="B86" s="300" t="str">
        <f>IF($D86="","",VLOOKUP($D86,Lists!$AO$2:$AQ$78,2,FALSE))</f>
        <v/>
      </c>
      <c r="C86" s="300" t="str">
        <f>IF($D86="","",VLOOKUP($D86,Lists!$AO$2:$AQ$78,3,FALSE))</f>
        <v/>
      </c>
      <c r="D86" s="288"/>
      <c r="E86" s="393"/>
      <c r="F86" s="338"/>
    </row>
    <row r="87" spans="2:6" s="336" customFormat="1" x14ac:dyDescent="0.3">
      <c r="B87" s="300" t="str">
        <f>IF($D87="","",VLOOKUP($D87,Lists!$AO$2:$AQ$78,2,FALSE))</f>
        <v/>
      </c>
      <c r="C87" s="300" t="str">
        <f>IF($D87="","",VLOOKUP($D87,Lists!$AO$2:$AQ$78,3,FALSE))</f>
        <v/>
      </c>
      <c r="D87" s="288"/>
      <c r="E87" s="393"/>
      <c r="F87" s="338"/>
    </row>
    <row r="88" spans="2:6" s="336" customFormat="1" x14ac:dyDescent="0.3">
      <c r="B88" s="300" t="str">
        <f>IF($D88="","",VLOOKUP($D88,Lists!$AO$2:$AQ$78,2,FALSE))</f>
        <v/>
      </c>
      <c r="C88" s="300" t="str">
        <f>IF($D88="","",VLOOKUP($D88,Lists!$AO$2:$AQ$78,3,FALSE))</f>
        <v/>
      </c>
      <c r="D88" s="288"/>
      <c r="E88" s="393"/>
      <c r="F88" s="338"/>
    </row>
    <row r="89" spans="2:6" s="336" customFormat="1" x14ac:dyDescent="0.3">
      <c r="B89" s="300" t="str">
        <f>IF($D89="","",VLOOKUP($D89,Lists!$AO$2:$AQ$78,2,FALSE))</f>
        <v/>
      </c>
      <c r="C89" s="300" t="str">
        <f>IF($D89="","",VLOOKUP($D89,Lists!$AO$2:$AQ$78,3,FALSE))</f>
        <v/>
      </c>
      <c r="D89" s="288"/>
      <c r="E89" s="393"/>
      <c r="F89" s="338"/>
    </row>
    <row r="90" spans="2:6" s="336" customFormat="1" x14ac:dyDescent="0.3">
      <c r="B90" s="300" t="str">
        <f>IF($D90="","",VLOOKUP($D90,Lists!$AO$2:$AQ$78,2,FALSE))</f>
        <v/>
      </c>
      <c r="C90" s="300" t="str">
        <f>IF($D90="","",VLOOKUP($D90,Lists!$AO$2:$AQ$78,3,FALSE))</f>
        <v/>
      </c>
      <c r="D90" s="288"/>
      <c r="E90" s="393"/>
      <c r="F90" s="338"/>
    </row>
    <row r="91" spans="2:6" s="336" customFormat="1" x14ac:dyDescent="0.3">
      <c r="B91" s="300" t="str">
        <f>IF($D91="","",VLOOKUP($D91,Lists!$AO$2:$AQ$78,2,FALSE))</f>
        <v/>
      </c>
      <c r="C91" s="300" t="str">
        <f>IF($D91="","",VLOOKUP($D91,Lists!$AO$2:$AQ$78,3,FALSE))</f>
        <v/>
      </c>
      <c r="D91" s="288"/>
      <c r="E91" s="393"/>
      <c r="F91" s="338"/>
    </row>
    <row r="92" spans="2:6" s="336" customFormat="1" x14ac:dyDescent="0.3">
      <c r="B92" s="300" t="str">
        <f>IF($D92="","",VLOOKUP($D92,Lists!$AO$2:$AQ$78,2,FALSE))</f>
        <v/>
      </c>
      <c r="C92" s="300" t="str">
        <f>IF($D92="","",VLOOKUP($D92,Lists!$AO$2:$AQ$78,3,FALSE))</f>
        <v/>
      </c>
      <c r="D92" s="288"/>
      <c r="E92" s="393"/>
      <c r="F92" s="338"/>
    </row>
    <row r="93" spans="2:6" s="336" customFormat="1" x14ac:dyDescent="0.3">
      <c r="B93" s="300" t="str">
        <f>IF($D93="","",VLOOKUP($D93,Lists!$AO$2:$AQ$78,2,FALSE))</f>
        <v/>
      </c>
      <c r="C93" s="300" t="str">
        <f>IF($D93="","",VLOOKUP($D93,Lists!$AO$2:$AQ$78,3,FALSE))</f>
        <v/>
      </c>
      <c r="D93" s="288"/>
      <c r="E93" s="393"/>
      <c r="F93" s="338"/>
    </row>
    <row r="94" spans="2:6" s="336" customFormat="1" x14ac:dyDescent="0.3">
      <c r="B94" s="300" t="str">
        <f>IF($D94="","",VLOOKUP($D94,Lists!$AO$2:$AQ$78,2,FALSE))</f>
        <v/>
      </c>
      <c r="C94" s="300" t="str">
        <f>IF($D94="","",VLOOKUP($D94,Lists!$AO$2:$AQ$78,3,FALSE))</f>
        <v/>
      </c>
      <c r="D94" s="288"/>
      <c r="E94" s="393"/>
      <c r="F94" s="338"/>
    </row>
    <row r="95" spans="2:6" s="336" customFormat="1" x14ac:dyDescent="0.3">
      <c r="B95" s="300" t="str">
        <f>IF($D95="","",VLOOKUP($D95,Lists!$AO$2:$AQ$78,2,FALSE))</f>
        <v/>
      </c>
      <c r="C95" s="300" t="str">
        <f>IF($D95="","",VLOOKUP($D95,Lists!$AO$2:$AQ$78,3,FALSE))</f>
        <v/>
      </c>
      <c r="D95" s="288"/>
      <c r="E95" s="393"/>
      <c r="F95" s="338"/>
    </row>
    <row r="96" spans="2:6" s="336" customFormat="1" x14ac:dyDescent="0.3">
      <c r="B96" s="300" t="str">
        <f>IF($D96="","",VLOOKUP($D96,Lists!$AO$2:$AQ$78,2,FALSE))</f>
        <v/>
      </c>
      <c r="C96" s="300" t="str">
        <f>IF($D96="","",VLOOKUP($D96,Lists!$AO$2:$AQ$78,3,FALSE))</f>
        <v/>
      </c>
      <c r="D96" s="288"/>
      <c r="E96" s="393"/>
      <c r="F96" s="338"/>
    </row>
    <row r="97" spans="2:6" s="336" customFormat="1" x14ac:dyDescent="0.3">
      <c r="B97" s="300" t="str">
        <f>IF($D97="","",VLOOKUP($D97,Lists!$AO$2:$AQ$78,2,FALSE))</f>
        <v/>
      </c>
      <c r="C97" s="300" t="str">
        <f>IF($D97="","",VLOOKUP($D97,Lists!$AO$2:$AQ$78,3,FALSE))</f>
        <v/>
      </c>
      <c r="D97" s="288"/>
      <c r="E97" s="393"/>
      <c r="F97" s="338"/>
    </row>
    <row r="98" spans="2:6" s="336" customFormat="1" x14ac:dyDescent="0.3">
      <c r="B98" s="300" t="str">
        <f>IF($D98="","",VLOOKUP($D98,Lists!$AO$2:$AQ$78,2,FALSE))</f>
        <v/>
      </c>
      <c r="C98" s="300" t="str">
        <f>IF($D98="","",VLOOKUP($D98,Lists!$AO$2:$AQ$78,3,FALSE))</f>
        <v/>
      </c>
      <c r="D98" s="288"/>
      <c r="E98" s="393"/>
      <c r="F98" s="338"/>
    </row>
    <row r="99" spans="2:6" s="336" customFormat="1" x14ac:dyDescent="0.3">
      <c r="B99" s="300" t="str">
        <f>IF($D99="","",VLOOKUP($D99,Lists!$AO$2:$AQ$78,2,FALSE))</f>
        <v/>
      </c>
      <c r="C99" s="300" t="str">
        <f>IF($D99="","",VLOOKUP($D99,Lists!$AO$2:$AQ$78,3,FALSE))</f>
        <v/>
      </c>
      <c r="D99" s="288"/>
      <c r="E99" s="393"/>
      <c r="F99" s="338"/>
    </row>
    <row r="100" spans="2:6" s="336" customFormat="1" x14ac:dyDescent="0.3">
      <c r="B100" s="300" t="str">
        <f>IF($D100="","",VLOOKUP($D100,Lists!$AO$2:$AQ$78,2,FALSE))</f>
        <v/>
      </c>
      <c r="C100" s="300" t="str">
        <f>IF($D100="","",VLOOKUP($D100,Lists!$AO$2:$AQ$78,3,FALSE))</f>
        <v/>
      </c>
      <c r="D100" s="302"/>
      <c r="E100" s="394"/>
      <c r="F100" s="339"/>
    </row>
  </sheetData>
  <sheetProtection algorithmName="SHA-512" hashValue="Hzc893ZY6KB7GS1nFDZkibQ6cNbWtJ9+1hYvPmZU9zA6OjzZvhu9PStr3skjsgX6ySewl5fwi/rC9jrOb5gwyA==" saltValue="4OktjjqJ3KRObQQALr9Agw==" spinCount="100000" sheet="1" sort="0" autoFilter="0"/>
  <dataValidations count="1">
    <dataValidation type="list" allowBlank="1" showInputMessage="1" showErrorMessage="1" sqref="D24:D100" xr:uid="{A2EBD1AC-960F-4BAA-996B-23775E94974B}">
      <formula1>idname</formula1>
    </dataValidation>
  </dataValidations>
  <pageMargins left="0.7" right="0.7" top="0.75" bottom="0.75" header="0.3" footer="0.3"/>
  <pageSetup pageOrder="overThenDown"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T109"/>
  <sheetViews>
    <sheetView showGridLines="0" topLeftCell="B7" zoomScaleNormal="100" workbookViewId="0">
      <selection activeCell="B11" sqref="B11"/>
    </sheetView>
  </sheetViews>
  <sheetFormatPr defaultColWidth="0" defaultRowHeight="14.4" zeroHeight="1" x14ac:dyDescent="0.3"/>
  <cols>
    <col min="1" max="1" width="9.109375" style="3" hidden="1" customWidth="1"/>
    <col min="2" max="2" width="17.5546875" style="4" customWidth="1"/>
    <col min="3" max="4" width="43.6640625" style="4" customWidth="1"/>
    <col min="5" max="5" width="30.44140625" style="4" customWidth="1"/>
    <col min="6" max="6" width="27.109375" style="4" customWidth="1"/>
    <col min="7" max="7" width="27.33203125" style="4" customWidth="1"/>
    <col min="8" max="8" width="17.5546875" style="4" customWidth="1"/>
    <col min="9" max="9" width="15.44140625" style="4" customWidth="1"/>
    <col min="10" max="10" width="27.88671875" style="4" customWidth="1"/>
    <col min="11" max="11" width="16.5546875" style="4" customWidth="1"/>
    <col min="12" max="12" width="17.109375" style="4" customWidth="1"/>
    <col min="13" max="13" width="42.5546875" style="4" customWidth="1"/>
    <col min="14" max="14" width="36.5546875" style="4" customWidth="1"/>
    <col min="15" max="20" width="13.44140625" style="4" hidden="1" customWidth="1"/>
    <col min="21" max="16384" width="9.109375" style="4" hidden="1"/>
  </cols>
  <sheetData>
    <row r="1" spans="2:19" s="2" customFormat="1" ht="24.75" hidden="1" customHeight="1" x14ac:dyDescent="0.3">
      <c r="B1" s="19" t="s">
        <v>12</v>
      </c>
      <c r="C1" s="28"/>
      <c r="D1" s="28"/>
      <c r="E1" s="28"/>
      <c r="F1" s="28"/>
      <c r="G1" s="28"/>
      <c r="H1" s="28"/>
    </row>
    <row r="2" spans="2:19" s="2" customFormat="1" ht="13.8" hidden="1" x14ac:dyDescent="0.3">
      <c r="B2" s="29" t="s">
        <v>0</v>
      </c>
      <c r="C2" s="27" t="str">
        <f>+Welcome!B2</f>
        <v>60.6065(a) and 60.6605(a) Annual and Semiannual Compliance Report (Spreadsheet Template)</v>
      </c>
      <c r="D2" s="30"/>
      <c r="E2" s="30"/>
      <c r="F2" s="30"/>
      <c r="G2" s="30"/>
      <c r="H2" s="30"/>
    </row>
    <row r="3" spans="2:19" s="2" customFormat="1" ht="13.8" hidden="1" x14ac:dyDescent="0.3">
      <c r="B3" s="31" t="s">
        <v>1</v>
      </c>
      <c r="C3" s="32" t="str">
        <f>+Welcome!B3</f>
        <v>60.6065(a) and 60.6605(a)</v>
      </c>
      <c r="D3" s="33"/>
      <c r="E3" s="33"/>
      <c r="F3" s="33"/>
      <c r="G3" s="33"/>
      <c r="H3" s="33"/>
    </row>
    <row r="4" spans="2:19" s="2" customFormat="1" ht="13.8" hidden="1" x14ac:dyDescent="0.3">
      <c r="B4" s="31" t="s">
        <v>2</v>
      </c>
      <c r="C4" s="34" t="str">
        <f>+Welcome!B4</f>
        <v>Final ICR Draft</v>
      </c>
      <c r="D4" s="35"/>
      <c r="E4" s="35"/>
      <c r="F4" s="35"/>
      <c r="G4" s="35"/>
      <c r="H4" s="35"/>
    </row>
    <row r="5" spans="2:19" s="2" customFormat="1" ht="13.8" hidden="1" x14ac:dyDescent="0.3">
      <c r="B5" s="31" t="s">
        <v>4</v>
      </c>
      <c r="C5" s="36">
        <f>+Welcome!B5</f>
        <v>45554</v>
      </c>
      <c r="D5" s="37"/>
      <c r="E5" s="37"/>
      <c r="F5" s="37"/>
      <c r="G5" s="37"/>
      <c r="H5" s="37"/>
    </row>
    <row r="6" spans="2:19" s="3" customFormat="1" hidden="1" x14ac:dyDescent="0.3">
      <c r="B6" s="128" t="str">
        <f>Welcome!B6</f>
        <v>OMB No.: 2060-0210 and 2060-0390 Form 5900-645 For further Paperwork Reduction Act information see: 
https://www.epa.gov/electronic-reporting-air-emissions/paperwork-reduction-act-pra-cedri-and-ert</v>
      </c>
    </row>
    <row r="7" spans="2:19" s="3" customFormat="1" x14ac:dyDescent="0.3">
      <c r="B7" s="255" t="s">
        <v>382</v>
      </c>
      <c r="C7" s="60"/>
      <c r="D7" s="60"/>
      <c r="E7" s="60"/>
      <c r="F7" s="60"/>
      <c r="G7" s="60"/>
      <c r="H7" s="60"/>
      <c r="I7" s="60"/>
      <c r="J7" s="60"/>
      <c r="K7" s="22"/>
      <c r="L7" s="22"/>
      <c r="M7" s="22"/>
      <c r="N7" s="22"/>
      <c r="O7" s="22"/>
      <c r="P7" s="22"/>
      <c r="Q7" s="22"/>
      <c r="R7" s="22"/>
      <c r="S7" s="22"/>
    </row>
    <row r="8" spans="2:19" s="3" customFormat="1" ht="15" thickBot="1" x14ac:dyDescent="0.35">
      <c r="B8" s="5" t="s">
        <v>384</v>
      </c>
      <c r="C8" s="21"/>
      <c r="D8" s="21"/>
      <c r="E8" s="21"/>
      <c r="F8" s="21"/>
      <c r="G8" s="21"/>
      <c r="H8" s="21"/>
      <c r="I8" s="21"/>
      <c r="J8" s="21"/>
      <c r="K8" s="21"/>
      <c r="L8" s="21"/>
      <c r="M8" s="21"/>
      <c r="N8" s="21"/>
      <c r="O8" s="16"/>
      <c r="P8" s="16"/>
      <c r="Q8" s="16"/>
      <c r="R8" s="16"/>
      <c r="S8" s="16"/>
    </row>
    <row r="9" spans="2:19" s="3" customFormat="1" ht="17.25" hidden="1" customHeight="1" x14ac:dyDescent="0.3">
      <c r="C9" s="16"/>
      <c r="D9" s="16"/>
      <c r="E9" s="16"/>
      <c r="F9" s="16"/>
      <c r="G9" s="16"/>
      <c r="H9" s="16"/>
      <c r="I9" s="16"/>
      <c r="J9" s="16"/>
      <c r="K9" s="16"/>
      <c r="L9" s="16"/>
      <c r="M9" s="16"/>
      <c r="N9" s="16"/>
      <c r="O9" s="5"/>
      <c r="P9" s="5"/>
      <c r="Q9" s="5"/>
      <c r="R9" s="5"/>
      <c r="S9" s="5"/>
    </row>
    <row r="10" spans="2:19" s="3" customFormat="1" ht="15" hidden="1" thickBot="1" x14ac:dyDescent="0.35">
      <c r="B10" s="6"/>
      <c r="C10" s="6"/>
      <c r="D10" s="6"/>
      <c r="E10" s="6"/>
      <c r="F10" s="6"/>
      <c r="G10" s="6"/>
      <c r="H10" s="6"/>
      <c r="I10" s="6"/>
      <c r="J10" s="6"/>
      <c r="K10" s="6"/>
      <c r="L10" s="6"/>
      <c r="M10" s="6"/>
      <c r="N10" s="6"/>
      <c r="O10" s="6"/>
      <c r="P10" s="6"/>
      <c r="Q10" s="6"/>
      <c r="R10" s="6"/>
      <c r="S10" s="6"/>
    </row>
    <row r="11" spans="2:19" s="3" customFormat="1" ht="15.75" customHeight="1" thickBot="1" x14ac:dyDescent="0.35">
      <c r="B11" s="24"/>
      <c r="C11" s="88" t="s">
        <v>13</v>
      </c>
      <c r="D11" s="89"/>
      <c r="E11" s="89"/>
      <c r="F11" s="89"/>
      <c r="G11" s="89"/>
      <c r="H11" s="89"/>
      <c r="I11" s="89"/>
      <c r="J11" s="93"/>
      <c r="K11" s="92" t="s">
        <v>14</v>
      </c>
      <c r="L11" s="92"/>
      <c r="M11" s="91" t="s">
        <v>15</v>
      </c>
      <c r="N11" s="90"/>
    </row>
    <row r="12" spans="2:19" s="7" customFormat="1" ht="104.25" customHeight="1" thickBot="1" x14ac:dyDescent="0.35">
      <c r="B12" s="231" t="s">
        <v>16</v>
      </c>
      <c r="C12" s="223" t="s">
        <v>17</v>
      </c>
      <c r="D12" s="222" t="s">
        <v>18</v>
      </c>
      <c r="E12" s="222" t="s">
        <v>19</v>
      </c>
      <c r="F12" s="222" t="s">
        <v>20</v>
      </c>
      <c r="G12" s="222" t="s">
        <v>21</v>
      </c>
      <c r="H12" s="222" t="s">
        <v>22</v>
      </c>
      <c r="I12" s="222" t="s">
        <v>23</v>
      </c>
      <c r="J12" s="222" t="s">
        <v>24</v>
      </c>
      <c r="K12" s="222" t="s">
        <v>25</v>
      </c>
      <c r="L12" s="222" t="s">
        <v>26</v>
      </c>
      <c r="M12" s="222" t="s">
        <v>27</v>
      </c>
      <c r="N12" s="230" t="s">
        <v>28</v>
      </c>
    </row>
    <row r="13" spans="2:19" s="10" customFormat="1" x14ac:dyDescent="0.3">
      <c r="B13" s="69" t="s">
        <v>29</v>
      </c>
      <c r="C13" s="52" t="s">
        <v>30</v>
      </c>
      <c r="D13" s="9" t="s">
        <v>31</v>
      </c>
      <c r="E13" s="9" t="s">
        <v>32</v>
      </c>
      <c r="F13" s="9" t="s">
        <v>33</v>
      </c>
      <c r="G13" s="9" t="s">
        <v>34</v>
      </c>
      <c r="H13" s="9" t="s">
        <v>35</v>
      </c>
      <c r="I13" s="9" t="s">
        <v>36</v>
      </c>
      <c r="J13" s="9" t="s">
        <v>37</v>
      </c>
      <c r="K13" s="9" t="s">
        <v>38</v>
      </c>
      <c r="L13" s="9" t="s">
        <v>39</v>
      </c>
      <c r="M13" s="9" t="s">
        <v>40</v>
      </c>
      <c r="N13" s="66" t="s">
        <v>41</v>
      </c>
    </row>
    <row r="14" spans="2:19" s="14" customFormat="1" x14ac:dyDescent="0.3">
      <c r="B14" s="70" t="s">
        <v>42</v>
      </c>
      <c r="C14" s="51" t="s">
        <v>43</v>
      </c>
      <c r="D14" s="12" t="s">
        <v>44</v>
      </c>
      <c r="E14" s="12" t="s">
        <v>45</v>
      </c>
      <c r="F14" s="12" t="s">
        <v>46</v>
      </c>
      <c r="G14" s="12" t="s">
        <v>47</v>
      </c>
      <c r="H14" s="12" t="s">
        <v>48</v>
      </c>
      <c r="I14" s="12" t="s">
        <v>49</v>
      </c>
      <c r="J14" s="12" t="s">
        <v>50</v>
      </c>
      <c r="K14" s="13" t="s">
        <v>51</v>
      </c>
      <c r="L14" s="13" t="s">
        <v>52</v>
      </c>
      <c r="M14" s="12"/>
      <c r="N14" s="67" t="s">
        <v>53</v>
      </c>
    </row>
    <row r="15" spans="2:19" s="3" customFormat="1" hidden="1" x14ac:dyDescent="0.3">
      <c r="B15" s="70" t="s">
        <v>54</v>
      </c>
      <c r="C15" s="51" t="s">
        <v>54</v>
      </c>
      <c r="D15" s="12" t="s">
        <v>54</v>
      </c>
      <c r="E15" s="12" t="s">
        <v>54</v>
      </c>
      <c r="F15" s="12" t="s">
        <v>54</v>
      </c>
      <c r="G15" s="12" t="s">
        <v>54</v>
      </c>
      <c r="H15" s="12" t="s">
        <v>54</v>
      </c>
      <c r="I15" s="12" t="s">
        <v>54</v>
      </c>
      <c r="J15" s="12" t="s">
        <v>54</v>
      </c>
      <c r="K15" s="13" t="s">
        <v>54</v>
      </c>
      <c r="L15" s="13" t="s">
        <v>54</v>
      </c>
      <c r="M15" s="12" t="s">
        <v>54</v>
      </c>
      <c r="N15" s="67" t="s">
        <v>54</v>
      </c>
    </row>
    <row r="16" spans="2:19" s="3" customFormat="1" hidden="1" x14ac:dyDescent="0.3">
      <c r="B16" s="70" t="s">
        <v>54</v>
      </c>
      <c r="C16" s="51" t="s">
        <v>54</v>
      </c>
      <c r="D16" s="12" t="s">
        <v>54</v>
      </c>
      <c r="E16" s="12" t="s">
        <v>54</v>
      </c>
      <c r="F16" s="12" t="s">
        <v>54</v>
      </c>
      <c r="G16" s="12" t="s">
        <v>54</v>
      </c>
      <c r="H16" s="12" t="s">
        <v>54</v>
      </c>
      <c r="I16" s="12" t="s">
        <v>54</v>
      </c>
      <c r="J16" s="12" t="s">
        <v>54</v>
      </c>
      <c r="K16" s="13" t="s">
        <v>54</v>
      </c>
      <c r="L16" s="13" t="s">
        <v>54</v>
      </c>
      <c r="M16" s="12" t="s">
        <v>54</v>
      </c>
      <c r="N16" s="67" t="s">
        <v>54</v>
      </c>
    </row>
    <row r="17" spans="1:14" s="3" customFormat="1" hidden="1" x14ac:dyDescent="0.3">
      <c r="B17" s="70" t="s">
        <v>54</v>
      </c>
      <c r="C17" s="51" t="s">
        <v>54</v>
      </c>
      <c r="D17" s="12" t="s">
        <v>54</v>
      </c>
      <c r="E17" s="12" t="s">
        <v>54</v>
      </c>
      <c r="F17" s="12" t="s">
        <v>54</v>
      </c>
      <c r="G17" s="12" t="s">
        <v>54</v>
      </c>
      <c r="H17" s="12" t="s">
        <v>54</v>
      </c>
      <c r="I17" s="12" t="s">
        <v>54</v>
      </c>
      <c r="J17" s="12" t="s">
        <v>54</v>
      </c>
      <c r="K17" s="13" t="s">
        <v>54</v>
      </c>
      <c r="L17" s="13" t="s">
        <v>54</v>
      </c>
      <c r="M17" s="12" t="s">
        <v>54</v>
      </c>
      <c r="N17" s="67" t="s">
        <v>54</v>
      </c>
    </row>
    <row r="18" spans="1:14" s="3" customFormat="1" hidden="1" x14ac:dyDescent="0.3">
      <c r="B18" s="70" t="s">
        <v>54</v>
      </c>
      <c r="C18" s="51" t="s">
        <v>54</v>
      </c>
      <c r="D18" s="12" t="s">
        <v>54</v>
      </c>
      <c r="E18" s="12" t="s">
        <v>54</v>
      </c>
      <c r="F18" s="12" t="s">
        <v>54</v>
      </c>
      <c r="G18" s="12" t="s">
        <v>54</v>
      </c>
      <c r="H18" s="12" t="s">
        <v>54</v>
      </c>
      <c r="I18" s="12" t="s">
        <v>54</v>
      </c>
      <c r="J18" s="12" t="s">
        <v>54</v>
      </c>
      <c r="K18" s="13" t="s">
        <v>54</v>
      </c>
      <c r="L18" s="13" t="s">
        <v>54</v>
      </c>
      <c r="M18" s="12" t="s">
        <v>54</v>
      </c>
      <c r="N18" s="67" t="s">
        <v>54</v>
      </c>
    </row>
    <row r="19" spans="1:14" s="3" customFormat="1" hidden="1" x14ac:dyDescent="0.3">
      <c r="B19" s="70" t="s">
        <v>54</v>
      </c>
      <c r="C19" s="51" t="s">
        <v>54</v>
      </c>
      <c r="D19" s="12" t="s">
        <v>54</v>
      </c>
      <c r="E19" s="12" t="s">
        <v>54</v>
      </c>
      <c r="F19" s="12" t="s">
        <v>54</v>
      </c>
      <c r="G19" s="12" t="s">
        <v>54</v>
      </c>
      <c r="H19" s="12" t="s">
        <v>54</v>
      </c>
      <c r="I19" s="12" t="s">
        <v>54</v>
      </c>
      <c r="J19" s="12" t="s">
        <v>54</v>
      </c>
      <c r="K19" s="13" t="s">
        <v>54</v>
      </c>
      <c r="L19" s="13" t="s">
        <v>54</v>
      </c>
      <c r="M19" s="12" t="s">
        <v>54</v>
      </c>
      <c r="N19" s="67" t="s">
        <v>54</v>
      </c>
    </row>
    <row r="20" spans="1:14" s="3" customFormat="1" hidden="1" x14ac:dyDescent="0.3">
      <c r="B20" s="70" t="s">
        <v>54</v>
      </c>
      <c r="C20" s="51" t="s">
        <v>54</v>
      </c>
      <c r="D20" s="12" t="s">
        <v>54</v>
      </c>
      <c r="E20" s="12" t="s">
        <v>54</v>
      </c>
      <c r="F20" s="12" t="s">
        <v>54</v>
      </c>
      <c r="G20" s="12" t="s">
        <v>54</v>
      </c>
      <c r="H20" s="12" t="s">
        <v>54</v>
      </c>
      <c r="I20" s="12" t="s">
        <v>54</v>
      </c>
      <c r="J20" s="12" t="s">
        <v>54</v>
      </c>
      <c r="K20" s="13" t="s">
        <v>54</v>
      </c>
      <c r="L20" s="13" t="s">
        <v>54</v>
      </c>
      <c r="M20" s="12" t="s">
        <v>54</v>
      </c>
      <c r="N20" s="67" t="s">
        <v>54</v>
      </c>
    </row>
    <row r="21" spans="1:14" s="3" customFormat="1" hidden="1" x14ac:dyDescent="0.3">
      <c r="B21" s="70" t="s">
        <v>54</v>
      </c>
      <c r="C21" s="51" t="s">
        <v>54</v>
      </c>
      <c r="D21" s="12" t="s">
        <v>54</v>
      </c>
      <c r="E21" s="12" t="s">
        <v>54</v>
      </c>
      <c r="F21" s="12" t="s">
        <v>54</v>
      </c>
      <c r="G21" s="12" t="s">
        <v>54</v>
      </c>
      <c r="H21" s="12" t="s">
        <v>54</v>
      </c>
      <c r="I21" s="12" t="s">
        <v>54</v>
      </c>
      <c r="J21" s="12" t="s">
        <v>54</v>
      </c>
      <c r="K21" s="13" t="s">
        <v>54</v>
      </c>
      <c r="L21" s="13" t="s">
        <v>54</v>
      </c>
      <c r="M21" s="12" t="s">
        <v>54</v>
      </c>
      <c r="N21" s="67" t="s">
        <v>54</v>
      </c>
    </row>
    <row r="22" spans="1:14" s="3" customFormat="1" hidden="1" x14ac:dyDescent="0.3">
      <c r="B22" s="70" t="s">
        <v>54</v>
      </c>
      <c r="C22" s="51" t="s">
        <v>54</v>
      </c>
      <c r="D22" s="12" t="s">
        <v>54</v>
      </c>
      <c r="E22" s="12" t="s">
        <v>54</v>
      </c>
      <c r="F22" s="12" t="s">
        <v>54</v>
      </c>
      <c r="G22" s="12" t="s">
        <v>54</v>
      </c>
      <c r="H22" s="12" t="s">
        <v>54</v>
      </c>
      <c r="I22" s="12" t="s">
        <v>54</v>
      </c>
      <c r="J22" s="12" t="s">
        <v>54</v>
      </c>
      <c r="K22" s="13" t="s">
        <v>54</v>
      </c>
      <c r="L22" s="13" t="s">
        <v>54</v>
      </c>
      <c r="M22" s="12" t="s">
        <v>54</v>
      </c>
      <c r="N22" s="67" t="s">
        <v>54</v>
      </c>
    </row>
    <row r="23" spans="1:14" s="3" customFormat="1" hidden="1" x14ac:dyDescent="0.3">
      <c r="B23" s="70" t="s">
        <v>54</v>
      </c>
      <c r="C23" s="51" t="s">
        <v>54</v>
      </c>
      <c r="D23" s="12" t="s">
        <v>54</v>
      </c>
      <c r="E23" s="12" t="s">
        <v>54</v>
      </c>
      <c r="F23" s="12" t="s">
        <v>54</v>
      </c>
      <c r="G23" s="12" t="s">
        <v>54</v>
      </c>
      <c r="H23" s="12" t="s">
        <v>54</v>
      </c>
      <c r="I23" s="12" t="s">
        <v>54</v>
      </c>
      <c r="J23" s="12" t="s">
        <v>54</v>
      </c>
      <c r="K23" s="13" t="s">
        <v>54</v>
      </c>
      <c r="L23" s="13" t="s">
        <v>54</v>
      </c>
      <c r="M23" s="12" t="s">
        <v>54</v>
      </c>
      <c r="N23" s="67" t="s">
        <v>54</v>
      </c>
    </row>
    <row r="24" spans="1:14" s="356" customFormat="1" x14ac:dyDescent="0.3">
      <c r="A24" s="333"/>
      <c r="B24" s="302" t="str">
        <f>IF(C24="","",MAX($B$23:B23)+1)</f>
        <v/>
      </c>
      <c r="C24" s="302"/>
      <c r="D24" s="302"/>
      <c r="E24" s="302"/>
      <c r="F24" s="302"/>
      <c r="G24" s="302"/>
      <c r="H24" s="304"/>
      <c r="I24" s="354"/>
      <c r="J24" s="304"/>
      <c r="K24" s="303"/>
      <c r="L24" s="303"/>
      <c r="M24" s="302"/>
      <c r="N24" s="355"/>
    </row>
    <row r="25" spans="1:14" s="356" customFormat="1" x14ac:dyDescent="0.3">
      <c r="A25" s="333"/>
      <c r="B25" s="302" t="str">
        <f>IF(C25="","",MAX($B$23:B24)+1)</f>
        <v/>
      </c>
      <c r="C25" s="302"/>
      <c r="D25" s="302"/>
      <c r="E25" s="302"/>
      <c r="F25" s="302"/>
      <c r="G25" s="302"/>
      <c r="H25" s="302"/>
      <c r="I25" s="357"/>
      <c r="J25" s="302"/>
      <c r="K25" s="303"/>
      <c r="L25" s="303"/>
      <c r="M25" s="302"/>
      <c r="N25" s="355"/>
    </row>
    <row r="26" spans="1:14" s="356" customFormat="1" x14ac:dyDescent="0.3">
      <c r="A26" s="333"/>
      <c r="B26" s="302" t="str">
        <f>IF(C26="","",MAX($B$23:B25)+1)</f>
        <v/>
      </c>
      <c r="C26" s="302"/>
      <c r="D26" s="302"/>
      <c r="E26" s="302"/>
      <c r="F26" s="302"/>
      <c r="G26" s="302"/>
      <c r="H26" s="302"/>
      <c r="I26" s="357"/>
      <c r="J26" s="302"/>
      <c r="K26" s="303"/>
      <c r="L26" s="303"/>
      <c r="M26" s="302"/>
      <c r="N26" s="355"/>
    </row>
    <row r="27" spans="1:14" s="356" customFormat="1" x14ac:dyDescent="0.3">
      <c r="A27" s="333"/>
      <c r="B27" s="302" t="str">
        <f>IF(C27="","",MAX($B$23:B26)+1)</f>
        <v/>
      </c>
      <c r="C27" s="302"/>
      <c r="D27" s="302"/>
      <c r="E27" s="302"/>
      <c r="F27" s="302"/>
      <c r="G27" s="302"/>
      <c r="H27" s="302"/>
      <c r="I27" s="357"/>
      <c r="J27" s="302"/>
      <c r="K27" s="303"/>
      <c r="L27" s="303"/>
      <c r="M27" s="302"/>
      <c r="N27" s="355"/>
    </row>
    <row r="28" spans="1:14" s="356" customFormat="1" x14ac:dyDescent="0.3">
      <c r="A28" s="333"/>
      <c r="B28" s="302" t="str">
        <f>IF(C28="","",MAX($B$23:B27)+1)</f>
        <v/>
      </c>
      <c r="C28" s="302"/>
      <c r="D28" s="302"/>
      <c r="E28" s="302"/>
      <c r="F28" s="302"/>
      <c r="G28" s="302"/>
      <c r="H28" s="302"/>
      <c r="I28" s="357"/>
      <c r="J28" s="302"/>
      <c r="K28" s="303"/>
      <c r="L28" s="303"/>
      <c r="M28" s="302"/>
      <c r="N28" s="355"/>
    </row>
    <row r="29" spans="1:14" s="356" customFormat="1" x14ac:dyDescent="0.3">
      <c r="A29" s="333"/>
      <c r="B29" s="302" t="str">
        <f>IF(C29="","",MAX($B$23:B28)+1)</f>
        <v/>
      </c>
      <c r="C29" s="302"/>
      <c r="D29" s="302"/>
      <c r="E29" s="302"/>
      <c r="F29" s="302"/>
      <c r="G29" s="302"/>
      <c r="H29" s="302"/>
      <c r="I29" s="357"/>
      <c r="J29" s="302"/>
      <c r="K29" s="303"/>
      <c r="L29" s="303"/>
      <c r="M29" s="302"/>
      <c r="N29" s="355"/>
    </row>
    <row r="30" spans="1:14" s="356" customFormat="1" x14ac:dyDescent="0.3">
      <c r="A30" s="333"/>
      <c r="B30" s="302" t="str">
        <f>IF(C30="","",MAX($B$23:B29)+1)</f>
        <v/>
      </c>
      <c r="C30" s="302"/>
      <c r="D30" s="302"/>
      <c r="E30" s="302"/>
      <c r="F30" s="302"/>
      <c r="G30" s="302"/>
      <c r="H30" s="302"/>
      <c r="I30" s="357"/>
      <c r="J30" s="302"/>
      <c r="K30" s="303"/>
      <c r="L30" s="303"/>
      <c r="M30" s="302"/>
      <c r="N30" s="355"/>
    </row>
    <row r="31" spans="1:14" s="356" customFormat="1" x14ac:dyDescent="0.3">
      <c r="A31" s="333"/>
      <c r="B31" s="302" t="str">
        <f>IF(C31="","",MAX($B$23:B30)+1)</f>
        <v/>
      </c>
      <c r="C31" s="302"/>
      <c r="D31" s="302"/>
      <c r="E31" s="302"/>
      <c r="F31" s="302"/>
      <c r="G31" s="302"/>
      <c r="H31" s="302"/>
      <c r="I31" s="357"/>
      <c r="J31" s="302"/>
      <c r="K31" s="303"/>
      <c r="L31" s="303"/>
      <c r="M31" s="302"/>
      <c r="N31" s="355"/>
    </row>
    <row r="32" spans="1:14" s="356" customFormat="1" x14ac:dyDescent="0.3">
      <c r="A32" s="333"/>
      <c r="B32" s="302" t="str">
        <f>IF(C32="","",MAX($B$23:B31)+1)</f>
        <v/>
      </c>
      <c r="C32" s="302"/>
      <c r="D32" s="302"/>
      <c r="E32" s="302"/>
      <c r="F32" s="302"/>
      <c r="G32" s="302"/>
      <c r="H32" s="302"/>
      <c r="I32" s="357"/>
      <c r="J32" s="302"/>
      <c r="K32" s="303"/>
      <c r="L32" s="303"/>
      <c r="M32" s="302"/>
      <c r="N32" s="355"/>
    </row>
    <row r="33" spans="1:14" s="356" customFormat="1" x14ac:dyDescent="0.3">
      <c r="A33" s="333"/>
      <c r="B33" s="302" t="str">
        <f>IF(C33="","",MAX($B$23:B32)+1)</f>
        <v/>
      </c>
      <c r="C33" s="302"/>
      <c r="D33" s="302"/>
      <c r="E33" s="302"/>
      <c r="F33" s="302"/>
      <c r="G33" s="302"/>
      <c r="H33" s="302"/>
      <c r="I33" s="357"/>
      <c r="J33" s="302"/>
      <c r="K33" s="303"/>
      <c r="L33" s="303"/>
      <c r="M33" s="302"/>
      <c r="N33" s="355"/>
    </row>
    <row r="34" spans="1:14" hidden="1" x14ac:dyDescent="0.3">
      <c r="B34" s="106"/>
    </row>
    <row r="35" spans="1:14" hidden="1" x14ac:dyDescent="0.3">
      <c r="B35" s="107"/>
    </row>
    <row r="36" spans="1:14" hidden="1" x14ac:dyDescent="0.3">
      <c r="B36" s="107"/>
    </row>
    <row r="37" spans="1:14" hidden="1" x14ac:dyDescent="0.3">
      <c r="B37" s="107"/>
    </row>
    <row r="38" spans="1:14" hidden="1" x14ac:dyDescent="0.3">
      <c r="B38" s="107"/>
    </row>
    <row r="39" spans="1:14" hidden="1" x14ac:dyDescent="0.3">
      <c r="B39" s="107"/>
    </row>
    <row r="40" spans="1:14" hidden="1" x14ac:dyDescent="0.3">
      <c r="B40" s="107"/>
    </row>
    <row r="41" spans="1:14" hidden="1" x14ac:dyDescent="0.3">
      <c r="B41" s="107"/>
    </row>
    <row r="42" spans="1:14" hidden="1" x14ac:dyDescent="0.3">
      <c r="B42" s="107"/>
    </row>
    <row r="43" spans="1:14" hidden="1" x14ac:dyDescent="0.3">
      <c r="B43" s="107"/>
    </row>
    <row r="44" spans="1:14" hidden="1" x14ac:dyDescent="0.3">
      <c r="B44" s="107"/>
    </row>
    <row r="45" spans="1:14" hidden="1" x14ac:dyDescent="0.3">
      <c r="B45" s="107"/>
    </row>
    <row r="46" spans="1:14" hidden="1" x14ac:dyDescent="0.3">
      <c r="B46" s="107"/>
    </row>
    <row r="47" spans="1:14" hidden="1" x14ac:dyDescent="0.3">
      <c r="B47" s="107"/>
    </row>
    <row r="48" spans="1:14" hidden="1" x14ac:dyDescent="0.3">
      <c r="B48" s="107"/>
    </row>
    <row r="49" spans="2:2" hidden="1" x14ac:dyDescent="0.3">
      <c r="B49" s="107"/>
    </row>
    <row r="50" spans="2:2" hidden="1" x14ac:dyDescent="0.3">
      <c r="B50" s="107"/>
    </row>
    <row r="51" spans="2:2" hidden="1" x14ac:dyDescent="0.3">
      <c r="B51" s="107"/>
    </row>
    <row r="52" spans="2:2" hidden="1" x14ac:dyDescent="0.3">
      <c r="B52" s="107"/>
    </row>
    <row r="53" spans="2:2" hidden="1" x14ac:dyDescent="0.3">
      <c r="B53" s="107"/>
    </row>
    <row r="54" spans="2:2" hidden="1" x14ac:dyDescent="0.3">
      <c r="B54" s="107"/>
    </row>
    <row r="55" spans="2:2" hidden="1" x14ac:dyDescent="0.3">
      <c r="B55" s="107"/>
    </row>
    <row r="56" spans="2:2" hidden="1" x14ac:dyDescent="0.3">
      <c r="B56" s="107"/>
    </row>
    <row r="57" spans="2:2" hidden="1" x14ac:dyDescent="0.3">
      <c r="B57" s="107"/>
    </row>
    <row r="58" spans="2:2" hidden="1" x14ac:dyDescent="0.3">
      <c r="B58" s="107"/>
    </row>
    <row r="59" spans="2:2" hidden="1" x14ac:dyDescent="0.3">
      <c r="B59" s="107"/>
    </row>
    <row r="60" spans="2:2" hidden="1" x14ac:dyDescent="0.3">
      <c r="B60" s="107"/>
    </row>
    <row r="61" spans="2:2" hidden="1" x14ac:dyDescent="0.3">
      <c r="B61" s="107"/>
    </row>
    <row r="62" spans="2:2" hidden="1" x14ac:dyDescent="0.3">
      <c r="B62" s="107"/>
    </row>
    <row r="63" spans="2:2" hidden="1" x14ac:dyDescent="0.3">
      <c r="B63" s="107"/>
    </row>
    <row r="64" spans="2:2" hidden="1" x14ac:dyDescent="0.3">
      <c r="B64" s="107"/>
    </row>
    <row r="65" spans="2:2" hidden="1" x14ac:dyDescent="0.3">
      <c r="B65" s="107"/>
    </row>
    <row r="66" spans="2:2" hidden="1" x14ac:dyDescent="0.3">
      <c r="B66" s="107"/>
    </row>
    <row r="67" spans="2:2" hidden="1" x14ac:dyDescent="0.3">
      <c r="B67" s="107"/>
    </row>
    <row r="68" spans="2:2" hidden="1" x14ac:dyDescent="0.3">
      <c r="B68" s="107"/>
    </row>
    <row r="69" spans="2:2" hidden="1" x14ac:dyDescent="0.3">
      <c r="B69" s="107"/>
    </row>
    <row r="70" spans="2:2" hidden="1" x14ac:dyDescent="0.3">
      <c r="B70" s="107"/>
    </row>
    <row r="71" spans="2:2" hidden="1" x14ac:dyDescent="0.3">
      <c r="B71" s="107"/>
    </row>
    <row r="72" spans="2:2" hidden="1" x14ac:dyDescent="0.3">
      <c r="B72" s="107"/>
    </row>
    <row r="73" spans="2:2" hidden="1" x14ac:dyDescent="0.3">
      <c r="B73" s="107"/>
    </row>
    <row r="74" spans="2:2" hidden="1" x14ac:dyDescent="0.3">
      <c r="B74" s="107"/>
    </row>
    <row r="75" spans="2:2" hidden="1" x14ac:dyDescent="0.3">
      <c r="B75" s="107"/>
    </row>
    <row r="76" spans="2:2" hidden="1" x14ac:dyDescent="0.3">
      <c r="B76" s="107"/>
    </row>
    <row r="77" spans="2:2" hidden="1" x14ac:dyDescent="0.3">
      <c r="B77" s="107"/>
    </row>
    <row r="78" spans="2:2" hidden="1" x14ac:dyDescent="0.3">
      <c r="B78" s="107"/>
    </row>
    <row r="79" spans="2:2" hidden="1" x14ac:dyDescent="0.3">
      <c r="B79" s="107"/>
    </row>
    <row r="80" spans="2:2" hidden="1" x14ac:dyDescent="0.3">
      <c r="B80" s="107"/>
    </row>
    <row r="81" spans="2:2" hidden="1" x14ac:dyDescent="0.3">
      <c r="B81" s="107"/>
    </row>
    <row r="82" spans="2:2" hidden="1" x14ac:dyDescent="0.3">
      <c r="B82" s="107"/>
    </row>
    <row r="83" spans="2:2" hidden="1" x14ac:dyDescent="0.3">
      <c r="B83" s="107"/>
    </row>
    <row r="84" spans="2:2" hidden="1" x14ac:dyDescent="0.3">
      <c r="B84" s="107"/>
    </row>
    <row r="85" spans="2:2" hidden="1" x14ac:dyDescent="0.3">
      <c r="B85" s="107"/>
    </row>
    <row r="86" spans="2:2" hidden="1" x14ac:dyDescent="0.3">
      <c r="B86" s="107"/>
    </row>
    <row r="87" spans="2:2" hidden="1" x14ac:dyDescent="0.3">
      <c r="B87" s="107"/>
    </row>
    <row r="88" spans="2:2" hidden="1" x14ac:dyDescent="0.3">
      <c r="B88" s="107"/>
    </row>
    <row r="89" spans="2:2" hidden="1" x14ac:dyDescent="0.3">
      <c r="B89" s="107"/>
    </row>
    <row r="90" spans="2:2" hidden="1" x14ac:dyDescent="0.3">
      <c r="B90" s="107"/>
    </row>
    <row r="91" spans="2:2" hidden="1" x14ac:dyDescent="0.3">
      <c r="B91" s="107"/>
    </row>
    <row r="92" spans="2:2" hidden="1" x14ac:dyDescent="0.3">
      <c r="B92" s="107"/>
    </row>
    <row r="93" spans="2:2" hidden="1" x14ac:dyDescent="0.3">
      <c r="B93" s="107"/>
    </row>
    <row r="94" spans="2:2" hidden="1" x14ac:dyDescent="0.3">
      <c r="B94" s="107"/>
    </row>
    <row r="95" spans="2:2" hidden="1" x14ac:dyDescent="0.3">
      <c r="B95" s="107"/>
    </row>
    <row r="96" spans="2:2" hidden="1" x14ac:dyDescent="0.3">
      <c r="B96" s="107"/>
    </row>
    <row r="97" spans="2:2" hidden="1" x14ac:dyDescent="0.3">
      <c r="B97" s="107"/>
    </row>
    <row r="98" spans="2:2" hidden="1" x14ac:dyDescent="0.3">
      <c r="B98" s="107"/>
    </row>
    <row r="99" spans="2:2" hidden="1" x14ac:dyDescent="0.3">
      <c r="B99" s="107"/>
    </row>
    <row r="100" spans="2:2" hidden="1" x14ac:dyDescent="0.3">
      <c r="B100" s="107"/>
    </row>
    <row r="101" spans="2:2" hidden="1" x14ac:dyDescent="0.3">
      <c r="B101" s="107"/>
    </row>
    <row r="102" spans="2:2" hidden="1" x14ac:dyDescent="0.3">
      <c r="B102" s="107"/>
    </row>
    <row r="103" spans="2:2" hidden="1" x14ac:dyDescent="0.3">
      <c r="B103" s="107"/>
    </row>
    <row r="104" spans="2:2" hidden="1" x14ac:dyDescent="0.3">
      <c r="B104" s="107"/>
    </row>
    <row r="105" spans="2:2" hidden="1" x14ac:dyDescent="0.3">
      <c r="B105" s="107"/>
    </row>
    <row r="106" spans="2:2" hidden="1" x14ac:dyDescent="0.3">
      <c r="B106" s="107"/>
    </row>
    <row r="107" spans="2:2" hidden="1" x14ac:dyDescent="0.3">
      <c r="B107" s="107"/>
    </row>
    <row r="108" spans="2:2" hidden="1" x14ac:dyDescent="0.3">
      <c r="B108" s="107"/>
    </row>
    <row r="109" spans="2:2" hidden="1" x14ac:dyDescent="0.3">
      <c r="B109" s="107"/>
    </row>
  </sheetData>
  <sheetProtection algorithmName="SHA-512" hashValue="1lLPpVdgVjKwfhBl15o2Jq7WCZ/qpYOJZD7xPpftJ9/xuH5lEm292o7nzv6Qg7F3roT5xdtw8DBp8tSg7i2DoA==" saltValue="ZEqQPjwfopyfncOv8SUL4w==" spinCount="100000" sheet="1"/>
  <dataValidations count="5">
    <dataValidation type="list" allowBlank="1" showErrorMessage="1" sqref="H34:H1048576" xr:uid="{00000000-0002-0000-0200-000000000000}">
      <formula1>"AL,AK,AZ,AR,CA,CO,CT,DC,DE,FL,GA,HI,ID,IL,IN,IA,KS,KY,LA,ME,MD,MA,MI,MN,MS,MO,MT,NE,NV,NH,NJ,NM,NY,NC,ND,OH,OK,OR,PA,RI,SC,SD,TN,TX,UT,VT,VA,WA,WV,WI,WY"</formula1>
    </dataValidation>
    <dataValidation type="whole" operator="greaterThan" allowBlank="1" showInputMessage="1" showErrorMessage="1" sqref="K34:K1048576" xr:uid="{00000000-0002-0000-0200-000001000000}">
      <formula1>2017</formula1>
    </dataValidation>
    <dataValidation type="whole" operator="greaterThan" allowBlank="1" showInputMessage="1" showErrorMessage="1" sqref="I34:I1048576" xr:uid="{00000000-0002-0000-0200-000002000000}">
      <formula1>9999</formula1>
    </dataValidation>
    <dataValidation type="list" allowBlank="1" showErrorMessage="1" sqref="H24:H33" xr:uid="{00000000-0002-0000-0200-000004000000}">
      <formula1>states</formula1>
    </dataValidation>
    <dataValidation type="date" operator="greaterThan" allowBlank="1" showInputMessage="1" showErrorMessage="1" sqref="K24:L33" xr:uid="{00000000-0002-0000-0200-000003000000}">
      <formula1>42736</formula1>
    </dataValidation>
  </dataValidations>
  <pageMargins left="0.7" right="0.7" top="0.75" bottom="0.75" header="0.3" footer="0.3"/>
  <pageSetup pageOrder="overThenDown"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53FBE-4893-4EC4-A623-10D8769CC81A}">
  <sheetPr codeName="Sheet23">
    <tabColor theme="4" tint="0.59999389629810485"/>
  </sheetPr>
  <dimension ref="B1:AM2000"/>
  <sheetViews>
    <sheetView showGridLines="0" topLeftCell="B7" zoomScaleNormal="100" workbookViewId="0">
      <selection activeCell="K14" sqref="K14"/>
    </sheetView>
  </sheetViews>
  <sheetFormatPr defaultColWidth="0" defaultRowHeight="14.4" zeroHeight="1" x14ac:dyDescent="0.3"/>
  <cols>
    <col min="1" max="1" width="9.109375" style="3" hidden="1" customWidth="1"/>
    <col min="2" max="2" width="18.33203125" style="3" customWidth="1"/>
    <col min="3" max="6" width="22.33203125" style="3" customWidth="1"/>
    <col min="7" max="7" width="25.5546875" style="3" customWidth="1"/>
    <col min="8" max="14" width="23.44140625" style="3" customWidth="1"/>
    <col min="15" max="16" width="15.5546875" style="3" hidden="1" customWidth="1"/>
    <col min="17" max="17" width="29.33203125" style="3" hidden="1" customWidth="1"/>
    <col min="18" max="18" width="15.5546875" style="3" hidden="1" customWidth="1"/>
    <col min="19" max="23" width="33.6640625" style="3" hidden="1" customWidth="1"/>
    <col min="24" max="39" width="33.6640625" style="3" hidden="1"/>
    <col min="40" max="16384" width="9.109375" style="3" hidden="1"/>
  </cols>
  <sheetData>
    <row r="1" spans="2:14" s="2" customFormat="1" ht="24.75" hidden="1" customHeight="1" x14ac:dyDescent="0.3">
      <c r="B1" s="28" t="s">
        <v>12</v>
      </c>
      <c r="C1" s="28"/>
      <c r="D1" s="28"/>
      <c r="E1" s="28"/>
      <c r="F1" s="28"/>
      <c r="G1" s="28"/>
    </row>
    <row r="2" spans="2:14" s="2" customFormat="1" ht="13.8" hidden="1" x14ac:dyDescent="0.3">
      <c r="B2" s="29" t="s">
        <v>0</v>
      </c>
      <c r="C2" s="27" t="str">
        <f>+Welcome!B2</f>
        <v>60.6065(a) and 60.6605(a) Annual and Semiannual Compliance Report (Spreadsheet Template)</v>
      </c>
      <c r="D2" s="27"/>
      <c r="E2" s="27"/>
      <c r="F2" s="27"/>
      <c r="G2" s="27"/>
    </row>
    <row r="3" spans="2:14" s="2" customFormat="1" ht="13.8" hidden="1" x14ac:dyDescent="0.3">
      <c r="B3" s="31" t="s">
        <v>1</v>
      </c>
      <c r="C3" s="32" t="str">
        <f>+Welcome!B3</f>
        <v>60.6065(a) and 60.6605(a)</v>
      </c>
      <c r="D3" s="32"/>
      <c r="E3" s="32"/>
      <c r="F3" s="32"/>
      <c r="G3" s="32"/>
    </row>
    <row r="4" spans="2:14" s="2" customFormat="1" ht="13.8" hidden="1" x14ac:dyDescent="0.3">
      <c r="B4" s="31" t="s">
        <v>2</v>
      </c>
      <c r="C4" s="34" t="str">
        <f>+Welcome!B4</f>
        <v>Final ICR Draft</v>
      </c>
      <c r="D4" s="34"/>
      <c r="E4" s="34"/>
      <c r="F4" s="34"/>
      <c r="G4" s="34"/>
    </row>
    <row r="5" spans="2:14" s="2" customFormat="1" ht="13.8" hidden="1" x14ac:dyDescent="0.3">
      <c r="B5" s="31" t="s">
        <v>4</v>
      </c>
      <c r="C5" s="36">
        <f>+Welcome!B5</f>
        <v>45554</v>
      </c>
      <c r="D5" s="36"/>
      <c r="E5" s="36"/>
      <c r="F5" s="36"/>
      <c r="G5" s="36"/>
    </row>
    <row r="6" spans="2:14" hidden="1" x14ac:dyDescent="0.3">
      <c r="B6" s="128" t="str">
        <f>Welcome!B6</f>
        <v>OMB No.: 2060-0210 and 2060-0390 Form 5900-645 For further Paperwork Reduction Act information see: 
https://www.epa.gov/electronic-reporting-air-emissions/paperwork-reduction-act-pra-cedri-and-ert</v>
      </c>
    </row>
    <row r="7" spans="2:14" x14ac:dyDescent="0.3">
      <c r="B7" s="261" t="str">
        <f>+Company_Information!B7</f>
        <v xml:space="preserve">40 CFR Part 60, Subpart VVVV and WWWW, Standards of Performance and Emissions Guidelines for Large Municipal Waste Combustors </v>
      </c>
      <c r="C7" s="118"/>
      <c r="D7" s="118"/>
      <c r="E7" s="118"/>
      <c r="F7" s="118"/>
      <c r="G7" s="60"/>
      <c r="H7" s="22"/>
      <c r="I7" s="22"/>
      <c r="J7" s="22"/>
      <c r="K7" s="22"/>
      <c r="L7" s="22"/>
      <c r="M7" s="22"/>
      <c r="N7" s="22"/>
    </row>
    <row r="8" spans="2:14" ht="20.100000000000001" customHeight="1" thickBot="1" x14ac:dyDescent="0.35">
      <c r="B8" s="5" t="str">
        <f>+Company_Information!B8</f>
        <v>§§60.6065(a) and 60.6605(a) Annual and Semiannual Compliance Report Spreadsheet Template</v>
      </c>
      <c r="C8" s="21"/>
      <c r="D8" s="21"/>
      <c r="E8" s="21"/>
      <c r="F8" s="21"/>
      <c r="G8" s="21"/>
      <c r="H8" s="16"/>
      <c r="I8" s="16"/>
      <c r="J8" s="16"/>
      <c r="K8" s="16"/>
      <c r="L8" s="16"/>
      <c r="M8" s="16"/>
      <c r="N8" s="16"/>
    </row>
    <row r="9" spans="2:14" ht="17.25" hidden="1" customHeight="1" x14ac:dyDescent="0.3">
      <c r="B9" s="23"/>
      <c r="C9" s="23"/>
      <c r="D9" s="23"/>
      <c r="E9" s="23"/>
      <c r="F9" s="23"/>
      <c r="G9" s="23"/>
      <c r="H9" s="5"/>
      <c r="I9" s="5"/>
      <c r="J9" s="5"/>
      <c r="K9" s="5"/>
      <c r="L9" s="5"/>
      <c r="M9" s="5"/>
      <c r="N9" s="5"/>
    </row>
    <row r="10" spans="2:14" ht="15" hidden="1" thickBot="1" x14ac:dyDescent="0.35">
      <c r="H10" s="6"/>
      <c r="I10" s="6"/>
      <c r="J10" s="6"/>
      <c r="K10" s="6"/>
      <c r="L10" s="6"/>
      <c r="M10" s="6"/>
      <c r="N10" s="6"/>
    </row>
    <row r="11" spans="2:14" ht="15" hidden="1" thickBot="1" x14ac:dyDescent="0.35">
      <c r="B11" s="6"/>
      <c r="C11" s="15"/>
      <c r="D11" s="15"/>
      <c r="E11" s="15"/>
      <c r="F11" s="15"/>
      <c r="G11" s="15"/>
    </row>
    <row r="12" spans="2:14" s="7" customFormat="1" ht="101.4" thickBot="1" x14ac:dyDescent="0.35">
      <c r="B12" s="221" t="s">
        <v>76</v>
      </c>
      <c r="C12" s="221" t="s">
        <v>77</v>
      </c>
      <c r="D12" s="221" t="s">
        <v>78</v>
      </c>
      <c r="E12" s="221" t="s">
        <v>434</v>
      </c>
      <c r="F12" s="221" t="s">
        <v>472</v>
      </c>
      <c r="G12" s="221" t="s">
        <v>457</v>
      </c>
      <c r="H12" s="221" t="s">
        <v>435</v>
      </c>
      <c r="I12" s="221" t="s">
        <v>436</v>
      </c>
      <c r="J12" s="221" t="s">
        <v>437</v>
      </c>
      <c r="K12" s="223" t="s">
        <v>438</v>
      </c>
      <c r="L12" s="223" t="s">
        <v>439</v>
      </c>
      <c r="M12" s="223" t="s">
        <v>440</v>
      </c>
      <c r="N12" s="223" t="s">
        <v>441</v>
      </c>
    </row>
    <row r="13" spans="2:14" s="10" customFormat="1" x14ac:dyDescent="0.3">
      <c r="B13" s="69" t="s">
        <v>29</v>
      </c>
      <c r="C13" s="69" t="s">
        <v>432</v>
      </c>
      <c r="D13" s="69" t="s">
        <v>446</v>
      </c>
      <c r="E13" s="69" t="s">
        <v>431</v>
      </c>
      <c r="F13" s="69" t="s">
        <v>470</v>
      </c>
      <c r="G13" s="8" t="s">
        <v>423</v>
      </c>
      <c r="H13" s="8" t="s">
        <v>424</v>
      </c>
      <c r="I13" s="8" t="s">
        <v>425</v>
      </c>
      <c r="J13" s="8" t="s">
        <v>426</v>
      </c>
      <c r="K13" s="52" t="s">
        <v>427</v>
      </c>
      <c r="L13" s="52" t="s">
        <v>428</v>
      </c>
      <c r="M13" s="52" t="s">
        <v>429</v>
      </c>
      <c r="N13" s="52" t="s">
        <v>430</v>
      </c>
    </row>
    <row r="14" spans="2:14" s="14" customFormat="1" x14ac:dyDescent="0.3">
      <c r="B14" s="70" t="s">
        <v>42</v>
      </c>
      <c r="C14" s="70" t="s">
        <v>72</v>
      </c>
      <c r="D14" s="70" t="s">
        <v>85</v>
      </c>
      <c r="E14" s="70" t="s">
        <v>433</v>
      </c>
      <c r="F14" s="70" t="s">
        <v>471</v>
      </c>
      <c r="G14" s="11" t="s">
        <v>199</v>
      </c>
      <c r="H14" s="11" t="s">
        <v>204</v>
      </c>
      <c r="I14" s="11" t="s">
        <v>206</v>
      </c>
      <c r="J14" s="11" t="s">
        <v>208</v>
      </c>
      <c r="K14" s="11" t="s">
        <v>54</v>
      </c>
      <c r="L14" s="51" t="s">
        <v>54</v>
      </c>
      <c r="M14" s="11" t="s">
        <v>54</v>
      </c>
      <c r="N14" s="11" t="s">
        <v>54</v>
      </c>
    </row>
    <row r="15" spans="2:14" hidden="1" x14ac:dyDescent="0.3">
      <c r="B15" s="70" t="s">
        <v>54</v>
      </c>
      <c r="C15" s="70" t="s">
        <v>54</v>
      </c>
      <c r="D15" s="70" t="s">
        <v>54</v>
      </c>
      <c r="E15" s="70" t="s">
        <v>54</v>
      </c>
      <c r="F15" s="70" t="s">
        <v>54</v>
      </c>
      <c r="G15" s="11" t="s">
        <v>54</v>
      </c>
      <c r="H15" s="11" t="s">
        <v>54</v>
      </c>
      <c r="I15" s="11" t="s">
        <v>54</v>
      </c>
      <c r="J15" s="11" t="s">
        <v>54</v>
      </c>
      <c r="K15" s="51" t="s">
        <v>54</v>
      </c>
      <c r="L15" s="51" t="s">
        <v>54</v>
      </c>
      <c r="M15" s="51" t="s">
        <v>54</v>
      </c>
      <c r="N15" s="51" t="s">
        <v>54</v>
      </c>
    </row>
    <row r="16" spans="2:14" hidden="1" x14ac:dyDescent="0.3">
      <c r="B16" s="70" t="s">
        <v>54</v>
      </c>
      <c r="C16" s="70" t="s">
        <v>54</v>
      </c>
      <c r="D16" s="70" t="s">
        <v>54</v>
      </c>
      <c r="E16" s="70" t="s">
        <v>54</v>
      </c>
      <c r="F16" s="70" t="s">
        <v>54</v>
      </c>
      <c r="G16" s="11" t="s">
        <v>54</v>
      </c>
      <c r="H16" s="11" t="s">
        <v>54</v>
      </c>
      <c r="I16" s="11" t="s">
        <v>54</v>
      </c>
      <c r="J16" s="11" t="s">
        <v>54</v>
      </c>
      <c r="K16" s="51" t="s">
        <v>54</v>
      </c>
      <c r="L16" s="51" t="s">
        <v>54</v>
      </c>
      <c r="M16" s="51" t="s">
        <v>54</v>
      </c>
      <c r="N16" s="51" t="s">
        <v>54</v>
      </c>
    </row>
    <row r="17" spans="2:14" hidden="1" x14ac:dyDescent="0.3">
      <c r="B17" s="70" t="s">
        <v>54</v>
      </c>
      <c r="C17" s="70" t="s">
        <v>54</v>
      </c>
      <c r="D17" s="70" t="s">
        <v>54</v>
      </c>
      <c r="E17" s="70" t="s">
        <v>54</v>
      </c>
      <c r="F17" s="70" t="s">
        <v>54</v>
      </c>
      <c r="G17" s="11" t="s">
        <v>54</v>
      </c>
      <c r="H17" s="11" t="s">
        <v>54</v>
      </c>
      <c r="I17" s="11" t="s">
        <v>54</v>
      </c>
      <c r="J17" s="11" t="s">
        <v>54</v>
      </c>
      <c r="K17" s="51" t="s">
        <v>54</v>
      </c>
      <c r="L17" s="51" t="s">
        <v>54</v>
      </c>
      <c r="M17" s="51" t="s">
        <v>54</v>
      </c>
      <c r="N17" s="51" t="s">
        <v>54</v>
      </c>
    </row>
    <row r="18" spans="2:14" hidden="1" x14ac:dyDescent="0.3">
      <c r="B18" s="70" t="s">
        <v>54</v>
      </c>
      <c r="C18" s="70" t="s">
        <v>54</v>
      </c>
      <c r="D18" s="70" t="s">
        <v>54</v>
      </c>
      <c r="E18" s="70" t="s">
        <v>54</v>
      </c>
      <c r="F18" s="70" t="s">
        <v>54</v>
      </c>
      <c r="G18" s="11" t="s">
        <v>54</v>
      </c>
      <c r="H18" s="11" t="s">
        <v>54</v>
      </c>
      <c r="I18" s="11" t="s">
        <v>54</v>
      </c>
      <c r="J18" s="11" t="s">
        <v>54</v>
      </c>
      <c r="K18" s="51" t="s">
        <v>54</v>
      </c>
      <c r="L18" s="51" t="s">
        <v>54</v>
      </c>
      <c r="M18" s="51" t="s">
        <v>54</v>
      </c>
      <c r="N18" s="51" t="s">
        <v>54</v>
      </c>
    </row>
    <row r="19" spans="2:14" hidden="1" x14ac:dyDescent="0.3">
      <c r="B19" s="70" t="s">
        <v>54</v>
      </c>
      <c r="C19" s="70" t="s">
        <v>54</v>
      </c>
      <c r="D19" s="70" t="s">
        <v>54</v>
      </c>
      <c r="E19" s="70" t="s">
        <v>54</v>
      </c>
      <c r="F19" s="70" t="s">
        <v>54</v>
      </c>
      <c r="G19" s="11" t="s">
        <v>54</v>
      </c>
      <c r="H19" s="11" t="s">
        <v>54</v>
      </c>
      <c r="I19" s="11" t="s">
        <v>54</v>
      </c>
      <c r="J19" s="11" t="s">
        <v>54</v>
      </c>
      <c r="K19" s="51" t="s">
        <v>54</v>
      </c>
      <c r="L19" s="51" t="s">
        <v>54</v>
      </c>
      <c r="M19" s="51" t="s">
        <v>54</v>
      </c>
      <c r="N19" s="51" t="s">
        <v>54</v>
      </c>
    </row>
    <row r="20" spans="2:14" hidden="1" x14ac:dyDescent="0.3">
      <c r="B20" s="70" t="s">
        <v>54</v>
      </c>
      <c r="C20" s="70" t="s">
        <v>54</v>
      </c>
      <c r="D20" s="70" t="s">
        <v>54</v>
      </c>
      <c r="E20" s="70" t="s">
        <v>54</v>
      </c>
      <c r="F20" s="70" t="s">
        <v>54</v>
      </c>
      <c r="G20" s="11" t="s">
        <v>54</v>
      </c>
      <c r="H20" s="11" t="s">
        <v>54</v>
      </c>
      <c r="I20" s="11" t="s">
        <v>54</v>
      </c>
      <c r="J20" s="11" t="s">
        <v>54</v>
      </c>
      <c r="K20" s="51" t="s">
        <v>54</v>
      </c>
      <c r="L20" s="51" t="s">
        <v>54</v>
      </c>
      <c r="M20" s="51" t="s">
        <v>54</v>
      </c>
      <c r="N20" s="51" t="s">
        <v>54</v>
      </c>
    </row>
    <row r="21" spans="2:14" hidden="1" x14ac:dyDescent="0.3">
      <c r="B21" s="70" t="s">
        <v>54</v>
      </c>
      <c r="C21" s="70" t="s">
        <v>54</v>
      </c>
      <c r="D21" s="70" t="s">
        <v>54</v>
      </c>
      <c r="E21" s="70" t="s">
        <v>54</v>
      </c>
      <c r="F21" s="70" t="s">
        <v>54</v>
      </c>
      <c r="G21" s="11" t="s">
        <v>54</v>
      </c>
      <c r="H21" s="11" t="s">
        <v>54</v>
      </c>
      <c r="I21" s="11" t="s">
        <v>54</v>
      </c>
      <c r="J21" s="11" t="s">
        <v>54</v>
      </c>
      <c r="K21" s="51" t="s">
        <v>54</v>
      </c>
      <c r="L21" s="51" t="s">
        <v>54</v>
      </c>
      <c r="M21" s="51" t="s">
        <v>54</v>
      </c>
      <c r="N21" s="51" t="s">
        <v>54</v>
      </c>
    </row>
    <row r="22" spans="2:14" hidden="1" x14ac:dyDescent="0.3">
      <c r="B22" s="70" t="s">
        <v>54</v>
      </c>
      <c r="C22" s="70" t="s">
        <v>54</v>
      </c>
      <c r="D22" s="70" t="s">
        <v>54</v>
      </c>
      <c r="E22" s="70" t="s">
        <v>54</v>
      </c>
      <c r="F22" s="70" t="s">
        <v>54</v>
      </c>
      <c r="G22" s="11" t="s">
        <v>54</v>
      </c>
      <c r="H22" s="11" t="s">
        <v>54</v>
      </c>
      <c r="I22" s="11" t="s">
        <v>54</v>
      </c>
      <c r="J22" s="11" t="s">
        <v>54</v>
      </c>
      <c r="K22" s="51" t="s">
        <v>54</v>
      </c>
      <c r="L22" s="51" t="s">
        <v>54</v>
      </c>
      <c r="M22" s="51" t="s">
        <v>54</v>
      </c>
      <c r="N22" s="51" t="s">
        <v>54</v>
      </c>
    </row>
    <row r="23" spans="2:14" hidden="1" x14ac:dyDescent="0.3">
      <c r="B23" s="70" t="s">
        <v>54</v>
      </c>
      <c r="C23" s="70" t="s">
        <v>54</v>
      </c>
      <c r="D23" s="70" t="s">
        <v>54</v>
      </c>
      <c r="E23" s="70" t="s">
        <v>54</v>
      </c>
      <c r="F23" s="70" t="s">
        <v>54</v>
      </c>
      <c r="G23" s="11" t="s">
        <v>54</v>
      </c>
      <c r="H23" s="11" t="s">
        <v>54</v>
      </c>
      <c r="I23" s="11" t="s">
        <v>54</v>
      </c>
      <c r="J23" s="11" t="s">
        <v>54</v>
      </c>
      <c r="K23" s="51" t="s">
        <v>54</v>
      </c>
      <c r="L23" s="51" t="s">
        <v>54</v>
      </c>
      <c r="M23" s="51" t="s">
        <v>54</v>
      </c>
      <c r="N23" s="51" t="s">
        <v>54</v>
      </c>
    </row>
    <row r="24" spans="2:14" s="336" customFormat="1" x14ac:dyDescent="0.3">
      <c r="B24" s="300" t="str">
        <f>IF($D24="","",VLOOKUP($D24,Lists!$AO$2:$AQ$78,2,FALSE))</f>
        <v/>
      </c>
      <c r="C24" s="300" t="str">
        <f>IF($D24="","",VLOOKUP($D24,Lists!$AO$2:$AQ$78,3,FALSE))</f>
        <v/>
      </c>
      <c r="D24" s="301"/>
      <c r="E24" s="392"/>
      <c r="F24" s="385"/>
      <c r="G24" s="334"/>
      <c r="H24" s="334"/>
      <c r="I24" s="334"/>
      <c r="J24" s="334"/>
      <c r="K24" s="374"/>
      <c r="L24" s="374"/>
      <c r="M24" s="374"/>
      <c r="N24" s="374"/>
    </row>
    <row r="25" spans="2:14" s="336" customFormat="1" x14ac:dyDescent="0.3">
      <c r="B25" s="300" t="str">
        <f>IF($D25="","",VLOOKUP($D25,Lists!$AO$2:$AQ$78,2,FALSE))</f>
        <v/>
      </c>
      <c r="C25" s="300" t="str">
        <f>IF($D25="","",VLOOKUP($D25,Lists!$AO$2:$AQ$78,3,FALSE))</f>
        <v/>
      </c>
      <c r="D25" s="301"/>
      <c r="E25" s="392"/>
      <c r="F25" s="385"/>
      <c r="G25" s="334"/>
      <c r="H25" s="334"/>
      <c r="I25" s="334"/>
      <c r="J25" s="334"/>
      <c r="K25" s="375"/>
      <c r="L25" s="375"/>
      <c r="M25" s="375"/>
      <c r="N25" s="375"/>
    </row>
    <row r="26" spans="2:14" s="336" customFormat="1" x14ac:dyDescent="0.3">
      <c r="B26" s="300" t="str">
        <f>IF($D26="","",VLOOKUP($D26,Lists!$AO$2:$AQ$78,2,FALSE))</f>
        <v/>
      </c>
      <c r="C26" s="300" t="str">
        <f>IF($D26="","",VLOOKUP($D26,Lists!$AO$2:$AQ$78,3,FALSE))</f>
        <v/>
      </c>
      <c r="D26" s="301"/>
      <c r="E26" s="392"/>
      <c r="F26" s="385"/>
      <c r="G26" s="334"/>
      <c r="H26" s="334"/>
      <c r="I26" s="334"/>
      <c r="J26" s="334"/>
      <c r="K26" s="375"/>
      <c r="L26" s="375"/>
      <c r="M26" s="375"/>
      <c r="N26" s="375"/>
    </row>
    <row r="27" spans="2:14" s="336" customFormat="1" x14ac:dyDescent="0.3">
      <c r="B27" s="300" t="str">
        <f>IF($D27="","",VLOOKUP($D27,Lists!$AO$2:$AQ$78,2,FALSE))</f>
        <v/>
      </c>
      <c r="C27" s="300" t="str">
        <f>IF($D27="","",VLOOKUP($D27,Lists!$AO$2:$AQ$78,3,FALSE))</f>
        <v/>
      </c>
      <c r="D27" s="288"/>
      <c r="E27" s="393"/>
      <c r="F27" s="386"/>
      <c r="G27" s="338"/>
      <c r="H27" s="338"/>
      <c r="I27" s="338"/>
      <c r="J27" s="338"/>
      <c r="K27" s="375"/>
      <c r="L27" s="375"/>
      <c r="M27" s="375"/>
      <c r="N27" s="375"/>
    </row>
    <row r="28" spans="2:14" s="336" customFormat="1" x14ac:dyDescent="0.3">
      <c r="B28" s="300" t="str">
        <f>IF($D28="","",VLOOKUP($D28,Lists!$AO$2:$AQ$78,2,FALSE))</f>
        <v/>
      </c>
      <c r="C28" s="300" t="str">
        <f>IF($D28="","",VLOOKUP($D28,Lists!$AO$2:$AQ$78,3,FALSE))</f>
        <v/>
      </c>
      <c r="D28" s="288"/>
      <c r="E28" s="393"/>
      <c r="F28" s="386"/>
      <c r="G28" s="338"/>
      <c r="H28" s="338"/>
      <c r="I28" s="338"/>
      <c r="J28" s="338"/>
      <c r="K28" s="375"/>
      <c r="L28" s="375"/>
      <c r="M28" s="375"/>
      <c r="N28" s="375"/>
    </row>
    <row r="29" spans="2:14" s="336" customFormat="1" x14ac:dyDescent="0.3">
      <c r="B29" s="300" t="str">
        <f>IF($D29="","",VLOOKUP($D29,Lists!$AO$2:$AQ$78,2,FALSE))</f>
        <v/>
      </c>
      <c r="C29" s="300" t="str">
        <f>IF($D29="","",VLOOKUP($D29,Lists!$AO$2:$AQ$78,3,FALSE))</f>
        <v/>
      </c>
      <c r="D29" s="288"/>
      <c r="E29" s="393"/>
      <c r="F29" s="386"/>
      <c r="G29" s="338"/>
      <c r="H29" s="338"/>
      <c r="I29" s="338"/>
      <c r="J29" s="338"/>
      <c r="K29" s="375"/>
      <c r="L29" s="375"/>
      <c r="M29" s="375"/>
      <c r="N29" s="375"/>
    </row>
    <row r="30" spans="2:14" s="336" customFormat="1" x14ac:dyDescent="0.3">
      <c r="B30" s="300" t="str">
        <f>IF($D30="","",VLOOKUP($D30,Lists!$AO$2:$AQ$78,2,FALSE))</f>
        <v/>
      </c>
      <c r="C30" s="300" t="str">
        <f>IF($D30="","",VLOOKUP($D30,Lists!$AO$2:$AQ$78,3,FALSE))</f>
        <v/>
      </c>
      <c r="D30" s="288"/>
      <c r="E30" s="393"/>
      <c r="F30" s="386"/>
      <c r="G30" s="338"/>
      <c r="H30" s="338"/>
      <c r="I30" s="338"/>
      <c r="J30" s="338"/>
      <c r="K30" s="375"/>
      <c r="L30" s="375"/>
      <c r="M30" s="375"/>
      <c r="N30" s="375"/>
    </row>
    <row r="31" spans="2:14" s="336" customFormat="1" x14ac:dyDescent="0.3">
      <c r="B31" s="300" t="str">
        <f>IF($D31="","",VLOOKUP($D31,Lists!$AO$2:$AQ$78,2,FALSE))</f>
        <v/>
      </c>
      <c r="C31" s="300" t="str">
        <f>IF($D31="","",VLOOKUP($D31,Lists!$AO$2:$AQ$78,3,FALSE))</f>
        <v/>
      </c>
      <c r="D31" s="288"/>
      <c r="E31" s="393"/>
      <c r="F31" s="386"/>
      <c r="G31" s="338"/>
      <c r="H31" s="338"/>
      <c r="I31" s="338"/>
      <c r="J31" s="338"/>
      <c r="K31" s="375"/>
      <c r="L31" s="375"/>
      <c r="M31" s="375"/>
      <c r="N31" s="375"/>
    </row>
    <row r="32" spans="2:14" s="336" customFormat="1" x14ac:dyDescent="0.3">
      <c r="B32" s="300" t="str">
        <f>IF($D32="","",VLOOKUP($D32,Lists!$AO$2:$AQ$78,2,FALSE))</f>
        <v/>
      </c>
      <c r="C32" s="300" t="str">
        <f>IF($D32="","",VLOOKUP($D32,Lists!$AO$2:$AQ$78,3,FALSE))</f>
        <v/>
      </c>
      <c r="D32" s="288"/>
      <c r="E32" s="393"/>
      <c r="F32" s="386"/>
      <c r="G32" s="338"/>
      <c r="H32" s="338"/>
      <c r="I32" s="338"/>
      <c r="J32" s="338"/>
      <c r="K32" s="375"/>
      <c r="L32" s="375"/>
      <c r="M32" s="375"/>
      <c r="N32" s="375"/>
    </row>
    <row r="33" spans="2:14" s="336" customFormat="1" x14ac:dyDescent="0.3">
      <c r="B33" s="300" t="str">
        <f>IF($D33="","",VLOOKUP($D33,Lists!$AO$2:$AQ$78,2,FALSE))</f>
        <v/>
      </c>
      <c r="C33" s="300" t="str">
        <f>IF($D33="","",VLOOKUP($D33,Lists!$AO$2:$AQ$78,3,FALSE))</f>
        <v/>
      </c>
      <c r="D33" s="288"/>
      <c r="E33" s="393"/>
      <c r="F33" s="386"/>
      <c r="G33" s="338"/>
      <c r="H33" s="338"/>
      <c r="I33" s="338"/>
      <c r="J33" s="338"/>
      <c r="K33" s="375"/>
      <c r="L33" s="375"/>
      <c r="M33" s="375"/>
      <c r="N33" s="375"/>
    </row>
    <row r="34" spans="2:14" s="336" customFormat="1" x14ac:dyDescent="0.3">
      <c r="B34" s="300" t="str">
        <f>IF($D34="","",VLOOKUP($D34,Lists!$AO$2:$AQ$78,2,FALSE))</f>
        <v/>
      </c>
      <c r="C34" s="300" t="str">
        <f>IF($D34="","",VLOOKUP($D34,Lists!$AO$2:$AQ$78,3,FALSE))</f>
        <v/>
      </c>
      <c r="D34" s="288"/>
      <c r="E34" s="393"/>
      <c r="F34" s="386"/>
      <c r="G34" s="338"/>
      <c r="H34" s="338"/>
      <c r="I34" s="338"/>
      <c r="J34" s="338"/>
      <c r="K34" s="375"/>
      <c r="L34" s="375"/>
      <c r="M34" s="375"/>
      <c r="N34" s="375"/>
    </row>
    <row r="35" spans="2:14" s="336" customFormat="1" x14ac:dyDescent="0.3">
      <c r="B35" s="300" t="str">
        <f>IF($D35="","",VLOOKUP($D35,Lists!$AO$2:$AQ$78,2,FALSE))</f>
        <v/>
      </c>
      <c r="C35" s="300" t="str">
        <f>IF($D35="","",VLOOKUP($D35,Lists!$AO$2:$AQ$78,3,FALSE))</f>
        <v/>
      </c>
      <c r="D35" s="288"/>
      <c r="E35" s="393"/>
      <c r="F35" s="386"/>
      <c r="G35" s="338"/>
      <c r="H35" s="338"/>
      <c r="I35" s="338"/>
      <c r="J35" s="338"/>
      <c r="K35" s="375"/>
      <c r="L35" s="375"/>
      <c r="M35" s="375"/>
      <c r="N35" s="375"/>
    </row>
    <row r="36" spans="2:14" s="336" customFormat="1" x14ac:dyDescent="0.3">
      <c r="B36" s="300" t="str">
        <f>IF($D36="","",VLOOKUP($D36,Lists!$AO$2:$AQ$78,2,FALSE))</f>
        <v/>
      </c>
      <c r="C36" s="300" t="str">
        <f>IF($D36="","",VLOOKUP($D36,Lists!$AO$2:$AQ$78,3,FALSE))</f>
        <v/>
      </c>
      <c r="D36" s="288"/>
      <c r="E36" s="393"/>
      <c r="F36" s="386"/>
      <c r="G36" s="338"/>
      <c r="H36" s="338"/>
      <c r="I36" s="338"/>
      <c r="J36" s="338"/>
      <c r="K36" s="375"/>
      <c r="L36" s="375"/>
      <c r="M36" s="375"/>
      <c r="N36" s="375"/>
    </row>
    <row r="37" spans="2:14" s="336" customFormat="1" x14ac:dyDescent="0.3">
      <c r="B37" s="300" t="str">
        <f>IF($D37="","",VLOOKUP($D37,Lists!$AO$2:$AQ$78,2,FALSE))</f>
        <v/>
      </c>
      <c r="C37" s="300" t="str">
        <f>IF($D37="","",VLOOKUP($D37,Lists!$AO$2:$AQ$78,3,FALSE))</f>
        <v/>
      </c>
      <c r="D37" s="288"/>
      <c r="E37" s="393"/>
      <c r="F37" s="386"/>
      <c r="G37" s="338"/>
      <c r="H37" s="338"/>
      <c r="I37" s="338"/>
      <c r="J37" s="338"/>
      <c r="K37" s="375"/>
      <c r="L37" s="375"/>
      <c r="M37" s="375"/>
      <c r="N37" s="375"/>
    </row>
    <row r="38" spans="2:14" s="336" customFormat="1" x14ac:dyDescent="0.3">
      <c r="B38" s="300" t="str">
        <f>IF($D38="","",VLOOKUP($D38,Lists!$AO$2:$AQ$78,2,FALSE))</f>
        <v/>
      </c>
      <c r="C38" s="300" t="str">
        <f>IF($D38="","",VLOOKUP($D38,Lists!$AO$2:$AQ$78,3,FALSE))</f>
        <v/>
      </c>
      <c r="D38" s="288"/>
      <c r="E38" s="393"/>
      <c r="F38" s="386"/>
      <c r="G38" s="338"/>
      <c r="H38" s="338"/>
      <c r="I38" s="338"/>
      <c r="J38" s="338"/>
      <c r="K38" s="375"/>
      <c r="L38" s="375"/>
      <c r="M38" s="375"/>
      <c r="N38" s="375"/>
    </row>
    <row r="39" spans="2:14" s="336" customFormat="1" x14ac:dyDescent="0.3">
      <c r="B39" s="300" t="str">
        <f>IF($D39="","",VLOOKUP($D39,Lists!$AO$2:$AQ$78,2,FALSE))</f>
        <v/>
      </c>
      <c r="C39" s="300" t="str">
        <f>IF($D39="","",VLOOKUP($D39,Lists!$AO$2:$AQ$78,3,FALSE))</f>
        <v/>
      </c>
      <c r="D39" s="288"/>
      <c r="E39" s="393"/>
      <c r="F39" s="386"/>
      <c r="G39" s="338"/>
      <c r="H39" s="338"/>
      <c r="I39" s="338"/>
      <c r="J39" s="338"/>
      <c r="K39" s="375"/>
      <c r="L39" s="375"/>
      <c r="M39" s="375"/>
      <c r="N39" s="375"/>
    </row>
    <row r="40" spans="2:14" s="336" customFormat="1" x14ac:dyDescent="0.3">
      <c r="B40" s="300" t="str">
        <f>IF($D40="","",VLOOKUP($D40,Lists!$AO$2:$AQ$78,2,FALSE))</f>
        <v/>
      </c>
      <c r="C40" s="300" t="str">
        <f>IF($D40="","",VLOOKUP($D40,Lists!$AO$2:$AQ$78,3,FALSE))</f>
        <v/>
      </c>
      <c r="D40" s="288"/>
      <c r="E40" s="393"/>
      <c r="F40" s="386"/>
      <c r="G40" s="338"/>
      <c r="H40" s="338"/>
      <c r="I40" s="338"/>
      <c r="J40" s="338"/>
      <c r="K40" s="375"/>
      <c r="L40" s="375"/>
      <c r="M40" s="375"/>
      <c r="N40" s="375"/>
    </row>
    <row r="41" spans="2:14" s="336" customFormat="1" x14ac:dyDescent="0.3">
      <c r="B41" s="300" t="str">
        <f>IF($D41="","",VLOOKUP($D41,Lists!$AO$2:$AQ$78,2,FALSE))</f>
        <v/>
      </c>
      <c r="C41" s="300" t="str">
        <f>IF($D41="","",VLOOKUP($D41,Lists!$AO$2:$AQ$78,3,FALSE))</f>
        <v/>
      </c>
      <c r="D41" s="288"/>
      <c r="E41" s="393"/>
      <c r="F41" s="386"/>
      <c r="G41" s="338"/>
      <c r="H41" s="338"/>
      <c r="I41" s="338"/>
      <c r="J41" s="338"/>
      <c r="K41" s="375"/>
      <c r="L41" s="375"/>
      <c r="M41" s="375"/>
      <c r="N41" s="375"/>
    </row>
    <row r="42" spans="2:14" s="336" customFormat="1" x14ac:dyDescent="0.3">
      <c r="B42" s="300" t="str">
        <f>IF($D42="","",VLOOKUP($D42,Lists!$AO$2:$AQ$78,2,FALSE))</f>
        <v/>
      </c>
      <c r="C42" s="300" t="str">
        <f>IF($D42="","",VLOOKUP($D42,Lists!$AO$2:$AQ$78,3,FALSE))</f>
        <v/>
      </c>
      <c r="D42" s="288"/>
      <c r="E42" s="393"/>
      <c r="F42" s="386"/>
      <c r="G42" s="338"/>
      <c r="H42" s="338"/>
      <c r="I42" s="338"/>
      <c r="J42" s="338"/>
      <c r="K42" s="375"/>
      <c r="L42" s="375"/>
      <c r="M42" s="375"/>
      <c r="N42" s="375"/>
    </row>
    <row r="43" spans="2:14" s="336" customFormat="1" x14ac:dyDescent="0.3">
      <c r="B43" s="300" t="str">
        <f>IF($D43="","",VLOOKUP($D43,Lists!$AO$2:$AQ$78,2,FALSE))</f>
        <v/>
      </c>
      <c r="C43" s="300" t="str">
        <f>IF($D43="","",VLOOKUP($D43,Lists!$AO$2:$AQ$78,3,FALSE))</f>
        <v/>
      </c>
      <c r="D43" s="288"/>
      <c r="E43" s="393"/>
      <c r="F43" s="386"/>
      <c r="G43" s="338"/>
      <c r="H43" s="338"/>
      <c r="I43" s="338"/>
      <c r="J43" s="338"/>
      <c r="K43" s="375"/>
      <c r="L43" s="375"/>
      <c r="M43" s="375"/>
      <c r="N43" s="375"/>
    </row>
    <row r="44" spans="2:14" s="336" customFormat="1" x14ac:dyDescent="0.3">
      <c r="B44" s="300" t="str">
        <f>IF($D44="","",VLOOKUP($D44,Lists!$AO$2:$AQ$78,2,FALSE))</f>
        <v/>
      </c>
      <c r="C44" s="300" t="str">
        <f>IF($D44="","",VLOOKUP($D44,Lists!$AO$2:$AQ$78,3,FALSE))</f>
        <v/>
      </c>
      <c r="D44" s="288"/>
      <c r="E44" s="393"/>
      <c r="F44" s="386"/>
      <c r="G44" s="338"/>
      <c r="H44" s="338"/>
      <c r="I44" s="338"/>
      <c r="J44" s="338"/>
      <c r="K44" s="375"/>
      <c r="L44" s="375"/>
      <c r="M44" s="375"/>
      <c r="N44" s="375"/>
    </row>
    <row r="45" spans="2:14" s="336" customFormat="1" x14ac:dyDescent="0.3">
      <c r="B45" s="300" t="str">
        <f>IF($D45="","",VLOOKUP($D45,Lists!$AO$2:$AQ$78,2,FALSE))</f>
        <v/>
      </c>
      <c r="C45" s="300" t="str">
        <f>IF($D45="","",VLOOKUP($D45,Lists!$AO$2:$AQ$78,3,FALSE))</f>
        <v/>
      </c>
      <c r="D45" s="288"/>
      <c r="E45" s="393"/>
      <c r="F45" s="386"/>
      <c r="G45" s="338"/>
      <c r="H45" s="338"/>
      <c r="I45" s="338"/>
      <c r="J45" s="338"/>
      <c r="K45" s="375"/>
      <c r="L45" s="375"/>
      <c r="M45" s="375"/>
      <c r="N45" s="375"/>
    </row>
    <row r="46" spans="2:14" s="336" customFormat="1" x14ac:dyDescent="0.3">
      <c r="B46" s="300" t="str">
        <f>IF($D46="","",VLOOKUP($D46,Lists!$AO$2:$AQ$78,2,FALSE))</f>
        <v/>
      </c>
      <c r="C46" s="300" t="str">
        <f>IF($D46="","",VLOOKUP($D46,Lists!$AO$2:$AQ$78,3,FALSE))</f>
        <v/>
      </c>
      <c r="D46" s="288"/>
      <c r="E46" s="393"/>
      <c r="F46" s="386"/>
      <c r="G46" s="338"/>
      <c r="H46" s="338"/>
      <c r="I46" s="338"/>
      <c r="J46" s="338"/>
      <c r="K46" s="375"/>
      <c r="L46" s="375"/>
      <c r="M46" s="375"/>
      <c r="N46" s="375"/>
    </row>
    <row r="47" spans="2:14" s="336" customFormat="1" x14ac:dyDescent="0.3">
      <c r="B47" s="300" t="str">
        <f>IF($D47="","",VLOOKUP($D47,Lists!$AO$2:$AQ$78,2,FALSE))</f>
        <v/>
      </c>
      <c r="C47" s="300" t="str">
        <f>IF($D47="","",VLOOKUP($D47,Lists!$AO$2:$AQ$78,3,FALSE))</f>
        <v/>
      </c>
      <c r="D47" s="288"/>
      <c r="E47" s="393"/>
      <c r="F47" s="386"/>
      <c r="G47" s="338"/>
      <c r="H47" s="338"/>
      <c r="I47" s="338"/>
      <c r="J47" s="338"/>
      <c r="K47" s="375"/>
      <c r="L47" s="375"/>
      <c r="M47" s="375"/>
      <c r="N47" s="375"/>
    </row>
    <row r="48" spans="2:14" s="336" customFormat="1" x14ac:dyDescent="0.3">
      <c r="B48" s="300" t="str">
        <f>IF($D48="","",VLOOKUP($D48,Lists!$AO$2:$AQ$78,2,FALSE))</f>
        <v/>
      </c>
      <c r="C48" s="300" t="str">
        <f>IF($D48="","",VLOOKUP($D48,Lists!$AO$2:$AQ$78,3,FALSE))</f>
        <v/>
      </c>
      <c r="D48" s="288"/>
      <c r="E48" s="393"/>
      <c r="F48" s="386"/>
      <c r="G48" s="338"/>
      <c r="H48" s="338"/>
      <c r="I48" s="338"/>
      <c r="J48" s="338"/>
      <c r="K48" s="375"/>
      <c r="L48" s="375"/>
      <c r="M48" s="375"/>
      <c r="N48" s="375"/>
    </row>
    <row r="49" spans="2:14" s="336" customFormat="1" x14ac:dyDescent="0.3">
      <c r="B49" s="300" t="str">
        <f>IF($D49="","",VLOOKUP($D49,Lists!$AO$2:$AQ$78,2,FALSE))</f>
        <v/>
      </c>
      <c r="C49" s="300" t="str">
        <f>IF($D49="","",VLOOKUP($D49,Lists!$AO$2:$AQ$78,3,FALSE))</f>
        <v/>
      </c>
      <c r="D49" s="288"/>
      <c r="E49" s="393"/>
      <c r="F49" s="386"/>
      <c r="G49" s="338"/>
      <c r="H49" s="338"/>
      <c r="I49" s="338"/>
      <c r="J49" s="338"/>
      <c r="K49" s="375"/>
      <c r="L49" s="375"/>
      <c r="M49" s="375"/>
      <c r="N49" s="375"/>
    </row>
    <row r="50" spans="2:14" s="336" customFormat="1" x14ac:dyDescent="0.3">
      <c r="B50" s="300" t="str">
        <f>IF($D50="","",VLOOKUP($D50,Lists!$AO$2:$AQ$78,2,FALSE))</f>
        <v/>
      </c>
      <c r="C50" s="300" t="str">
        <f>IF($D50="","",VLOOKUP($D50,Lists!$AO$2:$AQ$78,3,FALSE))</f>
        <v/>
      </c>
      <c r="D50" s="288"/>
      <c r="E50" s="393"/>
      <c r="F50" s="386"/>
      <c r="G50" s="338"/>
      <c r="H50" s="338"/>
      <c r="I50" s="338"/>
      <c r="J50" s="338"/>
      <c r="K50" s="375"/>
      <c r="L50" s="375"/>
      <c r="M50" s="375"/>
      <c r="N50" s="375"/>
    </row>
    <row r="51" spans="2:14" s="336" customFormat="1" x14ac:dyDescent="0.3">
      <c r="B51" s="300" t="str">
        <f>IF($D51="","",VLOOKUP($D51,Lists!$AO$2:$AQ$78,2,FALSE))</f>
        <v/>
      </c>
      <c r="C51" s="300" t="str">
        <f>IF($D51="","",VLOOKUP($D51,Lists!$AO$2:$AQ$78,3,FALSE))</f>
        <v/>
      </c>
      <c r="D51" s="288"/>
      <c r="E51" s="393"/>
      <c r="F51" s="386"/>
      <c r="G51" s="338"/>
      <c r="H51" s="338"/>
      <c r="I51" s="338"/>
      <c r="J51" s="338"/>
      <c r="K51" s="375"/>
      <c r="L51" s="375"/>
      <c r="M51" s="375"/>
      <c r="N51" s="375"/>
    </row>
    <row r="52" spans="2:14" s="336" customFormat="1" x14ac:dyDescent="0.3">
      <c r="B52" s="300" t="str">
        <f>IF($D52="","",VLOOKUP($D52,Lists!$AO$2:$AQ$78,2,FALSE))</f>
        <v/>
      </c>
      <c r="C52" s="300" t="str">
        <f>IF($D52="","",VLOOKUP($D52,Lists!$AO$2:$AQ$78,3,FALSE))</f>
        <v/>
      </c>
      <c r="D52" s="288"/>
      <c r="E52" s="393"/>
      <c r="F52" s="386"/>
      <c r="G52" s="338"/>
      <c r="H52" s="338"/>
      <c r="I52" s="338"/>
      <c r="J52" s="338"/>
      <c r="K52" s="375"/>
      <c r="L52" s="375"/>
      <c r="M52" s="375"/>
      <c r="N52" s="375"/>
    </row>
    <row r="53" spans="2:14" s="336" customFormat="1" x14ac:dyDescent="0.3">
      <c r="B53" s="300" t="str">
        <f>IF($D53="","",VLOOKUP($D53,Lists!$AO$2:$AQ$78,2,FALSE))</f>
        <v/>
      </c>
      <c r="C53" s="300" t="str">
        <f>IF($D53="","",VLOOKUP($D53,Lists!$AO$2:$AQ$78,3,FALSE))</f>
        <v/>
      </c>
      <c r="D53" s="288"/>
      <c r="E53" s="393"/>
      <c r="F53" s="386"/>
      <c r="G53" s="338"/>
      <c r="H53" s="338"/>
      <c r="I53" s="338"/>
      <c r="J53" s="338"/>
      <c r="K53" s="375"/>
      <c r="L53" s="375"/>
      <c r="M53" s="375"/>
      <c r="N53" s="375"/>
    </row>
    <row r="54" spans="2:14" s="336" customFormat="1" x14ac:dyDescent="0.3">
      <c r="B54" s="300" t="str">
        <f>IF($D54="","",VLOOKUP($D54,Lists!$AO$2:$AQ$78,2,FALSE))</f>
        <v/>
      </c>
      <c r="C54" s="300" t="str">
        <f>IF($D54="","",VLOOKUP($D54,Lists!$AO$2:$AQ$78,3,FALSE))</f>
        <v/>
      </c>
      <c r="D54" s="288"/>
      <c r="E54" s="393"/>
      <c r="F54" s="386"/>
      <c r="G54" s="338"/>
      <c r="H54" s="338"/>
      <c r="I54" s="338"/>
      <c r="J54" s="338"/>
      <c r="K54" s="375"/>
      <c r="L54" s="375"/>
      <c r="M54" s="375"/>
      <c r="N54" s="375"/>
    </row>
    <row r="55" spans="2:14" s="336" customFormat="1" x14ac:dyDescent="0.3">
      <c r="B55" s="300" t="str">
        <f>IF($D55="","",VLOOKUP($D55,Lists!$AO$2:$AQ$78,2,FALSE))</f>
        <v/>
      </c>
      <c r="C55" s="300" t="str">
        <f>IF($D55="","",VLOOKUP($D55,Lists!$AO$2:$AQ$78,3,FALSE))</f>
        <v/>
      </c>
      <c r="D55" s="288"/>
      <c r="E55" s="393"/>
      <c r="F55" s="386"/>
      <c r="G55" s="338"/>
      <c r="H55" s="338"/>
      <c r="I55" s="338"/>
      <c r="J55" s="338"/>
      <c r="K55" s="375"/>
      <c r="L55" s="375"/>
      <c r="M55" s="375"/>
      <c r="N55" s="375"/>
    </row>
    <row r="56" spans="2:14" s="336" customFormat="1" x14ac:dyDescent="0.3">
      <c r="B56" s="300" t="str">
        <f>IF($D56="","",VLOOKUP($D56,Lists!$AO$2:$AQ$78,2,FALSE))</f>
        <v/>
      </c>
      <c r="C56" s="300" t="str">
        <f>IF($D56="","",VLOOKUP($D56,Lists!$AO$2:$AQ$78,3,FALSE))</f>
        <v/>
      </c>
      <c r="D56" s="288"/>
      <c r="E56" s="393"/>
      <c r="F56" s="386"/>
      <c r="G56" s="338"/>
      <c r="H56" s="338"/>
      <c r="I56" s="338"/>
      <c r="J56" s="338"/>
      <c r="K56" s="375"/>
      <c r="L56" s="375"/>
      <c r="M56" s="375"/>
      <c r="N56" s="375"/>
    </row>
    <row r="57" spans="2:14" s="336" customFormat="1" x14ac:dyDescent="0.3">
      <c r="B57" s="300" t="str">
        <f>IF($D57="","",VLOOKUP($D57,Lists!$AO$2:$AQ$78,2,FALSE))</f>
        <v/>
      </c>
      <c r="C57" s="300" t="str">
        <f>IF($D57="","",VLOOKUP($D57,Lists!$AO$2:$AQ$78,3,FALSE))</f>
        <v/>
      </c>
      <c r="D57" s="288"/>
      <c r="E57" s="393"/>
      <c r="F57" s="386"/>
      <c r="G57" s="338"/>
      <c r="H57" s="338"/>
      <c r="I57" s="338"/>
      <c r="J57" s="338"/>
      <c r="K57" s="375"/>
      <c r="L57" s="375"/>
      <c r="M57" s="375"/>
      <c r="N57" s="375"/>
    </row>
    <row r="58" spans="2:14" s="336" customFormat="1" x14ac:dyDescent="0.3">
      <c r="B58" s="300" t="str">
        <f>IF($D58="","",VLOOKUP($D58,Lists!$AO$2:$AQ$78,2,FALSE))</f>
        <v/>
      </c>
      <c r="C58" s="300" t="str">
        <f>IF($D58="","",VLOOKUP($D58,Lists!$AO$2:$AQ$78,3,FALSE))</f>
        <v/>
      </c>
      <c r="D58" s="288"/>
      <c r="E58" s="393"/>
      <c r="F58" s="386"/>
      <c r="G58" s="338"/>
      <c r="H58" s="338"/>
      <c r="I58" s="338"/>
      <c r="J58" s="338"/>
      <c r="K58" s="375"/>
      <c r="L58" s="375"/>
      <c r="M58" s="375"/>
      <c r="N58" s="375"/>
    </row>
    <row r="59" spans="2:14" s="336" customFormat="1" x14ac:dyDescent="0.3">
      <c r="B59" s="300" t="str">
        <f>IF($D59="","",VLOOKUP($D59,Lists!$AO$2:$AQ$78,2,FALSE))</f>
        <v/>
      </c>
      <c r="C59" s="300" t="str">
        <f>IF($D59="","",VLOOKUP($D59,Lists!$AO$2:$AQ$78,3,FALSE))</f>
        <v/>
      </c>
      <c r="D59" s="288"/>
      <c r="E59" s="393"/>
      <c r="F59" s="386"/>
      <c r="G59" s="338"/>
      <c r="H59" s="338"/>
      <c r="I59" s="338"/>
      <c r="J59" s="338"/>
      <c r="K59" s="375"/>
      <c r="L59" s="375"/>
      <c r="M59" s="375"/>
      <c r="N59" s="375"/>
    </row>
    <row r="60" spans="2:14" s="336" customFormat="1" x14ac:dyDescent="0.3">
      <c r="B60" s="300" t="str">
        <f>IF($D60="","",VLOOKUP($D60,Lists!$AO$2:$AQ$78,2,FALSE))</f>
        <v/>
      </c>
      <c r="C60" s="300" t="str">
        <f>IF($D60="","",VLOOKUP($D60,Lists!$AO$2:$AQ$78,3,FALSE))</f>
        <v/>
      </c>
      <c r="D60" s="288"/>
      <c r="E60" s="393"/>
      <c r="F60" s="386"/>
      <c r="G60" s="338"/>
      <c r="H60" s="338"/>
      <c r="I60" s="338"/>
      <c r="J60" s="338"/>
      <c r="K60" s="375"/>
      <c r="L60" s="375"/>
      <c r="M60" s="375"/>
      <c r="N60" s="375"/>
    </row>
    <row r="61" spans="2:14" s="336" customFormat="1" x14ac:dyDescent="0.3">
      <c r="B61" s="300" t="str">
        <f>IF($D61="","",VLOOKUP($D61,Lists!$AO$2:$AQ$78,2,FALSE))</f>
        <v/>
      </c>
      <c r="C61" s="300" t="str">
        <f>IF($D61="","",VLOOKUP($D61,Lists!$AO$2:$AQ$78,3,FALSE))</f>
        <v/>
      </c>
      <c r="D61" s="288"/>
      <c r="E61" s="393"/>
      <c r="F61" s="386"/>
      <c r="G61" s="338"/>
      <c r="H61" s="338"/>
      <c r="I61" s="338"/>
      <c r="J61" s="338"/>
      <c r="K61" s="375"/>
      <c r="L61" s="375"/>
      <c r="M61" s="375"/>
      <c r="N61" s="375"/>
    </row>
    <row r="62" spans="2:14" s="336" customFormat="1" x14ac:dyDescent="0.3">
      <c r="B62" s="300" t="str">
        <f>IF($D62="","",VLOOKUP($D62,Lists!$AO$2:$AQ$78,2,FALSE))</f>
        <v/>
      </c>
      <c r="C62" s="300" t="str">
        <f>IF($D62="","",VLOOKUP($D62,Lists!$AO$2:$AQ$78,3,FALSE))</f>
        <v/>
      </c>
      <c r="D62" s="288"/>
      <c r="E62" s="393"/>
      <c r="F62" s="386"/>
      <c r="G62" s="338"/>
      <c r="H62" s="338"/>
      <c r="I62" s="338"/>
      <c r="J62" s="338"/>
      <c r="K62" s="375"/>
      <c r="L62" s="375"/>
      <c r="M62" s="375"/>
      <c r="N62" s="375"/>
    </row>
    <row r="63" spans="2:14" s="336" customFormat="1" x14ac:dyDescent="0.3">
      <c r="B63" s="300" t="str">
        <f>IF($D63="","",VLOOKUP($D63,Lists!$AO$2:$AQ$78,2,FALSE))</f>
        <v/>
      </c>
      <c r="C63" s="300" t="str">
        <f>IF($D63="","",VLOOKUP($D63,Lists!$AO$2:$AQ$78,3,FALSE))</f>
        <v/>
      </c>
      <c r="D63" s="288"/>
      <c r="E63" s="393"/>
      <c r="F63" s="386"/>
      <c r="G63" s="338"/>
      <c r="H63" s="338"/>
      <c r="I63" s="338"/>
      <c r="J63" s="338"/>
      <c r="K63" s="375"/>
      <c r="L63" s="375"/>
      <c r="M63" s="375"/>
      <c r="N63" s="375"/>
    </row>
    <row r="64" spans="2:14" s="336" customFormat="1" x14ac:dyDescent="0.3">
      <c r="B64" s="300" t="str">
        <f>IF($D64="","",VLOOKUP($D64,Lists!$AO$2:$AQ$78,2,FALSE))</f>
        <v/>
      </c>
      <c r="C64" s="300" t="str">
        <f>IF($D64="","",VLOOKUP($D64,Lists!$AO$2:$AQ$78,3,FALSE))</f>
        <v/>
      </c>
      <c r="D64" s="288"/>
      <c r="E64" s="393"/>
      <c r="F64" s="386"/>
      <c r="G64" s="338"/>
      <c r="H64" s="338"/>
      <c r="I64" s="338"/>
      <c r="J64" s="338"/>
      <c r="K64" s="375"/>
      <c r="L64" s="375"/>
      <c r="M64" s="375"/>
      <c r="N64" s="375"/>
    </row>
    <row r="65" spans="2:14" s="336" customFormat="1" x14ac:dyDescent="0.3">
      <c r="B65" s="300" t="str">
        <f>IF($D65="","",VLOOKUP($D65,Lists!$AO$2:$AQ$78,2,FALSE))</f>
        <v/>
      </c>
      <c r="C65" s="300" t="str">
        <f>IF($D65="","",VLOOKUP($D65,Lists!$AO$2:$AQ$78,3,FALSE))</f>
        <v/>
      </c>
      <c r="D65" s="288"/>
      <c r="E65" s="393"/>
      <c r="F65" s="386"/>
      <c r="G65" s="338"/>
      <c r="H65" s="338"/>
      <c r="I65" s="338"/>
      <c r="J65" s="338"/>
      <c r="K65" s="375"/>
      <c r="L65" s="375"/>
      <c r="M65" s="375"/>
      <c r="N65" s="375"/>
    </row>
    <row r="66" spans="2:14" s="336" customFormat="1" x14ac:dyDescent="0.3">
      <c r="B66" s="300" t="str">
        <f>IF($D66="","",VLOOKUP($D66,Lists!$AO$2:$AQ$78,2,FALSE))</f>
        <v/>
      </c>
      <c r="C66" s="300" t="str">
        <f>IF($D66="","",VLOOKUP($D66,Lists!$AO$2:$AQ$78,3,FALSE))</f>
        <v/>
      </c>
      <c r="D66" s="288"/>
      <c r="E66" s="393"/>
      <c r="F66" s="386"/>
      <c r="G66" s="338"/>
      <c r="H66" s="338"/>
      <c r="I66" s="338"/>
      <c r="J66" s="338"/>
      <c r="K66" s="375"/>
      <c r="L66" s="375"/>
      <c r="M66" s="375"/>
      <c r="N66" s="375"/>
    </row>
    <row r="67" spans="2:14" s="336" customFormat="1" x14ac:dyDescent="0.3">
      <c r="B67" s="300" t="str">
        <f>IF($D67="","",VLOOKUP($D67,Lists!$AO$2:$AQ$78,2,FALSE))</f>
        <v/>
      </c>
      <c r="C67" s="300" t="str">
        <f>IF($D67="","",VLOOKUP($D67,Lists!$AO$2:$AQ$78,3,FALSE))</f>
        <v/>
      </c>
      <c r="D67" s="288"/>
      <c r="E67" s="393"/>
      <c r="F67" s="386"/>
      <c r="G67" s="338"/>
      <c r="H67" s="338"/>
      <c r="I67" s="338"/>
      <c r="J67" s="338"/>
      <c r="K67" s="375"/>
      <c r="L67" s="375"/>
      <c r="M67" s="375"/>
      <c r="N67" s="375"/>
    </row>
    <row r="68" spans="2:14" s="336" customFormat="1" x14ac:dyDescent="0.3">
      <c r="B68" s="300" t="str">
        <f>IF($D68="","",VLOOKUP($D68,Lists!$AO$2:$AQ$78,2,FALSE))</f>
        <v/>
      </c>
      <c r="C68" s="300" t="str">
        <f>IF($D68="","",VLOOKUP($D68,Lists!$AO$2:$AQ$78,3,FALSE))</f>
        <v/>
      </c>
      <c r="D68" s="288"/>
      <c r="E68" s="393"/>
      <c r="F68" s="386"/>
      <c r="G68" s="338"/>
      <c r="H68" s="338"/>
      <c r="I68" s="338"/>
      <c r="J68" s="338"/>
      <c r="K68" s="375"/>
      <c r="L68" s="375"/>
      <c r="M68" s="375"/>
      <c r="N68" s="375"/>
    </row>
    <row r="69" spans="2:14" s="336" customFormat="1" x14ac:dyDescent="0.3">
      <c r="B69" s="300" t="str">
        <f>IF($D69="","",VLOOKUP($D69,Lists!$AO$2:$AQ$78,2,FALSE))</f>
        <v/>
      </c>
      <c r="C69" s="300" t="str">
        <f>IF($D69="","",VLOOKUP($D69,Lists!$AO$2:$AQ$78,3,FALSE))</f>
        <v/>
      </c>
      <c r="D69" s="288"/>
      <c r="E69" s="393"/>
      <c r="F69" s="386"/>
      <c r="G69" s="338"/>
      <c r="H69" s="338"/>
      <c r="I69" s="338"/>
      <c r="J69" s="338"/>
      <c r="K69" s="375"/>
      <c r="L69" s="375"/>
      <c r="M69" s="375"/>
      <c r="N69" s="375"/>
    </row>
    <row r="70" spans="2:14" s="336" customFormat="1" x14ac:dyDescent="0.3">
      <c r="B70" s="300" t="str">
        <f>IF($D70="","",VLOOKUP($D70,Lists!$AO$2:$AQ$78,2,FALSE))</f>
        <v/>
      </c>
      <c r="C70" s="300" t="str">
        <f>IF($D70="","",VLOOKUP($D70,Lists!$AO$2:$AQ$78,3,FALSE))</f>
        <v/>
      </c>
      <c r="D70" s="288"/>
      <c r="E70" s="393"/>
      <c r="F70" s="386"/>
      <c r="G70" s="338"/>
      <c r="H70" s="338"/>
      <c r="I70" s="338"/>
      <c r="J70" s="338"/>
      <c r="K70" s="375"/>
      <c r="L70" s="375"/>
      <c r="M70" s="375"/>
      <c r="N70" s="375"/>
    </row>
    <row r="71" spans="2:14" s="336" customFormat="1" x14ac:dyDescent="0.3">
      <c r="B71" s="300" t="str">
        <f>IF($D71="","",VLOOKUP($D71,Lists!$AO$2:$AQ$78,2,FALSE))</f>
        <v/>
      </c>
      <c r="C71" s="300" t="str">
        <f>IF($D71="","",VLOOKUP($D71,Lists!$AO$2:$AQ$78,3,FALSE))</f>
        <v/>
      </c>
      <c r="D71" s="288"/>
      <c r="E71" s="393"/>
      <c r="F71" s="386"/>
      <c r="G71" s="338"/>
      <c r="H71" s="338"/>
      <c r="I71" s="338"/>
      <c r="J71" s="338"/>
      <c r="K71" s="375"/>
      <c r="L71" s="375"/>
      <c r="M71" s="375"/>
      <c r="N71" s="375"/>
    </row>
    <row r="72" spans="2:14" s="336" customFormat="1" x14ac:dyDescent="0.3">
      <c r="B72" s="300" t="str">
        <f>IF($D72="","",VLOOKUP($D72,Lists!$AO$2:$AQ$78,2,FALSE))</f>
        <v/>
      </c>
      <c r="C72" s="300" t="str">
        <f>IF($D72="","",VLOOKUP($D72,Lists!$AO$2:$AQ$78,3,FALSE))</f>
        <v/>
      </c>
      <c r="D72" s="288"/>
      <c r="E72" s="393"/>
      <c r="F72" s="386"/>
      <c r="G72" s="338"/>
      <c r="H72" s="338"/>
      <c r="I72" s="338"/>
      <c r="J72" s="338"/>
      <c r="K72" s="375"/>
      <c r="L72" s="375"/>
      <c r="M72" s="375"/>
      <c r="N72" s="375"/>
    </row>
    <row r="73" spans="2:14" s="336" customFormat="1" x14ac:dyDescent="0.3">
      <c r="B73" s="300" t="str">
        <f>IF($D73="","",VLOOKUP($D73,Lists!$AO$2:$AQ$78,2,FALSE))</f>
        <v/>
      </c>
      <c r="C73" s="300" t="str">
        <f>IF($D73="","",VLOOKUP($D73,Lists!$AO$2:$AQ$78,3,FALSE))</f>
        <v/>
      </c>
      <c r="D73" s="288"/>
      <c r="E73" s="393"/>
      <c r="F73" s="386"/>
      <c r="G73" s="338"/>
      <c r="H73" s="338"/>
      <c r="I73" s="338"/>
      <c r="J73" s="338"/>
      <c r="K73" s="375"/>
      <c r="L73" s="375"/>
      <c r="M73" s="375"/>
      <c r="N73" s="375"/>
    </row>
    <row r="74" spans="2:14" s="336" customFormat="1" x14ac:dyDescent="0.3">
      <c r="B74" s="300" t="str">
        <f>IF($D74="","",VLOOKUP($D74,Lists!$AO$2:$AQ$78,2,FALSE))</f>
        <v/>
      </c>
      <c r="C74" s="300" t="str">
        <f>IF($D74="","",VLOOKUP($D74,Lists!$AO$2:$AQ$78,3,FALSE))</f>
        <v/>
      </c>
      <c r="D74" s="288"/>
      <c r="E74" s="393"/>
      <c r="F74" s="386"/>
      <c r="G74" s="338"/>
      <c r="H74" s="338"/>
      <c r="I74" s="338"/>
      <c r="J74" s="338"/>
      <c r="K74" s="375"/>
      <c r="L74" s="375"/>
      <c r="M74" s="375"/>
      <c r="N74" s="375"/>
    </row>
    <row r="75" spans="2:14" s="336" customFormat="1" x14ac:dyDescent="0.3">
      <c r="B75" s="300" t="str">
        <f>IF($D75="","",VLOOKUP($D75,Lists!$AO$2:$AQ$78,2,FALSE))</f>
        <v/>
      </c>
      <c r="C75" s="300" t="str">
        <f>IF($D75="","",VLOOKUP($D75,Lists!$AO$2:$AQ$78,3,FALSE))</f>
        <v/>
      </c>
      <c r="D75" s="288"/>
      <c r="E75" s="393"/>
      <c r="F75" s="386"/>
      <c r="G75" s="338"/>
      <c r="H75" s="338"/>
      <c r="I75" s="338"/>
      <c r="J75" s="338"/>
      <c r="K75" s="375"/>
      <c r="L75" s="375"/>
      <c r="M75" s="375"/>
      <c r="N75" s="375"/>
    </row>
    <row r="76" spans="2:14" s="336" customFormat="1" x14ac:dyDescent="0.3">
      <c r="B76" s="300" t="str">
        <f>IF($D76="","",VLOOKUP($D76,Lists!$AO$2:$AQ$78,2,FALSE))</f>
        <v/>
      </c>
      <c r="C76" s="300" t="str">
        <f>IF($D76="","",VLOOKUP($D76,Lists!$AO$2:$AQ$78,3,FALSE))</f>
        <v/>
      </c>
      <c r="D76" s="288"/>
      <c r="E76" s="393"/>
      <c r="F76" s="386"/>
      <c r="G76" s="338"/>
      <c r="H76" s="338"/>
      <c r="I76" s="338"/>
      <c r="J76" s="338"/>
      <c r="K76" s="375"/>
      <c r="L76" s="375"/>
      <c r="M76" s="375"/>
      <c r="N76" s="375"/>
    </row>
    <row r="77" spans="2:14" s="336" customFormat="1" x14ac:dyDescent="0.3">
      <c r="B77" s="300" t="str">
        <f>IF($D77="","",VLOOKUP($D77,Lists!$AO$2:$AQ$78,2,FALSE))</f>
        <v/>
      </c>
      <c r="C77" s="300" t="str">
        <f>IF($D77="","",VLOOKUP($D77,Lists!$AO$2:$AQ$78,3,FALSE))</f>
        <v/>
      </c>
      <c r="D77" s="288"/>
      <c r="E77" s="393"/>
      <c r="F77" s="386"/>
      <c r="G77" s="338"/>
      <c r="H77" s="338"/>
      <c r="I77" s="338"/>
      <c r="J77" s="338"/>
      <c r="K77" s="375"/>
      <c r="L77" s="375"/>
      <c r="M77" s="375"/>
      <c r="N77" s="375"/>
    </row>
    <row r="78" spans="2:14" s="336" customFormat="1" x14ac:dyDescent="0.3">
      <c r="B78" s="300" t="str">
        <f>IF($D78="","",VLOOKUP($D78,Lists!$AO$2:$AQ$78,2,FALSE))</f>
        <v/>
      </c>
      <c r="C78" s="300" t="str">
        <f>IF($D78="","",VLOOKUP($D78,Lists!$AO$2:$AQ$78,3,FALSE))</f>
        <v/>
      </c>
      <c r="D78" s="288"/>
      <c r="E78" s="393"/>
      <c r="F78" s="386"/>
      <c r="G78" s="338"/>
      <c r="H78" s="338"/>
      <c r="I78" s="338"/>
      <c r="J78" s="338"/>
      <c r="K78" s="375"/>
      <c r="L78" s="375"/>
      <c r="M78" s="375"/>
      <c r="N78" s="375"/>
    </row>
    <row r="79" spans="2:14" s="336" customFormat="1" x14ac:dyDescent="0.3">
      <c r="B79" s="300" t="str">
        <f>IF($D79="","",VLOOKUP($D79,Lists!$AO$2:$AQ$78,2,FALSE))</f>
        <v/>
      </c>
      <c r="C79" s="300" t="str">
        <f>IF($D79="","",VLOOKUP($D79,Lists!$AO$2:$AQ$78,3,FALSE))</f>
        <v/>
      </c>
      <c r="D79" s="288"/>
      <c r="E79" s="393"/>
      <c r="F79" s="386"/>
      <c r="G79" s="338"/>
      <c r="H79" s="338"/>
      <c r="I79" s="338"/>
      <c r="J79" s="338"/>
      <c r="K79" s="375"/>
      <c r="L79" s="375"/>
      <c r="M79" s="375"/>
      <c r="N79" s="375"/>
    </row>
    <row r="80" spans="2:14" s="336" customFormat="1" x14ac:dyDescent="0.3">
      <c r="B80" s="300" t="str">
        <f>IF($D80="","",VLOOKUP($D80,Lists!$AO$2:$AQ$78,2,FALSE))</f>
        <v/>
      </c>
      <c r="C80" s="300" t="str">
        <f>IF($D80="","",VLOOKUP($D80,Lists!$AO$2:$AQ$78,3,FALSE))</f>
        <v/>
      </c>
      <c r="D80" s="288"/>
      <c r="E80" s="393"/>
      <c r="F80" s="386"/>
      <c r="G80" s="338"/>
      <c r="H80" s="338"/>
      <c r="I80" s="338"/>
      <c r="J80" s="338"/>
      <c r="K80" s="375"/>
      <c r="L80" s="375"/>
      <c r="M80" s="375"/>
      <c r="N80" s="375"/>
    </row>
    <row r="81" spans="2:14" s="336" customFormat="1" x14ac:dyDescent="0.3">
      <c r="B81" s="300" t="str">
        <f>IF($D81="","",VLOOKUP($D81,Lists!$AO$2:$AQ$78,2,FALSE))</f>
        <v/>
      </c>
      <c r="C81" s="300" t="str">
        <f>IF($D81="","",VLOOKUP($D81,Lists!$AO$2:$AQ$78,3,FALSE))</f>
        <v/>
      </c>
      <c r="D81" s="288"/>
      <c r="E81" s="393"/>
      <c r="F81" s="386"/>
      <c r="G81" s="338"/>
      <c r="H81" s="338"/>
      <c r="I81" s="338"/>
      <c r="J81" s="338"/>
      <c r="K81" s="375"/>
      <c r="L81" s="375"/>
      <c r="M81" s="375"/>
      <c r="N81" s="375"/>
    </row>
    <row r="82" spans="2:14" s="336" customFormat="1" x14ac:dyDescent="0.3">
      <c r="B82" s="300" t="str">
        <f>IF($D82="","",VLOOKUP($D82,Lists!$AO$2:$AQ$78,2,FALSE))</f>
        <v/>
      </c>
      <c r="C82" s="300" t="str">
        <f>IF($D82="","",VLOOKUP($D82,Lists!$AO$2:$AQ$78,3,FALSE))</f>
        <v/>
      </c>
      <c r="D82" s="288"/>
      <c r="E82" s="393"/>
      <c r="F82" s="386"/>
      <c r="G82" s="338"/>
      <c r="H82" s="338"/>
      <c r="I82" s="338"/>
      <c r="J82" s="338"/>
      <c r="K82" s="375"/>
      <c r="L82" s="375"/>
      <c r="M82" s="375"/>
      <c r="N82" s="375"/>
    </row>
    <row r="83" spans="2:14" s="336" customFormat="1" x14ac:dyDescent="0.3">
      <c r="B83" s="300" t="str">
        <f>IF($D83="","",VLOOKUP($D83,Lists!$AO$2:$AQ$78,2,FALSE))</f>
        <v/>
      </c>
      <c r="C83" s="300" t="str">
        <f>IF($D83="","",VLOOKUP($D83,Lists!$AO$2:$AQ$78,3,FALSE))</f>
        <v/>
      </c>
      <c r="D83" s="288"/>
      <c r="E83" s="393"/>
      <c r="F83" s="386"/>
      <c r="G83" s="338"/>
      <c r="H83" s="338"/>
      <c r="I83" s="338"/>
      <c r="J83" s="338"/>
      <c r="K83" s="375"/>
      <c r="L83" s="375"/>
      <c r="M83" s="375"/>
      <c r="N83" s="375"/>
    </row>
    <row r="84" spans="2:14" s="336" customFormat="1" x14ac:dyDescent="0.3">
      <c r="B84" s="300" t="str">
        <f>IF($D84="","",VLOOKUP($D84,Lists!$AO$2:$AQ$78,2,FALSE))</f>
        <v/>
      </c>
      <c r="C84" s="300" t="str">
        <f>IF($D84="","",VLOOKUP($D84,Lists!$AO$2:$AQ$78,3,FALSE))</f>
        <v/>
      </c>
      <c r="D84" s="288"/>
      <c r="E84" s="393"/>
      <c r="F84" s="386"/>
      <c r="G84" s="338"/>
      <c r="H84" s="338"/>
      <c r="I84" s="338"/>
      <c r="J84" s="338"/>
      <c r="K84" s="375"/>
      <c r="L84" s="375"/>
      <c r="M84" s="375"/>
      <c r="N84" s="375"/>
    </row>
    <row r="85" spans="2:14" s="336" customFormat="1" x14ac:dyDescent="0.3">
      <c r="B85" s="300" t="str">
        <f>IF($D85="","",VLOOKUP($D85,Lists!$AO$2:$AQ$78,2,FALSE))</f>
        <v/>
      </c>
      <c r="C85" s="300" t="str">
        <f>IF($D85="","",VLOOKUP($D85,Lists!$AO$2:$AQ$78,3,FALSE))</f>
        <v/>
      </c>
      <c r="D85" s="288"/>
      <c r="E85" s="393"/>
      <c r="F85" s="386"/>
      <c r="G85" s="338"/>
      <c r="H85" s="338"/>
      <c r="I85" s="338"/>
      <c r="J85" s="338"/>
      <c r="K85" s="375"/>
      <c r="L85" s="375"/>
      <c r="M85" s="375"/>
      <c r="N85" s="375"/>
    </row>
    <row r="86" spans="2:14" s="336" customFormat="1" x14ac:dyDescent="0.3">
      <c r="B86" s="300" t="str">
        <f>IF($D86="","",VLOOKUP($D86,Lists!$AO$2:$AQ$78,2,FALSE))</f>
        <v/>
      </c>
      <c r="C86" s="300" t="str">
        <f>IF($D86="","",VLOOKUP($D86,Lists!$AO$2:$AQ$78,3,FALSE))</f>
        <v/>
      </c>
      <c r="D86" s="288"/>
      <c r="E86" s="393"/>
      <c r="F86" s="386"/>
      <c r="G86" s="338"/>
      <c r="H86" s="338"/>
      <c r="I86" s="338"/>
      <c r="J86" s="338"/>
      <c r="K86" s="375"/>
      <c r="L86" s="375"/>
      <c r="M86" s="375"/>
      <c r="N86" s="375"/>
    </row>
    <row r="87" spans="2:14" s="336" customFormat="1" x14ac:dyDescent="0.3">
      <c r="B87" s="300" t="str">
        <f>IF($D87="","",VLOOKUP($D87,Lists!$AO$2:$AQ$78,2,FALSE))</f>
        <v/>
      </c>
      <c r="C87" s="300" t="str">
        <f>IF($D87="","",VLOOKUP($D87,Lists!$AO$2:$AQ$78,3,FALSE))</f>
        <v/>
      </c>
      <c r="D87" s="288"/>
      <c r="E87" s="393"/>
      <c r="F87" s="386"/>
      <c r="G87" s="338"/>
      <c r="H87" s="338"/>
      <c r="I87" s="338"/>
      <c r="J87" s="338"/>
      <c r="K87" s="375"/>
      <c r="L87" s="375"/>
      <c r="M87" s="375"/>
      <c r="N87" s="375"/>
    </row>
    <row r="88" spans="2:14" s="336" customFormat="1" x14ac:dyDescent="0.3">
      <c r="B88" s="300" t="str">
        <f>IF($D88="","",VLOOKUP($D88,Lists!$AO$2:$AQ$78,2,FALSE))</f>
        <v/>
      </c>
      <c r="C88" s="300" t="str">
        <f>IF($D88="","",VLOOKUP($D88,Lists!$AO$2:$AQ$78,3,FALSE))</f>
        <v/>
      </c>
      <c r="D88" s="288"/>
      <c r="E88" s="393"/>
      <c r="F88" s="386"/>
      <c r="G88" s="338"/>
      <c r="H88" s="338"/>
      <c r="I88" s="338"/>
      <c r="J88" s="338"/>
      <c r="K88" s="375"/>
      <c r="L88" s="375"/>
      <c r="M88" s="375"/>
      <c r="N88" s="375"/>
    </row>
    <row r="89" spans="2:14" s="336" customFormat="1" x14ac:dyDescent="0.3">
      <c r="B89" s="300" t="str">
        <f>IF($D89="","",VLOOKUP($D89,Lists!$AO$2:$AQ$78,2,FALSE))</f>
        <v/>
      </c>
      <c r="C89" s="300" t="str">
        <f>IF($D89="","",VLOOKUP($D89,Lists!$AO$2:$AQ$78,3,FALSE))</f>
        <v/>
      </c>
      <c r="D89" s="288"/>
      <c r="E89" s="393"/>
      <c r="F89" s="386"/>
      <c r="G89" s="338"/>
      <c r="H89" s="338"/>
      <c r="I89" s="338"/>
      <c r="J89" s="338"/>
      <c r="K89" s="375"/>
      <c r="L89" s="375"/>
      <c r="M89" s="375"/>
      <c r="N89" s="375"/>
    </row>
    <row r="90" spans="2:14" s="336" customFormat="1" x14ac:dyDescent="0.3">
      <c r="B90" s="300" t="str">
        <f>IF($D90="","",VLOOKUP($D90,Lists!$AO$2:$AQ$78,2,FALSE))</f>
        <v/>
      </c>
      <c r="C90" s="300" t="str">
        <f>IF($D90="","",VLOOKUP($D90,Lists!$AO$2:$AQ$78,3,FALSE))</f>
        <v/>
      </c>
      <c r="D90" s="288"/>
      <c r="E90" s="393"/>
      <c r="F90" s="386"/>
      <c r="G90" s="338"/>
      <c r="H90" s="338"/>
      <c r="I90" s="338"/>
      <c r="J90" s="338"/>
      <c r="K90" s="375"/>
      <c r="L90" s="375"/>
      <c r="M90" s="375"/>
      <c r="N90" s="375"/>
    </row>
    <row r="91" spans="2:14" s="336" customFormat="1" x14ac:dyDescent="0.3">
      <c r="B91" s="300" t="str">
        <f>IF($D91="","",VLOOKUP($D91,Lists!$AO$2:$AQ$78,2,FALSE))</f>
        <v/>
      </c>
      <c r="C91" s="300" t="str">
        <f>IF($D91="","",VLOOKUP($D91,Lists!$AO$2:$AQ$78,3,FALSE))</f>
        <v/>
      </c>
      <c r="D91" s="288"/>
      <c r="E91" s="393"/>
      <c r="F91" s="386"/>
      <c r="G91" s="338"/>
      <c r="H91" s="338"/>
      <c r="I91" s="338"/>
      <c r="J91" s="338"/>
      <c r="K91" s="375"/>
      <c r="L91" s="375"/>
      <c r="M91" s="375"/>
      <c r="N91" s="375"/>
    </row>
    <row r="92" spans="2:14" s="336" customFormat="1" x14ac:dyDescent="0.3">
      <c r="B92" s="300" t="str">
        <f>IF($D92="","",VLOOKUP($D92,Lists!$AO$2:$AQ$78,2,FALSE))</f>
        <v/>
      </c>
      <c r="C92" s="300" t="str">
        <f>IF($D92="","",VLOOKUP($D92,Lists!$AO$2:$AQ$78,3,FALSE))</f>
        <v/>
      </c>
      <c r="D92" s="288"/>
      <c r="E92" s="393"/>
      <c r="F92" s="386"/>
      <c r="G92" s="338"/>
      <c r="H92" s="338"/>
      <c r="I92" s="338"/>
      <c r="J92" s="338"/>
      <c r="K92" s="375"/>
      <c r="L92" s="375"/>
      <c r="M92" s="375"/>
      <c r="N92" s="375"/>
    </row>
    <row r="93" spans="2:14" s="336" customFormat="1" x14ac:dyDescent="0.3">
      <c r="B93" s="300" t="str">
        <f>IF($D93="","",VLOOKUP($D93,Lists!$AO$2:$AQ$78,2,FALSE))</f>
        <v/>
      </c>
      <c r="C93" s="300" t="str">
        <f>IF($D93="","",VLOOKUP($D93,Lists!$AO$2:$AQ$78,3,FALSE))</f>
        <v/>
      </c>
      <c r="D93" s="288"/>
      <c r="E93" s="393"/>
      <c r="F93" s="386"/>
      <c r="G93" s="338"/>
      <c r="H93" s="338"/>
      <c r="I93" s="338"/>
      <c r="J93" s="338"/>
      <c r="K93" s="375"/>
      <c r="L93" s="375"/>
      <c r="M93" s="375"/>
      <c r="N93" s="375"/>
    </row>
    <row r="94" spans="2:14" s="336" customFormat="1" x14ac:dyDescent="0.3">
      <c r="B94" s="300" t="str">
        <f>IF($D94="","",VLOOKUP($D94,Lists!$AO$2:$AQ$78,2,FALSE))</f>
        <v/>
      </c>
      <c r="C94" s="300" t="str">
        <f>IF($D94="","",VLOOKUP($D94,Lists!$AO$2:$AQ$78,3,FALSE))</f>
        <v/>
      </c>
      <c r="D94" s="288"/>
      <c r="E94" s="393"/>
      <c r="F94" s="386"/>
      <c r="G94" s="338"/>
      <c r="H94" s="338"/>
      <c r="I94" s="338"/>
      <c r="J94" s="338"/>
      <c r="K94" s="375"/>
      <c r="L94" s="375"/>
      <c r="M94" s="375"/>
      <c r="N94" s="375"/>
    </row>
    <row r="95" spans="2:14" s="336" customFormat="1" x14ac:dyDescent="0.3">
      <c r="B95" s="300" t="str">
        <f>IF($D95="","",VLOOKUP($D95,Lists!$AO$2:$AQ$78,2,FALSE))</f>
        <v/>
      </c>
      <c r="C95" s="300" t="str">
        <f>IF($D95="","",VLOOKUP($D95,Lists!$AO$2:$AQ$78,3,FALSE))</f>
        <v/>
      </c>
      <c r="D95" s="288"/>
      <c r="E95" s="393"/>
      <c r="F95" s="386"/>
      <c r="G95" s="338"/>
      <c r="H95" s="338"/>
      <c r="I95" s="338"/>
      <c r="J95" s="338"/>
      <c r="K95" s="375"/>
      <c r="L95" s="375"/>
      <c r="M95" s="375"/>
      <c r="N95" s="375"/>
    </row>
    <row r="96" spans="2:14" s="336" customFormat="1" x14ac:dyDescent="0.3">
      <c r="B96" s="300" t="str">
        <f>IF($D96="","",VLOOKUP($D96,Lists!$AO$2:$AQ$78,2,FALSE))</f>
        <v/>
      </c>
      <c r="C96" s="300" t="str">
        <f>IF($D96="","",VLOOKUP($D96,Lists!$AO$2:$AQ$78,3,FALSE))</f>
        <v/>
      </c>
      <c r="D96" s="288"/>
      <c r="E96" s="393"/>
      <c r="F96" s="386"/>
      <c r="G96" s="338"/>
      <c r="H96" s="338"/>
      <c r="I96" s="338"/>
      <c r="J96" s="338"/>
      <c r="K96" s="375"/>
      <c r="L96" s="375"/>
      <c r="M96" s="375"/>
      <c r="N96" s="375"/>
    </row>
    <row r="97" spans="2:14" s="336" customFormat="1" x14ac:dyDescent="0.3">
      <c r="B97" s="300" t="str">
        <f>IF($D97="","",VLOOKUP($D97,Lists!$AO$2:$AQ$78,2,FALSE))</f>
        <v/>
      </c>
      <c r="C97" s="300" t="str">
        <f>IF($D97="","",VLOOKUP($D97,Lists!$AO$2:$AQ$78,3,FALSE))</f>
        <v/>
      </c>
      <c r="D97" s="288"/>
      <c r="E97" s="393"/>
      <c r="F97" s="386"/>
      <c r="G97" s="338"/>
      <c r="H97" s="338"/>
      <c r="I97" s="338"/>
      <c r="J97" s="338"/>
      <c r="K97" s="375"/>
      <c r="L97" s="375"/>
      <c r="M97" s="375"/>
      <c r="N97" s="375"/>
    </row>
    <row r="98" spans="2:14" s="336" customFormat="1" x14ac:dyDescent="0.3">
      <c r="B98" s="300" t="str">
        <f>IF($D98="","",VLOOKUP($D98,Lists!$AO$2:$AQ$78,2,FALSE))</f>
        <v/>
      </c>
      <c r="C98" s="300" t="str">
        <f>IF($D98="","",VLOOKUP($D98,Lists!$AO$2:$AQ$78,3,FALSE))</f>
        <v/>
      </c>
      <c r="D98" s="288"/>
      <c r="E98" s="393"/>
      <c r="F98" s="386"/>
      <c r="G98" s="338"/>
      <c r="H98" s="338"/>
      <c r="I98" s="338"/>
      <c r="J98" s="338"/>
      <c r="K98" s="375"/>
      <c r="L98" s="375"/>
      <c r="M98" s="375"/>
      <c r="N98" s="375"/>
    </row>
    <row r="99" spans="2:14" s="336" customFormat="1" x14ac:dyDescent="0.3">
      <c r="B99" s="300" t="str">
        <f>IF($D99="","",VLOOKUP($D99,Lists!$AO$2:$AQ$78,2,FALSE))</f>
        <v/>
      </c>
      <c r="C99" s="300" t="str">
        <f>IF($D99="","",VLOOKUP($D99,Lists!$AO$2:$AQ$78,3,FALSE))</f>
        <v/>
      </c>
      <c r="D99" s="288"/>
      <c r="E99" s="393"/>
      <c r="F99" s="386"/>
      <c r="G99" s="338"/>
      <c r="H99" s="338"/>
      <c r="I99" s="338"/>
      <c r="J99" s="338"/>
      <c r="K99" s="375"/>
      <c r="L99" s="375"/>
      <c r="M99" s="375"/>
      <c r="N99" s="375"/>
    </row>
    <row r="100" spans="2:14" s="336" customFormat="1" x14ac:dyDescent="0.3">
      <c r="B100" s="300" t="str">
        <f>IF($D100="","",VLOOKUP($D100,Lists!$AO$2:$AQ$78,2,FALSE))</f>
        <v/>
      </c>
      <c r="C100" s="311" t="str">
        <f>IF($D100="","",VLOOKUP($D100,Lists!$AO$2:$AQ$78,3,FALSE))</f>
        <v/>
      </c>
      <c r="D100" s="288"/>
      <c r="E100" s="393"/>
      <c r="F100" s="386"/>
      <c r="G100" s="338"/>
      <c r="H100" s="338"/>
      <c r="I100" s="338"/>
      <c r="J100" s="338"/>
      <c r="K100" s="375"/>
      <c r="L100" s="375"/>
      <c r="M100" s="375"/>
      <c r="N100" s="375"/>
    </row>
    <row r="101" spans="2:14" x14ac:dyDescent="0.3">
      <c r="B101" s="396" t="str">
        <f>IF($D101="","",VLOOKUP($D101,Lists!$AO$2:$AQ$78,2,FALSE))</f>
        <v/>
      </c>
      <c r="C101" s="432" t="str">
        <f>IF($D101="","",VLOOKUP($D101,Lists!$AO$2:$AQ$78,3,FALSE))</f>
        <v/>
      </c>
      <c r="D101" s="397"/>
      <c r="E101" s="393"/>
      <c r="F101" s="386"/>
      <c r="G101" s="338"/>
      <c r="H101" s="338"/>
      <c r="I101" s="338"/>
      <c r="J101" s="338"/>
      <c r="K101" s="375"/>
      <c r="L101" s="375"/>
      <c r="M101" s="375"/>
      <c r="N101" s="375"/>
    </row>
    <row r="102" spans="2:14" x14ac:dyDescent="0.3">
      <c r="B102" s="396" t="str">
        <f>IF($D102="","",VLOOKUP($D102,Lists!$AO$2:$AQ$78,2,FALSE))</f>
        <v/>
      </c>
      <c r="C102" s="396" t="str">
        <f>IF($D102="","",VLOOKUP($D102,Lists!$AO$2:$AQ$78,3,FALSE))</f>
        <v/>
      </c>
      <c r="D102" s="397"/>
      <c r="E102" s="393"/>
      <c r="F102" s="386"/>
      <c r="G102" s="338"/>
      <c r="H102" s="338"/>
      <c r="I102" s="338"/>
      <c r="J102" s="338"/>
      <c r="K102" s="375"/>
      <c r="L102" s="375"/>
      <c r="M102" s="375"/>
      <c r="N102" s="375"/>
    </row>
    <row r="103" spans="2:14" x14ac:dyDescent="0.3">
      <c r="B103" s="396" t="str">
        <f>IF($D103="","",VLOOKUP($D103,Lists!$AO$2:$AQ$78,2,FALSE))</f>
        <v/>
      </c>
      <c r="C103" s="396" t="str">
        <f>IF($D103="","",VLOOKUP($D103,Lists!$AO$2:$AQ$78,3,FALSE))</f>
        <v/>
      </c>
      <c r="D103" s="397"/>
      <c r="E103" s="393"/>
      <c r="F103" s="386"/>
      <c r="G103" s="338"/>
      <c r="H103" s="338"/>
      <c r="I103" s="338"/>
      <c r="J103" s="338"/>
      <c r="K103" s="375"/>
      <c r="L103" s="375"/>
      <c r="M103" s="375"/>
      <c r="N103" s="375"/>
    </row>
    <row r="104" spans="2:14" x14ac:dyDescent="0.3">
      <c r="B104" s="396" t="str">
        <f>IF($D104="","",VLOOKUP($D104,Lists!$AO$2:$AQ$78,2,FALSE))</f>
        <v/>
      </c>
      <c r="C104" s="396" t="str">
        <f>IF($D104="","",VLOOKUP($D104,Lists!$AO$2:$AQ$78,3,FALSE))</f>
        <v/>
      </c>
      <c r="D104" s="397"/>
      <c r="E104" s="393"/>
      <c r="F104" s="386"/>
      <c r="G104" s="338"/>
      <c r="H104" s="338"/>
      <c r="I104" s="338"/>
      <c r="J104" s="338"/>
      <c r="K104" s="375"/>
      <c r="L104" s="375"/>
      <c r="M104" s="375"/>
      <c r="N104" s="375"/>
    </row>
    <row r="105" spans="2:14" x14ac:dyDescent="0.3">
      <c r="B105" s="396" t="str">
        <f>IF($D105="","",VLOOKUP($D105,Lists!$AO$2:$AQ$78,2,FALSE))</f>
        <v/>
      </c>
      <c r="C105" s="396" t="str">
        <f>IF($D105="","",VLOOKUP($D105,Lists!$AO$2:$AQ$78,3,FALSE))</f>
        <v/>
      </c>
      <c r="D105" s="397"/>
      <c r="E105" s="393"/>
      <c r="F105" s="386"/>
      <c r="G105" s="338"/>
      <c r="H105" s="338"/>
      <c r="I105" s="338"/>
      <c r="J105" s="338"/>
      <c r="K105" s="375"/>
      <c r="L105" s="375"/>
      <c r="M105" s="375"/>
      <c r="N105" s="375"/>
    </row>
    <row r="106" spans="2:14" x14ac:dyDescent="0.3">
      <c r="B106" s="396" t="str">
        <f>IF($D106="","",VLOOKUP($D106,Lists!$AO$2:$AQ$78,2,FALSE))</f>
        <v/>
      </c>
      <c r="C106" s="396" t="str">
        <f>IF($D106="","",VLOOKUP($D106,Lists!$AO$2:$AQ$78,3,FALSE))</f>
        <v/>
      </c>
      <c r="D106" s="397"/>
      <c r="E106" s="393"/>
      <c r="F106" s="386"/>
      <c r="G106" s="338"/>
      <c r="H106" s="338"/>
      <c r="I106" s="338"/>
      <c r="J106" s="338"/>
      <c r="K106" s="375"/>
      <c r="L106" s="375"/>
      <c r="M106" s="375"/>
      <c r="N106" s="375"/>
    </row>
    <row r="107" spans="2:14" x14ac:dyDescent="0.3">
      <c r="B107" s="396" t="str">
        <f>IF($D107="","",VLOOKUP($D107,Lists!$AO$2:$AQ$78,2,FALSE))</f>
        <v/>
      </c>
      <c r="C107" s="396" t="str">
        <f>IF($D107="","",VLOOKUP($D107,Lists!$AO$2:$AQ$78,3,FALSE))</f>
        <v/>
      </c>
      <c r="D107" s="397"/>
      <c r="E107" s="393"/>
      <c r="F107" s="386"/>
      <c r="G107" s="338"/>
      <c r="H107" s="338"/>
      <c r="I107" s="338"/>
      <c r="J107" s="338"/>
      <c r="K107" s="375"/>
      <c r="L107" s="375"/>
      <c r="M107" s="375"/>
      <c r="N107" s="375"/>
    </row>
    <row r="108" spans="2:14" x14ac:dyDescent="0.3">
      <c r="B108" s="396" t="str">
        <f>IF($D108="","",VLOOKUP($D108,Lists!$AO$2:$AQ$78,2,FALSE))</f>
        <v/>
      </c>
      <c r="C108" s="396" t="str">
        <f>IF($D108="","",VLOOKUP($D108,Lists!$AO$2:$AQ$78,3,FALSE))</f>
        <v/>
      </c>
      <c r="D108" s="397"/>
      <c r="E108" s="393"/>
      <c r="F108" s="386"/>
      <c r="G108" s="338"/>
      <c r="H108" s="338"/>
      <c r="I108" s="338"/>
      <c r="J108" s="338"/>
      <c r="K108" s="375"/>
      <c r="L108" s="375"/>
      <c r="M108" s="375"/>
      <c r="N108" s="375"/>
    </row>
    <row r="109" spans="2:14" x14ac:dyDescent="0.3">
      <c r="B109" s="396" t="str">
        <f>IF($D109="","",VLOOKUP($D109,Lists!$AO$2:$AQ$78,2,FALSE))</f>
        <v/>
      </c>
      <c r="C109" s="396" t="str">
        <f>IF($D109="","",VLOOKUP($D109,Lists!$AO$2:$AQ$78,3,FALSE))</f>
        <v/>
      </c>
      <c r="D109" s="397"/>
      <c r="E109" s="393"/>
      <c r="F109" s="386"/>
      <c r="G109" s="338"/>
      <c r="H109" s="338"/>
      <c r="I109" s="338"/>
      <c r="J109" s="338"/>
      <c r="K109" s="375"/>
      <c r="L109" s="375"/>
      <c r="M109" s="375"/>
      <c r="N109" s="375"/>
    </row>
    <row r="110" spans="2:14" x14ac:dyDescent="0.3">
      <c r="B110" s="396" t="str">
        <f>IF($D110="","",VLOOKUP($D110,Lists!$AO$2:$AQ$78,2,FALSE))</f>
        <v/>
      </c>
      <c r="C110" s="396" t="str">
        <f>IF($D110="","",VLOOKUP($D110,Lists!$AO$2:$AQ$78,3,FALSE))</f>
        <v/>
      </c>
      <c r="D110" s="397"/>
      <c r="E110" s="393"/>
      <c r="F110" s="386"/>
      <c r="G110" s="338"/>
      <c r="H110" s="338"/>
      <c r="I110" s="338"/>
      <c r="J110" s="338"/>
      <c r="K110" s="375"/>
      <c r="L110" s="375"/>
      <c r="M110" s="375"/>
      <c r="N110" s="375"/>
    </row>
    <row r="111" spans="2:14" x14ac:dyDescent="0.3">
      <c r="B111" s="396" t="str">
        <f>IF($D111="","",VLOOKUP($D111,Lists!$AO$2:$AQ$78,2,FALSE))</f>
        <v/>
      </c>
      <c r="C111" s="396" t="str">
        <f>IF($D111="","",VLOOKUP($D111,Lists!$AO$2:$AQ$78,3,FALSE))</f>
        <v/>
      </c>
      <c r="D111" s="397"/>
      <c r="E111" s="393"/>
      <c r="F111" s="386"/>
      <c r="G111" s="338"/>
      <c r="H111" s="338"/>
      <c r="I111" s="338"/>
      <c r="J111" s="338"/>
      <c r="K111" s="375"/>
      <c r="L111" s="375"/>
      <c r="M111" s="375"/>
      <c r="N111" s="375"/>
    </row>
    <row r="112" spans="2:14" x14ac:dyDescent="0.3">
      <c r="B112" s="396" t="str">
        <f>IF($D112="","",VLOOKUP($D112,Lists!$AO$2:$AQ$78,2,FALSE))</f>
        <v/>
      </c>
      <c r="C112" s="396" t="str">
        <f>IF($D112="","",VLOOKUP($D112,Lists!$AO$2:$AQ$78,3,FALSE))</f>
        <v/>
      </c>
      <c r="D112" s="397"/>
      <c r="E112" s="393"/>
      <c r="F112" s="386"/>
      <c r="G112" s="338"/>
      <c r="H112" s="338"/>
      <c r="I112" s="338"/>
      <c r="J112" s="338"/>
      <c r="K112" s="375"/>
      <c r="L112" s="375"/>
      <c r="M112" s="375"/>
      <c r="N112" s="375"/>
    </row>
    <row r="113" spans="2:14" x14ac:dyDescent="0.3">
      <c r="B113" s="396" t="str">
        <f>IF($D113="","",VLOOKUP($D113,Lists!$AO$2:$AQ$78,2,FALSE))</f>
        <v/>
      </c>
      <c r="C113" s="396" t="str">
        <f>IF($D113="","",VLOOKUP($D113,Lists!$AO$2:$AQ$78,3,FALSE))</f>
        <v/>
      </c>
      <c r="D113" s="397"/>
      <c r="E113" s="393"/>
      <c r="F113" s="386"/>
      <c r="G113" s="338"/>
      <c r="H113" s="338"/>
      <c r="I113" s="338"/>
      <c r="J113" s="338"/>
      <c r="K113" s="375"/>
      <c r="L113" s="375"/>
      <c r="M113" s="375"/>
      <c r="N113" s="375"/>
    </row>
    <row r="114" spans="2:14" x14ac:dyDescent="0.3">
      <c r="B114" s="396" t="str">
        <f>IF($D114="","",VLOOKUP($D114,Lists!$AO$2:$AQ$78,2,FALSE))</f>
        <v/>
      </c>
      <c r="C114" s="396" t="str">
        <f>IF($D114="","",VLOOKUP($D114,Lists!$AO$2:$AQ$78,3,FALSE))</f>
        <v/>
      </c>
      <c r="D114" s="397"/>
      <c r="E114" s="393"/>
      <c r="F114" s="386"/>
      <c r="G114" s="338"/>
      <c r="H114" s="338"/>
      <c r="I114" s="338"/>
      <c r="J114" s="338"/>
      <c r="K114" s="375"/>
      <c r="L114" s="375"/>
      <c r="M114" s="375"/>
      <c r="N114" s="375"/>
    </row>
    <row r="115" spans="2:14" x14ac:dyDescent="0.3">
      <c r="B115" s="396" t="str">
        <f>IF($D115="","",VLOOKUP($D115,Lists!$AO$2:$AQ$78,2,FALSE))</f>
        <v/>
      </c>
      <c r="C115" s="396" t="str">
        <f>IF($D115="","",VLOOKUP($D115,Lists!$AO$2:$AQ$78,3,FALSE))</f>
        <v/>
      </c>
      <c r="D115" s="397"/>
      <c r="E115" s="393"/>
      <c r="F115" s="386"/>
      <c r="G115" s="338"/>
      <c r="H115" s="338"/>
      <c r="I115" s="338"/>
      <c r="J115" s="338"/>
      <c r="K115" s="375"/>
      <c r="L115" s="375"/>
      <c r="M115" s="375"/>
      <c r="N115" s="375"/>
    </row>
    <row r="116" spans="2:14" x14ac:dyDescent="0.3">
      <c r="B116" s="396" t="str">
        <f>IF($D116="","",VLOOKUP($D116,Lists!$AO$2:$AQ$78,2,FALSE))</f>
        <v/>
      </c>
      <c r="C116" s="396" t="str">
        <f>IF($D116="","",VLOOKUP($D116,Lists!$AO$2:$AQ$78,3,FALSE))</f>
        <v/>
      </c>
      <c r="D116" s="397"/>
      <c r="E116" s="393"/>
      <c r="F116" s="386"/>
      <c r="G116" s="338"/>
      <c r="H116" s="338"/>
      <c r="I116" s="338"/>
      <c r="J116" s="338"/>
      <c r="K116" s="375"/>
      <c r="L116" s="375"/>
      <c r="M116" s="375"/>
      <c r="N116" s="375"/>
    </row>
    <row r="117" spans="2:14" x14ac:dyDescent="0.3">
      <c r="B117" s="396" t="str">
        <f>IF($D117="","",VLOOKUP($D117,Lists!$AO$2:$AQ$78,2,FALSE))</f>
        <v/>
      </c>
      <c r="C117" s="396" t="str">
        <f>IF($D117="","",VLOOKUP($D117,Lists!$AO$2:$AQ$78,3,FALSE))</f>
        <v/>
      </c>
      <c r="D117" s="397"/>
      <c r="E117" s="393"/>
      <c r="F117" s="386"/>
      <c r="G117" s="338"/>
      <c r="H117" s="338"/>
      <c r="I117" s="338"/>
      <c r="J117" s="338"/>
      <c r="K117" s="375"/>
      <c r="L117" s="375"/>
      <c r="M117" s="375"/>
      <c r="N117" s="375"/>
    </row>
    <row r="118" spans="2:14" x14ac:dyDescent="0.3">
      <c r="B118" s="396" t="str">
        <f>IF($D118="","",VLOOKUP($D118,Lists!$AO$2:$AQ$78,2,FALSE))</f>
        <v/>
      </c>
      <c r="C118" s="396" t="str">
        <f>IF($D118="","",VLOOKUP($D118,Lists!$AO$2:$AQ$78,3,FALSE))</f>
        <v/>
      </c>
      <c r="D118" s="397"/>
      <c r="E118" s="393"/>
      <c r="F118" s="386"/>
      <c r="G118" s="338"/>
      <c r="H118" s="338"/>
      <c r="I118" s="338"/>
      <c r="J118" s="338"/>
      <c r="K118" s="375"/>
      <c r="L118" s="375"/>
      <c r="M118" s="375"/>
      <c r="N118" s="375"/>
    </row>
    <row r="119" spans="2:14" x14ac:dyDescent="0.3">
      <c r="B119" s="396" t="str">
        <f>IF($D119="","",VLOOKUP($D119,Lists!$AO$2:$AQ$78,2,FALSE))</f>
        <v/>
      </c>
      <c r="C119" s="396" t="str">
        <f>IF($D119="","",VLOOKUP($D119,Lists!$AO$2:$AQ$78,3,FALSE))</f>
        <v/>
      </c>
      <c r="D119" s="397"/>
      <c r="E119" s="393"/>
      <c r="F119" s="386"/>
      <c r="G119" s="338"/>
      <c r="H119" s="338"/>
      <c r="I119" s="338"/>
      <c r="J119" s="338"/>
      <c r="K119" s="375"/>
      <c r="L119" s="375"/>
      <c r="M119" s="375"/>
      <c r="N119" s="375"/>
    </row>
    <row r="120" spans="2:14" x14ac:dyDescent="0.3">
      <c r="B120" s="396" t="str">
        <f>IF($D120="","",VLOOKUP($D120,Lists!$AO$2:$AQ$78,2,FALSE))</f>
        <v/>
      </c>
      <c r="C120" s="396" t="str">
        <f>IF($D120="","",VLOOKUP($D120,Lists!$AO$2:$AQ$78,3,FALSE))</f>
        <v/>
      </c>
      <c r="D120" s="397"/>
      <c r="E120" s="393"/>
      <c r="F120" s="386"/>
      <c r="G120" s="338"/>
      <c r="H120" s="338"/>
      <c r="I120" s="338"/>
      <c r="J120" s="338"/>
      <c r="K120" s="375"/>
      <c r="L120" s="375"/>
      <c r="M120" s="375"/>
      <c r="N120" s="375"/>
    </row>
    <row r="121" spans="2:14" x14ac:dyDescent="0.3">
      <c r="B121" s="396" t="str">
        <f>IF($D121="","",VLOOKUP($D121,Lists!$AO$2:$AQ$78,2,FALSE))</f>
        <v/>
      </c>
      <c r="C121" s="396" t="str">
        <f>IF($D121="","",VLOOKUP($D121,Lists!$AO$2:$AQ$78,3,FALSE))</f>
        <v/>
      </c>
      <c r="D121" s="397"/>
      <c r="E121" s="393"/>
      <c r="F121" s="386"/>
      <c r="G121" s="338"/>
      <c r="H121" s="338"/>
      <c r="I121" s="338"/>
      <c r="J121" s="338"/>
      <c r="K121" s="375"/>
      <c r="L121" s="375"/>
      <c r="M121" s="375"/>
      <c r="N121" s="375"/>
    </row>
    <row r="122" spans="2:14" x14ac:dyDescent="0.3">
      <c r="B122" s="396" t="str">
        <f>IF($D122="","",VLOOKUP($D122,Lists!$AO$2:$AQ$78,2,FALSE))</f>
        <v/>
      </c>
      <c r="C122" s="396" t="str">
        <f>IF($D122="","",VLOOKUP($D122,Lists!$AO$2:$AQ$78,3,FALSE))</f>
        <v/>
      </c>
      <c r="D122" s="397"/>
      <c r="E122" s="393"/>
      <c r="F122" s="386"/>
      <c r="G122" s="338"/>
      <c r="H122" s="338"/>
      <c r="I122" s="338"/>
      <c r="J122" s="338"/>
      <c r="K122" s="375"/>
      <c r="L122" s="375"/>
      <c r="M122" s="375"/>
      <c r="N122" s="375"/>
    </row>
    <row r="123" spans="2:14" x14ac:dyDescent="0.3">
      <c r="B123" s="396" t="str">
        <f>IF($D123="","",VLOOKUP($D123,Lists!$AO$2:$AQ$78,2,FALSE))</f>
        <v/>
      </c>
      <c r="C123" s="396" t="str">
        <f>IF($D123="","",VLOOKUP($D123,Lists!$AO$2:$AQ$78,3,FALSE))</f>
        <v/>
      </c>
      <c r="D123" s="397"/>
      <c r="E123" s="393"/>
      <c r="F123" s="386"/>
      <c r="G123" s="338"/>
      <c r="H123" s="338"/>
      <c r="I123" s="338"/>
      <c r="J123" s="338"/>
      <c r="K123" s="375"/>
      <c r="L123" s="375"/>
      <c r="M123" s="375"/>
      <c r="N123" s="375"/>
    </row>
    <row r="124" spans="2:14" x14ac:dyDescent="0.3">
      <c r="B124" s="396" t="str">
        <f>IF($D124="","",VLOOKUP($D124,Lists!$AO$2:$AQ$78,2,FALSE))</f>
        <v/>
      </c>
      <c r="C124" s="396" t="str">
        <f>IF($D124="","",VLOOKUP($D124,Lists!$AO$2:$AQ$78,3,FALSE))</f>
        <v/>
      </c>
      <c r="D124" s="397"/>
      <c r="E124" s="393"/>
      <c r="F124" s="386"/>
      <c r="G124" s="338"/>
      <c r="H124" s="338"/>
      <c r="I124" s="338"/>
      <c r="J124" s="338"/>
      <c r="K124" s="375"/>
      <c r="L124" s="375"/>
      <c r="M124" s="375"/>
      <c r="N124" s="375"/>
    </row>
    <row r="125" spans="2:14" x14ac:dyDescent="0.3">
      <c r="B125" s="396" t="str">
        <f>IF($D125="","",VLOOKUP($D125,Lists!$AO$2:$AQ$78,2,FALSE))</f>
        <v/>
      </c>
      <c r="C125" s="396" t="str">
        <f>IF($D125="","",VLOOKUP($D125,Lists!$AO$2:$AQ$78,3,FALSE))</f>
        <v/>
      </c>
      <c r="D125" s="397"/>
      <c r="E125" s="393"/>
      <c r="F125" s="386"/>
      <c r="G125" s="338"/>
      <c r="H125" s="338"/>
      <c r="I125" s="338"/>
      <c r="J125" s="338"/>
      <c r="K125" s="375"/>
      <c r="L125" s="375"/>
      <c r="M125" s="375"/>
      <c r="N125" s="375"/>
    </row>
    <row r="126" spans="2:14" x14ac:dyDescent="0.3">
      <c r="B126" s="396" t="str">
        <f>IF($D126="","",VLOOKUP($D126,Lists!$AO$2:$AQ$78,2,FALSE))</f>
        <v/>
      </c>
      <c r="C126" s="396" t="str">
        <f>IF($D126="","",VLOOKUP($D126,Lists!$AO$2:$AQ$78,3,FALSE))</f>
        <v/>
      </c>
      <c r="D126" s="397"/>
      <c r="E126" s="393"/>
      <c r="F126" s="386"/>
      <c r="G126" s="338"/>
      <c r="H126" s="338"/>
      <c r="I126" s="338"/>
      <c r="J126" s="338"/>
      <c r="K126" s="375"/>
      <c r="L126" s="375"/>
      <c r="M126" s="375"/>
      <c r="N126" s="375"/>
    </row>
    <row r="127" spans="2:14" x14ac:dyDescent="0.3">
      <c r="B127" s="396" t="str">
        <f>IF($D127="","",VLOOKUP($D127,Lists!$AO$2:$AQ$78,2,FALSE))</f>
        <v/>
      </c>
      <c r="C127" s="396" t="str">
        <f>IF($D127="","",VLOOKUP($D127,Lists!$AO$2:$AQ$78,3,FALSE))</f>
        <v/>
      </c>
      <c r="D127" s="397"/>
      <c r="E127" s="393"/>
      <c r="F127" s="386"/>
      <c r="G127" s="338"/>
      <c r="H127" s="338"/>
      <c r="I127" s="338"/>
      <c r="J127" s="338"/>
      <c r="K127" s="375"/>
      <c r="L127" s="375"/>
      <c r="M127" s="375"/>
      <c r="N127" s="375"/>
    </row>
    <row r="128" spans="2:14" x14ac:dyDescent="0.3">
      <c r="B128" s="396" t="str">
        <f>IF($D128="","",VLOOKUP($D128,Lists!$AO$2:$AQ$78,2,FALSE))</f>
        <v/>
      </c>
      <c r="C128" s="396" t="str">
        <f>IF($D128="","",VLOOKUP($D128,Lists!$AO$2:$AQ$78,3,FALSE))</f>
        <v/>
      </c>
      <c r="D128" s="397"/>
      <c r="E128" s="393"/>
      <c r="F128" s="386"/>
      <c r="G128" s="338"/>
      <c r="H128" s="338"/>
      <c r="I128" s="338"/>
      <c r="J128" s="338"/>
      <c r="K128" s="375"/>
      <c r="L128" s="375"/>
      <c r="M128" s="375"/>
      <c r="N128" s="375"/>
    </row>
    <row r="129" spans="2:14" x14ac:dyDescent="0.3">
      <c r="B129" s="396" t="str">
        <f>IF($D129="","",VLOOKUP($D129,Lists!$AO$2:$AQ$78,2,FALSE))</f>
        <v/>
      </c>
      <c r="C129" s="396" t="str">
        <f>IF($D129="","",VLOOKUP($D129,Lists!$AO$2:$AQ$78,3,FALSE))</f>
        <v/>
      </c>
      <c r="D129" s="397"/>
      <c r="E129" s="393"/>
      <c r="F129" s="386"/>
      <c r="G129" s="338"/>
      <c r="H129" s="338"/>
      <c r="I129" s="338"/>
      <c r="J129" s="338"/>
      <c r="K129" s="375"/>
      <c r="L129" s="375"/>
      <c r="M129" s="375"/>
      <c r="N129" s="375"/>
    </row>
    <row r="130" spans="2:14" x14ac:dyDescent="0.3">
      <c r="B130" s="396" t="str">
        <f>IF($D130="","",VLOOKUP($D130,Lists!$AO$2:$AQ$78,2,FALSE))</f>
        <v/>
      </c>
      <c r="C130" s="396" t="str">
        <f>IF($D130="","",VLOOKUP($D130,Lists!$AO$2:$AQ$78,3,FALSE))</f>
        <v/>
      </c>
      <c r="D130" s="397"/>
      <c r="E130" s="393"/>
      <c r="F130" s="386"/>
      <c r="G130" s="338"/>
      <c r="H130" s="338"/>
      <c r="I130" s="338"/>
      <c r="J130" s="338"/>
      <c r="K130" s="375"/>
      <c r="L130" s="375"/>
      <c r="M130" s="375"/>
      <c r="N130" s="375"/>
    </row>
    <row r="131" spans="2:14" x14ac:dyDescent="0.3">
      <c r="B131" s="396" t="str">
        <f>IF($D131="","",VLOOKUP($D131,Lists!$AO$2:$AQ$78,2,FALSE))</f>
        <v/>
      </c>
      <c r="C131" s="396" t="str">
        <f>IF($D131="","",VLOOKUP($D131,Lists!$AO$2:$AQ$78,3,FALSE))</f>
        <v/>
      </c>
      <c r="D131" s="397"/>
      <c r="E131" s="393"/>
      <c r="F131" s="386"/>
      <c r="G131" s="338"/>
      <c r="H131" s="338"/>
      <c r="I131" s="338"/>
      <c r="J131" s="338"/>
      <c r="K131" s="375"/>
      <c r="L131" s="375"/>
      <c r="M131" s="375"/>
      <c r="N131" s="375"/>
    </row>
    <row r="132" spans="2:14" x14ac:dyDescent="0.3">
      <c r="B132" s="396" t="str">
        <f>IF($D132="","",VLOOKUP($D132,Lists!$AO$2:$AQ$78,2,FALSE))</f>
        <v/>
      </c>
      <c r="C132" s="396" t="str">
        <f>IF($D132="","",VLOOKUP($D132,Lists!$AO$2:$AQ$78,3,FALSE))</f>
        <v/>
      </c>
      <c r="D132" s="397"/>
      <c r="E132" s="393"/>
      <c r="F132" s="386"/>
      <c r="G132" s="338"/>
      <c r="H132" s="338"/>
      <c r="I132" s="338"/>
      <c r="J132" s="338"/>
      <c r="K132" s="375"/>
      <c r="L132" s="375"/>
      <c r="M132" s="375"/>
      <c r="N132" s="375"/>
    </row>
    <row r="133" spans="2:14" x14ac:dyDescent="0.3">
      <c r="B133" s="396" t="str">
        <f>IF($D133="","",VLOOKUP($D133,Lists!$AO$2:$AQ$78,2,FALSE))</f>
        <v/>
      </c>
      <c r="C133" s="396" t="str">
        <f>IF($D133="","",VLOOKUP($D133,Lists!$AO$2:$AQ$78,3,FALSE))</f>
        <v/>
      </c>
      <c r="D133" s="397"/>
      <c r="E133" s="393"/>
      <c r="F133" s="386"/>
      <c r="G133" s="338"/>
      <c r="H133" s="338"/>
      <c r="I133" s="338"/>
      <c r="J133" s="338"/>
      <c r="K133" s="375"/>
      <c r="L133" s="375"/>
      <c r="M133" s="375"/>
      <c r="N133" s="375"/>
    </row>
    <row r="134" spans="2:14" x14ac:dyDescent="0.3">
      <c r="B134" s="396" t="str">
        <f>IF($D134="","",VLOOKUP($D134,Lists!$AO$2:$AQ$78,2,FALSE))</f>
        <v/>
      </c>
      <c r="C134" s="396" t="str">
        <f>IF($D134="","",VLOOKUP($D134,Lists!$AO$2:$AQ$78,3,FALSE))</f>
        <v/>
      </c>
      <c r="D134" s="397"/>
      <c r="E134" s="393"/>
      <c r="F134" s="386"/>
      <c r="G134" s="338"/>
      <c r="H134" s="338"/>
      <c r="I134" s="338"/>
      <c r="J134" s="338"/>
      <c r="K134" s="375"/>
      <c r="L134" s="375"/>
      <c r="M134" s="375"/>
      <c r="N134" s="375"/>
    </row>
    <row r="135" spans="2:14" x14ac:dyDescent="0.3">
      <c r="B135" s="396" t="str">
        <f>IF($D135="","",VLOOKUP($D135,Lists!$AO$2:$AQ$78,2,FALSE))</f>
        <v/>
      </c>
      <c r="C135" s="396" t="str">
        <f>IF($D135="","",VLOOKUP($D135,Lists!$AO$2:$AQ$78,3,FALSE))</f>
        <v/>
      </c>
      <c r="D135" s="397"/>
      <c r="E135" s="393"/>
      <c r="F135" s="386"/>
      <c r="G135" s="338"/>
      <c r="H135" s="338"/>
      <c r="I135" s="338"/>
      <c r="J135" s="338"/>
      <c r="K135" s="375"/>
      <c r="L135" s="375"/>
      <c r="M135" s="375"/>
      <c r="N135" s="375"/>
    </row>
    <row r="136" spans="2:14" x14ac:dyDescent="0.3">
      <c r="B136" s="396" t="str">
        <f>IF($D136="","",VLOOKUP($D136,Lists!$AO$2:$AQ$78,2,FALSE))</f>
        <v/>
      </c>
      <c r="C136" s="396" t="str">
        <f>IF($D136="","",VLOOKUP($D136,Lists!$AO$2:$AQ$78,3,FALSE))</f>
        <v/>
      </c>
      <c r="D136" s="397"/>
      <c r="E136" s="393"/>
      <c r="F136" s="386"/>
      <c r="G136" s="338"/>
      <c r="H136" s="338"/>
      <c r="I136" s="338"/>
      <c r="J136" s="338"/>
      <c r="K136" s="375"/>
      <c r="L136" s="375"/>
      <c r="M136" s="375"/>
      <c r="N136" s="375"/>
    </row>
    <row r="137" spans="2:14" x14ac:dyDescent="0.3">
      <c r="B137" s="396" t="str">
        <f>IF($D137="","",VLOOKUP($D137,Lists!$AO$2:$AQ$78,2,FALSE))</f>
        <v/>
      </c>
      <c r="C137" s="396" t="str">
        <f>IF($D137="","",VLOOKUP($D137,Lists!$AO$2:$AQ$78,3,FALSE))</f>
        <v/>
      </c>
      <c r="D137" s="397"/>
      <c r="E137" s="393"/>
      <c r="F137" s="386"/>
      <c r="G137" s="338"/>
      <c r="H137" s="338"/>
      <c r="I137" s="338"/>
      <c r="J137" s="338"/>
      <c r="K137" s="375"/>
      <c r="L137" s="375"/>
      <c r="M137" s="375"/>
      <c r="N137" s="375"/>
    </row>
    <row r="138" spans="2:14" x14ac:dyDescent="0.3">
      <c r="B138" s="396" t="str">
        <f>IF($D138="","",VLOOKUP($D138,Lists!$AO$2:$AQ$78,2,FALSE))</f>
        <v/>
      </c>
      <c r="C138" s="396" t="str">
        <f>IF($D138="","",VLOOKUP($D138,Lists!$AO$2:$AQ$78,3,FALSE))</f>
        <v/>
      </c>
      <c r="D138" s="397"/>
      <c r="E138" s="393"/>
      <c r="F138" s="386"/>
      <c r="G138" s="338"/>
      <c r="H138" s="338"/>
      <c r="I138" s="338"/>
      <c r="J138" s="338"/>
      <c r="K138" s="375"/>
      <c r="L138" s="375"/>
      <c r="M138" s="375"/>
      <c r="N138" s="375"/>
    </row>
    <row r="139" spans="2:14" x14ac:dyDescent="0.3">
      <c r="B139" s="396" t="str">
        <f>IF($D139="","",VLOOKUP($D139,Lists!$AO$2:$AQ$78,2,FALSE))</f>
        <v/>
      </c>
      <c r="C139" s="396" t="str">
        <f>IF($D139="","",VLOOKUP($D139,Lists!$AO$2:$AQ$78,3,FALSE))</f>
        <v/>
      </c>
      <c r="D139" s="397"/>
      <c r="E139" s="393"/>
      <c r="F139" s="386"/>
      <c r="G139" s="338"/>
      <c r="H139" s="338"/>
      <c r="I139" s="338"/>
      <c r="J139" s="338"/>
      <c r="K139" s="375"/>
      <c r="L139" s="375"/>
      <c r="M139" s="375"/>
      <c r="N139" s="375"/>
    </row>
    <row r="140" spans="2:14" x14ac:dyDescent="0.3">
      <c r="B140" s="396" t="str">
        <f>IF($D140="","",VLOOKUP($D140,Lists!$AO$2:$AQ$78,2,FALSE))</f>
        <v/>
      </c>
      <c r="C140" s="396" t="str">
        <f>IF($D140="","",VLOOKUP($D140,Lists!$AO$2:$AQ$78,3,FALSE))</f>
        <v/>
      </c>
      <c r="D140" s="397"/>
      <c r="E140" s="393"/>
      <c r="F140" s="386"/>
      <c r="G140" s="338"/>
      <c r="H140" s="338"/>
      <c r="I140" s="338"/>
      <c r="J140" s="338"/>
      <c r="K140" s="375"/>
      <c r="L140" s="375"/>
      <c r="M140" s="375"/>
      <c r="N140" s="375"/>
    </row>
    <row r="141" spans="2:14" x14ac:dyDescent="0.3">
      <c r="B141" s="396" t="str">
        <f>IF($D141="","",VLOOKUP($D141,Lists!$AO$2:$AQ$78,2,FALSE))</f>
        <v/>
      </c>
      <c r="C141" s="396" t="str">
        <f>IF($D141="","",VLOOKUP($D141,Lists!$AO$2:$AQ$78,3,FALSE))</f>
        <v/>
      </c>
      <c r="D141" s="397"/>
      <c r="E141" s="393"/>
      <c r="F141" s="386"/>
      <c r="G141" s="338"/>
      <c r="H141" s="338"/>
      <c r="I141" s="338"/>
      <c r="J141" s="338"/>
      <c r="K141" s="375"/>
      <c r="L141" s="375"/>
      <c r="M141" s="375"/>
      <c r="N141" s="375"/>
    </row>
    <row r="142" spans="2:14" x14ac:dyDescent="0.3">
      <c r="B142" s="396" t="str">
        <f>IF($D142="","",VLOOKUP($D142,Lists!$AO$2:$AQ$78,2,FALSE))</f>
        <v/>
      </c>
      <c r="C142" s="396" t="str">
        <f>IF($D142="","",VLOOKUP($D142,Lists!$AO$2:$AQ$78,3,FALSE))</f>
        <v/>
      </c>
      <c r="D142" s="397"/>
      <c r="E142" s="393"/>
      <c r="F142" s="386"/>
      <c r="G142" s="338"/>
      <c r="H142" s="338"/>
      <c r="I142" s="338"/>
      <c r="J142" s="338"/>
      <c r="K142" s="375"/>
      <c r="L142" s="375"/>
      <c r="M142" s="375"/>
      <c r="N142" s="375"/>
    </row>
    <row r="143" spans="2:14" x14ac:dyDescent="0.3">
      <c r="B143" s="396" t="str">
        <f>IF($D143="","",VLOOKUP($D143,Lists!$AO$2:$AQ$78,2,FALSE))</f>
        <v/>
      </c>
      <c r="C143" s="396" t="str">
        <f>IF($D143="","",VLOOKUP($D143,Lists!$AO$2:$AQ$78,3,FALSE))</f>
        <v/>
      </c>
      <c r="D143" s="397"/>
      <c r="E143" s="393"/>
      <c r="F143" s="386"/>
      <c r="G143" s="338"/>
      <c r="H143" s="338"/>
      <c r="I143" s="338"/>
      <c r="J143" s="338"/>
      <c r="K143" s="375"/>
      <c r="L143" s="375"/>
      <c r="M143" s="375"/>
      <c r="N143" s="375"/>
    </row>
    <row r="144" spans="2:14" x14ac:dyDescent="0.3">
      <c r="B144" s="396" t="str">
        <f>IF($D144="","",VLOOKUP($D144,Lists!$AO$2:$AQ$78,2,FALSE))</f>
        <v/>
      </c>
      <c r="C144" s="396" t="str">
        <f>IF($D144="","",VLOOKUP($D144,Lists!$AO$2:$AQ$78,3,FALSE))</f>
        <v/>
      </c>
      <c r="D144" s="397"/>
      <c r="E144" s="393"/>
      <c r="F144" s="386"/>
      <c r="G144" s="338"/>
      <c r="H144" s="338"/>
      <c r="I144" s="338"/>
      <c r="J144" s="338"/>
      <c r="K144" s="375"/>
      <c r="L144" s="375"/>
      <c r="M144" s="375"/>
      <c r="N144" s="375"/>
    </row>
    <row r="145" spans="2:14" x14ac:dyDescent="0.3">
      <c r="B145" s="396" t="str">
        <f>IF($D145="","",VLOOKUP($D145,Lists!$AO$2:$AQ$78,2,FALSE))</f>
        <v/>
      </c>
      <c r="C145" s="396" t="str">
        <f>IF($D145="","",VLOOKUP($D145,Lists!$AO$2:$AQ$78,3,FALSE))</f>
        <v/>
      </c>
      <c r="D145" s="397"/>
      <c r="E145" s="393"/>
      <c r="F145" s="386"/>
      <c r="G145" s="338"/>
      <c r="H145" s="338"/>
      <c r="I145" s="338"/>
      <c r="J145" s="338"/>
      <c r="K145" s="375"/>
      <c r="L145" s="375"/>
      <c r="M145" s="375"/>
      <c r="N145" s="375"/>
    </row>
    <row r="146" spans="2:14" x14ac:dyDescent="0.3">
      <c r="B146" s="396" t="str">
        <f>IF($D146="","",VLOOKUP($D146,Lists!$AO$2:$AQ$78,2,FALSE))</f>
        <v/>
      </c>
      <c r="C146" s="396" t="str">
        <f>IF($D146="","",VLOOKUP($D146,Lists!$AO$2:$AQ$78,3,FALSE))</f>
        <v/>
      </c>
      <c r="D146" s="397"/>
      <c r="E146" s="393"/>
      <c r="F146" s="386"/>
      <c r="G146" s="338"/>
      <c r="H146" s="338"/>
      <c r="I146" s="338"/>
      <c r="J146" s="338"/>
      <c r="K146" s="375"/>
      <c r="L146" s="375"/>
      <c r="M146" s="375"/>
      <c r="N146" s="375"/>
    </row>
    <row r="147" spans="2:14" x14ac:dyDescent="0.3">
      <c r="B147" s="396" t="str">
        <f>IF($D147="","",VLOOKUP($D147,Lists!$AO$2:$AQ$78,2,FALSE))</f>
        <v/>
      </c>
      <c r="C147" s="396" t="str">
        <f>IF($D147="","",VLOOKUP($D147,Lists!$AO$2:$AQ$78,3,FALSE))</f>
        <v/>
      </c>
      <c r="D147" s="397"/>
      <c r="E147" s="393"/>
      <c r="F147" s="386"/>
      <c r="G147" s="338"/>
      <c r="H147" s="338"/>
      <c r="I147" s="338"/>
      <c r="J147" s="338"/>
      <c r="K147" s="375"/>
      <c r="L147" s="375"/>
      <c r="M147" s="375"/>
      <c r="N147" s="375"/>
    </row>
    <row r="148" spans="2:14" x14ac:dyDescent="0.3">
      <c r="B148" s="396" t="str">
        <f>IF($D148="","",VLOOKUP($D148,Lists!$AO$2:$AQ$78,2,FALSE))</f>
        <v/>
      </c>
      <c r="C148" s="396" t="str">
        <f>IF($D148="","",VLOOKUP($D148,Lists!$AO$2:$AQ$78,3,FALSE))</f>
        <v/>
      </c>
      <c r="D148" s="397"/>
      <c r="E148" s="393"/>
      <c r="F148" s="386"/>
      <c r="G148" s="338"/>
      <c r="H148" s="338"/>
      <c r="I148" s="338"/>
      <c r="J148" s="338"/>
      <c r="K148" s="375"/>
      <c r="L148" s="375"/>
      <c r="M148" s="375"/>
      <c r="N148" s="375"/>
    </row>
    <row r="149" spans="2:14" x14ac:dyDescent="0.3">
      <c r="B149" s="396" t="str">
        <f>IF($D149="","",VLOOKUP($D149,Lists!$AO$2:$AQ$78,2,FALSE))</f>
        <v/>
      </c>
      <c r="C149" s="396" t="str">
        <f>IF($D149="","",VLOOKUP($D149,Lists!$AO$2:$AQ$78,3,FALSE))</f>
        <v/>
      </c>
      <c r="D149" s="397"/>
      <c r="E149" s="393"/>
      <c r="F149" s="386"/>
      <c r="G149" s="338"/>
      <c r="H149" s="338"/>
      <c r="I149" s="338"/>
      <c r="J149" s="338"/>
      <c r="K149" s="375"/>
      <c r="L149" s="375"/>
      <c r="M149" s="375"/>
      <c r="N149" s="375"/>
    </row>
    <row r="150" spans="2:14" x14ac:dyDescent="0.3">
      <c r="B150" s="396" t="str">
        <f>IF($D150="","",VLOOKUP($D150,Lists!$AO$2:$AQ$78,2,FALSE))</f>
        <v/>
      </c>
      <c r="C150" s="396" t="str">
        <f>IF($D150="","",VLOOKUP($D150,Lists!$AO$2:$AQ$78,3,FALSE))</f>
        <v/>
      </c>
      <c r="D150" s="397"/>
      <c r="E150" s="393"/>
      <c r="F150" s="386"/>
      <c r="G150" s="338"/>
      <c r="H150" s="338"/>
      <c r="I150" s="338"/>
      <c r="J150" s="338"/>
      <c r="K150" s="375"/>
      <c r="L150" s="375"/>
      <c r="M150" s="375"/>
      <c r="N150" s="375"/>
    </row>
    <row r="151" spans="2:14" x14ac:dyDescent="0.3">
      <c r="B151" s="396" t="str">
        <f>IF($D151="","",VLOOKUP($D151,Lists!$AO$2:$AQ$78,2,FALSE))</f>
        <v/>
      </c>
      <c r="C151" s="396" t="str">
        <f>IF($D151="","",VLOOKUP($D151,Lists!$AO$2:$AQ$78,3,FALSE))</f>
        <v/>
      </c>
      <c r="D151" s="397"/>
      <c r="E151" s="393"/>
      <c r="F151" s="386"/>
      <c r="G151" s="338"/>
      <c r="H151" s="338"/>
      <c r="I151" s="338"/>
      <c r="J151" s="338"/>
      <c r="K151" s="375"/>
      <c r="L151" s="375"/>
      <c r="M151" s="375"/>
      <c r="N151" s="375"/>
    </row>
    <row r="152" spans="2:14" x14ac:dyDescent="0.3">
      <c r="B152" s="396" t="str">
        <f>IF($D152="","",VLOOKUP($D152,Lists!$AO$2:$AQ$78,2,FALSE))</f>
        <v/>
      </c>
      <c r="C152" s="396" t="str">
        <f>IF($D152="","",VLOOKUP($D152,Lists!$AO$2:$AQ$78,3,FALSE))</f>
        <v/>
      </c>
      <c r="D152" s="397"/>
      <c r="E152" s="393"/>
      <c r="F152" s="386"/>
      <c r="G152" s="338"/>
      <c r="H152" s="338"/>
      <c r="I152" s="338"/>
      <c r="J152" s="338"/>
      <c r="K152" s="375"/>
      <c r="L152" s="375"/>
      <c r="M152" s="375"/>
      <c r="N152" s="375"/>
    </row>
    <row r="153" spans="2:14" x14ac:dyDescent="0.3">
      <c r="B153" s="396" t="str">
        <f>IF($D153="","",VLOOKUP($D153,Lists!$AO$2:$AQ$78,2,FALSE))</f>
        <v/>
      </c>
      <c r="C153" s="396" t="str">
        <f>IF($D153="","",VLOOKUP($D153,Lists!$AO$2:$AQ$78,3,FALSE))</f>
        <v/>
      </c>
      <c r="D153" s="397"/>
      <c r="E153" s="393"/>
      <c r="F153" s="386"/>
      <c r="G153" s="338"/>
      <c r="H153" s="338"/>
      <c r="I153" s="338"/>
      <c r="J153" s="338"/>
      <c r="K153" s="375"/>
      <c r="L153" s="375"/>
      <c r="M153" s="375"/>
      <c r="N153" s="375"/>
    </row>
    <row r="154" spans="2:14" x14ac:dyDescent="0.3">
      <c r="B154" s="396" t="str">
        <f>IF($D154="","",VLOOKUP($D154,Lists!$AO$2:$AQ$78,2,FALSE))</f>
        <v/>
      </c>
      <c r="C154" s="396" t="str">
        <f>IF($D154="","",VLOOKUP($D154,Lists!$AO$2:$AQ$78,3,FALSE))</f>
        <v/>
      </c>
      <c r="D154" s="397"/>
      <c r="E154" s="393"/>
      <c r="F154" s="386"/>
      <c r="G154" s="338"/>
      <c r="H154" s="338"/>
      <c r="I154" s="338"/>
      <c r="J154" s="338"/>
      <c r="K154" s="375"/>
      <c r="L154" s="375"/>
      <c r="M154" s="375"/>
      <c r="N154" s="375"/>
    </row>
    <row r="155" spans="2:14" x14ac:dyDescent="0.3">
      <c r="B155" s="396" t="str">
        <f>IF($D155="","",VLOOKUP($D155,Lists!$AO$2:$AQ$78,2,FALSE))</f>
        <v/>
      </c>
      <c r="C155" s="396" t="str">
        <f>IF($D155="","",VLOOKUP($D155,Lists!$AO$2:$AQ$78,3,FALSE))</f>
        <v/>
      </c>
      <c r="D155" s="397"/>
      <c r="E155" s="393"/>
      <c r="F155" s="386"/>
      <c r="G155" s="338"/>
      <c r="H155" s="338"/>
      <c r="I155" s="338"/>
      <c r="J155" s="338"/>
      <c r="K155" s="375"/>
      <c r="L155" s="375"/>
      <c r="M155" s="375"/>
      <c r="N155" s="375"/>
    </row>
    <row r="156" spans="2:14" x14ac:dyDescent="0.3">
      <c r="B156" s="396" t="str">
        <f>IF($D156="","",VLOOKUP($D156,Lists!$AO$2:$AQ$78,2,FALSE))</f>
        <v/>
      </c>
      <c r="C156" s="396" t="str">
        <f>IF($D156="","",VLOOKUP($D156,Lists!$AO$2:$AQ$78,3,FALSE))</f>
        <v/>
      </c>
      <c r="D156" s="397"/>
      <c r="E156" s="393"/>
      <c r="F156" s="386"/>
      <c r="G156" s="338"/>
      <c r="H156" s="338"/>
      <c r="I156" s="338"/>
      <c r="J156" s="338"/>
      <c r="K156" s="375"/>
      <c r="L156" s="375"/>
      <c r="M156" s="375"/>
      <c r="N156" s="375"/>
    </row>
    <row r="157" spans="2:14" x14ac:dyDescent="0.3">
      <c r="B157" s="396" t="str">
        <f>IF($D157="","",VLOOKUP($D157,Lists!$AO$2:$AQ$78,2,FALSE))</f>
        <v/>
      </c>
      <c r="C157" s="396" t="str">
        <f>IF($D157="","",VLOOKUP($D157,Lists!$AO$2:$AQ$78,3,FALSE))</f>
        <v/>
      </c>
      <c r="D157" s="397"/>
      <c r="E157" s="393"/>
      <c r="F157" s="386"/>
      <c r="G157" s="338"/>
      <c r="H157" s="338"/>
      <c r="I157" s="338"/>
      <c r="J157" s="338"/>
      <c r="K157" s="375"/>
      <c r="L157" s="375"/>
      <c r="M157" s="375"/>
      <c r="N157" s="375"/>
    </row>
    <row r="158" spans="2:14" x14ac:dyDescent="0.3">
      <c r="B158" s="396" t="str">
        <f>IF($D158="","",VLOOKUP($D158,Lists!$AO$2:$AQ$78,2,FALSE))</f>
        <v/>
      </c>
      <c r="C158" s="396" t="str">
        <f>IF($D158="","",VLOOKUP($D158,Lists!$AO$2:$AQ$78,3,FALSE))</f>
        <v/>
      </c>
      <c r="D158" s="397"/>
      <c r="E158" s="393"/>
      <c r="F158" s="386"/>
      <c r="G158" s="338"/>
      <c r="H158" s="338"/>
      <c r="I158" s="338"/>
      <c r="J158" s="338"/>
      <c r="K158" s="375"/>
      <c r="L158" s="375"/>
      <c r="M158" s="375"/>
      <c r="N158" s="375"/>
    </row>
    <row r="159" spans="2:14" x14ac:dyDescent="0.3">
      <c r="B159" s="396" t="str">
        <f>IF($D159="","",VLOOKUP($D159,Lists!$AO$2:$AQ$78,2,FALSE))</f>
        <v/>
      </c>
      <c r="C159" s="396" t="str">
        <f>IF($D159="","",VLOOKUP($D159,Lists!$AO$2:$AQ$78,3,FALSE))</f>
        <v/>
      </c>
      <c r="D159" s="397"/>
      <c r="E159" s="393"/>
      <c r="F159" s="386"/>
      <c r="G159" s="338"/>
      <c r="H159" s="338"/>
      <c r="I159" s="338"/>
      <c r="J159" s="338"/>
      <c r="K159" s="375"/>
      <c r="L159" s="375"/>
      <c r="M159" s="375"/>
      <c r="N159" s="375"/>
    </row>
    <row r="160" spans="2:14" x14ac:dyDescent="0.3">
      <c r="B160" s="396" t="str">
        <f>IF($D160="","",VLOOKUP($D160,Lists!$AO$2:$AQ$78,2,FALSE))</f>
        <v/>
      </c>
      <c r="C160" s="396" t="str">
        <f>IF($D160="","",VLOOKUP($D160,Lists!$AO$2:$AQ$78,3,FALSE))</f>
        <v/>
      </c>
      <c r="D160" s="397"/>
      <c r="E160" s="393"/>
      <c r="F160" s="386"/>
      <c r="G160" s="338"/>
      <c r="H160" s="338"/>
      <c r="I160" s="338"/>
      <c r="J160" s="338"/>
      <c r="K160" s="375"/>
      <c r="L160" s="375"/>
      <c r="M160" s="375"/>
      <c r="N160" s="375"/>
    </row>
    <row r="161" spans="2:14" x14ac:dyDescent="0.3">
      <c r="B161" s="396" t="str">
        <f>IF($D161="","",VLOOKUP($D161,Lists!$AO$2:$AQ$78,2,FALSE))</f>
        <v/>
      </c>
      <c r="C161" s="396" t="str">
        <f>IF($D161="","",VLOOKUP($D161,Lists!$AO$2:$AQ$78,3,FALSE))</f>
        <v/>
      </c>
      <c r="D161" s="397"/>
      <c r="E161" s="393"/>
      <c r="F161" s="386"/>
      <c r="G161" s="338"/>
      <c r="H161" s="338"/>
      <c r="I161" s="338"/>
      <c r="J161" s="338"/>
      <c r="K161" s="375"/>
      <c r="L161" s="375"/>
      <c r="M161" s="375"/>
      <c r="N161" s="375"/>
    </row>
    <row r="162" spans="2:14" x14ac:dyDescent="0.3">
      <c r="B162" s="396" t="str">
        <f>IF($D162="","",VLOOKUP($D162,Lists!$AO$2:$AQ$78,2,FALSE))</f>
        <v/>
      </c>
      <c r="C162" s="396" t="str">
        <f>IF($D162="","",VLOOKUP($D162,Lists!$AO$2:$AQ$78,3,FALSE))</f>
        <v/>
      </c>
      <c r="D162" s="397"/>
      <c r="E162" s="393"/>
      <c r="F162" s="386"/>
      <c r="G162" s="338"/>
      <c r="H162" s="338"/>
      <c r="I162" s="338"/>
      <c r="J162" s="338"/>
      <c r="K162" s="375"/>
      <c r="L162" s="375"/>
      <c r="M162" s="375"/>
      <c r="N162" s="375"/>
    </row>
    <row r="163" spans="2:14" x14ac:dyDescent="0.3">
      <c r="B163" s="396" t="str">
        <f>IF($D163="","",VLOOKUP($D163,Lists!$AO$2:$AQ$78,2,FALSE))</f>
        <v/>
      </c>
      <c r="C163" s="396" t="str">
        <f>IF($D163="","",VLOOKUP($D163,Lists!$AO$2:$AQ$78,3,FALSE))</f>
        <v/>
      </c>
      <c r="D163" s="397"/>
      <c r="E163" s="393"/>
      <c r="F163" s="386"/>
      <c r="G163" s="338"/>
      <c r="H163" s="338"/>
      <c r="I163" s="338"/>
      <c r="J163" s="338"/>
      <c r="K163" s="375"/>
      <c r="L163" s="375"/>
      <c r="M163" s="375"/>
      <c r="N163" s="375"/>
    </row>
    <row r="164" spans="2:14" x14ac:dyDescent="0.3">
      <c r="B164" s="396" t="str">
        <f>IF($D164="","",VLOOKUP($D164,Lists!$AO$2:$AQ$78,2,FALSE))</f>
        <v/>
      </c>
      <c r="C164" s="396" t="str">
        <f>IF($D164="","",VLOOKUP($D164,Lists!$AO$2:$AQ$78,3,FALSE))</f>
        <v/>
      </c>
      <c r="D164" s="397"/>
      <c r="E164" s="393"/>
      <c r="F164" s="386"/>
      <c r="G164" s="338"/>
      <c r="H164" s="338"/>
      <c r="I164" s="338"/>
      <c r="J164" s="338"/>
      <c r="K164" s="375"/>
      <c r="L164" s="375"/>
      <c r="M164" s="375"/>
      <c r="N164" s="375"/>
    </row>
    <row r="165" spans="2:14" x14ac:dyDescent="0.3">
      <c r="B165" s="396" t="str">
        <f>IF($D165="","",VLOOKUP($D165,Lists!$AO$2:$AQ$78,2,FALSE))</f>
        <v/>
      </c>
      <c r="C165" s="396" t="str">
        <f>IF($D165="","",VLOOKUP($D165,Lists!$AO$2:$AQ$78,3,FALSE))</f>
        <v/>
      </c>
      <c r="D165" s="397"/>
      <c r="E165" s="393"/>
      <c r="F165" s="386"/>
      <c r="G165" s="338"/>
      <c r="H165" s="338"/>
      <c r="I165" s="338"/>
      <c r="J165" s="338"/>
      <c r="K165" s="375"/>
      <c r="L165" s="375"/>
      <c r="M165" s="375"/>
      <c r="N165" s="375"/>
    </row>
    <row r="166" spans="2:14" x14ac:dyDescent="0.3">
      <c r="B166" s="396" t="str">
        <f>IF($D166="","",VLOOKUP($D166,Lists!$AO$2:$AQ$78,2,FALSE))</f>
        <v/>
      </c>
      <c r="C166" s="396" t="str">
        <f>IF($D166="","",VLOOKUP($D166,Lists!$AO$2:$AQ$78,3,FALSE))</f>
        <v/>
      </c>
      <c r="D166" s="397"/>
      <c r="E166" s="393"/>
      <c r="F166" s="386"/>
      <c r="G166" s="338"/>
      <c r="H166" s="338"/>
      <c r="I166" s="338"/>
      <c r="J166" s="338"/>
      <c r="K166" s="375"/>
      <c r="L166" s="375"/>
      <c r="M166" s="375"/>
      <c r="N166" s="375"/>
    </row>
    <row r="167" spans="2:14" x14ac:dyDescent="0.3">
      <c r="B167" s="396" t="str">
        <f>IF($D167="","",VLOOKUP($D167,Lists!$AO$2:$AQ$78,2,FALSE))</f>
        <v/>
      </c>
      <c r="C167" s="396" t="str">
        <f>IF($D167="","",VLOOKUP($D167,Lists!$AO$2:$AQ$78,3,FALSE))</f>
        <v/>
      </c>
      <c r="D167" s="397"/>
      <c r="E167" s="393"/>
      <c r="F167" s="386"/>
      <c r="G167" s="338"/>
      <c r="H167" s="338"/>
      <c r="I167" s="338"/>
      <c r="J167" s="338"/>
      <c r="K167" s="375"/>
      <c r="L167" s="375"/>
      <c r="M167" s="375"/>
      <c r="N167" s="375"/>
    </row>
    <row r="168" spans="2:14" x14ac:dyDescent="0.3">
      <c r="B168" s="396" t="str">
        <f>IF($D168="","",VLOOKUP($D168,Lists!$AO$2:$AQ$78,2,FALSE))</f>
        <v/>
      </c>
      <c r="C168" s="396" t="str">
        <f>IF($D168="","",VLOOKUP($D168,Lists!$AO$2:$AQ$78,3,FALSE))</f>
        <v/>
      </c>
      <c r="D168" s="397"/>
      <c r="E168" s="393"/>
      <c r="F168" s="386"/>
      <c r="G168" s="338"/>
      <c r="H168" s="338"/>
      <c r="I168" s="338"/>
      <c r="J168" s="338"/>
      <c r="K168" s="375"/>
      <c r="L168" s="375"/>
      <c r="M168" s="375"/>
      <c r="N168" s="375"/>
    </row>
    <row r="169" spans="2:14" x14ac:dyDescent="0.3">
      <c r="B169" s="396" t="str">
        <f>IF($D169="","",VLOOKUP($D169,Lists!$AO$2:$AQ$78,2,FALSE))</f>
        <v/>
      </c>
      <c r="C169" s="396" t="str">
        <f>IF($D169="","",VLOOKUP($D169,Lists!$AO$2:$AQ$78,3,FALSE))</f>
        <v/>
      </c>
      <c r="D169" s="397"/>
      <c r="E169" s="393"/>
      <c r="F169" s="386"/>
      <c r="G169" s="338"/>
      <c r="H169" s="338"/>
      <c r="I169" s="338"/>
      <c r="J169" s="338"/>
      <c r="K169" s="375"/>
      <c r="L169" s="375"/>
      <c r="M169" s="375"/>
      <c r="N169" s="375"/>
    </row>
    <row r="170" spans="2:14" x14ac:dyDescent="0.3">
      <c r="B170" s="396" t="str">
        <f>IF($D170="","",VLOOKUP($D170,Lists!$AO$2:$AQ$78,2,FALSE))</f>
        <v/>
      </c>
      <c r="C170" s="396" t="str">
        <f>IF($D170="","",VLOOKUP($D170,Lists!$AO$2:$AQ$78,3,FALSE))</f>
        <v/>
      </c>
      <c r="D170" s="397"/>
      <c r="E170" s="393"/>
      <c r="F170" s="386"/>
      <c r="G170" s="338"/>
      <c r="H170" s="338"/>
      <c r="I170" s="338"/>
      <c r="J170" s="338"/>
      <c r="K170" s="375"/>
      <c r="L170" s="375"/>
      <c r="M170" s="375"/>
      <c r="N170" s="375"/>
    </row>
    <row r="171" spans="2:14" x14ac:dyDescent="0.3">
      <c r="B171" s="396" t="str">
        <f>IF($D171="","",VLOOKUP($D171,Lists!$AO$2:$AQ$78,2,FALSE))</f>
        <v/>
      </c>
      <c r="C171" s="396" t="str">
        <f>IF($D171="","",VLOOKUP($D171,Lists!$AO$2:$AQ$78,3,FALSE))</f>
        <v/>
      </c>
      <c r="D171" s="397"/>
      <c r="E171" s="393"/>
      <c r="F171" s="386"/>
      <c r="G171" s="338"/>
      <c r="H171" s="338"/>
      <c r="I171" s="338"/>
      <c r="J171" s="338"/>
      <c r="K171" s="375"/>
      <c r="L171" s="375"/>
      <c r="M171" s="375"/>
      <c r="N171" s="375"/>
    </row>
    <row r="172" spans="2:14" x14ac:dyDescent="0.3">
      <c r="B172" s="396" t="str">
        <f>IF($D172="","",VLOOKUP($D172,Lists!$AO$2:$AQ$78,2,FALSE))</f>
        <v/>
      </c>
      <c r="C172" s="396" t="str">
        <f>IF($D172="","",VLOOKUP($D172,Lists!$AO$2:$AQ$78,3,FALSE))</f>
        <v/>
      </c>
      <c r="D172" s="397"/>
      <c r="E172" s="393"/>
      <c r="F172" s="386"/>
      <c r="G172" s="338"/>
      <c r="H172" s="338"/>
      <c r="I172" s="338"/>
      <c r="J172" s="338"/>
      <c r="K172" s="375"/>
      <c r="L172" s="375"/>
      <c r="M172" s="375"/>
      <c r="N172" s="375"/>
    </row>
    <row r="173" spans="2:14" x14ac:dyDescent="0.3">
      <c r="B173" s="396" t="str">
        <f>IF($D173="","",VLOOKUP($D173,Lists!$AO$2:$AQ$78,2,FALSE))</f>
        <v/>
      </c>
      <c r="C173" s="396" t="str">
        <f>IF($D173="","",VLOOKUP($D173,Lists!$AO$2:$AQ$78,3,FALSE))</f>
        <v/>
      </c>
      <c r="D173" s="397"/>
      <c r="E173" s="393"/>
      <c r="F173" s="386"/>
      <c r="G173" s="338"/>
      <c r="H173" s="338"/>
      <c r="I173" s="338"/>
      <c r="J173" s="338"/>
      <c r="K173" s="375"/>
      <c r="L173" s="375"/>
      <c r="M173" s="375"/>
      <c r="N173" s="375"/>
    </row>
    <row r="174" spans="2:14" x14ac:dyDescent="0.3">
      <c r="B174" s="396" t="str">
        <f>IF($D174="","",VLOOKUP($D174,Lists!$AO$2:$AQ$78,2,FALSE))</f>
        <v/>
      </c>
      <c r="C174" s="396" t="str">
        <f>IF($D174="","",VLOOKUP($D174,Lists!$AO$2:$AQ$78,3,FALSE))</f>
        <v/>
      </c>
      <c r="D174" s="397"/>
      <c r="E174" s="393"/>
      <c r="F174" s="386"/>
      <c r="G174" s="338"/>
      <c r="H174" s="338"/>
      <c r="I174" s="338"/>
      <c r="J174" s="338"/>
      <c r="K174" s="375"/>
      <c r="L174" s="375"/>
      <c r="M174" s="375"/>
      <c r="N174" s="375"/>
    </row>
    <row r="175" spans="2:14" x14ac:dyDescent="0.3">
      <c r="B175" s="396" t="str">
        <f>IF($D175="","",VLOOKUP($D175,Lists!$AO$2:$AQ$78,2,FALSE))</f>
        <v/>
      </c>
      <c r="C175" s="396" t="str">
        <f>IF($D175="","",VLOOKUP($D175,Lists!$AO$2:$AQ$78,3,FALSE))</f>
        <v/>
      </c>
      <c r="D175" s="397"/>
      <c r="E175" s="393"/>
      <c r="F175" s="386"/>
      <c r="G175" s="338"/>
      <c r="H175" s="338"/>
      <c r="I175" s="338"/>
      <c r="J175" s="338"/>
      <c r="K175" s="375"/>
      <c r="L175" s="375"/>
      <c r="M175" s="375"/>
      <c r="N175" s="375"/>
    </row>
    <row r="176" spans="2:14" x14ac:dyDescent="0.3">
      <c r="B176" s="396" t="str">
        <f>IF($D176="","",VLOOKUP($D176,Lists!$AO$2:$AQ$78,2,FALSE))</f>
        <v/>
      </c>
      <c r="C176" s="396" t="str">
        <f>IF($D176="","",VLOOKUP($D176,Lists!$AO$2:$AQ$78,3,FALSE))</f>
        <v/>
      </c>
      <c r="D176" s="397"/>
      <c r="E176" s="393"/>
      <c r="F176" s="386"/>
      <c r="G176" s="338"/>
      <c r="H176" s="338"/>
      <c r="I176" s="338"/>
      <c r="J176" s="338"/>
      <c r="K176" s="375"/>
      <c r="L176" s="375"/>
      <c r="M176" s="375"/>
      <c r="N176" s="375"/>
    </row>
    <row r="177" spans="2:14" x14ac:dyDescent="0.3">
      <c r="B177" s="396" t="str">
        <f>IF($D177="","",VLOOKUP($D177,Lists!$AO$2:$AQ$78,2,FALSE))</f>
        <v/>
      </c>
      <c r="C177" s="396" t="str">
        <f>IF($D177="","",VLOOKUP($D177,Lists!$AO$2:$AQ$78,3,FALSE))</f>
        <v/>
      </c>
      <c r="D177" s="397"/>
      <c r="E177" s="393"/>
      <c r="F177" s="386"/>
      <c r="G177" s="338"/>
      <c r="H177" s="338"/>
      <c r="I177" s="338"/>
      <c r="J177" s="338"/>
      <c r="K177" s="375"/>
      <c r="L177" s="375"/>
      <c r="M177" s="375"/>
      <c r="N177" s="375"/>
    </row>
    <row r="178" spans="2:14" x14ac:dyDescent="0.3">
      <c r="B178" s="396" t="str">
        <f>IF($D178="","",VLOOKUP($D178,Lists!$AO$2:$AQ$78,2,FALSE))</f>
        <v/>
      </c>
      <c r="C178" s="396" t="str">
        <f>IF($D178="","",VLOOKUP($D178,Lists!$AO$2:$AQ$78,3,FALSE))</f>
        <v/>
      </c>
      <c r="D178" s="397"/>
      <c r="E178" s="393"/>
      <c r="F178" s="386"/>
      <c r="G178" s="338"/>
      <c r="H178" s="338"/>
      <c r="I178" s="338"/>
      <c r="J178" s="338"/>
      <c r="K178" s="375"/>
      <c r="L178" s="375"/>
      <c r="M178" s="375"/>
      <c r="N178" s="375"/>
    </row>
    <row r="179" spans="2:14" x14ac:dyDescent="0.3">
      <c r="B179" s="396" t="str">
        <f>IF($D179="","",VLOOKUP($D179,Lists!$AO$2:$AQ$78,2,FALSE))</f>
        <v/>
      </c>
      <c r="C179" s="396" t="str">
        <f>IF($D179="","",VLOOKUP($D179,Lists!$AO$2:$AQ$78,3,FALSE))</f>
        <v/>
      </c>
      <c r="D179" s="397"/>
      <c r="E179" s="393"/>
      <c r="F179" s="386"/>
      <c r="G179" s="338"/>
      <c r="H179" s="338"/>
      <c r="I179" s="338"/>
      <c r="J179" s="338"/>
      <c r="K179" s="375"/>
      <c r="L179" s="375"/>
      <c r="M179" s="375"/>
      <c r="N179" s="375"/>
    </row>
    <row r="180" spans="2:14" x14ac:dyDescent="0.3">
      <c r="B180" s="396" t="str">
        <f>IF($D180="","",VLOOKUP($D180,Lists!$AO$2:$AQ$78,2,FALSE))</f>
        <v/>
      </c>
      <c r="C180" s="396" t="str">
        <f>IF($D180="","",VLOOKUP($D180,Lists!$AO$2:$AQ$78,3,FALSE))</f>
        <v/>
      </c>
      <c r="D180" s="397"/>
      <c r="E180" s="393"/>
      <c r="F180" s="386"/>
      <c r="G180" s="338"/>
      <c r="H180" s="338"/>
      <c r="I180" s="338"/>
      <c r="J180" s="338"/>
      <c r="K180" s="375"/>
      <c r="L180" s="375"/>
      <c r="M180" s="375"/>
      <c r="N180" s="375"/>
    </row>
    <row r="181" spans="2:14" x14ac:dyDescent="0.3">
      <c r="B181" s="396" t="str">
        <f>IF($D181="","",VLOOKUP($D181,Lists!$AO$2:$AQ$78,2,FALSE))</f>
        <v/>
      </c>
      <c r="C181" s="396" t="str">
        <f>IF($D181="","",VLOOKUP($D181,Lists!$AO$2:$AQ$78,3,FALSE))</f>
        <v/>
      </c>
      <c r="D181" s="397"/>
      <c r="E181" s="393"/>
      <c r="F181" s="386"/>
      <c r="G181" s="338"/>
      <c r="H181" s="338"/>
      <c r="I181" s="338"/>
      <c r="J181" s="338"/>
      <c r="K181" s="375"/>
      <c r="L181" s="375"/>
      <c r="M181" s="375"/>
      <c r="N181" s="375"/>
    </row>
    <row r="182" spans="2:14" x14ac:dyDescent="0.3">
      <c r="B182" s="396" t="str">
        <f>IF($D182="","",VLOOKUP($D182,Lists!$AO$2:$AQ$78,2,FALSE))</f>
        <v/>
      </c>
      <c r="C182" s="396" t="str">
        <f>IF($D182="","",VLOOKUP($D182,Lists!$AO$2:$AQ$78,3,FALSE))</f>
        <v/>
      </c>
      <c r="D182" s="397"/>
      <c r="E182" s="393"/>
      <c r="F182" s="386"/>
      <c r="G182" s="338"/>
      <c r="H182" s="338"/>
      <c r="I182" s="338"/>
      <c r="J182" s="338"/>
      <c r="K182" s="375"/>
      <c r="L182" s="375"/>
      <c r="M182" s="375"/>
      <c r="N182" s="375"/>
    </row>
    <row r="183" spans="2:14" x14ac:dyDescent="0.3">
      <c r="B183" s="396" t="str">
        <f>IF($D183="","",VLOOKUP($D183,Lists!$AO$2:$AQ$78,2,FALSE))</f>
        <v/>
      </c>
      <c r="C183" s="396" t="str">
        <f>IF($D183="","",VLOOKUP($D183,Lists!$AO$2:$AQ$78,3,FALSE))</f>
        <v/>
      </c>
      <c r="D183" s="397"/>
      <c r="E183" s="393"/>
      <c r="F183" s="386"/>
      <c r="G183" s="338"/>
      <c r="H183" s="338"/>
      <c r="I183" s="338"/>
      <c r="J183" s="338"/>
      <c r="K183" s="375"/>
      <c r="L183" s="375"/>
      <c r="M183" s="375"/>
      <c r="N183" s="375"/>
    </row>
    <row r="184" spans="2:14" x14ac:dyDescent="0.3">
      <c r="B184" s="396" t="str">
        <f>IF($D184="","",VLOOKUP($D184,Lists!$AO$2:$AQ$78,2,FALSE))</f>
        <v/>
      </c>
      <c r="C184" s="396" t="str">
        <f>IF($D184="","",VLOOKUP($D184,Lists!$AO$2:$AQ$78,3,FALSE))</f>
        <v/>
      </c>
      <c r="D184" s="397"/>
      <c r="E184" s="393"/>
      <c r="F184" s="386"/>
      <c r="G184" s="338"/>
      <c r="H184" s="338"/>
      <c r="I184" s="338"/>
      <c r="J184" s="338"/>
      <c r="K184" s="375"/>
      <c r="L184" s="375"/>
      <c r="M184" s="375"/>
      <c r="N184" s="375"/>
    </row>
    <row r="185" spans="2:14" x14ac:dyDescent="0.3">
      <c r="B185" s="396" t="str">
        <f>IF($D185="","",VLOOKUP($D185,Lists!$AO$2:$AQ$78,2,FALSE))</f>
        <v/>
      </c>
      <c r="C185" s="396" t="str">
        <f>IF($D185="","",VLOOKUP($D185,Lists!$AO$2:$AQ$78,3,FALSE))</f>
        <v/>
      </c>
      <c r="D185" s="397"/>
      <c r="E185" s="393"/>
      <c r="F185" s="386"/>
      <c r="G185" s="338"/>
      <c r="H185" s="338"/>
      <c r="I185" s="338"/>
      <c r="J185" s="338"/>
      <c r="K185" s="375"/>
      <c r="L185" s="375"/>
      <c r="M185" s="375"/>
      <c r="N185" s="375"/>
    </row>
    <row r="186" spans="2:14" x14ac:dyDescent="0.3">
      <c r="B186" s="396" t="str">
        <f>IF($D186="","",VLOOKUP($D186,Lists!$AO$2:$AQ$78,2,FALSE))</f>
        <v/>
      </c>
      <c r="C186" s="396" t="str">
        <f>IF($D186="","",VLOOKUP($D186,Lists!$AO$2:$AQ$78,3,FALSE))</f>
        <v/>
      </c>
      <c r="D186" s="397"/>
      <c r="E186" s="393"/>
      <c r="F186" s="386"/>
      <c r="G186" s="338"/>
      <c r="H186" s="338"/>
      <c r="I186" s="338"/>
      <c r="J186" s="338"/>
      <c r="K186" s="375"/>
      <c r="L186" s="375"/>
      <c r="M186" s="375"/>
      <c r="N186" s="375"/>
    </row>
    <row r="187" spans="2:14" x14ac:dyDescent="0.3">
      <c r="B187" s="396" t="str">
        <f>IF($D187="","",VLOOKUP($D187,Lists!$AO$2:$AQ$78,2,FALSE))</f>
        <v/>
      </c>
      <c r="C187" s="396" t="str">
        <f>IF($D187="","",VLOOKUP($D187,Lists!$AO$2:$AQ$78,3,FALSE))</f>
        <v/>
      </c>
      <c r="D187" s="397"/>
      <c r="E187" s="393"/>
      <c r="F187" s="386"/>
      <c r="G187" s="338"/>
      <c r="H187" s="338"/>
      <c r="I187" s="338"/>
      <c r="J187" s="338"/>
      <c r="K187" s="375"/>
      <c r="L187" s="375"/>
      <c r="M187" s="375"/>
      <c r="N187" s="375"/>
    </row>
    <row r="188" spans="2:14" x14ac:dyDescent="0.3">
      <c r="B188" s="396" t="str">
        <f>IF($D188="","",VLOOKUP($D188,Lists!$AO$2:$AQ$78,2,FALSE))</f>
        <v/>
      </c>
      <c r="C188" s="396" t="str">
        <f>IF($D188="","",VLOOKUP($D188,Lists!$AO$2:$AQ$78,3,FALSE))</f>
        <v/>
      </c>
      <c r="D188" s="397"/>
      <c r="E188" s="393"/>
      <c r="F188" s="386"/>
      <c r="G188" s="338"/>
      <c r="H188" s="338"/>
      <c r="I188" s="338"/>
      <c r="J188" s="338"/>
      <c r="K188" s="375"/>
      <c r="L188" s="375"/>
      <c r="M188" s="375"/>
      <c r="N188" s="375"/>
    </row>
    <row r="189" spans="2:14" x14ac:dyDescent="0.3">
      <c r="B189" s="396" t="str">
        <f>IF($D189="","",VLOOKUP($D189,Lists!$AO$2:$AQ$78,2,FALSE))</f>
        <v/>
      </c>
      <c r="C189" s="396" t="str">
        <f>IF($D189="","",VLOOKUP($D189,Lists!$AO$2:$AQ$78,3,FALSE))</f>
        <v/>
      </c>
      <c r="D189" s="397"/>
      <c r="E189" s="393"/>
      <c r="F189" s="386"/>
      <c r="G189" s="338"/>
      <c r="H189" s="338"/>
      <c r="I189" s="338"/>
      <c r="J189" s="338"/>
      <c r="K189" s="375"/>
      <c r="L189" s="375"/>
      <c r="M189" s="375"/>
      <c r="N189" s="375"/>
    </row>
    <row r="190" spans="2:14" x14ac:dyDescent="0.3">
      <c r="B190" s="396" t="str">
        <f>IF($D190="","",VLOOKUP($D190,Lists!$AO$2:$AQ$78,2,FALSE))</f>
        <v/>
      </c>
      <c r="C190" s="396" t="str">
        <f>IF($D190="","",VLOOKUP($D190,Lists!$AO$2:$AQ$78,3,FALSE))</f>
        <v/>
      </c>
      <c r="D190" s="397"/>
      <c r="E190" s="393"/>
      <c r="F190" s="386"/>
      <c r="G190" s="338"/>
      <c r="H190" s="338"/>
      <c r="I190" s="338"/>
      <c r="J190" s="338"/>
      <c r="K190" s="375"/>
      <c r="L190" s="375"/>
      <c r="M190" s="375"/>
      <c r="N190" s="375"/>
    </row>
    <row r="191" spans="2:14" x14ac:dyDescent="0.3">
      <c r="B191" s="396" t="str">
        <f>IF($D191="","",VLOOKUP($D191,Lists!$AO$2:$AQ$78,2,FALSE))</f>
        <v/>
      </c>
      <c r="C191" s="396" t="str">
        <f>IF($D191="","",VLOOKUP($D191,Lists!$AO$2:$AQ$78,3,FALSE))</f>
        <v/>
      </c>
      <c r="D191" s="397"/>
      <c r="E191" s="393"/>
      <c r="F191" s="386"/>
      <c r="G191" s="338"/>
      <c r="H191" s="338"/>
      <c r="I191" s="338"/>
      <c r="J191" s="338"/>
      <c r="K191" s="375"/>
      <c r="L191" s="375"/>
      <c r="M191" s="375"/>
      <c r="N191" s="375"/>
    </row>
    <row r="192" spans="2:14" x14ac:dyDescent="0.3">
      <c r="B192" s="396" t="str">
        <f>IF($D192="","",VLOOKUP($D192,Lists!$AO$2:$AQ$78,2,FALSE))</f>
        <v/>
      </c>
      <c r="C192" s="396" t="str">
        <f>IF($D192="","",VLOOKUP($D192,Lists!$AO$2:$AQ$78,3,FALSE))</f>
        <v/>
      </c>
      <c r="D192" s="397"/>
      <c r="E192" s="393"/>
      <c r="F192" s="386"/>
      <c r="G192" s="338"/>
      <c r="H192" s="338"/>
      <c r="I192" s="338"/>
      <c r="J192" s="338"/>
      <c r="K192" s="375"/>
      <c r="L192" s="375"/>
      <c r="M192" s="375"/>
      <c r="N192" s="375"/>
    </row>
    <row r="193" spans="2:14" x14ac:dyDescent="0.3">
      <c r="B193" s="396" t="str">
        <f>IF($D193="","",VLOOKUP($D193,Lists!$AO$2:$AQ$78,2,FALSE))</f>
        <v/>
      </c>
      <c r="C193" s="396" t="str">
        <f>IF($D193="","",VLOOKUP($D193,Lists!$AO$2:$AQ$78,3,FALSE))</f>
        <v/>
      </c>
      <c r="D193" s="397"/>
      <c r="E193" s="393"/>
      <c r="F193" s="386"/>
      <c r="G193" s="338"/>
      <c r="H193" s="338"/>
      <c r="I193" s="338"/>
      <c r="J193" s="338"/>
      <c r="K193" s="375"/>
      <c r="L193" s="375"/>
      <c r="M193" s="375"/>
      <c r="N193" s="375"/>
    </row>
    <row r="194" spans="2:14" x14ac:dyDescent="0.3">
      <c r="B194" s="396" t="str">
        <f>IF($D194="","",VLOOKUP($D194,Lists!$AO$2:$AQ$78,2,FALSE))</f>
        <v/>
      </c>
      <c r="C194" s="396" t="str">
        <f>IF($D194="","",VLOOKUP($D194,Lists!$AO$2:$AQ$78,3,FALSE))</f>
        <v/>
      </c>
      <c r="D194" s="397"/>
      <c r="E194" s="393"/>
      <c r="F194" s="386"/>
      <c r="G194" s="338"/>
      <c r="H194" s="338"/>
      <c r="I194" s="338"/>
      <c r="J194" s="338"/>
      <c r="K194" s="375"/>
      <c r="L194" s="375"/>
      <c r="M194" s="375"/>
      <c r="N194" s="375"/>
    </row>
    <row r="195" spans="2:14" x14ac:dyDescent="0.3">
      <c r="B195" s="396" t="str">
        <f>IF($D195="","",VLOOKUP($D195,Lists!$AO$2:$AQ$78,2,FALSE))</f>
        <v/>
      </c>
      <c r="C195" s="396" t="str">
        <f>IF($D195="","",VLOOKUP($D195,Lists!$AO$2:$AQ$78,3,FALSE))</f>
        <v/>
      </c>
      <c r="D195" s="397"/>
      <c r="E195" s="393"/>
      <c r="F195" s="386"/>
      <c r="G195" s="338"/>
      <c r="H195" s="338"/>
      <c r="I195" s="338"/>
      <c r="J195" s="338"/>
      <c r="K195" s="375"/>
      <c r="L195" s="375"/>
      <c r="M195" s="375"/>
      <c r="N195" s="375"/>
    </row>
    <row r="196" spans="2:14" x14ac:dyDescent="0.3">
      <c r="B196" s="396" t="str">
        <f>IF($D196="","",VLOOKUP($D196,Lists!$AO$2:$AQ$78,2,FALSE))</f>
        <v/>
      </c>
      <c r="C196" s="396" t="str">
        <f>IF($D196="","",VLOOKUP($D196,Lists!$AO$2:$AQ$78,3,FALSE))</f>
        <v/>
      </c>
      <c r="D196" s="397"/>
      <c r="E196" s="393"/>
      <c r="F196" s="386"/>
      <c r="G196" s="338"/>
      <c r="H196" s="338"/>
      <c r="I196" s="338"/>
      <c r="J196" s="338"/>
      <c r="K196" s="375"/>
      <c r="L196" s="375"/>
      <c r="M196" s="375"/>
      <c r="N196" s="375"/>
    </row>
    <row r="197" spans="2:14" x14ac:dyDescent="0.3">
      <c r="B197" s="396" t="str">
        <f>IF($D197="","",VLOOKUP($D197,Lists!$AO$2:$AQ$78,2,FALSE))</f>
        <v/>
      </c>
      <c r="C197" s="396" t="str">
        <f>IF($D197="","",VLOOKUP($D197,Lists!$AO$2:$AQ$78,3,FALSE))</f>
        <v/>
      </c>
      <c r="D197" s="397"/>
      <c r="E197" s="393"/>
      <c r="F197" s="386"/>
      <c r="G197" s="338"/>
      <c r="H197" s="338"/>
      <c r="I197" s="338"/>
      <c r="J197" s="338"/>
      <c r="K197" s="375"/>
      <c r="L197" s="375"/>
      <c r="M197" s="375"/>
      <c r="N197" s="375"/>
    </row>
    <row r="198" spans="2:14" x14ac:dyDescent="0.3">
      <c r="B198" s="396" t="str">
        <f>IF($D198="","",VLOOKUP($D198,Lists!$AO$2:$AQ$78,2,FALSE))</f>
        <v/>
      </c>
      <c r="C198" s="396" t="str">
        <f>IF($D198="","",VLOOKUP($D198,Lists!$AO$2:$AQ$78,3,FALSE))</f>
        <v/>
      </c>
      <c r="D198" s="397"/>
      <c r="E198" s="393"/>
      <c r="F198" s="386"/>
      <c r="G198" s="338"/>
      <c r="H198" s="338"/>
      <c r="I198" s="338"/>
      <c r="J198" s="338"/>
      <c r="K198" s="375"/>
      <c r="L198" s="375"/>
      <c r="M198" s="375"/>
      <c r="N198" s="375"/>
    </row>
    <row r="199" spans="2:14" x14ac:dyDescent="0.3">
      <c r="B199" s="396" t="str">
        <f>IF($D199="","",VLOOKUP($D199,Lists!$AO$2:$AQ$78,2,FALSE))</f>
        <v/>
      </c>
      <c r="C199" s="396" t="str">
        <f>IF($D199="","",VLOOKUP($D199,Lists!$AO$2:$AQ$78,3,FALSE))</f>
        <v/>
      </c>
      <c r="D199" s="397"/>
      <c r="E199" s="393"/>
      <c r="F199" s="386"/>
      <c r="G199" s="338"/>
      <c r="H199" s="338"/>
      <c r="I199" s="338"/>
      <c r="J199" s="338"/>
      <c r="K199" s="375"/>
      <c r="L199" s="375"/>
      <c r="M199" s="375"/>
      <c r="N199" s="375"/>
    </row>
    <row r="200" spans="2:14" x14ac:dyDescent="0.3">
      <c r="B200" s="396" t="str">
        <f>IF($D200="","",VLOOKUP($D200,Lists!$AO$2:$AQ$78,2,FALSE))</f>
        <v/>
      </c>
      <c r="C200" s="396" t="str">
        <f>IF($D200="","",VLOOKUP($D200,Lists!$AO$2:$AQ$78,3,FALSE))</f>
        <v/>
      </c>
      <c r="D200" s="397"/>
      <c r="E200" s="393"/>
      <c r="F200" s="386"/>
      <c r="G200" s="338"/>
      <c r="H200" s="338"/>
      <c r="I200" s="338"/>
      <c r="J200" s="338"/>
      <c r="K200" s="375"/>
      <c r="L200" s="375"/>
      <c r="M200" s="375"/>
      <c r="N200" s="375"/>
    </row>
    <row r="201" spans="2:14" x14ac:dyDescent="0.3">
      <c r="B201" s="396" t="str">
        <f>IF($D201="","",VLOOKUP($D201,Lists!$AO$2:$AQ$78,2,FALSE))</f>
        <v/>
      </c>
      <c r="C201" s="396" t="str">
        <f>IF($D201="","",VLOOKUP($D201,Lists!$AO$2:$AQ$78,3,FALSE))</f>
        <v/>
      </c>
      <c r="D201" s="397"/>
      <c r="E201" s="393"/>
      <c r="F201" s="386"/>
      <c r="G201" s="338"/>
      <c r="H201" s="338"/>
      <c r="I201" s="338"/>
      <c r="J201" s="338"/>
      <c r="K201" s="375"/>
      <c r="L201" s="375"/>
      <c r="M201" s="375"/>
      <c r="N201" s="375"/>
    </row>
    <row r="202" spans="2:14" x14ac:dyDescent="0.3">
      <c r="B202" s="396" t="str">
        <f>IF($D202="","",VLOOKUP($D202,Lists!$AO$2:$AQ$78,2,FALSE))</f>
        <v/>
      </c>
      <c r="C202" s="396" t="str">
        <f>IF($D202="","",VLOOKUP($D202,Lists!$AO$2:$AQ$78,3,FALSE))</f>
        <v/>
      </c>
      <c r="D202" s="397"/>
      <c r="E202" s="393"/>
      <c r="F202" s="386"/>
      <c r="G202" s="338"/>
      <c r="H202" s="338"/>
      <c r="I202" s="338"/>
      <c r="J202" s="338"/>
      <c r="K202" s="375"/>
      <c r="L202" s="375"/>
      <c r="M202" s="375"/>
      <c r="N202" s="375"/>
    </row>
    <row r="203" spans="2:14" x14ac:dyDescent="0.3">
      <c r="B203" s="396" t="str">
        <f>IF($D203="","",VLOOKUP($D203,Lists!$AO$2:$AQ$78,2,FALSE))</f>
        <v/>
      </c>
      <c r="C203" s="396" t="str">
        <f>IF($D203="","",VLOOKUP($D203,Lists!$AO$2:$AQ$78,3,FALSE))</f>
        <v/>
      </c>
      <c r="D203" s="397"/>
      <c r="E203" s="393"/>
      <c r="F203" s="386"/>
      <c r="G203" s="338"/>
      <c r="H203" s="338"/>
      <c r="I203" s="338"/>
      <c r="J203" s="338"/>
      <c r="K203" s="375"/>
      <c r="L203" s="375"/>
      <c r="M203" s="375"/>
      <c r="N203" s="375"/>
    </row>
    <row r="204" spans="2:14" x14ac:dyDescent="0.3">
      <c r="B204" s="396" t="str">
        <f>IF($D204="","",VLOOKUP($D204,Lists!$AO$2:$AQ$78,2,FALSE))</f>
        <v/>
      </c>
      <c r="C204" s="396" t="str">
        <f>IF($D204="","",VLOOKUP($D204,Lists!$AO$2:$AQ$78,3,FALSE))</f>
        <v/>
      </c>
      <c r="D204" s="397"/>
      <c r="E204" s="393"/>
      <c r="F204" s="386"/>
      <c r="G204" s="338"/>
      <c r="H204" s="338"/>
      <c r="I204" s="338"/>
      <c r="J204" s="338"/>
      <c r="K204" s="375"/>
      <c r="L204" s="375"/>
      <c r="M204" s="375"/>
      <c r="N204" s="375"/>
    </row>
    <row r="205" spans="2:14" x14ac:dyDescent="0.3">
      <c r="B205" s="396" t="str">
        <f>IF($D205="","",VLOOKUP($D205,Lists!$AO$2:$AQ$78,2,FALSE))</f>
        <v/>
      </c>
      <c r="C205" s="396" t="str">
        <f>IF($D205="","",VLOOKUP($D205,Lists!$AO$2:$AQ$78,3,FALSE))</f>
        <v/>
      </c>
      <c r="D205" s="397"/>
      <c r="E205" s="393"/>
      <c r="F205" s="386"/>
      <c r="G205" s="338"/>
      <c r="H205" s="338"/>
      <c r="I205" s="338"/>
      <c r="J205" s="338"/>
      <c r="K205" s="375"/>
      <c r="L205" s="375"/>
      <c r="M205" s="375"/>
      <c r="N205" s="375"/>
    </row>
    <row r="206" spans="2:14" x14ac:dyDescent="0.3">
      <c r="B206" s="396" t="str">
        <f>IF($D206="","",VLOOKUP($D206,Lists!$AO$2:$AQ$78,2,FALSE))</f>
        <v/>
      </c>
      <c r="C206" s="396" t="str">
        <f>IF($D206="","",VLOOKUP($D206,Lists!$AO$2:$AQ$78,3,FALSE))</f>
        <v/>
      </c>
      <c r="D206" s="397"/>
      <c r="E206" s="393"/>
      <c r="F206" s="386"/>
      <c r="G206" s="338"/>
      <c r="H206" s="338"/>
      <c r="I206" s="338"/>
      <c r="J206" s="338"/>
      <c r="K206" s="375"/>
      <c r="L206" s="375"/>
      <c r="M206" s="375"/>
      <c r="N206" s="375"/>
    </row>
    <row r="207" spans="2:14" x14ac:dyDescent="0.3">
      <c r="B207" s="396" t="str">
        <f>IF($D207="","",VLOOKUP($D207,Lists!$AO$2:$AQ$78,2,FALSE))</f>
        <v/>
      </c>
      <c r="C207" s="396" t="str">
        <f>IF($D207="","",VLOOKUP($D207,Lists!$AO$2:$AQ$78,3,FALSE))</f>
        <v/>
      </c>
      <c r="D207" s="397"/>
      <c r="E207" s="393"/>
      <c r="F207" s="386"/>
      <c r="G207" s="338"/>
      <c r="H207" s="338"/>
      <c r="I207" s="338"/>
      <c r="J207" s="338"/>
      <c r="K207" s="375"/>
      <c r="L207" s="375"/>
      <c r="M207" s="375"/>
      <c r="N207" s="375"/>
    </row>
    <row r="208" spans="2:14" x14ac:dyDescent="0.3">
      <c r="B208" s="396" t="str">
        <f>IF($D208="","",VLOOKUP($D208,Lists!$AO$2:$AQ$78,2,FALSE))</f>
        <v/>
      </c>
      <c r="C208" s="396" t="str">
        <f>IF($D208="","",VLOOKUP($D208,Lists!$AO$2:$AQ$78,3,FALSE))</f>
        <v/>
      </c>
      <c r="D208" s="397"/>
      <c r="E208" s="393"/>
      <c r="F208" s="386"/>
      <c r="G208" s="338"/>
      <c r="H208" s="338"/>
      <c r="I208" s="338"/>
      <c r="J208" s="338"/>
      <c r="K208" s="375"/>
      <c r="L208" s="375"/>
      <c r="M208" s="375"/>
      <c r="N208" s="375"/>
    </row>
    <row r="209" spans="2:14" x14ac:dyDescent="0.3">
      <c r="B209" s="396" t="str">
        <f>IF($D209="","",VLOOKUP($D209,Lists!$AO$2:$AQ$78,2,FALSE))</f>
        <v/>
      </c>
      <c r="C209" s="396" t="str">
        <f>IF($D209="","",VLOOKUP($D209,Lists!$AO$2:$AQ$78,3,FALSE))</f>
        <v/>
      </c>
      <c r="D209" s="397"/>
      <c r="E209" s="393"/>
      <c r="F209" s="386"/>
      <c r="G209" s="338"/>
      <c r="H209" s="338"/>
      <c r="I209" s="338"/>
      <c r="J209" s="338"/>
      <c r="K209" s="375"/>
      <c r="L209" s="375"/>
      <c r="M209" s="375"/>
      <c r="N209" s="375"/>
    </row>
    <row r="210" spans="2:14" x14ac:dyDescent="0.3">
      <c r="B210" s="396" t="str">
        <f>IF($D210="","",VLOOKUP($D210,Lists!$AO$2:$AQ$78,2,FALSE))</f>
        <v/>
      </c>
      <c r="C210" s="396" t="str">
        <f>IF($D210="","",VLOOKUP($D210,Lists!$AO$2:$AQ$78,3,FALSE))</f>
        <v/>
      </c>
      <c r="D210" s="397"/>
      <c r="E210" s="393"/>
      <c r="F210" s="386"/>
      <c r="G210" s="338"/>
      <c r="H210" s="338"/>
      <c r="I210" s="338"/>
      <c r="J210" s="338"/>
      <c r="K210" s="375"/>
      <c r="L210" s="375"/>
      <c r="M210" s="375"/>
      <c r="N210" s="375"/>
    </row>
    <row r="211" spans="2:14" x14ac:dyDescent="0.3">
      <c r="B211" s="396" t="str">
        <f>IF($D211="","",VLOOKUP($D211,Lists!$AO$2:$AQ$78,2,FALSE))</f>
        <v/>
      </c>
      <c r="C211" s="396" t="str">
        <f>IF($D211="","",VLOOKUP($D211,Lists!$AO$2:$AQ$78,3,FALSE))</f>
        <v/>
      </c>
      <c r="D211" s="397"/>
      <c r="E211" s="393"/>
      <c r="F211" s="386"/>
      <c r="G211" s="338"/>
      <c r="H211" s="338"/>
      <c r="I211" s="338"/>
      <c r="J211" s="338"/>
      <c r="K211" s="375"/>
      <c r="L211" s="375"/>
      <c r="M211" s="375"/>
      <c r="N211" s="375"/>
    </row>
    <row r="212" spans="2:14" x14ac:dyDescent="0.3">
      <c r="B212" s="396" t="str">
        <f>IF($D212="","",VLOOKUP($D212,Lists!$AO$2:$AQ$78,2,FALSE))</f>
        <v/>
      </c>
      <c r="C212" s="396" t="str">
        <f>IF($D212="","",VLOOKUP($D212,Lists!$AO$2:$AQ$78,3,FALSE))</f>
        <v/>
      </c>
      <c r="D212" s="397"/>
      <c r="E212" s="393"/>
      <c r="F212" s="386"/>
      <c r="G212" s="338"/>
      <c r="H212" s="338"/>
      <c r="I212" s="338"/>
      <c r="J212" s="338"/>
      <c r="K212" s="375"/>
      <c r="L212" s="375"/>
      <c r="M212" s="375"/>
      <c r="N212" s="375"/>
    </row>
    <row r="213" spans="2:14" x14ac:dyDescent="0.3">
      <c r="B213" s="396" t="str">
        <f>IF($D213="","",VLOOKUP($D213,Lists!$AO$2:$AQ$78,2,FALSE))</f>
        <v/>
      </c>
      <c r="C213" s="396" t="str">
        <f>IF($D213="","",VLOOKUP($D213,Lists!$AO$2:$AQ$78,3,FALSE))</f>
        <v/>
      </c>
      <c r="D213" s="397"/>
      <c r="E213" s="393"/>
      <c r="F213" s="386"/>
      <c r="G213" s="338"/>
      <c r="H213" s="338"/>
      <c r="I213" s="338"/>
      <c r="J213" s="338"/>
      <c r="K213" s="375"/>
      <c r="L213" s="375"/>
      <c r="M213" s="375"/>
      <c r="N213" s="375"/>
    </row>
    <row r="214" spans="2:14" x14ac:dyDescent="0.3">
      <c r="B214" s="396" t="str">
        <f>IF($D214="","",VLOOKUP($D214,Lists!$AO$2:$AQ$78,2,FALSE))</f>
        <v/>
      </c>
      <c r="C214" s="396" t="str">
        <f>IF($D214="","",VLOOKUP($D214,Lists!$AO$2:$AQ$78,3,FALSE))</f>
        <v/>
      </c>
      <c r="D214" s="397"/>
      <c r="E214" s="393"/>
      <c r="F214" s="386"/>
      <c r="G214" s="338"/>
      <c r="H214" s="338"/>
      <c r="I214" s="338"/>
      <c r="J214" s="338"/>
      <c r="K214" s="375"/>
      <c r="L214" s="375"/>
      <c r="M214" s="375"/>
      <c r="N214" s="375"/>
    </row>
    <row r="215" spans="2:14" x14ac:dyDescent="0.3">
      <c r="B215" s="396" t="str">
        <f>IF($D215="","",VLOOKUP($D215,Lists!$AO$2:$AQ$78,2,FALSE))</f>
        <v/>
      </c>
      <c r="C215" s="396" t="str">
        <f>IF($D215="","",VLOOKUP($D215,Lists!$AO$2:$AQ$78,3,FALSE))</f>
        <v/>
      </c>
      <c r="D215" s="397"/>
      <c r="E215" s="393"/>
      <c r="F215" s="386"/>
      <c r="G215" s="338"/>
      <c r="H215" s="338"/>
      <c r="I215" s="338"/>
      <c r="J215" s="338"/>
      <c r="K215" s="375"/>
      <c r="L215" s="375"/>
      <c r="M215" s="375"/>
      <c r="N215" s="375"/>
    </row>
    <row r="216" spans="2:14" x14ac:dyDescent="0.3">
      <c r="B216" s="396" t="str">
        <f>IF($D216="","",VLOOKUP($D216,Lists!$AO$2:$AQ$78,2,FALSE))</f>
        <v/>
      </c>
      <c r="C216" s="396" t="str">
        <f>IF($D216="","",VLOOKUP($D216,Lists!$AO$2:$AQ$78,3,FALSE))</f>
        <v/>
      </c>
      <c r="D216" s="397"/>
      <c r="E216" s="393"/>
      <c r="F216" s="386"/>
      <c r="G216" s="338"/>
      <c r="H216" s="338"/>
      <c r="I216" s="338"/>
      <c r="J216" s="338"/>
      <c r="K216" s="375"/>
      <c r="L216" s="375"/>
      <c r="M216" s="375"/>
      <c r="N216" s="375"/>
    </row>
    <row r="217" spans="2:14" x14ac:dyDescent="0.3">
      <c r="B217" s="396" t="str">
        <f>IF($D217="","",VLOOKUP($D217,Lists!$AO$2:$AQ$78,2,FALSE))</f>
        <v/>
      </c>
      <c r="C217" s="396" t="str">
        <f>IF($D217="","",VLOOKUP($D217,Lists!$AO$2:$AQ$78,3,FALSE))</f>
        <v/>
      </c>
      <c r="D217" s="397"/>
      <c r="E217" s="393"/>
      <c r="F217" s="386"/>
      <c r="G217" s="338"/>
      <c r="H217" s="338"/>
      <c r="I217" s="338"/>
      <c r="J217" s="338"/>
      <c r="K217" s="375"/>
      <c r="L217" s="375"/>
      <c r="M217" s="375"/>
      <c r="N217" s="375"/>
    </row>
    <row r="218" spans="2:14" x14ac:dyDescent="0.3">
      <c r="B218" s="396" t="str">
        <f>IF($D218="","",VLOOKUP($D218,Lists!$AO$2:$AQ$78,2,FALSE))</f>
        <v/>
      </c>
      <c r="C218" s="396" t="str">
        <f>IF($D218="","",VLOOKUP($D218,Lists!$AO$2:$AQ$78,3,FALSE))</f>
        <v/>
      </c>
      <c r="D218" s="397"/>
      <c r="E218" s="393"/>
      <c r="F218" s="386"/>
      <c r="G218" s="338"/>
      <c r="H218" s="338"/>
      <c r="I218" s="338"/>
      <c r="J218" s="338"/>
      <c r="K218" s="375"/>
      <c r="L218" s="375"/>
      <c r="M218" s="375"/>
      <c r="N218" s="375"/>
    </row>
    <row r="219" spans="2:14" x14ac:dyDescent="0.3">
      <c r="B219" s="396" t="str">
        <f>IF($D219="","",VLOOKUP($D219,Lists!$AO$2:$AQ$78,2,FALSE))</f>
        <v/>
      </c>
      <c r="C219" s="396" t="str">
        <f>IF($D219="","",VLOOKUP($D219,Lists!$AO$2:$AQ$78,3,FALSE))</f>
        <v/>
      </c>
      <c r="D219" s="397"/>
      <c r="E219" s="393"/>
      <c r="F219" s="386"/>
      <c r="G219" s="338"/>
      <c r="H219" s="338"/>
      <c r="I219" s="338"/>
      <c r="J219" s="338"/>
      <c r="K219" s="375"/>
      <c r="L219" s="375"/>
      <c r="M219" s="375"/>
      <c r="N219" s="375"/>
    </row>
    <row r="220" spans="2:14" x14ac:dyDescent="0.3">
      <c r="B220" s="396" t="str">
        <f>IF($D220="","",VLOOKUP($D220,Lists!$AO$2:$AQ$78,2,FALSE))</f>
        <v/>
      </c>
      <c r="C220" s="396" t="str">
        <f>IF($D220="","",VLOOKUP($D220,Lists!$AO$2:$AQ$78,3,FALSE))</f>
        <v/>
      </c>
      <c r="D220" s="397"/>
      <c r="E220" s="393"/>
      <c r="F220" s="386"/>
      <c r="G220" s="338"/>
      <c r="H220" s="338"/>
      <c r="I220" s="338"/>
      <c r="J220" s="338"/>
      <c r="K220" s="375"/>
      <c r="L220" s="375"/>
      <c r="M220" s="375"/>
      <c r="N220" s="375"/>
    </row>
    <row r="221" spans="2:14" x14ac:dyDescent="0.3">
      <c r="B221" s="396" t="str">
        <f>IF($D221="","",VLOOKUP($D221,Lists!$AO$2:$AQ$78,2,FALSE))</f>
        <v/>
      </c>
      <c r="C221" s="396" t="str">
        <f>IF($D221="","",VLOOKUP($D221,Lists!$AO$2:$AQ$78,3,FALSE))</f>
        <v/>
      </c>
      <c r="D221" s="397"/>
      <c r="E221" s="393"/>
      <c r="F221" s="386"/>
      <c r="G221" s="338"/>
      <c r="H221" s="338"/>
      <c r="I221" s="338"/>
      <c r="J221" s="338"/>
      <c r="K221" s="375"/>
      <c r="L221" s="375"/>
      <c r="M221" s="375"/>
      <c r="N221" s="375"/>
    </row>
    <row r="222" spans="2:14" x14ac:dyDescent="0.3">
      <c r="B222" s="396" t="str">
        <f>IF($D222="","",VLOOKUP($D222,Lists!$AO$2:$AQ$78,2,FALSE))</f>
        <v/>
      </c>
      <c r="C222" s="396" t="str">
        <f>IF($D222="","",VLOOKUP($D222,Lists!$AO$2:$AQ$78,3,FALSE))</f>
        <v/>
      </c>
      <c r="D222" s="397"/>
      <c r="E222" s="393"/>
      <c r="F222" s="386"/>
      <c r="G222" s="338"/>
      <c r="H222" s="338"/>
      <c r="I222" s="338"/>
      <c r="J222" s="338"/>
      <c r="K222" s="375"/>
      <c r="L222" s="375"/>
      <c r="M222" s="375"/>
      <c r="N222" s="375"/>
    </row>
    <row r="223" spans="2:14" x14ac:dyDescent="0.3">
      <c r="B223" s="396" t="str">
        <f>IF($D223="","",VLOOKUP($D223,Lists!$AO$2:$AQ$78,2,FALSE))</f>
        <v/>
      </c>
      <c r="C223" s="396" t="str">
        <f>IF($D223="","",VLOOKUP($D223,Lists!$AO$2:$AQ$78,3,FALSE))</f>
        <v/>
      </c>
      <c r="D223" s="397"/>
      <c r="E223" s="393"/>
      <c r="F223" s="386"/>
      <c r="G223" s="338"/>
      <c r="H223" s="338"/>
      <c r="I223" s="338"/>
      <c r="J223" s="338"/>
      <c r="K223" s="375"/>
      <c r="L223" s="375"/>
      <c r="M223" s="375"/>
      <c r="N223" s="375"/>
    </row>
    <row r="224" spans="2:14" x14ac:dyDescent="0.3">
      <c r="B224" s="396" t="str">
        <f>IF($D224="","",VLOOKUP($D224,Lists!$AO$2:$AQ$78,2,FALSE))</f>
        <v/>
      </c>
      <c r="C224" s="396" t="str">
        <f>IF($D224="","",VLOOKUP($D224,Lists!$AO$2:$AQ$78,3,FALSE))</f>
        <v/>
      </c>
      <c r="D224" s="397"/>
      <c r="E224" s="393"/>
      <c r="F224" s="386"/>
      <c r="G224" s="338"/>
      <c r="H224" s="338"/>
      <c r="I224" s="338"/>
      <c r="J224" s="338"/>
      <c r="K224" s="375"/>
      <c r="L224" s="375"/>
      <c r="M224" s="375"/>
      <c r="N224" s="375"/>
    </row>
    <row r="225" spans="2:14" x14ac:dyDescent="0.3">
      <c r="B225" s="396" t="str">
        <f>IF($D225="","",VLOOKUP($D225,Lists!$AO$2:$AQ$78,2,FALSE))</f>
        <v/>
      </c>
      <c r="C225" s="396" t="str">
        <f>IF($D225="","",VLOOKUP($D225,Lists!$AO$2:$AQ$78,3,FALSE))</f>
        <v/>
      </c>
      <c r="D225" s="397"/>
      <c r="E225" s="393"/>
      <c r="F225" s="386"/>
      <c r="G225" s="338"/>
      <c r="H225" s="338"/>
      <c r="I225" s="338"/>
      <c r="J225" s="338"/>
      <c r="K225" s="375"/>
      <c r="L225" s="375"/>
      <c r="M225" s="375"/>
      <c r="N225" s="375"/>
    </row>
    <row r="226" spans="2:14" x14ac:dyDescent="0.3">
      <c r="B226" s="396" t="str">
        <f>IF($D226="","",VLOOKUP($D226,Lists!$AO$2:$AQ$78,2,FALSE))</f>
        <v/>
      </c>
      <c r="C226" s="396" t="str">
        <f>IF($D226="","",VLOOKUP($D226,Lists!$AO$2:$AQ$78,3,FALSE))</f>
        <v/>
      </c>
      <c r="D226" s="397"/>
      <c r="E226" s="393"/>
      <c r="F226" s="386"/>
      <c r="G226" s="338"/>
      <c r="H226" s="338"/>
      <c r="I226" s="338"/>
      <c r="J226" s="338"/>
      <c r="K226" s="375"/>
      <c r="L226" s="375"/>
      <c r="M226" s="375"/>
      <c r="N226" s="375"/>
    </row>
    <row r="227" spans="2:14" x14ac:dyDescent="0.3">
      <c r="B227" s="396" t="str">
        <f>IF($D227="","",VLOOKUP($D227,Lists!$AO$2:$AQ$78,2,FALSE))</f>
        <v/>
      </c>
      <c r="C227" s="396" t="str">
        <f>IF($D227="","",VLOOKUP($D227,Lists!$AO$2:$AQ$78,3,FALSE))</f>
        <v/>
      </c>
      <c r="D227" s="397"/>
      <c r="E227" s="393"/>
      <c r="F227" s="386"/>
      <c r="G227" s="338"/>
      <c r="H227" s="338"/>
      <c r="I227" s="338"/>
      <c r="J227" s="338"/>
      <c r="K227" s="375"/>
      <c r="L227" s="375"/>
      <c r="M227" s="375"/>
      <c r="N227" s="375"/>
    </row>
    <row r="228" spans="2:14" x14ac:dyDescent="0.3">
      <c r="B228" s="396" t="str">
        <f>IF($D228="","",VLOOKUP($D228,Lists!$AO$2:$AQ$78,2,FALSE))</f>
        <v/>
      </c>
      <c r="C228" s="396" t="str">
        <f>IF($D228="","",VLOOKUP($D228,Lists!$AO$2:$AQ$78,3,FALSE))</f>
        <v/>
      </c>
      <c r="D228" s="397"/>
      <c r="E228" s="393"/>
      <c r="F228" s="386"/>
      <c r="G228" s="338"/>
      <c r="H228" s="338"/>
      <c r="I228" s="338"/>
      <c r="J228" s="338"/>
      <c r="K228" s="375"/>
      <c r="L228" s="375"/>
      <c r="M228" s="375"/>
      <c r="N228" s="375"/>
    </row>
    <row r="229" spans="2:14" x14ac:dyDescent="0.3">
      <c r="B229" s="396" t="str">
        <f>IF($D229="","",VLOOKUP($D229,Lists!$AO$2:$AQ$78,2,FALSE))</f>
        <v/>
      </c>
      <c r="C229" s="396" t="str">
        <f>IF($D229="","",VLOOKUP($D229,Lists!$AO$2:$AQ$78,3,FALSE))</f>
        <v/>
      </c>
      <c r="D229" s="397"/>
      <c r="E229" s="393"/>
      <c r="F229" s="386"/>
      <c r="G229" s="338"/>
      <c r="H229" s="338"/>
      <c r="I229" s="338"/>
      <c r="J229" s="338"/>
      <c r="K229" s="375"/>
      <c r="L229" s="375"/>
      <c r="M229" s="375"/>
      <c r="N229" s="375"/>
    </row>
    <row r="230" spans="2:14" x14ac:dyDescent="0.3">
      <c r="B230" s="396" t="str">
        <f>IF($D230="","",VLOOKUP($D230,Lists!$AO$2:$AQ$78,2,FALSE))</f>
        <v/>
      </c>
      <c r="C230" s="396" t="str">
        <f>IF($D230="","",VLOOKUP($D230,Lists!$AO$2:$AQ$78,3,FALSE))</f>
        <v/>
      </c>
      <c r="D230" s="397"/>
      <c r="E230" s="393"/>
      <c r="F230" s="386"/>
      <c r="G230" s="338"/>
      <c r="H230" s="338"/>
      <c r="I230" s="338"/>
      <c r="J230" s="338"/>
      <c r="K230" s="375"/>
      <c r="L230" s="375"/>
      <c r="M230" s="375"/>
      <c r="N230" s="375"/>
    </row>
    <row r="231" spans="2:14" x14ac:dyDescent="0.3">
      <c r="B231" s="396" t="str">
        <f>IF($D231="","",VLOOKUP($D231,Lists!$AO$2:$AQ$78,2,FALSE))</f>
        <v/>
      </c>
      <c r="C231" s="396" t="str">
        <f>IF($D231="","",VLOOKUP($D231,Lists!$AO$2:$AQ$78,3,FALSE))</f>
        <v/>
      </c>
      <c r="D231" s="397"/>
      <c r="E231" s="393"/>
      <c r="F231" s="386"/>
      <c r="G231" s="338"/>
      <c r="H231" s="338"/>
      <c r="I231" s="338"/>
      <c r="J231" s="338"/>
      <c r="K231" s="375"/>
      <c r="L231" s="375"/>
      <c r="M231" s="375"/>
      <c r="N231" s="375"/>
    </row>
    <row r="232" spans="2:14" x14ac:dyDescent="0.3">
      <c r="B232" s="396" t="str">
        <f>IF($D232="","",VLOOKUP($D232,Lists!$AO$2:$AQ$78,2,FALSE))</f>
        <v/>
      </c>
      <c r="C232" s="396" t="str">
        <f>IF($D232="","",VLOOKUP($D232,Lists!$AO$2:$AQ$78,3,FALSE))</f>
        <v/>
      </c>
      <c r="D232" s="397"/>
      <c r="E232" s="393"/>
      <c r="F232" s="386"/>
      <c r="G232" s="338"/>
      <c r="H232" s="338"/>
      <c r="I232" s="338"/>
      <c r="J232" s="338"/>
      <c r="K232" s="375"/>
      <c r="L232" s="375"/>
      <c r="M232" s="375"/>
      <c r="N232" s="375"/>
    </row>
    <row r="233" spans="2:14" x14ac:dyDescent="0.3">
      <c r="B233" s="396" t="str">
        <f>IF($D233="","",VLOOKUP($D233,Lists!$AO$2:$AQ$78,2,FALSE))</f>
        <v/>
      </c>
      <c r="C233" s="396" t="str">
        <f>IF($D233="","",VLOOKUP($D233,Lists!$AO$2:$AQ$78,3,FALSE))</f>
        <v/>
      </c>
      <c r="D233" s="397"/>
      <c r="E233" s="393"/>
      <c r="F233" s="386"/>
      <c r="G233" s="338"/>
      <c r="H233" s="338"/>
      <c r="I233" s="338"/>
      <c r="J233" s="338"/>
      <c r="K233" s="375"/>
      <c r="L233" s="375"/>
      <c r="M233" s="375"/>
      <c r="N233" s="375"/>
    </row>
    <row r="234" spans="2:14" x14ac:dyDescent="0.3">
      <c r="B234" s="396" t="str">
        <f>IF($D234="","",VLOOKUP($D234,Lists!$AO$2:$AQ$78,2,FALSE))</f>
        <v/>
      </c>
      <c r="C234" s="396" t="str">
        <f>IF($D234="","",VLOOKUP($D234,Lists!$AO$2:$AQ$78,3,FALSE))</f>
        <v/>
      </c>
      <c r="D234" s="397"/>
      <c r="E234" s="393"/>
      <c r="F234" s="386"/>
      <c r="G234" s="338"/>
      <c r="H234" s="338"/>
      <c r="I234" s="338"/>
      <c r="J234" s="338"/>
      <c r="K234" s="375"/>
      <c r="L234" s="375"/>
      <c r="M234" s="375"/>
      <c r="N234" s="375"/>
    </row>
    <row r="235" spans="2:14" x14ac:dyDescent="0.3">
      <c r="B235" s="396" t="str">
        <f>IF($D235="","",VLOOKUP($D235,Lists!$AO$2:$AQ$78,2,FALSE))</f>
        <v/>
      </c>
      <c r="C235" s="396" t="str">
        <f>IF($D235="","",VLOOKUP($D235,Lists!$AO$2:$AQ$78,3,FALSE))</f>
        <v/>
      </c>
      <c r="D235" s="397"/>
      <c r="E235" s="393"/>
      <c r="F235" s="386"/>
      <c r="G235" s="338"/>
      <c r="H235" s="338"/>
      <c r="I235" s="338"/>
      <c r="J235" s="338"/>
      <c r="K235" s="375"/>
      <c r="L235" s="375"/>
      <c r="M235" s="375"/>
      <c r="N235" s="375"/>
    </row>
    <row r="236" spans="2:14" x14ac:dyDescent="0.3">
      <c r="B236" s="396" t="str">
        <f>IF($D236="","",VLOOKUP($D236,Lists!$AO$2:$AQ$78,2,FALSE))</f>
        <v/>
      </c>
      <c r="C236" s="396" t="str">
        <f>IF($D236="","",VLOOKUP($D236,Lists!$AO$2:$AQ$78,3,FALSE))</f>
        <v/>
      </c>
      <c r="D236" s="397"/>
      <c r="E236" s="393"/>
      <c r="F236" s="386"/>
      <c r="G236" s="338"/>
      <c r="H236" s="338"/>
      <c r="I236" s="338"/>
      <c r="J236" s="338"/>
      <c r="K236" s="375"/>
      <c r="L236" s="375"/>
      <c r="M236" s="375"/>
      <c r="N236" s="375"/>
    </row>
    <row r="237" spans="2:14" x14ac:dyDescent="0.3">
      <c r="B237" s="396" t="str">
        <f>IF($D237="","",VLOOKUP($D237,Lists!$AO$2:$AQ$78,2,FALSE))</f>
        <v/>
      </c>
      <c r="C237" s="396" t="str">
        <f>IF($D237="","",VLOOKUP($D237,Lists!$AO$2:$AQ$78,3,FALSE))</f>
        <v/>
      </c>
      <c r="D237" s="397"/>
      <c r="E237" s="393"/>
      <c r="F237" s="386"/>
      <c r="G237" s="338"/>
      <c r="H237" s="338"/>
      <c r="I237" s="338"/>
      <c r="J237" s="338"/>
      <c r="K237" s="375"/>
      <c r="L237" s="375"/>
      <c r="M237" s="375"/>
      <c r="N237" s="375"/>
    </row>
    <row r="238" spans="2:14" x14ac:dyDescent="0.3">
      <c r="B238" s="396" t="str">
        <f>IF($D238="","",VLOOKUP($D238,Lists!$AO$2:$AQ$78,2,FALSE))</f>
        <v/>
      </c>
      <c r="C238" s="396" t="str">
        <f>IF($D238="","",VLOOKUP($D238,Lists!$AO$2:$AQ$78,3,FALSE))</f>
        <v/>
      </c>
      <c r="D238" s="397"/>
      <c r="E238" s="393"/>
      <c r="F238" s="386"/>
      <c r="G238" s="338"/>
      <c r="H238" s="338"/>
      <c r="I238" s="338"/>
      <c r="J238" s="338"/>
      <c r="K238" s="375"/>
      <c r="L238" s="375"/>
      <c r="M238" s="375"/>
      <c r="N238" s="375"/>
    </row>
    <row r="239" spans="2:14" x14ac:dyDescent="0.3">
      <c r="B239" s="396" t="str">
        <f>IF($D239="","",VLOOKUP($D239,Lists!$AO$2:$AQ$78,2,FALSE))</f>
        <v/>
      </c>
      <c r="C239" s="396" t="str">
        <f>IF($D239="","",VLOOKUP($D239,Lists!$AO$2:$AQ$78,3,FALSE))</f>
        <v/>
      </c>
      <c r="D239" s="397"/>
      <c r="E239" s="393"/>
      <c r="F239" s="386"/>
      <c r="G239" s="338"/>
      <c r="H239" s="338"/>
      <c r="I239" s="338"/>
      <c r="J239" s="338"/>
      <c r="K239" s="375"/>
      <c r="L239" s="375"/>
      <c r="M239" s="375"/>
      <c r="N239" s="375"/>
    </row>
    <row r="240" spans="2:14" x14ac:dyDescent="0.3">
      <c r="B240" s="396" t="str">
        <f>IF($D240="","",VLOOKUP($D240,Lists!$AO$2:$AQ$78,2,FALSE))</f>
        <v/>
      </c>
      <c r="C240" s="396" t="str">
        <f>IF($D240="","",VLOOKUP($D240,Lists!$AO$2:$AQ$78,3,FALSE))</f>
        <v/>
      </c>
      <c r="D240" s="397"/>
      <c r="E240" s="393"/>
      <c r="F240" s="386"/>
      <c r="G240" s="338"/>
      <c r="H240" s="338"/>
      <c r="I240" s="338"/>
      <c r="J240" s="338"/>
      <c r="K240" s="375"/>
      <c r="L240" s="375"/>
      <c r="M240" s="375"/>
      <c r="N240" s="375"/>
    </row>
    <row r="241" spans="2:14" x14ac:dyDescent="0.3">
      <c r="B241" s="396" t="str">
        <f>IF($D241="","",VLOOKUP($D241,Lists!$AO$2:$AQ$78,2,FALSE))</f>
        <v/>
      </c>
      <c r="C241" s="396" t="str">
        <f>IF($D241="","",VLOOKUP($D241,Lists!$AO$2:$AQ$78,3,FALSE))</f>
        <v/>
      </c>
      <c r="D241" s="397"/>
      <c r="E241" s="393"/>
      <c r="F241" s="386"/>
      <c r="G241" s="338"/>
      <c r="H241" s="338"/>
      <c r="I241" s="338"/>
      <c r="J241" s="338"/>
      <c r="K241" s="375"/>
      <c r="L241" s="375"/>
      <c r="M241" s="375"/>
      <c r="N241" s="375"/>
    </row>
    <row r="242" spans="2:14" x14ac:dyDescent="0.3">
      <c r="B242" s="396" t="str">
        <f>IF($D242="","",VLOOKUP($D242,Lists!$AO$2:$AQ$78,2,FALSE))</f>
        <v/>
      </c>
      <c r="C242" s="396" t="str">
        <f>IF($D242="","",VLOOKUP($D242,Lists!$AO$2:$AQ$78,3,FALSE))</f>
        <v/>
      </c>
      <c r="D242" s="397"/>
      <c r="E242" s="393"/>
      <c r="F242" s="386"/>
      <c r="G242" s="338"/>
      <c r="H242" s="338"/>
      <c r="I242" s="338"/>
      <c r="J242" s="338"/>
      <c r="K242" s="375"/>
      <c r="L242" s="375"/>
      <c r="M242" s="375"/>
      <c r="N242" s="375"/>
    </row>
    <row r="243" spans="2:14" x14ac:dyDescent="0.3">
      <c r="B243" s="396" t="str">
        <f>IF($D243="","",VLOOKUP($D243,Lists!$AO$2:$AQ$78,2,FALSE))</f>
        <v/>
      </c>
      <c r="C243" s="396" t="str">
        <f>IF($D243="","",VLOOKUP($D243,Lists!$AO$2:$AQ$78,3,FALSE))</f>
        <v/>
      </c>
      <c r="D243" s="397"/>
      <c r="E243" s="393"/>
      <c r="F243" s="386"/>
      <c r="G243" s="338"/>
      <c r="H243" s="338"/>
      <c r="I243" s="338"/>
      <c r="J243" s="338"/>
      <c r="K243" s="375"/>
      <c r="L243" s="375"/>
      <c r="M243" s="375"/>
      <c r="N243" s="375"/>
    </row>
    <row r="244" spans="2:14" x14ac:dyDescent="0.3">
      <c r="B244" s="396" t="str">
        <f>IF($D244="","",VLOOKUP($D244,Lists!$AO$2:$AQ$78,2,FALSE))</f>
        <v/>
      </c>
      <c r="C244" s="396" t="str">
        <f>IF($D244="","",VLOOKUP($D244,Lists!$AO$2:$AQ$78,3,FALSE))</f>
        <v/>
      </c>
      <c r="D244" s="397"/>
      <c r="E244" s="393"/>
      <c r="F244" s="386"/>
      <c r="G244" s="338"/>
      <c r="H244" s="338"/>
      <c r="I244" s="338"/>
      <c r="J244" s="338"/>
      <c r="K244" s="375"/>
      <c r="L244" s="375"/>
      <c r="M244" s="375"/>
      <c r="N244" s="375"/>
    </row>
    <row r="245" spans="2:14" x14ac:dyDescent="0.3">
      <c r="B245" s="396" t="str">
        <f>IF($D245="","",VLOOKUP($D245,Lists!$AO$2:$AQ$78,2,FALSE))</f>
        <v/>
      </c>
      <c r="C245" s="396" t="str">
        <f>IF($D245="","",VLOOKUP($D245,Lists!$AO$2:$AQ$78,3,FALSE))</f>
        <v/>
      </c>
      <c r="D245" s="397"/>
      <c r="E245" s="393"/>
      <c r="F245" s="386"/>
      <c r="G245" s="338"/>
      <c r="H245" s="338"/>
      <c r="I245" s="338"/>
      <c r="J245" s="338"/>
      <c r="K245" s="375"/>
      <c r="L245" s="375"/>
      <c r="M245" s="375"/>
      <c r="N245" s="375"/>
    </row>
    <row r="246" spans="2:14" x14ac:dyDescent="0.3">
      <c r="B246" s="396" t="str">
        <f>IF($D246="","",VLOOKUP($D246,Lists!$AO$2:$AQ$78,2,FALSE))</f>
        <v/>
      </c>
      <c r="C246" s="396" t="str">
        <f>IF($D246="","",VLOOKUP($D246,Lists!$AO$2:$AQ$78,3,FALSE))</f>
        <v/>
      </c>
      <c r="D246" s="397"/>
      <c r="E246" s="393"/>
      <c r="F246" s="386"/>
      <c r="G246" s="338"/>
      <c r="H246" s="338"/>
      <c r="I246" s="338"/>
      <c r="J246" s="338"/>
      <c r="K246" s="375"/>
      <c r="L246" s="375"/>
      <c r="M246" s="375"/>
      <c r="N246" s="375"/>
    </row>
    <row r="247" spans="2:14" x14ac:dyDescent="0.3">
      <c r="B247" s="396" t="str">
        <f>IF($D247="","",VLOOKUP($D247,Lists!$AO$2:$AQ$78,2,FALSE))</f>
        <v/>
      </c>
      <c r="C247" s="396" t="str">
        <f>IF($D247="","",VLOOKUP($D247,Lists!$AO$2:$AQ$78,3,FALSE))</f>
        <v/>
      </c>
      <c r="D247" s="397"/>
      <c r="E247" s="393"/>
      <c r="F247" s="386"/>
      <c r="G247" s="338"/>
      <c r="H247" s="338"/>
      <c r="I247" s="338"/>
      <c r="J247" s="338"/>
      <c r="K247" s="375"/>
      <c r="L247" s="375"/>
      <c r="M247" s="375"/>
      <c r="N247" s="375"/>
    </row>
    <row r="248" spans="2:14" x14ac:dyDescent="0.3">
      <c r="B248" s="396" t="str">
        <f>IF($D248="","",VLOOKUP($D248,Lists!$AO$2:$AQ$78,2,FALSE))</f>
        <v/>
      </c>
      <c r="C248" s="396" t="str">
        <f>IF($D248="","",VLOOKUP($D248,Lists!$AO$2:$AQ$78,3,FALSE))</f>
        <v/>
      </c>
      <c r="D248" s="397"/>
      <c r="E248" s="393"/>
      <c r="F248" s="386"/>
      <c r="G248" s="338"/>
      <c r="H248" s="338"/>
      <c r="I248" s="338"/>
      <c r="J248" s="338"/>
      <c r="K248" s="375"/>
      <c r="L248" s="375"/>
      <c r="M248" s="375"/>
      <c r="N248" s="375"/>
    </row>
    <row r="249" spans="2:14" x14ac:dyDescent="0.3">
      <c r="B249" s="396" t="str">
        <f>IF($D249="","",VLOOKUP($D249,Lists!$AO$2:$AQ$78,2,FALSE))</f>
        <v/>
      </c>
      <c r="C249" s="396" t="str">
        <f>IF($D249="","",VLOOKUP($D249,Lists!$AO$2:$AQ$78,3,FALSE))</f>
        <v/>
      </c>
      <c r="D249" s="397"/>
      <c r="E249" s="393"/>
      <c r="F249" s="386"/>
      <c r="G249" s="338"/>
      <c r="H249" s="338"/>
      <c r="I249" s="338"/>
      <c r="J249" s="338"/>
      <c r="K249" s="375"/>
      <c r="L249" s="375"/>
      <c r="M249" s="375"/>
      <c r="N249" s="375"/>
    </row>
    <row r="250" spans="2:14" x14ac:dyDescent="0.3">
      <c r="B250" s="396" t="str">
        <f>IF($D250="","",VLOOKUP($D250,Lists!$AO$2:$AQ$78,2,FALSE))</f>
        <v/>
      </c>
      <c r="C250" s="396" t="str">
        <f>IF($D250="","",VLOOKUP($D250,Lists!$AO$2:$AQ$78,3,FALSE))</f>
        <v/>
      </c>
      <c r="D250" s="397"/>
      <c r="E250" s="393"/>
      <c r="F250" s="386"/>
      <c r="G250" s="338"/>
      <c r="H250" s="338"/>
      <c r="I250" s="338"/>
      <c r="J250" s="338"/>
      <c r="K250" s="375"/>
      <c r="L250" s="375"/>
      <c r="M250" s="375"/>
      <c r="N250" s="375"/>
    </row>
    <row r="251" spans="2:14" x14ac:dyDescent="0.3">
      <c r="B251" s="396" t="str">
        <f>IF($D251="","",VLOOKUP($D251,Lists!$AO$2:$AQ$78,2,FALSE))</f>
        <v/>
      </c>
      <c r="C251" s="396" t="str">
        <f>IF($D251="","",VLOOKUP($D251,Lists!$AO$2:$AQ$78,3,FALSE))</f>
        <v/>
      </c>
      <c r="D251" s="397"/>
      <c r="E251" s="393"/>
      <c r="F251" s="386"/>
      <c r="G251" s="338"/>
      <c r="H251" s="338"/>
      <c r="I251" s="338"/>
      <c r="J251" s="338"/>
      <c r="K251" s="375"/>
      <c r="L251" s="375"/>
      <c r="M251" s="375"/>
      <c r="N251" s="375"/>
    </row>
    <row r="252" spans="2:14" x14ac:dyDescent="0.3">
      <c r="B252" s="396" t="str">
        <f>IF($D252="","",VLOOKUP($D252,Lists!$AO$2:$AQ$78,2,FALSE))</f>
        <v/>
      </c>
      <c r="C252" s="396" t="str">
        <f>IF($D252="","",VLOOKUP($D252,Lists!$AO$2:$AQ$78,3,FALSE))</f>
        <v/>
      </c>
      <c r="D252" s="397"/>
      <c r="E252" s="393"/>
      <c r="F252" s="386"/>
      <c r="G252" s="338"/>
      <c r="H252" s="338"/>
      <c r="I252" s="338"/>
      <c r="J252" s="338"/>
      <c r="K252" s="375"/>
      <c r="L252" s="375"/>
      <c r="M252" s="375"/>
      <c r="N252" s="375"/>
    </row>
    <row r="253" spans="2:14" x14ac:dyDescent="0.3">
      <c r="B253" s="396" t="str">
        <f>IF($D253="","",VLOOKUP($D253,Lists!$AO$2:$AQ$78,2,FALSE))</f>
        <v/>
      </c>
      <c r="C253" s="396" t="str">
        <f>IF($D253="","",VLOOKUP($D253,Lists!$AO$2:$AQ$78,3,FALSE))</f>
        <v/>
      </c>
      <c r="D253" s="397"/>
      <c r="E253" s="393"/>
      <c r="F253" s="386"/>
      <c r="G253" s="338"/>
      <c r="H253" s="338"/>
      <c r="I253" s="338"/>
      <c r="J253" s="338"/>
      <c r="K253" s="375"/>
      <c r="L253" s="375"/>
      <c r="M253" s="375"/>
      <c r="N253" s="375"/>
    </row>
    <row r="254" spans="2:14" x14ac:dyDescent="0.3">
      <c r="B254" s="396" t="str">
        <f>IF($D254="","",VLOOKUP($D254,Lists!$AO$2:$AQ$78,2,FALSE))</f>
        <v/>
      </c>
      <c r="C254" s="396" t="str">
        <f>IF($D254="","",VLOOKUP($D254,Lists!$AO$2:$AQ$78,3,FALSE))</f>
        <v/>
      </c>
      <c r="D254" s="397"/>
      <c r="E254" s="393"/>
      <c r="F254" s="386"/>
      <c r="G254" s="338"/>
      <c r="H254" s="338"/>
      <c r="I254" s="338"/>
      <c r="J254" s="338"/>
      <c r="K254" s="375"/>
      <c r="L254" s="375"/>
      <c r="M254" s="375"/>
      <c r="N254" s="375"/>
    </row>
    <row r="255" spans="2:14" x14ac:dyDescent="0.3">
      <c r="B255" s="396" t="str">
        <f>IF($D255="","",VLOOKUP($D255,Lists!$AO$2:$AQ$78,2,FALSE))</f>
        <v/>
      </c>
      <c r="C255" s="396" t="str">
        <f>IF($D255="","",VLOOKUP($D255,Lists!$AO$2:$AQ$78,3,FALSE))</f>
        <v/>
      </c>
      <c r="D255" s="397"/>
      <c r="E255" s="393"/>
      <c r="F255" s="386"/>
      <c r="G255" s="338"/>
      <c r="H255" s="338"/>
      <c r="I255" s="338"/>
      <c r="J255" s="338"/>
      <c r="K255" s="375"/>
      <c r="L255" s="375"/>
      <c r="M255" s="375"/>
      <c r="N255" s="375"/>
    </row>
    <row r="256" spans="2:14" x14ac:dyDescent="0.3">
      <c r="B256" s="396" t="str">
        <f>IF($D256="","",VLOOKUP($D256,Lists!$AO$2:$AQ$78,2,FALSE))</f>
        <v/>
      </c>
      <c r="C256" s="396" t="str">
        <f>IF($D256="","",VLOOKUP($D256,Lists!$AO$2:$AQ$78,3,FALSE))</f>
        <v/>
      </c>
      <c r="D256" s="397"/>
      <c r="E256" s="393"/>
      <c r="F256" s="386"/>
      <c r="G256" s="338"/>
      <c r="H256" s="338"/>
      <c r="I256" s="338"/>
      <c r="J256" s="338"/>
      <c r="K256" s="375"/>
      <c r="L256" s="375"/>
      <c r="M256" s="375"/>
      <c r="N256" s="375"/>
    </row>
    <row r="257" spans="2:14" x14ac:dyDescent="0.3">
      <c r="B257" s="396" t="str">
        <f>IF($D257="","",VLOOKUP($D257,Lists!$AO$2:$AQ$78,2,FALSE))</f>
        <v/>
      </c>
      <c r="C257" s="396" t="str">
        <f>IF($D257="","",VLOOKUP($D257,Lists!$AO$2:$AQ$78,3,FALSE))</f>
        <v/>
      </c>
      <c r="D257" s="397"/>
      <c r="E257" s="393"/>
      <c r="F257" s="386"/>
      <c r="G257" s="338"/>
      <c r="H257" s="338"/>
      <c r="I257" s="338"/>
      <c r="J257" s="338"/>
      <c r="K257" s="375"/>
      <c r="L257" s="375"/>
      <c r="M257" s="375"/>
      <c r="N257" s="375"/>
    </row>
    <row r="258" spans="2:14" x14ac:dyDescent="0.3">
      <c r="B258" s="396" t="str">
        <f>IF($D258="","",VLOOKUP($D258,Lists!$AO$2:$AQ$78,2,FALSE))</f>
        <v/>
      </c>
      <c r="C258" s="396" t="str">
        <f>IF($D258="","",VLOOKUP($D258,Lists!$AO$2:$AQ$78,3,FALSE))</f>
        <v/>
      </c>
      <c r="D258" s="397"/>
      <c r="E258" s="393"/>
      <c r="F258" s="386"/>
      <c r="G258" s="338"/>
      <c r="H258" s="338"/>
      <c r="I258" s="338"/>
      <c r="J258" s="338"/>
      <c r="K258" s="375"/>
      <c r="L258" s="375"/>
      <c r="M258" s="375"/>
      <c r="N258" s="375"/>
    </row>
    <row r="259" spans="2:14" x14ac:dyDescent="0.3">
      <c r="B259" s="396" t="str">
        <f>IF($D259="","",VLOOKUP($D259,Lists!$AO$2:$AQ$78,2,FALSE))</f>
        <v/>
      </c>
      <c r="C259" s="396" t="str">
        <f>IF($D259="","",VLOOKUP($D259,Lists!$AO$2:$AQ$78,3,FALSE))</f>
        <v/>
      </c>
      <c r="D259" s="397"/>
      <c r="E259" s="393"/>
      <c r="F259" s="386"/>
      <c r="G259" s="338"/>
      <c r="H259" s="338"/>
      <c r="I259" s="338"/>
      <c r="J259" s="338"/>
      <c r="K259" s="375"/>
      <c r="L259" s="375"/>
      <c r="M259" s="375"/>
      <c r="N259" s="375"/>
    </row>
    <row r="260" spans="2:14" x14ac:dyDescent="0.3">
      <c r="B260" s="396" t="str">
        <f>IF($D260="","",VLOOKUP($D260,Lists!$AO$2:$AQ$78,2,FALSE))</f>
        <v/>
      </c>
      <c r="C260" s="396" t="str">
        <f>IF($D260="","",VLOOKUP($D260,Lists!$AO$2:$AQ$78,3,FALSE))</f>
        <v/>
      </c>
      <c r="D260" s="397"/>
      <c r="E260" s="393"/>
      <c r="F260" s="386"/>
      <c r="G260" s="338"/>
      <c r="H260" s="338"/>
      <c r="I260" s="338"/>
      <c r="J260" s="338"/>
      <c r="K260" s="375"/>
      <c r="L260" s="375"/>
      <c r="M260" s="375"/>
      <c r="N260" s="375"/>
    </row>
    <row r="261" spans="2:14" x14ac:dyDescent="0.3">
      <c r="B261" s="396" t="str">
        <f>IF($D261="","",VLOOKUP($D261,Lists!$AO$2:$AQ$78,2,FALSE))</f>
        <v/>
      </c>
      <c r="C261" s="396" t="str">
        <f>IF($D261="","",VLOOKUP($D261,Lists!$AO$2:$AQ$78,3,FALSE))</f>
        <v/>
      </c>
      <c r="D261" s="397"/>
      <c r="E261" s="393"/>
      <c r="F261" s="386"/>
      <c r="G261" s="338"/>
      <c r="H261" s="338"/>
      <c r="I261" s="338"/>
      <c r="J261" s="338"/>
      <c r="K261" s="375"/>
      <c r="L261" s="375"/>
      <c r="M261" s="375"/>
      <c r="N261" s="375"/>
    </row>
    <row r="262" spans="2:14" x14ac:dyDescent="0.3">
      <c r="B262" s="396" t="str">
        <f>IF($D262="","",VLOOKUP($D262,Lists!$AO$2:$AQ$78,2,FALSE))</f>
        <v/>
      </c>
      <c r="C262" s="396" t="str">
        <f>IF($D262="","",VLOOKUP($D262,Lists!$AO$2:$AQ$78,3,FALSE))</f>
        <v/>
      </c>
      <c r="D262" s="397"/>
      <c r="E262" s="393"/>
      <c r="F262" s="386"/>
      <c r="G262" s="338"/>
      <c r="H262" s="338"/>
      <c r="I262" s="338"/>
      <c r="J262" s="338"/>
      <c r="K262" s="375"/>
      <c r="L262" s="375"/>
      <c r="M262" s="375"/>
      <c r="N262" s="375"/>
    </row>
    <row r="263" spans="2:14" x14ac:dyDescent="0.3">
      <c r="B263" s="396" t="str">
        <f>IF($D263="","",VLOOKUP($D263,Lists!$AO$2:$AQ$78,2,FALSE))</f>
        <v/>
      </c>
      <c r="C263" s="396" t="str">
        <f>IF($D263="","",VLOOKUP($D263,Lists!$AO$2:$AQ$78,3,FALSE))</f>
        <v/>
      </c>
      <c r="D263" s="397"/>
      <c r="E263" s="393"/>
      <c r="F263" s="386"/>
      <c r="G263" s="338"/>
      <c r="H263" s="338"/>
      <c r="I263" s="338"/>
      <c r="J263" s="338"/>
      <c r="K263" s="375"/>
      <c r="L263" s="375"/>
      <c r="M263" s="375"/>
      <c r="N263" s="375"/>
    </row>
    <row r="264" spans="2:14" x14ac:dyDescent="0.3">
      <c r="B264" s="396" t="str">
        <f>IF($D264="","",VLOOKUP($D264,Lists!$AO$2:$AQ$78,2,FALSE))</f>
        <v/>
      </c>
      <c r="C264" s="396" t="str">
        <f>IF($D264="","",VLOOKUP($D264,Lists!$AO$2:$AQ$78,3,FALSE))</f>
        <v/>
      </c>
      <c r="D264" s="397"/>
      <c r="E264" s="393"/>
      <c r="F264" s="386"/>
      <c r="G264" s="338"/>
      <c r="H264" s="338"/>
      <c r="I264" s="338"/>
      <c r="J264" s="338"/>
      <c r="K264" s="375"/>
      <c r="L264" s="375"/>
      <c r="M264" s="375"/>
      <c r="N264" s="375"/>
    </row>
    <row r="265" spans="2:14" x14ac:dyDescent="0.3">
      <c r="B265" s="396" t="str">
        <f>IF($D265="","",VLOOKUP($D265,Lists!$AO$2:$AQ$78,2,FALSE))</f>
        <v/>
      </c>
      <c r="C265" s="396" t="str">
        <f>IF($D265="","",VLOOKUP($D265,Lists!$AO$2:$AQ$78,3,FALSE))</f>
        <v/>
      </c>
      <c r="D265" s="397"/>
      <c r="E265" s="393"/>
      <c r="F265" s="386"/>
      <c r="G265" s="338"/>
      <c r="H265" s="338"/>
      <c r="I265" s="338"/>
      <c r="J265" s="338"/>
      <c r="K265" s="375"/>
      <c r="L265" s="375"/>
      <c r="M265" s="375"/>
      <c r="N265" s="375"/>
    </row>
    <row r="266" spans="2:14" x14ac:dyDescent="0.3">
      <c r="B266" s="396" t="str">
        <f>IF($D266="","",VLOOKUP($D266,Lists!$AO$2:$AQ$78,2,FALSE))</f>
        <v/>
      </c>
      <c r="C266" s="396" t="str">
        <f>IF($D266="","",VLOOKUP($D266,Lists!$AO$2:$AQ$78,3,FALSE))</f>
        <v/>
      </c>
      <c r="D266" s="397"/>
      <c r="E266" s="393"/>
      <c r="F266" s="386"/>
      <c r="G266" s="338"/>
      <c r="H266" s="338"/>
      <c r="I266" s="338"/>
      <c r="J266" s="338"/>
      <c r="K266" s="375"/>
      <c r="L266" s="375"/>
      <c r="M266" s="375"/>
      <c r="N266" s="375"/>
    </row>
    <row r="267" spans="2:14" x14ac:dyDescent="0.3">
      <c r="B267" s="396" t="str">
        <f>IF($D267="","",VLOOKUP($D267,Lists!$AO$2:$AQ$78,2,FALSE))</f>
        <v/>
      </c>
      <c r="C267" s="396" t="str">
        <f>IF($D267="","",VLOOKUP($D267,Lists!$AO$2:$AQ$78,3,FALSE))</f>
        <v/>
      </c>
      <c r="D267" s="397"/>
      <c r="E267" s="393"/>
      <c r="F267" s="386"/>
      <c r="G267" s="338"/>
      <c r="H267" s="338"/>
      <c r="I267" s="338"/>
      <c r="J267" s="338"/>
      <c r="K267" s="375"/>
      <c r="L267" s="375"/>
      <c r="M267" s="375"/>
      <c r="N267" s="375"/>
    </row>
    <row r="268" spans="2:14" x14ac:dyDescent="0.3">
      <c r="B268" s="396" t="str">
        <f>IF($D268="","",VLOOKUP($D268,Lists!$AO$2:$AQ$78,2,FALSE))</f>
        <v/>
      </c>
      <c r="C268" s="396" t="str">
        <f>IF($D268="","",VLOOKUP($D268,Lists!$AO$2:$AQ$78,3,FALSE))</f>
        <v/>
      </c>
      <c r="D268" s="397"/>
      <c r="E268" s="393"/>
      <c r="F268" s="386"/>
      <c r="G268" s="338"/>
      <c r="H268" s="338"/>
      <c r="I268" s="338"/>
      <c r="J268" s="338"/>
      <c r="K268" s="375"/>
      <c r="L268" s="375"/>
      <c r="M268" s="375"/>
      <c r="N268" s="375"/>
    </row>
    <row r="269" spans="2:14" x14ac:dyDescent="0.3">
      <c r="B269" s="396" t="str">
        <f>IF($D269="","",VLOOKUP($D269,Lists!$AO$2:$AQ$78,2,FALSE))</f>
        <v/>
      </c>
      <c r="C269" s="396" t="str">
        <f>IF($D269="","",VLOOKUP($D269,Lists!$AO$2:$AQ$78,3,FALSE))</f>
        <v/>
      </c>
      <c r="D269" s="397"/>
      <c r="E269" s="393"/>
      <c r="F269" s="386"/>
      <c r="G269" s="338"/>
      <c r="H269" s="338"/>
      <c r="I269" s="338"/>
      <c r="J269" s="338"/>
      <c r="K269" s="375"/>
      <c r="L269" s="375"/>
      <c r="M269" s="375"/>
      <c r="N269" s="375"/>
    </row>
    <row r="270" spans="2:14" x14ac:dyDescent="0.3">
      <c r="B270" s="396" t="str">
        <f>IF($D270="","",VLOOKUP($D270,Lists!$AO$2:$AQ$78,2,FALSE))</f>
        <v/>
      </c>
      <c r="C270" s="396" t="str">
        <f>IF($D270="","",VLOOKUP($D270,Lists!$AO$2:$AQ$78,3,FALSE))</f>
        <v/>
      </c>
      <c r="D270" s="397"/>
      <c r="E270" s="393"/>
      <c r="F270" s="386"/>
      <c r="G270" s="338"/>
      <c r="H270" s="338"/>
      <c r="I270" s="338"/>
      <c r="J270" s="338"/>
      <c r="K270" s="375"/>
      <c r="L270" s="375"/>
      <c r="M270" s="375"/>
      <c r="N270" s="375"/>
    </row>
    <row r="271" spans="2:14" x14ac:dyDescent="0.3">
      <c r="B271" s="396" t="str">
        <f>IF($D271="","",VLOOKUP($D271,Lists!$AO$2:$AQ$78,2,FALSE))</f>
        <v/>
      </c>
      <c r="C271" s="396" t="str">
        <f>IF($D271="","",VLOOKUP($D271,Lists!$AO$2:$AQ$78,3,FALSE))</f>
        <v/>
      </c>
      <c r="D271" s="397"/>
      <c r="E271" s="393"/>
      <c r="F271" s="386"/>
      <c r="G271" s="338"/>
      <c r="H271" s="338"/>
      <c r="I271" s="338"/>
      <c r="J271" s="338"/>
      <c r="K271" s="375"/>
      <c r="L271" s="375"/>
      <c r="M271" s="375"/>
      <c r="N271" s="375"/>
    </row>
    <row r="272" spans="2:14" x14ac:dyDescent="0.3">
      <c r="B272" s="396" t="str">
        <f>IF($D272="","",VLOOKUP($D272,Lists!$AO$2:$AQ$78,2,FALSE))</f>
        <v/>
      </c>
      <c r="C272" s="396" t="str">
        <f>IF($D272="","",VLOOKUP($D272,Lists!$AO$2:$AQ$78,3,FALSE))</f>
        <v/>
      </c>
      <c r="D272" s="397"/>
      <c r="E272" s="393"/>
      <c r="F272" s="386"/>
      <c r="G272" s="338"/>
      <c r="H272" s="338"/>
      <c r="I272" s="338"/>
      <c r="J272" s="338"/>
      <c r="K272" s="375"/>
      <c r="L272" s="375"/>
      <c r="M272" s="375"/>
      <c r="N272" s="375"/>
    </row>
    <row r="273" spans="2:14" x14ac:dyDescent="0.3">
      <c r="B273" s="396" t="str">
        <f>IF($D273="","",VLOOKUP($D273,Lists!$AO$2:$AQ$78,2,FALSE))</f>
        <v/>
      </c>
      <c r="C273" s="396" t="str">
        <f>IF($D273="","",VLOOKUP($D273,Lists!$AO$2:$AQ$78,3,FALSE))</f>
        <v/>
      </c>
      <c r="D273" s="397"/>
      <c r="E273" s="393"/>
      <c r="F273" s="386"/>
      <c r="G273" s="338"/>
      <c r="H273" s="338"/>
      <c r="I273" s="338"/>
      <c r="J273" s="338"/>
      <c r="K273" s="375"/>
      <c r="L273" s="375"/>
      <c r="M273" s="375"/>
      <c r="N273" s="375"/>
    </row>
    <row r="274" spans="2:14" x14ac:dyDescent="0.3">
      <c r="B274" s="396" t="str">
        <f>IF($D274="","",VLOOKUP($D274,Lists!$AO$2:$AQ$78,2,FALSE))</f>
        <v/>
      </c>
      <c r="C274" s="396" t="str">
        <f>IF($D274="","",VLOOKUP($D274,Lists!$AO$2:$AQ$78,3,FALSE))</f>
        <v/>
      </c>
      <c r="D274" s="397"/>
      <c r="E274" s="393"/>
      <c r="F274" s="386"/>
      <c r="G274" s="338"/>
      <c r="H274" s="338"/>
      <c r="I274" s="338"/>
      <c r="J274" s="338"/>
      <c r="K274" s="375"/>
      <c r="L274" s="375"/>
      <c r="M274" s="375"/>
      <c r="N274" s="375"/>
    </row>
    <row r="275" spans="2:14" x14ac:dyDescent="0.3">
      <c r="B275" s="396" t="str">
        <f>IF($D275="","",VLOOKUP($D275,Lists!$AO$2:$AQ$78,2,FALSE))</f>
        <v/>
      </c>
      <c r="C275" s="396" t="str">
        <f>IF($D275="","",VLOOKUP($D275,Lists!$AO$2:$AQ$78,3,FALSE))</f>
        <v/>
      </c>
      <c r="D275" s="397"/>
      <c r="E275" s="393"/>
      <c r="F275" s="386"/>
      <c r="G275" s="338"/>
      <c r="H275" s="338"/>
      <c r="I275" s="338"/>
      <c r="J275" s="338"/>
      <c r="K275" s="375"/>
      <c r="L275" s="375"/>
      <c r="M275" s="375"/>
      <c r="N275" s="375"/>
    </row>
    <row r="276" spans="2:14" x14ac:dyDescent="0.3">
      <c r="B276" s="396" t="str">
        <f>IF($D276="","",VLOOKUP($D276,Lists!$AO$2:$AQ$78,2,FALSE))</f>
        <v/>
      </c>
      <c r="C276" s="396" t="str">
        <f>IF($D276="","",VLOOKUP($D276,Lists!$AO$2:$AQ$78,3,FALSE))</f>
        <v/>
      </c>
      <c r="D276" s="397"/>
      <c r="E276" s="393"/>
      <c r="F276" s="386"/>
      <c r="G276" s="338"/>
      <c r="H276" s="338"/>
      <c r="I276" s="338"/>
      <c r="J276" s="338"/>
      <c r="K276" s="375"/>
      <c r="L276" s="375"/>
      <c r="M276" s="375"/>
      <c r="N276" s="375"/>
    </row>
    <row r="277" spans="2:14" x14ac:dyDescent="0.3">
      <c r="B277" s="396" t="str">
        <f>IF($D277="","",VLOOKUP($D277,Lists!$AO$2:$AQ$78,2,FALSE))</f>
        <v/>
      </c>
      <c r="C277" s="396" t="str">
        <f>IF($D277="","",VLOOKUP($D277,Lists!$AO$2:$AQ$78,3,FALSE))</f>
        <v/>
      </c>
      <c r="D277" s="397"/>
      <c r="E277" s="393"/>
      <c r="F277" s="386"/>
      <c r="G277" s="338"/>
      <c r="H277" s="338"/>
      <c r="I277" s="338"/>
      <c r="J277" s="338"/>
      <c r="K277" s="375"/>
      <c r="L277" s="375"/>
      <c r="M277" s="375"/>
      <c r="N277" s="375"/>
    </row>
    <row r="278" spans="2:14" x14ac:dyDescent="0.3">
      <c r="B278" s="396" t="str">
        <f>IF($D278="","",VLOOKUP($D278,Lists!$AO$2:$AQ$78,2,FALSE))</f>
        <v/>
      </c>
      <c r="C278" s="396" t="str">
        <f>IF($D278="","",VLOOKUP($D278,Lists!$AO$2:$AQ$78,3,FALSE))</f>
        <v/>
      </c>
      <c r="D278" s="397"/>
      <c r="E278" s="393"/>
      <c r="F278" s="386"/>
      <c r="G278" s="338"/>
      <c r="H278" s="338"/>
      <c r="I278" s="338"/>
      <c r="J278" s="338"/>
      <c r="K278" s="375"/>
      <c r="L278" s="375"/>
      <c r="M278" s="375"/>
      <c r="N278" s="375"/>
    </row>
    <row r="279" spans="2:14" x14ac:dyDescent="0.3">
      <c r="B279" s="396" t="str">
        <f>IF($D279="","",VLOOKUP($D279,Lists!$AO$2:$AQ$78,2,FALSE))</f>
        <v/>
      </c>
      <c r="C279" s="396" t="str">
        <f>IF($D279="","",VLOOKUP($D279,Lists!$AO$2:$AQ$78,3,FALSE))</f>
        <v/>
      </c>
      <c r="D279" s="397"/>
      <c r="E279" s="393"/>
      <c r="F279" s="386"/>
      <c r="G279" s="338"/>
      <c r="H279" s="338"/>
      <c r="I279" s="338"/>
      <c r="J279" s="338"/>
      <c r="K279" s="375"/>
      <c r="L279" s="375"/>
      <c r="M279" s="375"/>
      <c r="N279" s="375"/>
    </row>
    <row r="280" spans="2:14" x14ac:dyDescent="0.3">
      <c r="B280" s="396" t="str">
        <f>IF($D280="","",VLOOKUP($D280,Lists!$AO$2:$AQ$78,2,FALSE))</f>
        <v/>
      </c>
      <c r="C280" s="396" t="str">
        <f>IF($D280="","",VLOOKUP($D280,Lists!$AO$2:$AQ$78,3,FALSE))</f>
        <v/>
      </c>
      <c r="D280" s="397"/>
      <c r="E280" s="393"/>
      <c r="F280" s="386"/>
      <c r="G280" s="338"/>
      <c r="H280" s="338"/>
      <c r="I280" s="338"/>
      <c r="J280" s="338"/>
      <c r="K280" s="375"/>
      <c r="L280" s="375"/>
      <c r="M280" s="375"/>
      <c r="N280" s="375"/>
    </row>
    <row r="281" spans="2:14" x14ac:dyDescent="0.3">
      <c r="B281" s="396" t="str">
        <f>IF($D281="","",VLOOKUP($D281,Lists!$AO$2:$AQ$78,2,FALSE))</f>
        <v/>
      </c>
      <c r="C281" s="396" t="str">
        <f>IF($D281="","",VLOOKUP($D281,Lists!$AO$2:$AQ$78,3,FALSE))</f>
        <v/>
      </c>
      <c r="D281" s="397"/>
      <c r="E281" s="393"/>
      <c r="F281" s="386"/>
      <c r="G281" s="338"/>
      <c r="H281" s="338"/>
      <c r="I281" s="338"/>
      <c r="J281" s="338"/>
      <c r="K281" s="375"/>
      <c r="L281" s="375"/>
      <c r="M281" s="375"/>
      <c r="N281" s="375"/>
    </row>
    <row r="282" spans="2:14" x14ac:dyDescent="0.3">
      <c r="B282" s="396" t="str">
        <f>IF($D282="","",VLOOKUP($D282,Lists!$AO$2:$AQ$78,2,FALSE))</f>
        <v/>
      </c>
      <c r="C282" s="396" t="str">
        <f>IF($D282="","",VLOOKUP($D282,Lists!$AO$2:$AQ$78,3,FALSE))</f>
        <v/>
      </c>
      <c r="D282" s="397"/>
      <c r="E282" s="393"/>
      <c r="F282" s="386"/>
      <c r="G282" s="338"/>
      <c r="H282" s="338"/>
      <c r="I282" s="338"/>
      <c r="J282" s="338"/>
      <c r="K282" s="375"/>
      <c r="L282" s="375"/>
      <c r="M282" s="375"/>
      <c r="N282" s="375"/>
    </row>
    <row r="283" spans="2:14" x14ac:dyDescent="0.3">
      <c r="B283" s="396" t="str">
        <f>IF($D283="","",VLOOKUP($D283,Lists!$AO$2:$AQ$78,2,FALSE))</f>
        <v/>
      </c>
      <c r="C283" s="396" t="str">
        <f>IF($D283="","",VLOOKUP($D283,Lists!$AO$2:$AQ$78,3,FALSE))</f>
        <v/>
      </c>
      <c r="D283" s="397"/>
      <c r="E283" s="393"/>
      <c r="F283" s="386"/>
      <c r="G283" s="338"/>
      <c r="H283" s="338"/>
      <c r="I283" s="338"/>
      <c r="J283" s="338"/>
      <c r="K283" s="375"/>
      <c r="L283" s="375"/>
      <c r="M283" s="375"/>
      <c r="N283" s="375"/>
    </row>
    <row r="284" spans="2:14" x14ac:dyDescent="0.3">
      <c r="B284" s="396" t="str">
        <f>IF($D284="","",VLOOKUP($D284,Lists!$AO$2:$AQ$78,2,FALSE))</f>
        <v/>
      </c>
      <c r="C284" s="396" t="str">
        <f>IF($D284="","",VLOOKUP($D284,Lists!$AO$2:$AQ$78,3,FALSE))</f>
        <v/>
      </c>
      <c r="D284" s="397"/>
      <c r="E284" s="393"/>
      <c r="F284" s="386"/>
      <c r="G284" s="338"/>
      <c r="H284" s="338"/>
      <c r="I284" s="338"/>
      <c r="J284" s="338"/>
      <c r="K284" s="375"/>
      <c r="L284" s="375"/>
      <c r="M284" s="375"/>
      <c r="N284" s="375"/>
    </row>
    <row r="285" spans="2:14" x14ac:dyDescent="0.3">
      <c r="B285" s="396" t="str">
        <f>IF($D285="","",VLOOKUP($D285,Lists!$AO$2:$AQ$78,2,FALSE))</f>
        <v/>
      </c>
      <c r="C285" s="396" t="str">
        <f>IF($D285="","",VLOOKUP($D285,Lists!$AO$2:$AQ$78,3,FALSE))</f>
        <v/>
      </c>
      <c r="D285" s="397"/>
      <c r="E285" s="393"/>
      <c r="F285" s="386"/>
      <c r="G285" s="338"/>
      <c r="H285" s="338"/>
      <c r="I285" s="338"/>
      <c r="J285" s="338"/>
      <c r="K285" s="375"/>
      <c r="L285" s="375"/>
      <c r="M285" s="375"/>
      <c r="N285" s="375"/>
    </row>
    <row r="286" spans="2:14" x14ac:dyDescent="0.3">
      <c r="B286" s="396" t="str">
        <f>IF($D286="","",VLOOKUP($D286,Lists!$AO$2:$AQ$78,2,FALSE))</f>
        <v/>
      </c>
      <c r="C286" s="396" t="str">
        <f>IF($D286="","",VLOOKUP($D286,Lists!$AO$2:$AQ$78,3,FALSE))</f>
        <v/>
      </c>
      <c r="D286" s="397"/>
      <c r="E286" s="393"/>
      <c r="F286" s="386"/>
      <c r="G286" s="338"/>
      <c r="H286" s="338"/>
      <c r="I286" s="338"/>
      <c r="J286" s="338"/>
      <c r="K286" s="375"/>
      <c r="L286" s="375"/>
      <c r="M286" s="375"/>
      <c r="N286" s="375"/>
    </row>
    <row r="287" spans="2:14" x14ac:dyDescent="0.3">
      <c r="B287" s="396" t="str">
        <f>IF($D287="","",VLOOKUP($D287,Lists!$AO$2:$AQ$78,2,FALSE))</f>
        <v/>
      </c>
      <c r="C287" s="396" t="str">
        <f>IF($D287="","",VLOOKUP($D287,Lists!$AO$2:$AQ$78,3,FALSE))</f>
        <v/>
      </c>
      <c r="D287" s="397"/>
      <c r="E287" s="393"/>
      <c r="F287" s="386"/>
      <c r="G287" s="338"/>
      <c r="H287" s="338"/>
      <c r="I287" s="338"/>
      <c r="J287" s="338"/>
      <c r="K287" s="375"/>
      <c r="L287" s="375"/>
      <c r="M287" s="375"/>
      <c r="N287" s="375"/>
    </row>
    <row r="288" spans="2:14" x14ac:dyDescent="0.3">
      <c r="B288" s="396" t="str">
        <f>IF($D288="","",VLOOKUP($D288,Lists!$AO$2:$AQ$78,2,FALSE))</f>
        <v/>
      </c>
      <c r="C288" s="396" t="str">
        <f>IF($D288="","",VLOOKUP($D288,Lists!$AO$2:$AQ$78,3,FALSE))</f>
        <v/>
      </c>
      <c r="D288" s="397"/>
      <c r="E288" s="393"/>
      <c r="F288" s="386"/>
      <c r="G288" s="338"/>
      <c r="H288" s="338"/>
      <c r="I288" s="338"/>
      <c r="J288" s="338"/>
      <c r="K288" s="375"/>
      <c r="L288" s="375"/>
      <c r="M288" s="375"/>
      <c r="N288" s="375"/>
    </row>
    <row r="289" spans="2:14" x14ac:dyDescent="0.3">
      <c r="B289" s="396" t="str">
        <f>IF($D289="","",VLOOKUP($D289,Lists!$AO$2:$AQ$78,2,FALSE))</f>
        <v/>
      </c>
      <c r="C289" s="396" t="str">
        <f>IF($D289="","",VLOOKUP($D289,Lists!$AO$2:$AQ$78,3,FALSE))</f>
        <v/>
      </c>
      <c r="D289" s="397"/>
      <c r="E289" s="393"/>
      <c r="F289" s="386"/>
      <c r="G289" s="338"/>
      <c r="H289" s="338"/>
      <c r="I289" s="338"/>
      <c r="J289" s="338"/>
      <c r="K289" s="375"/>
      <c r="L289" s="375"/>
      <c r="M289" s="375"/>
      <c r="N289" s="375"/>
    </row>
    <row r="290" spans="2:14" x14ac:dyDescent="0.3">
      <c r="B290" s="396" t="str">
        <f>IF($D290="","",VLOOKUP($D290,Lists!$AO$2:$AQ$78,2,FALSE))</f>
        <v/>
      </c>
      <c r="C290" s="396" t="str">
        <f>IF($D290="","",VLOOKUP($D290,Lists!$AO$2:$AQ$78,3,FALSE))</f>
        <v/>
      </c>
      <c r="D290" s="397"/>
      <c r="E290" s="393"/>
      <c r="F290" s="386"/>
      <c r="G290" s="338"/>
      <c r="H290" s="338"/>
      <c r="I290" s="338"/>
      <c r="J290" s="338"/>
      <c r="K290" s="375"/>
      <c r="L290" s="375"/>
      <c r="M290" s="375"/>
      <c r="N290" s="375"/>
    </row>
    <row r="291" spans="2:14" x14ac:dyDescent="0.3">
      <c r="B291" s="396" t="str">
        <f>IF($D291="","",VLOOKUP($D291,Lists!$AO$2:$AQ$78,2,FALSE))</f>
        <v/>
      </c>
      <c r="C291" s="396" t="str">
        <f>IF($D291="","",VLOOKUP($D291,Lists!$AO$2:$AQ$78,3,FALSE))</f>
        <v/>
      </c>
      <c r="D291" s="397"/>
      <c r="E291" s="393"/>
      <c r="F291" s="386"/>
      <c r="G291" s="338"/>
      <c r="H291" s="338"/>
      <c r="I291" s="338"/>
      <c r="J291" s="338"/>
      <c r="K291" s="375"/>
      <c r="L291" s="375"/>
      <c r="M291" s="375"/>
      <c r="N291" s="375"/>
    </row>
    <row r="292" spans="2:14" x14ac:dyDescent="0.3">
      <c r="B292" s="396" t="str">
        <f>IF($D292="","",VLOOKUP($D292,Lists!$AO$2:$AQ$78,2,FALSE))</f>
        <v/>
      </c>
      <c r="C292" s="396" t="str">
        <f>IF($D292="","",VLOOKUP($D292,Lists!$AO$2:$AQ$78,3,FALSE))</f>
        <v/>
      </c>
      <c r="D292" s="397"/>
      <c r="E292" s="393"/>
      <c r="F292" s="386"/>
      <c r="G292" s="338"/>
      <c r="H292" s="338"/>
      <c r="I292" s="338"/>
      <c r="J292" s="338"/>
      <c r="K292" s="375"/>
      <c r="L292" s="375"/>
      <c r="M292" s="375"/>
      <c r="N292" s="375"/>
    </row>
    <row r="293" spans="2:14" x14ac:dyDescent="0.3">
      <c r="B293" s="396" t="str">
        <f>IF($D293="","",VLOOKUP($D293,Lists!$AO$2:$AQ$78,2,FALSE))</f>
        <v/>
      </c>
      <c r="C293" s="396" t="str">
        <f>IF($D293="","",VLOOKUP($D293,Lists!$AO$2:$AQ$78,3,FALSE))</f>
        <v/>
      </c>
      <c r="D293" s="397"/>
      <c r="E293" s="393"/>
      <c r="F293" s="386"/>
      <c r="G293" s="338"/>
      <c r="H293" s="338"/>
      <c r="I293" s="338"/>
      <c r="J293" s="338"/>
      <c r="K293" s="375"/>
      <c r="L293" s="375"/>
      <c r="M293" s="375"/>
      <c r="N293" s="375"/>
    </row>
    <row r="294" spans="2:14" x14ac:dyDescent="0.3">
      <c r="B294" s="396" t="str">
        <f>IF($D294="","",VLOOKUP($D294,Lists!$AO$2:$AQ$78,2,FALSE))</f>
        <v/>
      </c>
      <c r="C294" s="396" t="str">
        <f>IF($D294="","",VLOOKUP($D294,Lists!$AO$2:$AQ$78,3,FALSE))</f>
        <v/>
      </c>
      <c r="D294" s="397"/>
      <c r="E294" s="393"/>
      <c r="F294" s="386"/>
      <c r="G294" s="338"/>
      <c r="H294" s="338"/>
      <c r="I294" s="338"/>
      <c r="J294" s="338"/>
      <c r="K294" s="375"/>
      <c r="L294" s="375"/>
      <c r="M294" s="375"/>
      <c r="N294" s="375"/>
    </row>
    <row r="295" spans="2:14" x14ac:dyDescent="0.3">
      <c r="B295" s="396" t="str">
        <f>IF($D295="","",VLOOKUP($D295,Lists!$AO$2:$AQ$78,2,FALSE))</f>
        <v/>
      </c>
      <c r="C295" s="396" t="str">
        <f>IF($D295="","",VLOOKUP($D295,Lists!$AO$2:$AQ$78,3,FALSE))</f>
        <v/>
      </c>
      <c r="D295" s="397"/>
      <c r="E295" s="393"/>
      <c r="F295" s="386"/>
      <c r="G295" s="338"/>
      <c r="H295" s="338"/>
      <c r="I295" s="338"/>
      <c r="J295" s="338"/>
      <c r="K295" s="375"/>
      <c r="L295" s="375"/>
      <c r="M295" s="375"/>
      <c r="N295" s="375"/>
    </row>
    <row r="296" spans="2:14" x14ac:dyDescent="0.3">
      <c r="B296" s="396" t="str">
        <f>IF($D296="","",VLOOKUP($D296,Lists!$AO$2:$AQ$78,2,FALSE))</f>
        <v/>
      </c>
      <c r="C296" s="396" t="str">
        <f>IF($D296="","",VLOOKUP($D296,Lists!$AO$2:$AQ$78,3,FALSE))</f>
        <v/>
      </c>
      <c r="D296" s="397"/>
      <c r="E296" s="393"/>
      <c r="F296" s="386"/>
      <c r="G296" s="338"/>
      <c r="H296" s="338"/>
      <c r="I296" s="338"/>
      <c r="J296" s="338"/>
      <c r="K296" s="375"/>
      <c r="L296" s="375"/>
      <c r="M296" s="375"/>
      <c r="N296" s="375"/>
    </row>
    <row r="297" spans="2:14" x14ac:dyDescent="0.3">
      <c r="B297" s="396" t="str">
        <f>IF($D297="","",VLOOKUP($D297,Lists!$AO$2:$AQ$78,2,FALSE))</f>
        <v/>
      </c>
      <c r="C297" s="396" t="str">
        <f>IF($D297="","",VLOOKUP($D297,Lists!$AO$2:$AQ$78,3,FALSE))</f>
        <v/>
      </c>
      <c r="D297" s="397"/>
      <c r="E297" s="393"/>
      <c r="F297" s="386"/>
      <c r="G297" s="338"/>
      <c r="H297" s="338"/>
      <c r="I297" s="338"/>
      <c r="J297" s="338"/>
      <c r="K297" s="375"/>
      <c r="L297" s="375"/>
      <c r="M297" s="375"/>
      <c r="N297" s="375"/>
    </row>
    <row r="298" spans="2:14" x14ac:dyDescent="0.3">
      <c r="B298" s="396" t="str">
        <f>IF($D298="","",VLOOKUP($D298,Lists!$AO$2:$AQ$78,2,FALSE))</f>
        <v/>
      </c>
      <c r="C298" s="396" t="str">
        <f>IF($D298="","",VLOOKUP($D298,Lists!$AO$2:$AQ$78,3,FALSE))</f>
        <v/>
      </c>
      <c r="D298" s="397"/>
      <c r="E298" s="393"/>
      <c r="F298" s="386"/>
      <c r="G298" s="338"/>
      <c r="H298" s="338"/>
      <c r="I298" s="338"/>
      <c r="J298" s="338"/>
      <c r="K298" s="375"/>
      <c r="L298" s="375"/>
      <c r="M298" s="375"/>
      <c r="N298" s="375"/>
    </row>
    <row r="299" spans="2:14" x14ac:dyDescent="0.3">
      <c r="B299" s="396" t="str">
        <f>IF($D299="","",VLOOKUP($D299,Lists!$AO$2:$AQ$78,2,FALSE))</f>
        <v/>
      </c>
      <c r="C299" s="396" t="str">
        <f>IF($D299="","",VLOOKUP($D299,Lists!$AO$2:$AQ$78,3,FALSE))</f>
        <v/>
      </c>
      <c r="D299" s="397"/>
      <c r="E299" s="393"/>
      <c r="F299" s="386"/>
      <c r="G299" s="338"/>
      <c r="H299" s="338"/>
      <c r="I299" s="338"/>
      <c r="J299" s="338"/>
      <c r="K299" s="375"/>
      <c r="L299" s="375"/>
      <c r="M299" s="375"/>
      <c r="N299" s="375"/>
    </row>
    <row r="300" spans="2:14" x14ac:dyDescent="0.3">
      <c r="B300" s="396" t="str">
        <f>IF($D300="","",VLOOKUP($D300,Lists!$AO$2:$AQ$78,2,FALSE))</f>
        <v/>
      </c>
      <c r="C300" s="396" t="str">
        <f>IF($D300="","",VLOOKUP($D300,Lists!$AO$2:$AQ$78,3,FALSE))</f>
        <v/>
      </c>
      <c r="D300" s="397"/>
      <c r="E300" s="393"/>
      <c r="F300" s="386"/>
      <c r="G300" s="338"/>
      <c r="H300" s="338"/>
      <c r="I300" s="338"/>
      <c r="J300" s="338"/>
      <c r="K300" s="375"/>
      <c r="L300" s="375"/>
      <c r="M300" s="375"/>
      <c r="N300" s="375"/>
    </row>
    <row r="301" spans="2:14" x14ac:dyDescent="0.3">
      <c r="B301" s="396" t="str">
        <f>IF($D301="","",VLOOKUP($D301,Lists!$AO$2:$AQ$78,2,FALSE))</f>
        <v/>
      </c>
      <c r="C301" s="396" t="str">
        <f>IF($D301="","",VLOOKUP($D301,Lists!$AO$2:$AQ$78,3,FALSE))</f>
        <v/>
      </c>
      <c r="D301" s="397"/>
      <c r="E301" s="393"/>
      <c r="F301" s="386"/>
      <c r="G301" s="338"/>
      <c r="H301" s="338"/>
      <c r="I301" s="338"/>
      <c r="J301" s="338"/>
      <c r="K301" s="375"/>
      <c r="L301" s="375"/>
      <c r="M301" s="375"/>
      <c r="N301" s="375"/>
    </row>
    <row r="302" spans="2:14" x14ac:dyDescent="0.3">
      <c r="B302" s="396" t="str">
        <f>IF($D302="","",VLOOKUP($D302,Lists!$AO$2:$AQ$78,2,FALSE))</f>
        <v/>
      </c>
      <c r="C302" s="396" t="str">
        <f>IF($D302="","",VLOOKUP($D302,Lists!$AO$2:$AQ$78,3,FALSE))</f>
        <v/>
      </c>
      <c r="D302" s="397"/>
      <c r="E302" s="393"/>
      <c r="F302" s="386"/>
      <c r="G302" s="338"/>
      <c r="H302" s="338"/>
      <c r="I302" s="338"/>
      <c r="J302" s="338"/>
      <c r="K302" s="375"/>
      <c r="L302" s="375"/>
      <c r="M302" s="375"/>
      <c r="N302" s="375"/>
    </row>
    <row r="303" spans="2:14" x14ac:dyDescent="0.3">
      <c r="B303" s="396" t="str">
        <f>IF($D303="","",VLOOKUP($D303,Lists!$AO$2:$AQ$78,2,FALSE))</f>
        <v/>
      </c>
      <c r="C303" s="396" t="str">
        <f>IF($D303="","",VLOOKUP($D303,Lists!$AO$2:$AQ$78,3,FALSE))</f>
        <v/>
      </c>
      <c r="D303" s="397"/>
      <c r="E303" s="393"/>
      <c r="F303" s="386"/>
      <c r="G303" s="338"/>
      <c r="H303" s="338"/>
      <c r="I303" s="338"/>
      <c r="J303" s="338"/>
      <c r="K303" s="375"/>
      <c r="L303" s="375"/>
      <c r="M303" s="375"/>
      <c r="N303" s="375"/>
    </row>
    <row r="304" spans="2:14" x14ac:dyDescent="0.3">
      <c r="B304" s="396" t="str">
        <f>IF($D304="","",VLOOKUP($D304,Lists!$AO$2:$AQ$78,2,FALSE))</f>
        <v/>
      </c>
      <c r="C304" s="396" t="str">
        <f>IF($D304="","",VLOOKUP($D304,Lists!$AO$2:$AQ$78,3,FALSE))</f>
        <v/>
      </c>
      <c r="D304" s="397"/>
      <c r="E304" s="393"/>
      <c r="F304" s="386"/>
      <c r="G304" s="338"/>
      <c r="H304" s="338"/>
      <c r="I304" s="338"/>
      <c r="J304" s="338"/>
      <c r="K304" s="375"/>
      <c r="L304" s="375"/>
      <c r="M304" s="375"/>
      <c r="N304" s="375"/>
    </row>
    <row r="305" spans="2:14" x14ac:dyDescent="0.3">
      <c r="B305" s="396" t="str">
        <f>IF($D305="","",VLOOKUP($D305,Lists!$AO$2:$AQ$78,2,FALSE))</f>
        <v/>
      </c>
      <c r="C305" s="396" t="str">
        <f>IF($D305="","",VLOOKUP($D305,Lists!$AO$2:$AQ$78,3,FALSE))</f>
        <v/>
      </c>
      <c r="D305" s="397"/>
      <c r="E305" s="393"/>
      <c r="F305" s="386"/>
      <c r="G305" s="338"/>
      <c r="H305" s="338"/>
      <c r="I305" s="338"/>
      <c r="J305" s="338"/>
      <c r="K305" s="375"/>
      <c r="L305" s="375"/>
      <c r="M305" s="375"/>
      <c r="N305" s="375"/>
    </row>
    <row r="306" spans="2:14" x14ac:dyDescent="0.3">
      <c r="B306" s="396" t="str">
        <f>IF($D306="","",VLOOKUP($D306,Lists!$AO$2:$AQ$78,2,FALSE))</f>
        <v/>
      </c>
      <c r="C306" s="396" t="str">
        <f>IF($D306="","",VLOOKUP($D306,Lists!$AO$2:$AQ$78,3,FALSE))</f>
        <v/>
      </c>
      <c r="D306" s="397"/>
      <c r="E306" s="393"/>
      <c r="F306" s="386"/>
      <c r="G306" s="338"/>
      <c r="H306" s="338"/>
      <c r="I306" s="338"/>
      <c r="J306" s="338"/>
      <c r="K306" s="375"/>
      <c r="L306" s="375"/>
      <c r="M306" s="375"/>
      <c r="N306" s="375"/>
    </row>
    <row r="307" spans="2:14" x14ac:dyDescent="0.3">
      <c r="B307" s="396" t="str">
        <f>IF($D307="","",VLOOKUP($D307,Lists!$AO$2:$AQ$78,2,FALSE))</f>
        <v/>
      </c>
      <c r="C307" s="396" t="str">
        <f>IF($D307="","",VLOOKUP($D307,Lists!$AO$2:$AQ$78,3,FALSE))</f>
        <v/>
      </c>
      <c r="D307" s="397"/>
      <c r="E307" s="393"/>
      <c r="F307" s="386"/>
      <c r="G307" s="338"/>
      <c r="H307" s="338"/>
      <c r="I307" s="338"/>
      <c r="J307" s="338"/>
      <c r="K307" s="375"/>
      <c r="L307" s="375"/>
      <c r="M307" s="375"/>
      <c r="N307" s="375"/>
    </row>
    <row r="308" spans="2:14" x14ac:dyDescent="0.3">
      <c r="B308" s="396" t="str">
        <f>IF($D308="","",VLOOKUP($D308,Lists!$AO$2:$AQ$78,2,FALSE))</f>
        <v/>
      </c>
      <c r="C308" s="396" t="str">
        <f>IF($D308="","",VLOOKUP($D308,Lists!$AO$2:$AQ$78,3,FALSE))</f>
        <v/>
      </c>
      <c r="D308" s="397"/>
      <c r="E308" s="393"/>
      <c r="F308" s="386"/>
      <c r="G308" s="338"/>
      <c r="H308" s="338"/>
      <c r="I308" s="338"/>
      <c r="J308" s="338"/>
      <c r="K308" s="375"/>
      <c r="L308" s="375"/>
      <c r="M308" s="375"/>
      <c r="N308" s="375"/>
    </row>
    <row r="309" spans="2:14" x14ac:dyDescent="0.3">
      <c r="B309" s="396" t="str">
        <f>IF($D309="","",VLOOKUP($D309,Lists!$AO$2:$AQ$78,2,FALSE))</f>
        <v/>
      </c>
      <c r="C309" s="396" t="str">
        <f>IF($D309="","",VLOOKUP($D309,Lists!$AO$2:$AQ$78,3,FALSE))</f>
        <v/>
      </c>
      <c r="D309" s="397"/>
      <c r="E309" s="393"/>
      <c r="F309" s="386"/>
      <c r="G309" s="338"/>
      <c r="H309" s="338"/>
      <c r="I309" s="338"/>
      <c r="J309" s="338"/>
      <c r="K309" s="375"/>
      <c r="L309" s="375"/>
      <c r="M309" s="375"/>
      <c r="N309" s="375"/>
    </row>
    <row r="310" spans="2:14" x14ac:dyDescent="0.3">
      <c r="B310" s="396" t="str">
        <f>IF($D310="","",VLOOKUP($D310,Lists!$AO$2:$AQ$78,2,FALSE))</f>
        <v/>
      </c>
      <c r="C310" s="396" t="str">
        <f>IF($D310="","",VLOOKUP($D310,Lists!$AO$2:$AQ$78,3,FALSE))</f>
        <v/>
      </c>
      <c r="D310" s="397"/>
      <c r="E310" s="393"/>
      <c r="F310" s="386"/>
      <c r="G310" s="338"/>
      <c r="H310" s="338"/>
      <c r="I310" s="338"/>
      <c r="J310" s="338"/>
      <c r="K310" s="375"/>
      <c r="L310" s="375"/>
      <c r="M310" s="375"/>
      <c r="N310" s="375"/>
    </row>
    <row r="311" spans="2:14" x14ac:dyDescent="0.3">
      <c r="B311" s="396" t="str">
        <f>IF($D311="","",VLOOKUP($D311,Lists!$AO$2:$AQ$78,2,FALSE))</f>
        <v/>
      </c>
      <c r="C311" s="396" t="str">
        <f>IF($D311="","",VLOOKUP($D311,Lists!$AO$2:$AQ$78,3,FALSE))</f>
        <v/>
      </c>
      <c r="D311" s="397"/>
      <c r="E311" s="393"/>
      <c r="F311" s="386"/>
      <c r="G311" s="338"/>
      <c r="H311" s="338"/>
      <c r="I311" s="338"/>
      <c r="J311" s="338"/>
      <c r="K311" s="375"/>
      <c r="L311" s="375"/>
      <c r="M311" s="375"/>
      <c r="N311" s="375"/>
    </row>
    <row r="312" spans="2:14" x14ac:dyDescent="0.3">
      <c r="B312" s="396" t="str">
        <f>IF($D312="","",VLOOKUP($D312,Lists!$AO$2:$AQ$78,2,FALSE))</f>
        <v/>
      </c>
      <c r="C312" s="396" t="str">
        <f>IF($D312="","",VLOOKUP($D312,Lists!$AO$2:$AQ$78,3,FALSE))</f>
        <v/>
      </c>
      <c r="D312" s="397"/>
      <c r="E312" s="393"/>
      <c r="F312" s="386"/>
      <c r="G312" s="338"/>
      <c r="H312" s="338"/>
      <c r="I312" s="338"/>
      <c r="J312" s="338"/>
      <c r="K312" s="375"/>
      <c r="L312" s="375"/>
      <c r="M312" s="375"/>
      <c r="N312" s="375"/>
    </row>
    <row r="313" spans="2:14" x14ac:dyDescent="0.3">
      <c r="B313" s="396" t="str">
        <f>IF($D313="","",VLOOKUP($D313,Lists!$AO$2:$AQ$78,2,FALSE))</f>
        <v/>
      </c>
      <c r="C313" s="396" t="str">
        <f>IF($D313="","",VLOOKUP($D313,Lists!$AO$2:$AQ$78,3,FALSE))</f>
        <v/>
      </c>
      <c r="D313" s="397"/>
      <c r="E313" s="393"/>
      <c r="F313" s="386"/>
      <c r="G313" s="338"/>
      <c r="H313" s="338"/>
      <c r="I313" s="338"/>
      <c r="J313" s="338"/>
      <c r="K313" s="375"/>
      <c r="L313" s="375"/>
      <c r="M313" s="375"/>
      <c r="N313" s="375"/>
    </row>
    <row r="314" spans="2:14" x14ac:dyDescent="0.3">
      <c r="B314" s="396" t="str">
        <f>IF($D314="","",VLOOKUP($D314,Lists!$AO$2:$AQ$78,2,FALSE))</f>
        <v/>
      </c>
      <c r="C314" s="396" t="str">
        <f>IF($D314="","",VLOOKUP($D314,Lists!$AO$2:$AQ$78,3,FALSE))</f>
        <v/>
      </c>
      <c r="D314" s="397"/>
      <c r="E314" s="393"/>
      <c r="F314" s="386"/>
      <c r="G314" s="338"/>
      <c r="H314" s="338"/>
      <c r="I314" s="338"/>
      <c r="J314" s="338"/>
      <c r="K314" s="375"/>
      <c r="L314" s="375"/>
      <c r="M314" s="375"/>
      <c r="N314" s="375"/>
    </row>
    <row r="315" spans="2:14" x14ac:dyDescent="0.3">
      <c r="B315" s="396" t="str">
        <f>IF($D315="","",VLOOKUP($D315,Lists!$AO$2:$AQ$78,2,FALSE))</f>
        <v/>
      </c>
      <c r="C315" s="396" t="str">
        <f>IF($D315="","",VLOOKUP($D315,Lists!$AO$2:$AQ$78,3,FALSE))</f>
        <v/>
      </c>
      <c r="D315" s="397"/>
      <c r="E315" s="393"/>
      <c r="F315" s="386"/>
      <c r="G315" s="338"/>
      <c r="H315" s="338"/>
      <c r="I315" s="338"/>
      <c r="J315" s="338"/>
      <c r="K315" s="375"/>
      <c r="L315" s="375"/>
      <c r="M315" s="375"/>
      <c r="N315" s="375"/>
    </row>
    <row r="316" spans="2:14" x14ac:dyDescent="0.3">
      <c r="B316" s="396" t="str">
        <f>IF($D316="","",VLOOKUP($D316,Lists!$AO$2:$AQ$78,2,FALSE))</f>
        <v/>
      </c>
      <c r="C316" s="396" t="str">
        <f>IF($D316="","",VLOOKUP($D316,Lists!$AO$2:$AQ$78,3,FALSE))</f>
        <v/>
      </c>
      <c r="D316" s="397"/>
      <c r="E316" s="393"/>
      <c r="F316" s="386"/>
      <c r="G316" s="338"/>
      <c r="H316" s="338"/>
      <c r="I316" s="338"/>
      <c r="J316" s="338"/>
      <c r="K316" s="375"/>
      <c r="L316" s="375"/>
      <c r="M316" s="375"/>
      <c r="N316" s="375"/>
    </row>
    <row r="317" spans="2:14" x14ac:dyDescent="0.3">
      <c r="B317" s="396" t="str">
        <f>IF($D317="","",VLOOKUP($D317,Lists!$AO$2:$AQ$78,2,FALSE))</f>
        <v/>
      </c>
      <c r="C317" s="396" t="str">
        <f>IF($D317="","",VLOOKUP($D317,Lists!$AO$2:$AQ$78,3,FALSE))</f>
        <v/>
      </c>
      <c r="D317" s="397"/>
      <c r="E317" s="393"/>
      <c r="F317" s="386"/>
      <c r="G317" s="338"/>
      <c r="H317" s="338"/>
      <c r="I317" s="338"/>
      <c r="J317" s="338"/>
      <c r="K317" s="375"/>
      <c r="L317" s="375"/>
      <c r="M317" s="375"/>
      <c r="N317" s="375"/>
    </row>
    <row r="318" spans="2:14" x14ac:dyDescent="0.3">
      <c r="B318" s="396" t="str">
        <f>IF($D318="","",VLOOKUP($D318,Lists!$AO$2:$AQ$78,2,FALSE))</f>
        <v/>
      </c>
      <c r="C318" s="396" t="str">
        <f>IF($D318="","",VLOOKUP($D318,Lists!$AO$2:$AQ$78,3,FALSE))</f>
        <v/>
      </c>
      <c r="D318" s="397"/>
      <c r="E318" s="393"/>
      <c r="F318" s="386"/>
      <c r="G318" s="338"/>
      <c r="H318" s="338"/>
      <c r="I318" s="338"/>
      <c r="J318" s="338"/>
      <c r="K318" s="375"/>
      <c r="L318" s="375"/>
      <c r="M318" s="375"/>
      <c r="N318" s="375"/>
    </row>
    <row r="319" spans="2:14" x14ac:dyDescent="0.3">
      <c r="B319" s="396" t="str">
        <f>IF($D319="","",VLOOKUP($D319,Lists!$AO$2:$AQ$78,2,FALSE))</f>
        <v/>
      </c>
      <c r="C319" s="396" t="str">
        <f>IF($D319="","",VLOOKUP($D319,Lists!$AO$2:$AQ$78,3,FALSE))</f>
        <v/>
      </c>
      <c r="D319" s="397"/>
      <c r="E319" s="393"/>
      <c r="F319" s="386"/>
      <c r="G319" s="338"/>
      <c r="H319" s="338"/>
      <c r="I319" s="338"/>
      <c r="J319" s="338"/>
      <c r="K319" s="375"/>
      <c r="L319" s="375"/>
      <c r="M319" s="375"/>
      <c r="N319" s="375"/>
    </row>
    <row r="320" spans="2:14" x14ac:dyDescent="0.3">
      <c r="B320" s="396" t="str">
        <f>IF($D320="","",VLOOKUP($D320,Lists!$AO$2:$AQ$78,2,FALSE))</f>
        <v/>
      </c>
      <c r="C320" s="396" t="str">
        <f>IF($D320="","",VLOOKUP($D320,Lists!$AO$2:$AQ$78,3,FALSE))</f>
        <v/>
      </c>
      <c r="D320" s="397"/>
      <c r="E320" s="393"/>
      <c r="F320" s="386"/>
      <c r="G320" s="338"/>
      <c r="H320" s="338"/>
      <c r="I320" s="338"/>
      <c r="J320" s="338"/>
      <c r="K320" s="375"/>
      <c r="L320" s="375"/>
      <c r="M320" s="375"/>
      <c r="N320" s="375"/>
    </row>
    <row r="321" spans="2:14" x14ac:dyDescent="0.3">
      <c r="B321" s="396" t="str">
        <f>IF($D321="","",VLOOKUP($D321,Lists!$AO$2:$AQ$78,2,FALSE))</f>
        <v/>
      </c>
      <c r="C321" s="396" t="str">
        <f>IF($D321="","",VLOOKUP($D321,Lists!$AO$2:$AQ$78,3,FALSE))</f>
        <v/>
      </c>
      <c r="D321" s="397"/>
      <c r="E321" s="393"/>
      <c r="F321" s="386"/>
      <c r="G321" s="338"/>
      <c r="H321" s="338"/>
      <c r="I321" s="338"/>
      <c r="J321" s="338"/>
      <c r="K321" s="375"/>
      <c r="L321" s="375"/>
      <c r="M321" s="375"/>
      <c r="N321" s="375"/>
    </row>
    <row r="322" spans="2:14" x14ac:dyDescent="0.3">
      <c r="B322" s="396" t="str">
        <f>IF($D322="","",VLOOKUP($D322,Lists!$AO$2:$AQ$78,2,FALSE))</f>
        <v/>
      </c>
      <c r="C322" s="396" t="str">
        <f>IF($D322="","",VLOOKUP($D322,Lists!$AO$2:$AQ$78,3,FALSE))</f>
        <v/>
      </c>
      <c r="D322" s="397"/>
      <c r="E322" s="393"/>
      <c r="F322" s="386"/>
      <c r="G322" s="338"/>
      <c r="H322" s="338"/>
      <c r="I322" s="338"/>
      <c r="J322" s="338"/>
      <c r="K322" s="375"/>
      <c r="L322" s="375"/>
      <c r="M322" s="375"/>
      <c r="N322" s="375"/>
    </row>
    <row r="323" spans="2:14" x14ac:dyDescent="0.3">
      <c r="B323" s="396" t="str">
        <f>IF($D323="","",VLOOKUP($D323,Lists!$AO$2:$AQ$78,2,FALSE))</f>
        <v/>
      </c>
      <c r="C323" s="396" t="str">
        <f>IF($D323="","",VLOOKUP($D323,Lists!$AO$2:$AQ$78,3,FALSE))</f>
        <v/>
      </c>
      <c r="D323" s="397"/>
      <c r="E323" s="393"/>
      <c r="F323" s="386"/>
      <c r="G323" s="338"/>
      <c r="H323" s="338"/>
      <c r="I323" s="338"/>
      <c r="J323" s="338"/>
      <c r="K323" s="375"/>
      <c r="L323" s="375"/>
      <c r="M323" s="375"/>
      <c r="N323" s="375"/>
    </row>
    <row r="324" spans="2:14" x14ac:dyDescent="0.3">
      <c r="B324" s="396" t="str">
        <f>IF($D324="","",VLOOKUP($D324,Lists!$AO$2:$AQ$78,2,FALSE))</f>
        <v/>
      </c>
      <c r="C324" s="396" t="str">
        <f>IF($D324="","",VLOOKUP($D324,Lists!$AO$2:$AQ$78,3,FALSE))</f>
        <v/>
      </c>
      <c r="D324" s="397"/>
      <c r="E324" s="393"/>
      <c r="F324" s="386"/>
      <c r="G324" s="338"/>
      <c r="H324" s="338"/>
      <c r="I324" s="338"/>
      <c r="J324" s="338"/>
      <c r="K324" s="375"/>
      <c r="L324" s="375"/>
      <c r="M324" s="375"/>
      <c r="N324" s="375"/>
    </row>
    <row r="325" spans="2:14" x14ac:dyDescent="0.3">
      <c r="B325" s="396" t="str">
        <f>IF($D325="","",VLOOKUP($D325,Lists!$AO$2:$AQ$78,2,FALSE))</f>
        <v/>
      </c>
      <c r="C325" s="396" t="str">
        <f>IF($D325="","",VLOOKUP($D325,Lists!$AO$2:$AQ$78,3,FALSE))</f>
        <v/>
      </c>
      <c r="D325" s="397"/>
      <c r="E325" s="393"/>
      <c r="F325" s="386"/>
      <c r="G325" s="338"/>
      <c r="H325" s="338"/>
      <c r="I325" s="338"/>
      <c r="J325" s="338"/>
      <c r="K325" s="375"/>
      <c r="L325" s="375"/>
      <c r="M325" s="375"/>
      <c r="N325" s="375"/>
    </row>
    <row r="326" spans="2:14" x14ac:dyDescent="0.3">
      <c r="B326" s="396" t="str">
        <f>IF($D326="","",VLOOKUP($D326,Lists!$AO$2:$AQ$78,2,FALSE))</f>
        <v/>
      </c>
      <c r="C326" s="396" t="str">
        <f>IF($D326="","",VLOOKUP($D326,Lists!$AO$2:$AQ$78,3,FALSE))</f>
        <v/>
      </c>
      <c r="D326" s="397"/>
      <c r="E326" s="393"/>
      <c r="F326" s="386"/>
      <c r="G326" s="338"/>
      <c r="H326" s="338"/>
      <c r="I326" s="338"/>
      <c r="J326" s="338"/>
      <c r="K326" s="375"/>
      <c r="L326" s="375"/>
      <c r="M326" s="375"/>
      <c r="N326" s="375"/>
    </row>
    <row r="327" spans="2:14" x14ac:dyDescent="0.3">
      <c r="B327" s="396" t="str">
        <f>IF($D327="","",VLOOKUP($D327,Lists!$AO$2:$AQ$78,2,FALSE))</f>
        <v/>
      </c>
      <c r="C327" s="396" t="str">
        <f>IF($D327="","",VLOOKUP($D327,Lists!$AO$2:$AQ$78,3,FALSE))</f>
        <v/>
      </c>
      <c r="D327" s="397"/>
      <c r="E327" s="393"/>
      <c r="F327" s="386"/>
      <c r="G327" s="338"/>
      <c r="H327" s="338"/>
      <c r="I327" s="338"/>
      <c r="J327" s="338"/>
      <c r="K327" s="375"/>
      <c r="L327" s="375"/>
      <c r="M327" s="375"/>
      <c r="N327" s="375"/>
    </row>
    <row r="328" spans="2:14" x14ac:dyDescent="0.3">
      <c r="B328" s="396" t="str">
        <f>IF($D328="","",VLOOKUP($D328,Lists!$AO$2:$AQ$78,2,FALSE))</f>
        <v/>
      </c>
      <c r="C328" s="396" t="str">
        <f>IF($D328="","",VLOOKUP($D328,Lists!$AO$2:$AQ$78,3,FALSE))</f>
        <v/>
      </c>
      <c r="D328" s="397"/>
      <c r="E328" s="393"/>
      <c r="F328" s="386"/>
      <c r="G328" s="338"/>
      <c r="H328" s="338"/>
      <c r="I328" s="338"/>
      <c r="J328" s="338"/>
      <c r="K328" s="375"/>
      <c r="L328" s="375"/>
      <c r="M328" s="375"/>
      <c r="N328" s="375"/>
    </row>
    <row r="329" spans="2:14" x14ac:dyDescent="0.3">
      <c r="B329" s="396" t="str">
        <f>IF($D329="","",VLOOKUP($D329,Lists!$AO$2:$AQ$78,2,FALSE))</f>
        <v/>
      </c>
      <c r="C329" s="396" t="str">
        <f>IF($D329="","",VLOOKUP($D329,Lists!$AO$2:$AQ$78,3,FALSE))</f>
        <v/>
      </c>
      <c r="D329" s="397"/>
      <c r="E329" s="393"/>
      <c r="F329" s="386"/>
      <c r="G329" s="338"/>
      <c r="H329" s="338"/>
      <c r="I329" s="338"/>
      <c r="J329" s="338"/>
      <c r="K329" s="375"/>
      <c r="L329" s="375"/>
      <c r="M329" s="375"/>
      <c r="N329" s="375"/>
    </row>
    <row r="330" spans="2:14" x14ac:dyDescent="0.3">
      <c r="B330" s="396" t="str">
        <f>IF($D330="","",VLOOKUP($D330,Lists!$AO$2:$AQ$78,2,FALSE))</f>
        <v/>
      </c>
      <c r="C330" s="396" t="str">
        <f>IF($D330="","",VLOOKUP($D330,Lists!$AO$2:$AQ$78,3,FALSE))</f>
        <v/>
      </c>
      <c r="D330" s="397"/>
      <c r="E330" s="393"/>
      <c r="F330" s="386"/>
      <c r="G330" s="338"/>
      <c r="H330" s="338"/>
      <c r="I330" s="338"/>
      <c r="J330" s="338"/>
      <c r="K330" s="375"/>
      <c r="L330" s="375"/>
      <c r="M330" s="375"/>
      <c r="N330" s="375"/>
    </row>
    <row r="331" spans="2:14" x14ac:dyDescent="0.3">
      <c r="B331" s="396" t="str">
        <f>IF($D331="","",VLOOKUP($D331,Lists!$AO$2:$AQ$78,2,FALSE))</f>
        <v/>
      </c>
      <c r="C331" s="396" t="str">
        <f>IF($D331="","",VLOOKUP($D331,Lists!$AO$2:$AQ$78,3,FALSE))</f>
        <v/>
      </c>
      <c r="D331" s="397"/>
      <c r="E331" s="393"/>
      <c r="F331" s="386"/>
      <c r="G331" s="338"/>
      <c r="H331" s="338"/>
      <c r="I331" s="338"/>
      <c r="J331" s="338"/>
      <c r="K331" s="375"/>
      <c r="L331" s="375"/>
      <c r="M331" s="375"/>
      <c r="N331" s="375"/>
    </row>
    <row r="332" spans="2:14" x14ac:dyDescent="0.3">
      <c r="B332" s="396" t="str">
        <f>IF($D332="","",VLOOKUP($D332,Lists!$AO$2:$AQ$78,2,FALSE))</f>
        <v/>
      </c>
      <c r="C332" s="396" t="str">
        <f>IF($D332="","",VLOOKUP($D332,Lists!$AO$2:$AQ$78,3,FALSE))</f>
        <v/>
      </c>
      <c r="D332" s="397"/>
      <c r="E332" s="393"/>
      <c r="F332" s="386"/>
      <c r="G332" s="338"/>
      <c r="H332" s="338"/>
      <c r="I332" s="338"/>
      <c r="J332" s="338"/>
      <c r="K332" s="375"/>
      <c r="L332" s="375"/>
      <c r="M332" s="375"/>
      <c r="N332" s="375"/>
    </row>
    <row r="333" spans="2:14" x14ac:dyDescent="0.3">
      <c r="B333" s="396" t="str">
        <f>IF($D333="","",VLOOKUP($D333,Lists!$AO$2:$AQ$78,2,FALSE))</f>
        <v/>
      </c>
      <c r="C333" s="396" t="str">
        <f>IF($D333="","",VLOOKUP($D333,Lists!$AO$2:$AQ$78,3,FALSE))</f>
        <v/>
      </c>
      <c r="D333" s="397"/>
      <c r="E333" s="393"/>
      <c r="F333" s="386"/>
      <c r="G333" s="338"/>
      <c r="H333" s="338"/>
      <c r="I333" s="338"/>
      <c r="J333" s="338"/>
      <c r="K333" s="375"/>
      <c r="L333" s="375"/>
      <c r="M333" s="375"/>
      <c r="N333" s="375"/>
    </row>
    <row r="334" spans="2:14" x14ac:dyDescent="0.3">
      <c r="B334" s="396" t="str">
        <f>IF($D334="","",VLOOKUP($D334,Lists!$AO$2:$AQ$78,2,FALSE))</f>
        <v/>
      </c>
      <c r="C334" s="396" t="str">
        <f>IF($D334="","",VLOOKUP($D334,Lists!$AO$2:$AQ$78,3,FALSE))</f>
        <v/>
      </c>
      <c r="D334" s="397"/>
      <c r="E334" s="393"/>
      <c r="F334" s="386"/>
      <c r="G334" s="338"/>
      <c r="H334" s="338"/>
      <c r="I334" s="338"/>
      <c r="J334" s="338"/>
      <c r="K334" s="375"/>
      <c r="L334" s="375"/>
      <c r="M334" s="375"/>
      <c r="N334" s="375"/>
    </row>
    <row r="335" spans="2:14" x14ac:dyDescent="0.3">
      <c r="B335" s="396" t="str">
        <f>IF($D335="","",VLOOKUP($D335,Lists!$AO$2:$AQ$78,2,FALSE))</f>
        <v/>
      </c>
      <c r="C335" s="396" t="str">
        <f>IF($D335="","",VLOOKUP($D335,Lists!$AO$2:$AQ$78,3,FALSE))</f>
        <v/>
      </c>
      <c r="D335" s="397"/>
      <c r="E335" s="393"/>
      <c r="F335" s="386"/>
      <c r="G335" s="338"/>
      <c r="H335" s="338"/>
      <c r="I335" s="338"/>
      <c r="J335" s="338"/>
      <c r="K335" s="375"/>
      <c r="L335" s="375"/>
      <c r="M335" s="375"/>
      <c r="N335" s="375"/>
    </row>
    <row r="336" spans="2:14" x14ac:dyDescent="0.3">
      <c r="B336" s="396" t="str">
        <f>IF($D336="","",VLOOKUP($D336,Lists!$AO$2:$AQ$78,2,FALSE))</f>
        <v/>
      </c>
      <c r="C336" s="396" t="str">
        <f>IF($D336="","",VLOOKUP($D336,Lists!$AO$2:$AQ$78,3,FALSE))</f>
        <v/>
      </c>
      <c r="D336" s="397"/>
      <c r="E336" s="393"/>
      <c r="F336" s="386"/>
      <c r="G336" s="338"/>
      <c r="H336" s="338"/>
      <c r="I336" s="338"/>
      <c r="J336" s="338"/>
      <c r="K336" s="375"/>
      <c r="L336" s="375"/>
      <c r="M336" s="375"/>
      <c r="N336" s="375"/>
    </row>
    <row r="337" spans="2:14" x14ac:dyDescent="0.3">
      <c r="B337" s="396" t="str">
        <f>IF($D337="","",VLOOKUP($D337,Lists!$AO$2:$AQ$78,2,FALSE))</f>
        <v/>
      </c>
      <c r="C337" s="396" t="str">
        <f>IF($D337="","",VLOOKUP($D337,Lists!$AO$2:$AQ$78,3,FALSE))</f>
        <v/>
      </c>
      <c r="D337" s="397"/>
      <c r="E337" s="393"/>
      <c r="F337" s="386"/>
      <c r="G337" s="338"/>
      <c r="H337" s="338"/>
      <c r="I337" s="338"/>
      <c r="J337" s="338"/>
      <c r="K337" s="375"/>
      <c r="L337" s="375"/>
      <c r="M337" s="375"/>
      <c r="N337" s="375"/>
    </row>
    <row r="338" spans="2:14" x14ac:dyDescent="0.3">
      <c r="B338" s="396" t="str">
        <f>IF($D338="","",VLOOKUP($D338,Lists!$AO$2:$AQ$78,2,FALSE))</f>
        <v/>
      </c>
      <c r="C338" s="396" t="str">
        <f>IF($D338="","",VLOOKUP($D338,Lists!$AO$2:$AQ$78,3,FALSE))</f>
        <v/>
      </c>
      <c r="D338" s="397"/>
      <c r="E338" s="393"/>
      <c r="F338" s="386"/>
      <c r="G338" s="338"/>
      <c r="H338" s="338"/>
      <c r="I338" s="338"/>
      <c r="J338" s="338"/>
      <c r="K338" s="375"/>
      <c r="L338" s="375"/>
      <c r="M338" s="375"/>
      <c r="N338" s="375"/>
    </row>
    <row r="339" spans="2:14" x14ac:dyDescent="0.3">
      <c r="B339" s="396" t="str">
        <f>IF($D339="","",VLOOKUP($D339,Lists!$AO$2:$AQ$78,2,FALSE))</f>
        <v/>
      </c>
      <c r="C339" s="396" t="str">
        <f>IF($D339="","",VLOOKUP($D339,Lists!$AO$2:$AQ$78,3,FALSE))</f>
        <v/>
      </c>
      <c r="D339" s="397"/>
      <c r="E339" s="393"/>
      <c r="F339" s="386"/>
      <c r="G339" s="338"/>
      <c r="H339" s="338"/>
      <c r="I339" s="338"/>
      <c r="J339" s="338"/>
      <c r="K339" s="375"/>
      <c r="L339" s="375"/>
      <c r="M339" s="375"/>
      <c r="N339" s="375"/>
    </row>
    <row r="340" spans="2:14" x14ac:dyDescent="0.3">
      <c r="B340" s="396" t="str">
        <f>IF($D340="","",VLOOKUP($D340,Lists!$AO$2:$AQ$78,2,FALSE))</f>
        <v/>
      </c>
      <c r="C340" s="396" t="str">
        <f>IF($D340="","",VLOOKUP($D340,Lists!$AO$2:$AQ$78,3,FALSE))</f>
        <v/>
      </c>
      <c r="D340" s="397"/>
      <c r="E340" s="393"/>
      <c r="F340" s="386"/>
      <c r="G340" s="338"/>
      <c r="H340" s="338"/>
      <c r="I340" s="338"/>
      <c r="J340" s="338"/>
      <c r="K340" s="375"/>
      <c r="L340" s="375"/>
      <c r="M340" s="375"/>
      <c r="N340" s="375"/>
    </row>
    <row r="341" spans="2:14" x14ac:dyDescent="0.3">
      <c r="B341" s="396" t="str">
        <f>IF($D341="","",VLOOKUP($D341,Lists!$AO$2:$AQ$78,2,FALSE))</f>
        <v/>
      </c>
      <c r="C341" s="396" t="str">
        <f>IF($D341="","",VLOOKUP($D341,Lists!$AO$2:$AQ$78,3,FALSE))</f>
        <v/>
      </c>
      <c r="D341" s="397"/>
      <c r="E341" s="393"/>
      <c r="F341" s="386"/>
      <c r="G341" s="338"/>
      <c r="H341" s="338"/>
      <c r="I341" s="338"/>
      <c r="J341" s="338"/>
      <c r="K341" s="375"/>
      <c r="L341" s="375"/>
      <c r="M341" s="375"/>
      <c r="N341" s="375"/>
    </row>
    <row r="342" spans="2:14" x14ac:dyDescent="0.3">
      <c r="B342" s="396" t="str">
        <f>IF($D342="","",VLOOKUP($D342,Lists!$AO$2:$AQ$78,2,FALSE))</f>
        <v/>
      </c>
      <c r="C342" s="396" t="str">
        <f>IF($D342="","",VLOOKUP($D342,Lists!$AO$2:$AQ$78,3,FALSE))</f>
        <v/>
      </c>
      <c r="D342" s="397"/>
      <c r="E342" s="393"/>
      <c r="F342" s="386"/>
      <c r="G342" s="338"/>
      <c r="H342" s="338"/>
      <c r="I342" s="338"/>
      <c r="J342" s="338"/>
      <c r="K342" s="375"/>
      <c r="L342" s="375"/>
      <c r="M342" s="375"/>
      <c r="N342" s="375"/>
    </row>
    <row r="343" spans="2:14" x14ac:dyDescent="0.3">
      <c r="B343" s="396" t="str">
        <f>IF($D343="","",VLOOKUP($D343,Lists!$AO$2:$AQ$78,2,FALSE))</f>
        <v/>
      </c>
      <c r="C343" s="396" t="str">
        <f>IF($D343="","",VLOOKUP($D343,Lists!$AO$2:$AQ$78,3,FALSE))</f>
        <v/>
      </c>
      <c r="D343" s="397"/>
      <c r="E343" s="393"/>
      <c r="F343" s="386"/>
      <c r="G343" s="338"/>
      <c r="H343" s="338"/>
      <c r="I343" s="338"/>
      <c r="J343" s="338"/>
      <c r="K343" s="375"/>
      <c r="L343" s="375"/>
      <c r="M343" s="375"/>
      <c r="N343" s="375"/>
    </row>
    <row r="344" spans="2:14" x14ac:dyDescent="0.3">
      <c r="B344" s="396" t="str">
        <f>IF($D344="","",VLOOKUP($D344,Lists!$AO$2:$AQ$78,2,FALSE))</f>
        <v/>
      </c>
      <c r="C344" s="396" t="str">
        <f>IF($D344="","",VLOOKUP($D344,Lists!$AO$2:$AQ$78,3,FALSE))</f>
        <v/>
      </c>
      <c r="D344" s="397"/>
      <c r="E344" s="393"/>
      <c r="F344" s="386"/>
      <c r="G344" s="338"/>
      <c r="H344" s="338"/>
      <c r="I344" s="338"/>
      <c r="J344" s="338"/>
      <c r="K344" s="375"/>
      <c r="L344" s="375"/>
      <c r="M344" s="375"/>
      <c r="N344" s="375"/>
    </row>
    <row r="345" spans="2:14" x14ac:dyDescent="0.3">
      <c r="B345" s="396" t="str">
        <f>IF($D345="","",VLOOKUP($D345,Lists!$AO$2:$AQ$78,2,FALSE))</f>
        <v/>
      </c>
      <c r="C345" s="396" t="str">
        <f>IF($D345="","",VLOOKUP($D345,Lists!$AO$2:$AQ$78,3,FALSE))</f>
        <v/>
      </c>
      <c r="D345" s="397"/>
      <c r="E345" s="393"/>
      <c r="F345" s="386"/>
      <c r="G345" s="338"/>
      <c r="H345" s="338"/>
      <c r="I345" s="338"/>
      <c r="J345" s="338"/>
      <c r="K345" s="375"/>
      <c r="L345" s="375"/>
      <c r="M345" s="375"/>
      <c r="N345" s="375"/>
    </row>
    <row r="346" spans="2:14" x14ac:dyDescent="0.3">
      <c r="B346" s="396" t="str">
        <f>IF($D346="","",VLOOKUP($D346,Lists!$AO$2:$AQ$78,2,FALSE))</f>
        <v/>
      </c>
      <c r="C346" s="396" t="str">
        <f>IF($D346="","",VLOOKUP($D346,Lists!$AO$2:$AQ$78,3,FALSE))</f>
        <v/>
      </c>
      <c r="D346" s="397"/>
      <c r="E346" s="393"/>
      <c r="F346" s="386"/>
      <c r="G346" s="338"/>
      <c r="H346" s="338"/>
      <c r="I346" s="338"/>
      <c r="J346" s="338"/>
      <c r="K346" s="375"/>
      <c r="L346" s="375"/>
      <c r="M346" s="375"/>
      <c r="N346" s="375"/>
    </row>
    <row r="347" spans="2:14" x14ac:dyDescent="0.3">
      <c r="B347" s="396" t="str">
        <f>IF($D347="","",VLOOKUP($D347,Lists!$AO$2:$AQ$78,2,FALSE))</f>
        <v/>
      </c>
      <c r="C347" s="396" t="str">
        <f>IF($D347="","",VLOOKUP($D347,Lists!$AO$2:$AQ$78,3,FALSE))</f>
        <v/>
      </c>
      <c r="D347" s="397"/>
      <c r="E347" s="393"/>
      <c r="F347" s="386"/>
      <c r="G347" s="338"/>
      <c r="H347" s="338"/>
      <c r="I347" s="338"/>
      <c r="J347" s="338"/>
      <c r="K347" s="375"/>
      <c r="L347" s="375"/>
      <c r="M347" s="375"/>
      <c r="N347" s="375"/>
    </row>
    <row r="348" spans="2:14" x14ac:dyDescent="0.3">
      <c r="B348" s="396" t="str">
        <f>IF($D348="","",VLOOKUP($D348,Lists!$AO$2:$AQ$78,2,FALSE))</f>
        <v/>
      </c>
      <c r="C348" s="396" t="str">
        <f>IF($D348="","",VLOOKUP($D348,Lists!$AO$2:$AQ$78,3,FALSE))</f>
        <v/>
      </c>
      <c r="D348" s="397"/>
      <c r="E348" s="393"/>
      <c r="F348" s="386"/>
      <c r="G348" s="338"/>
      <c r="H348" s="338"/>
      <c r="I348" s="338"/>
      <c r="J348" s="338"/>
      <c r="K348" s="375"/>
      <c r="L348" s="375"/>
      <c r="M348" s="375"/>
      <c r="N348" s="375"/>
    </row>
    <row r="349" spans="2:14" x14ac:dyDescent="0.3">
      <c r="B349" s="396" t="str">
        <f>IF($D349="","",VLOOKUP($D349,Lists!$AO$2:$AQ$78,2,FALSE))</f>
        <v/>
      </c>
      <c r="C349" s="396" t="str">
        <f>IF($D349="","",VLOOKUP($D349,Lists!$AO$2:$AQ$78,3,FALSE))</f>
        <v/>
      </c>
      <c r="D349" s="397"/>
      <c r="E349" s="393"/>
      <c r="F349" s="386"/>
      <c r="G349" s="338"/>
      <c r="H349" s="338"/>
      <c r="I349" s="338"/>
      <c r="J349" s="338"/>
      <c r="K349" s="375"/>
      <c r="L349" s="375"/>
      <c r="M349" s="375"/>
      <c r="N349" s="375"/>
    </row>
    <row r="350" spans="2:14" x14ac:dyDescent="0.3">
      <c r="B350" s="396" t="str">
        <f>IF($D350="","",VLOOKUP($D350,Lists!$AO$2:$AQ$78,2,FALSE))</f>
        <v/>
      </c>
      <c r="C350" s="396" t="str">
        <f>IF($D350="","",VLOOKUP($D350,Lists!$AO$2:$AQ$78,3,FALSE))</f>
        <v/>
      </c>
      <c r="D350" s="397"/>
      <c r="E350" s="393"/>
      <c r="F350" s="386"/>
      <c r="G350" s="338"/>
      <c r="H350" s="338"/>
      <c r="I350" s="338"/>
      <c r="J350" s="338"/>
      <c r="K350" s="375"/>
      <c r="L350" s="375"/>
      <c r="M350" s="375"/>
      <c r="N350" s="375"/>
    </row>
    <row r="351" spans="2:14" x14ac:dyDescent="0.3">
      <c r="B351" s="396" t="str">
        <f>IF($D351="","",VLOOKUP($D351,Lists!$AO$2:$AQ$78,2,FALSE))</f>
        <v/>
      </c>
      <c r="C351" s="396" t="str">
        <f>IF($D351="","",VLOOKUP($D351,Lists!$AO$2:$AQ$78,3,FALSE))</f>
        <v/>
      </c>
      <c r="D351" s="397"/>
      <c r="E351" s="393"/>
      <c r="F351" s="386"/>
      <c r="G351" s="338"/>
      <c r="H351" s="338"/>
      <c r="I351" s="338"/>
      <c r="J351" s="338"/>
      <c r="K351" s="375"/>
      <c r="L351" s="375"/>
      <c r="M351" s="375"/>
      <c r="N351" s="375"/>
    </row>
    <row r="352" spans="2:14" x14ac:dyDescent="0.3">
      <c r="B352" s="396" t="str">
        <f>IF($D352="","",VLOOKUP($D352,Lists!$AO$2:$AQ$78,2,FALSE))</f>
        <v/>
      </c>
      <c r="C352" s="396" t="str">
        <f>IF($D352="","",VLOOKUP($D352,Lists!$AO$2:$AQ$78,3,FALSE))</f>
        <v/>
      </c>
      <c r="D352" s="397"/>
      <c r="E352" s="393"/>
      <c r="F352" s="386"/>
      <c r="G352" s="338"/>
      <c r="H352" s="338"/>
      <c r="I352" s="338"/>
      <c r="J352" s="338"/>
      <c r="K352" s="375"/>
      <c r="L352" s="375"/>
      <c r="M352" s="375"/>
      <c r="N352" s="375"/>
    </row>
    <row r="353" spans="2:14" x14ac:dyDescent="0.3">
      <c r="B353" s="396" t="str">
        <f>IF($D353="","",VLOOKUP($D353,Lists!$AO$2:$AQ$78,2,FALSE))</f>
        <v/>
      </c>
      <c r="C353" s="396" t="str">
        <f>IF($D353="","",VLOOKUP($D353,Lists!$AO$2:$AQ$78,3,FALSE))</f>
        <v/>
      </c>
      <c r="D353" s="397"/>
      <c r="E353" s="393"/>
      <c r="F353" s="386"/>
      <c r="G353" s="338"/>
      <c r="H353" s="338"/>
      <c r="I353" s="338"/>
      <c r="J353" s="338"/>
      <c r="K353" s="375"/>
      <c r="L353" s="375"/>
      <c r="M353" s="375"/>
      <c r="N353" s="375"/>
    </row>
    <row r="354" spans="2:14" x14ac:dyDescent="0.3">
      <c r="B354" s="396" t="str">
        <f>IF($D354="","",VLOOKUP($D354,Lists!$AO$2:$AQ$78,2,FALSE))</f>
        <v/>
      </c>
      <c r="C354" s="396" t="str">
        <f>IF($D354="","",VLOOKUP($D354,Lists!$AO$2:$AQ$78,3,FALSE))</f>
        <v/>
      </c>
      <c r="D354" s="397"/>
      <c r="E354" s="393"/>
      <c r="F354" s="386"/>
      <c r="G354" s="338"/>
      <c r="H354" s="338"/>
      <c r="I354" s="338"/>
      <c r="J354" s="338"/>
      <c r="K354" s="375"/>
      <c r="L354" s="375"/>
      <c r="M354" s="375"/>
      <c r="N354" s="375"/>
    </row>
    <row r="355" spans="2:14" x14ac:dyDescent="0.3">
      <c r="B355" s="396" t="str">
        <f>IF($D355="","",VLOOKUP($D355,Lists!$AO$2:$AQ$78,2,FALSE))</f>
        <v/>
      </c>
      <c r="C355" s="396" t="str">
        <f>IF($D355="","",VLOOKUP($D355,Lists!$AO$2:$AQ$78,3,FALSE))</f>
        <v/>
      </c>
      <c r="D355" s="397"/>
      <c r="E355" s="393"/>
      <c r="F355" s="386"/>
      <c r="G355" s="338"/>
      <c r="H355" s="338"/>
      <c r="I355" s="338"/>
      <c r="J355" s="338"/>
      <c r="K355" s="375"/>
      <c r="L355" s="375"/>
      <c r="M355" s="375"/>
      <c r="N355" s="375"/>
    </row>
    <row r="356" spans="2:14" x14ac:dyDescent="0.3">
      <c r="B356" s="396" t="str">
        <f>IF($D356="","",VLOOKUP($D356,Lists!$AO$2:$AQ$78,2,FALSE))</f>
        <v/>
      </c>
      <c r="C356" s="396" t="str">
        <f>IF($D356="","",VLOOKUP($D356,Lists!$AO$2:$AQ$78,3,FALSE))</f>
        <v/>
      </c>
      <c r="D356" s="397"/>
      <c r="E356" s="393"/>
      <c r="F356" s="386"/>
      <c r="G356" s="338"/>
      <c r="H356" s="338"/>
      <c r="I356" s="338"/>
      <c r="J356" s="338"/>
      <c r="K356" s="375"/>
      <c r="L356" s="375"/>
      <c r="M356" s="375"/>
      <c r="N356" s="375"/>
    </row>
    <row r="357" spans="2:14" x14ac:dyDescent="0.3">
      <c r="B357" s="396" t="str">
        <f>IF($D357="","",VLOOKUP($D357,Lists!$AO$2:$AQ$78,2,FALSE))</f>
        <v/>
      </c>
      <c r="C357" s="396" t="str">
        <f>IF($D357="","",VLOOKUP($D357,Lists!$AO$2:$AQ$78,3,FALSE))</f>
        <v/>
      </c>
      <c r="D357" s="397"/>
      <c r="E357" s="393"/>
      <c r="F357" s="386"/>
      <c r="G357" s="338"/>
      <c r="H357" s="338"/>
      <c r="I357" s="338"/>
      <c r="J357" s="338"/>
      <c r="K357" s="375"/>
      <c r="L357" s="375"/>
      <c r="M357" s="375"/>
      <c r="N357" s="375"/>
    </row>
    <row r="358" spans="2:14" x14ac:dyDescent="0.3">
      <c r="B358" s="396" t="str">
        <f>IF($D358="","",VLOOKUP($D358,Lists!$AO$2:$AQ$78,2,FALSE))</f>
        <v/>
      </c>
      <c r="C358" s="396" t="str">
        <f>IF($D358="","",VLOOKUP($D358,Lists!$AO$2:$AQ$78,3,FALSE))</f>
        <v/>
      </c>
      <c r="D358" s="397"/>
      <c r="E358" s="393"/>
      <c r="F358" s="386"/>
      <c r="G358" s="338"/>
      <c r="H358" s="338"/>
      <c r="I358" s="338"/>
      <c r="J358" s="338"/>
      <c r="K358" s="375"/>
      <c r="L358" s="375"/>
      <c r="M358" s="375"/>
      <c r="N358" s="375"/>
    </row>
    <row r="359" spans="2:14" x14ac:dyDescent="0.3">
      <c r="B359" s="396" t="str">
        <f>IF($D359="","",VLOOKUP($D359,Lists!$AO$2:$AQ$78,2,FALSE))</f>
        <v/>
      </c>
      <c r="C359" s="396" t="str">
        <f>IF($D359="","",VLOOKUP($D359,Lists!$AO$2:$AQ$78,3,FALSE))</f>
        <v/>
      </c>
      <c r="D359" s="397"/>
      <c r="E359" s="393"/>
      <c r="F359" s="386"/>
      <c r="G359" s="338"/>
      <c r="H359" s="338"/>
      <c r="I359" s="338"/>
      <c r="J359" s="338"/>
      <c r="K359" s="375"/>
      <c r="L359" s="375"/>
      <c r="M359" s="375"/>
      <c r="N359" s="375"/>
    </row>
    <row r="360" spans="2:14" x14ac:dyDescent="0.3">
      <c r="B360" s="396" t="str">
        <f>IF($D360="","",VLOOKUP($D360,Lists!$AO$2:$AQ$78,2,FALSE))</f>
        <v/>
      </c>
      <c r="C360" s="396" t="str">
        <f>IF($D360="","",VLOOKUP($D360,Lists!$AO$2:$AQ$78,3,FALSE))</f>
        <v/>
      </c>
      <c r="D360" s="397"/>
      <c r="E360" s="393"/>
      <c r="F360" s="386"/>
      <c r="G360" s="338"/>
      <c r="H360" s="338"/>
      <c r="I360" s="338"/>
      <c r="J360" s="338"/>
      <c r="K360" s="375"/>
      <c r="L360" s="375"/>
      <c r="M360" s="375"/>
      <c r="N360" s="375"/>
    </row>
    <row r="361" spans="2:14" x14ac:dyDescent="0.3">
      <c r="B361" s="396" t="str">
        <f>IF($D361="","",VLOOKUP($D361,Lists!$AO$2:$AQ$78,2,FALSE))</f>
        <v/>
      </c>
      <c r="C361" s="396" t="str">
        <f>IF($D361="","",VLOOKUP($D361,Lists!$AO$2:$AQ$78,3,FALSE))</f>
        <v/>
      </c>
      <c r="D361" s="397"/>
      <c r="E361" s="393"/>
      <c r="F361" s="386"/>
      <c r="G361" s="338"/>
      <c r="H361" s="338"/>
      <c r="I361" s="338"/>
      <c r="J361" s="338"/>
      <c r="K361" s="375"/>
      <c r="L361" s="375"/>
      <c r="M361" s="375"/>
      <c r="N361" s="375"/>
    </row>
    <row r="362" spans="2:14" x14ac:dyDescent="0.3">
      <c r="B362" s="396" t="str">
        <f>IF($D362="","",VLOOKUP($D362,Lists!$AO$2:$AQ$78,2,FALSE))</f>
        <v/>
      </c>
      <c r="C362" s="396" t="str">
        <f>IF($D362="","",VLOOKUP($D362,Lists!$AO$2:$AQ$78,3,FALSE))</f>
        <v/>
      </c>
      <c r="D362" s="397"/>
      <c r="E362" s="393"/>
      <c r="F362" s="386"/>
      <c r="G362" s="338"/>
      <c r="H362" s="338"/>
      <c r="I362" s="338"/>
      <c r="J362" s="338"/>
      <c r="K362" s="375"/>
      <c r="L362" s="375"/>
      <c r="M362" s="375"/>
      <c r="N362" s="375"/>
    </row>
    <row r="363" spans="2:14" x14ac:dyDescent="0.3">
      <c r="B363" s="396" t="str">
        <f>IF($D363="","",VLOOKUP($D363,Lists!$AO$2:$AQ$78,2,FALSE))</f>
        <v/>
      </c>
      <c r="C363" s="396" t="str">
        <f>IF($D363="","",VLOOKUP($D363,Lists!$AO$2:$AQ$78,3,FALSE))</f>
        <v/>
      </c>
      <c r="D363" s="397"/>
      <c r="E363" s="393"/>
      <c r="F363" s="386"/>
      <c r="G363" s="338"/>
      <c r="H363" s="338"/>
      <c r="I363" s="338"/>
      <c r="J363" s="338"/>
      <c r="K363" s="375"/>
      <c r="L363" s="375"/>
      <c r="M363" s="375"/>
      <c r="N363" s="375"/>
    </row>
    <row r="364" spans="2:14" x14ac:dyDescent="0.3">
      <c r="B364" s="396" t="str">
        <f>IF($D364="","",VLOOKUP($D364,Lists!$AO$2:$AQ$78,2,FALSE))</f>
        <v/>
      </c>
      <c r="C364" s="396" t="str">
        <f>IF($D364="","",VLOOKUP($D364,Lists!$AO$2:$AQ$78,3,FALSE))</f>
        <v/>
      </c>
      <c r="D364" s="397"/>
      <c r="E364" s="393"/>
      <c r="F364" s="386"/>
      <c r="G364" s="338"/>
      <c r="H364" s="338"/>
      <c r="I364" s="338"/>
      <c r="J364" s="338"/>
      <c r="K364" s="375"/>
      <c r="L364" s="375"/>
      <c r="M364" s="375"/>
      <c r="N364" s="375"/>
    </row>
    <row r="365" spans="2:14" x14ac:dyDescent="0.3">
      <c r="B365" s="396" t="str">
        <f>IF($D365="","",VLOOKUP($D365,Lists!$AO$2:$AQ$78,2,FALSE))</f>
        <v/>
      </c>
      <c r="C365" s="396" t="str">
        <f>IF($D365="","",VLOOKUP($D365,Lists!$AO$2:$AQ$78,3,FALSE))</f>
        <v/>
      </c>
      <c r="D365" s="397"/>
      <c r="E365" s="393"/>
      <c r="F365" s="386"/>
      <c r="G365" s="338"/>
      <c r="H365" s="338"/>
      <c r="I365" s="338"/>
      <c r="J365" s="338"/>
      <c r="K365" s="375"/>
      <c r="L365" s="375"/>
      <c r="M365" s="375"/>
      <c r="N365" s="375"/>
    </row>
    <row r="366" spans="2:14" x14ac:dyDescent="0.3">
      <c r="B366" s="396" t="str">
        <f>IF($D366="","",VLOOKUP($D366,Lists!$AO$2:$AQ$78,2,FALSE))</f>
        <v/>
      </c>
      <c r="C366" s="396" t="str">
        <f>IF($D366="","",VLOOKUP($D366,Lists!$AO$2:$AQ$78,3,FALSE))</f>
        <v/>
      </c>
      <c r="D366" s="397"/>
      <c r="E366" s="393"/>
      <c r="F366" s="386"/>
      <c r="G366" s="338"/>
      <c r="H366" s="338"/>
      <c r="I366" s="338"/>
      <c r="J366" s="338"/>
      <c r="K366" s="375"/>
      <c r="L366" s="375"/>
      <c r="M366" s="375"/>
      <c r="N366" s="375"/>
    </row>
    <row r="367" spans="2:14" x14ac:dyDescent="0.3">
      <c r="B367" s="396" t="str">
        <f>IF($D367="","",VLOOKUP($D367,Lists!$AO$2:$AQ$78,2,FALSE))</f>
        <v/>
      </c>
      <c r="C367" s="396" t="str">
        <f>IF($D367="","",VLOOKUP($D367,Lists!$AO$2:$AQ$78,3,FALSE))</f>
        <v/>
      </c>
      <c r="D367" s="397"/>
      <c r="E367" s="393"/>
      <c r="F367" s="386"/>
      <c r="G367" s="338"/>
      <c r="H367" s="338"/>
      <c r="I367" s="338"/>
      <c r="J367" s="338"/>
      <c r="K367" s="375"/>
      <c r="L367" s="375"/>
      <c r="M367" s="375"/>
      <c r="N367" s="375"/>
    </row>
    <row r="368" spans="2:14" x14ac:dyDescent="0.3">
      <c r="B368" s="396" t="str">
        <f>IF($D368="","",VLOOKUP($D368,Lists!$AO$2:$AQ$78,2,FALSE))</f>
        <v/>
      </c>
      <c r="C368" s="396" t="str">
        <f>IF($D368="","",VLOOKUP($D368,Lists!$AO$2:$AQ$78,3,FALSE))</f>
        <v/>
      </c>
      <c r="D368" s="397"/>
      <c r="E368" s="393"/>
      <c r="F368" s="386"/>
      <c r="G368" s="338"/>
      <c r="H368" s="338"/>
      <c r="I368" s="338"/>
      <c r="J368" s="338"/>
      <c r="K368" s="375"/>
      <c r="L368" s="375"/>
      <c r="M368" s="375"/>
      <c r="N368" s="375"/>
    </row>
    <row r="369" spans="2:14" x14ac:dyDescent="0.3">
      <c r="B369" s="396" t="str">
        <f>IF($D369="","",VLOOKUP($D369,Lists!$AO$2:$AQ$78,2,FALSE))</f>
        <v/>
      </c>
      <c r="C369" s="396" t="str">
        <f>IF($D369="","",VLOOKUP($D369,Lists!$AO$2:$AQ$78,3,FALSE))</f>
        <v/>
      </c>
      <c r="D369" s="397"/>
      <c r="E369" s="393"/>
      <c r="F369" s="386"/>
      <c r="G369" s="338"/>
      <c r="H369" s="338"/>
      <c r="I369" s="338"/>
      <c r="J369" s="338"/>
      <c r="K369" s="375"/>
      <c r="L369" s="375"/>
      <c r="M369" s="375"/>
      <c r="N369" s="375"/>
    </row>
    <row r="370" spans="2:14" x14ac:dyDescent="0.3">
      <c r="B370" s="396" t="str">
        <f>IF($D370="","",VLOOKUP($D370,Lists!$AO$2:$AQ$78,2,FALSE))</f>
        <v/>
      </c>
      <c r="C370" s="396" t="str">
        <f>IF($D370="","",VLOOKUP($D370,Lists!$AO$2:$AQ$78,3,FALSE))</f>
        <v/>
      </c>
      <c r="D370" s="397"/>
      <c r="E370" s="393"/>
      <c r="F370" s="386"/>
      <c r="G370" s="338"/>
      <c r="H370" s="338"/>
      <c r="I370" s="338"/>
      <c r="J370" s="338"/>
      <c r="K370" s="375"/>
      <c r="L370" s="375"/>
      <c r="M370" s="375"/>
      <c r="N370" s="375"/>
    </row>
    <row r="371" spans="2:14" x14ac:dyDescent="0.3">
      <c r="B371" s="396" t="str">
        <f>IF($D371="","",VLOOKUP($D371,Lists!$AO$2:$AQ$78,2,FALSE))</f>
        <v/>
      </c>
      <c r="C371" s="396" t="str">
        <f>IF($D371="","",VLOOKUP($D371,Lists!$AO$2:$AQ$78,3,FALSE))</f>
        <v/>
      </c>
      <c r="D371" s="397"/>
      <c r="E371" s="393"/>
      <c r="F371" s="386"/>
      <c r="G371" s="338"/>
      <c r="H371" s="338"/>
      <c r="I371" s="338"/>
      <c r="J371" s="338"/>
      <c r="K371" s="375"/>
      <c r="L371" s="375"/>
      <c r="M371" s="375"/>
      <c r="N371" s="375"/>
    </row>
    <row r="372" spans="2:14" x14ac:dyDescent="0.3">
      <c r="B372" s="396" t="str">
        <f>IF($D372="","",VLOOKUP($D372,Lists!$AO$2:$AQ$78,2,FALSE))</f>
        <v/>
      </c>
      <c r="C372" s="396" t="str">
        <f>IF($D372="","",VLOOKUP($D372,Lists!$AO$2:$AQ$78,3,FALSE))</f>
        <v/>
      </c>
      <c r="D372" s="397"/>
      <c r="E372" s="393"/>
      <c r="F372" s="386"/>
      <c r="G372" s="338"/>
      <c r="H372" s="338"/>
      <c r="I372" s="338"/>
      <c r="J372" s="338"/>
      <c r="K372" s="375"/>
      <c r="L372" s="375"/>
      <c r="M372" s="375"/>
      <c r="N372" s="375"/>
    </row>
    <row r="373" spans="2:14" x14ac:dyDescent="0.3">
      <c r="B373" s="396" t="str">
        <f>IF($D373="","",VLOOKUP($D373,Lists!$AO$2:$AQ$78,2,FALSE))</f>
        <v/>
      </c>
      <c r="C373" s="396" t="str">
        <f>IF($D373="","",VLOOKUP($D373,Lists!$AO$2:$AQ$78,3,FALSE))</f>
        <v/>
      </c>
      <c r="D373" s="397"/>
      <c r="E373" s="393"/>
      <c r="F373" s="386"/>
      <c r="G373" s="338"/>
      <c r="H373" s="338"/>
      <c r="I373" s="338"/>
      <c r="J373" s="338"/>
      <c r="K373" s="375"/>
      <c r="L373" s="375"/>
      <c r="M373" s="375"/>
      <c r="N373" s="375"/>
    </row>
    <row r="374" spans="2:14" x14ac:dyDescent="0.3">
      <c r="B374" s="396" t="str">
        <f>IF($D374="","",VLOOKUP($D374,Lists!$AO$2:$AQ$78,2,FALSE))</f>
        <v/>
      </c>
      <c r="C374" s="396" t="str">
        <f>IF($D374="","",VLOOKUP($D374,Lists!$AO$2:$AQ$78,3,FALSE))</f>
        <v/>
      </c>
      <c r="D374" s="397"/>
      <c r="E374" s="393"/>
      <c r="F374" s="386"/>
      <c r="G374" s="338"/>
      <c r="H374" s="338"/>
      <c r="I374" s="338"/>
      <c r="J374" s="338"/>
      <c r="K374" s="375"/>
      <c r="L374" s="375"/>
      <c r="M374" s="375"/>
      <c r="N374" s="375"/>
    </row>
    <row r="375" spans="2:14" x14ac:dyDescent="0.3">
      <c r="B375" s="396" t="str">
        <f>IF($D375="","",VLOOKUP($D375,Lists!$AO$2:$AQ$78,2,FALSE))</f>
        <v/>
      </c>
      <c r="C375" s="396" t="str">
        <f>IF($D375="","",VLOOKUP($D375,Lists!$AO$2:$AQ$78,3,FALSE))</f>
        <v/>
      </c>
      <c r="D375" s="397"/>
      <c r="E375" s="393"/>
      <c r="F375" s="386"/>
      <c r="G375" s="338"/>
      <c r="H375" s="338"/>
      <c r="I375" s="338"/>
      <c r="J375" s="338"/>
      <c r="K375" s="375"/>
      <c r="L375" s="375"/>
      <c r="M375" s="375"/>
      <c r="N375" s="375"/>
    </row>
    <row r="376" spans="2:14" x14ac:dyDescent="0.3">
      <c r="B376" s="396" t="str">
        <f>IF($D376="","",VLOOKUP($D376,Lists!$AO$2:$AQ$78,2,FALSE))</f>
        <v/>
      </c>
      <c r="C376" s="396" t="str">
        <f>IF($D376="","",VLOOKUP($D376,Lists!$AO$2:$AQ$78,3,FALSE))</f>
        <v/>
      </c>
      <c r="D376" s="397"/>
      <c r="E376" s="393"/>
      <c r="F376" s="386"/>
      <c r="G376" s="338"/>
      <c r="H376" s="338"/>
      <c r="I376" s="338"/>
      <c r="J376" s="338"/>
      <c r="K376" s="375"/>
      <c r="L376" s="375"/>
      <c r="M376" s="375"/>
      <c r="N376" s="375"/>
    </row>
    <row r="377" spans="2:14" x14ac:dyDescent="0.3">
      <c r="B377" s="396" t="str">
        <f>IF($D377="","",VLOOKUP($D377,Lists!$AO$2:$AQ$78,2,FALSE))</f>
        <v/>
      </c>
      <c r="C377" s="396" t="str">
        <f>IF($D377="","",VLOOKUP($D377,Lists!$AO$2:$AQ$78,3,FALSE))</f>
        <v/>
      </c>
      <c r="D377" s="397"/>
      <c r="E377" s="393"/>
      <c r="F377" s="386"/>
      <c r="G377" s="338"/>
      <c r="H377" s="338"/>
      <c r="I377" s="338"/>
      <c r="J377" s="338"/>
      <c r="K377" s="375"/>
      <c r="L377" s="375"/>
      <c r="M377" s="375"/>
      <c r="N377" s="375"/>
    </row>
    <row r="378" spans="2:14" x14ac:dyDescent="0.3">
      <c r="B378" s="396" t="str">
        <f>IF($D378="","",VLOOKUP($D378,Lists!$AO$2:$AQ$78,2,FALSE))</f>
        <v/>
      </c>
      <c r="C378" s="396" t="str">
        <f>IF($D378="","",VLOOKUP($D378,Lists!$AO$2:$AQ$78,3,FALSE))</f>
        <v/>
      </c>
      <c r="D378" s="397"/>
      <c r="E378" s="393"/>
      <c r="F378" s="386"/>
      <c r="G378" s="338"/>
      <c r="H378" s="338"/>
      <c r="I378" s="338"/>
      <c r="J378" s="338"/>
      <c r="K378" s="375"/>
      <c r="L378" s="375"/>
      <c r="M378" s="375"/>
      <c r="N378" s="375"/>
    </row>
    <row r="379" spans="2:14" x14ac:dyDescent="0.3">
      <c r="B379" s="396" t="str">
        <f>IF($D379="","",VLOOKUP($D379,Lists!$AO$2:$AQ$78,2,FALSE))</f>
        <v/>
      </c>
      <c r="C379" s="396" t="str">
        <f>IF($D379="","",VLOOKUP($D379,Lists!$AO$2:$AQ$78,3,FALSE))</f>
        <v/>
      </c>
      <c r="D379" s="397"/>
      <c r="E379" s="393"/>
      <c r="F379" s="386"/>
      <c r="G379" s="338"/>
      <c r="H379" s="338"/>
      <c r="I379" s="338"/>
      <c r="J379" s="338"/>
      <c r="K379" s="375"/>
      <c r="L379" s="375"/>
      <c r="M379" s="375"/>
      <c r="N379" s="375"/>
    </row>
    <row r="380" spans="2:14" x14ac:dyDescent="0.3">
      <c r="B380" s="396" t="str">
        <f>IF($D380="","",VLOOKUP($D380,Lists!$AO$2:$AQ$78,2,FALSE))</f>
        <v/>
      </c>
      <c r="C380" s="396" t="str">
        <f>IF($D380="","",VLOOKUP($D380,Lists!$AO$2:$AQ$78,3,FALSE))</f>
        <v/>
      </c>
      <c r="D380" s="397"/>
      <c r="E380" s="393"/>
      <c r="F380" s="386"/>
      <c r="G380" s="338"/>
      <c r="H380" s="338"/>
      <c r="I380" s="338"/>
      <c r="J380" s="338"/>
      <c r="K380" s="375"/>
      <c r="L380" s="375"/>
      <c r="M380" s="375"/>
      <c r="N380" s="375"/>
    </row>
    <row r="381" spans="2:14" x14ac:dyDescent="0.3">
      <c r="B381" s="396" t="str">
        <f>IF($D381="","",VLOOKUP($D381,Lists!$AO$2:$AQ$78,2,FALSE))</f>
        <v/>
      </c>
      <c r="C381" s="396" t="str">
        <f>IF($D381="","",VLOOKUP($D381,Lists!$AO$2:$AQ$78,3,FALSE))</f>
        <v/>
      </c>
      <c r="D381" s="397"/>
      <c r="E381" s="393"/>
      <c r="F381" s="386"/>
      <c r="G381" s="338"/>
      <c r="H381" s="338"/>
      <c r="I381" s="338"/>
      <c r="J381" s="338"/>
      <c r="K381" s="375"/>
      <c r="L381" s="375"/>
      <c r="M381" s="375"/>
      <c r="N381" s="375"/>
    </row>
    <row r="382" spans="2:14" x14ac:dyDescent="0.3">
      <c r="B382" s="396" t="str">
        <f>IF($D382="","",VLOOKUP($D382,Lists!$AO$2:$AQ$78,2,FALSE))</f>
        <v/>
      </c>
      <c r="C382" s="396" t="str">
        <f>IF($D382="","",VLOOKUP($D382,Lists!$AO$2:$AQ$78,3,FALSE))</f>
        <v/>
      </c>
      <c r="D382" s="397"/>
      <c r="E382" s="393"/>
      <c r="F382" s="386"/>
      <c r="G382" s="338"/>
      <c r="H382" s="338"/>
      <c r="I382" s="338"/>
      <c r="J382" s="338"/>
      <c r="K382" s="375"/>
      <c r="L382" s="375"/>
      <c r="M382" s="375"/>
      <c r="N382" s="375"/>
    </row>
    <row r="383" spans="2:14" x14ac:dyDescent="0.3">
      <c r="B383" s="396" t="str">
        <f>IF($D383="","",VLOOKUP($D383,Lists!$AO$2:$AQ$78,2,FALSE))</f>
        <v/>
      </c>
      <c r="C383" s="396" t="str">
        <f>IF($D383="","",VLOOKUP($D383,Lists!$AO$2:$AQ$78,3,FALSE))</f>
        <v/>
      </c>
      <c r="D383" s="397"/>
      <c r="E383" s="393"/>
      <c r="F383" s="386"/>
      <c r="G383" s="338"/>
      <c r="H383" s="338"/>
      <c r="I383" s="338"/>
      <c r="J383" s="338"/>
      <c r="K383" s="375"/>
      <c r="L383" s="375"/>
      <c r="M383" s="375"/>
      <c r="N383" s="375"/>
    </row>
    <row r="384" spans="2:14" x14ac:dyDescent="0.3">
      <c r="B384" s="396" t="str">
        <f>IF($D384="","",VLOOKUP($D384,Lists!$AO$2:$AQ$78,2,FALSE))</f>
        <v/>
      </c>
      <c r="C384" s="396" t="str">
        <f>IF($D384="","",VLOOKUP($D384,Lists!$AO$2:$AQ$78,3,FALSE))</f>
        <v/>
      </c>
      <c r="D384" s="397"/>
      <c r="E384" s="393"/>
      <c r="F384" s="386"/>
      <c r="G384" s="338"/>
      <c r="H384" s="338"/>
      <c r="I384" s="338"/>
      <c r="J384" s="338"/>
      <c r="K384" s="375"/>
      <c r="L384" s="375"/>
      <c r="M384" s="375"/>
      <c r="N384" s="375"/>
    </row>
    <row r="385" spans="2:14" x14ac:dyDescent="0.3">
      <c r="B385" s="396" t="str">
        <f>IF($D385="","",VLOOKUP($D385,Lists!$AO$2:$AQ$78,2,FALSE))</f>
        <v/>
      </c>
      <c r="C385" s="396" t="str">
        <f>IF($D385="","",VLOOKUP($D385,Lists!$AO$2:$AQ$78,3,FALSE))</f>
        <v/>
      </c>
      <c r="D385" s="397"/>
      <c r="E385" s="393"/>
      <c r="F385" s="386"/>
      <c r="G385" s="338"/>
      <c r="H385" s="338"/>
      <c r="I385" s="338"/>
      <c r="J385" s="338"/>
      <c r="K385" s="375"/>
      <c r="L385" s="375"/>
      <c r="M385" s="375"/>
      <c r="N385" s="375"/>
    </row>
    <row r="386" spans="2:14" x14ac:dyDescent="0.3">
      <c r="B386" s="396" t="str">
        <f>IF($D386="","",VLOOKUP($D386,Lists!$AO$2:$AQ$78,2,FALSE))</f>
        <v/>
      </c>
      <c r="C386" s="396" t="str">
        <f>IF($D386="","",VLOOKUP($D386,Lists!$AO$2:$AQ$78,3,FALSE))</f>
        <v/>
      </c>
      <c r="D386" s="397"/>
      <c r="E386" s="393"/>
      <c r="F386" s="386"/>
      <c r="G386" s="338"/>
      <c r="H386" s="338"/>
      <c r="I386" s="338"/>
      <c r="J386" s="338"/>
      <c r="K386" s="375"/>
      <c r="L386" s="375"/>
      <c r="M386" s="375"/>
      <c r="N386" s="375"/>
    </row>
    <row r="387" spans="2:14" x14ac:dyDescent="0.3">
      <c r="B387" s="396" t="str">
        <f>IF($D387="","",VLOOKUP($D387,Lists!$AO$2:$AQ$78,2,FALSE))</f>
        <v/>
      </c>
      <c r="C387" s="396" t="str">
        <f>IF($D387="","",VLOOKUP($D387,Lists!$AO$2:$AQ$78,3,FALSE))</f>
        <v/>
      </c>
      <c r="D387" s="397"/>
      <c r="E387" s="393"/>
      <c r="F387" s="386"/>
      <c r="G387" s="338"/>
      <c r="H387" s="338"/>
      <c r="I387" s="338"/>
      <c r="J387" s="338"/>
      <c r="K387" s="375"/>
      <c r="L387" s="375"/>
      <c r="M387" s="375"/>
      <c r="N387" s="375"/>
    </row>
    <row r="388" spans="2:14" x14ac:dyDescent="0.3">
      <c r="B388" s="396" t="str">
        <f>IF($D388="","",VLOOKUP($D388,Lists!$AO$2:$AQ$78,2,FALSE))</f>
        <v/>
      </c>
      <c r="C388" s="396" t="str">
        <f>IF($D388="","",VLOOKUP($D388,Lists!$AO$2:$AQ$78,3,FALSE))</f>
        <v/>
      </c>
      <c r="D388" s="397"/>
      <c r="E388" s="393"/>
      <c r="F388" s="386"/>
      <c r="G388" s="338"/>
      <c r="H388" s="338"/>
      <c r="I388" s="338"/>
      <c r="J388" s="338"/>
      <c r="K388" s="375"/>
      <c r="L388" s="375"/>
      <c r="M388" s="375"/>
      <c r="N388" s="375"/>
    </row>
    <row r="389" spans="2:14" x14ac:dyDescent="0.3">
      <c r="B389" s="396" t="str">
        <f>IF($D389="","",VLOOKUP($D389,Lists!$AO$2:$AQ$78,2,FALSE))</f>
        <v/>
      </c>
      <c r="C389" s="396" t="str">
        <f>IF($D389="","",VLOOKUP($D389,Lists!$AO$2:$AQ$78,3,FALSE))</f>
        <v/>
      </c>
      <c r="D389" s="397"/>
      <c r="E389" s="393"/>
      <c r="F389" s="386"/>
      <c r="G389" s="338"/>
      <c r="H389" s="338"/>
      <c r="I389" s="338"/>
      <c r="J389" s="338"/>
      <c r="K389" s="375"/>
      <c r="L389" s="375"/>
      <c r="M389" s="375"/>
      <c r="N389" s="375"/>
    </row>
    <row r="390" spans="2:14" x14ac:dyDescent="0.3">
      <c r="B390" s="396" t="str">
        <f>IF($D390="","",VLOOKUP($D390,Lists!$AO$2:$AQ$78,2,FALSE))</f>
        <v/>
      </c>
      <c r="C390" s="396" t="str">
        <f>IF($D390="","",VLOOKUP($D390,Lists!$AO$2:$AQ$78,3,FALSE))</f>
        <v/>
      </c>
      <c r="D390" s="397"/>
      <c r="E390" s="393"/>
      <c r="F390" s="386"/>
      <c r="G390" s="338"/>
      <c r="H390" s="338"/>
      <c r="I390" s="338"/>
      <c r="J390" s="338"/>
      <c r="K390" s="375"/>
      <c r="L390" s="375"/>
      <c r="M390" s="375"/>
      <c r="N390" s="375"/>
    </row>
    <row r="391" spans="2:14" x14ac:dyDescent="0.3">
      <c r="B391" s="396" t="str">
        <f>IF($D391="","",VLOOKUP($D391,Lists!$AO$2:$AQ$78,2,FALSE))</f>
        <v/>
      </c>
      <c r="C391" s="396" t="str">
        <f>IF($D391="","",VLOOKUP($D391,Lists!$AO$2:$AQ$78,3,FALSE))</f>
        <v/>
      </c>
      <c r="D391" s="397"/>
      <c r="E391" s="393"/>
      <c r="F391" s="386"/>
      <c r="G391" s="338"/>
      <c r="H391" s="338"/>
      <c r="I391" s="338"/>
      <c r="J391" s="338"/>
      <c r="K391" s="375"/>
      <c r="L391" s="375"/>
      <c r="M391" s="375"/>
      <c r="N391" s="375"/>
    </row>
    <row r="392" spans="2:14" x14ac:dyDescent="0.3">
      <c r="B392" s="396" t="str">
        <f>IF($D392="","",VLOOKUP($D392,Lists!$AO$2:$AQ$78,2,FALSE))</f>
        <v/>
      </c>
      <c r="C392" s="396" t="str">
        <f>IF($D392="","",VLOOKUP($D392,Lists!$AO$2:$AQ$78,3,FALSE))</f>
        <v/>
      </c>
      <c r="D392" s="397"/>
      <c r="E392" s="393"/>
      <c r="F392" s="386"/>
      <c r="G392" s="338"/>
      <c r="H392" s="338"/>
      <c r="I392" s="338"/>
      <c r="J392" s="338"/>
      <c r="K392" s="375"/>
      <c r="L392" s="375"/>
      <c r="M392" s="375"/>
      <c r="N392" s="375"/>
    </row>
    <row r="393" spans="2:14" x14ac:dyDescent="0.3">
      <c r="B393" s="396" t="str">
        <f>IF($D393="","",VLOOKUP($D393,Lists!$AO$2:$AQ$78,2,FALSE))</f>
        <v/>
      </c>
      <c r="C393" s="396" t="str">
        <f>IF($D393="","",VLOOKUP($D393,Lists!$AO$2:$AQ$78,3,FALSE))</f>
        <v/>
      </c>
      <c r="D393" s="397"/>
      <c r="E393" s="393"/>
      <c r="F393" s="386"/>
      <c r="G393" s="338"/>
      <c r="H393" s="338"/>
      <c r="I393" s="338"/>
      <c r="J393" s="338"/>
      <c r="K393" s="375"/>
      <c r="L393" s="375"/>
      <c r="M393" s="375"/>
      <c r="N393" s="375"/>
    </row>
    <row r="394" spans="2:14" x14ac:dyDescent="0.3">
      <c r="B394" s="396" t="str">
        <f>IF($D394="","",VLOOKUP($D394,Lists!$AO$2:$AQ$78,2,FALSE))</f>
        <v/>
      </c>
      <c r="C394" s="396" t="str">
        <f>IF($D394="","",VLOOKUP($D394,Lists!$AO$2:$AQ$78,3,FALSE))</f>
        <v/>
      </c>
      <c r="D394" s="397"/>
      <c r="E394" s="393"/>
      <c r="F394" s="386"/>
      <c r="G394" s="338"/>
      <c r="H394" s="338"/>
      <c r="I394" s="338"/>
      <c r="J394" s="338"/>
      <c r="K394" s="375"/>
      <c r="L394" s="375"/>
      <c r="M394" s="375"/>
      <c r="N394" s="375"/>
    </row>
    <row r="395" spans="2:14" x14ac:dyDescent="0.3">
      <c r="B395" s="396" t="str">
        <f>IF($D395="","",VLOOKUP($D395,Lists!$AO$2:$AQ$78,2,FALSE))</f>
        <v/>
      </c>
      <c r="C395" s="396" t="str">
        <f>IF($D395="","",VLOOKUP($D395,Lists!$AO$2:$AQ$78,3,FALSE))</f>
        <v/>
      </c>
      <c r="D395" s="397"/>
      <c r="E395" s="393"/>
      <c r="F395" s="386"/>
      <c r="G395" s="338"/>
      <c r="H395" s="338"/>
      <c r="I395" s="338"/>
      <c r="J395" s="338"/>
      <c r="K395" s="375"/>
      <c r="L395" s="375"/>
      <c r="M395" s="375"/>
      <c r="N395" s="375"/>
    </row>
    <row r="396" spans="2:14" x14ac:dyDescent="0.3">
      <c r="B396" s="396" t="str">
        <f>IF($D396="","",VLOOKUP($D396,Lists!$AO$2:$AQ$78,2,FALSE))</f>
        <v/>
      </c>
      <c r="C396" s="396" t="str">
        <f>IF($D396="","",VLOOKUP($D396,Lists!$AO$2:$AQ$78,3,FALSE))</f>
        <v/>
      </c>
      <c r="D396" s="397"/>
      <c r="E396" s="393"/>
      <c r="F396" s="386"/>
      <c r="G396" s="338"/>
      <c r="H396" s="338"/>
      <c r="I396" s="338"/>
      <c r="J396" s="338"/>
      <c r="K396" s="375"/>
      <c r="L396" s="375"/>
      <c r="M396" s="375"/>
      <c r="N396" s="375"/>
    </row>
    <row r="397" spans="2:14" x14ac:dyDescent="0.3">
      <c r="B397" s="396" t="str">
        <f>IF($D397="","",VLOOKUP($D397,Lists!$AO$2:$AQ$78,2,FALSE))</f>
        <v/>
      </c>
      <c r="C397" s="396" t="str">
        <f>IF($D397="","",VLOOKUP($D397,Lists!$AO$2:$AQ$78,3,FALSE))</f>
        <v/>
      </c>
      <c r="D397" s="397"/>
      <c r="E397" s="393"/>
      <c r="F397" s="386"/>
      <c r="G397" s="338"/>
      <c r="H397" s="338"/>
      <c r="I397" s="338"/>
      <c r="J397" s="338"/>
      <c r="K397" s="375"/>
      <c r="L397" s="375"/>
      <c r="M397" s="375"/>
      <c r="N397" s="375"/>
    </row>
    <row r="398" spans="2:14" x14ac:dyDescent="0.3">
      <c r="B398" s="396" t="str">
        <f>IF($D398="","",VLOOKUP($D398,Lists!$AO$2:$AQ$78,2,FALSE))</f>
        <v/>
      </c>
      <c r="C398" s="396" t="str">
        <f>IF($D398="","",VLOOKUP($D398,Lists!$AO$2:$AQ$78,3,FALSE))</f>
        <v/>
      </c>
      <c r="D398" s="397"/>
      <c r="E398" s="393"/>
      <c r="F398" s="386"/>
      <c r="G398" s="338"/>
      <c r="H398" s="338"/>
      <c r="I398" s="338"/>
      <c r="J398" s="338"/>
      <c r="K398" s="375"/>
      <c r="L398" s="375"/>
      <c r="M398" s="375"/>
      <c r="N398" s="375"/>
    </row>
    <row r="399" spans="2:14" x14ac:dyDescent="0.3">
      <c r="B399" s="396" t="str">
        <f>IF($D399="","",VLOOKUP($D399,Lists!$AO$2:$AQ$78,2,FALSE))</f>
        <v/>
      </c>
      <c r="C399" s="396" t="str">
        <f>IF($D399="","",VLOOKUP($D399,Lists!$AO$2:$AQ$78,3,FALSE))</f>
        <v/>
      </c>
      <c r="D399" s="397"/>
      <c r="E399" s="393"/>
      <c r="F399" s="386"/>
      <c r="G399" s="338"/>
      <c r="H399" s="338"/>
      <c r="I399" s="338"/>
      <c r="J399" s="338"/>
      <c r="K399" s="375"/>
      <c r="L399" s="375"/>
      <c r="M399" s="375"/>
      <c r="N399" s="375"/>
    </row>
    <row r="400" spans="2:14" x14ac:dyDescent="0.3">
      <c r="B400" s="396" t="str">
        <f>IF($D400="","",VLOOKUP($D400,Lists!$AO$2:$AQ$78,2,FALSE))</f>
        <v/>
      </c>
      <c r="C400" s="396" t="str">
        <f>IF($D400="","",VLOOKUP($D400,Lists!$AO$2:$AQ$78,3,FALSE))</f>
        <v/>
      </c>
      <c r="D400" s="397"/>
      <c r="E400" s="393"/>
      <c r="F400" s="386"/>
      <c r="G400" s="338"/>
      <c r="H400" s="338"/>
      <c r="I400" s="338"/>
      <c r="J400" s="338"/>
      <c r="K400" s="375"/>
      <c r="L400" s="375"/>
      <c r="M400" s="375"/>
      <c r="N400" s="375"/>
    </row>
    <row r="401" spans="2:14" x14ac:dyDescent="0.3">
      <c r="B401" s="396" t="str">
        <f>IF($D401="","",VLOOKUP($D401,Lists!$AO$2:$AQ$78,2,FALSE))</f>
        <v/>
      </c>
      <c r="C401" s="396" t="str">
        <f>IF($D401="","",VLOOKUP($D401,Lists!$AO$2:$AQ$78,3,FALSE))</f>
        <v/>
      </c>
      <c r="D401" s="397"/>
      <c r="E401" s="393"/>
      <c r="F401" s="386"/>
      <c r="G401" s="338"/>
      <c r="H401" s="338"/>
      <c r="I401" s="338"/>
      <c r="J401" s="338"/>
      <c r="K401" s="375"/>
      <c r="L401" s="375"/>
      <c r="M401" s="375"/>
      <c r="N401" s="375"/>
    </row>
    <row r="402" spans="2:14" x14ac:dyDescent="0.3">
      <c r="B402" s="396" t="str">
        <f>IF($D402="","",VLOOKUP($D402,Lists!$AO$2:$AQ$78,2,FALSE))</f>
        <v/>
      </c>
      <c r="C402" s="396" t="str">
        <f>IF($D402="","",VLOOKUP($D402,Lists!$AO$2:$AQ$78,3,FALSE))</f>
        <v/>
      </c>
      <c r="D402" s="397"/>
      <c r="E402" s="393"/>
      <c r="F402" s="386"/>
      <c r="G402" s="338"/>
      <c r="H402" s="338"/>
      <c r="I402" s="338"/>
      <c r="J402" s="338"/>
      <c r="K402" s="375"/>
      <c r="L402" s="375"/>
      <c r="M402" s="375"/>
      <c r="N402" s="375"/>
    </row>
    <row r="403" spans="2:14" x14ac:dyDescent="0.3">
      <c r="B403" s="396" t="str">
        <f>IF($D403="","",VLOOKUP($D403,Lists!$AO$2:$AQ$78,2,FALSE))</f>
        <v/>
      </c>
      <c r="C403" s="396" t="str">
        <f>IF($D403="","",VLOOKUP($D403,Lists!$AO$2:$AQ$78,3,FALSE))</f>
        <v/>
      </c>
      <c r="D403" s="397"/>
      <c r="E403" s="393"/>
      <c r="F403" s="386"/>
      <c r="G403" s="338"/>
      <c r="H403" s="338"/>
      <c r="I403" s="338"/>
      <c r="J403" s="338"/>
      <c r="K403" s="375"/>
      <c r="L403" s="375"/>
      <c r="M403" s="375"/>
      <c r="N403" s="375"/>
    </row>
    <row r="404" spans="2:14" x14ac:dyDescent="0.3">
      <c r="B404" s="396" t="str">
        <f>IF($D404="","",VLOOKUP($D404,Lists!$AO$2:$AQ$78,2,FALSE))</f>
        <v/>
      </c>
      <c r="C404" s="396" t="str">
        <f>IF($D404="","",VLOOKUP($D404,Lists!$AO$2:$AQ$78,3,FALSE))</f>
        <v/>
      </c>
      <c r="D404" s="397"/>
      <c r="E404" s="393"/>
      <c r="F404" s="386"/>
      <c r="G404" s="338"/>
      <c r="H404" s="338"/>
      <c r="I404" s="338"/>
      <c r="J404" s="338"/>
      <c r="K404" s="375"/>
      <c r="L404" s="375"/>
      <c r="M404" s="375"/>
      <c r="N404" s="375"/>
    </row>
    <row r="405" spans="2:14" x14ac:dyDescent="0.3">
      <c r="B405" s="396" t="str">
        <f>IF($D405="","",VLOOKUP($D405,Lists!$AO$2:$AQ$78,2,FALSE))</f>
        <v/>
      </c>
      <c r="C405" s="396" t="str">
        <f>IF($D405="","",VLOOKUP($D405,Lists!$AO$2:$AQ$78,3,FALSE))</f>
        <v/>
      </c>
      <c r="D405" s="397"/>
      <c r="E405" s="393"/>
      <c r="F405" s="386"/>
      <c r="G405" s="338"/>
      <c r="H405" s="338"/>
      <c r="I405" s="338"/>
      <c r="J405" s="338"/>
      <c r="K405" s="375"/>
      <c r="L405" s="375"/>
      <c r="M405" s="375"/>
      <c r="N405" s="375"/>
    </row>
    <row r="406" spans="2:14" x14ac:dyDescent="0.3">
      <c r="B406" s="396" t="str">
        <f>IF($D406="","",VLOOKUP($D406,Lists!$AO$2:$AQ$78,2,FALSE))</f>
        <v/>
      </c>
      <c r="C406" s="396" t="str">
        <f>IF($D406="","",VLOOKUP($D406,Lists!$AO$2:$AQ$78,3,FALSE))</f>
        <v/>
      </c>
      <c r="D406" s="397"/>
      <c r="E406" s="393"/>
      <c r="F406" s="386"/>
      <c r="G406" s="338"/>
      <c r="H406" s="338"/>
      <c r="I406" s="338"/>
      <c r="J406" s="338"/>
      <c r="K406" s="375"/>
      <c r="L406" s="375"/>
      <c r="M406" s="375"/>
      <c r="N406" s="375"/>
    </row>
    <row r="407" spans="2:14" x14ac:dyDescent="0.3">
      <c r="B407" s="396" t="str">
        <f>IF($D407="","",VLOOKUP($D407,Lists!$AO$2:$AQ$78,2,FALSE))</f>
        <v/>
      </c>
      <c r="C407" s="396" t="str">
        <f>IF($D407="","",VLOOKUP($D407,Lists!$AO$2:$AQ$78,3,FALSE))</f>
        <v/>
      </c>
      <c r="D407" s="397"/>
      <c r="E407" s="393"/>
      <c r="F407" s="386"/>
      <c r="G407" s="338"/>
      <c r="H407" s="338"/>
      <c r="I407" s="338"/>
      <c r="J407" s="338"/>
      <c r="K407" s="375"/>
      <c r="L407" s="375"/>
      <c r="M407" s="375"/>
      <c r="N407" s="375"/>
    </row>
    <row r="408" spans="2:14" x14ac:dyDescent="0.3">
      <c r="B408" s="396" t="str">
        <f>IF($D408="","",VLOOKUP($D408,Lists!$AO$2:$AQ$78,2,FALSE))</f>
        <v/>
      </c>
      <c r="C408" s="396" t="str">
        <f>IF($D408="","",VLOOKUP($D408,Lists!$AO$2:$AQ$78,3,FALSE))</f>
        <v/>
      </c>
      <c r="D408" s="397"/>
      <c r="E408" s="393"/>
      <c r="F408" s="386"/>
      <c r="G408" s="338"/>
      <c r="H408" s="338"/>
      <c r="I408" s="338"/>
      <c r="J408" s="338"/>
      <c r="K408" s="375"/>
      <c r="L408" s="375"/>
      <c r="M408" s="375"/>
      <c r="N408" s="375"/>
    </row>
    <row r="409" spans="2:14" x14ac:dyDescent="0.3">
      <c r="B409" s="396" t="str">
        <f>IF($D409="","",VLOOKUP($D409,Lists!$AO$2:$AQ$78,2,FALSE))</f>
        <v/>
      </c>
      <c r="C409" s="396" t="str">
        <f>IF($D409="","",VLOOKUP($D409,Lists!$AO$2:$AQ$78,3,FALSE))</f>
        <v/>
      </c>
      <c r="D409" s="397"/>
      <c r="E409" s="393"/>
      <c r="F409" s="386"/>
      <c r="G409" s="338"/>
      <c r="H409" s="338"/>
      <c r="I409" s="338"/>
      <c r="J409" s="338"/>
      <c r="K409" s="375"/>
      <c r="L409" s="375"/>
      <c r="M409" s="375"/>
      <c r="N409" s="375"/>
    </row>
    <row r="410" spans="2:14" x14ac:dyDescent="0.3">
      <c r="B410" s="396" t="str">
        <f>IF($D410="","",VLOOKUP($D410,Lists!$AO$2:$AQ$78,2,FALSE))</f>
        <v/>
      </c>
      <c r="C410" s="396" t="str">
        <f>IF($D410="","",VLOOKUP($D410,Lists!$AO$2:$AQ$78,3,FALSE))</f>
        <v/>
      </c>
      <c r="D410" s="397"/>
      <c r="E410" s="393"/>
      <c r="F410" s="386"/>
      <c r="G410" s="338"/>
      <c r="H410" s="338"/>
      <c r="I410" s="338"/>
      <c r="J410" s="338"/>
      <c r="K410" s="375"/>
      <c r="L410" s="375"/>
      <c r="M410" s="375"/>
      <c r="N410" s="375"/>
    </row>
    <row r="411" spans="2:14" x14ac:dyDescent="0.3">
      <c r="B411" s="396" t="str">
        <f>IF($D411="","",VLOOKUP($D411,Lists!$AO$2:$AQ$78,2,FALSE))</f>
        <v/>
      </c>
      <c r="C411" s="396" t="str">
        <f>IF($D411="","",VLOOKUP($D411,Lists!$AO$2:$AQ$78,3,FALSE))</f>
        <v/>
      </c>
      <c r="D411" s="397"/>
      <c r="E411" s="393"/>
      <c r="F411" s="386"/>
      <c r="G411" s="338"/>
      <c r="H411" s="338"/>
      <c r="I411" s="338"/>
      <c r="J411" s="338"/>
      <c r="K411" s="375"/>
      <c r="L411" s="375"/>
      <c r="M411" s="375"/>
      <c r="N411" s="375"/>
    </row>
    <row r="412" spans="2:14" x14ac:dyDescent="0.3">
      <c r="B412" s="396" t="str">
        <f>IF($D412="","",VLOOKUP($D412,Lists!$AO$2:$AQ$78,2,FALSE))</f>
        <v/>
      </c>
      <c r="C412" s="396" t="str">
        <f>IF($D412="","",VLOOKUP($D412,Lists!$AO$2:$AQ$78,3,FALSE))</f>
        <v/>
      </c>
      <c r="D412" s="397"/>
      <c r="E412" s="393"/>
      <c r="F412" s="386"/>
      <c r="G412" s="338"/>
      <c r="H412" s="338"/>
      <c r="I412" s="338"/>
      <c r="J412" s="338"/>
      <c r="K412" s="375"/>
      <c r="L412" s="375"/>
      <c r="M412" s="375"/>
      <c r="N412" s="375"/>
    </row>
    <row r="413" spans="2:14" x14ac:dyDescent="0.3">
      <c r="B413" s="396" t="str">
        <f>IF($D413="","",VLOOKUP($D413,Lists!$AO$2:$AQ$78,2,FALSE))</f>
        <v/>
      </c>
      <c r="C413" s="396" t="str">
        <f>IF($D413="","",VLOOKUP($D413,Lists!$AO$2:$AQ$78,3,FALSE))</f>
        <v/>
      </c>
      <c r="D413" s="397"/>
      <c r="E413" s="393"/>
      <c r="F413" s="386"/>
      <c r="G413" s="338"/>
      <c r="H413" s="338"/>
      <c r="I413" s="338"/>
      <c r="J413" s="338"/>
      <c r="K413" s="375"/>
      <c r="L413" s="375"/>
      <c r="M413" s="375"/>
      <c r="N413" s="375"/>
    </row>
    <row r="414" spans="2:14" x14ac:dyDescent="0.3">
      <c r="B414" s="396" t="str">
        <f>IF($D414="","",VLOOKUP($D414,Lists!$AO$2:$AQ$78,2,FALSE))</f>
        <v/>
      </c>
      <c r="C414" s="396" t="str">
        <f>IF($D414="","",VLOOKUP($D414,Lists!$AO$2:$AQ$78,3,FALSE))</f>
        <v/>
      </c>
      <c r="D414" s="397"/>
      <c r="E414" s="393"/>
      <c r="F414" s="386"/>
      <c r="G414" s="338"/>
      <c r="H414" s="338"/>
      <c r="I414" s="338"/>
      <c r="J414" s="338"/>
      <c r="K414" s="375"/>
      <c r="L414" s="375"/>
      <c r="M414" s="375"/>
      <c r="N414" s="375"/>
    </row>
    <row r="415" spans="2:14" x14ac:dyDescent="0.3">
      <c r="B415" s="396" t="str">
        <f>IF($D415="","",VLOOKUP($D415,Lists!$AO$2:$AQ$78,2,FALSE))</f>
        <v/>
      </c>
      <c r="C415" s="396" t="str">
        <f>IF($D415="","",VLOOKUP($D415,Lists!$AO$2:$AQ$78,3,FALSE))</f>
        <v/>
      </c>
      <c r="D415" s="397"/>
      <c r="E415" s="393"/>
      <c r="F415" s="386"/>
      <c r="G415" s="338"/>
      <c r="H415" s="338"/>
      <c r="I415" s="338"/>
      <c r="J415" s="338"/>
      <c r="K415" s="375"/>
      <c r="L415" s="375"/>
      <c r="M415" s="375"/>
      <c r="N415" s="375"/>
    </row>
    <row r="416" spans="2:14" x14ac:dyDescent="0.3">
      <c r="B416" s="396" t="str">
        <f>IF($D416="","",VLOOKUP($D416,Lists!$AO$2:$AQ$78,2,FALSE))</f>
        <v/>
      </c>
      <c r="C416" s="396" t="str">
        <f>IF($D416="","",VLOOKUP($D416,Lists!$AO$2:$AQ$78,3,FALSE))</f>
        <v/>
      </c>
      <c r="D416" s="397"/>
      <c r="E416" s="393"/>
      <c r="F416" s="386"/>
      <c r="G416" s="338"/>
      <c r="H416" s="338"/>
      <c r="I416" s="338"/>
      <c r="J416" s="338"/>
      <c r="K416" s="375"/>
      <c r="L416" s="375"/>
      <c r="M416" s="375"/>
      <c r="N416" s="375"/>
    </row>
    <row r="417" spans="2:14" x14ac:dyDescent="0.3">
      <c r="B417" s="396" t="str">
        <f>IF($D417="","",VLOOKUP($D417,Lists!$AO$2:$AQ$78,2,FALSE))</f>
        <v/>
      </c>
      <c r="C417" s="396" t="str">
        <f>IF($D417="","",VLOOKUP($D417,Lists!$AO$2:$AQ$78,3,FALSE))</f>
        <v/>
      </c>
      <c r="D417" s="397"/>
      <c r="E417" s="393"/>
      <c r="F417" s="386"/>
      <c r="G417" s="338"/>
      <c r="H417" s="338"/>
      <c r="I417" s="338"/>
      <c r="J417" s="338"/>
      <c r="K417" s="375"/>
      <c r="L417" s="375"/>
      <c r="M417" s="375"/>
      <c r="N417" s="375"/>
    </row>
    <row r="418" spans="2:14" x14ac:dyDescent="0.3">
      <c r="B418" s="396" t="str">
        <f>IF($D418="","",VLOOKUP($D418,Lists!$AO$2:$AQ$78,2,FALSE))</f>
        <v/>
      </c>
      <c r="C418" s="396" t="str">
        <f>IF($D418="","",VLOOKUP($D418,Lists!$AO$2:$AQ$78,3,FALSE))</f>
        <v/>
      </c>
      <c r="D418" s="397"/>
      <c r="E418" s="393"/>
      <c r="F418" s="386"/>
      <c r="G418" s="338"/>
      <c r="H418" s="338"/>
      <c r="I418" s="338"/>
      <c r="J418" s="338"/>
      <c r="K418" s="375"/>
      <c r="L418" s="375"/>
      <c r="M418" s="375"/>
      <c r="N418" s="375"/>
    </row>
    <row r="419" spans="2:14" x14ac:dyDescent="0.3">
      <c r="B419" s="396" t="str">
        <f>IF($D419="","",VLOOKUP($D419,Lists!$AO$2:$AQ$78,2,FALSE))</f>
        <v/>
      </c>
      <c r="C419" s="396" t="str">
        <f>IF($D419="","",VLOOKUP($D419,Lists!$AO$2:$AQ$78,3,FALSE))</f>
        <v/>
      </c>
      <c r="D419" s="397"/>
      <c r="E419" s="393"/>
      <c r="F419" s="386"/>
      <c r="G419" s="338"/>
      <c r="H419" s="338"/>
      <c r="I419" s="338"/>
      <c r="J419" s="338"/>
      <c r="K419" s="375"/>
      <c r="L419" s="375"/>
      <c r="M419" s="375"/>
      <c r="N419" s="375"/>
    </row>
    <row r="420" spans="2:14" x14ac:dyDescent="0.3">
      <c r="B420" s="396" t="str">
        <f>IF($D420="","",VLOOKUP($D420,Lists!$AO$2:$AQ$78,2,FALSE))</f>
        <v/>
      </c>
      <c r="C420" s="396" t="str">
        <f>IF($D420="","",VLOOKUP($D420,Lists!$AO$2:$AQ$78,3,FALSE))</f>
        <v/>
      </c>
      <c r="D420" s="397"/>
      <c r="E420" s="393"/>
      <c r="F420" s="386"/>
      <c r="G420" s="338"/>
      <c r="H420" s="338"/>
      <c r="I420" s="338"/>
      <c r="J420" s="338"/>
      <c r="K420" s="375"/>
      <c r="L420" s="375"/>
      <c r="M420" s="375"/>
      <c r="N420" s="375"/>
    </row>
    <row r="421" spans="2:14" x14ac:dyDescent="0.3">
      <c r="B421" s="396" t="str">
        <f>IF($D421="","",VLOOKUP($D421,Lists!$AO$2:$AQ$78,2,FALSE))</f>
        <v/>
      </c>
      <c r="C421" s="396" t="str">
        <f>IF($D421="","",VLOOKUP($D421,Lists!$AO$2:$AQ$78,3,FALSE))</f>
        <v/>
      </c>
      <c r="D421" s="397"/>
      <c r="E421" s="393"/>
      <c r="F421" s="386"/>
      <c r="G421" s="338"/>
      <c r="H421" s="338"/>
      <c r="I421" s="338"/>
      <c r="J421" s="338"/>
      <c r="K421" s="375"/>
      <c r="L421" s="375"/>
      <c r="M421" s="375"/>
      <c r="N421" s="375"/>
    </row>
    <row r="422" spans="2:14" x14ac:dyDescent="0.3">
      <c r="B422" s="396" t="str">
        <f>IF($D422="","",VLOOKUP($D422,Lists!$AO$2:$AQ$78,2,FALSE))</f>
        <v/>
      </c>
      <c r="C422" s="396" t="str">
        <f>IF($D422="","",VLOOKUP($D422,Lists!$AO$2:$AQ$78,3,FALSE))</f>
        <v/>
      </c>
      <c r="D422" s="397"/>
      <c r="E422" s="393"/>
      <c r="F422" s="386"/>
      <c r="G422" s="338"/>
      <c r="H422" s="338"/>
      <c r="I422" s="338"/>
      <c r="J422" s="338"/>
      <c r="K422" s="375"/>
      <c r="L422" s="375"/>
      <c r="M422" s="375"/>
      <c r="N422" s="375"/>
    </row>
    <row r="423" spans="2:14" x14ac:dyDescent="0.3">
      <c r="B423" s="396" t="str">
        <f>IF($D423="","",VLOOKUP($D423,Lists!$AO$2:$AQ$78,2,FALSE))</f>
        <v/>
      </c>
      <c r="C423" s="396" t="str">
        <f>IF($D423="","",VLOOKUP($D423,Lists!$AO$2:$AQ$78,3,FALSE))</f>
        <v/>
      </c>
      <c r="D423" s="397"/>
      <c r="E423" s="393"/>
      <c r="F423" s="386"/>
      <c r="G423" s="338"/>
      <c r="H423" s="338"/>
      <c r="I423" s="338"/>
      <c r="J423" s="338"/>
      <c r="K423" s="375"/>
      <c r="L423" s="375"/>
      <c r="M423" s="375"/>
      <c r="N423" s="375"/>
    </row>
    <row r="424" spans="2:14" x14ac:dyDescent="0.3">
      <c r="B424" s="396" t="str">
        <f>IF($D424="","",VLOOKUP($D424,Lists!$AO$2:$AQ$78,2,FALSE))</f>
        <v/>
      </c>
      <c r="C424" s="396" t="str">
        <f>IF($D424="","",VLOOKUP($D424,Lists!$AO$2:$AQ$78,3,FALSE))</f>
        <v/>
      </c>
      <c r="D424" s="397"/>
      <c r="E424" s="393"/>
      <c r="F424" s="386"/>
      <c r="G424" s="338"/>
      <c r="H424" s="338"/>
      <c r="I424" s="338"/>
      <c r="J424" s="338"/>
      <c r="K424" s="375"/>
      <c r="L424" s="375"/>
      <c r="M424" s="375"/>
      <c r="N424" s="375"/>
    </row>
    <row r="425" spans="2:14" x14ac:dyDescent="0.3">
      <c r="B425" s="396" t="str">
        <f>IF($D425="","",VLOOKUP($D425,Lists!$AO$2:$AQ$78,2,FALSE))</f>
        <v/>
      </c>
      <c r="C425" s="396" t="str">
        <f>IF($D425="","",VLOOKUP($D425,Lists!$AO$2:$AQ$78,3,FALSE))</f>
        <v/>
      </c>
      <c r="D425" s="397"/>
      <c r="E425" s="393"/>
      <c r="F425" s="386"/>
      <c r="G425" s="338"/>
      <c r="H425" s="338"/>
      <c r="I425" s="338"/>
      <c r="J425" s="338"/>
      <c r="K425" s="375"/>
      <c r="L425" s="375"/>
      <c r="M425" s="375"/>
      <c r="N425" s="375"/>
    </row>
    <row r="426" spans="2:14" x14ac:dyDescent="0.3">
      <c r="B426" s="396" t="str">
        <f>IF($D426="","",VLOOKUP($D426,Lists!$AO$2:$AQ$78,2,FALSE))</f>
        <v/>
      </c>
      <c r="C426" s="396" t="str">
        <f>IF($D426="","",VLOOKUP($D426,Lists!$AO$2:$AQ$78,3,FALSE))</f>
        <v/>
      </c>
      <c r="D426" s="397"/>
      <c r="E426" s="393"/>
      <c r="F426" s="386"/>
      <c r="G426" s="338"/>
      <c r="H426" s="338"/>
      <c r="I426" s="338"/>
      <c r="J426" s="338"/>
      <c r="K426" s="375"/>
      <c r="L426" s="375"/>
      <c r="M426" s="375"/>
      <c r="N426" s="375"/>
    </row>
    <row r="427" spans="2:14" x14ac:dyDescent="0.3">
      <c r="B427" s="396" t="str">
        <f>IF($D427="","",VLOOKUP($D427,Lists!$AO$2:$AQ$78,2,FALSE))</f>
        <v/>
      </c>
      <c r="C427" s="396" t="str">
        <f>IF($D427="","",VLOOKUP($D427,Lists!$AO$2:$AQ$78,3,FALSE))</f>
        <v/>
      </c>
      <c r="D427" s="397"/>
      <c r="E427" s="393"/>
      <c r="F427" s="386"/>
      <c r="G427" s="338"/>
      <c r="H427" s="338"/>
      <c r="I427" s="338"/>
      <c r="J427" s="338"/>
      <c r="K427" s="375"/>
      <c r="L427" s="375"/>
      <c r="M427" s="375"/>
      <c r="N427" s="375"/>
    </row>
    <row r="428" spans="2:14" x14ac:dyDescent="0.3">
      <c r="B428" s="396" t="str">
        <f>IF($D428="","",VLOOKUP($D428,Lists!$AO$2:$AQ$78,2,FALSE))</f>
        <v/>
      </c>
      <c r="C428" s="396" t="str">
        <f>IF($D428="","",VLOOKUP($D428,Lists!$AO$2:$AQ$78,3,FALSE))</f>
        <v/>
      </c>
      <c r="D428" s="397"/>
      <c r="E428" s="393"/>
      <c r="F428" s="386"/>
      <c r="G428" s="338"/>
      <c r="H428" s="338"/>
      <c r="I428" s="338"/>
      <c r="J428" s="338"/>
      <c r="K428" s="375"/>
      <c r="L428" s="375"/>
      <c r="M428" s="375"/>
      <c r="N428" s="375"/>
    </row>
    <row r="429" spans="2:14" x14ac:dyDescent="0.3">
      <c r="B429" s="396" t="str">
        <f>IF($D429="","",VLOOKUP($D429,Lists!$AO$2:$AQ$78,2,FALSE))</f>
        <v/>
      </c>
      <c r="C429" s="396" t="str">
        <f>IF($D429="","",VLOOKUP($D429,Lists!$AO$2:$AQ$78,3,FALSE))</f>
        <v/>
      </c>
      <c r="D429" s="397"/>
      <c r="E429" s="393"/>
      <c r="F429" s="386"/>
      <c r="G429" s="338"/>
      <c r="H429" s="338"/>
      <c r="I429" s="338"/>
      <c r="J429" s="338"/>
      <c r="K429" s="375"/>
      <c r="L429" s="375"/>
      <c r="M429" s="375"/>
      <c r="N429" s="375"/>
    </row>
    <row r="430" spans="2:14" x14ac:dyDescent="0.3">
      <c r="B430" s="396" t="str">
        <f>IF($D430="","",VLOOKUP($D430,Lists!$AO$2:$AQ$78,2,FALSE))</f>
        <v/>
      </c>
      <c r="C430" s="396" t="str">
        <f>IF($D430="","",VLOOKUP($D430,Lists!$AO$2:$AQ$78,3,FALSE))</f>
        <v/>
      </c>
      <c r="D430" s="397"/>
      <c r="E430" s="393"/>
      <c r="F430" s="386"/>
      <c r="G430" s="338"/>
      <c r="H430" s="338"/>
      <c r="I430" s="338"/>
      <c r="J430" s="338"/>
      <c r="K430" s="375"/>
      <c r="L430" s="375"/>
      <c r="M430" s="375"/>
      <c r="N430" s="375"/>
    </row>
    <row r="431" spans="2:14" x14ac:dyDescent="0.3">
      <c r="B431" s="396" t="str">
        <f>IF($D431="","",VLOOKUP($D431,Lists!$AO$2:$AQ$78,2,FALSE))</f>
        <v/>
      </c>
      <c r="C431" s="396" t="str">
        <f>IF($D431="","",VLOOKUP($D431,Lists!$AO$2:$AQ$78,3,FALSE))</f>
        <v/>
      </c>
      <c r="D431" s="397"/>
      <c r="E431" s="393"/>
      <c r="F431" s="386"/>
      <c r="G431" s="338"/>
      <c r="H431" s="338"/>
      <c r="I431" s="338"/>
      <c r="J431" s="338"/>
      <c r="K431" s="375"/>
      <c r="L431" s="375"/>
      <c r="M431" s="375"/>
      <c r="N431" s="375"/>
    </row>
    <row r="432" spans="2:14" x14ac:dyDescent="0.3">
      <c r="B432" s="396" t="str">
        <f>IF($D432="","",VLOOKUP($D432,Lists!$AO$2:$AQ$78,2,FALSE))</f>
        <v/>
      </c>
      <c r="C432" s="396" t="str">
        <f>IF($D432="","",VLOOKUP($D432,Lists!$AO$2:$AQ$78,3,FALSE))</f>
        <v/>
      </c>
      <c r="D432" s="397"/>
      <c r="E432" s="393"/>
      <c r="F432" s="386"/>
      <c r="G432" s="338"/>
      <c r="H432" s="338"/>
      <c r="I432" s="338"/>
      <c r="J432" s="338"/>
      <c r="K432" s="375"/>
      <c r="L432" s="375"/>
      <c r="M432" s="375"/>
      <c r="N432" s="375"/>
    </row>
    <row r="433" spans="2:14" x14ac:dyDescent="0.3">
      <c r="B433" s="396" t="str">
        <f>IF($D433="","",VLOOKUP($D433,Lists!$AO$2:$AQ$78,2,FALSE))</f>
        <v/>
      </c>
      <c r="C433" s="396" t="str">
        <f>IF($D433="","",VLOOKUP($D433,Lists!$AO$2:$AQ$78,3,FALSE))</f>
        <v/>
      </c>
      <c r="D433" s="397"/>
      <c r="E433" s="393"/>
      <c r="F433" s="386"/>
      <c r="G433" s="338"/>
      <c r="H433" s="338"/>
      <c r="I433" s="338"/>
      <c r="J433" s="338"/>
      <c r="K433" s="375"/>
      <c r="L433" s="375"/>
      <c r="M433" s="375"/>
      <c r="N433" s="375"/>
    </row>
    <row r="434" spans="2:14" x14ac:dyDescent="0.3">
      <c r="B434" s="396" t="str">
        <f>IF($D434="","",VLOOKUP($D434,Lists!$AO$2:$AQ$78,2,FALSE))</f>
        <v/>
      </c>
      <c r="C434" s="396" t="str">
        <f>IF($D434="","",VLOOKUP($D434,Lists!$AO$2:$AQ$78,3,FALSE))</f>
        <v/>
      </c>
      <c r="D434" s="397"/>
      <c r="E434" s="393"/>
      <c r="F434" s="386"/>
      <c r="G434" s="338"/>
      <c r="H434" s="338"/>
      <c r="I434" s="338"/>
      <c r="J434" s="338"/>
      <c r="K434" s="375"/>
      <c r="L434" s="375"/>
      <c r="M434" s="375"/>
      <c r="N434" s="375"/>
    </row>
    <row r="435" spans="2:14" x14ac:dyDescent="0.3">
      <c r="B435" s="396" t="str">
        <f>IF($D435="","",VLOOKUP($D435,Lists!$AO$2:$AQ$78,2,FALSE))</f>
        <v/>
      </c>
      <c r="C435" s="396" t="str">
        <f>IF($D435="","",VLOOKUP($D435,Lists!$AO$2:$AQ$78,3,FALSE))</f>
        <v/>
      </c>
      <c r="D435" s="397"/>
      <c r="E435" s="393"/>
      <c r="F435" s="386"/>
      <c r="G435" s="338"/>
      <c r="H435" s="338"/>
      <c r="I435" s="338"/>
      <c r="J435" s="338"/>
      <c r="K435" s="375"/>
      <c r="L435" s="375"/>
      <c r="M435" s="375"/>
      <c r="N435" s="375"/>
    </row>
    <row r="436" spans="2:14" x14ac:dyDescent="0.3">
      <c r="B436" s="396" t="str">
        <f>IF($D436="","",VLOOKUP($D436,Lists!$AO$2:$AQ$78,2,FALSE))</f>
        <v/>
      </c>
      <c r="C436" s="396" t="str">
        <f>IF($D436="","",VLOOKUP($D436,Lists!$AO$2:$AQ$78,3,FALSE))</f>
        <v/>
      </c>
      <c r="D436" s="397"/>
      <c r="E436" s="393"/>
      <c r="F436" s="386"/>
      <c r="G436" s="338"/>
      <c r="H436" s="338"/>
      <c r="I436" s="338"/>
      <c r="J436" s="338"/>
      <c r="K436" s="375"/>
      <c r="L436" s="375"/>
      <c r="M436" s="375"/>
      <c r="N436" s="375"/>
    </row>
    <row r="437" spans="2:14" x14ac:dyDescent="0.3">
      <c r="B437" s="396" t="str">
        <f>IF($D437="","",VLOOKUP($D437,Lists!$AO$2:$AQ$78,2,FALSE))</f>
        <v/>
      </c>
      <c r="C437" s="396" t="str">
        <f>IF($D437="","",VLOOKUP($D437,Lists!$AO$2:$AQ$78,3,FALSE))</f>
        <v/>
      </c>
      <c r="D437" s="397"/>
      <c r="E437" s="393"/>
      <c r="F437" s="386"/>
      <c r="G437" s="338"/>
      <c r="H437" s="338"/>
      <c r="I437" s="338"/>
      <c r="J437" s="338"/>
      <c r="K437" s="375"/>
      <c r="L437" s="375"/>
      <c r="M437" s="375"/>
      <c r="N437" s="375"/>
    </row>
    <row r="438" spans="2:14" x14ac:dyDescent="0.3">
      <c r="B438" s="396" t="str">
        <f>IF($D438="","",VLOOKUP($D438,Lists!$AO$2:$AQ$78,2,FALSE))</f>
        <v/>
      </c>
      <c r="C438" s="396" t="str">
        <f>IF($D438="","",VLOOKUP($D438,Lists!$AO$2:$AQ$78,3,FALSE))</f>
        <v/>
      </c>
      <c r="D438" s="397"/>
      <c r="E438" s="393"/>
      <c r="F438" s="386"/>
      <c r="G438" s="338"/>
      <c r="H438" s="338"/>
      <c r="I438" s="338"/>
      <c r="J438" s="338"/>
      <c r="K438" s="375"/>
      <c r="L438" s="375"/>
      <c r="M438" s="375"/>
      <c r="N438" s="375"/>
    </row>
    <row r="439" spans="2:14" x14ac:dyDescent="0.3">
      <c r="B439" s="396" t="str">
        <f>IF($D439="","",VLOOKUP($D439,Lists!$AO$2:$AQ$78,2,FALSE))</f>
        <v/>
      </c>
      <c r="C439" s="396" t="str">
        <f>IF($D439="","",VLOOKUP($D439,Lists!$AO$2:$AQ$78,3,FALSE))</f>
        <v/>
      </c>
      <c r="D439" s="397"/>
      <c r="E439" s="393"/>
      <c r="F439" s="386"/>
      <c r="G439" s="338"/>
      <c r="H439" s="338"/>
      <c r="I439" s="338"/>
      <c r="J439" s="338"/>
      <c r="K439" s="375"/>
      <c r="L439" s="375"/>
      <c r="M439" s="375"/>
      <c r="N439" s="375"/>
    </row>
    <row r="440" spans="2:14" x14ac:dyDescent="0.3">
      <c r="B440" s="396" t="str">
        <f>IF($D440="","",VLOOKUP($D440,Lists!$AO$2:$AQ$78,2,FALSE))</f>
        <v/>
      </c>
      <c r="C440" s="396" t="str">
        <f>IF($D440="","",VLOOKUP($D440,Lists!$AO$2:$AQ$78,3,FALSE))</f>
        <v/>
      </c>
      <c r="D440" s="397"/>
      <c r="E440" s="393"/>
      <c r="F440" s="386"/>
      <c r="G440" s="338"/>
      <c r="H440" s="338"/>
      <c r="I440" s="338"/>
      <c r="J440" s="338"/>
      <c r="K440" s="375"/>
      <c r="L440" s="375"/>
      <c r="M440" s="375"/>
      <c r="N440" s="375"/>
    </row>
    <row r="441" spans="2:14" x14ac:dyDescent="0.3">
      <c r="B441" s="396" t="str">
        <f>IF($D441="","",VLOOKUP($D441,Lists!$AO$2:$AQ$78,2,FALSE))</f>
        <v/>
      </c>
      <c r="C441" s="396" t="str">
        <f>IF($D441="","",VLOOKUP($D441,Lists!$AO$2:$AQ$78,3,FALSE))</f>
        <v/>
      </c>
      <c r="D441" s="397"/>
      <c r="E441" s="393"/>
      <c r="F441" s="386"/>
      <c r="G441" s="338"/>
      <c r="H441" s="338"/>
      <c r="I441" s="338"/>
      <c r="J441" s="338"/>
      <c r="K441" s="375"/>
      <c r="L441" s="375"/>
      <c r="M441" s="375"/>
      <c r="N441" s="375"/>
    </row>
    <row r="442" spans="2:14" x14ac:dyDescent="0.3">
      <c r="B442" s="396" t="str">
        <f>IF($D442="","",VLOOKUP($D442,Lists!$AO$2:$AQ$78,2,FALSE))</f>
        <v/>
      </c>
      <c r="C442" s="396" t="str">
        <f>IF($D442="","",VLOOKUP($D442,Lists!$AO$2:$AQ$78,3,FALSE))</f>
        <v/>
      </c>
      <c r="D442" s="397"/>
      <c r="E442" s="393"/>
      <c r="F442" s="386"/>
      <c r="G442" s="338"/>
      <c r="H442" s="338"/>
      <c r="I442" s="338"/>
      <c r="J442" s="338"/>
      <c r="K442" s="375"/>
      <c r="L442" s="375"/>
      <c r="M442" s="375"/>
      <c r="N442" s="375"/>
    </row>
    <row r="443" spans="2:14" x14ac:dyDescent="0.3">
      <c r="B443" s="396" t="str">
        <f>IF($D443="","",VLOOKUP($D443,Lists!$AO$2:$AQ$78,2,FALSE))</f>
        <v/>
      </c>
      <c r="C443" s="396" t="str">
        <f>IF($D443="","",VLOOKUP($D443,Lists!$AO$2:$AQ$78,3,FALSE))</f>
        <v/>
      </c>
      <c r="D443" s="397"/>
      <c r="E443" s="393"/>
      <c r="F443" s="386"/>
      <c r="G443" s="338"/>
      <c r="H443" s="338"/>
      <c r="I443" s="338"/>
      <c r="J443" s="338"/>
      <c r="K443" s="375"/>
      <c r="L443" s="375"/>
      <c r="M443" s="375"/>
      <c r="N443" s="375"/>
    </row>
    <row r="444" spans="2:14" x14ac:dyDescent="0.3">
      <c r="B444" s="396" t="str">
        <f>IF($D444="","",VLOOKUP($D444,Lists!$AO$2:$AQ$78,2,FALSE))</f>
        <v/>
      </c>
      <c r="C444" s="396" t="str">
        <f>IF($D444="","",VLOOKUP($D444,Lists!$AO$2:$AQ$78,3,FALSE))</f>
        <v/>
      </c>
      <c r="D444" s="397"/>
      <c r="E444" s="393"/>
      <c r="F444" s="386"/>
      <c r="G444" s="338"/>
      <c r="H444" s="338"/>
      <c r="I444" s="338"/>
      <c r="J444" s="338"/>
      <c r="K444" s="375"/>
      <c r="L444" s="375"/>
      <c r="M444" s="375"/>
      <c r="N444" s="375"/>
    </row>
    <row r="445" spans="2:14" x14ac:dyDescent="0.3">
      <c r="B445" s="396" t="str">
        <f>IF($D445="","",VLOOKUP($D445,Lists!$AO$2:$AQ$78,2,FALSE))</f>
        <v/>
      </c>
      <c r="C445" s="396" t="str">
        <f>IF($D445="","",VLOOKUP($D445,Lists!$AO$2:$AQ$78,3,FALSE))</f>
        <v/>
      </c>
      <c r="D445" s="397"/>
      <c r="E445" s="393"/>
      <c r="F445" s="386"/>
      <c r="G445" s="338"/>
      <c r="H445" s="338"/>
      <c r="I445" s="338"/>
      <c r="J445" s="338"/>
      <c r="K445" s="375"/>
      <c r="L445" s="375"/>
      <c r="M445" s="375"/>
      <c r="N445" s="375"/>
    </row>
    <row r="446" spans="2:14" x14ac:dyDescent="0.3">
      <c r="B446" s="396" t="str">
        <f>IF($D446="","",VLOOKUP($D446,Lists!$AO$2:$AQ$78,2,FALSE))</f>
        <v/>
      </c>
      <c r="C446" s="396" t="str">
        <f>IF($D446="","",VLOOKUP($D446,Lists!$AO$2:$AQ$78,3,FALSE))</f>
        <v/>
      </c>
      <c r="D446" s="397"/>
      <c r="E446" s="393"/>
      <c r="F446" s="386"/>
      <c r="G446" s="338"/>
      <c r="H446" s="338"/>
      <c r="I446" s="338"/>
      <c r="J446" s="338"/>
      <c r="K446" s="375"/>
      <c r="L446" s="375"/>
      <c r="M446" s="375"/>
      <c r="N446" s="375"/>
    </row>
    <row r="447" spans="2:14" x14ac:dyDescent="0.3">
      <c r="B447" s="396" t="str">
        <f>IF($D447="","",VLOOKUP($D447,Lists!$AO$2:$AQ$78,2,FALSE))</f>
        <v/>
      </c>
      <c r="C447" s="396" t="str">
        <f>IF($D447="","",VLOOKUP($D447,Lists!$AO$2:$AQ$78,3,FALSE))</f>
        <v/>
      </c>
      <c r="D447" s="397"/>
      <c r="E447" s="393"/>
      <c r="F447" s="386"/>
      <c r="G447" s="338"/>
      <c r="H447" s="338"/>
      <c r="I447" s="338"/>
      <c r="J447" s="338"/>
      <c r="K447" s="375"/>
      <c r="L447" s="375"/>
      <c r="M447" s="375"/>
      <c r="N447" s="375"/>
    </row>
    <row r="448" spans="2:14" x14ac:dyDescent="0.3">
      <c r="B448" s="396" t="str">
        <f>IF($D448="","",VLOOKUP($D448,Lists!$AO$2:$AQ$78,2,FALSE))</f>
        <v/>
      </c>
      <c r="C448" s="396" t="str">
        <f>IF($D448="","",VLOOKUP($D448,Lists!$AO$2:$AQ$78,3,FALSE))</f>
        <v/>
      </c>
      <c r="D448" s="397"/>
      <c r="E448" s="393"/>
      <c r="F448" s="386"/>
      <c r="G448" s="338"/>
      <c r="H448" s="338"/>
      <c r="I448" s="338"/>
      <c r="J448" s="338"/>
      <c r="K448" s="375"/>
      <c r="L448" s="375"/>
      <c r="M448" s="375"/>
      <c r="N448" s="375"/>
    </row>
    <row r="449" spans="2:14" x14ac:dyDescent="0.3">
      <c r="B449" s="396" t="str">
        <f>IF($D449="","",VLOOKUP($D449,Lists!$AO$2:$AQ$78,2,FALSE))</f>
        <v/>
      </c>
      <c r="C449" s="396" t="str">
        <f>IF($D449="","",VLOOKUP($D449,Lists!$AO$2:$AQ$78,3,FALSE))</f>
        <v/>
      </c>
      <c r="D449" s="397"/>
      <c r="E449" s="393"/>
      <c r="F449" s="386"/>
      <c r="G449" s="338"/>
      <c r="H449" s="338"/>
      <c r="I449" s="338"/>
      <c r="J449" s="338"/>
      <c r="K449" s="375"/>
      <c r="L449" s="375"/>
      <c r="M449" s="375"/>
      <c r="N449" s="375"/>
    </row>
    <row r="450" spans="2:14" x14ac:dyDescent="0.3">
      <c r="B450" s="396" t="str">
        <f>IF($D450="","",VLOOKUP($D450,Lists!$AO$2:$AQ$78,2,FALSE))</f>
        <v/>
      </c>
      <c r="C450" s="396" t="str">
        <f>IF($D450="","",VLOOKUP($D450,Lists!$AO$2:$AQ$78,3,FALSE))</f>
        <v/>
      </c>
      <c r="D450" s="397"/>
      <c r="E450" s="393"/>
      <c r="F450" s="386"/>
      <c r="G450" s="338"/>
      <c r="H450" s="338"/>
      <c r="I450" s="338"/>
      <c r="J450" s="338"/>
      <c r="K450" s="375"/>
      <c r="L450" s="375"/>
      <c r="M450" s="375"/>
      <c r="N450" s="375"/>
    </row>
    <row r="451" spans="2:14" x14ac:dyDescent="0.3">
      <c r="B451" s="396" t="str">
        <f>IF($D451="","",VLOOKUP($D451,Lists!$AO$2:$AQ$78,2,FALSE))</f>
        <v/>
      </c>
      <c r="C451" s="396" t="str">
        <f>IF($D451="","",VLOOKUP($D451,Lists!$AO$2:$AQ$78,3,FALSE))</f>
        <v/>
      </c>
      <c r="D451" s="397"/>
      <c r="E451" s="393"/>
      <c r="F451" s="386"/>
      <c r="G451" s="338"/>
      <c r="H451" s="338"/>
      <c r="I451" s="338"/>
      <c r="J451" s="338"/>
      <c r="K451" s="375"/>
      <c r="L451" s="375"/>
      <c r="M451" s="375"/>
      <c r="N451" s="375"/>
    </row>
    <row r="452" spans="2:14" x14ac:dyDescent="0.3">
      <c r="B452" s="396" t="str">
        <f>IF($D452="","",VLOOKUP($D452,Lists!$AO$2:$AQ$78,2,FALSE))</f>
        <v/>
      </c>
      <c r="C452" s="396" t="str">
        <f>IF($D452="","",VLOOKUP($D452,Lists!$AO$2:$AQ$78,3,FALSE))</f>
        <v/>
      </c>
      <c r="D452" s="397"/>
      <c r="E452" s="393"/>
      <c r="F452" s="386"/>
      <c r="G452" s="338"/>
      <c r="H452" s="338"/>
      <c r="I452" s="338"/>
      <c r="J452" s="338"/>
      <c r="K452" s="375"/>
      <c r="L452" s="375"/>
      <c r="M452" s="375"/>
      <c r="N452" s="375"/>
    </row>
    <row r="453" spans="2:14" x14ac:dyDescent="0.3">
      <c r="B453" s="396" t="str">
        <f>IF($D453="","",VLOOKUP($D453,Lists!$AO$2:$AQ$78,2,FALSE))</f>
        <v/>
      </c>
      <c r="C453" s="396" t="str">
        <f>IF($D453="","",VLOOKUP($D453,Lists!$AO$2:$AQ$78,3,FALSE))</f>
        <v/>
      </c>
      <c r="D453" s="397"/>
      <c r="E453" s="393"/>
      <c r="F453" s="386"/>
      <c r="G453" s="338"/>
      <c r="H453" s="338"/>
      <c r="I453" s="338"/>
      <c r="J453" s="338"/>
      <c r="K453" s="375"/>
      <c r="L453" s="375"/>
      <c r="M453" s="375"/>
      <c r="N453" s="375"/>
    </row>
    <row r="454" spans="2:14" x14ac:dyDescent="0.3">
      <c r="B454" s="396" t="str">
        <f>IF($D454="","",VLOOKUP($D454,Lists!$AO$2:$AQ$78,2,FALSE))</f>
        <v/>
      </c>
      <c r="C454" s="396" t="str">
        <f>IF($D454="","",VLOOKUP($D454,Lists!$AO$2:$AQ$78,3,FALSE))</f>
        <v/>
      </c>
      <c r="D454" s="397"/>
      <c r="E454" s="393"/>
      <c r="F454" s="386"/>
      <c r="G454" s="338"/>
      <c r="H454" s="338"/>
      <c r="I454" s="338"/>
      <c r="J454" s="338"/>
      <c r="K454" s="375"/>
      <c r="L454" s="375"/>
      <c r="M454" s="375"/>
      <c r="N454" s="375"/>
    </row>
    <row r="455" spans="2:14" x14ac:dyDescent="0.3">
      <c r="B455" s="396" t="str">
        <f>IF($D455="","",VLOOKUP($D455,Lists!$AO$2:$AQ$78,2,FALSE))</f>
        <v/>
      </c>
      <c r="C455" s="396" t="str">
        <f>IF($D455="","",VLOOKUP($D455,Lists!$AO$2:$AQ$78,3,FALSE))</f>
        <v/>
      </c>
      <c r="D455" s="397"/>
      <c r="E455" s="393"/>
      <c r="F455" s="386"/>
      <c r="G455" s="338"/>
      <c r="H455" s="338"/>
      <c r="I455" s="338"/>
      <c r="J455" s="338"/>
      <c r="K455" s="375"/>
      <c r="L455" s="375"/>
      <c r="M455" s="375"/>
      <c r="N455" s="375"/>
    </row>
    <row r="456" spans="2:14" x14ac:dyDescent="0.3">
      <c r="B456" s="396" t="str">
        <f>IF($D456="","",VLOOKUP($D456,Lists!$AO$2:$AQ$78,2,FALSE))</f>
        <v/>
      </c>
      <c r="C456" s="396" t="str">
        <f>IF($D456="","",VLOOKUP($D456,Lists!$AO$2:$AQ$78,3,FALSE))</f>
        <v/>
      </c>
      <c r="D456" s="397"/>
      <c r="E456" s="393"/>
      <c r="F456" s="386"/>
      <c r="G456" s="338"/>
      <c r="H456" s="338"/>
      <c r="I456" s="338"/>
      <c r="J456" s="338"/>
      <c r="K456" s="375"/>
      <c r="L456" s="375"/>
      <c r="M456" s="375"/>
      <c r="N456" s="375"/>
    </row>
    <row r="457" spans="2:14" x14ac:dyDescent="0.3">
      <c r="B457" s="396" t="str">
        <f>IF($D457="","",VLOOKUP($D457,Lists!$AO$2:$AQ$78,2,FALSE))</f>
        <v/>
      </c>
      <c r="C457" s="396" t="str">
        <f>IF($D457="","",VLOOKUP($D457,Lists!$AO$2:$AQ$78,3,FALSE))</f>
        <v/>
      </c>
      <c r="D457" s="397"/>
      <c r="E457" s="393"/>
      <c r="F457" s="386"/>
      <c r="G457" s="338"/>
      <c r="H457" s="338"/>
      <c r="I457" s="338"/>
      <c r="J457" s="338"/>
      <c r="K457" s="375"/>
      <c r="L457" s="375"/>
      <c r="M457" s="375"/>
      <c r="N457" s="375"/>
    </row>
    <row r="458" spans="2:14" x14ac:dyDescent="0.3">
      <c r="B458" s="396" t="str">
        <f>IF($D458="","",VLOOKUP($D458,Lists!$AO$2:$AQ$78,2,FALSE))</f>
        <v/>
      </c>
      <c r="C458" s="396" t="str">
        <f>IF($D458="","",VLOOKUP($D458,Lists!$AO$2:$AQ$78,3,FALSE))</f>
        <v/>
      </c>
      <c r="D458" s="397"/>
      <c r="E458" s="393"/>
      <c r="F458" s="386"/>
      <c r="G458" s="338"/>
      <c r="H458" s="338"/>
      <c r="I458" s="338"/>
      <c r="J458" s="338"/>
      <c r="K458" s="375"/>
      <c r="L458" s="375"/>
      <c r="M458" s="375"/>
      <c r="N458" s="375"/>
    </row>
    <row r="459" spans="2:14" x14ac:dyDescent="0.3">
      <c r="B459" s="396" t="str">
        <f>IF($D459="","",VLOOKUP($D459,Lists!$AO$2:$AQ$78,2,FALSE))</f>
        <v/>
      </c>
      <c r="C459" s="396" t="str">
        <f>IF($D459="","",VLOOKUP($D459,Lists!$AO$2:$AQ$78,3,FALSE))</f>
        <v/>
      </c>
      <c r="D459" s="397"/>
      <c r="E459" s="393"/>
      <c r="F459" s="386"/>
      <c r="G459" s="338"/>
      <c r="H459" s="338"/>
      <c r="I459" s="338"/>
      <c r="J459" s="338"/>
      <c r="K459" s="375"/>
      <c r="L459" s="375"/>
      <c r="M459" s="375"/>
      <c r="N459" s="375"/>
    </row>
    <row r="460" spans="2:14" x14ac:dyDescent="0.3">
      <c r="B460" s="396" t="str">
        <f>IF($D460="","",VLOOKUP($D460,Lists!$AO$2:$AQ$78,2,FALSE))</f>
        <v/>
      </c>
      <c r="C460" s="396" t="str">
        <f>IF($D460="","",VLOOKUP($D460,Lists!$AO$2:$AQ$78,3,FALSE))</f>
        <v/>
      </c>
      <c r="D460" s="397"/>
      <c r="E460" s="393"/>
      <c r="F460" s="386"/>
      <c r="G460" s="338"/>
      <c r="H460" s="338"/>
      <c r="I460" s="338"/>
      <c r="J460" s="338"/>
      <c r="K460" s="375"/>
      <c r="L460" s="375"/>
      <c r="M460" s="375"/>
      <c r="N460" s="375"/>
    </row>
    <row r="461" spans="2:14" x14ac:dyDescent="0.3">
      <c r="B461" s="396" t="str">
        <f>IF($D461="","",VLOOKUP($D461,Lists!$AO$2:$AQ$78,2,FALSE))</f>
        <v/>
      </c>
      <c r="C461" s="396" t="str">
        <f>IF($D461="","",VLOOKUP($D461,Lists!$AO$2:$AQ$78,3,FALSE))</f>
        <v/>
      </c>
      <c r="D461" s="397"/>
      <c r="E461" s="393"/>
      <c r="F461" s="386"/>
      <c r="G461" s="338"/>
      <c r="H461" s="338"/>
      <c r="I461" s="338"/>
      <c r="J461" s="338"/>
      <c r="K461" s="375"/>
      <c r="L461" s="375"/>
      <c r="M461" s="375"/>
      <c r="N461" s="375"/>
    </row>
    <row r="462" spans="2:14" x14ac:dyDescent="0.3">
      <c r="B462" s="396" t="str">
        <f>IF($D462="","",VLOOKUP($D462,Lists!$AO$2:$AQ$78,2,FALSE))</f>
        <v/>
      </c>
      <c r="C462" s="396" t="str">
        <f>IF($D462="","",VLOOKUP($D462,Lists!$AO$2:$AQ$78,3,FALSE))</f>
        <v/>
      </c>
      <c r="D462" s="397"/>
      <c r="E462" s="393"/>
      <c r="F462" s="386"/>
      <c r="G462" s="338"/>
      <c r="H462" s="338"/>
      <c r="I462" s="338"/>
      <c r="J462" s="338"/>
      <c r="K462" s="375"/>
      <c r="L462" s="375"/>
      <c r="M462" s="375"/>
      <c r="N462" s="375"/>
    </row>
    <row r="463" spans="2:14" x14ac:dyDescent="0.3">
      <c r="B463" s="396" t="str">
        <f>IF($D463="","",VLOOKUP($D463,Lists!$AO$2:$AQ$78,2,FALSE))</f>
        <v/>
      </c>
      <c r="C463" s="396" t="str">
        <f>IF($D463="","",VLOOKUP($D463,Lists!$AO$2:$AQ$78,3,FALSE))</f>
        <v/>
      </c>
      <c r="D463" s="397"/>
      <c r="E463" s="393"/>
      <c r="F463" s="386"/>
      <c r="G463" s="338"/>
      <c r="H463" s="338"/>
      <c r="I463" s="338"/>
      <c r="J463" s="338"/>
      <c r="K463" s="375"/>
      <c r="L463" s="375"/>
      <c r="M463" s="375"/>
      <c r="N463" s="375"/>
    </row>
    <row r="464" spans="2:14" x14ac:dyDescent="0.3">
      <c r="B464" s="396" t="str">
        <f>IF($D464="","",VLOOKUP($D464,Lists!$AO$2:$AQ$78,2,FALSE))</f>
        <v/>
      </c>
      <c r="C464" s="396" t="str">
        <f>IF($D464="","",VLOOKUP($D464,Lists!$AO$2:$AQ$78,3,FALSE))</f>
        <v/>
      </c>
      <c r="D464" s="397"/>
      <c r="E464" s="393"/>
      <c r="F464" s="386"/>
      <c r="G464" s="338"/>
      <c r="H464" s="338"/>
      <c r="I464" s="338"/>
      <c r="J464" s="338"/>
      <c r="K464" s="375"/>
      <c r="L464" s="375"/>
      <c r="M464" s="375"/>
      <c r="N464" s="375"/>
    </row>
    <row r="465" spans="2:14" x14ac:dyDescent="0.3">
      <c r="B465" s="396" t="str">
        <f>IF($D465="","",VLOOKUP($D465,Lists!$AO$2:$AQ$78,2,FALSE))</f>
        <v/>
      </c>
      <c r="C465" s="396" t="str">
        <f>IF($D465="","",VLOOKUP($D465,Lists!$AO$2:$AQ$78,3,FALSE))</f>
        <v/>
      </c>
      <c r="D465" s="397"/>
      <c r="E465" s="393"/>
      <c r="F465" s="386"/>
      <c r="G465" s="338"/>
      <c r="H465" s="338"/>
      <c r="I465" s="338"/>
      <c r="J465" s="338"/>
      <c r="K465" s="375"/>
      <c r="L465" s="375"/>
      <c r="M465" s="375"/>
      <c r="N465" s="375"/>
    </row>
    <row r="466" spans="2:14" x14ac:dyDescent="0.3">
      <c r="B466" s="396" t="str">
        <f>IF($D466="","",VLOOKUP($D466,Lists!$AO$2:$AQ$78,2,FALSE))</f>
        <v/>
      </c>
      <c r="C466" s="396" t="str">
        <f>IF($D466="","",VLOOKUP($D466,Lists!$AO$2:$AQ$78,3,FALSE))</f>
        <v/>
      </c>
      <c r="D466" s="397"/>
      <c r="E466" s="393"/>
      <c r="F466" s="386"/>
      <c r="G466" s="338"/>
      <c r="H466" s="338"/>
      <c r="I466" s="338"/>
      <c r="J466" s="338"/>
      <c r="K466" s="375"/>
      <c r="L466" s="375"/>
      <c r="M466" s="375"/>
      <c r="N466" s="375"/>
    </row>
    <row r="467" spans="2:14" x14ac:dyDescent="0.3">
      <c r="B467" s="396" t="str">
        <f>IF($D467="","",VLOOKUP($D467,Lists!$AO$2:$AQ$78,2,FALSE))</f>
        <v/>
      </c>
      <c r="C467" s="396" t="str">
        <f>IF($D467="","",VLOOKUP($D467,Lists!$AO$2:$AQ$78,3,FALSE))</f>
        <v/>
      </c>
      <c r="D467" s="397"/>
      <c r="E467" s="393"/>
      <c r="F467" s="386"/>
      <c r="G467" s="338"/>
      <c r="H467" s="338"/>
      <c r="I467" s="338"/>
      <c r="J467" s="338"/>
      <c r="K467" s="375"/>
      <c r="L467" s="375"/>
      <c r="M467" s="375"/>
      <c r="N467" s="375"/>
    </row>
    <row r="468" spans="2:14" x14ac:dyDescent="0.3">
      <c r="B468" s="396" t="str">
        <f>IF($D468="","",VLOOKUP($D468,Lists!$AO$2:$AQ$78,2,FALSE))</f>
        <v/>
      </c>
      <c r="C468" s="396" t="str">
        <f>IF($D468="","",VLOOKUP($D468,Lists!$AO$2:$AQ$78,3,FALSE))</f>
        <v/>
      </c>
      <c r="D468" s="397"/>
      <c r="E468" s="393"/>
      <c r="F468" s="386"/>
      <c r="G468" s="338"/>
      <c r="H468" s="338"/>
      <c r="I468" s="338"/>
      <c r="J468" s="338"/>
      <c r="K468" s="375"/>
      <c r="L468" s="375"/>
      <c r="M468" s="375"/>
      <c r="N468" s="375"/>
    </row>
    <row r="469" spans="2:14" x14ac:dyDescent="0.3">
      <c r="B469" s="396" t="str">
        <f>IF($D469="","",VLOOKUP($D469,Lists!$AO$2:$AQ$78,2,FALSE))</f>
        <v/>
      </c>
      <c r="C469" s="396" t="str">
        <f>IF($D469="","",VLOOKUP($D469,Lists!$AO$2:$AQ$78,3,FALSE))</f>
        <v/>
      </c>
      <c r="D469" s="397"/>
      <c r="E469" s="393"/>
      <c r="F469" s="386"/>
      <c r="G469" s="338"/>
      <c r="H469" s="338"/>
      <c r="I469" s="338"/>
      <c r="J469" s="338"/>
      <c r="K469" s="375"/>
      <c r="L469" s="375"/>
      <c r="M469" s="375"/>
      <c r="N469" s="375"/>
    </row>
    <row r="470" spans="2:14" x14ac:dyDescent="0.3">
      <c r="B470" s="396" t="str">
        <f>IF($D470="","",VLOOKUP($D470,Lists!$AO$2:$AQ$78,2,FALSE))</f>
        <v/>
      </c>
      <c r="C470" s="396" t="str">
        <f>IF($D470="","",VLOOKUP($D470,Lists!$AO$2:$AQ$78,3,FALSE))</f>
        <v/>
      </c>
      <c r="D470" s="397"/>
      <c r="E470" s="393"/>
      <c r="F470" s="386"/>
      <c r="G470" s="338"/>
      <c r="H470" s="338"/>
      <c r="I470" s="338"/>
      <c r="J470" s="338"/>
      <c r="K470" s="375"/>
      <c r="L470" s="375"/>
      <c r="M470" s="375"/>
      <c r="N470" s="375"/>
    </row>
    <row r="471" spans="2:14" x14ac:dyDescent="0.3">
      <c r="B471" s="396" t="str">
        <f>IF($D471="","",VLOOKUP($D471,Lists!$AO$2:$AQ$78,2,FALSE))</f>
        <v/>
      </c>
      <c r="C471" s="396" t="str">
        <f>IF($D471="","",VLOOKUP($D471,Lists!$AO$2:$AQ$78,3,FALSE))</f>
        <v/>
      </c>
      <c r="D471" s="397"/>
      <c r="E471" s="393"/>
      <c r="F471" s="386"/>
      <c r="G471" s="338"/>
      <c r="H471" s="338"/>
      <c r="I471" s="338"/>
      <c r="J471" s="338"/>
      <c r="K471" s="375"/>
      <c r="L471" s="375"/>
      <c r="M471" s="375"/>
      <c r="N471" s="375"/>
    </row>
    <row r="472" spans="2:14" x14ac:dyDescent="0.3">
      <c r="B472" s="396" t="str">
        <f>IF($D472="","",VLOOKUP($D472,Lists!$AO$2:$AQ$78,2,FALSE))</f>
        <v/>
      </c>
      <c r="C472" s="396" t="str">
        <f>IF($D472="","",VLOOKUP($D472,Lists!$AO$2:$AQ$78,3,FALSE))</f>
        <v/>
      </c>
      <c r="D472" s="397"/>
      <c r="E472" s="393"/>
      <c r="F472" s="386"/>
      <c r="G472" s="338"/>
      <c r="H472" s="338"/>
      <c r="I472" s="338"/>
      <c r="J472" s="338"/>
      <c r="K472" s="375"/>
      <c r="L472" s="375"/>
      <c r="M472" s="375"/>
      <c r="N472" s="375"/>
    </row>
    <row r="473" spans="2:14" x14ac:dyDescent="0.3">
      <c r="B473" s="396" t="str">
        <f>IF($D473="","",VLOOKUP($D473,Lists!$AO$2:$AQ$78,2,FALSE))</f>
        <v/>
      </c>
      <c r="C473" s="396" t="str">
        <f>IF($D473="","",VLOOKUP($D473,Lists!$AO$2:$AQ$78,3,FALSE))</f>
        <v/>
      </c>
      <c r="D473" s="397"/>
      <c r="E473" s="393"/>
      <c r="F473" s="386"/>
      <c r="G473" s="338"/>
      <c r="H473" s="338"/>
      <c r="I473" s="338"/>
      <c r="J473" s="338"/>
      <c r="K473" s="375"/>
      <c r="L473" s="375"/>
      <c r="M473" s="375"/>
      <c r="N473" s="375"/>
    </row>
    <row r="474" spans="2:14" x14ac:dyDescent="0.3">
      <c r="B474" s="396" t="str">
        <f>IF($D474="","",VLOOKUP($D474,Lists!$AO$2:$AQ$78,2,FALSE))</f>
        <v/>
      </c>
      <c r="C474" s="396" t="str">
        <f>IF($D474="","",VLOOKUP($D474,Lists!$AO$2:$AQ$78,3,FALSE))</f>
        <v/>
      </c>
      <c r="D474" s="397"/>
      <c r="E474" s="393"/>
      <c r="F474" s="386"/>
      <c r="G474" s="338"/>
      <c r="H474" s="338"/>
      <c r="I474" s="338"/>
      <c r="J474" s="338"/>
      <c r="K474" s="375"/>
      <c r="L474" s="375"/>
      <c r="M474" s="375"/>
      <c r="N474" s="375"/>
    </row>
    <row r="475" spans="2:14" x14ac:dyDescent="0.3">
      <c r="B475" s="396" t="str">
        <f>IF($D475="","",VLOOKUP($D475,Lists!$AO$2:$AQ$78,2,FALSE))</f>
        <v/>
      </c>
      <c r="C475" s="396" t="str">
        <f>IF($D475="","",VLOOKUP($D475,Lists!$AO$2:$AQ$78,3,FALSE))</f>
        <v/>
      </c>
      <c r="D475" s="397"/>
      <c r="E475" s="393"/>
      <c r="F475" s="386"/>
      <c r="G475" s="338"/>
      <c r="H475" s="338"/>
      <c r="I475" s="338"/>
      <c r="J475" s="338"/>
      <c r="K475" s="375"/>
      <c r="L475" s="375"/>
      <c r="M475" s="375"/>
      <c r="N475" s="375"/>
    </row>
    <row r="476" spans="2:14" x14ac:dyDescent="0.3">
      <c r="B476" s="396" t="str">
        <f>IF($D476="","",VLOOKUP($D476,Lists!$AO$2:$AQ$78,2,FALSE))</f>
        <v/>
      </c>
      <c r="C476" s="396" t="str">
        <f>IF($D476="","",VLOOKUP($D476,Lists!$AO$2:$AQ$78,3,FALSE))</f>
        <v/>
      </c>
      <c r="D476" s="397"/>
      <c r="E476" s="393"/>
      <c r="F476" s="386"/>
      <c r="G476" s="338"/>
      <c r="H476" s="338"/>
      <c r="I476" s="338"/>
      <c r="J476" s="338"/>
      <c r="K476" s="375"/>
      <c r="L476" s="375"/>
      <c r="M476" s="375"/>
      <c r="N476" s="375"/>
    </row>
    <row r="477" spans="2:14" x14ac:dyDescent="0.3">
      <c r="B477" s="396" t="str">
        <f>IF($D477="","",VLOOKUP($D477,Lists!$AO$2:$AQ$78,2,FALSE))</f>
        <v/>
      </c>
      <c r="C477" s="396" t="str">
        <f>IF($D477="","",VLOOKUP($D477,Lists!$AO$2:$AQ$78,3,FALSE))</f>
        <v/>
      </c>
      <c r="D477" s="397"/>
      <c r="E477" s="393"/>
      <c r="F477" s="386"/>
      <c r="G477" s="338"/>
      <c r="H477" s="338"/>
      <c r="I477" s="338"/>
      <c r="J477" s="338"/>
      <c r="K477" s="375"/>
      <c r="L477" s="375"/>
      <c r="M477" s="375"/>
      <c r="N477" s="375"/>
    </row>
    <row r="478" spans="2:14" x14ac:dyDescent="0.3">
      <c r="B478" s="396" t="str">
        <f>IF($D478="","",VLOOKUP($D478,Lists!$AO$2:$AQ$78,2,FALSE))</f>
        <v/>
      </c>
      <c r="C478" s="396" t="str">
        <f>IF($D478="","",VLOOKUP($D478,Lists!$AO$2:$AQ$78,3,FALSE))</f>
        <v/>
      </c>
      <c r="D478" s="397"/>
      <c r="E478" s="393"/>
      <c r="F478" s="386"/>
      <c r="G478" s="338"/>
      <c r="H478" s="338"/>
      <c r="I478" s="338"/>
      <c r="J478" s="338"/>
      <c r="K478" s="375"/>
      <c r="L478" s="375"/>
      <c r="M478" s="375"/>
      <c r="N478" s="375"/>
    </row>
    <row r="479" spans="2:14" x14ac:dyDescent="0.3">
      <c r="B479" s="396" t="str">
        <f>IF($D479="","",VLOOKUP($D479,Lists!$AO$2:$AQ$78,2,FALSE))</f>
        <v/>
      </c>
      <c r="C479" s="396" t="str">
        <f>IF($D479="","",VLOOKUP($D479,Lists!$AO$2:$AQ$78,3,FALSE))</f>
        <v/>
      </c>
      <c r="D479" s="397"/>
      <c r="E479" s="393"/>
      <c r="F479" s="386"/>
      <c r="G479" s="338"/>
      <c r="H479" s="338"/>
      <c r="I479" s="338"/>
      <c r="J479" s="338"/>
      <c r="K479" s="375"/>
      <c r="L479" s="375"/>
      <c r="M479" s="375"/>
      <c r="N479" s="375"/>
    </row>
    <row r="480" spans="2:14" x14ac:dyDescent="0.3">
      <c r="B480" s="396" t="str">
        <f>IF($D480="","",VLOOKUP($D480,Lists!$AO$2:$AQ$78,2,FALSE))</f>
        <v/>
      </c>
      <c r="C480" s="396" t="str">
        <f>IF($D480="","",VLOOKUP($D480,Lists!$AO$2:$AQ$78,3,FALSE))</f>
        <v/>
      </c>
      <c r="D480" s="397"/>
      <c r="E480" s="393"/>
      <c r="F480" s="386"/>
      <c r="G480" s="338"/>
      <c r="H480" s="338"/>
      <c r="I480" s="338"/>
      <c r="J480" s="338"/>
      <c r="K480" s="375"/>
      <c r="L480" s="375"/>
      <c r="M480" s="375"/>
      <c r="N480" s="375"/>
    </row>
    <row r="481" spans="2:14" x14ac:dyDescent="0.3">
      <c r="B481" s="396" t="str">
        <f>IF($D481="","",VLOOKUP($D481,Lists!$AO$2:$AQ$78,2,FALSE))</f>
        <v/>
      </c>
      <c r="C481" s="396" t="str">
        <f>IF($D481="","",VLOOKUP($D481,Lists!$AO$2:$AQ$78,3,FALSE))</f>
        <v/>
      </c>
      <c r="D481" s="397"/>
      <c r="E481" s="393"/>
      <c r="F481" s="386"/>
      <c r="G481" s="338"/>
      <c r="H481" s="338"/>
      <c r="I481" s="338"/>
      <c r="J481" s="338"/>
      <c r="K481" s="375"/>
      <c r="L481" s="375"/>
      <c r="M481" s="375"/>
      <c r="N481" s="375"/>
    </row>
    <row r="482" spans="2:14" x14ac:dyDescent="0.3">
      <c r="B482" s="396" t="str">
        <f>IF($D482="","",VLOOKUP($D482,Lists!$AO$2:$AQ$78,2,FALSE))</f>
        <v/>
      </c>
      <c r="C482" s="396" t="str">
        <f>IF($D482="","",VLOOKUP($D482,Lists!$AO$2:$AQ$78,3,FALSE))</f>
        <v/>
      </c>
      <c r="D482" s="397"/>
      <c r="E482" s="393"/>
      <c r="F482" s="386"/>
      <c r="G482" s="338"/>
      <c r="H482" s="338"/>
      <c r="I482" s="338"/>
      <c r="J482" s="338"/>
      <c r="K482" s="375"/>
      <c r="L482" s="375"/>
      <c r="M482" s="375"/>
      <c r="N482" s="375"/>
    </row>
    <row r="483" spans="2:14" x14ac:dyDescent="0.3">
      <c r="B483" s="396" t="str">
        <f>IF($D483="","",VLOOKUP($D483,Lists!$AO$2:$AQ$78,2,FALSE))</f>
        <v/>
      </c>
      <c r="C483" s="396" t="str">
        <f>IF($D483="","",VLOOKUP($D483,Lists!$AO$2:$AQ$78,3,FALSE))</f>
        <v/>
      </c>
      <c r="D483" s="397"/>
      <c r="E483" s="393"/>
      <c r="F483" s="386"/>
      <c r="G483" s="338"/>
      <c r="H483" s="338"/>
      <c r="I483" s="338"/>
      <c r="J483" s="338"/>
      <c r="K483" s="375"/>
      <c r="L483" s="375"/>
      <c r="M483" s="375"/>
      <c r="N483" s="375"/>
    </row>
    <row r="484" spans="2:14" x14ac:dyDescent="0.3">
      <c r="B484" s="396" t="str">
        <f>IF($D484="","",VLOOKUP($D484,Lists!$AO$2:$AQ$78,2,FALSE))</f>
        <v/>
      </c>
      <c r="C484" s="396" t="str">
        <f>IF($D484="","",VLOOKUP($D484,Lists!$AO$2:$AQ$78,3,FALSE))</f>
        <v/>
      </c>
      <c r="D484" s="397"/>
      <c r="E484" s="393"/>
      <c r="F484" s="386"/>
      <c r="G484" s="338"/>
      <c r="H484" s="338"/>
      <c r="I484" s="338"/>
      <c r="J484" s="338"/>
      <c r="K484" s="375"/>
      <c r="L484" s="375"/>
      <c r="M484" s="375"/>
      <c r="N484" s="375"/>
    </row>
    <row r="485" spans="2:14" x14ac:dyDescent="0.3">
      <c r="B485" s="396" t="str">
        <f>IF($D485="","",VLOOKUP($D485,Lists!$AO$2:$AQ$78,2,FALSE))</f>
        <v/>
      </c>
      <c r="C485" s="396" t="str">
        <f>IF($D485="","",VLOOKUP($D485,Lists!$AO$2:$AQ$78,3,FALSE))</f>
        <v/>
      </c>
      <c r="D485" s="397"/>
      <c r="E485" s="393"/>
      <c r="F485" s="386"/>
      <c r="G485" s="338"/>
      <c r="H485" s="338"/>
      <c r="I485" s="338"/>
      <c r="J485" s="338"/>
      <c r="K485" s="375"/>
      <c r="L485" s="375"/>
      <c r="M485" s="375"/>
      <c r="N485" s="375"/>
    </row>
    <row r="486" spans="2:14" x14ac:dyDescent="0.3">
      <c r="B486" s="396" t="str">
        <f>IF($D486="","",VLOOKUP($D486,Lists!$AO$2:$AQ$78,2,FALSE))</f>
        <v/>
      </c>
      <c r="C486" s="396" t="str">
        <f>IF($D486="","",VLOOKUP($D486,Lists!$AO$2:$AQ$78,3,FALSE))</f>
        <v/>
      </c>
      <c r="D486" s="397"/>
      <c r="E486" s="393"/>
      <c r="F486" s="386"/>
      <c r="G486" s="338"/>
      <c r="H486" s="338"/>
      <c r="I486" s="338"/>
      <c r="J486" s="338"/>
      <c r="K486" s="375"/>
      <c r="L486" s="375"/>
      <c r="M486" s="375"/>
      <c r="N486" s="375"/>
    </row>
    <row r="487" spans="2:14" x14ac:dyDescent="0.3">
      <c r="B487" s="396" t="str">
        <f>IF($D487="","",VLOOKUP($D487,Lists!$AO$2:$AQ$78,2,FALSE))</f>
        <v/>
      </c>
      <c r="C487" s="396" t="str">
        <f>IF($D487="","",VLOOKUP($D487,Lists!$AO$2:$AQ$78,3,FALSE))</f>
        <v/>
      </c>
      <c r="D487" s="397"/>
      <c r="E487" s="393"/>
      <c r="F487" s="386"/>
      <c r="G487" s="338"/>
      <c r="H487" s="338"/>
      <c r="I487" s="338"/>
      <c r="J487" s="338"/>
      <c r="K487" s="375"/>
      <c r="L487" s="375"/>
      <c r="M487" s="375"/>
      <c r="N487" s="375"/>
    </row>
    <row r="488" spans="2:14" x14ac:dyDescent="0.3">
      <c r="B488" s="396" t="str">
        <f>IF($D488="","",VLOOKUP($D488,Lists!$AO$2:$AQ$78,2,FALSE))</f>
        <v/>
      </c>
      <c r="C488" s="396" t="str">
        <f>IF($D488="","",VLOOKUP($D488,Lists!$AO$2:$AQ$78,3,FALSE))</f>
        <v/>
      </c>
      <c r="D488" s="397"/>
      <c r="E488" s="393"/>
      <c r="F488" s="386"/>
      <c r="G488" s="338"/>
      <c r="H488" s="338"/>
      <c r="I488" s="338"/>
      <c r="J488" s="338"/>
      <c r="K488" s="375"/>
      <c r="L488" s="375"/>
      <c r="M488" s="375"/>
      <c r="N488" s="375"/>
    </row>
    <row r="489" spans="2:14" x14ac:dyDescent="0.3">
      <c r="B489" s="396" t="str">
        <f>IF($D489="","",VLOOKUP($D489,Lists!$AO$2:$AQ$78,2,FALSE))</f>
        <v/>
      </c>
      <c r="C489" s="396" t="str">
        <f>IF($D489="","",VLOOKUP($D489,Lists!$AO$2:$AQ$78,3,FALSE))</f>
        <v/>
      </c>
      <c r="D489" s="397"/>
      <c r="E489" s="393"/>
      <c r="F489" s="386"/>
      <c r="G489" s="338"/>
      <c r="H489" s="338"/>
      <c r="I489" s="338"/>
      <c r="J489" s="338"/>
      <c r="K489" s="375"/>
      <c r="L489" s="375"/>
      <c r="M489" s="375"/>
      <c r="N489" s="375"/>
    </row>
    <row r="490" spans="2:14" x14ac:dyDescent="0.3">
      <c r="B490" s="396" t="str">
        <f>IF($D490="","",VLOOKUP($D490,Lists!$AO$2:$AQ$78,2,FALSE))</f>
        <v/>
      </c>
      <c r="C490" s="396" t="str">
        <f>IF($D490="","",VLOOKUP($D490,Lists!$AO$2:$AQ$78,3,FALSE))</f>
        <v/>
      </c>
      <c r="D490" s="397"/>
      <c r="E490" s="393"/>
      <c r="F490" s="386"/>
      <c r="G490" s="338"/>
      <c r="H490" s="338"/>
      <c r="I490" s="338"/>
      <c r="J490" s="338"/>
      <c r="K490" s="375"/>
      <c r="L490" s="375"/>
      <c r="M490" s="375"/>
      <c r="N490" s="375"/>
    </row>
    <row r="491" spans="2:14" x14ac:dyDescent="0.3">
      <c r="B491" s="396" t="str">
        <f>IF($D491="","",VLOOKUP($D491,Lists!$AO$2:$AQ$78,2,FALSE))</f>
        <v/>
      </c>
      <c r="C491" s="396" t="str">
        <f>IF($D491="","",VLOOKUP($D491,Lists!$AO$2:$AQ$78,3,FALSE))</f>
        <v/>
      </c>
      <c r="D491" s="397"/>
      <c r="E491" s="393"/>
      <c r="F491" s="386"/>
      <c r="G491" s="338"/>
      <c r="H491" s="338"/>
      <c r="I491" s="338"/>
      <c r="J491" s="338"/>
      <c r="K491" s="375"/>
      <c r="L491" s="375"/>
      <c r="M491" s="375"/>
      <c r="N491" s="375"/>
    </row>
    <row r="492" spans="2:14" x14ac:dyDescent="0.3">
      <c r="B492" s="396" t="str">
        <f>IF($D492="","",VLOOKUP($D492,Lists!$AO$2:$AQ$78,2,FALSE))</f>
        <v/>
      </c>
      <c r="C492" s="396" t="str">
        <f>IF($D492="","",VLOOKUP($D492,Lists!$AO$2:$AQ$78,3,FALSE))</f>
        <v/>
      </c>
      <c r="D492" s="397"/>
      <c r="E492" s="393"/>
      <c r="F492" s="386"/>
      <c r="G492" s="338"/>
      <c r="H492" s="338"/>
      <c r="I492" s="338"/>
      <c r="J492" s="338"/>
      <c r="K492" s="375"/>
      <c r="L492" s="375"/>
      <c r="M492" s="375"/>
      <c r="N492" s="375"/>
    </row>
    <row r="493" spans="2:14" x14ac:dyDescent="0.3">
      <c r="B493" s="396" t="str">
        <f>IF($D493="","",VLOOKUP($D493,Lists!$AO$2:$AQ$78,2,FALSE))</f>
        <v/>
      </c>
      <c r="C493" s="396" t="str">
        <f>IF($D493="","",VLOOKUP($D493,Lists!$AO$2:$AQ$78,3,FALSE))</f>
        <v/>
      </c>
      <c r="D493" s="397"/>
      <c r="E493" s="393"/>
      <c r="F493" s="386"/>
      <c r="G493" s="338"/>
      <c r="H493" s="338"/>
      <c r="I493" s="338"/>
      <c r="J493" s="338"/>
      <c r="K493" s="375"/>
      <c r="L493" s="375"/>
      <c r="M493" s="375"/>
      <c r="N493" s="375"/>
    </row>
    <row r="494" spans="2:14" x14ac:dyDescent="0.3">
      <c r="B494" s="396" t="str">
        <f>IF($D494="","",VLOOKUP($D494,Lists!$AO$2:$AQ$78,2,FALSE))</f>
        <v/>
      </c>
      <c r="C494" s="396" t="str">
        <f>IF($D494="","",VLOOKUP($D494,Lists!$AO$2:$AQ$78,3,FALSE))</f>
        <v/>
      </c>
      <c r="D494" s="397"/>
      <c r="E494" s="393"/>
      <c r="F494" s="386"/>
      <c r="G494" s="338"/>
      <c r="H494" s="338"/>
      <c r="I494" s="338"/>
      <c r="J494" s="338"/>
      <c r="K494" s="375"/>
      <c r="L494" s="375"/>
      <c r="M494" s="375"/>
      <c r="N494" s="375"/>
    </row>
    <row r="495" spans="2:14" x14ac:dyDescent="0.3">
      <c r="B495" s="396" t="str">
        <f>IF($D495="","",VLOOKUP($D495,Lists!$AO$2:$AQ$78,2,FALSE))</f>
        <v/>
      </c>
      <c r="C495" s="396" t="str">
        <f>IF($D495="","",VLOOKUP($D495,Lists!$AO$2:$AQ$78,3,FALSE))</f>
        <v/>
      </c>
      <c r="D495" s="397"/>
      <c r="E495" s="393"/>
      <c r="F495" s="386"/>
      <c r="G495" s="338"/>
      <c r="H495" s="338"/>
      <c r="I495" s="338"/>
      <c r="J495" s="338"/>
      <c r="K495" s="375"/>
      <c r="L495" s="375"/>
      <c r="M495" s="375"/>
      <c r="N495" s="375"/>
    </row>
    <row r="496" spans="2:14" x14ac:dyDescent="0.3">
      <c r="B496" s="396" t="str">
        <f>IF($D496="","",VLOOKUP($D496,Lists!$AO$2:$AQ$78,2,FALSE))</f>
        <v/>
      </c>
      <c r="C496" s="396" t="str">
        <f>IF($D496="","",VLOOKUP($D496,Lists!$AO$2:$AQ$78,3,FALSE))</f>
        <v/>
      </c>
      <c r="D496" s="397"/>
      <c r="E496" s="393"/>
      <c r="F496" s="386"/>
      <c r="G496" s="338"/>
      <c r="H496" s="338"/>
      <c r="I496" s="338"/>
      <c r="J496" s="338"/>
      <c r="K496" s="375"/>
      <c r="L496" s="375"/>
      <c r="M496" s="375"/>
      <c r="N496" s="375"/>
    </row>
    <row r="497" spans="2:14" x14ac:dyDescent="0.3">
      <c r="B497" s="396" t="str">
        <f>IF($D497="","",VLOOKUP($D497,Lists!$AO$2:$AQ$78,2,FALSE))</f>
        <v/>
      </c>
      <c r="C497" s="396" t="str">
        <f>IF($D497="","",VLOOKUP($D497,Lists!$AO$2:$AQ$78,3,FALSE))</f>
        <v/>
      </c>
      <c r="D497" s="397"/>
      <c r="E497" s="393"/>
      <c r="F497" s="386"/>
      <c r="G497" s="338"/>
      <c r="H497" s="338"/>
      <c r="I497" s="338"/>
      <c r="J497" s="338"/>
      <c r="K497" s="375"/>
      <c r="L497" s="375"/>
      <c r="M497" s="375"/>
      <c r="N497" s="375"/>
    </row>
    <row r="498" spans="2:14" x14ac:dyDescent="0.3">
      <c r="B498" s="396" t="str">
        <f>IF($D498="","",VLOOKUP($D498,Lists!$AO$2:$AQ$78,2,FALSE))</f>
        <v/>
      </c>
      <c r="C498" s="396" t="str">
        <f>IF($D498="","",VLOOKUP($D498,Lists!$AO$2:$AQ$78,3,FALSE))</f>
        <v/>
      </c>
      <c r="D498" s="397"/>
      <c r="E498" s="393"/>
      <c r="F498" s="386"/>
      <c r="G498" s="338"/>
      <c r="H498" s="338"/>
      <c r="I498" s="338"/>
      <c r="J498" s="338"/>
      <c r="K498" s="375"/>
      <c r="L498" s="375"/>
      <c r="M498" s="375"/>
      <c r="N498" s="375"/>
    </row>
    <row r="499" spans="2:14" x14ac:dyDescent="0.3">
      <c r="B499" s="396" t="str">
        <f>IF($D499="","",VLOOKUP($D499,Lists!$AO$2:$AQ$78,2,FALSE))</f>
        <v/>
      </c>
      <c r="C499" s="396" t="str">
        <f>IF($D499="","",VLOOKUP($D499,Lists!$AO$2:$AQ$78,3,FALSE))</f>
        <v/>
      </c>
      <c r="D499" s="397"/>
      <c r="E499" s="393"/>
      <c r="F499" s="386"/>
      <c r="G499" s="338"/>
      <c r="H499" s="338"/>
      <c r="I499" s="338"/>
      <c r="J499" s="338"/>
      <c r="K499" s="375"/>
      <c r="L499" s="375"/>
      <c r="M499" s="375"/>
      <c r="N499" s="375"/>
    </row>
    <row r="500" spans="2:14" x14ac:dyDescent="0.3">
      <c r="B500" s="396" t="str">
        <f>IF($D500="","",VLOOKUP($D500,Lists!$AO$2:$AQ$78,2,FALSE))</f>
        <v/>
      </c>
      <c r="C500" s="396" t="str">
        <f>IF($D500="","",VLOOKUP($D500,Lists!$AO$2:$AQ$78,3,FALSE))</f>
        <v/>
      </c>
      <c r="D500" s="397"/>
      <c r="E500" s="393"/>
      <c r="F500" s="386"/>
      <c r="G500" s="338"/>
      <c r="H500" s="338"/>
      <c r="I500" s="338"/>
      <c r="J500" s="338"/>
      <c r="K500" s="375"/>
      <c r="L500" s="375"/>
      <c r="M500" s="375"/>
      <c r="N500" s="375"/>
    </row>
    <row r="501" spans="2:14" x14ac:dyDescent="0.3">
      <c r="B501" s="396" t="str">
        <f>IF($D501="","",VLOOKUP($D501,Lists!$AO$2:$AQ$78,2,FALSE))</f>
        <v/>
      </c>
      <c r="C501" s="396" t="str">
        <f>IF($D501="","",VLOOKUP($D501,Lists!$AO$2:$AQ$78,3,FALSE))</f>
        <v/>
      </c>
      <c r="D501" s="397"/>
      <c r="E501" s="393"/>
      <c r="F501" s="386"/>
      <c r="G501" s="338"/>
      <c r="H501" s="338"/>
      <c r="I501" s="338"/>
      <c r="J501" s="338"/>
      <c r="K501" s="375"/>
      <c r="L501" s="375"/>
      <c r="M501" s="375"/>
      <c r="N501" s="375"/>
    </row>
    <row r="502" spans="2:14" x14ac:dyDescent="0.3">
      <c r="B502" s="396" t="str">
        <f>IF($D502="","",VLOOKUP($D502,Lists!$AO$2:$AQ$78,2,FALSE))</f>
        <v/>
      </c>
      <c r="C502" s="396" t="str">
        <f>IF($D502="","",VLOOKUP($D502,Lists!$AO$2:$AQ$78,3,FALSE))</f>
        <v/>
      </c>
      <c r="D502" s="397"/>
      <c r="E502" s="393"/>
      <c r="F502" s="386"/>
      <c r="G502" s="338"/>
      <c r="H502" s="338"/>
      <c r="I502" s="338"/>
      <c r="J502" s="338"/>
      <c r="K502" s="375"/>
      <c r="L502" s="375"/>
      <c r="M502" s="375"/>
      <c r="N502" s="375"/>
    </row>
    <row r="503" spans="2:14" x14ac:dyDescent="0.3">
      <c r="B503" s="396" t="str">
        <f>IF($D503="","",VLOOKUP($D503,Lists!$AO$2:$AQ$78,2,FALSE))</f>
        <v/>
      </c>
      <c r="C503" s="396" t="str">
        <f>IF($D503="","",VLOOKUP($D503,Lists!$AO$2:$AQ$78,3,FALSE))</f>
        <v/>
      </c>
      <c r="D503" s="397"/>
      <c r="E503" s="393"/>
      <c r="F503" s="386"/>
      <c r="G503" s="338"/>
      <c r="H503" s="338"/>
      <c r="I503" s="338"/>
      <c r="J503" s="338"/>
      <c r="K503" s="375"/>
      <c r="L503" s="375"/>
      <c r="M503" s="375"/>
      <c r="N503" s="375"/>
    </row>
    <row r="504" spans="2:14" x14ac:dyDescent="0.3">
      <c r="B504" s="396" t="str">
        <f>IF($D504="","",VLOOKUP($D504,Lists!$AO$2:$AQ$78,2,FALSE))</f>
        <v/>
      </c>
      <c r="C504" s="396" t="str">
        <f>IF($D504="","",VLOOKUP($D504,Lists!$AO$2:$AQ$78,3,FALSE))</f>
        <v/>
      </c>
      <c r="D504" s="397"/>
      <c r="E504" s="393"/>
      <c r="F504" s="386"/>
      <c r="G504" s="338"/>
      <c r="H504" s="338"/>
      <c r="I504" s="338"/>
      <c r="J504" s="338"/>
      <c r="K504" s="375"/>
      <c r="L504" s="375"/>
      <c r="M504" s="375"/>
      <c r="N504" s="375"/>
    </row>
    <row r="505" spans="2:14" x14ac:dyDescent="0.3">
      <c r="B505" s="396" t="str">
        <f>IF($D505="","",VLOOKUP($D505,Lists!$AO$2:$AQ$78,2,FALSE))</f>
        <v/>
      </c>
      <c r="C505" s="396" t="str">
        <f>IF($D505="","",VLOOKUP($D505,Lists!$AO$2:$AQ$78,3,FALSE))</f>
        <v/>
      </c>
      <c r="D505" s="397"/>
      <c r="E505" s="393"/>
      <c r="F505" s="386"/>
      <c r="G505" s="338"/>
      <c r="H505" s="338"/>
      <c r="I505" s="338"/>
      <c r="J505" s="338"/>
      <c r="K505" s="375"/>
      <c r="L505" s="375"/>
      <c r="M505" s="375"/>
      <c r="N505" s="375"/>
    </row>
    <row r="506" spans="2:14" x14ac:dyDescent="0.3">
      <c r="B506" s="396" t="str">
        <f>IF($D506="","",VLOOKUP($D506,Lists!$AO$2:$AQ$78,2,FALSE))</f>
        <v/>
      </c>
      <c r="C506" s="396" t="str">
        <f>IF($D506="","",VLOOKUP($D506,Lists!$AO$2:$AQ$78,3,FALSE))</f>
        <v/>
      </c>
      <c r="D506" s="397"/>
      <c r="E506" s="393"/>
      <c r="F506" s="386"/>
      <c r="G506" s="338"/>
      <c r="H506" s="338"/>
      <c r="I506" s="338"/>
      <c r="J506" s="338"/>
      <c r="K506" s="375"/>
      <c r="L506" s="375"/>
      <c r="M506" s="375"/>
      <c r="N506" s="375"/>
    </row>
    <row r="507" spans="2:14" x14ac:dyDescent="0.3">
      <c r="B507" s="396" t="str">
        <f>IF($D507="","",VLOOKUP($D507,Lists!$AO$2:$AQ$78,2,FALSE))</f>
        <v/>
      </c>
      <c r="C507" s="396" t="str">
        <f>IF($D507="","",VLOOKUP($D507,Lists!$AO$2:$AQ$78,3,FALSE))</f>
        <v/>
      </c>
      <c r="D507" s="397"/>
      <c r="E507" s="393"/>
      <c r="F507" s="386"/>
      <c r="G507" s="338"/>
      <c r="H507" s="338"/>
      <c r="I507" s="338"/>
      <c r="J507" s="338"/>
      <c r="K507" s="375"/>
      <c r="L507" s="375"/>
      <c r="M507" s="375"/>
      <c r="N507" s="375"/>
    </row>
    <row r="508" spans="2:14" x14ac:dyDescent="0.3">
      <c r="B508" s="396" t="str">
        <f>IF($D508="","",VLOOKUP($D508,Lists!$AO$2:$AQ$78,2,FALSE))</f>
        <v/>
      </c>
      <c r="C508" s="396" t="str">
        <f>IF($D508="","",VLOOKUP($D508,Lists!$AO$2:$AQ$78,3,FALSE))</f>
        <v/>
      </c>
      <c r="D508" s="397"/>
      <c r="E508" s="393"/>
      <c r="F508" s="386"/>
      <c r="G508" s="338"/>
      <c r="H508" s="338"/>
      <c r="I508" s="338"/>
      <c r="J508" s="338"/>
      <c r="K508" s="375"/>
      <c r="L508" s="375"/>
      <c r="M508" s="375"/>
      <c r="N508" s="375"/>
    </row>
    <row r="509" spans="2:14" x14ac:dyDescent="0.3">
      <c r="B509" s="396" t="str">
        <f>IF($D509="","",VLOOKUP($D509,Lists!$AO$2:$AQ$78,2,FALSE))</f>
        <v/>
      </c>
      <c r="C509" s="396" t="str">
        <f>IF($D509="","",VLOOKUP($D509,Lists!$AO$2:$AQ$78,3,FALSE))</f>
        <v/>
      </c>
      <c r="D509" s="397"/>
      <c r="E509" s="393"/>
      <c r="F509" s="386"/>
      <c r="G509" s="338"/>
      <c r="H509" s="338"/>
      <c r="I509" s="338"/>
      <c r="J509" s="338"/>
      <c r="K509" s="375"/>
      <c r="L509" s="375"/>
      <c r="M509" s="375"/>
      <c r="N509" s="375"/>
    </row>
    <row r="510" spans="2:14" x14ac:dyDescent="0.3">
      <c r="B510" s="396" t="str">
        <f>IF($D510="","",VLOOKUP($D510,Lists!$AO$2:$AQ$78,2,FALSE))</f>
        <v/>
      </c>
      <c r="C510" s="396" t="str">
        <f>IF($D510="","",VLOOKUP($D510,Lists!$AO$2:$AQ$78,3,FALSE))</f>
        <v/>
      </c>
      <c r="D510" s="397"/>
      <c r="E510" s="393"/>
      <c r="F510" s="386"/>
      <c r="G510" s="338"/>
      <c r="H510" s="338"/>
      <c r="I510" s="338"/>
      <c r="J510" s="338"/>
      <c r="K510" s="375"/>
      <c r="L510" s="375"/>
      <c r="M510" s="375"/>
      <c r="N510" s="375"/>
    </row>
    <row r="511" spans="2:14" x14ac:dyDescent="0.3">
      <c r="B511" s="396" t="str">
        <f>IF($D511="","",VLOOKUP($D511,Lists!$AO$2:$AQ$78,2,FALSE))</f>
        <v/>
      </c>
      <c r="C511" s="396" t="str">
        <f>IF($D511="","",VLOOKUP($D511,Lists!$AO$2:$AQ$78,3,FALSE))</f>
        <v/>
      </c>
      <c r="D511" s="397"/>
      <c r="E511" s="393"/>
      <c r="F511" s="386"/>
      <c r="G511" s="338"/>
      <c r="H511" s="338"/>
      <c r="I511" s="338"/>
      <c r="J511" s="338"/>
      <c r="K511" s="375"/>
      <c r="L511" s="375"/>
      <c r="M511" s="375"/>
      <c r="N511" s="375"/>
    </row>
    <row r="512" spans="2:14" x14ac:dyDescent="0.3">
      <c r="B512" s="396" t="str">
        <f>IF($D512="","",VLOOKUP($D512,Lists!$AO$2:$AQ$78,2,FALSE))</f>
        <v/>
      </c>
      <c r="C512" s="396" t="str">
        <f>IF($D512="","",VLOOKUP($D512,Lists!$AO$2:$AQ$78,3,FALSE))</f>
        <v/>
      </c>
      <c r="D512" s="397"/>
      <c r="E512" s="393"/>
      <c r="F512" s="386"/>
      <c r="G512" s="338"/>
      <c r="H512" s="338"/>
      <c r="I512" s="338"/>
      <c r="J512" s="338"/>
      <c r="K512" s="375"/>
      <c r="L512" s="375"/>
      <c r="M512" s="375"/>
      <c r="N512" s="375"/>
    </row>
    <row r="513" spans="2:14" x14ac:dyDescent="0.3">
      <c r="B513" s="396" t="str">
        <f>IF($D513="","",VLOOKUP($D513,Lists!$AO$2:$AQ$78,2,FALSE))</f>
        <v/>
      </c>
      <c r="C513" s="396" t="str">
        <f>IF($D513="","",VLOOKUP($D513,Lists!$AO$2:$AQ$78,3,FALSE))</f>
        <v/>
      </c>
      <c r="D513" s="397"/>
      <c r="E513" s="393"/>
      <c r="F513" s="386"/>
      <c r="G513" s="338"/>
      <c r="H513" s="338"/>
      <c r="I513" s="338"/>
      <c r="J513" s="338"/>
      <c r="K513" s="375"/>
      <c r="L513" s="375"/>
      <c r="M513" s="375"/>
      <c r="N513" s="375"/>
    </row>
    <row r="514" spans="2:14" x14ac:dyDescent="0.3">
      <c r="B514" s="396" t="str">
        <f>IF($D514="","",VLOOKUP($D514,Lists!$AO$2:$AQ$78,2,FALSE))</f>
        <v/>
      </c>
      <c r="C514" s="396" t="str">
        <f>IF($D514="","",VLOOKUP($D514,Lists!$AO$2:$AQ$78,3,FALSE))</f>
        <v/>
      </c>
      <c r="D514" s="397"/>
      <c r="E514" s="393"/>
      <c r="F514" s="386"/>
      <c r="G514" s="338"/>
      <c r="H514" s="338"/>
      <c r="I514" s="338"/>
      <c r="J514" s="338"/>
      <c r="K514" s="375"/>
      <c r="L514" s="375"/>
      <c r="M514" s="375"/>
      <c r="N514" s="375"/>
    </row>
    <row r="515" spans="2:14" x14ac:dyDescent="0.3">
      <c r="B515" s="396" t="str">
        <f>IF($D515="","",VLOOKUP($D515,Lists!$AO$2:$AQ$78,2,FALSE))</f>
        <v/>
      </c>
      <c r="C515" s="396" t="str">
        <f>IF($D515="","",VLOOKUP($D515,Lists!$AO$2:$AQ$78,3,FALSE))</f>
        <v/>
      </c>
      <c r="D515" s="397"/>
      <c r="E515" s="393"/>
      <c r="F515" s="386"/>
      <c r="G515" s="338"/>
      <c r="H515" s="338"/>
      <c r="I515" s="338"/>
      <c r="J515" s="338"/>
      <c r="K515" s="375"/>
      <c r="L515" s="375"/>
      <c r="M515" s="375"/>
      <c r="N515" s="375"/>
    </row>
    <row r="516" spans="2:14" x14ac:dyDescent="0.3">
      <c r="B516" s="396" t="str">
        <f>IF($D516="","",VLOOKUP($D516,Lists!$AO$2:$AQ$78,2,FALSE))</f>
        <v/>
      </c>
      <c r="C516" s="396" t="str">
        <f>IF($D516="","",VLOOKUP($D516,Lists!$AO$2:$AQ$78,3,FALSE))</f>
        <v/>
      </c>
      <c r="D516" s="397"/>
      <c r="E516" s="393"/>
      <c r="F516" s="386"/>
      <c r="G516" s="338"/>
      <c r="H516" s="338"/>
      <c r="I516" s="338"/>
      <c r="J516" s="338"/>
      <c r="K516" s="375"/>
      <c r="L516" s="375"/>
      <c r="M516" s="375"/>
      <c r="N516" s="375"/>
    </row>
    <row r="517" spans="2:14" x14ac:dyDescent="0.3">
      <c r="B517" s="396" t="str">
        <f>IF($D517="","",VLOOKUP($D517,Lists!$AO$2:$AQ$78,2,FALSE))</f>
        <v/>
      </c>
      <c r="C517" s="396" t="str">
        <f>IF($D517="","",VLOOKUP($D517,Lists!$AO$2:$AQ$78,3,FALSE))</f>
        <v/>
      </c>
      <c r="D517" s="397"/>
      <c r="E517" s="393"/>
      <c r="F517" s="386"/>
      <c r="G517" s="338"/>
      <c r="H517" s="338"/>
      <c r="I517" s="338"/>
      <c r="J517" s="338"/>
      <c r="K517" s="375"/>
      <c r="L517" s="375"/>
      <c r="M517" s="375"/>
      <c r="N517" s="375"/>
    </row>
    <row r="518" spans="2:14" x14ac:dyDescent="0.3">
      <c r="B518" s="396" t="str">
        <f>IF($D518="","",VLOOKUP($D518,Lists!$AO$2:$AQ$78,2,FALSE))</f>
        <v/>
      </c>
      <c r="C518" s="396" t="str">
        <f>IF($D518="","",VLOOKUP($D518,Lists!$AO$2:$AQ$78,3,FALSE))</f>
        <v/>
      </c>
      <c r="D518" s="397"/>
      <c r="E518" s="393"/>
      <c r="F518" s="386"/>
      <c r="G518" s="338"/>
      <c r="H518" s="338"/>
      <c r="I518" s="338"/>
      <c r="J518" s="338"/>
      <c r="K518" s="375"/>
      <c r="L518" s="375"/>
      <c r="M518" s="375"/>
      <c r="N518" s="375"/>
    </row>
    <row r="519" spans="2:14" x14ac:dyDescent="0.3">
      <c r="B519" s="396" t="str">
        <f>IF($D519="","",VLOOKUP($D519,Lists!$AO$2:$AQ$78,2,FALSE))</f>
        <v/>
      </c>
      <c r="C519" s="396" t="str">
        <f>IF($D519="","",VLOOKUP($D519,Lists!$AO$2:$AQ$78,3,FALSE))</f>
        <v/>
      </c>
      <c r="D519" s="397"/>
      <c r="E519" s="393"/>
      <c r="F519" s="386"/>
      <c r="G519" s="338"/>
      <c r="H519" s="338"/>
      <c r="I519" s="338"/>
      <c r="J519" s="338"/>
      <c r="K519" s="375"/>
      <c r="L519" s="375"/>
      <c r="M519" s="375"/>
      <c r="N519" s="375"/>
    </row>
    <row r="520" spans="2:14" x14ac:dyDescent="0.3">
      <c r="B520" s="396" t="str">
        <f>IF($D520="","",VLOOKUP($D520,Lists!$AO$2:$AQ$78,2,FALSE))</f>
        <v/>
      </c>
      <c r="C520" s="396" t="str">
        <f>IF($D520="","",VLOOKUP($D520,Lists!$AO$2:$AQ$78,3,FALSE))</f>
        <v/>
      </c>
      <c r="D520" s="397"/>
      <c r="E520" s="393"/>
      <c r="F520" s="386"/>
      <c r="G520" s="338"/>
      <c r="H520" s="338"/>
      <c r="I520" s="338"/>
      <c r="J520" s="338"/>
      <c r="K520" s="375"/>
      <c r="L520" s="375"/>
      <c r="M520" s="375"/>
      <c r="N520" s="375"/>
    </row>
    <row r="521" spans="2:14" x14ac:dyDescent="0.3">
      <c r="B521" s="396" t="str">
        <f>IF($D521="","",VLOOKUP($D521,Lists!$AO$2:$AQ$78,2,FALSE))</f>
        <v/>
      </c>
      <c r="C521" s="396" t="str">
        <f>IF($D521="","",VLOOKUP($D521,Lists!$AO$2:$AQ$78,3,FALSE))</f>
        <v/>
      </c>
      <c r="D521" s="397"/>
      <c r="E521" s="393"/>
      <c r="F521" s="386"/>
      <c r="G521" s="338"/>
      <c r="H521" s="338"/>
      <c r="I521" s="338"/>
      <c r="J521" s="338"/>
      <c r="K521" s="375"/>
      <c r="L521" s="375"/>
      <c r="M521" s="375"/>
      <c r="N521" s="375"/>
    </row>
    <row r="522" spans="2:14" x14ac:dyDescent="0.3">
      <c r="B522" s="396" t="str">
        <f>IF($D522="","",VLOOKUP($D522,Lists!$AO$2:$AQ$78,2,FALSE))</f>
        <v/>
      </c>
      <c r="C522" s="396" t="str">
        <f>IF($D522="","",VLOOKUP($D522,Lists!$AO$2:$AQ$78,3,FALSE))</f>
        <v/>
      </c>
      <c r="D522" s="397"/>
      <c r="E522" s="393"/>
      <c r="F522" s="386"/>
      <c r="G522" s="338"/>
      <c r="H522" s="338"/>
      <c r="I522" s="338"/>
      <c r="J522" s="338"/>
      <c r="K522" s="375"/>
      <c r="L522" s="375"/>
      <c r="M522" s="375"/>
      <c r="N522" s="375"/>
    </row>
    <row r="523" spans="2:14" x14ac:dyDescent="0.3">
      <c r="B523" s="396" t="str">
        <f>IF($D523="","",VLOOKUP($D523,Lists!$AO$2:$AQ$78,2,FALSE))</f>
        <v/>
      </c>
      <c r="C523" s="396" t="str">
        <f>IF($D523="","",VLOOKUP($D523,Lists!$AO$2:$AQ$78,3,FALSE))</f>
        <v/>
      </c>
      <c r="D523" s="397"/>
      <c r="E523" s="393"/>
      <c r="F523" s="386"/>
      <c r="G523" s="338"/>
      <c r="H523" s="338"/>
      <c r="I523" s="338"/>
      <c r="J523" s="338"/>
      <c r="K523" s="375"/>
      <c r="L523" s="375"/>
      <c r="M523" s="375"/>
      <c r="N523" s="375"/>
    </row>
    <row r="524" spans="2:14" x14ac:dyDescent="0.3">
      <c r="B524" s="396" t="str">
        <f>IF($D524="","",VLOOKUP($D524,Lists!$AO$2:$AQ$78,2,FALSE))</f>
        <v/>
      </c>
      <c r="C524" s="396" t="str">
        <f>IF($D524="","",VLOOKUP($D524,Lists!$AO$2:$AQ$78,3,FALSE))</f>
        <v/>
      </c>
      <c r="D524" s="397"/>
      <c r="E524" s="393"/>
      <c r="F524" s="386"/>
      <c r="G524" s="338"/>
      <c r="H524" s="338"/>
      <c r="I524" s="338"/>
      <c r="J524" s="338"/>
      <c r="K524" s="375"/>
      <c r="L524" s="375"/>
      <c r="M524" s="375"/>
      <c r="N524" s="375"/>
    </row>
    <row r="525" spans="2:14" x14ac:dyDescent="0.3">
      <c r="B525" s="396" t="str">
        <f>IF($D525="","",VLOOKUP($D525,Lists!$AO$2:$AQ$78,2,FALSE))</f>
        <v/>
      </c>
      <c r="C525" s="396" t="str">
        <f>IF($D525="","",VLOOKUP($D525,Lists!$AO$2:$AQ$78,3,FALSE))</f>
        <v/>
      </c>
      <c r="D525" s="397"/>
      <c r="E525" s="393"/>
      <c r="F525" s="386"/>
      <c r="G525" s="338"/>
      <c r="H525" s="338"/>
      <c r="I525" s="338"/>
      <c r="J525" s="338"/>
      <c r="K525" s="375"/>
      <c r="L525" s="375"/>
      <c r="M525" s="375"/>
      <c r="N525" s="375"/>
    </row>
    <row r="526" spans="2:14" x14ac:dyDescent="0.3">
      <c r="B526" s="396" t="str">
        <f>IF($D526="","",VLOOKUP($D526,Lists!$AO$2:$AQ$78,2,FALSE))</f>
        <v/>
      </c>
      <c r="C526" s="396" t="str">
        <f>IF($D526="","",VLOOKUP($D526,Lists!$AO$2:$AQ$78,3,FALSE))</f>
        <v/>
      </c>
      <c r="D526" s="397"/>
      <c r="E526" s="393"/>
      <c r="F526" s="386"/>
      <c r="G526" s="338"/>
      <c r="H526" s="338"/>
      <c r="I526" s="338"/>
      <c r="J526" s="338"/>
      <c r="K526" s="375"/>
      <c r="L526" s="375"/>
      <c r="M526" s="375"/>
      <c r="N526" s="375"/>
    </row>
    <row r="527" spans="2:14" x14ac:dyDescent="0.3">
      <c r="B527" s="396" t="str">
        <f>IF($D527="","",VLOOKUP($D527,Lists!$AO$2:$AQ$78,2,FALSE))</f>
        <v/>
      </c>
      <c r="C527" s="396" t="str">
        <f>IF($D527="","",VLOOKUP($D527,Lists!$AO$2:$AQ$78,3,FALSE))</f>
        <v/>
      </c>
      <c r="D527" s="397"/>
      <c r="E527" s="393"/>
      <c r="F527" s="386"/>
      <c r="G527" s="338"/>
      <c r="H527" s="338"/>
      <c r="I527" s="338"/>
      <c r="J527" s="338"/>
      <c r="K527" s="375"/>
      <c r="L527" s="375"/>
      <c r="M527" s="375"/>
      <c r="N527" s="375"/>
    </row>
    <row r="528" spans="2:14" x14ac:dyDescent="0.3">
      <c r="B528" s="396" t="str">
        <f>IF($D528="","",VLOOKUP($D528,Lists!$AO$2:$AQ$78,2,FALSE))</f>
        <v/>
      </c>
      <c r="C528" s="396" t="str">
        <f>IF($D528="","",VLOOKUP($D528,Lists!$AO$2:$AQ$78,3,FALSE))</f>
        <v/>
      </c>
      <c r="D528" s="397"/>
      <c r="E528" s="393"/>
      <c r="F528" s="386"/>
      <c r="G528" s="338"/>
      <c r="H528" s="338"/>
      <c r="I528" s="338"/>
      <c r="J528" s="338"/>
      <c r="K528" s="375"/>
      <c r="L528" s="375"/>
      <c r="M528" s="375"/>
      <c r="N528" s="375"/>
    </row>
    <row r="529" spans="2:14" x14ac:dyDescent="0.3">
      <c r="B529" s="396" t="str">
        <f>IF($D529="","",VLOOKUP($D529,Lists!$AO$2:$AQ$78,2,FALSE))</f>
        <v/>
      </c>
      <c r="C529" s="396" t="str">
        <f>IF($D529="","",VLOOKUP($D529,Lists!$AO$2:$AQ$78,3,FALSE))</f>
        <v/>
      </c>
      <c r="D529" s="397"/>
      <c r="E529" s="393"/>
      <c r="F529" s="386"/>
      <c r="G529" s="338"/>
      <c r="H529" s="338"/>
      <c r="I529" s="338"/>
      <c r="J529" s="338"/>
      <c r="K529" s="375"/>
      <c r="L529" s="375"/>
      <c r="M529" s="375"/>
      <c r="N529" s="375"/>
    </row>
    <row r="530" spans="2:14" x14ac:dyDescent="0.3">
      <c r="B530" s="396" t="str">
        <f>IF($D530="","",VLOOKUP($D530,Lists!$AO$2:$AQ$78,2,FALSE))</f>
        <v/>
      </c>
      <c r="C530" s="396" t="str">
        <f>IF($D530="","",VLOOKUP($D530,Lists!$AO$2:$AQ$78,3,FALSE))</f>
        <v/>
      </c>
      <c r="D530" s="397"/>
      <c r="E530" s="393"/>
      <c r="F530" s="386"/>
      <c r="G530" s="338"/>
      <c r="H530" s="338"/>
      <c r="I530" s="338"/>
      <c r="J530" s="338"/>
      <c r="K530" s="375"/>
      <c r="L530" s="375"/>
      <c r="M530" s="375"/>
      <c r="N530" s="375"/>
    </row>
    <row r="531" spans="2:14" x14ac:dyDescent="0.3">
      <c r="B531" s="396" t="str">
        <f>IF($D531="","",VLOOKUP($D531,Lists!$AO$2:$AQ$78,2,FALSE))</f>
        <v/>
      </c>
      <c r="C531" s="396" t="str">
        <f>IF($D531="","",VLOOKUP($D531,Lists!$AO$2:$AQ$78,3,FALSE))</f>
        <v/>
      </c>
      <c r="D531" s="397"/>
      <c r="E531" s="393"/>
      <c r="F531" s="386"/>
      <c r="G531" s="338"/>
      <c r="H531" s="338"/>
      <c r="I531" s="338"/>
      <c r="J531" s="338"/>
      <c r="K531" s="375"/>
      <c r="L531" s="375"/>
      <c r="M531" s="375"/>
      <c r="N531" s="375"/>
    </row>
    <row r="532" spans="2:14" x14ac:dyDescent="0.3">
      <c r="B532" s="396" t="str">
        <f>IF($D532="","",VLOOKUP($D532,Lists!$AO$2:$AQ$78,2,FALSE))</f>
        <v/>
      </c>
      <c r="C532" s="396" t="str">
        <f>IF($D532="","",VLOOKUP($D532,Lists!$AO$2:$AQ$78,3,FALSE))</f>
        <v/>
      </c>
      <c r="D532" s="397"/>
      <c r="E532" s="393"/>
      <c r="F532" s="386"/>
      <c r="G532" s="338"/>
      <c r="H532" s="338"/>
      <c r="I532" s="338"/>
      <c r="J532" s="338"/>
      <c r="K532" s="375"/>
      <c r="L532" s="375"/>
      <c r="M532" s="375"/>
      <c r="N532" s="375"/>
    </row>
    <row r="533" spans="2:14" x14ac:dyDescent="0.3">
      <c r="B533" s="396" t="str">
        <f>IF($D533="","",VLOOKUP($D533,Lists!$AO$2:$AQ$78,2,FALSE))</f>
        <v/>
      </c>
      <c r="C533" s="396" t="str">
        <f>IF($D533="","",VLOOKUP($D533,Lists!$AO$2:$AQ$78,3,FALSE))</f>
        <v/>
      </c>
      <c r="D533" s="397"/>
      <c r="E533" s="393"/>
      <c r="F533" s="386"/>
      <c r="G533" s="338"/>
      <c r="H533" s="338"/>
      <c r="I533" s="338"/>
      <c r="J533" s="338"/>
      <c r="K533" s="375"/>
      <c r="L533" s="375"/>
      <c r="M533" s="375"/>
      <c r="N533" s="375"/>
    </row>
    <row r="534" spans="2:14" x14ac:dyDescent="0.3">
      <c r="B534" s="396" t="str">
        <f>IF($D534="","",VLOOKUP($D534,Lists!$AO$2:$AQ$78,2,FALSE))</f>
        <v/>
      </c>
      <c r="C534" s="396" t="str">
        <f>IF($D534="","",VLOOKUP($D534,Lists!$AO$2:$AQ$78,3,FALSE))</f>
        <v/>
      </c>
      <c r="D534" s="397"/>
      <c r="E534" s="393"/>
      <c r="F534" s="386"/>
      <c r="G534" s="338"/>
      <c r="H534" s="338"/>
      <c r="I534" s="338"/>
      <c r="J534" s="338"/>
      <c r="K534" s="375"/>
      <c r="L534" s="375"/>
      <c r="M534" s="375"/>
      <c r="N534" s="375"/>
    </row>
    <row r="535" spans="2:14" x14ac:dyDescent="0.3">
      <c r="B535" s="396" t="str">
        <f>IF($D535="","",VLOOKUP($D535,Lists!$AO$2:$AQ$78,2,FALSE))</f>
        <v/>
      </c>
      <c r="C535" s="396" t="str">
        <f>IF($D535="","",VLOOKUP($D535,Lists!$AO$2:$AQ$78,3,FALSE))</f>
        <v/>
      </c>
      <c r="D535" s="397"/>
      <c r="E535" s="393"/>
      <c r="F535" s="386"/>
      <c r="G535" s="338"/>
      <c r="H535" s="338"/>
      <c r="I535" s="338"/>
      <c r="J535" s="338"/>
      <c r="K535" s="375"/>
      <c r="L535" s="375"/>
      <c r="M535" s="375"/>
      <c r="N535" s="375"/>
    </row>
    <row r="536" spans="2:14" x14ac:dyDescent="0.3">
      <c r="B536" s="396" t="str">
        <f>IF($D536="","",VLOOKUP($D536,Lists!$AO$2:$AQ$78,2,FALSE))</f>
        <v/>
      </c>
      <c r="C536" s="396" t="str">
        <f>IF($D536="","",VLOOKUP($D536,Lists!$AO$2:$AQ$78,3,FALSE))</f>
        <v/>
      </c>
      <c r="D536" s="397"/>
      <c r="E536" s="393"/>
      <c r="F536" s="386"/>
      <c r="G536" s="338"/>
      <c r="H536" s="338"/>
      <c r="I536" s="338"/>
      <c r="J536" s="338"/>
      <c r="K536" s="375"/>
      <c r="L536" s="375"/>
      <c r="M536" s="375"/>
      <c r="N536" s="375"/>
    </row>
    <row r="537" spans="2:14" x14ac:dyDescent="0.3">
      <c r="B537" s="396" t="str">
        <f>IF($D537="","",VLOOKUP($D537,Lists!$AO$2:$AQ$78,2,FALSE))</f>
        <v/>
      </c>
      <c r="C537" s="396" t="str">
        <f>IF($D537="","",VLOOKUP($D537,Lists!$AO$2:$AQ$78,3,FALSE))</f>
        <v/>
      </c>
      <c r="D537" s="397"/>
      <c r="E537" s="393"/>
      <c r="F537" s="386"/>
      <c r="G537" s="338"/>
      <c r="H537" s="338"/>
      <c r="I537" s="338"/>
      <c r="J537" s="338"/>
      <c r="K537" s="375"/>
      <c r="L537" s="375"/>
      <c r="M537" s="375"/>
      <c r="N537" s="375"/>
    </row>
    <row r="538" spans="2:14" x14ac:dyDescent="0.3">
      <c r="B538" s="396" t="str">
        <f>IF($D538="","",VLOOKUP($D538,Lists!$AO$2:$AQ$78,2,FALSE))</f>
        <v/>
      </c>
      <c r="C538" s="396" t="str">
        <f>IF($D538="","",VLOOKUP($D538,Lists!$AO$2:$AQ$78,3,FALSE))</f>
        <v/>
      </c>
      <c r="D538" s="397"/>
      <c r="E538" s="393"/>
      <c r="F538" s="386"/>
      <c r="G538" s="338"/>
      <c r="H538" s="338"/>
      <c r="I538" s="338"/>
      <c r="J538" s="338"/>
      <c r="K538" s="375"/>
      <c r="L538" s="375"/>
      <c r="M538" s="375"/>
      <c r="N538" s="375"/>
    </row>
    <row r="539" spans="2:14" x14ac:dyDescent="0.3">
      <c r="B539" s="396" t="str">
        <f>IF($D539="","",VLOOKUP($D539,Lists!$AO$2:$AQ$78,2,FALSE))</f>
        <v/>
      </c>
      <c r="C539" s="396" t="str">
        <f>IF($D539="","",VLOOKUP($D539,Lists!$AO$2:$AQ$78,3,FALSE))</f>
        <v/>
      </c>
      <c r="D539" s="397"/>
      <c r="E539" s="393"/>
      <c r="F539" s="386"/>
      <c r="G539" s="338"/>
      <c r="H539" s="338"/>
      <c r="I539" s="338"/>
      <c r="J539" s="338"/>
      <c r="K539" s="375"/>
      <c r="L539" s="375"/>
      <c r="M539" s="375"/>
      <c r="N539" s="375"/>
    </row>
    <row r="540" spans="2:14" x14ac:dyDescent="0.3">
      <c r="B540" s="396" t="str">
        <f>IF($D540="","",VLOOKUP($D540,Lists!$AO$2:$AQ$78,2,FALSE))</f>
        <v/>
      </c>
      <c r="C540" s="396" t="str">
        <f>IF($D540="","",VLOOKUP($D540,Lists!$AO$2:$AQ$78,3,FALSE))</f>
        <v/>
      </c>
      <c r="D540" s="397"/>
      <c r="E540" s="393"/>
      <c r="F540" s="386"/>
      <c r="G540" s="338"/>
      <c r="H540" s="338"/>
      <c r="I540" s="338"/>
      <c r="J540" s="338"/>
      <c r="K540" s="375"/>
      <c r="L540" s="375"/>
      <c r="M540" s="375"/>
      <c r="N540" s="375"/>
    </row>
    <row r="541" spans="2:14" x14ac:dyDescent="0.3">
      <c r="B541" s="396" t="str">
        <f>IF($D541="","",VLOOKUP($D541,Lists!$AO$2:$AQ$78,2,FALSE))</f>
        <v/>
      </c>
      <c r="C541" s="396" t="str">
        <f>IF($D541="","",VLOOKUP($D541,Lists!$AO$2:$AQ$78,3,FALSE))</f>
        <v/>
      </c>
      <c r="D541" s="397"/>
      <c r="E541" s="393"/>
      <c r="F541" s="386"/>
      <c r="G541" s="338"/>
      <c r="H541" s="338"/>
      <c r="I541" s="338"/>
      <c r="J541" s="338"/>
      <c r="K541" s="375"/>
      <c r="L541" s="375"/>
      <c r="M541" s="375"/>
      <c r="N541" s="375"/>
    </row>
    <row r="542" spans="2:14" x14ac:dyDescent="0.3">
      <c r="B542" s="396" t="str">
        <f>IF($D542="","",VLOOKUP($D542,Lists!$AO$2:$AQ$78,2,FALSE))</f>
        <v/>
      </c>
      <c r="C542" s="396" t="str">
        <f>IF($D542="","",VLOOKUP($D542,Lists!$AO$2:$AQ$78,3,FALSE))</f>
        <v/>
      </c>
      <c r="D542" s="397"/>
      <c r="E542" s="393"/>
      <c r="F542" s="386"/>
      <c r="G542" s="338"/>
      <c r="H542" s="338"/>
      <c r="I542" s="338"/>
      <c r="J542" s="338"/>
      <c r="K542" s="375"/>
      <c r="L542" s="375"/>
      <c r="M542" s="375"/>
      <c r="N542" s="375"/>
    </row>
    <row r="543" spans="2:14" x14ac:dyDescent="0.3">
      <c r="B543" s="396" t="str">
        <f>IF($D543="","",VLOOKUP($D543,Lists!$AO$2:$AQ$78,2,FALSE))</f>
        <v/>
      </c>
      <c r="C543" s="396" t="str">
        <f>IF($D543="","",VLOOKUP($D543,Lists!$AO$2:$AQ$78,3,FALSE))</f>
        <v/>
      </c>
      <c r="D543" s="397"/>
      <c r="E543" s="393"/>
      <c r="F543" s="386"/>
      <c r="G543" s="338"/>
      <c r="H543" s="338"/>
      <c r="I543" s="338"/>
      <c r="J543" s="338"/>
      <c r="K543" s="375"/>
      <c r="L543" s="375"/>
      <c r="M543" s="375"/>
      <c r="N543" s="375"/>
    </row>
    <row r="544" spans="2:14" x14ac:dyDescent="0.3">
      <c r="B544" s="396" t="str">
        <f>IF($D544="","",VLOOKUP($D544,Lists!$AO$2:$AQ$78,2,FALSE))</f>
        <v/>
      </c>
      <c r="C544" s="396" t="str">
        <f>IF($D544="","",VLOOKUP($D544,Lists!$AO$2:$AQ$78,3,FALSE))</f>
        <v/>
      </c>
      <c r="D544" s="397"/>
      <c r="E544" s="393"/>
      <c r="F544" s="386"/>
      <c r="G544" s="338"/>
      <c r="H544" s="338"/>
      <c r="I544" s="338"/>
      <c r="J544" s="338"/>
      <c r="K544" s="375"/>
      <c r="L544" s="375"/>
      <c r="M544" s="375"/>
      <c r="N544" s="375"/>
    </row>
    <row r="545" spans="2:14" x14ac:dyDescent="0.3">
      <c r="B545" s="396" t="str">
        <f>IF($D545="","",VLOOKUP($D545,Lists!$AO$2:$AQ$78,2,FALSE))</f>
        <v/>
      </c>
      <c r="C545" s="396" t="str">
        <f>IF($D545="","",VLOOKUP($D545,Lists!$AO$2:$AQ$78,3,FALSE))</f>
        <v/>
      </c>
      <c r="D545" s="397"/>
      <c r="E545" s="393"/>
      <c r="F545" s="386"/>
      <c r="G545" s="338"/>
      <c r="H545" s="338"/>
      <c r="I545" s="338"/>
      <c r="J545" s="338"/>
      <c r="K545" s="375"/>
      <c r="L545" s="375"/>
      <c r="M545" s="375"/>
      <c r="N545" s="375"/>
    </row>
    <row r="546" spans="2:14" x14ac:dyDescent="0.3">
      <c r="B546" s="396" t="str">
        <f>IF($D546="","",VLOOKUP($D546,Lists!$AO$2:$AQ$78,2,FALSE))</f>
        <v/>
      </c>
      <c r="C546" s="396" t="str">
        <f>IF($D546="","",VLOOKUP($D546,Lists!$AO$2:$AQ$78,3,FALSE))</f>
        <v/>
      </c>
      <c r="D546" s="397"/>
      <c r="E546" s="393"/>
      <c r="F546" s="386"/>
      <c r="G546" s="338"/>
      <c r="H546" s="338"/>
      <c r="I546" s="338"/>
      <c r="J546" s="338"/>
      <c r="K546" s="375"/>
      <c r="L546" s="375"/>
      <c r="M546" s="375"/>
      <c r="N546" s="375"/>
    </row>
    <row r="547" spans="2:14" x14ac:dyDescent="0.3">
      <c r="B547" s="396" t="str">
        <f>IF($D547="","",VLOOKUP($D547,Lists!$AO$2:$AQ$78,2,FALSE))</f>
        <v/>
      </c>
      <c r="C547" s="396" t="str">
        <f>IF($D547="","",VLOOKUP($D547,Lists!$AO$2:$AQ$78,3,FALSE))</f>
        <v/>
      </c>
      <c r="D547" s="397"/>
      <c r="E547" s="393"/>
      <c r="F547" s="386"/>
      <c r="G547" s="338"/>
      <c r="H547" s="338"/>
      <c r="I547" s="338"/>
      <c r="J547" s="338"/>
      <c r="K547" s="375"/>
      <c r="L547" s="375"/>
      <c r="M547" s="375"/>
      <c r="N547" s="375"/>
    </row>
    <row r="548" spans="2:14" x14ac:dyDescent="0.3">
      <c r="B548" s="396" t="str">
        <f>IF($D548="","",VLOOKUP($D548,Lists!$AO$2:$AQ$78,2,FALSE))</f>
        <v/>
      </c>
      <c r="C548" s="396" t="str">
        <f>IF($D548="","",VLOOKUP($D548,Lists!$AO$2:$AQ$78,3,FALSE))</f>
        <v/>
      </c>
      <c r="D548" s="397"/>
      <c r="E548" s="393"/>
      <c r="F548" s="386"/>
      <c r="G548" s="338"/>
      <c r="H548" s="338"/>
      <c r="I548" s="338"/>
      <c r="J548" s="338"/>
      <c r="K548" s="375"/>
      <c r="L548" s="375"/>
      <c r="M548" s="375"/>
      <c r="N548" s="375"/>
    </row>
    <row r="549" spans="2:14" x14ac:dyDescent="0.3">
      <c r="B549" s="396" t="str">
        <f>IF($D549="","",VLOOKUP($D549,Lists!$AO$2:$AQ$78,2,FALSE))</f>
        <v/>
      </c>
      <c r="C549" s="396" t="str">
        <f>IF($D549="","",VLOOKUP($D549,Lists!$AO$2:$AQ$78,3,FALSE))</f>
        <v/>
      </c>
      <c r="D549" s="397"/>
      <c r="E549" s="393"/>
      <c r="F549" s="386"/>
      <c r="G549" s="338"/>
      <c r="H549" s="338"/>
      <c r="I549" s="338"/>
      <c r="J549" s="338"/>
      <c r="K549" s="375"/>
      <c r="L549" s="375"/>
      <c r="M549" s="375"/>
      <c r="N549" s="375"/>
    </row>
    <row r="550" spans="2:14" x14ac:dyDescent="0.3">
      <c r="B550" s="396" t="str">
        <f>IF($D550="","",VLOOKUP($D550,Lists!$AO$2:$AQ$78,2,FALSE))</f>
        <v/>
      </c>
      <c r="C550" s="396" t="str">
        <f>IF($D550="","",VLOOKUP($D550,Lists!$AO$2:$AQ$78,3,FALSE))</f>
        <v/>
      </c>
      <c r="D550" s="397"/>
      <c r="E550" s="393"/>
      <c r="F550" s="386"/>
      <c r="G550" s="338"/>
      <c r="H550" s="338"/>
      <c r="I550" s="338"/>
      <c r="J550" s="338"/>
      <c r="K550" s="375"/>
      <c r="L550" s="375"/>
      <c r="M550" s="375"/>
      <c r="N550" s="375"/>
    </row>
    <row r="551" spans="2:14" x14ac:dyDescent="0.3">
      <c r="B551" s="396" t="str">
        <f>IF($D551="","",VLOOKUP($D551,Lists!$AO$2:$AQ$78,2,FALSE))</f>
        <v/>
      </c>
      <c r="C551" s="396" t="str">
        <f>IF($D551="","",VLOOKUP($D551,Lists!$AO$2:$AQ$78,3,FALSE))</f>
        <v/>
      </c>
      <c r="D551" s="397"/>
      <c r="E551" s="393"/>
      <c r="F551" s="386"/>
      <c r="G551" s="338"/>
      <c r="H551" s="338"/>
      <c r="I551" s="338"/>
      <c r="J551" s="338"/>
      <c r="K551" s="375"/>
      <c r="L551" s="375"/>
      <c r="M551" s="375"/>
      <c r="N551" s="375"/>
    </row>
    <row r="552" spans="2:14" x14ac:dyDescent="0.3">
      <c r="B552" s="396" t="str">
        <f>IF($D552="","",VLOOKUP($D552,Lists!$AO$2:$AQ$78,2,FALSE))</f>
        <v/>
      </c>
      <c r="C552" s="396" t="str">
        <f>IF($D552="","",VLOOKUP($D552,Lists!$AO$2:$AQ$78,3,FALSE))</f>
        <v/>
      </c>
      <c r="D552" s="397"/>
      <c r="E552" s="393"/>
      <c r="F552" s="386"/>
      <c r="G552" s="338"/>
      <c r="H552" s="338"/>
      <c r="I552" s="338"/>
      <c r="J552" s="338"/>
      <c r="K552" s="375"/>
      <c r="L552" s="375"/>
      <c r="M552" s="375"/>
      <c r="N552" s="375"/>
    </row>
    <row r="553" spans="2:14" x14ac:dyDescent="0.3">
      <c r="B553" s="396" t="str">
        <f>IF($D553="","",VLOOKUP($D553,Lists!$AO$2:$AQ$78,2,FALSE))</f>
        <v/>
      </c>
      <c r="C553" s="396" t="str">
        <f>IF($D553="","",VLOOKUP($D553,Lists!$AO$2:$AQ$78,3,FALSE))</f>
        <v/>
      </c>
      <c r="D553" s="397"/>
      <c r="E553" s="393"/>
      <c r="F553" s="386"/>
      <c r="G553" s="338"/>
      <c r="H553" s="338"/>
      <c r="I553" s="338"/>
      <c r="J553" s="338"/>
      <c r="K553" s="375"/>
      <c r="L553" s="375"/>
      <c r="M553" s="375"/>
      <c r="N553" s="375"/>
    </row>
    <row r="554" spans="2:14" x14ac:dyDescent="0.3">
      <c r="B554" s="396" t="str">
        <f>IF($D554="","",VLOOKUP($D554,Lists!$AO$2:$AQ$78,2,FALSE))</f>
        <v/>
      </c>
      <c r="C554" s="396" t="str">
        <f>IF($D554="","",VLOOKUP($D554,Lists!$AO$2:$AQ$78,3,FALSE))</f>
        <v/>
      </c>
      <c r="D554" s="397"/>
      <c r="E554" s="393"/>
      <c r="F554" s="386"/>
      <c r="G554" s="338"/>
      <c r="H554" s="338"/>
      <c r="I554" s="338"/>
      <c r="J554" s="338"/>
      <c r="K554" s="375"/>
      <c r="L554" s="375"/>
      <c r="M554" s="375"/>
      <c r="N554" s="375"/>
    </row>
    <row r="555" spans="2:14" x14ac:dyDescent="0.3">
      <c r="B555" s="396" t="str">
        <f>IF($D555="","",VLOOKUP($D555,Lists!$AO$2:$AQ$78,2,FALSE))</f>
        <v/>
      </c>
      <c r="C555" s="396" t="str">
        <f>IF($D555="","",VLOOKUP($D555,Lists!$AO$2:$AQ$78,3,FALSE))</f>
        <v/>
      </c>
      <c r="D555" s="397"/>
      <c r="E555" s="393"/>
      <c r="F555" s="386"/>
      <c r="G555" s="338"/>
      <c r="H555" s="338"/>
      <c r="I555" s="338"/>
      <c r="J555" s="338"/>
      <c r="K555" s="375"/>
      <c r="L555" s="375"/>
      <c r="M555" s="375"/>
      <c r="N555" s="375"/>
    </row>
    <row r="556" spans="2:14" x14ac:dyDescent="0.3">
      <c r="B556" s="396" t="str">
        <f>IF($D556="","",VLOOKUP($D556,Lists!$AO$2:$AQ$78,2,FALSE))</f>
        <v/>
      </c>
      <c r="C556" s="396" t="str">
        <f>IF($D556="","",VLOOKUP($D556,Lists!$AO$2:$AQ$78,3,FALSE))</f>
        <v/>
      </c>
      <c r="D556" s="397"/>
      <c r="E556" s="393"/>
      <c r="F556" s="386"/>
      <c r="G556" s="338"/>
      <c r="H556" s="338"/>
      <c r="I556" s="338"/>
      <c r="J556" s="338"/>
      <c r="K556" s="375"/>
      <c r="L556" s="375"/>
      <c r="M556" s="375"/>
      <c r="N556" s="375"/>
    </row>
    <row r="557" spans="2:14" x14ac:dyDescent="0.3">
      <c r="B557" s="396" t="str">
        <f>IF($D557="","",VLOOKUP($D557,Lists!$AO$2:$AQ$78,2,FALSE))</f>
        <v/>
      </c>
      <c r="C557" s="396" t="str">
        <f>IF($D557="","",VLOOKUP($D557,Lists!$AO$2:$AQ$78,3,FALSE))</f>
        <v/>
      </c>
      <c r="D557" s="397"/>
      <c r="E557" s="393"/>
      <c r="F557" s="386"/>
      <c r="G557" s="338"/>
      <c r="H557" s="338"/>
      <c r="I557" s="338"/>
      <c r="J557" s="338"/>
      <c r="K557" s="375"/>
      <c r="L557" s="375"/>
      <c r="M557" s="375"/>
      <c r="N557" s="375"/>
    </row>
    <row r="558" spans="2:14" x14ac:dyDescent="0.3">
      <c r="B558" s="396" t="str">
        <f>IF($D558="","",VLOOKUP($D558,Lists!$AO$2:$AQ$78,2,FALSE))</f>
        <v/>
      </c>
      <c r="C558" s="396" t="str">
        <f>IF($D558="","",VLOOKUP($D558,Lists!$AO$2:$AQ$78,3,FALSE))</f>
        <v/>
      </c>
      <c r="D558" s="397"/>
      <c r="E558" s="393"/>
      <c r="F558" s="386"/>
      <c r="G558" s="338"/>
      <c r="H558" s="338"/>
      <c r="I558" s="338"/>
      <c r="J558" s="338"/>
      <c r="K558" s="375"/>
      <c r="L558" s="375"/>
      <c r="M558" s="375"/>
      <c r="N558" s="375"/>
    </row>
    <row r="559" spans="2:14" x14ac:dyDescent="0.3">
      <c r="B559" s="396" t="str">
        <f>IF($D559="","",VLOOKUP($D559,Lists!$AO$2:$AQ$78,2,FALSE))</f>
        <v/>
      </c>
      <c r="C559" s="396" t="str">
        <f>IF($D559="","",VLOOKUP($D559,Lists!$AO$2:$AQ$78,3,FALSE))</f>
        <v/>
      </c>
      <c r="D559" s="397"/>
      <c r="E559" s="393"/>
      <c r="F559" s="386"/>
      <c r="G559" s="338"/>
      <c r="H559" s="338"/>
      <c r="I559" s="338"/>
      <c r="J559" s="338"/>
      <c r="K559" s="375"/>
      <c r="L559" s="375"/>
      <c r="M559" s="375"/>
      <c r="N559" s="375"/>
    </row>
    <row r="560" spans="2:14" x14ac:dyDescent="0.3">
      <c r="B560" s="396" t="str">
        <f>IF($D560="","",VLOOKUP($D560,Lists!$AO$2:$AQ$78,2,FALSE))</f>
        <v/>
      </c>
      <c r="C560" s="396" t="str">
        <f>IF($D560="","",VLOOKUP($D560,Lists!$AO$2:$AQ$78,3,FALSE))</f>
        <v/>
      </c>
      <c r="D560" s="397"/>
      <c r="E560" s="393"/>
      <c r="F560" s="386"/>
      <c r="G560" s="338"/>
      <c r="H560" s="338"/>
      <c r="I560" s="338"/>
      <c r="J560" s="338"/>
      <c r="K560" s="375"/>
      <c r="L560" s="375"/>
      <c r="M560" s="375"/>
      <c r="N560" s="375"/>
    </row>
    <row r="561" spans="2:14" x14ac:dyDescent="0.3">
      <c r="B561" s="396" t="str">
        <f>IF($D561="","",VLOOKUP($D561,Lists!$AO$2:$AQ$78,2,FALSE))</f>
        <v/>
      </c>
      <c r="C561" s="396" t="str">
        <f>IF($D561="","",VLOOKUP($D561,Lists!$AO$2:$AQ$78,3,FALSE))</f>
        <v/>
      </c>
      <c r="D561" s="397"/>
      <c r="E561" s="393"/>
      <c r="F561" s="386"/>
      <c r="G561" s="338"/>
      <c r="H561" s="338"/>
      <c r="I561" s="338"/>
      <c r="J561" s="338"/>
      <c r="K561" s="375"/>
      <c r="L561" s="375"/>
      <c r="M561" s="375"/>
      <c r="N561" s="375"/>
    </row>
    <row r="562" spans="2:14" x14ac:dyDescent="0.3">
      <c r="B562" s="396" t="str">
        <f>IF($D562="","",VLOOKUP($D562,Lists!$AO$2:$AQ$78,2,FALSE))</f>
        <v/>
      </c>
      <c r="C562" s="396" t="str">
        <f>IF($D562="","",VLOOKUP($D562,Lists!$AO$2:$AQ$78,3,FALSE))</f>
        <v/>
      </c>
      <c r="D562" s="397"/>
      <c r="E562" s="393"/>
      <c r="F562" s="386"/>
      <c r="G562" s="338"/>
      <c r="H562" s="338"/>
      <c r="I562" s="338"/>
      <c r="J562" s="338"/>
      <c r="K562" s="375"/>
      <c r="L562" s="375"/>
      <c r="M562" s="375"/>
      <c r="N562" s="375"/>
    </row>
    <row r="563" spans="2:14" x14ac:dyDescent="0.3">
      <c r="B563" s="396" t="str">
        <f>IF($D563="","",VLOOKUP($D563,Lists!$AO$2:$AQ$78,2,FALSE))</f>
        <v/>
      </c>
      <c r="C563" s="396" t="str">
        <f>IF($D563="","",VLOOKUP($D563,Lists!$AO$2:$AQ$78,3,FALSE))</f>
        <v/>
      </c>
      <c r="D563" s="397"/>
      <c r="E563" s="393"/>
      <c r="F563" s="386"/>
      <c r="G563" s="338"/>
      <c r="H563" s="338"/>
      <c r="I563" s="338"/>
      <c r="J563" s="338"/>
      <c r="K563" s="375"/>
      <c r="L563" s="375"/>
      <c r="M563" s="375"/>
      <c r="N563" s="375"/>
    </row>
    <row r="564" spans="2:14" x14ac:dyDescent="0.3">
      <c r="B564" s="396" t="str">
        <f>IF($D564="","",VLOOKUP($D564,Lists!$AO$2:$AQ$78,2,FALSE))</f>
        <v/>
      </c>
      <c r="C564" s="396" t="str">
        <f>IF($D564="","",VLOOKUP($D564,Lists!$AO$2:$AQ$78,3,FALSE))</f>
        <v/>
      </c>
      <c r="D564" s="397"/>
      <c r="E564" s="393"/>
      <c r="F564" s="386"/>
      <c r="G564" s="338"/>
      <c r="H564" s="338"/>
      <c r="I564" s="338"/>
      <c r="J564" s="338"/>
      <c r="K564" s="375"/>
      <c r="L564" s="375"/>
      <c r="M564" s="375"/>
      <c r="N564" s="375"/>
    </row>
    <row r="565" spans="2:14" x14ac:dyDescent="0.3">
      <c r="B565" s="396" t="str">
        <f>IF($D565="","",VLOOKUP($D565,Lists!$AO$2:$AQ$78,2,FALSE))</f>
        <v/>
      </c>
      <c r="C565" s="396" t="str">
        <f>IF($D565="","",VLOOKUP($D565,Lists!$AO$2:$AQ$78,3,FALSE))</f>
        <v/>
      </c>
      <c r="D565" s="397"/>
      <c r="E565" s="393"/>
      <c r="F565" s="386"/>
      <c r="G565" s="338"/>
      <c r="H565" s="338"/>
      <c r="I565" s="338"/>
      <c r="J565" s="338"/>
      <c r="K565" s="375"/>
      <c r="L565" s="375"/>
      <c r="M565" s="375"/>
      <c r="N565" s="375"/>
    </row>
    <row r="566" spans="2:14" x14ac:dyDescent="0.3">
      <c r="B566" s="396" t="str">
        <f>IF($D566="","",VLOOKUP($D566,Lists!$AO$2:$AQ$78,2,FALSE))</f>
        <v/>
      </c>
      <c r="C566" s="396" t="str">
        <f>IF($D566="","",VLOOKUP($D566,Lists!$AO$2:$AQ$78,3,FALSE))</f>
        <v/>
      </c>
      <c r="D566" s="397"/>
      <c r="E566" s="393"/>
      <c r="F566" s="386"/>
      <c r="G566" s="338"/>
      <c r="H566" s="338"/>
      <c r="I566" s="338"/>
      <c r="J566" s="338"/>
      <c r="K566" s="375"/>
      <c r="L566" s="375"/>
      <c r="M566" s="375"/>
      <c r="N566" s="375"/>
    </row>
    <row r="567" spans="2:14" x14ac:dyDescent="0.3">
      <c r="B567" s="396" t="str">
        <f>IF($D567="","",VLOOKUP($D567,Lists!$AO$2:$AQ$78,2,FALSE))</f>
        <v/>
      </c>
      <c r="C567" s="396" t="str">
        <f>IF($D567="","",VLOOKUP($D567,Lists!$AO$2:$AQ$78,3,FALSE))</f>
        <v/>
      </c>
      <c r="D567" s="397"/>
      <c r="E567" s="393"/>
      <c r="F567" s="386"/>
      <c r="G567" s="338"/>
      <c r="H567" s="338"/>
      <c r="I567" s="338"/>
      <c r="J567" s="338"/>
      <c r="K567" s="375"/>
      <c r="L567" s="375"/>
      <c r="M567" s="375"/>
      <c r="N567" s="375"/>
    </row>
    <row r="568" spans="2:14" x14ac:dyDescent="0.3">
      <c r="B568" s="396" t="str">
        <f>IF($D568="","",VLOOKUP($D568,Lists!$AO$2:$AQ$78,2,FALSE))</f>
        <v/>
      </c>
      <c r="C568" s="396" t="str">
        <f>IF($D568="","",VLOOKUP($D568,Lists!$AO$2:$AQ$78,3,FALSE))</f>
        <v/>
      </c>
      <c r="D568" s="397"/>
      <c r="E568" s="393"/>
      <c r="F568" s="386"/>
      <c r="G568" s="338"/>
      <c r="H568" s="338"/>
      <c r="I568" s="338"/>
      <c r="J568" s="338"/>
      <c r="K568" s="375"/>
      <c r="L568" s="375"/>
      <c r="M568" s="375"/>
      <c r="N568" s="375"/>
    </row>
    <row r="569" spans="2:14" x14ac:dyDescent="0.3">
      <c r="B569" s="396" t="str">
        <f>IF($D569="","",VLOOKUP($D569,Lists!$AO$2:$AQ$78,2,FALSE))</f>
        <v/>
      </c>
      <c r="C569" s="396" t="str">
        <f>IF($D569="","",VLOOKUP($D569,Lists!$AO$2:$AQ$78,3,FALSE))</f>
        <v/>
      </c>
      <c r="D569" s="397"/>
      <c r="E569" s="393"/>
      <c r="F569" s="386"/>
      <c r="G569" s="338"/>
      <c r="H569" s="338"/>
      <c r="I569" s="338"/>
      <c r="J569" s="338"/>
      <c r="K569" s="375"/>
      <c r="L569" s="375"/>
      <c r="M569" s="375"/>
      <c r="N569" s="375"/>
    </row>
    <row r="570" spans="2:14" x14ac:dyDescent="0.3">
      <c r="B570" s="396" t="str">
        <f>IF($D570="","",VLOOKUP($D570,Lists!$AO$2:$AQ$78,2,FALSE))</f>
        <v/>
      </c>
      <c r="C570" s="396" t="str">
        <f>IF($D570="","",VLOOKUP($D570,Lists!$AO$2:$AQ$78,3,FALSE))</f>
        <v/>
      </c>
      <c r="D570" s="397"/>
      <c r="E570" s="393"/>
      <c r="F570" s="386"/>
      <c r="G570" s="338"/>
      <c r="H570" s="338"/>
      <c r="I570" s="338"/>
      <c r="J570" s="338"/>
      <c r="K570" s="375"/>
      <c r="L570" s="375"/>
      <c r="M570" s="375"/>
      <c r="N570" s="375"/>
    </row>
    <row r="571" spans="2:14" x14ac:dyDescent="0.3">
      <c r="B571" s="396" t="str">
        <f>IF($D571="","",VLOOKUP($D571,Lists!$AO$2:$AQ$78,2,FALSE))</f>
        <v/>
      </c>
      <c r="C571" s="396" t="str">
        <f>IF($D571="","",VLOOKUP($D571,Lists!$AO$2:$AQ$78,3,FALSE))</f>
        <v/>
      </c>
      <c r="D571" s="397"/>
      <c r="E571" s="393"/>
      <c r="F571" s="386"/>
      <c r="G571" s="338"/>
      <c r="H571" s="338"/>
      <c r="I571" s="338"/>
      <c r="J571" s="338"/>
      <c r="K571" s="375"/>
      <c r="L571" s="375"/>
      <c r="M571" s="375"/>
      <c r="N571" s="375"/>
    </row>
    <row r="572" spans="2:14" x14ac:dyDescent="0.3">
      <c r="B572" s="396" t="str">
        <f>IF($D572="","",VLOOKUP($D572,Lists!$AO$2:$AQ$78,2,FALSE))</f>
        <v/>
      </c>
      <c r="C572" s="396" t="str">
        <f>IF($D572="","",VLOOKUP($D572,Lists!$AO$2:$AQ$78,3,FALSE))</f>
        <v/>
      </c>
      <c r="D572" s="397"/>
      <c r="E572" s="393"/>
      <c r="F572" s="386"/>
      <c r="G572" s="338"/>
      <c r="H572" s="338"/>
      <c r="I572" s="338"/>
      <c r="J572" s="338"/>
      <c r="K572" s="375"/>
      <c r="L572" s="375"/>
      <c r="M572" s="375"/>
      <c r="N572" s="375"/>
    </row>
    <row r="573" spans="2:14" x14ac:dyDescent="0.3">
      <c r="B573" s="396" t="str">
        <f>IF($D573="","",VLOOKUP($D573,Lists!$AO$2:$AQ$78,2,FALSE))</f>
        <v/>
      </c>
      <c r="C573" s="396" t="str">
        <f>IF($D573="","",VLOOKUP($D573,Lists!$AO$2:$AQ$78,3,FALSE))</f>
        <v/>
      </c>
      <c r="D573" s="397"/>
      <c r="E573" s="393"/>
      <c r="F573" s="386"/>
      <c r="G573" s="338"/>
      <c r="H573" s="338"/>
      <c r="I573" s="338"/>
      <c r="J573" s="338"/>
      <c r="K573" s="375"/>
      <c r="L573" s="375"/>
      <c r="M573" s="375"/>
      <c r="N573" s="375"/>
    </row>
    <row r="574" spans="2:14" x14ac:dyDescent="0.3">
      <c r="B574" s="396" t="str">
        <f>IF($D574="","",VLOOKUP($D574,Lists!$AO$2:$AQ$78,2,FALSE))</f>
        <v/>
      </c>
      <c r="C574" s="396" t="str">
        <f>IF($D574="","",VLOOKUP($D574,Lists!$AO$2:$AQ$78,3,FALSE))</f>
        <v/>
      </c>
      <c r="D574" s="397"/>
      <c r="E574" s="393"/>
      <c r="F574" s="386"/>
      <c r="G574" s="338"/>
      <c r="H574" s="338"/>
      <c r="I574" s="338"/>
      <c r="J574" s="338"/>
      <c r="K574" s="375"/>
      <c r="L574" s="375"/>
      <c r="M574" s="375"/>
      <c r="N574" s="375"/>
    </row>
    <row r="575" spans="2:14" x14ac:dyDescent="0.3">
      <c r="B575" s="396" t="str">
        <f>IF($D575="","",VLOOKUP($D575,Lists!$AO$2:$AQ$78,2,FALSE))</f>
        <v/>
      </c>
      <c r="C575" s="396" t="str">
        <f>IF($D575="","",VLOOKUP($D575,Lists!$AO$2:$AQ$78,3,FALSE))</f>
        <v/>
      </c>
      <c r="D575" s="397"/>
      <c r="E575" s="393"/>
      <c r="F575" s="386"/>
      <c r="G575" s="338"/>
      <c r="H575" s="338"/>
      <c r="I575" s="338"/>
      <c r="J575" s="338"/>
      <c r="K575" s="375"/>
      <c r="L575" s="375"/>
      <c r="M575" s="375"/>
      <c r="N575" s="375"/>
    </row>
    <row r="576" spans="2:14" x14ac:dyDescent="0.3">
      <c r="B576" s="396" t="str">
        <f>IF($D576="","",VLOOKUP($D576,Lists!$AO$2:$AQ$78,2,FALSE))</f>
        <v/>
      </c>
      <c r="C576" s="396" t="str">
        <f>IF($D576="","",VLOOKUP($D576,Lists!$AO$2:$AQ$78,3,FALSE))</f>
        <v/>
      </c>
      <c r="D576" s="397"/>
      <c r="E576" s="393"/>
      <c r="F576" s="386"/>
      <c r="G576" s="338"/>
      <c r="H576" s="338"/>
      <c r="I576" s="338"/>
      <c r="J576" s="338"/>
      <c r="K576" s="375"/>
      <c r="L576" s="375"/>
      <c r="M576" s="375"/>
      <c r="N576" s="375"/>
    </row>
    <row r="577" spans="2:14" x14ac:dyDescent="0.3">
      <c r="B577" s="396" t="str">
        <f>IF($D577="","",VLOOKUP($D577,Lists!$AO$2:$AQ$78,2,FALSE))</f>
        <v/>
      </c>
      <c r="C577" s="396" t="str">
        <f>IF($D577="","",VLOOKUP($D577,Lists!$AO$2:$AQ$78,3,FALSE))</f>
        <v/>
      </c>
      <c r="D577" s="397"/>
      <c r="E577" s="393"/>
      <c r="F577" s="386"/>
      <c r="G577" s="338"/>
      <c r="H577" s="338"/>
      <c r="I577" s="338"/>
      <c r="J577" s="338"/>
      <c r="K577" s="375"/>
      <c r="L577" s="375"/>
      <c r="M577" s="375"/>
      <c r="N577" s="375"/>
    </row>
    <row r="578" spans="2:14" x14ac:dyDescent="0.3">
      <c r="B578" s="396" t="str">
        <f>IF($D578="","",VLOOKUP($D578,Lists!$AO$2:$AQ$78,2,FALSE))</f>
        <v/>
      </c>
      <c r="C578" s="396" t="str">
        <f>IF($D578="","",VLOOKUP($D578,Lists!$AO$2:$AQ$78,3,FALSE))</f>
        <v/>
      </c>
      <c r="D578" s="397"/>
      <c r="E578" s="393"/>
      <c r="F578" s="386"/>
      <c r="G578" s="338"/>
      <c r="H578" s="338"/>
      <c r="I578" s="338"/>
      <c r="J578" s="338"/>
      <c r="K578" s="375"/>
      <c r="L578" s="375"/>
      <c r="M578" s="375"/>
      <c r="N578" s="375"/>
    </row>
    <row r="579" spans="2:14" x14ac:dyDescent="0.3">
      <c r="B579" s="396" t="str">
        <f>IF($D579="","",VLOOKUP($D579,Lists!$AO$2:$AQ$78,2,FALSE))</f>
        <v/>
      </c>
      <c r="C579" s="396" t="str">
        <f>IF($D579="","",VLOOKUP($D579,Lists!$AO$2:$AQ$78,3,FALSE))</f>
        <v/>
      </c>
      <c r="D579" s="397"/>
      <c r="E579" s="393"/>
      <c r="F579" s="386"/>
      <c r="G579" s="338"/>
      <c r="H579" s="338"/>
      <c r="I579" s="338"/>
      <c r="J579" s="338"/>
      <c r="K579" s="375"/>
      <c r="L579" s="375"/>
      <c r="M579" s="375"/>
      <c r="N579" s="375"/>
    </row>
    <row r="580" spans="2:14" x14ac:dyDescent="0.3">
      <c r="B580" s="396" t="str">
        <f>IF($D580="","",VLOOKUP($D580,Lists!$AO$2:$AQ$78,2,FALSE))</f>
        <v/>
      </c>
      <c r="C580" s="396" t="str">
        <f>IF($D580="","",VLOOKUP($D580,Lists!$AO$2:$AQ$78,3,FALSE))</f>
        <v/>
      </c>
      <c r="D580" s="397"/>
      <c r="E580" s="393"/>
      <c r="F580" s="386"/>
      <c r="G580" s="338"/>
      <c r="H580" s="338"/>
      <c r="I580" s="338"/>
      <c r="J580" s="338"/>
      <c r="K580" s="375"/>
      <c r="L580" s="375"/>
      <c r="M580" s="375"/>
      <c r="N580" s="375"/>
    </row>
    <row r="581" spans="2:14" x14ac:dyDescent="0.3">
      <c r="B581" s="396" t="str">
        <f>IF($D581="","",VLOOKUP($D581,Lists!$AO$2:$AQ$78,2,FALSE))</f>
        <v/>
      </c>
      <c r="C581" s="396" t="str">
        <f>IF($D581="","",VLOOKUP($D581,Lists!$AO$2:$AQ$78,3,FALSE))</f>
        <v/>
      </c>
      <c r="D581" s="397"/>
      <c r="E581" s="393"/>
      <c r="F581" s="386"/>
      <c r="G581" s="338"/>
      <c r="H581" s="338"/>
      <c r="I581" s="338"/>
      <c r="J581" s="338"/>
      <c r="K581" s="375"/>
      <c r="L581" s="375"/>
      <c r="M581" s="375"/>
      <c r="N581" s="375"/>
    </row>
    <row r="582" spans="2:14" x14ac:dyDescent="0.3">
      <c r="B582" s="396" t="str">
        <f>IF($D582="","",VLOOKUP($D582,Lists!$AO$2:$AQ$78,2,FALSE))</f>
        <v/>
      </c>
      <c r="C582" s="396" t="str">
        <f>IF($D582="","",VLOOKUP($D582,Lists!$AO$2:$AQ$78,3,FALSE))</f>
        <v/>
      </c>
      <c r="D582" s="397"/>
      <c r="E582" s="393"/>
      <c r="F582" s="386"/>
      <c r="G582" s="338"/>
      <c r="H582" s="338"/>
      <c r="I582" s="338"/>
      <c r="J582" s="338"/>
      <c r="K582" s="375"/>
      <c r="L582" s="375"/>
      <c r="M582" s="375"/>
      <c r="N582" s="375"/>
    </row>
    <row r="583" spans="2:14" x14ac:dyDescent="0.3">
      <c r="B583" s="396" t="str">
        <f>IF($D583="","",VLOOKUP($D583,Lists!$AO$2:$AQ$78,2,FALSE))</f>
        <v/>
      </c>
      <c r="C583" s="396" t="str">
        <f>IF($D583="","",VLOOKUP($D583,Lists!$AO$2:$AQ$78,3,FALSE))</f>
        <v/>
      </c>
      <c r="D583" s="397"/>
      <c r="E583" s="393"/>
      <c r="F583" s="386"/>
      <c r="G583" s="338"/>
      <c r="H583" s="338"/>
      <c r="I583" s="338"/>
      <c r="J583" s="338"/>
      <c r="K583" s="375"/>
      <c r="L583" s="375"/>
      <c r="M583" s="375"/>
      <c r="N583" s="375"/>
    </row>
    <row r="584" spans="2:14" x14ac:dyDescent="0.3">
      <c r="B584" s="396" t="str">
        <f>IF($D584="","",VLOOKUP($D584,Lists!$AO$2:$AQ$78,2,FALSE))</f>
        <v/>
      </c>
      <c r="C584" s="396" t="str">
        <f>IF($D584="","",VLOOKUP($D584,Lists!$AO$2:$AQ$78,3,FALSE))</f>
        <v/>
      </c>
      <c r="D584" s="397"/>
      <c r="E584" s="393"/>
      <c r="F584" s="386"/>
      <c r="G584" s="338"/>
      <c r="H584" s="338"/>
      <c r="I584" s="338"/>
      <c r="J584" s="338"/>
      <c r="K584" s="375"/>
      <c r="L584" s="375"/>
      <c r="M584" s="375"/>
      <c r="N584" s="375"/>
    </row>
    <row r="585" spans="2:14" x14ac:dyDescent="0.3">
      <c r="B585" s="396" t="str">
        <f>IF($D585="","",VLOOKUP($D585,Lists!$AO$2:$AQ$78,2,FALSE))</f>
        <v/>
      </c>
      <c r="C585" s="396" t="str">
        <f>IF($D585="","",VLOOKUP($D585,Lists!$AO$2:$AQ$78,3,FALSE))</f>
        <v/>
      </c>
      <c r="D585" s="397"/>
      <c r="E585" s="393"/>
      <c r="F585" s="386"/>
      <c r="G585" s="338"/>
      <c r="H585" s="338"/>
      <c r="I585" s="338"/>
      <c r="J585" s="338"/>
      <c r="K585" s="375"/>
      <c r="L585" s="375"/>
      <c r="M585" s="375"/>
      <c r="N585" s="375"/>
    </row>
    <row r="586" spans="2:14" x14ac:dyDescent="0.3">
      <c r="B586" s="396" t="str">
        <f>IF($D586="","",VLOOKUP($D586,Lists!$AO$2:$AQ$78,2,FALSE))</f>
        <v/>
      </c>
      <c r="C586" s="396" t="str">
        <f>IF($D586="","",VLOOKUP($D586,Lists!$AO$2:$AQ$78,3,FALSE))</f>
        <v/>
      </c>
      <c r="D586" s="397"/>
      <c r="E586" s="393"/>
      <c r="F586" s="386"/>
      <c r="G586" s="338"/>
      <c r="H586" s="338"/>
      <c r="I586" s="338"/>
      <c r="J586" s="338"/>
      <c r="K586" s="375"/>
      <c r="L586" s="375"/>
      <c r="M586" s="375"/>
      <c r="N586" s="375"/>
    </row>
    <row r="587" spans="2:14" x14ac:dyDescent="0.3">
      <c r="B587" s="396" t="str">
        <f>IF($D587="","",VLOOKUP($D587,Lists!$AO$2:$AQ$78,2,FALSE))</f>
        <v/>
      </c>
      <c r="C587" s="396" t="str">
        <f>IF($D587="","",VLOOKUP($D587,Lists!$AO$2:$AQ$78,3,FALSE))</f>
        <v/>
      </c>
      <c r="D587" s="397"/>
      <c r="E587" s="393"/>
      <c r="F587" s="386"/>
      <c r="G587" s="338"/>
      <c r="H587" s="338"/>
      <c r="I587" s="338"/>
      <c r="J587" s="338"/>
      <c r="K587" s="375"/>
      <c r="L587" s="375"/>
      <c r="M587" s="375"/>
      <c r="N587" s="375"/>
    </row>
    <row r="588" spans="2:14" x14ac:dyDescent="0.3">
      <c r="B588" s="396" t="str">
        <f>IF($D588="","",VLOOKUP($D588,Lists!$AO$2:$AQ$78,2,FALSE))</f>
        <v/>
      </c>
      <c r="C588" s="396" t="str">
        <f>IF($D588="","",VLOOKUP($D588,Lists!$AO$2:$AQ$78,3,FALSE))</f>
        <v/>
      </c>
      <c r="D588" s="397"/>
      <c r="E588" s="393"/>
      <c r="F588" s="386"/>
      <c r="G588" s="338"/>
      <c r="H588" s="338"/>
      <c r="I588" s="338"/>
      <c r="J588" s="338"/>
      <c r="K588" s="375"/>
      <c r="L588" s="375"/>
      <c r="M588" s="375"/>
      <c r="N588" s="375"/>
    </row>
    <row r="589" spans="2:14" x14ac:dyDescent="0.3">
      <c r="B589" s="396" t="str">
        <f>IF($D589="","",VLOOKUP($D589,Lists!$AO$2:$AQ$78,2,FALSE))</f>
        <v/>
      </c>
      <c r="C589" s="396" t="str">
        <f>IF($D589="","",VLOOKUP($D589,Lists!$AO$2:$AQ$78,3,FALSE))</f>
        <v/>
      </c>
      <c r="D589" s="397"/>
      <c r="E589" s="393"/>
      <c r="F589" s="386"/>
      <c r="G589" s="338"/>
      <c r="H589" s="338"/>
      <c r="I589" s="338"/>
      <c r="J589" s="338"/>
      <c r="K589" s="375"/>
      <c r="L589" s="375"/>
      <c r="M589" s="375"/>
      <c r="N589" s="375"/>
    </row>
    <row r="590" spans="2:14" x14ac:dyDescent="0.3">
      <c r="B590" s="396" t="str">
        <f>IF($D590="","",VLOOKUP($D590,Lists!$AO$2:$AQ$78,2,FALSE))</f>
        <v/>
      </c>
      <c r="C590" s="396" t="str">
        <f>IF($D590="","",VLOOKUP($D590,Lists!$AO$2:$AQ$78,3,FALSE))</f>
        <v/>
      </c>
      <c r="D590" s="397"/>
      <c r="E590" s="393"/>
      <c r="F590" s="386"/>
      <c r="G590" s="338"/>
      <c r="H590" s="338"/>
      <c r="I590" s="338"/>
      <c r="J590" s="338"/>
      <c r="K590" s="375"/>
      <c r="L590" s="375"/>
      <c r="M590" s="375"/>
      <c r="N590" s="375"/>
    </row>
    <row r="591" spans="2:14" x14ac:dyDescent="0.3">
      <c r="B591" s="396" t="str">
        <f>IF($D591="","",VLOOKUP($D591,Lists!$AO$2:$AQ$78,2,FALSE))</f>
        <v/>
      </c>
      <c r="C591" s="396" t="str">
        <f>IF($D591="","",VLOOKUP($D591,Lists!$AO$2:$AQ$78,3,FALSE))</f>
        <v/>
      </c>
      <c r="D591" s="397"/>
      <c r="E591" s="393"/>
      <c r="F591" s="386"/>
      <c r="G591" s="338"/>
      <c r="H591" s="338"/>
      <c r="I591" s="338"/>
      <c r="J591" s="338"/>
      <c r="K591" s="375"/>
      <c r="L591" s="375"/>
      <c r="M591" s="375"/>
      <c r="N591" s="375"/>
    </row>
    <row r="592" spans="2:14" x14ac:dyDescent="0.3">
      <c r="B592" s="396" t="str">
        <f>IF($D592="","",VLOOKUP($D592,Lists!$AO$2:$AQ$78,2,FALSE))</f>
        <v/>
      </c>
      <c r="C592" s="396" t="str">
        <f>IF($D592="","",VLOOKUP($D592,Lists!$AO$2:$AQ$78,3,FALSE))</f>
        <v/>
      </c>
      <c r="D592" s="397"/>
      <c r="E592" s="393"/>
      <c r="F592" s="386"/>
      <c r="G592" s="338"/>
      <c r="H592" s="338"/>
      <c r="I592" s="338"/>
      <c r="J592" s="338"/>
      <c r="K592" s="375"/>
      <c r="L592" s="375"/>
      <c r="M592" s="375"/>
      <c r="N592" s="375"/>
    </row>
    <row r="593" spans="2:14" x14ac:dyDescent="0.3">
      <c r="B593" s="396" t="str">
        <f>IF($D593="","",VLOOKUP($D593,Lists!$AO$2:$AQ$78,2,FALSE))</f>
        <v/>
      </c>
      <c r="C593" s="396" t="str">
        <f>IF($D593="","",VLOOKUP($D593,Lists!$AO$2:$AQ$78,3,FALSE))</f>
        <v/>
      </c>
      <c r="D593" s="397"/>
      <c r="E593" s="393"/>
      <c r="F593" s="386"/>
      <c r="G593" s="338"/>
      <c r="H593" s="338"/>
      <c r="I593" s="338"/>
      <c r="J593" s="338"/>
      <c r="K593" s="375"/>
      <c r="L593" s="375"/>
      <c r="M593" s="375"/>
      <c r="N593" s="375"/>
    </row>
    <row r="594" spans="2:14" x14ac:dyDescent="0.3">
      <c r="B594" s="396" t="str">
        <f>IF($D594="","",VLOOKUP($D594,Lists!$AO$2:$AQ$78,2,FALSE))</f>
        <v/>
      </c>
      <c r="C594" s="396" t="str">
        <f>IF($D594="","",VLOOKUP($D594,Lists!$AO$2:$AQ$78,3,FALSE))</f>
        <v/>
      </c>
      <c r="D594" s="397"/>
      <c r="E594" s="393"/>
      <c r="F594" s="386"/>
      <c r="G594" s="338"/>
      <c r="H594" s="338"/>
      <c r="I594" s="338"/>
      <c r="J594" s="338"/>
      <c r="K594" s="375"/>
      <c r="L594" s="375"/>
      <c r="M594" s="375"/>
      <c r="N594" s="375"/>
    </row>
    <row r="595" spans="2:14" x14ac:dyDescent="0.3">
      <c r="B595" s="396" t="str">
        <f>IF($D595="","",VLOOKUP($D595,Lists!$AO$2:$AQ$78,2,FALSE))</f>
        <v/>
      </c>
      <c r="C595" s="396" t="str">
        <f>IF($D595="","",VLOOKUP($D595,Lists!$AO$2:$AQ$78,3,FALSE))</f>
        <v/>
      </c>
      <c r="D595" s="397"/>
      <c r="E595" s="393"/>
      <c r="F595" s="386"/>
      <c r="G595" s="338"/>
      <c r="H595" s="338"/>
      <c r="I595" s="338"/>
      <c r="J595" s="338"/>
      <c r="K595" s="375"/>
      <c r="L595" s="375"/>
      <c r="M595" s="375"/>
      <c r="N595" s="375"/>
    </row>
    <row r="596" spans="2:14" x14ac:dyDescent="0.3">
      <c r="B596" s="396" t="str">
        <f>IF($D596="","",VLOOKUP($D596,Lists!$AO$2:$AQ$78,2,FALSE))</f>
        <v/>
      </c>
      <c r="C596" s="396" t="str">
        <f>IF($D596="","",VLOOKUP($D596,Lists!$AO$2:$AQ$78,3,FALSE))</f>
        <v/>
      </c>
      <c r="D596" s="397"/>
      <c r="E596" s="393"/>
      <c r="F596" s="386"/>
      <c r="G596" s="338"/>
      <c r="H596" s="338"/>
      <c r="I596" s="338"/>
      <c r="J596" s="338"/>
      <c r="K596" s="375"/>
      <c r="L596" s="375"/>
      <c r="M596" s="375"/>
      <c r="N596" s="375"/>
    </row>
    <row r="597" spans="2:14" x14ac:dyDescent="0.3">
      <c r="B597" s="396" t="str">
        <f>IF($D597="","",VLOOKUP($D597,Lists!$AO$2:$AQ$78,2,FALSE))</f>
        <v/>
      </c>
      <c r="C597" s="396" t="str">
        <f>IF($D597="","",VLOOKUP($D597,Lists!$AO$2:$AQ$78,3,FALSE))</f>
        <v/>
      </c>
      <c r="D597" s="397"/>
      <c r="E597" s="393"/>
      <c r="F597" s="386"/>
      <c r="G597" s="338"/>
      <c r="H597" s="338"/>
      <c r="I597" s="338"/>
      <c r="J597" s="338"/>
      <c r="K597" s="375"/>
      <c r="L597" s="375"/>
      <c r="M597" s="375"/>
      <c r="N597" s="375"/>
    </row>
    <row r="598" spans="2:14" x14ac:dyDescent="0.3">
      <c r="B598" s="396" t="str">
        <f>IF($D598="","",VLOOKUP($D598,Lists!$AO$2:$AQ$78,2,FALSE))</f>
        <v/>
      </c>
      <c r="C598" s="396" t="str">
        <f>IF($D598="","",VLOOKUP($D598,Lists!$AO$2:$AQ$78,3,FALSE))</f>
        <v/>
      </c>
      <c r="D598" s="397"/>
      <c r="E598" s="393"/>
      <c r="F598" s="386"/>
      <c r="G598" s="338"/>
      <c r="H598" s="338"/>
      <c r="I598" s="338"/>
      <c r="J598" s="338"/>
      <c r="K598" s="375"/>
      <c r="L598" s="375"/>
      <c r="M598" s="375"/>
      <c r="N598" s="375"/>
    </row>
    <row r="599" spans="2:14" x14ac:dyDescent="0.3">
      <c r="B599" s="396" t="str">
        <f>IF($D599="","",VLOOKUP($D599,Lists!$AO$2:$AQ$78,2,FALSE))</f>
        <v/>
      </c>
      <c r="C599" s="396" t="str">
        <f>IF($D599="","",VLOOKUP($D599,Lists!$AO$2:$AQ$78,3,FALSE))</f>
        <v/>
      </c>
      <c r="D599" s="397"/>
      <c r="E599" s="393"/>
      <c r="F599" s="386"/>
      <c r="G599" s="338"/>
      <c r="H599" s="338"/>
      <c r="I599" s="338"/>
      <c r="J599" s="338"/>
      <c r="K599" s="375"/>
      <c r="L599" s="375"/>
      <c r="M599" s="375"/>
      <c r="N599" s="375"/>
    </row>
    <row r="600" spans="2:14" x14ac:dyDescent="0.3">
      <c r="B600" s="396" t="str">
        <f>IF($D600="","",VLOOKUP($D600,Lists!$AO$2:$AQ$78,2,FALSE))</f>
        <v/>
      </c>
      <c r="C600" s="396" t="str">
        <f>IF($D600="","",VLOOKUP($D600,Lists!$AO$2:$AQ$78,3,FALSE))</f>
        <v/>
      </c>
      <c r="D600" s="397"/>
      <c r="E600" s="393"/>
      <c r="F600" s="386"/>
      <c r="G600" s="338"/>
      <c r="H600" s="338"/>
      <c r="I600" s="338"/>
      <c r="J600" s="338"/>
      <c r="K600" s="375"/>
      <c r="L600" s="375"/>
      <c r="M600" s="375"/>
      <c r="N600" s="375"/>
    </row>
    <row r="601" spans="2:14" x14ac:dyDescent="0.3">
      <c r="B601" s="396" t="str">
        <f>IF($D601="","",VLOOKUP($D601,Lists!$AO$2:$AQ$78,2,FALSE))</f>
        <v/>
      </c>
      <c r="C601" s="396" t="str">
        <f>IF($D601="","",VLOOKUP($D601,Lists!$AO$2:$AQ$78,3,FALSE))</f>
        <v/>
      </c>
      <c r="D601" s="397"/>
      <c r="E601" s="393"/>
      <c r="F601" s="386"/>
      <c r="G601" s="338"/>
      <c r="H601" s="338"/>
      <c r="I601" s="338"/>
      <c r="J601" s="338"/>
      <c r="K601" s="375"/>
      <c r="L601" s="375"/>
      <c r="M601" s="375"/>
      <c r="N601" s="375"/>
    </row>
    <row r="602" spans="2:14" x14ac:dyDescent="0.3">
      <c r="B602" s="396" t="str">
        <f>IF($D602="","",VLOOKUP($D602,Lists!$AO$2:$AQ$78,2,FALSE))</f>
        <v/>
      </c>
      <c r="C602" s="396" t="str">
        <f>IF($D602="","",VLOOKUP($D602,Lists!$AO$2:$AQ$78,3,FALSE))</f>
        <v/>
      </c>
      <c r="D602" s="397"/>
      <c r="E602" s="393"/>
      <c r="F602" s="386"/>
      <c r="G602" s="338"/>
      <c r="H602" s="338"/>
      <c r="I602" s="338"/>
      <c r="J602" s="338"/>
      <c r="K602" s="375"/>
      <c r="L602" s="375"/>
      <c r="M602" s="375"/>
      <c r="N602" s="375"/>
    </row>
    <row r="603" spans="2:14" x14ac:dyDescent="0.3">
      <c r="B603" s="396" t="str">
        <f>IF($D603="","",VLOOKUP($D603,Lists!$AO$2:$AQ$78,2,FALSE))</f>
        <v/>
      </c>
      <c r="C603" s="396" t="str">
        <f>IF($D603="","",VLOOKUP($D603,Lists!$AO$2:$AQ$78,3,FALSE))</f>
        <v/>
      </c>
      <c r="D603" s="397"/>
      <c r="E603" s="393"/>
      <c r="F603" s="386"/>
      <c r="G603" s="338"/>
      <c r="H603" s="338"/>
      <c r="I603" s="338"/>
      <c r="J603" s="338"/>
      <c r="K603" s="375"/>
      <c r="L603" s="375"/>
      <c r="M603" s="375"/>
      <c r="N603" s="375"/>
    </row>
    <row r="604" spans="2:14" x14ac:dyDescent="0.3">
      <c r="B604" s="396" t="str">
        <f>IF($D604="","",VLOOKUP($D604,Lists!$AO$2:$AQ$78,2,FALSE))</f>
        <v/>
      </c>
      <c r="C604" s="396" t="str">
        <f>IF($D604="","",VLOOKUP($D604,Lists!$AO$2:$AQ$78,3,FALSE))</f>
        <v/>
      </c>
      <c r="D604" s="397"/>
      <c r="E604" s="393"/>
      <c r="F604" s="386"/>
      <c r="G604" s="338"/>
      <c r="H604" s="338"/>
      <c r="I604" s="338"/>
      <c r="J604" s="338"/>
      <c r="K604" s="375"/>
      <c r="L604" s="375"/>
      <c r="M604" s="375"/>
      <c r="N604" s="375"/>
    </row>
    <row r="605" spans="2:14" x14ac:dyDescent="0.3">
      <c r="B605" s="396" t="str">
        <f>IF($D605="","",VLOOKUP($D605,Lists!$AO$2:$AQ$78,2,FALSE))</f>
        <v/>
      </c>
      <c r="C605" s="396" t="str">
        <f>IF($D605="","",VLOOKUP($D605,Lists!$AO$2:$AQ$78,3,FALSE))</f>
        <v/>
      </c>
      <c r="D605" s="397"/>
      <c r="E605" s="393"/>
      <c r="F605" s="386"/>
      <c r="G605" s="338"/>
      <c r="H605" s="338"/>
      <c r="I605" s="338"/>
      <c r="J605" s="338"/>
      <c r="K605" s="375"/>
      <c r="L605" s="375"/>
      <c r="M605" s="375"/>
      <c r="N605" s="375"/>
    </row>
    <row r="606" spans="2:14" x14ac:dyDescent="0.3">
      <c r="B606" s="396" t="str">
        <f>IF($D606="","",VLOOKUP($D606,Lists!$AO$2:$AQ$78,2,FALSE))</f>
        <v/>
      </c>
      <c r="C606" s="396" t="str">
        <f>IF($D606="","",VLOOKUP($D606,Lists!$AO$2:$AQ$78,3,FALSE))</f>
        <v/>
      </c>
      <c r="D606" s="397"/>
      <c r="E606" s="393"/>
      <c r="F606" s="386"/>
      <c r="G606" s="338"/>
      <c r="H606" s="338"/>
      <c r="I606" s="338"/>
      <c r="J606" s="338"/>
      <c r="K606" s="375"/>
      <c r="L606" s="375"/>
      <c r="M606" s="375"/>
      <c r="N606" s="375"/>
    </row>
    <row r="607" spans="2:14" x14ac:dyDescent="0.3">
      <c r="B607" s="396" t="str">
        <f>IF($D607="","",VLOOKUP($D607,Lists!$AO$2:$AQ$78,2,FALSE))</f>
        <v/>
      </c>
      <c r="C607" s="396" t="str">
        <f>IF($D607="","",VLOOKUP($D607,Lists!$AO$2:$AQ$78,3,FALSE))</f>
        <v/>
      </c>
      <c r="D607" s="397"/>
      <c r="E607" s="393"/>
      <c r="F607" s="386"/>
      <c r="G607" s="338"/>
      <c r="H607" s="338"/>
      <c r="I607" s="338"/>
      <c r="J607" s="338"/>
      <c r="K607" s="375"/>
      <c r="L607" s="375"/>
      <c r="M607" s="375"/>
      <c r="N607" s="375"/>
    </row>
    <row r="608" spans="2:14" x14ac:dyDescent="0.3">
      <c r="B608" s="396" t="str">
        <f>IF($D608="","",VLOOKUP($D608,Lists!$AO$2:$AQ$78,2,FALSE))</f>
        <v/>
      </c>
      <c r="C608" s="396" t="str">
        <f>IF($D608="","",VLOOKUP($D608,Lists!$AO$2:$AQ$78,3,FALSE))</f>
        <v/>
      </c>
      <c r="D608" s="397"/>
      <c r="E608" s="393"/>
      <c r="F608" s="386"/>
      <c r="G608" s="338"/>
      <c r="H608" s="338"/>
      <c r="I608" s="338"/>
      <c r="J608" s="338"/>
      <c r="K608" s="375"/>
      <c r="L608" s="375"/>
      <c r="M608" s="375"/>
      <c r="N608" s="375"/>
    </row>
    <row r="609" spans="2:14" x14ac:dyDescent="0.3">
      <c r="B609" s="396" t="str">
        <f>IF($D609="","",VLOOKUP($D609,Lists!$AO$2:$AQ$78,2,FALSE))</f>
        <v/>
      </c>
      <c r="C609" s="396" t="str">
        <f>IF($D609="","",VLOOKUP($D609,Lists!$AO$2:$AQ$78,3,FALSE))</f>
        <v/>
      </c>
      <c r="D609" s="397"/>
      <c r="E609" s="393"/>
      <c r="F609" s="386"/>
      <c r="G609" s="338"/>
      <c r="H609" s="338"/>
      <c r="I609" s="338"/>
      <c r="J609" s="338"/>
      <c r="K609" s="375"/>
      <c r="L609" s="375"/>
      <c r="M609" s="375"/>
      <c r="N609" s="375"/>
    </row>
    <row r="610" spans="2:14" x14ac:dyDescent="0.3">
      <c r="B610" s="396" t="str">
        <f>IF($D610="","",VLOOKUP($D610,Lists!$AO$2:$AQ$78,2,FALSE))</f>
        <v/>
      </c>
      <c r="C610" s="396" t="str">
        <f>IF($D610="","",VLOOKUP($D610,Lists!$AO$2:$AQ$78,3,FALSE))</f>
        <v/>
      </c>
      <c r="D610" s="397"/>
      <c r="E610" s="393"/>
      <c r="F610" s="386"/>
      <c r="G610" s="338"/>
      <c r="H610" s="338"/>
      <c r="I610" s="338"/>
      <c r="J610" s="338"/>
      <c r="K610" s="375"/>
      <c r="L610" s="375"/>
      <c r="M610" s="375"/>
      <c r="N610" s="375"/>
    </row>
    <row r="611" spans="2:14" x14ac:dyDescent="0.3">
      <c r="B611" s="396" t="str">
        <f>IF($D611="","",VLOOKUP($D611,Lists!$AO$2:$AQ$78,2,FALSE))</f>
        <v/>
      </c>
      <c r="C611" s="396" t="str">
        <f>IF($D611="","",VLOOKUP($D611,Lists!$AO$2:$AQ$78,3,FALSE))</f>
        <v/>
      </c>
      <c r="D611" s="397"/>
      <c r="E611" s="393"/>
      <c r="F611" s="386"/>
      <c r="G611" s="338"/>
      <c r="H611" s="338"/>
      <c r="I611" s="338"/>
      <c r="J611" s="338"/>
      <c r="K611" s="375"/>
      <c r="L611" s="375"/>
      <c r="M611" s="375"/>
      <c r="N611" s="375"/>
    </row>
    <row r="612" spans="2:14" x14ac:dyDescent="0.3">
      <c r="B612" s="396" t="str">
        <f>IF($D612="","",VLOOKUP($D612,Lists!$AO$2:$AQ$78,2,FALSE))</f>
        <v/>
      </c>
      <c r="C612" s="396" t="str">
        <f>IF($D612="","",VLOOKUP($D612,Lists!$AO$2:$AQ$78,3,FALSE))</f>
        <v/>
      </c>
      <c r="D612" s="397"/>
      <c r="E612" s="393"/>
      <c r="F612" s="386"/>
      <c r="G612" s="338"/>
      <c r="H612" s="338"/>
      <c r="I612" s="338"/>
      <c r="J612" s="338"/>
      <c r="K612" s="375"/>
      <c r="L612" s="375"/>
      <c r="M612" s="375"/>
      <c r="N612" s="375"/>
    </row>
    <row r="613" spans="2:14" x14ac:dyDescent="0.3">
      <c r="B613" s="396" t="str">
        <f>IF($D613="","",VLOOKUP($D613,Lists!$AO$2:$AQ$78,2,FALSE))</f>
        <v/>
      </c>
      <c r="C613" s="396" t="str">
        <f>IF($D613="","",VLOOKUP($D613,Lists!$AO$2:$AQ$78,3,FALSE))</f>
        <v/>
      </c>
      <c r="D613" s="397"/>
      <c r="E613" s="393"/>
      <c r="F613" s="386"/>
      <c r="G613" s="338"/>
      <c r="H613" s="338"/>
      <c r="I613" s="338"/>
      <c r="J613" s="338"/>
      <c r="K613" s="375"/>
      <c r="L613" s="375"/>
      <c r="M613" s="375"/>
      <c r="N613" s="375"/>
    </row>
    <row r="614" spans="2:14" x14ac:dyDescent="0.3">
      <c r="B614" s="396" t="str">
        <f>IF($D614="","",VLOOKUP($D614,Lists!$AO$2:$AQ$78,2,FALSE))</f>
        <v/>
      </c>
      <c r="C614" s="396" t="str">
        <f>IF($D614="","",VLOOKUP($D614,Lists!$AO$2:$AQ$78,3,FALSE))</f>
        <v/>
      </c>
      <c r="D614" s="397"/>
      <c r="E614" s="393"/>
      <c r="F614" s="386"/>
      <c r="G614" s="338"/>
      <c r="H614" s="338"/>
      <c r="I614" s="338"/>
      <c r="J614" s="338"/>
      <c r="K614" s="375"/>
      <c r="L614" s="375"/>
      <c r="M614" s="375"/>
      <c r="N614" s="375"/>
    </row>
    <row r="615" spans="2:14" x14ac:dyDescent="0.3">
      <c r="B615" s="396" t="str">
        <f>IF($D615="","",VLOOKUP($D615,Lists!$AO$2:$AQ$78,2,FALSE))</f>
        <v/>
      </c>
      <c r="C615" s="396" t="str">
        <f>IF($D615="","",VLOOKUP($D615,Lists!$AO$2:$AQ$78,3,FALSE))</f>
        <v/>
      </c>
      <c r="D615" s="397"/>
      <c r="E615" s="393"/>
      <c r="F615" s="386"/>
      <c r="G615" s="338"/>
      <c r="H615" s="338"/>
      <c r="I615" s="338"/>
      <c r="J615" s="338"/>
      <c r="K615" s="375"/>
      <c r="L615" s="375"/>
      <c r="M615" s="375"/>
      <c r="N615" s="375"/>
    </row>
    <row r="616" spans="2:14" x14ac:dyDescent="0.3">
      <c r="B616" s="396" t="str">
        <f>IF($D616="","",VLOOKUP($D616,Lists!$AO$2:$AQ$78,2,FALSE))</f>
        <v/>
      </c>
      <c r="C616" s="396" t="str">
        <f>IF($D616="","",VLOOKUP($D616,Lists!$AO$2:$AQ$78,3,FALSE))</f>
        <v/>
      </c>
      <c r="D616" s="397"/>
      <c r="E616" s="393"/>
      <c r="F616" s="386"/>
      <c r="G616" s="338"/>
      <c r="H616" s="338"/>
      <c r="I616" s="338"/>
      <c r="J616" s="338"/>
      <c r="K616" s="375"/>
      <c r="L616" s="375"/>
      <c r="M616" s="375"/>
      <c r="N616" s="375"/>
    </row>
    <row r="617" spans="2:14" x14ac:dyDescent="0.3">
      <c r="B617" s="396" t="str">
        <f>IF($D617="","",VLOOKUP($D617,Lists!$AO$2:$AQ$78,2,FALSE))</f>
        <v/>
      </c>
      <c r="C617" s="396" t="str">
        <f>IF($D617="","",VLOOKUP($D617,Lists!$AO$2:$AQ$78,3,FALSE))</f>
        <v/>
      </c>
      <c r="D617" s="397"/>
      <c r="E617" s="393"/>
      <c r="F617" s="386"/>
      <c r="G617" s="338"/>
      <c r="H617" s="338"/>
      <c r="I617" s="338"/>
      <c r="J617" s="338"/>
      <c r="K617" s="375"/>
      <c r="L617" s="375"/>
      <c r="M617" s="375"/>
      <c r="N617" s="375"/>
    </row>
    <row r="618" spans="2:14" x14ac:dyDescent="0.3">
      <c r="B618" s="396" t="str">
        <f>IF($D618="","",VLOOKUP($D618,Lists!$AO$2:$AQ$78,2,FALSE))</f>
        <v/>
      </c>
      <c r="C618" s="396" t="str">
        <f>IF($D618="","",VLOOKUP($D618,Lists!$AO$2:$AQ$78,3,FALSE))</f>
        <v/>
      </c>
      <c r="D618" s="397"/>
      <c r="E618" s="393"/>
      <c r="F618" s="386"/>
      <c r="G618" s="338"/>
      <c r="H618" s="338"/>
      <c r="I618" s="338"/>
      <c r="J618" s="338"/>
      <c r="K618" s="375"/>
      <c r="L618" s="375"/>
      <c r="M618" s="375"/>
      <c r="N618" s="375"/>
    </row>
    <row r="619" spans="2:14" x14ac:dyDescent="0.3">
      <c r="B619" s="396" t="str">
        <f>IF($D619="","",VLOOKUP($D619,Lists!$AO$2:$AQ$78,2,FALSE))</f>
        <v/>
      </c>
      <c r="C619" s="396" t="str">
        <f>IF($D619="","",VLOOKUP($D619,Lists!$AO$2:$AQ$78,3,FALSE))</f>
        <v/>
      </c>
      <c r="D619" s="397"/>
      <c r="E619" s="393"/>
      <c r="F619" s="386"/>
      <c r="G619" s="338"/>
      <c r="H619" s="338"/>
      <c r="I619" s="338"/>
      <c r="J619" s="338"/>
      <c r="K619" s="375"/>
      <c r="L619" s="375"/>
      <c r="M619" s="375"/>
      <c r="N619" s="375"/>
    </row>
    <row r="620" spans="2:14" x14ac:dyDescent="0.3">
      <c r="B620" s="396" t="str">
        <f>IF($D620="","",VLOOKUP($D620,Lists!$AO$2:$AQ$78,2,FALSE))</f>
        <v/>
      </c>
      <c r="C620" s="396" t="str">
        <f>IF($D620="","",VLOOKUP($D620,Lists!$AO$2:$AQ$78,3,FALSE))</f>
        <v/>
      </c>
      <c r="D620" s="397"/>
      <c r="E620" s="393"/>
      <c r="F620" s="386"/>
      <c r="G620" s="338"/>
      <c r="H620" s="338"/>
      <c r="I620" s="338"/>
      <c r="J620" s="338"/>
      <c r="K620" s="375"/>
      <c r="L620" s="375"/>
      <c r="M620" s="375"/>
      <c r="N620" s="375"/>
    </row>
    <row r="621" spans="2:14" x14ac:dyDescent="0.3">
      <c r="B621" s="396" t="str">
        <f>IF($D621="","",VLOOKUP($D621,Lists!$AO$2:$AQ$78,2,FALSE))</f>
        <v/>
      </c>
      <c r="C621" s="396" t="str">
        <f>IF($D621="","",VLOOKUP($D621,Lists!$AO$2:$AQ$78,3,FALSE))</f>
        <v/>
      </c>
      <c r="D621" s="397"/>
      <c r="E621" s="393"/>
      <c r="F621" s="386"/>
      <c r="G621" s="338"/>
      <c r="H621" s="338"/>
      <c r="I621" s="338"/>
      <c r="J621" s="338"/>
      <c r="K621" s="375"/>
      <c r="L621" s="375"/>
      <c r="M621" s="375"/>
      <c r="N621" s="375"/>
    </row>
    <row r="622" spans="2:14" x14ac:dyDescent="0.3">
      <c r="B622" s="396" t="str">
        <f>IF($D622="","",VLOOKUP($D622,Lists!$AO$2:$AQ$78,2,FALSE))</f>
        <v/>
      </c>
      <c r="C622" s="396" t="str">
        <f>IF($D622="","",VLOOKUP($D622,Lists!$AO$2:$AQ$78,3,FALSE))</f>
        <v/>
      </c>
      <c r="D622" s="397"/>
      <c r="E622" s="393"/>
      <c r="F622" s="386"/>
      <c r="G622" s="338"/>
      <c r="H622" s="338"/>
      <c r="I622" s="338"/>
      <c r="J622" s="338"/>
      <c r="K622" s="375"/>
      <c r="L622" s="375"/>
      <c r="M622" s="375"/>
      <c r="N622" s="375"/>
    </row>
    <row r="623" spans="2:14" x14ac:dyDescent="0.3">
      <c r="B623" s="396" t="str">
        <f>IF($D623="","",VLOOKUP($D623,Lists!$AO$2:$AQ$78,2,FALSE))</f>
        <v/>
      </c>
      <c r="C623" s="396" t="str">
        <f>IF($D623="","",VLOOKUP($D623,Lists!$AO$2:$AQ$78,3,FALSE))</f>
        <v/>
      </c>
      <c r="D623" s="397"/>
      <c r="E623" s="393"/>
      <c r="F623" s="386"/>
      <c r="G623" s="338"/>
      <c r="H623" s="338"/>
      <c r="I623" s="338"/>
      <c r="J623" s="338"/>
      <c r="K623" s="375"/>
      <c r="L623" s="375"/>
      <c r="M623" s="375"/>
      <c r="N623" s="375"/>
    </row>
    <row r="624" spans="2:14" x14ac:dyDescent="0.3">
      <c r="B624" s="396" t="str">
        <f>IF($D624="","",VLOOKUP($D624,Lists!$AO$2:$AQ$78,2,FALSE))</f>
        <v/>
      </c>
      <c r="C624" s="396" t="str">
        <f>IF($D624="","",VLOOKUP($D624,Lists!$AO$2:$AQ$78,3,FALSE))</f>
        <v/>
      </c>
      <c r="D624" s="397"/>
      <c r="E624" s="393"/>
      <c r="F624" s="386"/>
      <c r="G624" s="338"/>
      <c r="H624" s="338"/>
      <c r="I624" s="338"/>
      <c r="J624" s="338"/>
      <c r="K624" s="375"/>
      <c r="L624" s="375"/>
      <c r="M624" s="375"/>
      <c r="N624" s="375"/>
    </row>
    <row r="625" spans="2:14" x14ac:dyDescent="0.3">
      <c r="B625" s="396" t="str">
        <f>IF($D625="","",VLOOKUP($D625,Lists!$AO$2:$AQ$78,2,FALSE))</f>
        <v/>
      </c>
      <c r="C625" s="396" t="str">
        <f>IF($D625="","",VLOOKUP($D625,Lists!$AO$2:$AQ$78,3,FALSE))</f>
        <v/>
      </c>
      <c r="D625" s="397"/>
      <c r="E625" s="393"/>
      <c r="F625" s="386"/>
      <c r="G625" s="338"/>
      <c r="H625" s="338"/>
      <c r="I625" s="338"/>
      <c r="J625" s="338"/>
      <c r="K625" s="375"/>
      <c r="L625" s="375"/>
      <c r="M625" s="375"/>
      <c r="N625" s="375"/>
    </row>
    <row r="626" spans="2:14" x14ac:dyDescent="0.3">
      <c r="B626" s="396" t="str">
        <f>IF($D626="","",VLOOKUP($D626,Lists!$AO$2:$AQ$78,2,FALSE))</f>
        <v/>
      </c>
      <c r="C626" s="396" t="str">
        <f>IF($D626="","",VLOOKUP($D626,Lists!$AO$2:$AQ$78,3,FALSE))</f>
        <v/>
      </c>
      <c r="D626" s="397"/>
      <c r="E626" s="393"/>
      <c r="F626" s="386"/>
      <c r="G626" s="338"/>
      <c r="H626" s="338"/>
      <c r="I626" s="338"/>
      <c r="J626" s="338"/>
      <c r="K626" s="375"/>
      <c r="L626" s="375"/>
      <c r="M626" s="375"/>
      <c r="N626" s="375"/>
    </row>
    <row r="627" spans="2:14" x14ac:dyDescent="0.3">
      <c r="B627" s="396" t="str">
        <f>IF($D627="","",VLOOKUP($D627,Lists!$AO$2:$AQ$78,2,FALSE))</f>
        <v/>
      </c>
      <c r="C627" s="396" t="str">
        <f>IF($D627="","",VLOOKUP($D627,Lists!$AO$2:$AQ$78,3,FALSE))</f>
        <v/>
      </c>
      <c r="D627" s="397"/>
      <c r="E627" s="393"/>
      <c r="F627" s="386"/>
      <c r="G627" s="338"/>
      <c r="H627" s="338"/>
      <c r="I627" s="338"/>
      <c r="J627" s="338"/>
      <c r="K627" s="375"/>
      <c r="L627" s="375"/>
      <c r="M627" s="375"/>
      <c r="N627" s="375"/>
    </row>
    <row r="628" spans="2:14" x14ac:dyDescent="0.3">
      <c r="B628" s="396" t="str">
        <f>IF($D628="","",VLOOKUP($D628,Lists!$AO$2:$AQ$78,2,FALSE))</f>
        <v/>
      </c>
      <c r="C628" s="396" t="str">
        <f>IF($D628="","",VLOOKUP($D628,Lists!$AO$2:$AQ$78,3,FALSE))</f>
        <v/>
      </c>
      <c r="D628" s="397"/>
      <c r="E628" s="393"/>
      <c r="F628" s="386"/>
      <c r="G628" s="338"/>
      <c r="H628" s="338"/>
      <c r="I628" s="338"/>
      <c r="J628" s="338"/>
      <c r="K628" s="375"/>
      <c r="L628" s="375"/>
      <c r="M628" s="375"/>
      <c r="N628" s="375"/>
    </row>
    <row r="629" spans="2:14" x14ac:dyDescent="0.3">
      <c r="B629" s="396" t="str">
        <f>IF($D629="","",VLOOKUP($D629,Lists!$AO$2:$AQ$78,2,FALSE))</f>
        <v/>
      </c>
      <c r="C629" s="396" t="str">
        <f>IF($D629="","",VLOOKUP($D629,Lists!$AO$2:$AQ$78,3,FALSE))</f>
        <v/>
      </c>
      <c r="D629" s="397"/>
      <c r="E629" s="393"/>
      <c r="F629" s="386"/>
      <c r="G629" s="338"/>
      <c r="H629" s="338"/>
      <c r="I629" s="338"/>
      <c r="J629" s="338"/>
      <c r="K629" s="375"/>
      <c r="L629" s="375"/>
      <c r="M629" s="375"/>
      <c r="N629" s="375"/>
    </row>
    <row r="630" spans="2:14" x14ac:dyDescent="0.3">
      <c r="B630" s="396" t="str">
        <f>IF($D630="","",VLOOKUP($D630,Lists!$AO$2:$AQ$78,2,FALSE))</f>
        <v/>
      </c>
      <c r="C630" s="396" t="str">
        <f>IF($D630="","",VLOOKUP($D630,Lists!$AO$2:$AQ$78,3,FALSE))</f>
        <v/>
      </c>
      <c r="D630" s="397"/>
      <c r="E630" s="393"/>
      <c r="F630" s="386"/>
      <c r="G630" s="338"/>
      <c r="H630" s="338"/>
      <c r="I630" s="338"/>
      <c r="J630" s="338"/>
      <c r="K630" s="375"/>
      <c r="L630" s="375"/>
      <c r="M630" s="375"/>
      <c r="N630" s="375"/>
    </row>
    <row r="631" spans="2:14" x14ac:dyDescent="0.3">
      <c r="B631" s="396" t="str">
        <f>IF($D631="","",VLOOKUP($D631,Lists!$AO$2:$AQ$78,2,FALSE))</f>
        <v/>
      </c>
      <c r="C631" s="396" t="str">
        <f>IF($D631="","",VLOOKUP($D631,Lists!$AO$2:$AQ$78,3,FALSE))</f>
        <v/>
      </c>
      <c r="D631" s="397"/>
      <c r="E631" s="393"/>
      <c r="F631" s="386"/>
      <c r="G631" s="338"/>
      <c r="H631" s="338"/>
      <c r="I631" s="338"/>
      <c r="J631" s="338"/>
      <c r="K631" s="375"/>
      <c r="L631" s="375"/>
      <c r="M631" s="375"/>
      <c r="N631" s="375"/>
    </row>
    <row r="632" spans="2:14" x14ac:dyDescent="0.3">
      <c r="B632" s="396" t="str">
        <f>IF($D632="","",VLOOKUP($D632,Lists!$AO$2:$AQ$78,2,FALSE))</f>
        <v/>
      </c>
      <c r="C632" s="396" t="str">
        <f>IF($D632="","",VLOOKUP($D632,Lists!$AO$2:$AQ$78,3,FALSE))</f>
        <v/>
      </c>
      <c r="D632" s="397"/>
      <c r="E632" s="393"/>
      <c r="F632" s="386"/>
      <c r="G632" s="338"/>
      <c r="H632" s="338"/>
      <c r="I632" s="338"/>
      <c r="J632" s="338"/>
      <c r="K632" s="375"/>
      <c r="L632" s="375"/>
      <c r="M632" s="375"/>
      <c r="N632" s="375"/>
    </row>
    <row r="633" spans="2:14" x14ac:dyDescent="0.3">
      <c r="B633" s="396" t="str">
        <f>IF($D633="","",VLOOKUP($D633,Lists!$AO$2:$AQ$78,2,FALSE))</f>
        <v/>
      </c>
      <c r="C633" s="396" t="str">
        <f>IF($D633="","",VLOOKUP($D633,Lists!$AO$2:$AQ$78,3,FALSE))</f>
        <v/>
      </c>
      <c r="D633" s="397"/>
      <c r="E633" s="393"/>
      <c r="F633" s="386"/>
      <c r="G633" s="338"/>
      <c r="H633" s="338"/>
      <c r="I633" s="338"/>
      <c r="J633" s="338"/>
      <c r="K633" s="375"/>
      <c r="L633" s="375"/>
      <c r="M633" s="375"/>
      <c r="N633" s="375"/>
    </row>
    <row r="634" spans="2:14" x14ac:dyDescent="0.3">
      <c r="B634" s="396" t="str">
        <f>IF($D634="","",VLOOKUP($D634,Lists!$AO$2:$AQ$78,2,FALSE))</f>
        <v/>
      </c>
      <c r="C634" s="396" t="str">
        <f>IF($D634="","",VLOOKUP($D634,Lists!$AO$2:$AQ$78,3,FALSE))</f>
        <v/>
      </c>
      <c r="D634" s="397"/>
      <c r="E634" s="393"/>
      <c r="F634" s="386"/>
      <c r="G634" s="338"/>
      <c r="H634" s="338"/>
      <c r="I634" s="338"/>
      <c r="J634" s="338"/>
      <c r="K634" s="375"/>
      <c r="L634" s="375"/>
      <c r="M634" s="375"/>
      <c r="N634" s="375"/>
    </row>
    <row r="635" spans="2:14" x14ac:dyDescent="0.3">
      <c r="B635" s="396" t="str">
        <f>IF($D635="","",VLOOKUP($D635,Lists!$AO$2:$AQ$78,2,FALSE))</f>
        <v/>
      </c>
      <c r="C635" s="396" t="str">
        <f>IF($D635="","",VLOOKUP($D635,Lists!$AO$2:$AQ$78,3,FALSE))</f>
        <v/>
      </c>
      <c r="D635" s="397"/>
      <c r="E635" s="393"/>
      <c r="F635" s="386"/>
      <c r="G635" s="338"/>
      <c r="H635" s="338"/>
      <c r="I635" s="338"/>
      <c r="J635" s="338"/>
      <c r="K635" s="375"/>
      <c r="L635" s="375"/>
      <c r="M635" s="375"/>
      <c r="N635" s="375"/>
    </row>
    <row r="636" spans="2:14" x14ac:dyDescent="0.3">
      <c r="B636" s="396" t="str">
        <f>IF($D636="","",VLOOKUP($D636,Lists!$AO$2:$AQ$78,2,FALSE))</f>
        <v/>
      </c>
      <c r="C636" s="396" t="str">
        <f>IF($D636="","",VLOOKUP($D636,Lists!$AO$2:$AQ$78,3,FALSE))</f>
        <v/>
      </c>
      <c r="D636" s="397"/>
      <c r="E636" s="393"/>
      <c r="F636" s="386"/>
      <c r="G636" s="338"/>
      <c r="H636" s="338"/>
      <c r="I636" s="338"/>
      <c r="J636" s="338"/>
      <c r="K636" s="375"/>
      <c r="L636" s="375"/>
      <c r="M636" s="375"/>
      <c r="N636" s="375"/>
    </row>
    <row r="637" spans="2:14" x14ac:dyDescent="0.3">
      <c r="B637" s="396" t="str">
        <f>IF($D637="","",VLOOKUP($D637,Lists!$AO$2:$AQ$78,2,FALSE))</f>
        <v/>
      </c>
      <c r="C637" s="396" t="str">
        <f>IF($D637="","",VLOOKUP($D637,Lists!$AO$2:$AQ$78,3,FALSE))</f>
        <v/>
      </c>
      <c r="D637" s="397"/>
      <c r="E637" s="393"/>
      <c r="F637" s="386"/>
      <c r="G637" s="338"/>
      <c r="H637" s="338"/>
      <c r="I637" s="338"/>
      <c r="J637" s="338"/>
      <c r="K637" s="375"/>
      <c r="L637" s="375"/>
      <c r="M637" s="375"/>
      <c r="N637" s="375"/>
    </row>
    <row r="638" spans="2:14" x14ac:dyDescent="0.3">
      <c r="B638" s="396" t="str">
        <f>IF($D638="","",VLOOKUP($D638,Lists!$AO$2:$AQ$78,2,FALSE))</f>
        <v/>
      </c>
      <c r="C638" s="396" t="str">
        <f>IF($D638="","",VLOOKUP($D638,Lists!$AO$2:$AQ$78,3,FALSE))</f>
        <v/>
      </c>
      <c r="D638" s="397"/>
      <c r="E638" s="393"/>
      <c r="F638" s="386"/>
      <c r="G638" s="338"/>
      <c r="H638" s="338"/>
      <c r="I638" s="338"/>
      <c r="J638" s="338"/>
      <c r="K638" s="375"/>
      <c r="L638" s="375"/>
      <c r="M638" s="375"/>
      <c r="N638" s="375"/>
    </row>
    <row r="639" spans="2:14" x14ac:dyDescent="0.3">
      <c r="B639" s="396" t="str">
        <f>IF($D639="","",VLOOKUP($D639,Lists!$AO$2:$AQ$78,2,FALSE))</f>
        <v/>
      </c>
      <c r="C639" s="396" t="str">
        <f>IF($D639="","",VLOOKUP($D639,Lists!$AO$2:$AQ$78,3,FALSE))</f>
        <v/>
      </c>
      <c r="D639" s="397"/>
      <c r="E639" s="393"/>
      <c r="F639" s="386"/>
      <c r="G639" s="338"/>
      <c r="H639" s="338"/>
      <c r="I639" s="338"/>
      <c r="J639" s="338"/>
      <c r="K639" s="375"/>
      <c r="L639" s="375"/>
      <c r="M639" s="375"/>
      <c r="N639" s="375"/>
    </row>
    <row r="640" spans="2:14" x14ac:dyDescent="0.3">
      <c r="B640" s="396" t="str">
        <f>IF($D640="","",VLOOKUP($D640,Lists!$AO$2:$AQ$78,2,FALSE))</f>
        <v/>
      </c>
      <c r="C640" s="396" t="str">
        <f>IF($D640="","",VLOOKUP($D640,Lists!$AO$2:$AQ$78,3,FALSE))</f>
        <v/>
      </c>
      <c r="D640" s="397"/>
      <c r="E640" s="393"/>
      <c r="F640" s="386"/>
      <c r="G640" s="338"/>
      <c r="H640" s="338"/>
      <c r="I640" s="338"/>
      <c r="J640" s="338"/>
      <c r="K640" s="375"/>
      <c r="L640" s="375"/>
      <c r="M640" s="375"/>
      <c r="N640" s="375"/>
    </row>
    <row r="641" spans="2:14" x14ac:dyDescent="0.3">
      <c r="B641" s="396" t="str">
        <f>IF($D641="","",VLOOKUP($D641,Lists!$AO$2:$AQ$78,2,FALSE))</f>
        <v/>
      </c>
      <c r="C641" s="396" t="str">
        <f>IF($D641="","",VLOOKUP($D641,Lists!$AO$2:$AQ$78,3,FALSE))</f>
        <v/>
      </c>
      <c r="D641" s="397"/>
      <c r="E641" s="393"/>
      <c r="F641" s="386"/>
      <c r="G641" s="338"/>
      <c r="H641" s="338"/>
      <c r="I641" s="338"/>
      <c r="J641" s="338"/>
      <c r="K641" s="375"/>
      <c r="L641" s="375"/>
      <c r="M641" s="375"/>
      <c r="N641" s="375"/>
    </row>
    <row r="642" spans="2:14" x14ac:dyDescent="0.3">
      <c r="B642" s="396" t="str">
        <f>IF($D642="","",VLOOKUP($D642,Lists!$AO$2:$AQ$78,2,FALSE))</f>
        <v/>
      </c>
      <c r="C642" s="396" t="str">
        <f>IF($D642="","",VLOOKUP($D642,Lists!$AO$2:$AQ$78,3,FALSE))</f>
        <v/>
      </c>
      <c r="D642" s="397"/>
      <c r="E642" s="393"/>
      <c r="F642" s="386"/>
      <c r="G642" s="338"/>
      <c r="H642" s="338"/>
      <c r="I642" s="338"/>
      <c r="J642" s="338"/>
      <c r="K642" s="375"/>
      <c r="L642" s="375"/>
      <c r="M642" s="375"/>
      <c r="N642" s="375"/>
    </row>
    <row r="643" spans="2:14" x14ac:dyDescent="0.3">
      <c r="B643" s="396" t="str">
        <f>IF($D643="","",VLOOKUP($D643,Lists!$AO$2:$AQ$78,2,FALSE))</f>
        <v/>
      </c>
      <c r="C643" s="396" t="str">
        <f>IF($D643="","",VLOOKUP($D643,Lists!$AO$2:$AQ$78,3,FALSE))</f>
        <v/>
      </c>
      <c r="D643" s="397"/>
      <c r="E643" s="393"/>
      <c r="F643" s="386"/>
      <c r="G643" s="338"/>
      <c r="H643" s="338"/>
      <c r="I643" s="338"/>
      <c r="J643" s="338"/>
      <c r="K643" s="375"/>
      <c r="L643" s="375"/>
      <c r="M643" s="375"/>
      <c r="N643" s="375"/>
    </row>
    <row r="644" spans="2:14" x14ac:dyDescent="0.3">
      <c r="B644" s="396" t="str">
        <f>IF($D644="","",VLOOKUP($D644,Lists!$AO$2:$AQ$78,2,FALSE))</f>
        <v/>
      </c>
      <c r="C644" s="396" t="str">
        <f>IF($D644="","",VLOOKUP($D644,Lists!$AO$2:$AQ$78,3,FALSE))</f>
        <v/>
      </c>
      <c r="D644" s="397"/>
      <c r="E644" s="393"/>
      <c r="F644" s="386"/>
      <c r="G644" s="338"/>
      <c r="H644" s="338"/>
      <c r="I644" s="338"/>
      <c r="J644" s="338"/>
      <c r="K644" s="375"/>
      <c r="L644" s="375"/>
      <c r="M644" s="375"/>
      <c r="N644" s="375"/>
    </row>
    <row r="645" spans="2:14" x14ac:dyDescent="0.3">
      <c r="B645" s="396" t="str">
        <f>IF($D645="","",VLOOKUP($D645,Lists!$AO$2:$AQ$78,2,FALSE))</f>
        <v/>
      </c>
      <c r="C645" s="396" t="str">
        <f>IF($D645="","",VLOOKUP($D645,Lists!$AO$2:$AQ$78,3,FALSE))</f>
        <v/>
      </c>
      <c r="D645" s="397"/>
      <c r="E645" s="393"/>
      <c r="F645" s="386"/>
      <c r="G645" s="338"/>
      <c r="H645" s="338"/>
      <c r="I645" s="338"/>
      <c r="J645" s="338"/>
      <c r="K645" s="375"/>
      <c r="L645" s="375"/>
      <c r="M645" s="375"/>
      <c r="N645" s="375"/>
    </row>
    <row r="646" spans="2:14" x14ac:dyDescent="0.3">
      <c r="B646" s="396" t="str">
        <f>IF($D646="","",VLOOKUP($D646,Lists!$AO$2:$AQ$78,2,FALSE))</f>
        <v/>
      </c>
      <c r="C646" s="396" t="str">
        <f>IF($D646="","",VLOOKUP($D646,Lists!$AO$2:$AQ$78,3,FALSE))</f>
        <v/>
      </c>
      <c r="D646" s="397"/>
      <c r="E646" s="393"/>
      <c r="F646" s="386"/>
      <c r="G646" s="338"/>
      <c r="H646" s="338"/>
      <c r="I646" s="338"/>
      <c r="J646" s="338"/>
      <c r="K646" s="375"/>
      <c r="L646" s="375"/>
      <c r="M646" s="375"/>
      <c r="N646" s="375"/>
    </row>
    <row r="647" spans="2:14" x14ac:dyDescent="0.3">
      <c r="B647" s="396" t="str">
        <f>IF($D647="","",VLOOKUP($D647,Lists!$AO$2:$AQ$78,2,FALSE))</f>
        <v/>
      </c>
      <c r="C647" s="396" t="str">
        <f>IF($D647="","",VLOOKUP($D647,Lists!$AO$2:$AQ$78,3,FALSE))</f>
        <v/>
      </c>
      <c r="D647" s="397"/>
      <c r="E647" s="393"/>
      <c r="F647" s="386"/>
      <c r="G647" s="338"/>
      <c r="H647" s="338"/>
      <c r="I647" s="338"/>
      <c r="J647" s="338"/>
      <c r="K647" s="375"/>
      <c r="L647" s="375"/>
      <c r="M647" s="375"/>
      <c r="N647" s="375"/>
    </row>
    <row r="648" spans="2:14" x14ac:dyDescent="0.3">
      <c r="B648" s="396" t="str">
        <f>IF($D648="","",VLOOKUP($D648,Lists!$AO$2:$AQ$78,2,FALSE))</f>
        <v/>
      </c>
      <c r="C648" s="396" t="str">
        <f>IF($D648="","",VLOOKUP($D648,Lists!$AO$2:$AQ$78,3,FALSE))</f>
        <v/>
      </c>
      <c r="D648" s="397"/>
      <c r="E648" s="393"/>
      <c r="F648" s="386"/>
      <c r="G648" s="338"/>
      <c r="H648" s="338"/>
      <c r="I648" s="338"/>
      <c r="J648" s="338"/>
      <c r="K648" s="375"/>
      <c r="L648" s="375"/>
      <c r="M648" s="375"/>
      <c r="N648" s="375"/>
    </row>
    <row r="649" spans="2:14" x14ac:dyDescent="0.3">
      <c r="B649" s="396" t="str">
        <f>IF($D649="","",VLOOKUP($D649,Lists!$AO$2:$AQ$78,2,FALSE))</f>
        <v/>
      </c>
      <c r="C649" s="396" t="str">
        <f>IF($D649="","",VLOOKUP($D649,Lists!$AO$2:$AQ$78,3,FALSE))</f>
        <v/>
      </c>
      <c r="D649" s="397"/>
      <c r="E649" s="393"/>
      <c r="F649" s="386"/>
      <c r="G649" s="338"/>
      <c r="H649" s="338"/>
      <c r="I649" s="338"/>
      <c r="J649" s="338"/>
      <c r="K649" s="375"/>
      <c r="L649" s="375"/>
      <c r="M649" s="375"/>
      <c r="N649" s="375"/>
    </row>
    <row r="650" spans="2:14" x14ac:dyDescent="0.3">
      <c r="B650" s="396" t="str">
        <f>IF($D650="","",VLOOKUP($D650,Lists!$AO$2:$AQ$78,2,FALSE))</f>
        <v/>
      </c>
      <c r="C650" s="396" t="str">
        <f>IF($D650="","",VLOOKUP($D650,Lists!$AO$2:$AQ$78,3,FALSE))</f>
        <v/>
      </c>
      <c r="D650" s="397"/>
      <c r="E650" s="393"/>
      <c r="F650" s="386"/>
      <c r="G650" s="338"/>
      <c r="H650" s="338"/>
      <c r="I650" s="338"/>
      <c r="J650" s="338"/>
      <c r="K650" s="375"/>
      <c r="L650" s="375"/>
      <c r="M650" s="375"/>
      <c r="N650" s="375"/>
    </row>
    <row r="651" spans="2:14" x14ac:dyDescent="0.3">
      <c r="B651" s="396" t="str">
        <f>IF($D651="","",VLOOKUP($D651,Lists!$AO$2:$AQ$78,2,FALSE))</f>
        <v/>
      </c>
      <c r="C651" s="396" t="str">
        <f>IF($D651="","",VLOOKUP($D651,Lists!$AO$2:$AQ$78,3,FALSE))</f>
        <v/>
      </c>
      <c r="D651" s="397"/>
      <c r="E651" s="393"/>
      <c r="F651" s="386"/>
      <c r="G651" s="338"/>
      <c r="H651" s="338"/>
      <c r="I651" s="338"/>
      <c r="J651" s="338"/>
      <c r="K651" s="375"/>
      <c r="L651" s="375"/>
      <c r="M651" s="375"/>
      <c r="N651" s="375"/>
    </row>
    <row r="652" spans="2:14" x14ac:dyDescent="0.3">
      <c r="B652" s="396" t="str">
        <f>IF($D652="","",VLOOKUP($D652,Lists!$AO$2:$AQ$78,2,FALSE))</f>
        <v/>
      </c>
      <c r="C652" s="396" t="str">
        <f>IF($D652="","",VLOOKUP($D652,Lists!$AO$2:$AQ$78,3,FALSE))</f>
        <v/>
      </c>
      <c r="D652" s="397"/>
      <c r="E652" s="393"/>
      <c r="F652" s="386"/>
      <c r="G652" s="338"/>
      <c r="H652" s="338"/>
      <c r="I652" s="338"/>
      <c r="J652" s="338"/>
      <c r="K652" s="375"/>
      <c r="L652" s="375"/>
      <c r="M652" s="375"/>
      <c r="N652" s="375"/>
    </row>
    <row r="653" spans="2:14" x14ac:dyDescent="0.3">
      <c r="B653" s="396" t="str">
        <f>IF($D653="","",VLOOKUP($D653,Lists!$AO$2:$AQ$78,2,FALSE))</f>
        <v/>
      </c>
      <c r="C653" s="396" t="str">
        <f>IF($D653="","",VLOOKUP($D653,Lists!$AO$2:$AQ$78,3,FALSE))</f>
        <v/>
      </c>
      <c r="D653" s="397"/>
      <c r="E653" s="393"/>
      <c r="F653" s="386"/>
      <c r="G653" s="338"/>
      <c r="H653" s="338"/>
      <c r="I653" s="338"/>
      <c r="J653" s="338"/>
      <c r="K653" s="375"/>
      <c r="L653" s="375"/>
      <c r="M653" s="375"/>
      <c r="N653" s="375"/>
    </row>
    <row r="654" spans="2:14" x14ac:dyDescent="0.3">
      <c r="B654" s="396" t="str">
        <f>IF($D654="","",VLOOKUP($D654,Lists!$AO$2:$AQ$78,2,FALSE))</f>
        <v/>
      </c>
      <c r="C654" s="396" t="str">
        <f>IF($D654="","",VLOOKUP($D654,Lists!$AO$2:$AQ$78,3,FALSE))</f>
        <v/>
      </c>
      <c r="D654" s="397"/>
      <c r="E654" s="393"/>
      <c r="F654" s="386"/>
      <c r="G654" s="338"/>
      <c r="H654" s="338"/>
      <c r="I654" s="338"/>
      <c r="J654" s="338"/>
      <c r="K654" s="375"/>
      <c r="L654" s="375"/>
      <c r="M654" s="375"/>
      <c r="N654" s="375"/>
    </row>
    <row r="655" spans="2:14" x14ac:dyDescent="0.3">
      <c r="B655" s="396" t="str">
        <f>IF($D655="","",VLOOKUP($D655,Lists!$AO$2:$AQ$78,2,FALSE))</f>
        <v/>
      </c>
      <c r="C655" s="396" t="str">
        <f>IF($D655="","",VLOOKUP($D655,Lists!$AO$2:$AQ$78,3,FALSE))</f>
        <v/>
      </c>
      <c r="D655" s="397"/>
      <c r="E655" s="393"/>
      <c r="F655" s="386"/>
      <c r="G655" s="338"/>
      <c r="H655" s="338"/>
      <c r="I655" s="338"/>
      <c r="J655" s="338"/>
      <c r="K655" s="375"/>
      <c r="L655" s="375"/>
      <c r="M655" s="375"/>
      <c r="N655" s="375"/>
    </row>
    <row r="656" spans="2:14" x14ac:dyDescent="0.3">
      <c r="B656" s="396" t="str">
        <f>IF($D656="","",VLOOKUP($D656,Lists!$AO$2:$AQ$78,2,FALSE))</f>
        <v/>
      </c>
      <c r="C656" s="396" t="str">
        <f>IF($D656="","",VLOOKUP($D656,Lists!$AO$2:$AQ$78,3,FALSE))</f>
        <v/>
      </c>
      <c r="D656" s="397"/>
      <c r="E656" s="393"/>
      <c r="F656" s="386"/>
      <c r="G656" s="338"/>
      <c r="H656" s="338"/>
      <c r="I656" s="338"/>
      <c r="J656" s="338"/>
      <c r="K656" s="375"/>
      <c r="L656" s="375"/>
      <c r="M656" s="375"/>
      <c r="N656" s="375"/>
    </row>
    <row r="657" spans="2:14" x14ac:dyDescent="0.3">
      <c r="B657" s="396" t="str">
        <f>IF($D657="","",VLOOKUP($D657,Lists!$AO$2:$AQ$78,2,FALSE))</f>
        <v/>
      </c>
      <c r="C657" s="396" t="str">
        <f>IF($D657="","",VLOOKUP($D657,Lists!$AO$2:$AQ$78,3,FALSE))</f>
        <v/>
      </c>
      <c r="D657" s="397"/>
      <c r="E657" s="393"/>
      <c r="F657" s="386"/>
      <c r="G657" s="338"/>
      <c r="H657" s="338"/>
      <c r="I657" s="338"/>
      <c r="J657" s="338"/>
      <c r="K657" s="375"/>
      <c r="L657" s="375"/>
      <c r="M657" s="375"/>
      <c r="N657" s="375"/>
    </row>
    <row r="658" spans="2:14" x14ac:dyDescent="0.3">
      <c r="B658" s="396" t="str">
        <f>IF($D658="","",VLOOKUP($D658,Lists!$AO$2:$AQ$78,2,FALSE))</f>
        <v/>
      </c>
      <c r="C658" s="396" t="str">
        <f>IF($D658="","",VLOOKUP($D658,Lists!$AO$2:$AQ$78,3,FALSE))</f>
        <v/>
      </c>
      <c r="D658" s="397"/>
      <c r="E658" s="393"/>
      <c r="F658" s="386"/>
      <c r="G658" s="338"/>
      <c r="H658" s="338"/>
      <c r="I658" s="338"/>
      <c r="J658" s="338"/>
      <c r="K658" s="375"/>
      <c r="L658" s="375"/>
      <c r="M658" s="375"/>
      <c r="N658" s="375"/>
    </row>
    <row r="659" spans="2:14" x14ac:dyDescent="0.3">
      <c r="B659" s="396" t="str">
        <f>IF($D659="","",VLOOKUP($D659,Lists!$AO$2:$AQ$78,2,FALSE))</f>
        <v/>
      </c>
      <c r="C659" s="396" t="str">
        <f>IF($D659="","",VLOOKUP($D659,Lists!$AO$2:$AQ$78,3,FALSE))</f>
        <v/>
      </c>
      <c r="D659" s="397"/>
      <c r="E659" s="393"/>
      <c r="F659" s="386"/>
      <c r="G659" s="338"/>
      <c r="H659" s="338"/>
      <c r="I659" s="338"/>
      <c r="J659" s="338"/>
      <c r="K659" s="375"/>
      <c r="L659" s="375"/>
      <c r="M659" s="375"/>
      <c r="N659" s="375"/>
    </row>
    <row r="660" spans="2:14" x14ac:dyDescent="0.3">
      <c r="B660" s="396" t="str">
        <f>IF($D660="","",VLOOKUP($D660,Lists!$AO$2:$AQ$78,2,FALSE))</f>
        <v/>
      </c>
      <c r="C660" s="396" t="str">
        <f>IF($D660="","",VLOOKUP($D660,Lists!$AO$2:$AQ$78,3,FALSE))</f>
        <v/>
      </c>
      <c r="D660" s="397"/>
      <c r="E660" s="393"/>
      <c r="F660" s="386"/>
      <c r="G660" s="338"/>
      <c r="H660" s="338"/>
      <c r="I660" s="338"/>
      <c r="J660" s="338"/>
      <c r="K660" s="375"/>
      <c r="L660" s="375"/>
      <c r="M660" s="375"/>
      <c r="N660" s="375"/>
    </row>
    <row r="661" spans="2:14" x14ac:dyDescent="0.3">
      <c r="B661" s="396" t="str">
        <f>IF($D661="","",VLOOKUP($D661,Lists!$AO$2:$AQ$78,2,FALSE))</f>
        <v/>
      </c>
      <c r="C661" s="396" t="str">
        <f>IF($D661="","",VLOOKUP($D661,Lists!$AO$2:$AQ$78,3,FALSE))</f>
        <v/>
      </c>
      <c r="D661" s="397"/>
      <c r="E661" s="393"/>
      <c r="F661" s="386"/>
      <c r="G661" s="338"/>
      <c r="H661" s="338"/>
      <c r="I661" s="338"/>
      <c r="J661" s="338"/>
      <c r="K661" s="375"/>
      <c r="L661" s="375"/>
      <c r="M661" s="375"/>
      <c r="N661" s="375"/>
    </row>
    <row r="662" spans="2:14" x14ac:dyDescent="0.3">
      <c r="B662" s="396" t="str">
        <f>IF($D662="","",VLOOKUP($D662,Lists!$AO$2:$AQ$78,2,FALSE))</f>
        <v/>
      </c>
      <c r="C662" s="396" t="str">
        <f>IF($D662="","",VLOOKUP($D662,Lists!$AO$2:$AQ$78,3,FALSE))</f>
        <v/>
      </c>
      <c r="D662" s="397"/>
      <c r="E662" s="393"/>
      <c r="F662" s="386"/>
      <c r="G662" s="338"/>
      <c r="H662" s="338"/>
      <c r="I662" s="338"/>
      <c r="J662" s="338"/>
      <c r="K662" s="375"/>
      <c r="L662" s="375"/>
      <c r="M662" s="375"/>
      <c r="N662" s="375"/>
    </row>
    <row r="663" spans="2:14" x14ac:dyDescent="0.3">
      <c r="B663" s="396" t="str">
        <f>IF($D663="","",VLOOKUP($D663,Lists!$AO$2:$AQ$78,2,FALSE))</f>
        <v/>
      </c>
      <c r="C663" s="396" t="str">
        <f>IF($D663="","",VLOOKUP($D663,Lists!$AO$2:$AQ$78,3,FALSE))</f>
        <v/>
      </c>
      <c r="D663" s="397"/>
      <c r="E663" s="393"/>
      <c r="F663" s="386"/>
      <c r="G663" s="338"/>
      <c r="H663" s="338"/>
      <c r="I663" s="338"/>
      <c r="J663" s="338"/>
      <c r="K663" s="375"/>
      <c r="L663" s="375"/>
      <c r="M663" s="375"/>
      <c r="N663" s="375"/>
    </row>
    <row r="664" spans="2:14" x14ac:dyDescent="0.3">
      <c r="B664" s="396" t="str">
        <f>IF($D664="","",VLOOKUP($D664,Lists!$AO$2:$AQ$78,2,FALSE))</f>
        <v/>
      </c>
      <c r="C664" s="396" t="str">
        <f>IF($D664="","",VLOOKUP($D664,Lists!$AO$2:$AQ$78,3,FALSE))</f>
        <v/>
      </c>
      <c r="D664" s="397"/>
      <c r="E664" s="393"/>
      <c r="F664" s="386"/>
      <c r="G664" s="338"/>
      <c r="H664" s="338"/>
      <c r="I664" s="338"/>
      <c r="J664" s="338"/>
      <c r="K664" s="375"/>
      <c r="L664" s="375"/>
      <c r="M664" s="375"/>
      <c r="N664" s="375"/>
    </row>
    <row r="665" spans="2:14" x14ac:dyDescent="0.3">
      <c r="B665" s="396" t="str">
        <f>IF($D665="","",VLOOKUP($D665,Lists!$AO$2:$AQ$78,2,FALSE))</f>
        <v/>
      </c>
      <c r="C665" s="396" t="str">
        <f>IF($D665="","",VLOOKUP($D665,Lists!$AO$2:$AQ$78,3,FALSE))</f>
        <v/>
      </c>
      <c r="D665" s="397"/>
      <c r="E665" s="393"/>
      <c r="F665" s="386"/>
      <c r="G665" s="338"/>
      <c r="H665" s="338"/>
      <c r="I665" s="338"/>
      <c r="J665" s="338"/>
      <c r="K665" s="375"/>
      <c r="L665" s="375"/>
      <c r="M665" s="375"/>
      <c r="N665" s="375"/>
    </row>
    <row r="666" spans="2:14" x14ac:dyDescent="0.3">
      <c r="B666" s="396" t="str">
        <f>IF($D666="","",VLOOKUP($D666,Lists!$AO$2:$AQ$78,2,FALSE))</f>
        <v/>
      </c>
      <c r="C666" s="396" t="str">
        <f>IF($D666="","",VLOOKUP($D666,Lists!$AO$2:$AQ$78,3,FALSE))</f>
        <v/>
      </c>
      <c r="D666" s="397"/>
      <c r="E666" s="393"/>
      <c r="F666" s="386"/>
      <c r="G666" s="338"/>
      <c r="H666" s="338"/>
      <c r="I666" s="338"/>
      <c r="J666" s="338"/>
      <c r="K666" s="375"/>
      <c r="L666" s="375"/>
      <c r="M666" s="375"/>
      <c r="N666" s="375"/>
    </row>
    <row r="667" spans="2:14" x14ac:dyDescent="0.3">
      <c r="B667" s="396" t="str">
        <f>IF($D667="","",VLOOKUP($D667,Lists!$AO$2:$AQ$78,2,FALSE))</f>
        <v/>
      </c>
      <c r="C667" s="396" t="str">
        <f>IF($D667="","",VLOOKUP($D667,Lists!$AO$2:$AQ$78,3,FALSE))</f>
        <v/>
      </c>
      <c r="D667" s="397"/>
      <c r="E667" s="393"/>
      <c r="F667" s="386"/>
      <c r="G667" s="338"/>
      <c r="H667" s="338"/>
      <c r="I667" s="338"/>
      <c r="J667" s="338"/>
      <c r="K667" s="375"/>
      <c r="L667" s="375"/>
      <c r="M667" s="375"/>
      <c r="N667" s="375"/>
    </row>
    <row r="668" spans="2:14" x14ac:dyDescent="0.3">
      <c r="B668" s="396" t="str">
        <f>IF($D668="","",VLOOKUP($D668,Lists!$AO$2:$AQ$78,2,FALSE))</f>
        <v/>
      </c>
      <c r="C668" s="396" t="str">
        <f>IF($D668="","",VLOOKUP($D668,Lists!$AO$2:$AQ$78,3,FALSE))</f>
        <v/>
      </c>
      <c r="D668" s="397"/>
      <c r="E668" s="393"/>
      <c r="F668" s="386"/>
      <c r="G668" s="338"/>
      <c r="H668" s="338"/>
      <c r="I668" s="338"/>
      <c r="J668" s="338"/>
      <c r="K668" s="375"/>
      <c r="L668" s="375"/>
      <c r="M668" s="375"/>
      <c r="N668" s="375"/>
    </row>
    <row r="669" spans="2:14" x14ac:dyDescent="0.3">
      <c r="B669" s="396" t="str">
        <f>IF($D669="","",VLOOKUP($D669,Lists!$AO$2:$AQ$78,2,FALSE))</f>
        <v/>
      </c>
      <c r="C669" s="396" t="str">
        <f>IF($D669="","",VLOOKUP($D669,Lists!$AO$2:$AQ$78,3,FALSE))</f>
        <v/>
      </c>
      <c r="D669" s="397"/>
      <c r="E669" s="393"/>
      <c r="F669" s="386"/>
      <c r="G669" s="338"/>
      <c r="H669" s="338"/>
      <c r="I669" s="338"/>
      <c r="J669" s="338"/>
      <c r="K669" s="375"/>
      <c r="L669" s="375"/>
      <c r="M669" s="375"/>
      <c r="N669" s="375"/>
    </row>
    <row r="670" spans="2:14" x14ac:dyDescent="0.3">
      <c r="B670" s="396" t="str">
        <f>IF($D670="","",VLOOKUP($D670,Lists!$AO$2:$AQ$78,2,FALSE))</f>
        <v/>
      </c>
      <c r="C670" s="396" t="str">
        <f>IF($D670="","",VLOOKUP($D670,Lists!$AO$2:$AQ$78,3,FALSE))</f>
        <v/>
      </c>
      <c r="D670" s="397"/>
      <c r="E670" s="393"/>
      <c r="F670" s="386"/>
      <c r="G670" s="338"/>
      <c r="H670" s="338"/>
      <c r="I670" s="338"/>
      <c r="J670" s="338"/>
      <c r="K670" s="375"/>
      <c r="L670" s="375"/>
      <c r="M670" s="375"/>
      <c r="N670" s="375"/>
    </row>
    <row r="671" spans="2:14" x14ac:dyDescent="0.3">
      <c r="B671" s="396" t="str">
        <f>IF($D671="","",VLOOKUP($D671,Lists!$AO$2:$AQ$78,2,FALSE))</f>
        <v/>
      </c>
      <c r="C671" s="396" t="str">
        <f>IF($D671="","",VLOOKUP($D671,Lists!$AO$2:$AQ$78,3,FALSE))</f>
        <v/>
      </c>
      <c r="D671" s="397"/>
      <c r="E671" s="393"/>
      <c r="F671" s="386"/>
      <c r="G671" s="338"/>
      <c r="H671" s="338"/>
      <c r="I671" s="338"/>
      <c r="J671" s="338"/>
      <c r="K671" s="375"/>
      <c r="L671" s="375"/>
      <c r="M671" s="375"/>
      <c r="N671" s="375"/>
    </row>
    <row r="672" spans="2:14" x14ac:dyDescent="0.3">
      <c r="B672" s="396" t="str">
        <f>IF($D672="","",VLOOKUP($D672,Lists!$AO$2:$AQ$78,2,FALSE))</f>
        <v/>
      </c>
      <c r="C672" s="396" t="str">
        <f>IF($D672="","",VLOOKUP($D672,Lists!$AO$2:$AQ$78,3,FALSE))</f>
        <v/>
      </c>
      <c r="D672" s="397"/>
      <c r="E672" s="393"/>
      <c r="F672" s="386"/>
      <c r="G672" s="338"/>
      <c r="H672" s="338"/>
      <c r="I672" s="338"/>
      <c r="J672" s="338"/>
      <c r="K672" s="375"/>
      <c r="L672" s="375"/>
      <c r="M672" s="375"/>
      <c r="N672" s="375"/>
    </row>
    <row r="673" spans="2:14" x14ac:dyDescent="0.3">
      <c r="B673" s="396" t="str">
        <f>IF($D673="","",VLOOKUP($D673,Lists!$AO$2:$AQ$78,2,FALSE))</f>
        <v/>
      </c>
      <c r="C673" s="396" t="str">
        <f>IF($D673="","",VLOOKUP($D673,Lists!$AO$2:$AQ$78,3,FALSE))</f>
        <v/>
      </c>
      <c r="D673" s="397"/>
      <c r="E673" s="393"/>
      <c r="F673" s="386"/>
      <c r="G673" s="338"/>
      <c r="H673" s="338"/>
      <c r="I673" s="338"/>
      <c r="J673" s="338"/>
      <c r="K673" s="375"/>
      <c r="L673" s="375"/>
      <c r="M673" s="375"/>
      <c r="N673" s="375"/>
    </row>
    <row r="674" spans="2:14" x14ac:dyDescent="0.3">
      <c r="B674" s="396" t="str">
        <f>IF($D674="","",VLOOKUP($D674,Lists!$AO$2:$AQ$78,2,FALSE))</f>
        <v/>
      </c>
      <c r="C674" s="396" t="str">
        <f>IF($D674="","",VLOOKUP($D674,Lists!$AO$2:$AQ$78,3,FALSE))</f>
        <v/>
      </c>
      <c r="D674" s="397"/>
      <c r="E674" s="393"/>
      <c r="F674" s="386"/>
      <c r="G674" s="338"/>
      <c r="H674" s="338"/>
      <c r="I674" s="338"/>
      <c r="J674" s="338"/>
      <c r="K674" s="375"/>
      <c r="L674" s="375"/>
      <c r="M674" s="375"/>
      <c r="N674" s="375"/>
    </row>
    <row r="675" spans="2:14" x14ac:dyDescent="0.3">
      <c r="B675" s="396" t="str">
        <f>IF($D675="","",VLOOKUP($D675,Lists!$AO$2:$AQ$78,2,FALSE))</f>
        <v/>
      </c>
      <c r="C675" s="396" t="str">
        <f>IF($D675="","",VLOOKUP($D675,Lists!$AO$2:$AQ$78,3,FALSE))</f>
        <v/>
      </c>
      <c r="D675" s="397"/>
      <c r="E675" s="393"/>
      <c r="F675" s="386"/>
      <c r="G675" s="338"/>
      <c r="H675" s="338"/>
      <c r="I675" s="338"/>
      <c r="J675" s="338"/>
      <c r="K675" s="375"/>
      <c r="L675" s="375"/>
      <c r="M675" s="375"/>
      <c r="N675" s="375"/>
    </row>
    <row r="676" spans="2:14" x14ac:dyDescent="0.3">
      <c r="B676" s="396" t="str">
        <f>IF($D676="","",VLOOKUP($D676,Lists!$AO$2:$AQ$78,2,FALSE))</f>
        <v/>
      </c>
      <c r="C676" s="396" t="str">
        <f>IF($D676="","",VLOOKUP($D676,Lists!$AO$2:$AQ$78,3,FALSE))</f>
        <v/>
      </c>
      <c r="D676" s="397"/>
      <c r="E676" s="393"/>
      <c r="F676" s="386"/>
      <c r="G676" s="338"/>
      <c r="H676" s="338"/>
      <c r="I676" s="338"/>
      <c r="J676" s="338"/>
      <c r="K676" s="375"/>
      <c r="L676" s="375"/>
      <c r="M676" s="375"/>
      <c r="N676" s="375"/>
    </row>
    <row r="677" spans="2:14" x14ac:dyDescent="0.3">
      <c r="B677" s="396" t="str">
        <f>IF($D677="","",VLOOKUP($D677,Lists!$AO$2:$AQ$78,2,FALSE))</f>
        <v/>
      </c>
      <c r="C677" s="396" t="str">
        <f>IF($D677="","",VLOOKUP($D677,Lists!$AO$2:$AQ$78,3,FALSE))</f>
        <v/>
      </c>
      <c r="D677" s="397"/>
      <c r="E677" s="393"/>
      <c r="F677" s="386"/>
      <c r="G677" s="338"/>
      <c r="H677" s="338"/>
      <c r="I677" s="338"/>
      <c r="J677" s="338"/>
      <c r="K677" s="375"/>
      <c r="L677" s="375"/>
      <c r="M677" s="375"/>
      <c r="N677" s="375"/>
    </row>
    <row r="678" spans="2:14" x14ac:dyDescent="0.3">
      <c r="B678" s="396" t="str">
        <f>IF($D678="","",VLOOKUP($D678,Lists!$AO$2:$AQ$78,2,FALSE))</f>
        <v/>
      </c>
      <c r="C678" s="396" t="str">
        <f>IF($D678="","",VLOOKUP($D678,Lists!$AO$2:$AQ$78,3,FALSE))</f>
        <v/>
      </c>
      <c r="D678" s="397"/>
      <c r="E678" s="393"/>
      <c r="F678" s="386"/>
      <c r="G678" s="338"/>
      <c r="H678" s="338"/>
      <c r="I678" s="338"/>
      <c r="J678" s="338"/>
      <c r="K678" s="375"/>
      <c r="L678" s="375"/>
      <c r="M678" s="375"/>
      <c r="N678" s="375"/>
    </row>
    <row r="679" spans="2:14" x14ac:dyDescent="0.3">
      <c r="B679" s="396" t="str">
        <f>IF($D679="","",VLOOKUP($D679,Lists!$AO$2:$AQ$78,2,FALSE))</f>
        <v/>
      </c>
      <c r="C679" s="396" t="str">
        <f>IF($D679="","",VLOOKUP($D679,Lists!$AO$2:$AQ$78,3,FALSE))</f>
        <v/>
      </c>
      <c r="D679" s="397"/>
      <c r="E679" s="393"/>
      <c r="F679" s="386"/>
      <c r="G679" s="338"/>
      <c r="H679" s="338"/>
      <c r="I679" s="338"/>
      <c r="J679" s="338"/>
      <c r="K679" s="375"/>
      <c r="L679" s="375"/>
      <c r="M679" s="375"/>
      <c r="N679" s="375"/>
    </row>
    <row r="680" spans="2:14" x14ac:dyDescent="0.3">
      <c r="B680" s="396" t="str">
        <f>IF($D680="","",VLOOKUP($D680,Lists!$AO$2:$AQ$78,2,FALSE))</f>
        <v/>
      </c>
      <c r="C680" s="396" t="str">
        <f>IF($D680="","",VLOOKUP($D680,Lists!$AO$2:$AQ$78,3,FALSE))</f>
        <v/>
      </c>
      <c r="D680" s="397"/>
      <c r="E680" s="393"/>
      <c r="F680" s="386"/>
      <c r="G680" s="338"/>
      <c r="H680" s="338"/>
      <c r="I680" s="338"/>
      <c r="J680" s="338"/>
      <c r="K680" s="375"/>
      <c r="L680" s="375"/>
      <c r="M680" s="375"/>
      <c r="N680" s="375"/>
    </row>
    <row r="681" spans="2:14" x14ac:dyDescent="0.3">
      <c r="B681" s="396" t="str">
        <f>IF($D681="","",VLOOKUP($D681,Lists!$AO$2:$AQ$78,2,FALSE))</f>
        <v/>
      </c>
      <c r="C681" s="396" t="str">
        <f>IF($D681="","",VLOOKUP($D681,Lists!$AO$2:$AQ$78,3,FALSE))</f>
        <v/>
      </c>
      <c r="D681" s="397"/>
      <c r="E681" s="393"/>
      <c r="F681" s="386"/>
      <c r="G681" s="338"/>
      <c r="H681" s="338"/>
      <c r="I681" s="338"/>
      <c r="J681" s="338"/>
      <c r="K681" s="375"/>
      <c r="L681" s="375"/>
      <c r="M681" s="375"/>
      <c r="N681" s="375"/>
    </row>
    <row r="682" spans="2:14" x14ac:dyDescent="0.3">
      <c r="B682" s="396" t="str">
        <f>IF($D682="","",VLOOKUP($D682,Lists!$AO$2:$AQ$78,2,FALSE))</f>
        <v/>
      </c>
      <c r="C682" s="396" t="str">
        <f>IF($D682="","",VLOOKUP($D682,Lists!$AO$2:$AQ$78,3,FALSE))</f>
        <v/>
      </c>
      <c r="D682" s="397"/>
      <c r="E682" s="393"/>
      <c r="F682" s="386"/>
      <c r="G682" s="338"/>
      <c r="H682" s="338"/>
      <c r="I682" s="338"/>
      <c r="J682" s="338"/>
      <c r="K682" s="375"/>
      <c r="L682" s="375"/>
      <c r="M682" s="375"/>
      <c r="N682" s="375"/>
    </row>
    <row r="683" spans="2:14" x14ac:dyDescent="0.3">
      <c r="B683" s="396" t="str">
        <f>IF($D683="","",VLOOKUP($D683,Lists!$AO$2:$AQ$78,2,FALSE))</f>
        <v/>
      </c>
      <c r="C683" s="396" t="str">
        <f>IF($D683="","",VLOOKUP($D683,Lists!$AO$2:$AQ$78,3,FALSE))</f>
        <v/>
      </c>
      <c r="D683" s="397"/>
      <c r="E683" s="393"/>
      <c r="F683" s="386"/>
      <c r="G683" s="338"/>
      <c r="H683" s="338"/>
      <c r="I683" s="338"/>
      <c r="J683" s="338"/>
      <c r="K683" s="375"/>
      <c r="L683" s="375"/>
      <c r="M683" s="375"/>
      <c r="N683" s="375"/>
    </row>
    <row r="684" spans="2:14" x14ac:dyDescent="0.3">
      <c r="B684" s="396" t="str">
        <f>IF($D684="","",VLOOKUP($D684,Lists!$AO$2:$AQ$78,2,FALSE))</f>
        <v/>
      </c>
      <c r="C684" s="396" t="str">
        <f>IF($D684="","",VLOOKUP($D684,Lists!$AO$2:$AQ$78,3,FALSE))</f>
        <v/>
      </c>
      <c r="D684" s="397"/>
      <c r="E684" s="393"/>
      <c r="F684" s="386"/>
      <c r="G684" s="338"/>
      <c r="H684" s="338"/>
      <c r="I684" s="338"/>
      <c r="J684" s="338"/>
      <c r="K684" s="375"/>
      <c r="L684" s="375"/>
      <c r="M684" s="375"/>
      <c r="N684" s="375"/>
    </row>
    <row r="685" spans="2:14" x14ac:dyDescent="0.3">
      <c r="B685" s="396" t="str">
        <f>IF($D685="","",VLOOKUP($D685,Lists!$AO$2:$AQ$78,2,FALSE))</f>
        <v/>
      </c>
      <c r="C685" s="396" t="str">
        <f>IF($D685="","",VLOOKUP($D685,Lists!$AO$2:$AQ$78,3,FALSE))</f>
        <v/>
      </c>
      <c r="D685" s="397"/>
      <c r="E685" s="393"/>
      <c r="F685" s="386"/>
      <c r="G685" s="338"/>
      <c r="H685" s="338"/>
      <c r="I685" s="338"/>
      <c r="J685" s="338"/>
      <c r="K685" s="375"/>
      <c r="L685" s="375"/>
      <c r="M685" s="375"/>
      <c r="N685" s="375"/>
    </row>
    <row r="686" spans="2:14" x14ac:dyDescent="0.3">
      <c r="B686" s="396" t="str">
        <f>IF($D686="","",VLOOKUP($D686,Lists!$AO$2:$AQ$78,2,FALSE))</f>
        <v/>
      </c>
      <c r="C686" s="396" t="str">
        <f>IF($D686="","",VLOOKUP($D686,Lists!$AO$2:$AQ$78,3,FALSE))</f>
        <v/>
      </c>
      <c r="D686" s="397"/>
      <c r="E686" s="393"/>
      <c r="F686" s="386"/>
      <c r="G686" s="338"/>
      <c r="H686" s="338"/>
      <c r="I686" s="338"/>
      <c r="J686" s="338"/>
      <c r="K686" s="375"/>
      <c r="L686" s="375"/>
      <c r="M686" s="375"/>
      <c r="N686" s="375"/>
    </row>
    <row r="687" spans="2:14" x14ac:dyDescent="0.3">
      <c r="B687" s="396" t="str">
        <f>IF($D687="","",VLOOKUP($D687,Lists!$AO$2:$AQ$78,2,FALSE))</f>
        <v/>
      </c>
      <c r="C687" s="396" t="str">
        <f>IF($D687="","",VLOOKUP($D687,Lists!$AO$2:$AQ$78,3,FALSE))</f>
        <v/>
      </c>
      <c r="D687" s="397"/>
      <c r="E687" s="393"/>
      <c r="F687" s="386"/>
      <c r="G687" s="338"/>
      <c r="H687" s="338"/>
      <c r="I687" s="338"/>
      <c r="J687" s="338"/>
      <c r="K687" s="375"/>
      <c r="L687" s="375"/>
      <c r="M687" s="375"/>
      <c r="N687" s="375"/>
    </row>
    <row r="688" spans="2:14" x14ac:dyDescent="0.3">
      <c r="B688" s="396" t="str">
        <f>IF($D688="","",VLOOKUP($D688,Lists!$AO$2:$AQ$78,2,FALSE))</f>
        <v/>
      </c>
      <c r="C688" s="396" t="str">
        <f>IF($D688="","",VLOOKUP($D688,Lists!$AO$2:$AQ$78,3,FALSE))</f>
        <v/>
      </c>
      <c r="D688" s="397"/>
      <c r="E688" s="393"/>
      <c r="F688" s="386"/>
      <c r="G688" s="338"/>
      <c r="H688" s="338"/>
      <c r="I688" s="338"/>
      <c r="J688" s="338"/>
      <c r="K688" s="375"/>
      <c r="L688" s="375"/>
      <c r="M688" s="375"/>
      <c r="N688" s="375"/>
    </row>
    <row r="689" spans="2:14" x14ac:dyDescent="0.3">
      <c r="B689" s="396" t="str">
        <f>IF($D689="","",VLOOKUP($D689,Lists!$AO$2:$AQ$78,2,FALSE))</f>
        <v/>
      </c>
      <c r="C689" s="396" t="str">
        <f>IF($D689="","",VLOOKUP($D689,Lists!$AO$2:$AQ$78,3,FALSE))</f>
        <v/>
      </c>
      <c r="D689" s="397"/>
      <c r="E689" s="393"/>
      <c r="F689" s="386"/>
      <c r="G689" s="338"/>
      <c r="H689" s="338"/>
      <c r="I689" s="338"/>
      <c r="J689" s="338"/>
      <c r="K689" s="375"/>
      <c r="L689" s="375"/>
      <c r="M689" s="375"/>
      <c r="N689" s="375"/>
    </row>
    <row r="690" spans="2:14" x14ac:dyDescent="0.3">
      <c r="B690" s="396" t="str">
        <f>IF($D690="","",VLOOKUP($D690,Lists!$AO$2:$AQ$78,2,FALSE))</f>
        <v/>
      </c>
      <c r="C690" s="396" t="str">
        <f>IF($D690="","",VLOOKUP($D690,Lists!$AO$2:$AQ$78,3,FALSE))</f>
        <v/>
      </c>
      <c r="D690" s="397"/>
      <c r="E690" s="393"/>
      <c r="F690" s="386"/>
      <c r="G690" s="338"/>
      <c r="H690" s="338"/>
      <c r="I690" s="338"/>
      <c r="J690" s="338"/>
      <c r="K690" s="375"/>
      <c r="L690" s="375"/>
      <c r="M690" s="375"/>
      <c r="N690" s="375"/>
    </row>
    <row r="691" spans="2:14" x14ac:dyDescent="0.3">
      <c r="B691" s="396" t="str">
        <f>IF($D691="","",VLOOKUP($D691,Lists!$AO$2:$AQ$78,2,FALSE))</f>
        <v/>
      </c>
      <c r="C691" s="396" t="str">
        <f>IF($D691="","",VLOOKUP($D691,Lists!$AO$2:$AQ$78,3,FALSE))</f>
        <v/>
      </c>
      <c r="D691" s="397"/>
      <c r="E691" s="393"/>
      <c r="F691" s="386"/>
      <c r="G691" s="338"/>
      <c r="H691" s="338"/>
      <c r="I691" s="338"/>
      <c r="J691" s="338"/>
      <c r="K691" s="375"/>
      <c r="L691" s="375"/>
      <c r="M691" s="375"/>
      <c r="N691" s="375"/>
    </row>
    <row r="692" spans="2:14" x14ac:dyDescent="0.3">
      <c r="B692" s="396" t="str">
        <f>IF($D692="","",VLOOKUP($D692,Lists!$AO$2:$AQ$78,2,FALSE))</f>
        <v/>
      </c>
      <c r="C692" s="396" t="str">
        <f>IF($D692="","",VLOOKUP($D692,Lists!$AO$2:$AQ$78,3,FALSE))</f>
        <v/>
      </c>
      <c r="D692" s="397"/>
      <c r="E692" s="393"/>
      <c r="F692" s="386"/>
      <c r="G692" s="338"/>
      <c r="H692" s="338"/>
      <c r="I692" s="338"/>
      <c r="J692" s="338"/>
      <c r="K692" s="375"/>
      <c r="L692" s="375"/>
      <c r="M692" s="375"/>
      <c r="N692" s="375"/>
    </row>
    <row r="693" spans="2:14" x14ac:dyDescent="0.3">
      <c r="B693" s="396" t="str">
        <f>IF($D693="","",VLOOKUP($D693,Lists!$AO$2:$AQ$78,2,FALSE))</f>
        <v/>
      </c>
      <c r="C693" s="396" t="str">
        <f>IF($D693="","",VLOOKUP($D693,Lists!$AO$2:$AQ$78,3,FALSE))</f>
        <v/>
      </c>
      <c r="D693" s="397"/>
      <c r="E693" s="393"/>
      <c r="F693" s="386"/>
      <c r="G693" s="338"/>
      <c r="H693" s="338"/>
      <c r="I693" s="338"/>
      <c r="J693" s="338"/>
      <c r="K693" s="375"/>
      <c r="L693" s="375"/>
      <c r="M693" s="375"/>
      <c r="N693" s="375"/>
    </row>
    <row r="694" spans="2:14" x14ac:dyDescent="0.3">
      <c r="B694" s="396" t="str">
        <f>IF($D694="","",VLOOKUP($D694,Lists!$AO$2:$AQ$78,2,FALSE))</f>
        <v/>
      </c>
      <c r="C694" s="396" t="str">
        <f>IF($D694="","",VLOOKUP($D694,Lists!$AO$2:$AQ$78,3,FALSE))</f>
        <v/>
      </c>
      <c r="D694" s="397"/>
      <c r="E694" s="393"/>
      <c r="F694" s="386"/>
      <c r="G694" s="338"/>
      <c r="H694" s="338"/>
      <c r="I694" s="338"/>
      <c r="J694" s="338"/>
      <c r="K694" s="375"/>
      <c r="L694" s="375"/>
      <c r="M694" s="375"/>
      <c r="N694" s="375"/>
    </row>
    <row r="695" spans="2:14" x14ac:dyDescent="0.3">
      <c r="B695" s="396" t="str">
        <f>IF($D695="","",VLOOKUP($D695,Lists!$AO$2:$AQ$78,2,FALSE))</f>
        <v/>
      </c>
      <c r="C695" s="396" t="str">
        <f>IF($D695="","",VLOOKUP($D695,Lists!$AO$2:$AQ$78,3,FALSE))</f>
        <v/>
      </c>
      <c r="D695" s="397"/>
      <c r="E695" s="393"/>
      <c r="F695" s="386"/>
      <c r="G695" s="338"/>
      <c r="H695" s="338"/>
      <c r="I695" s="338"/>
      <c r="J695" s="338"/>
      <c r="K695" s="375"/>
      <c r="L695" s="375"/>
      <c r="M695" s="375"/>
      <c r="N695" s="375"/>
    </row>
    <row r="696" spans="2:14" x14ac:dyDescent="0.3">
      <c r="B696" s="396" t="str">
        <f>IF($D696="","",VLOOKUP($D696,Lists!$AO$2:$AQ$78,2,FALSE))</f>
        <v/>
      </c>
      <c r="C696" s="396" t="str">
        <f>IF($D696="","",VLOOKUP($D696,Lists!$AO$2:$AQ$78,3,FALSE))</f>
        <v/>
      </c>
      <c r="D696" s="397"/>
      <c r="E696" s="393"/>
      <c r="F696" s="386"/>
      <c r="G696" s="338"/>
      <c r="H696" s="338"/>
      <c r="I696" s="338"/>
      <c r="J696" s="338"/>
      <c r="K696" s="375"/>
      <c r="L696" s="375"/>
      <c r="M696" s="375"/>
      <c r="N696" s="375"/>
    </row>
    <row r="697" spans="2:14" x14ac:dyDescent="0.3">
      <c r="B697" s="396" t="str">
        <f>IF($D697="","",VLOOKUP($D697,Lists!$AO$2:$AQ$78,2,FALSE))</f>
        <v/>
      </c>
      <c r="C697" s="396" t="str">
        <f>IF($D697="","",VLOOKUP($D697,Lists!$AO$2:$AQ$78,3,FALSE))</f>
        <v/>
      </c>
      <c r="D697" s="397"/>
      <c r="E697" s="393"/>
      <c r="F697" s="386"/>
      <c r="G697" s="338"/>
      <c r="H697" s="338"/>
      <c r="I697" s="338"/>
      <c r="J697" s="338"/>
      <c r="K697" s="375"/>
      <c r="L697" s="375"/>
      <c r="M697" s="375"/>
      <c r="N697" s="375"/>
    </row>
    <row r="698" spans="2:14" x14ac:dyDescent="0.3">
      <c r="B698" s="396" t="str">
        <f>IF($D698="","",VLOOKUP($D698,Lists!$AO$2:$AQ$78,2,FALSE))</f>
        <v/>
      </c>
      <c r="C698" s="396" t="str">
        <f>IF($D698="","",VLOOKUP($D698,Lists!$AO$2:$AQ$78,3,FALSE))</f>
        <v/>
      </c>
      <c r="D698" s="397"/>
      <c r="E698" s="393"/>
      <c r="F698" s="386"/>
      <c r="G698" s="338"/>
      <c r="H698" s="338"/>
      <c r="I698" s="338"/>
      <c r="J698" s="338"/>
      <c r="K698" s="375"/>
      <c r="L698" s="375"/>
      <c r="M698" s="375"/>
      <c r="N698" s="375"/>
    </row>
    <row r="699" spans="2:14" x14ac:dyDescent="0.3">
      <c r="B699" s="396" t="str">
        <f>IF($D699="","",VLOOKUP($D699,Lists!$AO$2:$AQ$78,2,FALSE))</f>
        <v/>
      </c>
      <c r="C699" s="396" t="str">
        <f>IF($D699="","",VLOOKUP($D699,Lists!$AO$2:$AQ$78,3,FALSE))</f>
        <v/>
      </c>
      <c r="D699" s="397"/>
      <c r="E699" s="393"/>
      <c r="F699" s="386"/>
      <c r="G699" s="338"/>
      <c r="H699" s="338"/>
      <c r="I699" s="338"/>
      <c r="J699" s="338"/>
      <c r="K699" s="375"/>
      <c r="L699" s="375"/>
      <c r="M699" s="375"/>
      <c r="N699" s="375"/>
    </row>
    <row r="700" spans="2:14" x14ac:dyDescent="0.3">
      <c r="B700" s="396" t="str">
        <f>IF($D700="","",VLOOKUP($D700,Lists!$AO$2:$AQ$78,2,FALSE))</f>
        <v/>
      </c>
      <c r="C700" s="396" t="str">
        <f>IF($D700="","",VLOOKUP($D700,Lists!$AO$2:$AQ$78,3,FALSE))</f>
        <v/>
      </c>
      <c r="D700" s="397"/>
      <c r="E700" s="393"/>
      <c r="F700" s="386"/>
      <c r="G700" s="338"/>
      <c r="H700" s="338"/>
      <c r="I700" s="338"/>
      <c r="J700" s="338"/>
      <c r="K700" s="375"/>
      <c r="L700" s="375"/>
      <c r="M700" s="375"/>
      <c r="N700" s="375"/>
    </row>
    <row r="701" spans="2:14" x14ac:dyDescent="0.3">
      <c r="B701" s="396" t="str">
        <f>IF($D701="","",VLOOKUP($D701,Lists!$AO$2:$AQ$78,2,FALSE))</f>
        <v/>
      </c>
      <c r="C701" s="396" t="str">
        <f>IF($D701="","",VLOOKUP($D701,Lists!$AO$2:$AQ$78,3,FALSE))</f>
        <v/>
      </c>
      <c r="D701" s="397"/>
      <c r="E701" s="393"/>
      <c r="F701" s="386"/>
      <c r="G701" s="338"/>
      <c r="H701" s="338"/>
      <c r="I701" s="338"/>
      <c r="J701" s="338"/>
      <c r="K701" s="375"/>
      <c r="L701" s="375"/>
      <c r="M701" s="375"/>
      <c r="N701" s="375"/>
    </row>
    <row r="702" spans="2:14" x14ac:dyDescent="0.3">
      <c r="B702" s="396" t="str">
        <f>IF($D702="","",VLOOKUP($D702,Lists!$AO$2:$AQ$78,2,FALSE))</f>
        <v/>
      </c>
      <c r="C702" s="396" t="str">
        <f>IF($D702="","",VLOOKUP($D702,Lists!$AO$2:$AQ$78,3,FALSE))</f>
        <v/>
      </c>
      <c r="D702" s="397"/>
      <c r="E702" s="393"/>
      <c r="F702" s="386"/>
      <c r="G702" s="338"/>
      <c r="H702" s="338"/>
      <c r="I702" s="338"/>
      <c r="J702" s="338"/>
      <c r="K702" s="375"/>
      <c r="L702" s="375"/>
      <c r="M702" s="375"/>
      <c r="N702" s="375"/>
    </row>
    <row r="703" spans="2:14" x14ac:dyDescent="0.3">
      <c r="B703" s="396" t="str">
        <f>IF($D703="","",VLOOKUP($D703,Lists!$AO$2:$AQ$78,2,FALSE))</f>
        <v/>
      </c>
      <c r="C703" s="396" t="str">
        <f>IF($D703="","",VLOOKUP($D703,Lists!$AO$2:$AQ$78,3,FALSE))</f>
        <v/>
      </c>
      <c r="D703" s="397"/>
      <c r="E703" s="393"/>
      <c r="F703" s="386"/>
      <c r="G703" s="338"/>
      <c r="H703" s="338"/>
      <c r="I703" s="338"/>
      <c r="J703" s="338"/>
      <c r="K703" s="375"/>
      <c r="L703" s="375"/>
      <c r="M703" s="375"/>
      <c r="N703" s="375"/>
    </row>
    <row r="704" spans="2:14" x14ac:dyDescent="0.3">
      <c r="B704" s="396" t="str">
        <f>IF($D704="","",VLOOKUP($D704,Lists!$AO$2:$AQ$78,2,FALSE))</f>
        <v/>
      </c>
      <c r="C704" s="396" t="str">
        <f>IF($D704="","",VLOOKUP($D704,Lists!$AO$2:$AQ$78,3,FALSE))</f>
        <v/>
      </c>
      <c r="D704" s="397"/>
      <c r="E704" s="393"/>
      <c r="F704" s="386"/>
      <c r="G704" s="338"/>
      <c r="H704" s="338"/>
      <c r="I704" s="338"/>
      <c r="J704" s="338"/>
      <c r="K704" s="375"/>
      <c r="L704" s="375"/>
      <c r="M704" s="375"/>
      <c r="N704" s="375"/>
    </row>
    <row r="705" spans="2:14" x14ac:dyDescent="0.3">
      <c r="B705" s="396" t="str">
        <f>IF($D705="","",VLOOKUP($D705,Lists!$AO$2:$AQ$78,2,FALSE))</f>
        <v/>
      </c>
      <c r="C705" s="396" t="str">
        <f>IF($D705="","",VLOOKUP($D705,Lists!$AO$2:$AQ$78,3,FALSE))</f>
        <v/>
      </c>
      <c r="D705" s="397"/>
      <c r="E705" s="393"/>
      <c r="F705" s="386"/>
      <c r="G705" s="338"/>
      <c r="H705" s="338"/>
      <c r="I705" s="338"/>
      <c r="J705" s="338"/>
      <c r="K705" s="375"/>
      <c r="L705" s="375"/>
      <c r="M705" s="375"/>
      <c r="N705" s="375"/>
    </row>
    <row r="706" spans="2:14" x14ac:dyDescent="0.3">
      <c r="B706" s="396" t="str">
        <f>IF($D706="","",VLOOKUP($D706,Lists!$AO$2:$AQ$78,2,FALSE))</f>
        <v/>
      </c>
      <c r="C706" s="396" t="str">
        <f>IF($D706="","",VLOOKUP($D706,Lists!$AO$2:$AQ$78,3,FALSE))</f>
        <v/>
      </c>
      <c r="D706" s="397"/>
      <c r="E706" s="393"/>
      <c r="F706" s="386"/>
      <c r="G706" s="338"/>
      <c r="H706" s="338"/>
      <c r="I706" s="338"/>
      <c r="J706" s="338"/>
      <c r="K706" s="375"/>
      <c r="L706" s="375"/>
      <c r="M706" s="375"/>
      <c r="N706" s="375"/>
    </row>
    <row r="707" spans="2:14" x14ac:dyDescent="0.3">
      <c r="B707" s="396" t="str">
        <f>IF($D707="","",VLOOKUP($D707,Lists!$AO$2:$AQ$78,2,FALSE))</f>
        <v/>
      </c>
      <c r="C707" s="396" t="str">
        <f>IF($D707="","",VLOOKUP($D707,Lists!$AO$2:$AQ$78,3,FALSE))</f>
        <v/>
      </c>
      <c r="D707" s="397"/>
      <c r="E707" s="393"/>
      <c r="F707" s="386"/>
      <c r="G707" s="338"/>
      <c r="H707" s="338"/>
      <c r="I707" s="338"/>
      <c r="J707" s="338"/>
      <c r="K707" s="375"/>
      <c r="L707" s="375"/>
      <c r="M707" s="375"/>
      <c r="N707" s="375"/>
    </row>
    <row r="708" spans="2:14" x14ac:dyDescent="0.3">
      <c r="B708" s="396" t="str">
        <f>IF($D708="","",VLOOKUP($D708,Lists!$AO$2:$AQ$78,2,FALSE))</f>
        <v/>
      </c>
      <c r="C708" s="396" t="str">
        <f>IF($D708="","",VLOOKUP($D708,Lists!$AO$2:$AQ$78,3,FALSE))</f>
        <v/>
      </c>
      <c r="D708" s="397"/>
      <c r="E708" s="393"/>
      <c r="F708" s="386"/>
      <c r="G708" s="338"/>
      <c r="H708" s="338"/>
      <c r="I708" s="338"/>
      <c r="J708" s="338"/>
      <c r="K708" s="375"/>
      <c r="L708" s="375"/>
      <c r="M708" s="375"/>
      <c r="N708" s="375"/>
    </row>
    <row r="709" spans="2:14" x14ac:dyDescent="0.3">
      <c r="B709" s="396" t="str">
        <f>IF($D709="","",VLOOKUP($D709,Lists!$AO$2:$AQ$78,2,FALSE))</f>
        <v/>
      </c>
      <c r="C709" s="396" t="str">
        <f>IF($D709="","",VLOOKUP($D709,Lists!$AO$2:$AQ$78,3,FALSE))</f>
        <v/>
      </c>
      <c r="D709" s="397"/>
      <c r="E709" s="393"/>
      <c r="F709" s="386"/>
      <c r="G709" s="338"/>
      <c r="H709" s="338"/>
      <c r="I709" s="338"/>
      <c r="J709" s="338"/>
      <c r="K709" s="375"/>
      <c r="L709" s="375"/>
      <c r="M709" s="375"/>
      <c r="N709" s="375"/>
    </row>
    <row r="710" spans="2:14" x14ac:dyDescent="0.3">
      <c r="B710" s="396" t="str">
        <f>IF($D710="","",VLOOKUP($D710,Lists!$AO$2:$AQ$78,2,FALSE))</f>
        <v/>
      </c>
      <c r="C710" s="396" t="str">
        <f>IF($D710="","",VLOOKUP($D710,Lists!$AO$2:$AQ$78,3,FALSE))</f>
        <v/>
      </c>
      <c r="D710" s="397"/>
      <c r="E710" s="393"/>
      <c r="F710" s="386"/>
      <c r="G710" s="338"/>
      <c r="H710" s="338"/>
      <c r="I710" s="338"/>
      <c r="J710" s="338"/>
      <c r="K710" s="375"/>
      <c r="L710" s="375"/>
      <c r="M710" s="375"/>
      <c r="N710" s="375"/>
    </row>
    <row r="711" spans="2:14" x14ac:dyDescent="0.3">
      <c r="B711" s="396" t="str">
        <f>IF($D711="","",VLOOKUP($D711,Lists!$AO$2:$AQ$78,2,FALSE))</f>
        <v/>
      </c>
      <c r="C711" s="396" t="str">
        <f>IF($D711="","",VLOOKUP($D711,Lists!$AO$2:$AQ$78,3,FALSE))</f>
        <v/>
      </c>
      <c r="D711" s="397"/>
      <c r="E711" s="393"/>
      <c r="F711" s="386"/>
      <c r="G711" s="338"/>
      <c r="H711" s="338"/>
      <c r="I711" s="338"/>
      <c r="J711" s="338"/>
      <c r="K711" s="375"/>
      <c r="L711" s="375"/>
      <c r="M711" s="375"/>
      <c r="N711" s="375"/>
    </row>
    <row r="712" spans="2:14" x14ac:dyDescent="0.3">
      <c r="B712" s="396" t="str">
        <f>IF($D712="","",VLOOKUP($D712,Lists!$AO$2:$AQ$78,2,FALSE))</f>
        <v/>
      </c>
      <c r="C712" s="396" t="str">
        <f>IF($D712="","",VLOOKUP($D712,Lists!$AO$2:$AQ$78,3,FALSE))</f>
        <v/>
      </c>
      <c r="D712" s="397"/>
      <c r="E712" s="393"/>
      <c r="F712" s="386"/>
      <c r="G712" s="338"/>
      <c r="H712" s="338"/>
      <c r="I712" s="338"/>
      <c r="J712" s="338"/>
      <c r="K712" s="375"/>
      <c r="L712" s="375"/>
      <c r="M712" s="375"/>
      <c r="N712" s="375"/>
    </row>
    <row r="713" spans="2:14" x14ac:dyDescent="0.3">
      <c r="B713" s="396" t="str">
        <f>IF($D713="","",VLOOKUP($D713,Lists!$AO$2:$AQ$78,2,FALSE))</f>
        <v/>
      </c>
      <c r="C713" s="396" t="str">
        <f>IF($D713="","",VLOOKUP($D713,Lists!$AO$2:$AQ$78,3,FALSE))</f>
        <v/>
      </c>
      <c r="D713" s="397"/>
      <c r="E713" s="393"/>
      <c r="F713" s="386"/>
      <c r="G713" s="338"/>
      <c r="H713" s="338"/>
      <c r="I713" s="338"/>
      <c r="J713" s="338"/>
      <c r="K713" s="375"/>
      <c r="L713" s="375"/>
      <c r="M713" s="375"/>
      <c r="N713" s="375"/>
    </row>
    <row r="714" spans="2:14" x14ac:dyDescent="0.3">
      <c r="B714" s="396" t="str">
        <f>IF($D714="","",VLOOKUP($D714,Lists!$AO$2:$AQ$78,2,FALSE))</f>
        <v/>
      </c>
      <c r="C714" s="396" t="str">
        <f>IF($D714="","",VLOOKUP($D714,Lists!$AO$2:$AQ$78,3,FALSE))</f>
        <v/>
      </c>
      <c r="D714" s="397"/>
      <c r="E714" s="393"/>
      <c r="F714" s="386"/>
      <c r="G714" s="338"/>
      <c r="H714" s="338"/>
      <c r="I714" s="338"/>
      <c r="J714" s="338"/>
      <c r="K714" s="375"/>
      <c r="L714" s="375"/>
      <c r="M714" s="375"/>
      <c r="N714" s="375"/>
    </row>
    <row r="715" spans="2:14" x14ac:dyDescent="0.3">
      <c r="B715" s="396" t="str">
        <f>IF($D715="","",VLOOKUP($D715,Lists!$AO$2:$AQ$78,2,FALSE))</f>
        <v/>
      </c>
      <c r="C715" s="396" t="str">
        <f>IF($D715="","",VLOOKUP($D715,Lists!$AO$2:$AQ$78,3,FALSE))</f>
        <v/>
      </c>
      <c r="D715" s="397"/>
      <c r="E715" s="393"/>
      <c r="F715" s="386"/>
      <c r="G715" s="338"/>
      <c r="H715" s="338"/>
      <c r="I715" s="338"/>
      <c r="J715" s="338"/>
      <c r="K715" s="375"/>
      <c r="L715" s="375"/>
      <c r="M715" s="375"/>
      <c r="N715" s="375"/>
    </row>
    <row r="716" spans="2:14" x14ac:dyDescent="0.3">
      <c r="B716" s="396" t="str">
        <f>IF($D716="","",VLOOKUP($D716,Lists!$AO$2:$AQ$78,2,FALSE))</f>
        <v/>
      </c>
      <c r="C716" s="396" t="str">
        <f>IF($D716="","",VLOOKUP($D716,Lists!$AO$2:$AQ$78,3,FALSE))</f>
        <v/>
      </c>
      <c r="D716" s="397"/>
      <c r="E716" s="393"/>
      <c r="F716" s="386"/>
      <c r="G716" s="338"/>
      <c r="H716" s="338"/>
      <c r="I716" s="338"/>
      <c r="J716" s="338"/>
      <c r="K716" s="375"/>
      <c r="L716" s="375"/>
      <c r="M716" s="375"/>
      <c r="N716" s="375"/>
    </row>
    <row r="717" spans="2:14" x14ac:dyDescent="0.3">
      <c r="B717" s="396" t="str">
        <f>IF($D717="","",VLOOKUP($D717,Lists!$AO$2:$AQ$78,2,FALSE))</f>
        <v/>
      </c>
      <c r="C717" s="396" t="str">
        <f>IF($D717="","",VLOOKUP($D717,Lists!$AO$2:$AQ$78,3,FALSE))</f>
        <v/>
      </c>
      <c r="D717" s="397"/>
      <c r="E717" s="393"/>
      <c r="F717" s="386"/>
      <c r="G717" s="338"/>
      <c r="H717" s="338"/>
      <c r="I717" s="338"/>
      <c r="J717" s="338"/>
      <c r="K717" s="375"/>
      <c r="L717" s="375"/>
      <c r="M717" s="375"/>
      <c r="N717" s="375"/>
    </row>
    <row r="718" spans="2:14" x14ac:dyDescent="0.3">
      <c r="B718" s="396" t="str">
        <f>IF($D718="","",VLOOKUP($D718,Lists!$AO$2:$AQ$78,2,FALSE))</f>
        <v/>
      </c>
      <c r="C718" s="396" t="str">
        <f>IF($D718="","",VLOOKUP($D718,Lists!$AO$2:$AQ$78,3,FALSE))</f>
        <v/>
      </c>
      <c r="D718" s="397"/>
      <c r="E718" s="393"/>
      <c r="F718" s="386"/>
      <c r="G718" s="338"/>
      <c r="H718" s="338"/>
      <c r="I718" s="338"/>
      <c r="J718" s="338"/>
      <c r="K718" s="375"/>
      <c r="L718" s="375"/>
      <c r="M718" s="375"/>
      <c r="N718" s="375"/>
    </row>
    <row r="719" spans="2:14" x14ac:dyDescent="0.3">
      <c r="B719" s="396" t="str">
        <f>IF($D719="","",VLOOKUP($D719,Lists!$AO$2:$AQ$78,2,FALSE))</f>
        <v/>
      </c>
      <c r="C719" s="396" t="str">
        <f>IF($D719="","",VLOOKUP($D719,Lists!$AO$2:$AQ$78,3,FALSE))</f>
        <v/>
      </c>
      <c r="D719" s="397"/>
      <c r="E719" s="393"/>
      <c r="F719" s="386"/>
      <c r="G719" s="338"/>
      <c r="H719" s="338"/>
      <c r="I719" s="338"/>
      <c r="J719" s="338"/>
      <c r="K719" s="375"/>
      <c r="L719" s="375"/>
      <c r="M719" s="375"/>
      <c r="N719" s="375"/>
    </row>
    <row r="720" spans="2:14" x14ac:dyDescent="0.3">
      <c r="B720" s="396" t="str">
        <f>IF($D720="","",VLOOKUP($D720,Lists!$AO$2:$AQ$78,2,FALSE))</f>
        <v/>
      </c>
      <c r="C720" s="396" t="str">
        <f>IF($D720="","",VLOOKUP($D720,Lists!$AO$2:$AQ$78,3,FALSE))</f>
        <v/>
      </c>
      <c r="D720" s="397"/>
      <c r="E720" s="393"/>
      <c r="F720" s="386"/>
      <c r="G720" s="338"/>
      <c r="H720" s="338"/>
      <c r="I720" s="338"/>
      <c r="J720" s="338"/>
      <c r="K720" s="375"/>
      <c r="L720" s="375"/>
      <c r="M720" s="375"/>
      <c r="N720" s="375"/>
    </row>
    <row r="721" spans="2:14" x14ac:dyDescent="0.3">
      <c r="B721" s="396" t="str">
        <f>IF($D721="","",VLOOKUP($D721,Lists!$AO$2:$AQ$78,2,FALSE))</f>
        <v/>
      </c>
      <c r="C721" s="396" t="str">
        <f>IF($D721="","",VLOOKUP($D721,Lists!$AO$2:$AQ$78,3,FALSE))</f>
        <v/>
      </c>
      <c r="D721" s="397"/>
      <c r="E721" s="393"/>
      <c r="F721" s="386"/>
      <c r="G721" s="338"/>
      <c r="H721" s="338"/>
      <c r="I721" s="338"/>
      <c r="J721" s="338"/>
      <c r="K721" s="375"/>
      <c r="L721" s="375"/>
      <c r="M721" s="375"/>
      <c r="N721" s="375"/>
    </row>
    <row r="722" spans="2:14" x14ac:dyDescent="0.3">
      <c r="B722" s="396" t="str">
        <f>IF($D722="","",VLOOKUP($D722,Lists!$AO$2:$AQ$78,2,FALSE))</f>
        <v/>
      </c>
      <c r="C722" s="396" t="str">
        <f>IF($D722="","",VLOOKUP($D722,Lists!$AO$2:$AQ$78,3,FALSE))</f>
        <v/>
      </c>
      <c r="D722" s="397"/>
      <c r="E722" s="393"/>
      <c r="F722" s="386"/>
      <c r="G722" s="338"/>
      <c r="H722" s="338"/>
      <c r="I722" s="338"/>
      <c r="J722" s="338"/>
      <c r="K722" s="375"/>
      <c r="L722" s="375"/>
      <c r="M722" s="375"/>
      <c r="N722" s="375"/>
    </row>
    <row r="723" spans="2:14" x14ac:dyDescent="0.3">
      <c r="B723" s="396" t="str">
        <f>IF($D723="","",VLOOKUP($D723,Lists!$AO$2:$AQ$78,2,FALSE))</f>
        <v/>
      </c>
      <c r="C723" s="396" t="str">
        <f>IF($D723="","",VLOOKUP($D723,Lists!$AO$2:$AQ$78,3,FALSE))</f>
        <v/>
      </c>
      <c r="D723" s="397"/>
      <c r="E723" s="393"/>
      <c r="F723" s="386"/>
      <c r="G723" s="338"/>
      <c r="H723" s="338"/>
      <c r="I723" s="338"/>
      <c r="J723" s="338"/>
      <c r="K723" s="375"/>
      <c r="L723" s="375"/>
      <c r="M723" s="375"/>
      <c r="N723" s="375"/>
    </row>
    <row r="724" spans="2:14" x14ac:dyDescent="0.3">
      <c r="B724" s="396" t="str">
        <f>IF($D724="","",VLOOKUP($D724,Lists!$AO$2:$AQ$78,2,FALSE))</f>
        <v/>
      </c>
      <c r="C724" s="396" t="str">
        <f>IF($D724="","",VLOOKUP($D724,Lists!$AO$2:$AQ$78,3,FALSE))</f>
        <v/>
      </c>
      <c r="D724" s="397"/>
      <c r="E724" s="393"/>
      <c r="F724" s="386"/>
      <c r="G724" s="338"/>
      <c r="H724" s="338"/>
      <c r="I724" s="338"/>
      <c r="J724" s="338"/>
      <c r="K724" s="375"/>
      <c r="L724" s="375"/>
      <c r="M724" s="375"/>
      <c r="N724" s="375"/>
    </row>
    <row r="725" spans="2:14" x14ac:dyDescent="0.3">
      <c r="B725" s="396" t="str">
        <f>IF($D725="","",VLOOKUP($D725,Lists!$AO$2:$AQ$78,2,FALSE))</f>
        <v/>
      </c>
      <c r="C725" s="396" t="str">
        <f>IF($D725="","",VLOOKUP($D725,Lists!$AO$2:$AQ$78,3,FALSE))</f>
        <v/>
      </c>
      <c r="D725" s="397"/>
      <c r="E725" s="393"/>
      <c r="F725" s="386"/>
      <c r="G725" s="338"/>
      <c r="H725" s="338"/>
      <c r="I725" s="338"/>
      <c r="J725" s="338"/>
      <c r="K725" s="375"/>
      <c r="L725" s="375"/>
      <c r="M725" s="375"/>
      <c r="N725" s="375"/>
    </row>
    <row r="726" spans="2:14" x14ac:dyDescent="0.3">
      <c r="B726" s="396" t="str">
        <f>IF($D726="","",VLOOKUP($D726,Lists!$AO$2:$AQ$78,2,FALSE))</f>
        <v/>
      </c>
      <c r="C726" s="396" t="str">
        <f>IF($D726="","",VLOOKUP($D726,Lists!$AO$2:$AQ$78,3,FALSE))</f>
        <v/>
      </c>
      <c r="D726" s="397"/>
      <c r="E726" s="393"/>
      <c r="F726" s="386"/>
      <c r="G726" s="338"/>
      <c r="H726" s="338"/>
      <c r="I726" s="338"/>
      <c r="J726" s="338"/>
      <c r="K726" s="375"/>
      <c r="L726" s="375"/>
      <c r="M726" s="375"/>
      <c r="N726" s="375"/>
    </row>
    <row r="727" spans="2:14" x14ac:dyDescent="0.3">
      <c r="B727" s="396" t="str">
        <f>IF($D727="","",VLOOKUP($D727,Lists!$AO$2:$AQ$78,2,FALSE))</f>
        <v/>
      </c>
      <c r="C727" s="396" t="str">
        <f>IF($D727="","",VLOOKUP($D727,Lists!$AO$2:$AQ$78,3,FALSE))</f>
        <v/>
      </c>
      <c r="D727" s="397"/>
      <c r="E727" s="393"/>
      <c r="F727" s="386"/>
      <c r="G727" s="338"/>
      <c r="H727" s="338"/>
      <c r="I727" s="338"/>
      <c r="J727" s="338"/>
      <c r="K727" s="375"/>
      <c r="L727" s="375"/>
      <c r="M727" s="375"/>
      <c r="N727" s="375"/>
    </row>
    <row r="728" spans="2:14" x14ac:dyDescent="0.3">
      <c r="B728" s="396" t="str">
        <f>IF($D728="","",VLOOKUP($D728,Lists!$AO$2:$AQ$78,2,FALSE))</f>
        <v/>
      </c>
      <c r="C728" s="396" t="str">
        <f>IF($D728="","",VLOOKUP($D728,Lists!$AO$2:$AQ$78,3,FALSE))</f>
        <v/>
      </c>
      <c r="D728" s="397"/>
      <c r="E728" s="393"/>
      <c r="F728" s="386"/>
      <c r="G728" s="338"/>
      <c r="H728" s="338"/>
      <c r="I728" s="338"/>
      <c r="J728" s="338"/>
      <c r="K728" s="375"/>
      <c r="L728" s="375"/>
      <c r="M728" s="375"/>
      <c r="N728" s="375"/>
    </row>
    <row r="729" spans="2:14" x14ac:dyDescent="0.3">
      <c r="B729" s="396" t="str">
        <f>IF($D729="","",VLOOKUP($D729,Lists!$AO$2:$AQ$78,2,FALSE))</f>
        <v/>
      </c>
      <c r="C729" s="396" t="str">
        <f>IF($D729="","",VLOOKUP($D729,Lists!$AO$2:$AQ$78,3,FALSE))</f>
        <v/>
      </c>
      <c r="D729" s="397"/>
      <c r="E729" s="393"/>
      <c r="F729" s="386"/>
      <c r="G729" s="338"/>
      <c r="H729" s="338"/>
      <c r="I729" s="338"/>
      <c r="J729" s="338"/>
      <c r="K729" s="375"/>
      <c r="L729" s="375"/>
      <c r="M729" s="375"/>
      <c r="N729" s="375"/>
    </row>
    <row r="730" spans="2:14" x14ac:dyDescent="0.3">
      <c r="B730" s="396" t="str">
        <f>IF($D730="","",VLOOKUP($D730,Lists!$AO$2:$AQ$78,2,FALSE))</f>
        <v/>
      </c>
      <c r="C730" s="396" t="str">
        <f>IF($D730="","",VLOOKUP($D730,Lists!$AO$2:$AQ$78,3,FALSE))</f>
        <v/>
      </c>
      <c r="D730" s="397"/>
      <c r="E730" s="393"/>
      <c r="F730" s="386"/>
      <c r="G730" s="338"/>
      <c r="H730" s="338"/>
      <c r="I730" s="338"/>
      <c r="J730" s="338"/>
      <c r="K730" s="375"/>
      <c r="L730" s="375"/>
      <c r="M730" s="375"/>
      <c r="N730" s="375"/>
    </row>
    <row r="731" spans="2:14" x14ac:dyDescent="0.3">
      <c r="B731" s="396" t="str">
        <f>IF($D731="","",VLOOKUP($D731,Lists!$AO$2:$AQ$78,2,FALSE))</f>
        <v/>
      </c>
      <c r="C731" s="396" t="str">
        <f>IF($D731="","",VLOOKUP($D731,Lists!$AO$2:$AQ$78,3,FALSE))</f>
        <v/>
      </c>
      <c r="D731" s="397"/>
      <c r="E731" s="393"/>
      <c r="F731" s="386"/>
      <c r="G731" s="338"/>
      <c r="H731" s="338"/>
      <c r="I731" s="338"/>
      <c r="J731" s="338"/>
      <c r="K731" s="375"/>
      <c r="L731" s="375"/>
      <c r="M731" s="375"/>
      <c r="N731" s="375"/>
    </row>
    <row r="732" spans="2:14" x14ac:dyDescent="0.3">
      <c r="B732" s="396" t="str">
        <f>IF($D732="","",VLOOKUP($D732,Lists!$AO$2:$AQ$78,2,FALSE))</f>
        <v/>
      </c>
      <c r="C732" s="396" t="str">
        <f>IF($D732="","",VLOOKUP($D732,Lists!$AO$2:$AQ$78,3,FALSE))</f>
        <v/>
      </c>
      <c r="D732" s="397"/>
      <c r="E732" s="393"/>
      <c r="F732" s="386"/>
      <c r="G732" s="338"/>
      <c r="H732" s="338"/>
      <c r="I732" s="338"/>
      <c r="J732" s="338"/>
      <c r="K732" s="375"/>
      <c r="L732" s="375"/>
      <c r="M732" s="375"/>
      <c r="N732" s="375"/>
    </row>
    <row r="733" spans="2:14" x14ac:dyDescent="0.3">
      <c r="B733" s="396" t="str">
        <f>IF($D733="","",VLOOKUP($D733,Lists!$AO$2:$AQ$78,2,FALSE))</f>
        <v/>
      </c>
      <c r="C733" s="396" t="str">
        <f>IF($D733="","",VLOOKUP($D733,Lists!$AO$2:$AQ$78,3,FALSE))</f>
        <v/>
      </c>
      <c r="D733" s="397"/>
      <c r="E733" s="393"/>
      <c r="F733" s="386"/>
      <c r="G733" s="338"/>
      <c r="H733" s="338"/>
      <c r="I733" s="338"/>
      <c r="J733" s="338"/>
      <c r="K733" s="375"/>
      <c r="L733" s="375"/>
      <c r="M733" s="375"/>
      <c r="N733" s="375"/>
    </row>
    <row r="734" spans="2:14" x14ac:dyDescent="0.3">
      <c r="B734" s="396" t="str">
        <f>IF($D734="","",VLOOKUP($D734,Lists!$AO$2:$AQ$78,2,FALSE))</f>
        <v/>
      </c>
      <c r="C734" s="396" t="str">
        <f>IF($D734="","",VLOOKUP($D734,Lists!$AO$2:$AQ$78,3,FALSE))</f>
        <v/>
      </c>
      <c r="D734" s="397"/>
      <c r="E734" s="393"/>
      <c r="F734" s="386"/>
      <c r="G734" s="338"/>
      <c r="H734" s="338"/>
      <c r="I734" s="338"/>
      <c r="J734" s="338"/>
      <c r="K734" s="375"/>
      <c r="L734" s="375"/>
      <c r="M734" s="375"/>
      <c r="N734" s="375"/>
    </row>
    <row r="735" spans="2:14" x14ac:dyDescent="0.3">
      <c r="B735" s="396" t="str">
        <f>IF($D735="","",VLOOKUP($D735,Lists!$AO$2:$AQ$78,2,FALSE))</f>
        <v/>
      </c>
      <c r="C735" s="396" t="str">
        <f>IF($D735="","",VLOOKUP($D735,Lists!$AO$2:$AQ$78,3,FALSE))</f>
        <v/>
      </c>
      <c r="D735" s="397"/>
      <c r="E735" s="393"/>
      <c r="F735" s="386"/>
      <c r="G735" s="338"/>
      <c r="H735" s="338"/>
      <c r="I735" s="338"/>
      <c r="J735" s="338"/>
      <c r="K735" s="375"/>
      <c r="L735" s="375"/>
      <c r="M735" s="375"/>
      <c r="N735" s="375"/>
    </row>
    <row r="736" spans="2:14" x14ac:dyDescent="0.3">
      <c r="B736" s="396" t="str">
        <f>IF($D736="","",VLOOKUP($D736,Lists!$AO$2:$AQ$78,2,FALSE))</f>
        <v/>
      </c>
      <c r="C736" s="396" t="str">
        <f>IF($D736="","",VLOOKUP($D736,Lists!$AO$2:$AQ$78,3,FALSE))</f>
        <v/>
      </c>
      <c r="D736" s="397"/>
      <c r="E736" s="393"/>
      <c r="F736" s="386"/>
      <c r="G736" s="338"/>
      <c r="H736" s="338"/>
      <c r="I736" s="338"/>
      <c r="J736" s="338"/>
      <c r="K736" s="375"/>
      <c r="L736" s="375"/>
      <c r="M736" s="375"/>
      <c r="N736" s="375"/>
    </row>
    <row r="737" spans="2:14" x14ac:dyDescent="0.3">
      <c r="B737" s="396" t="str">
        <f>IF($D737="","",VLOOKUP($D737,Lists!$AO$2:$AQ$78,2,FALSE))</f>
        <v/>
      </c>
      <c r="C737" s="396" t="str">
        <f>IF($D737="","",VLOOKUP($D737,Lists!$AO$2:$AQ$78,3,FALSE))</f>
        <v/>
      </c>
      <c r="D737" s="397"/>
      <c r="E737" s="393"/>
      <c r="F737" s="386"/>
      <c r="G737" s="338"/>
      <c r="H737" s="338"/>
      <c r="I737" s="338"/>
      <c r="J737" s="338"/>
      <c r="K737" s="375"/>
      <c r="L737" s="375"/>
      <c r="M737" s="375"/>
      <c r="N737" s="375"/>
    </row>
    <row r="738" spans="2:14" x14ac:dyDescent="0.3">
      <c r="B738" s="396" t="str">
        <f>IF($D738="","",VLOOKUP($D738,Lists!$AO$2:$AQ$78,2,FALSE))</f>
        <v/>
      </c>
      <c r="C738" s="396" t="str">
        <f>IF($D738="","",VLOOKUP($D738,Lists!$AO$2:$AQ$78,3,FALSE))</f>
        <v/>
      </c>
      <c r="D738" s="397"/>
      <c r="E738" s="393"/>
      <c r="F738" s="386"/>
      <c r="G738" s="338"/>
      <c r="H738" s="338"/>
      <c r="I738" s="338"/>
      <c r="J738" s="338"/>
      <c r="K738" s="375"/>
      <c r="L738" s="375"/>
      <c r="M738" s="375"/>
      <c r="N738" s="375"/>
    </row>
    <row r="739" spans="2:14" x14ac:dyDescent="0.3">
      <c r="B739" s="396" t="str">
        <f>IF($D739="","",VLOOKUP($D739,Lists!$AO$2:$AQ$78,2,FALSE))</f>
        <v/>
      </c>
      <c r="C739" s="396" t="str">
        <f>IF($D739="","",VLOOKUP($D739,Lists!$AO$2:$AQ$78,3,FALSE))</f>
        <v/>
      </c>
      <c r="D739" s="397"/>
      <c r="E739" s="393"/>
      <c r="F739" s="386"/>
      <c r="G739" s="338"/>
      <c r="H739" s="338"/>
      <c r="I739" s="338"/>
      <c r="J739" s="338"/>
      <c r="K739" s="375"/>
      <c r="L739" s="375"/>
      <c r="M739" s="375"/>
      <c r="N739" s="375"/>
    </row>
    <row r="740" spans="2:14" x14ac:dyDescent="0.3">
      <c r="B740" s="396" t="str">
        <f>IF($D740="","",VLOOKUP($D740,Lists!$AO$2:$AQ$78,2,FALSE))</f>
        <v/>
      </c>
      <c r="C740" s="396" t="str">
        <f>IF($D740="","",VLOOKUP($D740,Lists!$AO$2:$AQ$78,3,FALSE))</f>
        <v/>
      </c>
      <c r="D740" s="397"/>
      <c r="E740" s="393"/>
      <c r="F740" s="386"/>
      <c r="G740" s="338"/>
      <c r="H740" s="338"/>
      <c r="I740" s="338"/>
      <c r="J740" s="338"/>
      <c r="K740" s="375"/>
      <c r="L740" s="375"/>
      <c r="M740" s="375"/>
      <c r="N740" s="375"/>
    </row>
    <row r="741" spans="2:14" x14ac:dyDescent="0.3">
      <c r="B741" s="396" t="str">
        <f>IF($D741="","",VLOOKUP($D741,Lists!$AO$2:$AQ$78,2,FALSE))</f>
        <v/>
      </c>
      <c r="C741" s="396" t="str">
        <f>IF($D741="","",VLOOKUP($D741,Lists!$AO$2:$AQ$78,3,FALSE))</f>
        <v/>
      </c>
      <c r="D741" s="397"/>
      <c r="E741" s="393"/>
      <c r="F741" s="386"/>
      <c r="G741" s="338"/>
      <c r="H741" s="338"/>
      <c r="I741" s="338"/>
      <c r="J741" s="338"/>
      <c r="K741" s="375"/>
      <c r="L741" s="375"/>
      <c r="M741" s="375"/>
      <c r="N741" s="375"/>
    </row>
    <row r="742" spans="2:14" x14ac:dyDescent="0.3">
      <c r="B742" s="396" t="str">
        <f>IF($D742="","",VLOOKUP($D742,Lists!$AO$2:$AQ$78,2,FALSE))</f>
        <v/>
      </c>
      <c r="C742" s="396" t="str">
        <f>IF($D742="","",VLOOKUP($D742,Lists!$AO$2:$AQ$78,3,FALSE))</f>
        <v/>
      </c>
      <c r="D742" s="397"/>
      <c r="E742" s="393"/>
      <c r="F742" s="386"/>
      <c r="G742" s="338"/>
      <c r="H742" s="338"/>
      <c r="I742" s="338"/>
      <c r="J742" s="338"/>
      <c r="K742" s="375"/>
      <c r="L742" s="375"/>
      <c r="M742" s="375"/>
      <c r="N742" s="375"/>
    </row>
    <row r="743" spans="2:14" x14ac:dyDescent="0.3">
      <c r="B743" s="396" t="str">
        <f>IF($D743="","",VLOOKUP($D743,Lists!$AO$2:$AQ$78,2,FALSE))</f>
        <v/>
      </c>
      <c r="C743" s="396" t="str">
        <f>IF($D743="","",VLOOKUP($D743,Lists!$AO$2:$AQ$78,3,FALSE))</f>
        <v/>
      </c>
      <c r="D743" s="397"/>
      <c r="E743" s="393"/>
      <c r="F743" s="386"/>
      <c r="G743" s="338"/>
      <c r="H743" s="338"/>
      <c r="I743" s="338"/>
      <c r="J743" s="338"/>
      <c r="K743" s="375"/>
      <c r="L743" s="375"/>
      <c r="M743" s="375"/>
      <c r="N743" s="375"/>
    </row>
    <row r="744" spans="2:14" x14ac:dyDescent="0.3">
      <c r="B744" s="396" t="str">
        <f>IF($D744="","",VLOOKUP($D744,Lists!$AO$2:$AQ$78,2,FALSE))</f>
        <v/>
      </c>
      <c r="C744" s="396" t="str">
        <f>IF($D744="","",VLOOKUP($D744,Lists!$AO$2:$AQ$78,3,FALSE))</f>
        <v/>
      </c>
      <c r="D744" s="397"/>
      <c r="E744" s="393"/>
      <c r="F744" s="386"/>
      <c r="G744" s="338"/>
      <c r="H744" s="338"/>
      <c r="I744" s="338"/>
      <c r="J744" s="338"/>
      <c r="K744" s="375"/>
      <c r="L744" s="375"/>
      <c r="M744" s="375"/>
      <c r="N744" s="375"/>
    </row>
    <row r="745" spans="2:14" x14ac:dyDescent="0.3">
      <c r="B745" s="396" t="str">
        <f>IF($D745="","",VLOOKUP($D745,Lists!$AO$2:$AQ$78,2,FALSE))</f>
        <v/>
      </c>
      <c r="C745" s="396" t="str">
        <f>IF($D745="","",VLOOKUP($D745,Lists!$AO$2:$AQ$78,3,FALSE))</f>
        <v/>
      </c>
      <c r="D745" s="397"/>
      <c r="E745" s="393"/>
      <c r="F745" s="386"/>
      <c r="G745" s="338"/>
      <c r="H745" s="338"/>
      <c r="I745" s="338"/>
      <c r="J745" s="338"/>
      <c r="K745" s="375"/>
      <c r="L745" s="375"/>
      <c r="M745" s="375"/>
      <c r="N745" s="375"/>
    </row>
    <row r="746" spans="2:14" x14ac:dyDescent="0.3">
      <c r="B746" s="396" t="str">
        <f>IF($D746="","",VLOOKUP($D746,Lists!$AO$2:$AQ$78,2,FALSE))</f>
        <v/>
      </c>
      <c r="C746" s="396" t="str">
        <f>IF($D746="","",VLOOKUP($D746,Lists!$AO$2:$AQ$78,3,FALSE))</f>
        <v/>
      </c>
      <c r="D746" s="397"/>
      <c r="E746" s="393"/>
      <c r="F746" s="386"/>
      <c r="G746" s="338"/>
      <c r="H746" s="338"/>
      <c r="I746" s="338"/>
      <c r="J746" s="338"/>
      <c r="K746" s="375"/>
      <c r="L746" s="375"/>
      <c r="M746" s="375"/>
      <c r="N746" s="375"/>
    </row>
    <row r="747" spans="2:14" x14ac:dyDescent="0.3">
      <c r="B747" s="396" t="str">
        <f>IF($D747="","",VLOOKUP($D747,Lists!$AO$2:$AQ$78,2,FALSE))</f>
        <v/>
      </c>
      <c r="C747" s="396" t="str">
        <f>IF($D747="","",VLOOKUP($D747,Lists!$AO$2:$AQ$78,3,FALSE))</f>
        <v/>
      </c>
      <c r="D747" s="397"/>
      <c r="E747" s="393"/>
      <c r="F747" s="386"/>
      <c r="G747" s="338"/>
      <c r="H747" s="338"/>
      <c r="I747" s="338"/>
      <c r="J747" s="338"/>
      <c r="K747" s="375"/>
      <c r="L747" s="375"/>
      <c r="M747" s="375"/>
      <c r="N747" s="375"/>
    </row>
    <row r="748" spans="2:14" x14ac:dyDescent="0.3">
      <c r="B748" s="396" t="str">
        <f>IF($D748="","",VLOOKUP($D748,Lists!$AO$2:$AQ$78,2,FALSE))</f>
        <v/>
      </c>
      <c r="C748" s="396" t="str">
        <f>IF($D748="","",VLOOKUP($D748,Lists!$AO$2:$AQ$78,3,FALSE))</f>
        <v/>
      </c>
      <c r="D748" s="397"/>
      <c r="E748" s="393"/>
      <c r="F748" s="386"/>
      <c r="G748" s="338"/>
      <c r="H748" s="338"/>
      <c r="I748" s="338"/>
      <c r="J748" s="338"/>
      <c r="K748" s="375"/>
      <c r="L748" s="375"/>
      <c r="M748" s="375"/>
      <c r="N748" s="375"/>
    </row>
    <row r="749" spans="2:14" x14ac:dyDescent="0.3">
      <c r="B749" s="396" t="str">
        <f>IF($D749="","",VLOOKUP($D749,Lists!$AO$2:$AQ$78,2,FALSE))</f>
        <v/>
      </c>
      <c r="C749" s="396" t="str">
        <f>IF($D749="","",VLOOKUP($D749,Lists!$AO$2:$AQ$78,3,FALSE))</f>
        <v/>
      </c>
      <c r="D749" s="397"/>
      <c r="E749" s="393"/>
      <c r="F749" s="386"/>
      <c r="G749" s="338"/>
      <c r="H749" s="338"/>
      <c r="I749" s="338"/>
      <c r="J749" s="338"/>
      <c r="K749" s="375"/>
      <c r="L749" s="375"/>
      <c r="M749" s="375"/>
      <c r="N749" s="375"/>
    </row>
    <row r="750" spans="2:14" x14ac:dyDescent="0.3">
      <c r="B750" s="396" t="str">
        <f>IF($D750="","",VLOOKUP($D750,Lists!$AO$2:$AQ$78,2,FALSE))</f>
        <v/>
      </c>
      <c r="C750" s="396" t="str">
        <f>IF($D750="","",VLOOKUP($D750,Lists!$AO$2:$AQ$78,3,FALSE))</f>
        <v/>
      </c>
      <c r="D750" s="397"/>
      <c r="E750" s="393"/>
      <c r="F750" s="386"/>
      <c r="G750" s="338"/>
      <c r="H750" s="338"/>
      <c r="I750" s="338"/>
      <c r="J750" s="338"/>
      <c r="K750" s="375"/>
      <c r="L750" s="375"/>
      <c r="M750" s="375"/>
      <c r="N750" s="375"/>
    </row>
    <row r="751" spans="2:14" x14ac:dyDescent="0.3">
      <c r="B751" s="396" t="str">
        <f>IF($D751="","",VLOOKUP($D751,Lists!$AO$2:$AQ$78,2,FALSE))</f>
        <v/>
      </c>
      <c r="C751" s="396" t="str">
        <f>IF($D751="","",VLOOKUP($D751,Lists!$AO$2:$AQ$78,3,FALSE))</f>
        <v/>
      </c>
      <c r="D751" s="397"/>
      <c r="E751" s="393"/>
      <c r="F751" s="386"/>
      <c r="G751" s="338"/>
      <c r="H751" s="338"/>
      <c r="I751" s="338"/>
      <c r="J751" s="338"/>
      <c r="K751" s="375"/>
      <c r="L751" s="375"/>
      <c r="M751" s="375"/>
      <c r="N751" s="375"/>
    </row>
    <row r="752" spans="2:14" x14ac:dyDescent="0.3">
      <c r="B752" s="396" t="str">
        <f>IF($D752="","",VLOOKUP($D752,Lists!$AO$2:$AQ$78,2,FALSE))</f>
        <v/>
      </c>
      <c r="C752" s="396" t="str">
        <f>IF($D752="","",VLOOKUP($D752,Lists!$AO$2:$AQ$78,3,FALSE))</f>
        <v/>
      </c>
      <c r="D752" s="397"/>
      <c r="E752" s="393"/>
      <c r="F752" s="386"/>
      <c r="G752" s="338"/>
      <c r="H752" s="338"/>
      <c r="I752" s="338"/>
      <c r="J752" s="338"/>
      <c r="K752" s="375"/>
      <c r="L752" s="375"/>
      <c r="M752" s="375"/>
      <c r="N752" s="375"/>
    </row>
    <row r="753" spans="2:14" x14ac:dyDescent="0.3">
      <c r="B753" s="396" t="str">
        <f>IF($D753="","",VLOOKUP($D753,Lists!$AO$2:$AQ$78,2,FALSE))</f>
        <v/>
      </c>
      <c r="C753" s="396" t="str">
        <f>IF($D753="","",VLOOKUP($D753,Lists!$AO$2:$AQ$78,3,FALSE))</f>
        <v/>
      </c>
      <c r="D753" s="397"/>
      <c r="E753" s="393"/>
      <c r="F753" s="386"/>
      <c r="G753" s="338"/>
      <c r="H753" s="338"/>
      <c r="I753" s="338"/>
      <c r="J753" s="338"/>
      <c r="K753" s="375"/>
      <c r="L753" s="375"/>
      <c r="M753" s="375"/>
      <c r="N753" s="375"/>
    </row>
    <row r="754" spans="2:14" x14ac:dyDescent="0.3">
      <c r="B754" s="396" t="str">
        <f>IF($D754="","",VLOOKUP($D754,Lists!$AO$2:$AQ$78,2,FALSE))</f>
        <v/>
      </c>
      <c r="C754" s="396" t="str">
        <f>IF($D754="","",VLOOKUP($D754,Lists!$AO$2:$AQ$78,3,FALSE))</f>
        <v/>
      </c>
      <c r="D754" s="397"/>
      <c r="E754" s="393"/>
      <c r="F754" s="386"/>
      <c r="G754" s="338"/>
      <c r="H754" s="338"/>
      <c r="I754" s="338"/>
      <c r="J754" s="338"/>
      <c r="K754" s="375"/>
      <c r="L754" s="375"/>
      <c r="M754" s="375"/>
      <c r="N754" s="375"/>
    </row>
    <row r="755" spans="2:14" x14ac:dyDescent="0.3">
      <c r="B755" s="396" t="str">
        <f>IF($D755="","",VLOOKUP($D755,Lists!$AO$2:$AQ$78,2,FALSE))</f>
        <v/>
      </c>
      <c r="C755" s="396" t="str">
        <f>IF($D755="","",VLOOKUP($D755,Lists!$AO$2:$AQ$78,3,FALSE))</f>
        <v/>
      </c>
      <c r="D755" s="397"/>
      <c r="E755" s="393"/>
      <c r="F755" s="386"/>
      <c r="G755" s="338"/>
      <c r="H755" s="338"/>
      <c r="I755" s="338"/>
      <c r="J755" s="338"/>
      <c r="K755" s="375"/>
      <c r="L755" s="375"/>
      <c r="M755" s="375"/>
      <c r="N755" s="375"/>
    </row>
    <row r="756" spans="2:14" x14ac:dyDescent="0.3">
      <c r="B756" s="396" t="str">
        <f>IF($D756="","",VLOOKUP($D756,Lists!$AO$2:$AQ$78,2,FALSE))</f>
        <v/>
      </c>
      <c r="C756" s="396" t="str">
        <f>IF($D756="","",VLOOKUP($D756,Lists!$AO$2:$AQ$78,3,FALSE))</f>
        <v/>
      </c>
      <c r="D756" s="397"/>
      <c r="E756" s="393"/>
      <c r="F756" s="386"/>
      <c r="G756" s="338"/>
      <c r="H756" s="338"/>
      <c r="I756" s="338"/>
      <c r="J756" s="338"/>
      <c r="K756" s="375"/>
      <c r="L756" s="375"/>
      <c r="M756" s="375"/>
      <c r="N756" s="375"/>
    </row>
    <row r="757" spans="2:14" x14ac:dyDescent="0.3">
      <c r="B757" s="396" t="str">
        <f>IF($D757="","",VLOOKUP($D757,Lists!$AO$2:$AQ$78,2,FALSE))</f>
        <v/>
      </c>
      <c r="C757" s="396" t="str">
        <f>IF($D757="","",VLOOKUP($D757,Lists!$AO$2:$AQ$78,3,FALSE))</f>
        <v/>
      </c>
      <c r="D757" s="397"/>
      <c r="E757" s="393"/>
      <c r="F757" s="386"/>
      <c r="G757" s="338"/>
      <c r="H757" s="338"/>
      <c r="I757" s="338"/>
      <c r="J757" s="338"/>
      <c r="K757" s="375"/>
      <c r="L757" s="375"/>
      <c r="M757" s="375"/>
      <c r="N757" s="375"/>
    </row>
    <row r="758" spans="2:14" x14ac:dyDescent="0.3">
      <c r="B758" s="396" t="str">
        <f>IF($D758="","",VLOOKUP($D758,Lists!$AO$2:$AQ$78,2,FALSE))</f>
        <v/>
      </c>
      <c r="C758" s="396" t="str">
        <f>IF($D758="","",VLOOKUP($D758,Lists!$AO$2:$AQ$78,3,FALSE))</f>
        <v/>
      </c>
      <c r="D758" s="397"/>
      <c r="E758" s="393"/>
      <c r="F758" s="386"/>
      <c r="G758" s="338"/>
      <c r="H758" s="338"/>
      <c r="I758" s="338"/>
      <c r="J758" s="338"/>
      <c r="K758" s="375"/>
      <c r="L758" s="375"/>
      <c r="M758" s="375"/>
      <c r="N758" s="375"/>
    </row>
    <row r="759" spans="2:14" x14ac:dyDescent="0.3">
      <c r="B759" s="396" t="str">
        <f>IF($D759="","",VLOOKUP($D759,Lists!$AO$2:$AQ$78,2,FALSE))</f>
        <v/>
      </c>
      <c r="C759" s="396" t="str">
        <f>IF($D759="","",VLOOKUP($D759,Lists!$AO$2:$AQ$78,3,FALSE))</f>
        <v/>
      </c>
      <c r="D759" s="397"/>
      <c r="E759" s="393"/>
      <c r="F759" s="386"/>
      <c r="G759" s="338"/>
      <c r="H759" s="338"/>
      <c r="I759" s="338"/>
      <c r="J759" s="338"/>
      <c r="K759" s="375"/>
      <c r="L759" s="375"/>
      <c r="M759" s="375"/>
      <c r="N759" s="375"/>
    </row>
    <row r="760" spans="2:14" x14ac:dyDescent="0.3">
      <c r="B760" s="396" t="str">
        <f>IF($D760="","",VLOOKUP($D760,Lists!$AO$2:$AQ$78,2,FALSE))</f>
        <v/>
      </c>
      <c r="C760" s="396" t="str">
        <f>IF($D760="","",VLOOKUP($D760,Lists!$AO$2:$AQ$78,3,FALSE))</f>
        <v/>
      </c>
      <c r="D760" s="397"/>
      <c r="E760" s="393"/>
      <c r="F760" s="386"/>
      <c r="G760" s="338"/>
      <c r="H760" s="338"/>
      <c r="I760" s="338"/>
      <c r="J760" s="338"/>
      <c r="K760" s="375"/>
      <c r="L760" s="375"/>
      <c r="M760" s="375"/>
      <c r="N760" s="375"/>
    </row>
    <row r="761" spans="2:14" x14ac:dyDescent="0.3">
      <c r="B761" s="396" t="str">
        <f>IF($D761="","",VLOOKUP($D761,Lists!$AO$2:$AQ$78,2,FALSE))</f>
        <v/>
      </c>
      <c r="C761" s="396" t="str">
        <f>IF($D761="","",VLOOKUP($D761,Lists!$AO$2:$AQ$78,3,FALSE))</f>
        <v/>
      </c>
      <c r="D761" s="397"/>
      <c r="E761" s="393"/>
      <c r="F761" s="386"/>
      <c r="G761" s="338"/>
      <c r="H761" s="338"/>
      <c r="I761" s="338"/>
      <c r="J761" s="338"/>
      <c r="K761" s="375"/>
      <c r="L761" s="375"/>
      <c r="M761" s="375"/>
      <c r="N761" s="375"/>
    </row>
    <row r="762" spans="2:14" x14ac:dyDescent="0.3">
      <c r="B762" s="396" t="str">
        <f>IF($D762="","",VLOOKUP($D762,Lists!$AO$2:$AQ$78,2,FALSE))</f>
        <v/>
      </c>
      <c r="C762" s="396" t="str">
        <f>IF($D762="","",VLOOKUP($D762,Lists!$AO$2:$AQ$78,3,FALSE))</f>
        <v/>
      </c>
      <c r="D762" s="397"/>
      <c r="E762" s="393"/>
      <c r="F762" s="386"/>
      <c r="G762" s="338"/>
      <c r="H762" s="338"/>
      <c r="I762" s="338"/>
      <c r="J762" s="338"/>
      <c r="K762" s="375"/>
      <c r="L762" s="375"/>
      <c r="M762" s="375"/>
      <c r="N762" s="375"/>
    </row>
    <row r="763" spans="2:14" x14ac:dyDescent="0.3">
      <c r="B763" s="396" t="str">
        <f>IF($D763="","",VLOOKUP($D763,Lists!$AO$2:$AQ$78,2,FALSE))</f>
        <v/>
      </c>
      <c r="C763" s="396" t="str">
        <f>IF($D763="","",VLOOKUP($D763,Lists!$AO$2:$AQ$78,3,FALSE))</f>
        <v/>
      </c>
      <c r="D763" s="397"/>
      <c r="E763" s="393"/>
      <c r="F763" s="386"/>
      <c r="G763" s="338"/>
      <c r="H763" s="338"/>
      <c r="I763" s="338"/>
      <c r="J763" s="338"/>
      <c r="K763" s="375"/>
      <c r="L763" s="375"/>
      <c r="M763" s="375"/>
      <c r="N763" s="375"/>
    </row>
    <row r="764" spans="2:14" x14ac:dyDescent="0.3">
      <c r="B764" s="396" t="str">
        <f>IF($D764="","",VLOOKUP($D764,Lists!$AO$2:$AQ$78,2,FALSE))</f>
        <v/>
      </c>
      <c r="C764" s="396" t="str">
        <f>IF($D764="","",VLOOKUP($D764,Lists!$AO$2:$AQ$78,3,FALSE))</f>
        <v/>
      </c>
      <c r="D764" s="397"/>
      <c r="E764" s="393"/>
      <c r="F764" s="386"/>
      <c r="G764" s="338"/>
      <c r="H764" s="338"/>
      <c r="I764" s="338"/>
      <c r="J764" s="338"/>
      <c r="K764" s="375"/>
      <c r="L764" s="375"/>
      <c r="M764" s="375"/>
      <c r="N764" s="375"/>
    </row>
    <row r="765" spans="2:14" x14ac:dyDescent="0.3">
      <c r="B765" s="396" t="str">
        <f>IF($D765="","",VLOOKUP($D765,Lists!$AO$2:$AQ$78,2,FALSE))</f>
        <v/>
      </c>
      <c r="C765" s="396" t="str">
        <f>IF($D765="","",VLOOKUP($D765,Lists!$AO$2:$AQ$78,3,FALSE))</f>
        <v/>
      </c>
      <c r="D765" s="397"/>
      <c r="E765" s="393"/>
      <c r="F765" s="386"/>
      <c r="G765" s="338"/>
      <c r="H765" s="338"/>
      <c r="I765" s="338"/>
      <c r="J765" s="338"/>
      <c r="K765" s="375"/>
      <c r="L765" s="375"/>
      <c r="M765" s="375"/>
      <c r="N765" s="375"/>
    </row>
    <row r="766" spans="2:14" x14ac:dyDescent="0.3">
      <c r="B766" s="396" t="str">
        <f>IF($D766="","",VLOOKUP($D766,Lists!$AO$2:$AQ$78,2,FALSE))</f>
        <v/>
      </c>
      <c r="C766" s="396" t="str">
        <f>IF($D766="","",VLOOKUP($D766,Lists!$AO$2:$AQ$78,3,FALSE))</f>
        <v/>
      </c>
      <c r="D766" s="397"/>
      <c r="E766" s="393"/>
      <c r="F766" s="386"/>
      <c r="G766" s="338"/>
      <c r="H766" s="338"/>
      <c r="I766" s="338"/>
      <c r="J766" s="338"/>
      <c r="K766" s="375"/>
      <c r="L766" s="375"/>
      <c r="M766" s="375"/>
      <c r="N766" s="375"/>
    </row>
    <row r="767" spans="2:14" x14ac:dyDescent="0.3">
      <c r="B767" s="396" t="str">
        <f>IF($D767="","",VLOOKUP($D767,Lists!$AO$2:$AQ$78,2,FALSE))</f>
        <v/>
      </c>
      <c r="C767" s="396" t="str">
        <f>IF($D767="","",VLOOKUP($D767,Lists!$AO$2:$AQ$78,3,FALSE))</f>
        <v/>
      </c>
      <c r="D767" s="397"/>
      <c r="E767" s="393"/>
      <c r="F767" s="386"/>
      <c r="G767" s="338"/>
      <c r="H767" s="338"/>
      <c r="I767" s="338"/>
      <c r="J767" s="338"/>
      <c r="K767" s="375"/>
      <c r="L767" s="375"/>
      <c r="M767" s="375"/>
      <c r="N767" s="375"/>
    </row>
    <row r="768" spans="2:14" x14ac:dyDescent="0.3">
      <c r="B768" s="396" t="str">
        <f>IF($D768="","",VLOOKUP($D768,Lists!$AO$2:$AQ$78,2,FALSE))</f>
        <v/>
      </c>
      <c r="C768" s="396" t="str">
        <f>IF($D768="","",VLOOKUP($D768,Lists!$AO$2:$AQ$78,3,FALSE))</f>
        <v/>
      </c>
      <c r="D768" s="397"/>
      <c r="E768" s="393"/>
      <c r="F768" s="386"/>
      <c r="G768" s="338"/>
      <c r="H768" s="338"/>
      <c r="I768" s="338"/>
      <c r="J768" s="338"/>
      <c r="K768" s="375"/>
      <c r="L768" s="375"/>
      <c r="M768" s="375"/>
      <c r="N768" s="375"/>
    </row>
    <row r="769" spans="2:14" x14ac:dyDescent="0.3">
      <c r="B769" s="396" t="str">
        <f>IF($D769="","",VLOOKUP($D769,Lists!$AO$2:$AQ$78,2,FALSE))</f>
        <v/>
      </c>
      <c r="C769" s="396" t="str">
        <f>IF($D769="","",VLOOKUP($D769,Lists!$AO$2:$AQ$78,3,FALSE))</f>
        <v/>
      </c>
      <c r="D769" s="397"/>
      <c r="E769" s="393"/>
      <c r="F769" s="386"/>
      <c r="G769" s="338"/>
      <c r="H769" s="338"/>
      <c r="I769" s="338"/>
      <c r="J769" s="338"/>
      <c r="K769" s="375"/>
      <c r="L769" s="375"/>
      <c r="M769" s="375"/>
      <c r="N769" s="375"/>
    </row>
    <row r="770" spans="2:14" x14ac:dyDescent="0.3">
      <c r="B770" s="396" t="str">
        <f>IF($D770="","",VLOOKUP($D770,Lists!$AO$2:$AQ$78,2,FALSE))</f>
        <v/>
      </c>
      <c r="C770" s="396" t="str">
        <f>IF($D770="","",VLOOKUP($D770,Lists!$AO$2:$AQ$78,3,FALSE))</f>
        <v/>
      </c>
      <c r="D770" s="397"/>
      <c r="E770" s="393"/>
      <c r="F770" s="386"/>
      <c r="G770" s="338"/>
      <c r="H770" s="338"/>
      <c r="I770" s="338"/>
      <c r="J770" s="338"/>
      <c r="K770" s="375"/>
      <c r="L770" s="375"/>
      <c r="M770" s="375"/>
      <c r="N770" s="375"/>
    </row>
    <row r="771" spans="2:14" x14ac:dyDescent="0.3">
      <c r="B771" s="396" t="str">
        <f>IF($D771="","",VLOOKUP($D771,Lists!$AO$2:$AQ$78,2,FALSE))</f>
        <v/>
      </c>
      <c r="C771" s="396" t="str">
        <f>IF($D771="","",VLOOKUP($D771,Lists!$AO$2:$AQ$78,3,FALSE))</f>
        <v/>
      </c>
      <c r="D771" s="397"/>
      <c r="E771" s="393"/>
      <c r="F771" s="386"/>
      <c r="G771" s="338"/>
      <c r="H771" s="338"/>
      <c r="I771" s="338"/>
      <c r="J771" s="338"/>
      <c r="K771" s="375"/>
      <c r="L771" s="375"/>
      <c r="M771" s="375"/>
      <c r="N771" s="375"/>
    </row>
    <row r="772" spans="2:14" x14ac:dyDescent="0.3">
      <c r="B772" s="396" t="str">
        <f>IF($D772="","",VLOOKUP($D772,Lists!$AO$2:$AQ$78,2,FALSE))</f>
        <v/>
      </c>
      <c r="C772" s="396" t="str">
        <f>IF($D772="","",VLOOKUP($D772,Lists!$AO$2:$AQ$78,3,FALSE))</f>
        <v/>
      </c>
      <c r="D772" s="397"/>
      <c r="E772" s="393"/>
      <c r="F772" s="386"/>
      <c r="G772" s="338"/>
      <c r="H772" s="338"/>
      <c r="I772" s="338"/>
      <c r="J772" s="338"/>
      <c r="K772" s="375"/>
      <c r="L772" s="375"/>
      <c r="M772" s="375"/>
      <c r="N772" s="375"/>
    </row>
    <row r="773" spans="2:14" x14ac:dyDescent="0.3">
      <c r="B773" s="396" t="str">
        <f>IF($D773="","",VLOOKUP($D773,Lists!$AO$2:$AQ$78,2,FALSE))</f>
        <v/>
      </c>
      <c r="C773" s="396" t="str">
        <f>IF($D773="","",VLOOKUP($D773,Lists!$AO$2:$AQ$78,3,FALSE))</f>
        <v/>
      </c>
      <c r="D773" s="397"/>
      <c r="E773" s="393"/>
      <c r="F773" s="386"/>
      <c r="G773" s="338"/>
      <c r="H773" s="338"/>
      <c r="I773" s="338"/>
      <c r="J773" s="338"/>
      <c r="K773" s="375"/>
      <c r="L773" s="375"/>
      <c r="M773" s="375"/>
      <c r="N773" s="375"/>
    </row>
    <row r="774" spans="2:14" x14ac:dyDescent="0.3">
      <c r="B774" s="396" t="str">
        <f>IF($D774="","",VLOOKUP($D774,Lists!$AO$2:$AQ$78,2,FALSE))</f>
        <v/>
      </c>
      <c r="C774" s="396" t="str">
        <f>IF($D774="","",VLOOKUP($D774,Lists!$AO$2:$AQ$78,3,FALSE))</f>
        <v/>
      </c>
      <c r="D774" s="397"/>
      <c r="E774" s="393"/>
      <c r="F774" s="386"/>
      <c r="G774" s="338"/>
      <c r="H774" s="338"/>
      <c r="I774" s="338"/>
      <c r="J774" s="338"/>
      <c r="K774" s="375"/>
      <c r="L774" s="375"/>
      <c r="M774" s="375"/>
      <c r="N774" s="375"/>
    </row>
    <row r="775" spans="2:14" x14ac:dyDescent="0.3">
      <c r="B775" s="396" t="str">
        <f>IF($D775="","",VLOOKUP($D775,Lists!$AO$2:$AQ$78,2,FALSE))</f>
        <v/>
      </c>
      <c r="C775" s="396" t="str">
        <f>IF($D775="","",VLOOKUP($D775,Lists!$AO$2:$AQ$78,3,FALSE))</f>
        <v/>
      </c>
      <c r="D775" s="397"/>
      <c r="E775" s="393"/>
      <c r="F775" s="386"/>
      <c r="G775" s="338"/>
      <c r="H775" s="338"/>
      <c r="I775" s="338"/>
      <c r="J775" s="338"/>
      <c r="K775" s="375"/>
      <c r="L775" s="375"/>
      <c r="M775" s="375"/>
      <c r="N775" s="375"/>
    </row>
    <row r="776" spans="2:14" x14ac:dyDescent="0.3">
      <c r="B776" s="396" t="str">
        <f>IF($D776="","",VLOOKUP($D776,Lists!$AO$2:$AQ$78,2,FALSE))</f>
        <v/>
      </c>
      <c r="C776" s="396" t="str">
        <f>IF($D776="","",VLOOKUP($D776,Lists!$AO$2:$AQ$78,3,FALSE))</f>
        <v/>
      </c>
      <c r="D776" s="397"/>
      <c r="E776" s="393"/>
      <c r="F776" s="386"/>
      <c r="G776" s="338"/>
      <c r="H776" s="338"/>
      <c r="I776" s="338"/>
      <c r="J776" s="338"/>
      <c r="K776" s="375"/>
      <c r="L776" s="375"/>
      <c r="M776" s="375"/>
      <c r="N776" s="375"/>
    </row>
    <row r="777" spans="2:14" x14ac:dyDescent="0.3">
      <c r="B777" s="396" t="str">
        <f>IF($D777="","",VLOOKUP($D777,Lists!$AO$2:$AQ$78,2,FALSE))</f>
        <v/>
      </c>
      <c r="C777" s="396" t="str">
        <f>IF($D777="","",VLOOKUP($D777,Lists!$AO$2:$AQ$78,3,FALSE))</f>
        <v/>
      </c>
      <c r="D777" s="397"/>
      <c r="E777" s="393"/>
      <c r="F777" s="386"/>
      <c r="G777" s="338"/>
      <c r="H777" s="338"/>
      <c r="I777" s="338"/>
      <c r="J777" s="338"/>
      <c r="K777" s="375"/>
      <c r="L777" s="375"/>
      <c r="M777" s="375"/>
      <c r="N777" s="375"/>
    </row>
    <row r="778" spans="2:14" x14ac:dyDescent="0.3">
      <c r="B778" s="396" t="str">
        <f>IF($D778="","",VLOOKUP($D778,Lists!$AO$2:$AQ$78,2,FALSE))</f>
        <v/>
      </c>
      <c r="C778" s="396" t="str">
        <f>IF($D778="","",VLOOKUP($D778,Lists!$AO$2:$AQ$78,3,FALSE))</f>
        <v/>
      </c>
      <c r="D778" s="397"/>
      <c r="E778" s="393"/>
      <c r="F778" s="386"/>
      <c r="G778" s="338"/>
      <c r="H778" s="338"/>
      <c r="I778" s="338"/>
      <c r="J778" s="338"/>
      <c r="K778" s="375"/>
      <c r="L778" s="375"/>
      <c r="M778" s="375"/>
      <c r="N778" s="375"/>
    </row>
    <row r="779" spans="2:14" x14ac:dyDescent="0.3">
      <c r="B779" s="396" t="str">
        <f>IF($D779="","",VLOOKUP($D779,Lists!$AO$2:$AQ$78,2,FALSE))</f>
        <v/>
      </c>
      <c r="C779" s="396" t="str">
        <f>IF($D779="","",VLOOKUP($D779,Lists!$AO$2:$AQ$78,3,FALSE))</f>
        <v/>
      </c>
      <c r="D779" s="397"/>
      <c r="E779" s="393"/>
      <c r="F779" s="386"/>
      <c r="G779" s="338"/>
      <c r="H779" s="338"/>
      <c r="I779" s="338"/>
      <c r="J779" s="338"/>
      <c r="K779" s="375"/>
      <c r="L779" s="375"/>
      <c r="M779" s="375"/>
      <c r="N779" s="375"/>
    </row>
    <row r="780" spans="2:14" x14ac:dyDescent="0.3">
      <c r="B780" s="396" t="str">
        <f>IF($D780="","",VLOOKUP($D780,Lists!$AO$2:$AQ$78,2,FALSE))</f>
        <v/>
      </c>
      <c r="C780" s="396" t="str">
        <f>IF($D780="","",VLOOKUP($D780,Lists!$AO$2:$AQ$78,3,FALSE))</f>
        <v/>
      </c>
      <c r="D780" s="397"/>
      <c r="E780" s="393"/>
      <c r="F780" s="386"/>
      <c r="G780" s="338"/>
      <c r="H780" s="338"/>
      <c r="I780" s="338"/>
      <c r="J780" s="338"/>
      <c r="K780" s="375"/>
      <c r="L780" s="375"/>
      <c r="M780" s="375"/>
      <c r="N780" s="375"/>
    </row>
    <row r="781" spans="2:14" x14ac:dyDescent="0.3">
      <c r="B781" s="396" t="str">
        <f>IF($D781="","",VLOOKUP($D781,Lists!$AO$2:$AQ$78,2,FALSE))</f>
        <v/>
      </c>
      <c r="C781" s="396" t="str">
        <f>IF($D781="","",VLOOKUP($D781,Lists!$AO$2:$AQ$78,3,FALSE))</f>
        <v/>
      </c>
      <c r="D781" s="397"/>
      <c r="E781" s="393"/>
      <c r="F781" s="386"/>
      <c r="G781" s="338"/>
      <c r="H781" s="338"/>
      <c r="I781" s="338"/>
      <c r="J781" s="338"/>
      <c r="K781" s="375"/>
      <c r="L781" s="375"/>
      <c r="M781" s="375"/>
      <c r="N781" s="375"/>
    </row>
    <row r="782" spans="2:14" x14ac:dyDescent="0.3">
      <c r="B782" s="396" t="str">
        <f>IF($D782="","",VLOOKUP($D782,Lists!$AO$2:$AQ$78,2,FALSE))</f>
        <v/>
      </c>
      <c r="C782" s="396" t="str">
        <f>IF($D782="","",VLOOKUP($D782,Lists!$AO$2:$AQ$78,3,FALSE))</f>
        <v/>
      </c>
      <c r="D782" s="397"/>
      <c r="E782" s="393"/>
      <c r="F782" s="386"/>
      <c r="G782" s="338"/>
      <c r="H782" s="338"/>
      <c r="I782" s="338"/>
      <c r="J782" s="338"/>
      <c r="K782" s="375"/>
      <c r="L782" s="375"/>
      <c r="M782" s="375"/>
      <c r="N782" s="375"/>
    </row>
    <row r="783" spans="2:14" x14ac:dyDescent="0.3">
      <c r="B783" s="396" t="str">
        <f>IF($D783="","",VLOOKUP($D783,Lists!$AO$2:$AQ$78,2,FALSE))</f>
        <v/>
      </c>
      <c r="C783" s="396" t="str">
        <f>IF($D783="","",VLOOKUP($D783,Lists!$AO$2:$AQ$78,3,FALSE))</f>
        <v/>
      </c>
      <c r="D783" s="397"/>
      <c r="E783" s="393"/>
      <c r="F783" s="386"/>
      <c r="G783" s="338"/>
      <c r="H783" s="338"/>
      <c r="I783" s="338"/>
      <c r="J783" s="338"/>
      <c r="K783" s="375"/>
      <c r="L783" s="375"/>
      <c r="M783" s="375"/>
      <c r="N783" s="375"/>
    </row>
    <row r="784" spans="2:14" x14ac:dyDescent="0.3">
      <c r="B784" s="396" t="str">
        <f>IF($D784="","",VLOOKUP($D784,Lists!$AO$2:$AQ$78,2,FALSE))</f>
        <v/>
      </c>
      <c r="C784" s="396" t="str">
        <f>IF($D784="","",VLOOKUP($D784,Lists!$AO$2:$AQ$78,3,FALSE))</f>
        <v/>
      </c>
      <c r="D784" s="397"/>
      <c r="E784" s="393"/>
      <c r="F784" s="386"/>
      <c r="G784" s="338"/>
      <c r="H784" s="338"/>
      <c r="I784" s="338"/>
      <c r="J784" s="338"/>
      <c r="K784" s="375"/>
      <c r="L784" s="375"/>
      <c r="M784" s="375"/>
      <c r="N784" s="375"/>
    </row>
    <row r="785" spans="2:14" x14ac:dyDescent="0.3">
      <c r="B785" s="396" t="str">
        <f>IF($D785="","",VLOOKUP($D785,Lists!$AO$2:$AQ$78,2,FALSE))</f>
        <v/>
      </c>
      <c r="C785" s="396" t="str">
        <f>IF($D785="","",VLOOKUP($D785,Lists!$AO$2:$AQ$78,3,FALSE))</f>
        <v/>
      </c>
      <c r="D785" s="397"/>
      <c r="E785" s="393"/>
      <c r="F785" s="386"/>
      <c r="G785" s="338"/>
      <c r="H785" s="338"/>
      <c r="I785" s="338"/>
      <c r="J785" s="338"/>
      <c r="K785" s="375"/>
      <c r="L785" s="375"/>
      <c r="M785" s="375"/>
      <c r="N785" s="375"/>
    </row>
    <row r="786" spans="2:14" x14ac:dyDescent="0.3">
      <c r="B786" s="396" t="str">
        <f>IF($D786="","",VLOOKUP($D786,Lists!$AO$2:$AQ$78,2,FALSE))</f>
        <v/>
      </c>
      <c r="C786" s="396" t="str">
        <f>IF($D786="","",VLOOKUP($D786,Lists!$AO$2:$AQ$78,3,FALSE))</f>
        <v/>
      </c>
      <c r="D786" s="397"/>
      <c r="E786" s="393"/>
      <c r="F786" s="386"/>
      <c r="G786" s="338"/>
      <c r="H786" s="338"/>
      <c r="I786" s="338"/>
      <c r="J786" s="338"/>
      <c r="K786" s="375"/>
      <c r="L786" s="375"/>
      <c r="M786" s="375"/>
      <c r="N786" s="375"/>
    </row>
    <row r="787" spans="2:14" x14ac:dyDescent="0.3">
      <c r="B787" s="396" t="str">
        <f>IF($D787="","",VLOOKUP($D787,Lists!$AO$2:$AQ$78,2,FALSE))</f>
        <v/>
      </c>
      <c r="C787" s="396" t="str">
        <f>IF($D787="","",VLOOKUP($D787,Lists!$AO$2:$AQ$78,3,FALSE))</f>
        <v/>
      </c>
      <c r="D787" s="397"/>
      <c r="E787" s="393"/>
      <c r="F787" s="386"/>
      <c r="G787" s="338"/>
      <c r="H787" s="338"/>
      <c r="I787" s="338"/>
      <c r="J787" s="338"/>
      <c r="K787" s="375"/>
      <c r="L787" s="375"/>
      <c r="M787" s="375"/>
      <c r="N787" s="375"/>
    </row>
    <row r="788" spans="2:14" x14ac:dyDescent="0.3">
      <c r="B788" s="396" t="str">
        <f>IF($D788="","",VLOOKUP($D788,Lists!$AO$2:$AQ$78,2,FALSE))</f>
        <v/>
      </c>
      <c r="C788" s="396" t="str">
        <f>IF($D788="","",VLOOKUP($D788,Lists!$AO$2:$AQ$78,3,FALSE))</f>
        <v/>
      </c>
      <c r="D788" s="397"/>
      <c r="E788" s="393"/>
      <c r="F788" s="386"/>
      <c r="G788" s="338"/>
      <c r="H788" s="338"/>
      <c r="I788" s="338"/>
      <c r="J788" s="338"/>
      <c r="K788" s="375"/>
      <c r="L788" s="375"/>
      <c r="M788" s="375"/>
      <c r="N788" s="375"/>
    </row>
    <row r="789" spans="2:14" x14ac:dyDescent="0.3">
      <c r="B789" s="396" t="str">
        <f>IF($D789="","",VLOOKUP($D789,Lists!$AO$2:$AQ$78,2,FALSE))</f>
        <v/>
      </c>
      <c r="C789" s="396" t="str">
        <f>IF($D789="","",VLOOKUP($D789,Lists!$AO$2:$AQ$78,3,FALSE))</f>
        <v/>
      </c>
      <c r="D789" s="397"/>
      <c r="E789" s="393"/>
      <c r="F789" s="386"/>
      <c r="G789" s="338"/>
      <c r="H789" s="338"/>
      <c r="I789" s="338"/>
      <c r="J789" s="338"/>
      <c r="K789" s="375"/>
      <c r="L789" s="375"/>
      <c r="M789" s="375"/>
      <c r="N789" s="375"/>
    </row>
    <row r="790" spans="2:14" x14ac:dyDescent="0.3">
      <c r="B790" s="396" t="str">
        <f>IF($D790="","",VLOOKUP($D790,Lists!$AO$2:$AQ$78,2,FALSE))</f>
        <v/>
      </c>
      <c r="C790" s="396" t="str">
        <f>IF($D790="","",VLOOKUP($D790,Lists!$AO$2:$AQ$78,3,FALSE))</f>
        <v/>
      </c>
      <c r="D790" s="397"/>
      <c r="E790" s="393"/>
      <c r="F790" s="386"/>
      <c r="G790" s="338"/>
      <c r="H790" s="338"/>
      <c r="I790" s="338"/>
      <c r="J790" s="338"/>
      <c r="K790" s="375"/>
      <c r="L790" s="375"/>
      <c r="M790" s="375"/>
      <c r="N790" s="375"/>
    </row>
    <row r="791" spans="2:14" x14ac:dyDescent="0.3">
      <c r="B791" s="396" t="str">
        <f>IF($D791="","",VLOOKUP($D791,Lists!$AO$2:$AQ$78,2,FALSE))</f>
        <v/>
      </c>
      <c r="C791" s="396" t="str">
        <f>IF($D791="","",VLOOKUP($D791,Lists!$AO$2:$AQ$78,3,FALSE))</f>
        <v/>
      </c>
      <c r="D791" s="397"/>
      <c r="E791" s="393"/>
      <c r="F791" s="386"/>
      <c r="G791" s="338"/>
      <c r="H791" s="338"/>
      <c r="I791" s="338"/>
      <c r="J791" s="338"/>
      <c r="K791" s="375"/>
      <c r="L791" s="375"/>
      <c r="M791" s="375"/>
      <c r="N791" s="375"/>
    </row>
    <row r="792" spans="2:14" x14ac:dyDescent="0.3">
      <c r="B792" s="396" t="str">
        <f>IF($D792="","",VLOOKUP($D792,Lists!$AO$2:$AQ$78,2,FALSE))</f>
        <v/>
      </c>
      <c r="C792" s="396" t="str">
        <f>IF($D792="","",VLOOKUP($D792,Lists!$AO$2:$AQ$78,3,FALSE))</f>
        <v/>
      </c>
      <c r="D792" s="397"/>
      <c r="E792" s="393"/>
      <c r="F792" s="386"/>
      <c r="G792" s="338"/>
      <c r="H792" s="338"/>
      <c r="I792" s="338"/>
      <c r="J792" s="338"/>
      <c r="K792" s="375"/>
      <c r="L792" s="375"/>
      <c r="M792" s="375"/>
      <c r="N792" s="375"/>
    </row>
    <row r="793" spans="2:14" x14ac:dyDescent="0.3">
      <c r="B793" s="396" t="str">
        <f>IF($D793="","",VLOOKUP($D793,Lists!$AO$2:$AQ$78,2,FALSE))</f>
        <v/>
      </c>
      <c r="C793" s="396" t="str">
        <f>IF($D793="","",VLOOKUP($D793,Lists!$AO$2:$AQ$78,3,FALSE))</f>
        <v/>
      </c>
      <c r="D793" s="397"/>
      <c r="E793" s="393"/>
      <c r="F793" s="386"/>
      <c r="G793" s="338"/>
      <c r="H793" s="338"/>
      <c r="I793" s="338"/>
      <c r="J793" s="338"/>
      <c r="K793" s="375"/>
      <c r="L793" s="375"/>
      <c r="M793" s="375"/>
      <c r="N793" s="375"/>
    </row>
    <row r="794" spans="2:14" x14ac:dyDescent="0.3">
      <c r="B794" s="396" t="str">
        <f>IF($D794="","",VLOOKUP($D794,Lists!$AO$2:$AQ$78,2,FALSE))</f>
        <v/>
      </c>
      <c r="C794" s="396" t="str">
        <f>IF($D794="","",VLOOKUP($D794,Lists!$AO$2:$AQ$78,3,FALSE))</f>
        <v/>
      </c>
      <c r="D794" s="397"/>
      <c r="E794" s="393"/>
      <c r="F794" s="386"/>
      <c r="G794" s="338"/>
      <c r="H794" s="338"/>
      <c r="I794" s="338"/>
      <c r="J794" s="338"/>
      <c r="K794" s="375"/>
      <c r="L794" s="375"/>
      <c r="M794" s="375"/>
      <c r="N794" s="375"/>
    </row>
    <row r="795" spans="2:14" x14ac:dyDescent="0.3">
      <c r="B795" s="396" t="str">
        <f>IF($D795="","",VLOOKUP($D795,Lists!$AO$2:$AQ$78,2,FALSE))</f>
        <v/>
      </c>
      <c r="C795" s="396" t="str">
        <f>IF($D795="","",VLOOKUP($D795,Lists!$AO$2:$AQ$78,3,FALSE))</f>
        <v/>
      </c>
      <c r="D795" s="397"/>
      <c r="E795" s="393"/>
      <c r="F795" s="386"/>
      <c r="G795" s="338"/>
      <c r="H795" s="338"/>
      <c r="I795" s="338"/>
      <c r="J795" s="338"/>
      <c r="K795" s="375"/>
      <c r="L795" s="375"/>
      <c r="M795" s="375"/>
      <c r="N795" s="375"/>
    </row>
    <row r="796" spans="2:14" x14ac:dyDescent="0.3">
      <c r="B796" s="396" t="str">
        <f>IF($D796="","",VLOOKUP($D796,Lists!$AO$2:$AQ$78,2,FALSE))</f>
        <v/>
      </c>
      <c r="C796" s="396" t="str">
        <f>IF($D796="","",VLOOKUP($D796,Lists!$AO$2:$AQ$78,3,FALSE))</f>
        <v/>
      </c>
      <c r="D796" s="397"/>
      <c r="E796" s="393"/>
      <c r="F796" s="386"/>
      <c r="G796" s="338"/>
      <c r="H796" s="338"/>
      <c r="I796" s="338"/>
      <c r="J796" s="338"/>
      <c r="K796" s="375"/>
      <c r="L796" s="375"/>
      <c r="M796" s="375"/>
      <c r="N796" s="375"/>
    </row>
    <row r="797" spans="2:14" x14ac:dyDescent="0.3">
      <c r="B797" s="396" t="str">
        <f>IF($D797="","",VLOOKUP($D797,Lists!$AO$2:$AQ$78,2,FALSE))</f>
        <v/>
      </c>
      <c r="C797" s="396" t="str">
        <f>IF($D797="","",VLOOKUP($D797,Lists!$AO$2:$AQ$78,3,FALSE))</f>
        <v/>
      </c>
      <c r="D797" s="397"/>
      <c r="E797" s="393"/>
      <c r="F797" s="386"/>
      <c r="G797" s="338"/>
      <c r="H797" s="338"/>
      <c r="I797" s="338"/>
      <c r="J797" s="338"/>
      <c r="K797" s="375"/>
      <c r="L797" s="375"/>
      <c r="M797" s="375"/>
      <c r="N797" s="375"/>
    </row>
    <row r="798" spans="2:14" x14ac:dyDescent="0.3">
      <c r="B798" s="396" t="str">
        <f>IF($D798="","",VLOOKUP($D798,Lists!$AO$2:$AQ$78,2,FALSE))</f>
        <v/>
      </c>
      <c r="C798" s="396" t="str">
        <f>IF($D798="","",VLOOKUP($D798,Lists!$AO$2:$AQ$78,3,FALSE))</f>
        <v/>
      </c>
      <c r="D798" s="397"/>
      <c r="E798" s="393"/>
      <c r="F798" s="386"/>
      <c r="G798" s="338"/>
      <c r="H798" s="338"/>
      <c r="I798" s="338"/>
      <c r="J798" s="338"/>
      <c r="K798" s="375"/>
      <c r="L798" s="375"/>
      <c r="M798" s="375"/>
      <c r="N798" s="375"/>
    </row>
    <row r="799" spans="2:14" x14ac:dyDescent="0.3">
      <c r="B799" s="396" t="str">
        <f>IF($D799="","",VLOOKUP($D799,Lists!$AO$2:$AQ$78,2,FALSE))</f>
        <v/>
      </c>
      <c r="C799" s="396" t="str">
        <f>IF($D799="","",VLOOKUP($D799,Lists!$AO$2:$AQ$78,3,FALSE))</f>
        <v/>
      </c>
      <c r="D799" s="397"/>
      <c r="E799" s="393"/>
      <c r="F799" s="386"/>
      <c r="G799" s="338"/>
      <c r="H799" s="338"/>
      <c r="I799" s="338"/>
      <c r="J799" s="338"/>
      <c r="K799" s="375"/>
      <c r="L799" s="375"/>
      <c r="M799" s="375"/>
      <c r="N799" s="375"/>
    </row>
    <row r="800" spans="2:14" x14ac:dyDescent="0.3">
      <c r="B800" s="396" t="str">
        <f>IF($D800="","",VLOOKUP($D800,Lists!$AO$2:$AQ$78,2,FALSE))</f>
        <v/>
      </c>
      <c r="C800" s="396" t="str">
        <f>IF($D800="","",VLOOKUP($D800,Lists!$AO$2:$AQ$78,3,FALSE))</f>
        <v/>
      </c>
      <c r="D800" s="397"/>
      <c r="E800" s="393"/>
      <c r="F800" s="386"/>
      <c r="G800" s="338"/>
      <c r="H800" s="338"/>
      <c r="I800" s="338"/>
      <c r="J800" s="338"/>
      <c r="K800" s="375"/>
      <c r="L800" s="375"/>
      <c r="M800" s="375"/>
      <c r="N800" s="375"/>
    </row>
    <row r="801" spans="2:14" x14ac:dyDescent="0.3">
      <c r="B801" s="396" t="str">
        <f>IF($D801="","",VLOOKUP($D801,Lists!$AO$2:$AQ$78,2,FALSE))</f>
        <v/>
      </c>
      <c r="C801" s="396" t="str">
        <f>IF($D801="","",VLOOKUP($D801,Lists!$AO$2:$AQ$78,3,FALSE))</f>
        <v/>
      </c>
      <c r="D801" s="397"/>
      <c r="E801" s="393"/>
      <c r="F801" s="386"/>
      <c r="G801" s="338"/>
      <c r="H801" s="338"/>
      <c r="I801" s="338"/>
      <c r="J801" s="338"/>
      <c r="K801" s="375"/>
      <c r="L801" s="375"/>
      <c r="M801" s="375"/>
      <c r="N801" s="375"/>
    </row>
    <row r="802" spans="2:14" x14ac:dyDescent="0.3">
      <c r="B802" s="396" t="str">
        <f>IF($D802="","",VLOOKUP($D802,Lists!$AO$2:$AQ$78,2,FALSE))</f>
        <v/>
      </c>
      <c r="C802" s="396" t="str">
        <f>IF($D802="","",VLOOKUP($D802,Lists!$AO$2:$AQ$78,3,FALSE))</f>
        <v/>
      </c>
      <c r="D802" s="397"/>
      <c r="E802" s="393"/>
      <c r="F802" s="386"/>
      <c r="G802" s="338"/>
      <c r="H802" s="338"/>
      <c r="I802" s="338"/>
      <c r="J802" s="338"/>
      <c r="K802" s="375"/>
      <c r="L802" s="375"/>
      <c r="M802" s="375"/>
      <c r="N802" s="375"/>
    </row>
    <row r="803" spans="2:14" x14ac:dyDescent="0.3">
      <c r="B803" s="396" t="str">
        <f>IF($D803="","",VLOOKUP($D803,Lists!$AO$2:$AQ$78,2,FALSE))</f>
        <v/>
      </c>
      <c r="C803" s="396" t="str">
        <f>IF($D803="","",VLOOKUP($D803,Lists!$AO$2:$AQ$78,3,FALSE))</f>
        <v/>
      </c>
      <c r="D803" s="397"/>
      <c r="E803" s="393"/>
      <c r="F803" s="386"/>
      <c r="G803" s="338"/>
      <c r="H803" s="338"/>
      <c r="I803" s="338"/>
      <c r="J803" s="338"/>
      <c r="K803" s="375"/>
      <c r="L803" s="375"/>
      <c r="M803" s="375"/>
      <c r="N803" s="375"/>
    </row>
    <row r="804" spans="2:14" x14ac:dyDescent="0.3">
      <c r="B804" s="396" t="str">
        <f>IF($D804="","",VLOOKUP($D804,Lists!$AO$2:$AQ$78,2,FALSE))</f>
        <v/>
      </c>
      <c r="C804" s="396" t="str">
        <f>IF($D804="","",VLOOKUP($D804,Lists!$AO$2:$AQ$78,3,FALSE))</f>
        <v/>
      </c>
      <c r="D804" s="397"/>
      <c r="E804" s="393"/>
      <c r="F804" s="386"/>
      <c r="G804" s="338"/>
      <c r="H804" s="338"/>
      <c r="I804" s="338"/>
      <c r="J804" s="338"/>
      <c r="K804" s="375"/>
      <c r="L804" s="375"/>
      <c r="M804" s="375"/>
      <c r="N804" s="375"/>
    </row>
    <row r="805" spans="2:14" x14ac:dyDescent="0.3">
      <c r="B805" s="396" t="str">
        <f>IF($D805="","",VLOOKUP($D805,Lists!$AO$2:$AQ$78,2,FALSE))</f>
        <v/>
      </c>
      <c r="C805" s="396" t="str">
        <f>IF($D805="","",VLOOKUP($D805,Lists!$AO$2:$AQ$78,3,FALSE))</f>
        <v/>
      </c>
      <c r="D805" s="397"/>
      <c r="E805" s="393"/>
      <c r="F805" s="386"/>
      <c r="G805" s="338"/>
      <c r="H805" s="338"/>
      <c r="I805" s="338"/>
      <c r="J805" s="338"/>
      <c r="K805" s="375"/>
      <c r="L805" s="375"/>
      <c r="M805" s="375"/>
      <c r="N805" s="375"/>
    </row>
    <row r="806" spans="2:14" x14ac:dyDescent="0.3">
      <c r="B806" s="396" t="str">
        <f>IF($D806="","",VLOOKUP($D806,Lists!$AO$2:$AQ$78,2,FALSE))</f>
        <v/>
      </c>
      <c r="C806" s="396" t="str">
        <f>IF($D806="","",VLOOKUP($D806,Lists!$AO$2:$AQ$78,3,FALSE))</f>
        <v/>
      </c>
      <c r="D806" s="397"/>
      <c r="E806" s="393"/>
      <c r="F806" s="386"/>
      <c r="G806" s="338"/>
      <c r="H806" s="338"/>
      <c r="I806" s="338"/>
      <c r="J806" s="338"/>
      <c r="K806" s="375"/>
      <c r="L806" s="375"/>
      <c r="M806" s="375"/>
      <c r="N806" s="375"/>
    </row>
    <row r="807" spans="2:14" x14ac:dyDescent="0.3">
      <c r="B807" s="396" t="str">
        <f>IF($D807="","",VLOOKUP($D807,Lists!$AO$2:$AQ$78,2,FALSE))</f>
        <v/>
      </c>
      <c r="C807" s="396" t="str">
        <f>IF($D807="","",VLOOKUP($D807,Lists!$AO$2:$AQ$78,3,FALSE))</f>
        <v/>
      </c>
      <c r="D807" s="397"/>
      <c r="E807" s="393"/>
      <c r="F807" s="386"/>
      <c r="G807" s="338"/>
      <c r="H807" s="338"/>
      <c r="I807" s="338"/>
      <c r="J807" s="338"/>
      <c r="K807" s="375"/>
      <c r="L807" s="375"/>
      <c r="M807" s="375"/>
      <c r="N807" s="375"/>
    </row>
    <row r="808" spans="2:14" x14ac:dyDescent="0.3">
      <c r="B808" s="396" t="str">
        <f>IF($D808="","",VLOOKUP($D808,Lists!$AO$2:$AQ$78,2,FALSE))</f>
        <v/>
      </c>
      <c r="C808" s="396" t="str">
        <f>IF($D808="","",VLOOKUP($D808,Lists!$AO$2:$AQ$78,3,FALSE))</f>
        <v/>
      </c>
      <c r="D808" s="397"/>
      <c r="E808" s="393"/>
      <c r="F808" s="386"/>
      <c r="G808" s="338"/>
      <c r="H808" s="338"/>
      <c r="I808" s="338"/>
      <c r="J808" s="338"/>
      <c r="K808" s="375"/>
      <c r="L808" s="375"/>
      <c r="M808" s="375"/>
      <c r="N808" s="375"/>
    </row>
    <row r="809" spans="2:14" x14ac:dyDescent="0.3">
      <c r="B809" s="396" t="str">
        <f>IF($D809="","",VLOOKUP($D809,Lists!$AO$2:$AQ$78,2,FALSE))</f>
        <v/>
      </c>
      <c r="C809" s="396" t="str">
        <f>IF($D809="","",VLOOKUP($D809,Lists!$AO$2:$AQ$78,3,FALSE))</f>
        <v/>
      </c>
      <c r="D809" s="397"/>
      <c r="E809" s="393"/>
      <c r="F809" s="386"/>
      <c r="G809" s="338"/>
      <c r="H809" s="338"/>
      <c r="I809" s="338"/>
      <c r="J809" s="338"/>
      <c r="K809" s="375"/>
      <c r="L809" s="375"/>
      <c r="M809" s="375"/>
      <c r="N809" s="375"/>
    </row>
    <row r="810" spans="2:14" x14ac:dyDescent="0.3">
      <c r="B810" s="396" t="str">
        <f>IF($D810="","",VLOOKUP($D810,Lists!$AO$2:$AQ$78,2,FALSE))</f>
        <v/>
      </c>
      <c r="C810" s="396" t="str">
        <f>IF($D810="","",VLOOKUP($D810,Lists!$AO$2:$AQ$78,3,FALSE))</f>
        <v/>
      </c>
      <c r="D810" s="397"/>
      <c r="E810" s="393"/>
      <c r="F810" s="386"/>
      <c r="G810" s="338"/>
      <c r="H810" s="338"/>
      <c r="I810" s="338"/>
      <c r="J810" s="338"/>
      <c r="K810" s="375"/>
      <c r="L810" s="375"/>
      <c r="M810" s="375"/>
      <c r="N810" s="375"/>
    </row>
    <row r="811" spans="2:14" x14ac:dyDescent="0.3">
      <c r="B811" s="396" t="str">
        <f>IF($D811="","",VLOOKUP($D811,Lists!$AO$2:$AQ$78,2,FALSE))</f>
        <v/>
      </c>
      <c r="C811" s="396" t="str">
        <f>IF($D811="","",VLOOKUP($D811,Lists!$AO$2:$AQ$78,3,FALSE))</f>
        <v/>
      </c>
      <c r="D811" s="397"/>
      <c r="E811" s="393"/>
      <c r="F811" s="386"/>
      <c r="G811" s="338"/>
      <c r="H811" s="338"/>
      <c r="I811" s="338"/>
      <c r="J811" s="338"/>
      <c r="K811" s="375"/>
      <c r="L811" s="375"/>
      <c r="M811" s="375"/>
      <c r="N811" s="375"/>
    </row>
    <row r="812" spans="2:14" x14ac:dyDescent="0.3">
      <c r="B812" s="396" t="str">
        <f>IF($D812="","",VLOOKUP($D812,Lists!$AO$2:$AQ$78,2,FALSE))</f>
        <v/>
      </c>
      <c r="C812" s="396" t="str">
        <f>IF($D812="","",VLOOKUP($D812,Lists!$AO$2:$AQ$78,3,FALSE))</f>
        <v/>
      </c>
      <c r="D812" s="397"/>
      <c r="E812" s="393"/>
      <c r="F812" s="386"/>
      <c r="G812" s="338"/>
      <c r="H812" s="338"/>
      <c r="I812" s="338"/>
      <c r="J812" s="338"/>
      <c r="K812" s="375"/>
      <c r="L812" s="375"/>
      <c r="M812" s="375"/>
      <c r="N812" s="375"/>
    </row>
    <row r="813" spans="2:14" x14ac:dyDescent="0.3">
      <c r="B813" s="396" t="str">
        <f>IF($D813="","",VLOOKUP($D813,Lists!$AO$2:$AQ$78,2,FALSE))</f>
        <v/>
      </c>
      <c r="C813" s="396" t="str">
        <f>IF($D813="","",VLOOKUP($D813,Lists!$AO$2:$AQ$78,3,FALSE))</f>
        <v/>
      </c>
      <c r="D813" s="397"/>
      <c r="E813" s="393"/>
      <c r="F813" s="386"/>
      <c r="G813" s="338"/>
      <c r="H813" s="338"/>
      <c r="I813" s="338"/>
      <c r="J813" s="338"/>
      <c r="K813" s="375"/>
      <c r="L813" s="375"/>
      <c r="M813" s="375"/>
      <c r="N813" s="375"/>
    </row>
    <row r="814" spans="2:14" x14ac:dyDescent="0.3">
      <c r="B814" s="396" t="str">
        <f>IF($D814="","",VLOOKUP($D814,Lists!$AO$2:$AQ$78,2,FALSE))</f>
        <v/>
      </c>
      <c r="C814" s="396" t="str">
        <f>IF($D814="","",VLOOKUP($D814,Lists!$AO$2:$AQ$78,3,FALSE))</f>
        <v/>
      </c>
      <c r="D814" s="397"/>
      <c r="E814" s="393"/>
      <c r="F814" s="386"/>
      <c r="G814" s="338"/>
      <c r="H814" s="338"/>
      <c r="I814" s="338"/>
      <c r="J814" s="338"/>
      <c r="K814" s="375"/>
      <c r="L814" s="375"/>
      <c r="M814" s="375"/>
      <c r="N814" s="375"/>
    </row>
    <row r="815" spans="2:14" x14ac:dyDescent="0.3">
      <c r="B815" s="396" t="str">
        <f>IF($D815="","",VLOOKUP($D815,Lists!$AO$2:$AQ$78,2,FALSE))</f>
        <v/>
      </c>
      <c r="C815" s="396" t="str">
        <f>IF($D815="","",VLOOKUP($D815,Lists!$AO$2:$AQ$78,3,FALSE))</f>
        <v/>
      </c>
      <c r="D815" s="397"/>
      <c r="E815" s="393"/>
      <c r="F815" s="386"/>
      <c r="G815" s="338"/>
      <c r="H815" s="338"/>
      <c r="I815" s="338"/>
      <c r="J815" s="338"/>
      <c r="K815" s="375"/>
      <c r="L815" s="375"/>
      <c r="M815" s="375"/>
      <c r="N815" s="375"/>
    </row>
    <row r="816" spans="2:14" x14ac:dyDescent="0.3">
      <c r="B816" s="396" t="str">
        <f>IF($D816="","",VLOOKUP($D816,Lists!$AO$2:$AQ$78,2,FALSE))</f>
        <v/>
      </c>
      <c r="C816" s="396" t="str">
        <f>IF($D816="","",VLOOKUP($D816,Lists!$AO$2:$AQ$78,3,FALSE))</f>
        <v/>
      </c>
      <c r="D816" s="397"/>
      <c r="E816" s="393"/>
      <c r="F816" s="386"/>
      <c r="G816" s="338"/>
      <c r="H816" s="338"/>
      <c r="I816" s="338"/>
      <c r="J816" s="338"/>
      <c r="K816" s="375"/>
      <c r="L816" s="375"/>
      <c r="M816" s="375"/>
      <c r="N816" s="375"/>
    </row>
    <row r="817" spans="2:14" x14ac:dyDescent="0.3">
      <c r="B817" s="396" t="str">
        <f>IF($D817="","",VLOOKUP($D817,Lists!$AO$2:$AQ$78,2,FALSE))</f>
        <v/>
      </c>
      <c r="C817" s="396" t="str">
        <f>IF($D817="","",VLOOKUP($D817,Lists!$AO$2:$AQ$78,3,FALSE))</f>
        <v/>
      </c>
      <c r="D817" s="397"/>
      <c r="E817" s="393"/>
      <c r="F817" s="386"/>
      <c r="G817" s="338"/>
      <c r="H817" s="338"/>
      <c r="I817" s="338"/>
      <c r="J817" s="338"/>
      <c r="K817" s="375"/>
      <c r="L817" s="375"/>
      <c r="M817" s="375"/>
      <c r="N817" s="375"/>
    </row>
    <row r="818" spans="2:14" x14ac:dyDescent="0.3">
      <c r="B818" s="396" t="str">
        <f>IF($D818="","",VLOOKUP($D818,Lists!$AO$2:$AQ$78,2,FALSE))</f>
        <v/>
      </c>
      <c r="C818" s="396" t="str">
        <f>IF($D818="","",VLOOKUP($D818,Lists!$AO$2:$AQ$78,3,FALSE))</f>
        <v/>
      </c>
      <c r="D818" s="397"/>
      <c r="E818" s="393"/>
      <c r="F818" s="386"/>
      <c r="G818" s="338"/>
      <c r="H818" s="338"/>
      <c r="I818" s="338"/>
      <c r="J818" s="338"/>
      <c r="K818" s="375"/>
      <c r="L818" s="375"/>
      <c r="M818" s="375"/>
      <c r="N818" s="375"/>
    </row>
    <row r="819" spans="2:14" x14ac:dyDescent="0.3">
      <c r="B819" s="396" t="str">
        <f>IF($D819="","",VLOOKUP($D819,Lists!$AO$2:$AQ$78,2,FALSE))</f>
        <v/>
      </c>
      <c r="C819" s="396" t="str">
        <f>IF($D819="","",VLOOKUP($D819,Lists!$AO$2:$AQ$78,3,FALSE))</f>
        <v/>
      </c>
      <c r="D819" s="397"/>
      <c r="E819" s="393"/>
      <c r="F819" s="386"/>
      <c r="G819" s="338"/>
      <c r="H819" s="338"/>
      <c r="I819" s="338"/>
      <c r="J819" s="338"/>
      <c r="K819" s="375"/>
      <c r="L819" s="375"/>
      <c r="M819" s="375"/>
      <c r="N819" s="375"/>
    </row>
    <row r="820" spans="2:14" x14ac:dyDescent="0.3">
      <c r="B820" s="396" t="str">
        <f>IF($D820="","",VLOOKUP($D820,Lists!$AO$2:$AQ$78,2,FALSE))</f>
        <v/>
      </c>
      <c r="C820" s="396" t="str">
        <f>IF($D820="","",VLOOKUP($D820,Lists!$AO$2:$AQ$78,3,FALSE))</f>
        <v/>
      </c>
      <c r="D820" s="397"/>
      <c r="E820" s="393"/>
      <c r="F820" s="386"/>
      <c r="G820" s="338"/>
      <c r="H820" s="338"/>
      <c r="I820" s="338"/>
      <c r="J820" s="338"/>
      <c r="K820" s="375"/>
      <c r="L820" s="375"/>
      <c r="M820" s="375"/>
      <c r="N820" s="375"/>
    </row>
    <row r="821" spans="2:14" x14ac:dyDescent="0.3">
      <c r="B821" s="396" t="str">
        <f>IF($D821="","",VLOOKUP($D821,Lists!$AO$2:$AQ$78,2,FALSE))</f>
        <v/>
      </c>
      <c r="C821" s="396" t="str">
        <f>IF($D821="","",VLOOKUP($D821,Lists!$AO$2:$AQ$78,3,FALSE))</f>
        <v/>
      </c>
      <c r="D821" s="397"/>
      <c r="E821" s="393"/>
      <c r="F821" s="386"/>
      <c r="G821" s="338"/>
      <c r="H821" s="338"/>
      <c r="I821" s="338"/>
      <c r="J821" s="338"/>
      <c r="K821" s="375"/>
      <c r="L821" s="375"/>
      <c r="M821" s="375"/>
      <c r="N821" s="375"/>
    </row>
    <row r="822" spans="2:14" x14ac:dyDescent="0.3">
      <c r="B822" s="396" t="str">
        <f>IF($D822="","",VLOOKUP($D822,Lists!$AO$2:$AQ$78,2,FALSE))</f>
        <v/>
      </c>
      <c r="C822" s="396" t="str">
        <f>IF($D822="","",VLOOKUP($D822,Lists!$AO$2:$AQ$78,3,FALSE))</f>
        <v/>
      </c>
      <c r="D822" s="397"/>
      <c r="E822" s="393"/>
      <c r="F822" s="386"/>
      <c r="G822" s="338"/>
      <c r="H822" s="338"/>
      <c r="I822" s="338"/>
      <c r="J822" s="338"/>
      <c r="K822" s="375"/>
      <c r="L822" s="375"/>
      <c r="M822" s="375"/>
      <c r="N822" s="375"/>
    </row>
    <row r="823" spans="2:14" x14ac:dyDescent="0.3">
      <c r="B823" s="396" t="str">
        <f>IF($D823="","",VLOOKUP($D823,Lists!$AO$2:$AQ$78,2,FALSE))</f>
        <v/>
      </c>
      <c r="C823" s="396" t="str">
        <f>IF($D823="","",VLOOKUP($D823,Lists!$AO$2:$AQ$78,3,FALSE))</f>
        <v/>
      </c>
      <c r="D823" s="397"/>
      <c r="E823" s="393"/>
      <c r="F823" s="386"/>
      <c r="G823" s="338"/>
      <c r="H823" s="338"/>
      <c r="I823" s="338"/>
      <c r="J823" s="338"/>
      <c r="K823" s="375"/>
      <c r="L823" s="375"/>
      <c r="M823" s="375"/>
      <c r="N823" s="375"/>
    </row>
    <row r="824" spans="2:14" x14ac:dyDescent="0.3">
      <c r="B824" s="396" t="str">
        <f>IF($D824="","",VLOOKUP($D824,Lists!$AO$2:$AQ$78,2,FALSE))</f>
        <v/>
      </c>
      <c r="C824" s="396" t="str">
        <f>IF($D824="","",VLOOKUP($D824,Lists!$AO$2:$AQ$78,3,FALSE))</f>
        <v/>
      </c>
      <c r="D824" s="397"/>
      <c r="E824" s="393"/>
      <c r="F824" s="386"/>
      <c r="G824" s="338"/>
      <c r="H824" s="338"/>
      <c r="I824" s="338"/>
      <c r="J824" s="338"/>
      <c r="K824" s="375"/>
      <c r="L824" s="375"/>
      <c r="M824" s="375"/>
      <c r="N824" s="375"/>
    </row>
    <row r="825" spans="2:14" x14ac:dyDescent="0.3">
      <c r="B825" s="396" t="str">
        <f>IF($D825="","",VLOOKUP($D825,Lists!$AO$2:$AQ$78,2,FALSE))</f>
        <v/>
      </c>
      <c r="C825" s="396" t="str">
        <f>IF($D825="","",VLOOKUP($D825,Lists!$AO$2:$AQ$78,3,FALSE))</f>
        <v/>
      </c>
      <c r="D825" s="397"/>
      <c r="E825" s="393"/>
      <c r="F825" s="386"/>
      <c r="G825" s="338"/>
      <c r="H825" s="338"/>
      <c r="I825" s="338"/>
      <c r="J825" s="338"/>
      <c r="K825" s="375"/>
      <c r="L825" s="375"/>
      <c r="M825" s="375"/>
      <c r="N825" s="375"/>
    </row>
    <row r="826" spans="2:14" x14ac:dyDescent="0.3">
      <c r="B826" s="396" t="str">
        <f>IF($D826="","",VLOOKUP($D826,Lists!$AO$2:$AQ$78,2,FALSE))</f>
        <v/>
      </c>
      <c r="C826" s="396" t="str">
        <f>IF($D826="","",VLOOKUP($D826,Lists!$AO$2:$AQ$78,3,FALSE))</f>
        <v/>
      </c>
      <c r="D826" s="397"/>
      <c r="E826" s="393"/>
      <c r="F826" s="386"/>
      <c r="G826" s="338"/>
      <c r="H826" s="338"/>
      <c r="I826" s="338"/>
      <c r="J826" s="338"/>
      <c r="K826" s="375"/>
      <c r="L826" s="375"/>
      <c r="M826" s="375"/>
      <c r="N826" s="375"/>
    </row>
    <row r="827" spans="2:14" x14ac:dyDescent="0.3">
      <c r="B827" s="396" t="str">
        <f>IF($D827="","",VLOOKUP($D827,Lists!$AO$2:$AQ$78,2,FALSE))</f>
        <v/>
      </c>
      <c r="C827" s="396" t="str">
        <f>IF($D827="","",VLOOKUP($D827,Lists!$AO$2:$AQ$78,3,FALSE))</f>
        <v/>
      </c>
      <c r="D827" s="397"/>
      <c r="E827" s="393"/>
      <c r="F827" s="386"/>
      <c r="G827" s="338"/>
      <c r="H827" s="338"/>
      <c r="I827" s="338"/>
      <c r="J827" s="338"/>
      <c r="K827" s="375"/>
      <c r="L827" s="375"/>
      <c r="M827" s="375"/>
      <c r="N827" s="375"/>
    </row>
    <row r="828" spans="2:14" x14ac:dyDescent="0.3">
      <c r="B828" s="396" t="str">
        <f>IF($D828="","",VLOOKUP($D828,Lists!$AO$2:$AQ$78,2,FALSE))</f>
        <v/>
      </c>
      <c r="C828" s="396" t="str">
        <f>IF($D828="","",VLOOKUP($D828,Lists!$AO$2:$AQ$78,3,FALSE))</f>
        <v/>
      </c>
      <c r="D828" s="397"/>
      <c r="E828" s="393"/>
      <c r="F828" s="386"/>
      <c r="G828" s="338"/>
      <c r="H828" s="338"/>
      <c r="I828" s="338"/>
      <c r="J828" s="338"/>
      <c r="K828" s="375"/>
      <c r="L828" s="375"/>
      <c r="M828" s="375"/>
      <c r="N828" s="375"/>
    </row>
    <row r="829" spans="2:14" x14ac:dyDescent="0.3">
      <c r="B829" s="396" t="str">
        <f>IF($D829="","",VLOOKUP($D829,Lists!$AO$2:$AQ$78,2,FALSE))</f>
        <v/>
      </c>
      <c r="C829" s="396" t="str">
        <f>IF($D829="","",VLOOKUP($D829,Lists!$AO$2:$AQ$78,3,FALSE))</f>
        <v/>
      </c>
      <c r="D829" s="397"/>
      <c r="E829" s="393"/>
      <c r="F829" s="386"/>
      <c r="G829" s="338"/>
      <c r="H829" s="338"/>
      <c r="I829" s="338"/>
      <c r="J829" s="338"/>
      <c r="K829" s="375"/>
      <c r="L829" s="375"/>
      <c r="M829" s="375"/>
      <c r="N829" s="375"/>
    </row>
    <row r="830" spans="2:14" x14ac:dyDescent="0.3">
      <c r="B830" s="396" t="str">
        <f>IF($D830="","",VLOOKUP($D830,Lists!$AO$2:$AQ$78,2,FALSE))</f>
        <v/>
      </c>
      <c r="C830" s="396" t="str">
        <f>IF($D830="","",VLOOKUP($D830,Lists!$AO$2:$AQ$78,3,FALSE))</f>
        <v/>
      </c>
      <c r="D830" s="397"/>
      <c r="E830" s="393"/>
      <c r="F830" s="386"/>
      <c r="G830" s="338"/>
      <c r="H830" s="338"/>
      <c r="I830" s="338"/>
      <c r="J830" s="338"/>
      <c r="K830" s="375"/>
      <c r="L830" s="375"/>
      <c r="M830" s="375"/>
      <c r="N830" s="375"/>
    </row>
    <row r="831" spans="2:14" x14ac:dyDescent="0.3">
      <c r="B831" s="396" t="str">
        <f>IF($D831="","",VLOOKUP($D831,Lists!$AO$2:$AQ$78,2,FALSE))</f>
        <v/>
      </c>
      <c r="C831" s="396" t="str">
        <f>IF($D831="","",VLOOKUP($D831,Lists!$AO$2:$AQ$78,3,FALSE))</f>
        <v/>
      </c>
      <c r="D831" s="397"/>
      <c r="E831" s="393"/>
      <c r="F831" s="386"/>
      <c r="G831" s="338"/>
      <c r="H831" s="338"/>
      <c r="I831" s="338"/>
      <c r="J831" s="338"/>
      <c r="K831" s="375"/>
      <c r="L831" s="375"/>
      <c r="M831" s="375"/>
      <c r="N831" s="375"/>
    </row>
    <row r="832" spans="2:14" x14ac:dyDescent="0.3">
      <c r="B832" s="396" t="str">
        <f>IF($D832="","",VLOOKUP($D832,Lists!$AO$2:$AQ$78,2,FALSE))</f>
        <v/>
      </c>
      <c r="C832" s="396" t="str">
        <f>IF($D832="","",VLOOKUP($D832,Lists!$AO$2:$AQ$78,3,FALSE))</f>
        <v/>
      </c>
      <c r="D832" s="397"/>
      <c r="E832" s="393"/>
      <c r="F832" s="386"/>
      <c r="G832" s="338"/>
      <c r="H832" s="338"/>
      <c r="I832" s="338"/>
      <c r="J832" s="338"/>
      <c r="K832" s="375"/>
      <c r="L832" s="375"/>
      <c r="M832" s="375"/>
      <c r="N832" s="375"/>
    </row>
    <row r="833" spans="2:14" x14ac:dyDescent="0.3">
      <c r="B833" s="396" t="str">
        <f>IF($D833="","",VLOOKUP($D833,Lists!$AO$2:$AQ$78,2,FALSE))</f>
        <v/>
      </c>
      <c r="C833" s="396" t="str">
        <f>IF($D833="","",VLOOKUP($D833,Lists!$AO$2:$AQ$78,3,FALSE))</f>
        <v/>
      </c>
      <c r="D833" s="397"/>
      <c r="E833" s="393"/>
      <c r="F833" s="386"/>
      <c r="G833" s="338"/>
      <c r="H833" s="338"/>
      <c r="I833" s="338"/>
      <c r="J833" s="338"/>
      <c r="K833" s="375"/>
      <c r="L833" s="375"/>
      <c r="M833" s="375"/>
      <c r="N833" s="375"/>
    </row>
    <row r="834" spans="2:14" x14ac:dyDescent="0.3">
      <c r="B834" s="396" t="str">
        <f>IF($D834="","",VLOOKUP($D834,Lists!$AO$2:$AQ$78,2,FALSE))</f>
        <v/>
      </c>
      <c r="C834" s="396" t="str">
        <f>IF($D834="","",VLOOKUP($D834,Lists!$AO$2:$AQ$78,3,FALSE))</f>
        <v/>
      </c>
      <c r="D834" s="397"/>
      <c r="E834" s="393"/>
      <c r="F834" s="386"/>
      <c r="G834" s="338"/>
      <c r="H834" s="338"/>
      <c r="I834" s="338"/>
      <c r="J834" s="338"/>
      <c r="K834" s="375"/>
      <c r="L834" s="375"/>
      <c r="M834" s="375"/>
      <c r="N834" s="375"/>
    </row>
    <row r="835" spans="2:14" x14ac:dyDescent="0.3">
      <c r="B835" s="396" t="str">
        <f>IF($D835="","",VLOOKUP($D835,Lists!$AO$2:$AQ$78,2,FALSE))</f>
        <v/>
      </c>
      <c r="C835" s="396" t="str">
        <f>IF($D835="","",VLOOKUP($D835,Lists!$AO$2:$AQ$78,3,FALSE))</f>
        <v/>
      </c>
      <c r="D835" s="397"/>
      <c r="E835" s="393"/>
      <c r="F835" s="386"/>
      <c r="G835" s="338"/>
      <c r="H835" s="338"/>
      <c r="I835" s="338"/>
      <c r="J835" s="338"/>
      <c r="K835" s="375"/>
      <c r="L835" s="375"/>
      <c r="M835" s="375"/>
      <c r="N835" s="375"/>
    </row>
    <row r="836" spans="2:14" x14ac:dyDescent="0.3">
      <c r="B836" s="396" t="str">
        <f>IF($D836="","",VLOOKUP($D836,Lists!$AO$2:$AQ$78,2,FALSE))</f>
        <v/>
      </c>
      <c r="C836" s="396" t="str">
        <f>IF($D836="","",VLOOKUP($D836,Lists!$AO$2:$AQ$78,3,FALSE))</f>
        <v/>
      </c>
      <c r="D836" s="397"/>
      <c r="E836" s="393"/>
      <c r="F836" s="386"/>
      <c r="G836" s="338"/>
      <c r="H836" s="338"/>
      <c r="I836" s="338"/>
      <c r="J836" s="338"/>
      <c r="K836" s="375"/>
      <c r="L836" s="375"/>
      <c r="M836" s="375"/>
      <c r="N836" s="375"/>
    </row>
    <row r="837" spans="2:14" x14ac:dyDescent="0.3">
      <c r="B837" s="396" t="str">
        <f>IF($D837="","",VLOOKUP($D837,Lists!$AO$2:$AQ$78,2,FALSE))</f>
        <v/>
      </c>
      <c r="C837" s="396" t="str">
        <f>IF($D837="","",VLOOKUP($D837,Lists!$AO$2:$AQ$78,3,FALSE))</f>
        <v/>
      </c>
      <c r="D837" s="397"/>
      <c r="E837" s="393"/>
      <c r="F837" s="386"/>
      <c r="G837" s="338"/>
      <c r="H837" s="338"/>
      <c r="I837" s="338"/>
      <c r="J837" s="338"/>
      <c r="K837" s="375"/>
      <c r="L837" s="375"/>
      <c r="M837" s="375"/>
      <c r="N837" s="375"/>
    </row>
    <row r="838" spans="2:14" x14ac:dyDescent="0.3">
      <c r="B838" s="396" t="str">
        <f>IF($D838="","",VLOOKUP($D838,Lists!$AO$2:$AQ$78,2,FALSE))</f>
        <v/>
      </c>
      <c r="C838" s="396" t="str">
        <f>IF($D838="","",VLOOKUP($D838,Lists!$AO$2:$AQ$78,3,FALSE))</f>
        <v/>
      </c>
      <c r="D838" s="397"/>
      <c r="E838" s="393"/>
      <c r="F838" s="386"/>
      <c r="G838" s="338"/>
      <c r="H838" s="338"/>
      <c r="I838" s="338"/>
      <c r="J838" s="338"/>
      <c r="K838" s="375"/>
      <c r="L838" s="375"/>
      <c r="M838" s="375"/>
      <c r="N838" s="375"/>
    </row>
    <row r="839" spans="2:14" x14ac:dyDescent="0.3">
      <c r="B839" s="396" t="str">
        <f>IF($D839="","",VLOOKUP($D839,Lists!$AO$2:$AQ$78,2,FALSE))</f>
        <v/>
      </c>
      <c r="C839" s="396" t="str">
        <f>IF($D839="","",VLOOKUP($D839,Lists!$AO$2:$AQ$78,3,FALSE))</f>
        <v/>
      </c>
      <c r="D839" s="397"/>
      <c r="E839" s="393"/>
      <c r="F839" s="386"/>
      <c r="G839" s="338"/>
      <c r="H839" s="338"/>
      <c r="I839" s="338"/>
      <c r="J839" s="338"/>
      <c r="K839" s="375"/>
      <c r="L839" s="375"/>
      <c r="M839" s="375"/>
      <c r="N839" s="375"/>
    </row>
    <row r="840" spans="2:14" x14ac:dyDescent="0.3">
      <c r="B840" s="396" t="str">
        <f>IF($D840="","",VLOOKUP($D840,Lists!$AO$2:$AQ$78,2,FALSE))</f>
        <v/>
      </c>
      <c r="C840" s="396" t="str">
        <f>IF($D840="","",VLOOKUP($D840,Lists!$AO$2:$AQ$78,3,FALSE))</f>
        <v/>
      </c>
      <c r="D840" s="397"/>
      <c r="E840" s="393"/>
      <c r="F840" s="386"/>
      <c r="G840" s="338"/>
      <c r="H840" s="338"/>
      <c r="I840" s="338"/>
      <c r="J840" s="338"/>
      <c r="K840" s="375"/>
      <c r="L840" s="375"/>
      <c r="M840" s="375"/>
      <c r="N840" s="375"/>
    </row>
    <row r="841" spans="2:14" x14ac:dyDescent="0.3">
      <c r="B841" s="396" t="str">
        <f>IF($D841="","",VLOOKUP($D841,Lists!$AO$2:$AQ$78,2,FALSE))</f>
        <v/>
      </c>
      <c r="C841" s="396" t="str">
        <f>IF($D841="","",VLOOKUP($D841,Lists!$AO$2:$AQ$78,3,FALSE))</f>
        <v/>
      </c>
      <c r="D841" s="397"/>
      <c r="E841" s="393"/>
      <c r="F841" s="386"/>
      <c r="G841" s="338"/>
      <c r="H841" s="338"/>
      <c r="I841" s="338"/>
      <c r="J841" s="338"/>
      <c r="K841" s="375"/>
      <c r="L841" s="375"/>
      <c r="M841" s="375"/>
      <c r="N841" s="375"/>
    </row>
    <row r="842" spans="2:14" x14ac:dyDescent="0.3">
      <c r="B842" s="396" t="str">
        <f>IF($D842="","",VLOOKUP($D842,Lists!$AO$2:$AQ$78,2,FALSE))</f>
        <v/>
      </c>
      <c r="C842" s="396" t="str">
        <f>IF($D842="","",VLOOKUP($D842,Lists!$AO$2:$AQ$78,3,FALSE))</f>
        <v/>
      </c>
      <c r="D842" s="397"/>
      <c r="E842" s="393"/>
      <c r="F842" s="386"/>
      <c r="G842" s="338"/>
      <c r="H842" s="338"/>
      <c r="I842" s="338"/>
      <c r="J842" s="338"/>
      <c r="K842" s="375"/>
      <c r="L842" s="375"/>
      <c r="M842" s="375"/>
      <c r="N842" s="375"/>
    </row>
    <row r="843" spans="2:14" x14ac:dyDescent="0.3">
      <c r="B843" s="396" t="str">
        <f>IF($D843="","",VLOOKUP($D843,Lists!$AO$2:$AQ$78,2,FALSE))</f>
        <v/>
      </c>
      <c r="C843" s="396" t="str">
        <f>IF($D843="","",VLOOKUP($D843,Lists!$AO$2:$AQ$78,3,FALSE))</f>
        <v/>
      </c>
      <c r="D843" s="397"/>
      <c r="E843" s="393"/>
      <c r="F843" s="386"/>
      <c r="G843" s="338"/>
      <c r="H843" s="338"/>
      <c r="I843" s="338"/>
      <c r="J843" s="338"/>
      <c r="K843" s="375"/>
      <c r="L843" s="375"/>
      <c r="M843" s="375"/>
      <c r="N843" s="375"/>
    </row>
    <row r="844" spans="2:14" x14ac:dyDescent="0.3">
      <c r="B844" s="396" t="str">
        <f>IF($D844="","",VLOOKUP($D844,Lists!$AO$2:$AQ$78,2,FALSE))</f>
        <v/>
      </c>
      <c r="C844" s="396" t="str">
        <f>IF($D844="","",VLOOKUP($D844,Lists!$AO$2:$AQ$78,3,FALSE))</f>
        <v/>
      </c>
      <c r="D844" s="397"/>
      <c r="E844" s="393"/>
      <c r="F844" s="386"/>
      <c r="G844" s="338"/>
      <c r="H844" s="338"/>
      <c r="I844" s="338"/>
      <c r="J844" s="338"/>
      <c r="K844" s="375"/>
      <c r="L844" s="375"/>
      <c r="M844" s="375"/>
      <c r="N844" s="375"/>
    </row>
    <row r="845" spans="2:14" x14ac:dyDescent="0.3">
      <c r="B845" s="396" t="str">
        <f>IF($D845="","",VLOOKUP($D845,Lists!$AO$2:$AQ$78,2,FALSE))</f>
        <v/>
      </c>
      <c r="C845" s="396" t="str">
        <f>IF($D845="","",VLOOKUP($D845,Lists!$AO$2:$AQ$78,3,FALSE))</f>
        <v/>
      </c>
      <c r="D845" s="397"/>
      <c r="E845" s="393"/>
      <c r="F845" s="386"/>
      <c r="G845" s="338"/>
      <c r="H845" s="338"/>
      <c r="I845" s="338"/>
      <c r="J845" s="338"/>
      <c r="K845" s="375"/>
      <c r="L845" s="375"/>
      <c r="M845" s="375"/>
      <c r="N845" s="375"/>
    </row>
    <row r="846" spans="2:14" x14ac:dyDescent="0.3">
      <c r="B846" s="396" t="str">
        <f>IF($D846="","",VLOOKUP($D846,Lists!$AO$2:$AQ$78,2,FALSE))</f>
        <v/>
      </c>
      <c r="C846" s="396" t="str">
        <f>IF($D846="","",VLOOKUP($D846,Lists!$AO$2:$AQ$78,3,FALSE))</f>
        <v/>
      </c>
      <c r="D846" s="397"/>
      <c r="E846" s="393"/>
      <c r="F846" s="386"/>
      <c r="G846" s="338"/>
      <c r="H846" s="338"/>
      <c r="I846" s="338"/>
      <c r="J846" s="338"/>
      <c r="K846" s="375"/>
      <c r="L846" s="375"/>
      <c r="M846" s="375"/>
      <c r="N846" s="375"/>
    </row>
    <row r="847" spans="2:14" x14ac:dyDescent="0.3">
      <c r="B847" s="396" t="str">
        <f>IF($D847="","",VLOOKUP($D847,Lists!$AO$2:$AQ$78,2,FALSE))</f>
        <v/>
      </c>
      <c r="C847" s="396" t="str">
        <f>IF($D847="","",VLOOKUP($D847,Lists!$AO$2:$AQ$78,3,FALSE))</f>
        <v/>
      </c>
      <c r="D847" s="397"/>
      <c r="E847" s="393"/>
      <c r="F847" s="386"/>
      <c r="G847" s="338"/>
      <c r="H847" s="338"/>
      <c r="I847" s="338"/>
      <c r="J847" s="338"/>
      <c r="K847" s="375"/>
      <c r="L847" s="375"/>
      <c r="M847" s="375"/>
      <c r="N847" s="375"/>
    </row>
    <row r="848" spans="2:14" x14ac:dyDescent="0.3">
      <c r="B848" s="396" t="str">
        <f>IF($D848="","",VLOOKUP($D848,Lists!$AO$2:$AQ$78,2,FALSE))</f>
        <v/>
      </c>
      <c r="C848" s="396" t="str">
        <f>IF($D848="","",VLOOKUP($D848,Lists!$AO$2:$AQ$78,3,FALSE))</f>
        <v/>
      </c>
      <c r="D848" s="397"/>
      <c r="E848" s="393"/>
      <c r="F848" s="386"/>
      <c r="G848" s="338"/>
      <c r="H848" s="338"/>
      <c r="I848" s="338"/>
      <c r="J848" s="338"/>
      <c r="K848" s="375"/>
      <c r="L848" s="375"/>
      <c r="M848" s="375"/>
      <c r="N848" s="375"/>
    </row>
    <row r="849" spans="2:14" x14ac:dyDescent="0.3">
      <c r="B849" s="396" t="str">
        <f>IF($D849="","",VLOOKUP($D849,Lists!$AO$2:$AQ$78,2,FALSE))</f>
        <v/>
      </c>
      <c r="C849" s="396" t="str">
        <f>IF($D849="","",VLOOKUP($D849,Lists!$AO$2:$AQ$78,3,FALSE))</f>
        <v/>
      </c>
      <c r="D849" s="397"/>
      <c r="E849" s="393"/>
      <c r="F849" s="386"/>
      <c r="G849" s="338"/>
      <c r="H849" s="338"/>
      <c r="I849" s="338"/>
      <c r="J849" s="338"/>
      <c r="K849" s="375"/>
      <c r="L849" s="375"/>
      <c r="M849" s="375"/>
      <c r="N849" s="375"/>
    </row>
    <row r="850" spans="2:14" x14ac:dyDescent="0.3">
      <c r="B850" s="396" t="str">
        <f>IF($D850="","",VLOOKUP($D850,Lists!$AO$2:$AQ$78,2,FALSE))</f>
        <v/>
      </c>
      <c r="C850" s="396" t="str">
        <f>IF($D850="","",VLOOKUP($D850,Lists!$AO$2:$AQ$78,3,FALSE))</f>
        <v/>
      </c>
      <c r="D850" s="397"/>
      <c r="E850" s="393"/>
      <c r="F850" s="386"/>
      <c r="G850" s="338"/>
      <c r="H850" s="338"/>
      <c r="I850" s="338"/>
      <c r="J850" s="338"/>
      <c r="K850" s="375"/>
      <c r="L850" s="375"/>
      <c r="M850" s="375"/>
      <c r="N850" s="375"/>
    </row>
    <row r="851" spans="2:14" x14ac:dyDescent="0.3">
      <c r="B851" s="396" t="str">
        <f>IF($D851="","",VLOOKUP($D851,Lists!$AO$2:$AQ$78,2,FALSE))</f>
        <v/>
      </c>
      <c r="C851" s="396" t="str">
        <f>IF($D851="","",VLOOKUP($D851,Lists!$AO$2:$AQ$78,3,FALSE))</f>
        <v/>
      </c>
      <c r="D851" s="397"/>
      <c r="E851" s="393"/>
      <c r="F851" s="386"/>
      <c r="G851" s="338"/>
      <c r="H851" s="338"/>
      <c r="I851" s="338"/>
      <c r="J851" s="338"/>
      <c r="K851" s="375"/>
      <c r="L851" s="375"/>
      <c r="M851" s="375"/>
      <c r="N851" s="375"/>
    </row>
    <row r="852" spans="2:14" x14ac:dyDescent="0.3">
      <c r="B852" s="396" t="str">
        <f>IF($D852="","",VLOOKUP($D852,Lists!$AO$2:$AQ$78,2,FALSE))</f>
        <v/>
      </c>
      <c r="C852" s="396" t="str">
        <f>IF($D852="","",VLOOKUP($D852,Lists!$AO$2:$AQ$78,3,FALSE))</f>
        <v/>
      </c>
      <c r="D852" s="397"/>
      <c r="E852" s="393"/>
      <c r="F852" s="386"/>
      <c r="G852" s="338"/>
      <c r="H852" s="338"/>
      <c r="I852" s="338"/>
      <c r="J852" s="338"/>
      <c r="K852" s="375"/>
      <c r="L852" s="375"/>
      <c r="M852" s="375"/>
      <c r="N852" s="375"/>
    </row>
    <row r="853" spans="2:14" x14ac:dyDescent="0.3">
      <c r="B853" s="396" t="str">
        <f>IF($D853="","",VLOOKUP($D853,Lists!$AO$2:$AQ$78,2,FALSE))</f>
        <v/>
      </c>
      <c r="C853" s="396" t="str">
        <f>IF($D853="","",VLOOKUP($D853,Lists!$AO$2:$AQ$78,3,FALSE))</f>
        <v/>
      </c>
      <c r="D853" s="397"/>
      <c r="E853" s="393"/>
      <c r="F853" s="386"/>
      <c r="G853" s="338"/>
      <c r="H853" s="338"/>
      <c r="I853" s="338"/>
      <c r="J853" s="338"/>
      <c r="K853" s="375"/>
      <c r="L853" s="375"/>
      <c r="M853" s="375"/>
      <c r="N853" s="375"/>
    </row>
    <row r="854" spans="2:14" x14ac:dyDescent="0.3">
      <c r="B854" s="396" t="str">
        <f>IF($D854="","",VLOOKUP($D854,Lists!$AO$2:$AQ$78,2,FALSE))</f>
        <v/>
      </c>
      <c r="C854" s="396" t="str">
        <f>IF($D854="","",VLOOKUP($D854,Lists!$AO$2:$AQ$78,3,FALSE))</f>
        <v/>
      </c>
      <c r="D854" s="397"/>
      <c r="E854" s="393"/>
      <c r="F854" s="386"/>
      <c r="G854" s="338"/>
      <c r="H854" s="338"/>
      <c r="I854" s="338"/>
      <c r="J854" s="338"/>
      <c r="K854" s="375"/>
      <c r="L854" s="375"/>
      <c r="M854" s="375"/>
      <c r="N854" s="375"/>
    </row>
    <row r="855" spans="2:14" x14ac:dyDescent="0.3">
      <c r="B855" s="396" t="str">
        <f>IF($D855="","",VLOOKUP($D855,Lists!$AO$2:$AQ$78,2,FALSE))</f>
        <v/>
      </c>
      <c r="C855" s="396" t="str">
        <f>IF($D855="","",VLOOKUP($D855,Lists!$AO$2:$AQ$78,3,FALSE))</f>
        <v/>
      </c>
      <c r="D855" s="397"/>
      <c r="E855" s="393"/>
      <c r="F855" s="386"/>
      <c r="G855" s="338"/>
      <c r="H855" s="338"/>
      <c r="I855" s="338"/>
      <c r="J855" s="338"/>
      <c r="K855" s="375"/>
      <c r="L855" s="375"/>
      <c r="M855" s="375"/>
      <c r="N855" s="375"/>
    </row>
    <row r="856" spans="2:14" x14ac:dyDescent="0.3">
      <c r="B856" s="396" t="str">
        <f>IF($D856="","",VLOOKUP($D856,Lists!$AO$2:$AQ$78,2,FALSE))</f>
        <v/>
      </c>
      <c r="C856" s="396" t="str">
        <f>IF($D856="","",VLOOKUP($D856,Lists!$AO$2:$AQ$78,3,FALSE))</f>
        <v/>
      </c>
      <c r="D856" s="397"/>
      <c r="E856" s="393"/>
      <c r="F856" s="386"/>
      <c r="G856" s="338"/>
      <c r="H856" s="338"/>
      <c r="I856" s="338"/>
      <c r="J856" s="338"/>
      <c r="K856" s="375"/>
      <c r="L856" s="375"/>
      <c r="M856" s="375"/>
      <c r="N856" s="375"/>
    </row>
    <row r="857" spans="2:14" x14ac:dyDescent="0.3">
      <c r="B857" s="396" t="str">
        <f>IF($D857="","",VLOOKUP($D857,Lists!$AO$2:$AQ$78,2,FALSE))</f>
        <v/>
      </c>
      <c r="C857" s="396" t="str">
        <f>IF($D857="","",VLOOKUP($D857,Lists!$AO$2:$AQ$78,3,FALSE))</f>
        <v/>
      </c>
      <c r="D857" s="397"/>
      <c r="E857" s="393"/>
      <c r="F857" s="386"/>
      <c r="G857" s="338"/>
      <c r="H857" s="338"/>
      <c r="I857" s="338"/>
      <c r="J857" s="338"/>
      <c r="K857" s="375"/>
      <c r="L857" s="375"/>
      <c r="M857" s="375"/>
      <c r="N857" s="375"/>
    </row>
    <row r="858" spans="2:14" x14ac:dyDescent="0.3">
      <c r="B858" s="396" t="str">
        <f>IF($D858="","",VLOOKUP($D858,Lists!$AO$2:$AQ$78,2,FALSE))</f>
        <v/>
      </c>
      <c r="C858" s="396" t="str">
        <f>IF($D858="","",VLOOKUP($D858,Lists!$AO$2:$AQ$78,3,FALSE))</f>
        <v/>
      </c>
      <c r="D858" s="397"/>
      <c r="E858" s="393"/>
      <c r="F858" s="386"/>
      <c r="G858" s="338"/>
      <c r="H858" s="338"/>
      <c r="I858" s="338"/>
      <c r="J858" s="338"/>
      <c r="K858" s="375"/>
      <c r="L858" s="375"/>
      <c r="M858" s="375"/>
      <c r="N858" s="375"/>
    </row>
    <row r="859" spans="2:14" x14ac:dyDescent="0.3">
      <c r="B859" s="396" t="str">
        <f>IF($D859="","",VLOOKUP($D859,Lists!$AO$2:$AQ$78,2,FALSE))</f>
        <v/>
      </c>
      <c r="C859" s="396" t="str">
        <f>IF($D859="","",VLOOKUP($D859,Lists!$AO$2:$AQ$78,3,FALSE))</f>
        <v/>
      </c>
      <c r="D859" s="397"/>
      <c r="E859" s="393"/>
      <c r="F859" s="386"/>
      <c r="G859" s="338"/>
      <c r="H859" s="338"/>
      <c r="I859" s="338"/>
      <c r="J859" s="338"/>
      <c r="K859" s="375"/>
      <c r="L859" s="375"/>
      <c r="M859" s="375"/>
      <c r="N859" s="375"/>
    </row>
    <row r="860" spans="2:14" x14ac:dyDescent="0.3">
      <c r="B860" s="396" t="str">
        <f>IF($D860="","",VLOOKUP($D860,Lists!$AO$2:$AQ$78,2,FALSE))</f>
        <v/>
      </c>
      <c r="C860" s="396" t="str">
        <f>IF($D860="","",VLOOKUP($D860,Lists!$AO$2:$AQ$78,3,FALSE))</f>
        <v/>
      </c>
      <c r="D860" s="397"/>
      <c r="E860" s="393"/>
      <c r="F860" s="386"/>
      <c r="G860" s="338"/>
      <c r="H860" s="338"/>
      <c r="I860" s="338"/>
      <c r="J860" s="338"/>
      <c r="K860" s="375"/>
      <c r="L860" s="375"/>
      <c r="M860" s="375"/>
      <c r="N860" s="375"/>
    </row>
    <row r="861" spans="2:14" x14ac:dyDescent="0.3">
      <c r="B861" s="396" t="str">
        <f>IF($D861="","",VLOOKUP($D861,Lists!$AO$2:$AQ$78,2,FALSE))</f>
        <v/>
      </c>
      <c r="C861" s="396" t="str">
        <f>IF($D861="","",VLOOKUP($D861,Lists!$AO$2:$AQ$78,3,FALSE))</f>
        <v/>
      </c>
      <c r="D861" s="397"/>
      <c r="E861" s="393"/>
      <c r="F861" s="386"/>
      <c r="G861" s="338"/>
      <c r="H861" s="338"/>
      <c r="I861" s="338"/>
      <c r="J861" s="338"/>
      <c r="K861" s="375"/>
      <c r="L861" s="375"/>
      <c r="M861" s="375"/>
      <c r="N861" s="375"/>
    </row>
    <row r="862" spans="2:14" x14ac:dyDescent="0.3">
      <c r="B862" s="396" t="str">
        <f>IF($D862="","",VLOOKUP($D862,Lists!$AO$2:$AQ$78,2,FALSE))</f>
        <v/>
      </c>
      <c r="C862" s="396" t="str">
        <f>IF($D862="","",VLOOKUP($D862,Lists!$AO$2:$AQ$78,3,FALSE))</f>
        <v/>
      </c>
      <c r="D862" s="397"/>
      <c r="E862" s="393"/>
      <c r="F862" s="386"/>
      <c r="G862" s="338"/>
      <c r="H862" s="338"/>
      <c r="I862" s="338"/>
      <c r="J862" s="338"/>
      <c r="K862" s="375"/>
      <c r="L862" s="375"/>
      <c r="M862" s="375"/>
      <c r="N862" s="375"/>
    </row>
    <row r="863" spans="2:14" x14ac:dyDescent="0.3">
      <c r="B863" s="396" t="str">
        <f>IF($D863="","",VLOOKUP($D863,Lists!$AO$2:$AQ$78,2,FALSE))</f>
        <v/>
      </c>
      <c r="C863" s="396" t="str">
        <f>IF($D863="","",VLOOKUP($D863,Lists!$AO$2:$AQ$78,3,FALSE))</f>
        <v/>
      </c>
      <c r="D863" s="397"/>
      <c r="E863" s="393"/>
      <c r="F863" s="386"/>
      <c r="G863" s="338"/>
      <c r="H863" s="338"/>
      <c r="I863" s="338"/>
      <c r="J863" s="338"/>
      <c r="K863" s="375"/>
      <c r="L863" s="375"/>
      <c r="M863" s="375"/>
      <c r="N863" s="375"/>
    </row>
    <row r="864" spans="2:14" x14ac:dyDescent="0.3">
      <c r="B864" s="396" t="str">
        <f>IF($D864="","",VLOOKUP($D864,Lists!$AO$2:$AQ$78,2,FALSE))</f>
        <v/>
      </c>
      <c r="C864" s="396" t="str">
        <f>IF($D864="","",VLOOKUP($D864,Lists!$AO$2:$AQ$78,3,FALSE))</f>
        <v/>
      </c>
      <c r="D864" s="397"/>
      <c r="E864" s="393"/>
      <c r="F864" s="386"/>
      <c r="G864" s="338"/>
      <c r="H864" s="338"/>
      <c r="I864" s="338"/>
      <c r="J864" s="338"/>
      <c r="K864" s="375"/>
      <c r="L864" s="375"/>
      <c r="M864" s="375"/>
      <c r="N864" s="375"/>
    </row>
    <row r="865" spans="2:14" x14ac:dyDescent="0.3">
      <c r="B865" s="396" t="str">
        <f>IF($D865="","",VLOOKUP($D865,Lists!$AO$2:$AQ$78,2,FALSE))</f>
        <v/>
      </c>
      <c r="C865" s="396" t="str">
        <f>IF($D865="","",VLOOKUP($D865,Lists!$AO$2:$AQ$78,3,FALSE))</f>
        <v/>
      </c>
      <c r="D865" s="397"/>
      <c r="E865" s="393"/>
      <c r="F865" s="386"/>
      <c r="G865" s="338"/>
      <c r="H865" s="338"/>
      <c r="I865" s="338"/>
      <c r="J865" s="338"/>
      <c r="K865" s="375"/>
      <c r="L865" s="375"/>
      <c r="M865" s="375"/>
      <c r="N865" s="375"/>
    </row>
    <row r="866" spans="2:14" x14ac:dyDescent="0.3">
      <c r="B866" s="396" t="str">
        <f>IF($D866="","",VLOOKUP($D866,Lists!$AO$2:$AQ$78,2,FALSE))</f>
        <v/>
      </c>
      <c r="C866" s="396" t="str">
        <f>IF($D866="","",VLOOKUP($D866,Lists!$AO$2:$AQ$78,3,FALSE))</f>
        <v/>
      </c>
      <c r="D866" s="397"/>
      <c r="E866" s="393"/>
      <c r="F866" s="386"/>
      <c r="G866" s="338"/>
      <c r="H866" s="338"/>
      <c r="I866" s="338"/>
      <c r="J866" s="338"/>
      <c r="K866" s="375"/>
      <c r="L866" s="375"/>
      <c r="M866" s="375"/>
      <c r="N866" s="375"/>
    </row>
    <row r="867" spans="2:14" x14ac:dyDescent="0.3">
      <c r="B867" s="396" t="str">
        <f>IF($D867="","",VLOOKUP($D867,Lists!$AO$2:$AQ$78,2,FALSE))</f>
        <v/>
      </c>
      <c r="C867" s="396" t="str">
        <f>IF($D867="","",VLOOKUP($D867,Lists!$AO$2:$AQ$78,3,FALSE))</f>
        <v/>
      </c>
      <c r="D867" s="397"/>
      <c r="E867" s="393"/>
      <c r="F867" s="386"/>
      <c r="G867" s="338"/>
      <c r="H867" s="338"/>
      <c r="I867" s="338"/>
      <c r="J867" s="338"/>
      <c r="K867" s="375"/>
      <c r="L867" s="375"/>
      <c r="M867" s="375"/>
      <c r="N867" s="375"/>
    </row>
    <row r="868" spans="2:14" x14ac:dyDescent="0.3">
      <c r="B868" s="396" t="str">
        <f>IF($D868="","",VLOOKUP($D868,Lists!$AO$2:$AQ$78,2,FALSE))</f>
        <v/>
      </c>
      <c r="C868" s="396" t="str">
        <f>IF($D868="","",VLOOKUP($D868,Lists!$AO$2:$AQ$78,3,FALSE))</f>
        <v/>
      </c>
      <c r="D868" s="397"/>
      <c r="E868" s="393"/>
      <c r="F868" s="386"/>
      <c r="G868" s="338"/>
      <c r="H868" s="338"/>
      <c r="I868" s="338"/>
      <c r="J868" s="338"/>
      <c r="K868" s="375"/>
      <c r="L868" s="375"/>
      <c r="M868" s="375"/>
      <c r="N868" s="375"/>
    </row>
    <row r="869" spans="2:14" x14ac:dyDescent="0.3">
      <c r="B869" s="396" t="str">
        <f>IF($D869="","",VLOOKUP($D869,Lists!$AO$2:$AQ$78,2,FALSE))</f>
        <v/>
      </c>
      <c r="C869" s="396" t="str">
        <f>IF($D869="","",VLOOKUP($D869,Lists!$AO$2:$AQ$78,3,FALSE))</f>
        <v/>
      </c>
      <c r="D869" s="397"/>
      <c r="E869" s="393"/>
      <c r="F869" s="386"/>
      <c r="G869" s="338"/>
      <c r="H869" s="338"/>
      <c r="I869" s="338"/>
      <c r="J869" s="338"/>
      <c r="K869" s="375"/>
      <c r="L869" s="375"/>
      <c r="M869" s="375"/>
      <c r="N869" s="375"/>
    </row>
    <row r="870" spans="2:14" x14ac:dyDescent="0.3">
      <c r="B870" s="396" t="str">
        <f>IF($D870="","",VLOOKUP($D870,Lists!$AO$2:$AQ$78,2,FALSE))</f>
        <v/>
      </c>
      <c r="C870" s="396" t="str">
        <f>IF($D870="","",VLOOKUP($D870,Lists!$AO$2:$AQ$78,3,FALSE))</f>
        <v/>
      </c>
      <c r="D870" s="397"/>
      <c r="E870" s="393"/>
      <c r="F870" s="386"/>
      <c r="G870" s="338"/>
      <c r="H870" s="338"/>
      <c r="I870" s="338"/>
      <c r="J870" s="338"/>
      <c r="K870" s="375"/>
      <c r="L870" s="375"/>
      <c r="M870" s="375"/>
      <c r="N870" s="375"/>
    </row>
    <row r="871" spans="2:14" x14ac:dyDescent="0.3">
      <c r="B871" s="396" t="str">
        <f>IF($D871="","",VLOOKUP($D871,Lists!$AO$2:$AQ$78,2,FALSE))</f>
        <v/>
      </c>
      <c r="C871" s="396" t="str">
        <f>IF($D871="","",VLOOKUP($D871,Lists!$AO$2:$AQ$78,3,FALSE))</f>
        <v/>
      </c>
      <c r="D871" s="397"/>
      <c r="E871" s="393"/>
      <c r="F871" s="386"/>
      <c r="G871" s="338"/>
      <c r="H871" s="338"/>
      <c r="I871" s="338"/>
      <c r="J871" s="338"/>
      <c r="K871" s="375"/>
      <c r="L871" s="375"/>
      <c r="M871" s="375"/>
      <c r="N871" s="375"/>
    </row>
    <row r="872" spans="2:14" x14ac:dyDescent="0.3">
      <c r="B872" s="396" t="str">
        <f>IF($D872="","",VLOOKUP($D872,Lists!$AO$2:$AQ$78,2,FALSE))</f>
        <v/>
      </c>
      <c r="C872" s="396" t="str">
        <f>IF($D872="","",VLOOKUP($D872,Lists!$AO$2:$AQ$78,3,FALSE))</f>
        <v/>
      </c>
      <c r="D872" s="397"/>
      <c r="E872" s="393"/>
      <c r="F872" s="386"/>
      <c r="G872" s="338"/>
      <c r="H872" s="338"/>
      <c r="I872" s="338"/>
      <c r="J872" s="338"/>
      <c r="K872" s="375"/>
      <c r="L872" s="375"/>
      <c r="M872" s="375"/>
      <c r="N872" s="375"/>
    </row>
    <row r="873" spans="2:14" x14ac:dyDescent="0.3">
      <c r="B873" s="396" t="str">
        <f>IF($D873="","",VLOOKUP($D873,Lists!$AO$2:$AQ$78,2,FALSE))</f>
        <v/>
      </c>
      <c r="C873" s="396" t="str">
        <f>IF($D873="","",VLOOKUP($D873,Lists!$AO$2:$AQ$78,3,FALSE))</f>
        <v/>
      </c>
      <c r="D873" s="397"/>
      <c r="E873" s="393"/>
      <c r="F873" s="386"/>
      <c r="G873" s="338"/>
      <c r="H873" s="338"/>
      <c r="I873" s="338"/>
      <c r="J873" s="338"/>
      <c r="K873" s="375"/>
      <c r="L873" s="375"/>
      <c r="M873" s="375"/>
      <c r="N873" s="375"/>
    </row>
    <row r="874" spans="2:14" x14ac:dyDescent="0.3">
      <c r="B874" s="396" t="str">
        <f>IF($D874="","",VLOOKUP($D874,Lists!$AO$2:$AQ$78,2,FALSE))</f>
        <v/>
      </c>
      <c r="C874" s="396" t="str">
        <f>IF($D874="","",VLOOKUP($D874,Lists!$AO$2:$AQ$78,3,FALSE))</f>
        <v/>
      </c>
      <c r="D874" s="397"/>
      <c r="E874" s="393"/>
      <c r="F874" s="386"/>
      <c r="G874" s="338"/>
      <c r="H874" s="338"/>
      <c r="I874" s="338"/>
      <c r="J874" s="338"/>
      <c r="K874" s="375"/>
      <c r="L874" s="375"/>
      <c r="M874" s="375"/>
      <c r="N874" s="375"/>
    </row>
    <row r="875" spans="2:14" x14ac:dyDescent="0.3">
      <c r="B875" s="396" t="str">
        <f>IF($D875="","",VLOOKUP($D875,Lists!$AO$2:$AQ$78,2,FALSE))</f>
        <v/>
      </c>
      <c r="C875" s="396" t="str">
        <f>IF($D875="","",VLOOKUP($D875,Lists!$AO$2:$AQ$78,3,FALSE))</f>
        <v/>
      </c>
      <c r="D875" s="397"/>
      <c r="E875" s="393"/>
      <c r="F875" s="386"/>
      <c r="G875" s="338"/>
      <c r="H875" s="338"/>
      <c r="I875" s="338"/>
      <c r="J875" s="338"/>
      <c r="K875" s="375"/>
      <c r="L875" s="375"/>
      <c r="M875" s="375"/>
      <c r="N875" s="375"/>
    </row>
    <row r="876" spans="2:14" x14ac:dyDescent="0.3">
      <c r="B876" s="396" t="str">
        <f>IF($D876="","",VLOOKUP($D876,Lists!$AO$2:$AQ$78,2,FALSE))</f>
        <v/>
      </c>
      <c r="C876" s="396" t="str">
        <f>IF($D876="","",VLOOKUP($D876,Lists!$AO$2:$AQ$78,3,FALSE))</f>
        <v/>
      </c>
      <c r="D876" s="397"/>
      <c r="E876" s="393"/>
      <c r="F876" s="386"/>
      <c r="G876" s="338"/>
      <c r="H876" s="338"/>
      <c r="I876" s="338"/>
      <c r="J876" s="338"/>
      <c r="K876" s="375"/>
      <c r="L876" s="375"/>
      <c r="M876" s="375"/>
      <c r="N876" s="375"/>
    </row>
    <row r="877" spans="2:14" x14ac:dyDescent="0.3">
      <c r="B877" s="396" t="str">
        <f>IF($D877="","",VLOOKUP($D877,Lists!$AO$2:$AQ$78,2,FALSE))</f>
        <v/>
      </c>
      <c r="C877" s="396" t="str">
        <f>IF($D877="","",VLOOKUP($D877,Lists!$AO$2:$AQ$78,3,FALSE))</f>
        <v/>
      </c>
      <c r="D877" s="397"/>
      <c r="E877" s="393"/>
      <c r="F877" s="386"/>
      <c r="G877" s="338"/>
      <c r="H877" s="338"/>
      <c r="I877" s="338"/>
      <c r="J877" s="338"/>
      <c r="K877" s="375"/>
      <c r="L877" s="375"/>
      <c r="M877" s="375"/>
      <c r="N877" s="375"/>
    </row>
    <row r="878" spans="2:14" x14ac:dyDescent="0.3">
      <c r="B878" s="396" t="str">
        <f>IF($D878="","",VLOOKUP($D878,Lists!$AO$2:$AQ$78,2,FALSE))</f>
        <v/>
      </c>
      <c r="C878" s="396" t="str">
        <f>IF($D878="","",VLOOKUP($D878,Lists!$AO$2:$AQ$78,3,FALSE))</f>
        <v/>
      </c>
      <c r="D878" s="397"/>
      <c r="E878" s="393"/>
      <c r="F878" s="386"/>
      <c r="G878" s="338"/>
      <c r="H878" s="338"/>
      <c r="I878" s="338"/>
      <c r="J878" s="338"/>
      <c r="K878" s="375"/>
      <c r="L878" s="375"/>
      <c r="M878" s="375"/>
      <c r="N878" s="375"/>
    </row>
    <row r="879" spans="2:14" x14ac:dyDescent="0.3">
      <c r="B879" s="396" t="str">
        <f>IF($D879="","",VLOOKUP($D879,Lists!$AO$2:$AQ$78,2,FALSE))</f>
        <v/>
      </c>
      <c r="C879" s="396" t="str">
        <f>IF($D879="","",VLOOKUP($D879,Lists!$AO$2:$AQ$78,3,FALSE))</f>
        <v/>
      </c>
      <c r="D879" s="397"/>
      <c r="E879" s="393"/>
      <c r="F879" s="386"/>
      <c r="G879" s="338"/>
      <c r="H879" s="338"/>
      <c r="I879" s="338"/>
      <c r="J879" s="338"/>
      <c r="K879" s="375"/>
      <c r="L879" s="375"/>
      <c r="M879" s="375"/>
      <c r="N879" s="375"/>
    </row>
    <row r="880" spans="2:14" x14ac:dyDescent="0.3">
      <c r="B880" s="396" t="str">
        <f>IF($D880="","",VLOOKUP($D880,Lists!$AO$2:$AQ$78,2,FALSE))</f>
        <v/>
      </c>
      <c r="C880" s="396" t="str">
        <f>IF($D880="","",VLOOKUP($D880,Lists!$AO$2:$AQ$78,3,FALSE))</f>
        <v/>
      </c>
      <c r="D880" s="397"/>
      <c r="E880" s="393"/>
      <c r="F880" s="386"/>
      <c r="G880" s="338"/>
      <c r="H880" s="338"/>
      <c r="I880" s="338"/>
      <c r="J880" s="338"/>
      <c r="K880" s="375"/>
      <c r="L880" s="375"/>
      <c r="M880" s="375"/>
      <c r="N880" s="375"/>
    </row>
    <row r="881" spans="2:14" x14ac:dyDescent="0.3">
      <c r="B881" s="396" t="str">
        <f>IF($D881="","",VLOOKUP($D881,Lists!$AO$2:$AQ$78,2,FALSE))</f>
        <v/>
      </c>
      <c r="C881" s="396" t="str">
        <f>IF($D881="","",VLOOKUP($D881,Lists!$AO$2:$AQ$78,3,FALSE))</f>
        <v/>
      </c>
      <c r="D881" s="397"/>
      <c r="E881" s="393"/>
      <c r="F881" s="386"/>
      <c r="G881" s="338"/>
      <c r="H881" s="338"/>
      <c r="I881" s="338"/>
      <c r="J881" s="338"/>
      <c r="K881" s="375"/>
      <c r="L881" s="375"/>
      <c r="M881" s="375"/>
      <c r="N881" s="375"/>
    </row>
    <row r="882" spans="2:14" x14ac:dyDescent="0.3">
      <c r="B882" s="396" t="str">
        <f>IF($D882="","",VLOOKUP($D882,Lists!$AO$2:$AQ$78,2,FALSE))</f>
        <v/>
      </c>
      <c r="C882" s="396" t="str">
        <f>IF($D882="","",VLOOKUP($D882,Lists!$AO$2:$AQ$78,3,FALSE))</f>
        <v/>
      </c>
      <c r="D882" s="397"/>
      <c r="E882" s="393"/>
      <c r="F882" s="386"/>
      <c r="G882" s="338"/>
      <c r="H882" s="338"/>
      <c r="I882" s="338"/>
      <c r="J882" s="338"/>
      <c r="K882" s="375"/>
      <c r="L882" s="375"/>
      <c r="M882" s="375"/>
      <c r="N882" s="375"/>
    </row>
    <row r="883" spans="2:14" x14ac:dyDescent="0.3">
      <c r="B883" s="396" t="str">
        <f>IF($D883="","",VLOOKUP($D883,Lists!$AO$2:$AQ$78,2,FALSE))</f>
        <v/>
      </c>
      <c r="C883" s="396" t="str">
        <f>IF($D883="","",VLOOKUP($D883,Lists!$AO$2:$AQ$78,3,FALSE))</f>
        <v/>
      </c>
      <c r="D883" s="397"/>
      <c r="E883" s="393"/>
      <c r="F883" s="386"/>
      <c r="G883" s="338"/>
      <c r="H883" s="338"/>
      <c r="I883" s="338"/>
      <c r="J883" s="338"/>
      <c r="K883" s="375"/>
      <c r="L883" s="375"/>
      <c r="M883" s="375"/>
      <c r="N883" s="375"/>
    </row>
    <row r="884" spans="2:14" x14ac:dyDescent="0.3">
      <c r="B884" s="396" t="str">
        <f>IF($D884="","",VLOOKUP($D884,Lists!$AO$2:$AQ$78,2,FALSE))</f>
        <v/>
      </c>
      <c r="C884" s="396" t="str">
        <f>IF($D884="","",VLOOKUP($D884,Lists!$AO$2:$AQ$78,3,FALSE))</f>
        <v/>
      </c>
      <c r="D884" s="397"/>
      <c r="E884" s="393"/>
      <c r="F884" s="386"/>
      <c r="G884" s="338"/>
      <c r="H884" s="338"/>
      <c r="I884" s="338"/>
      <c r="J884" s="338"/>
      <c r="K884" s="375"/>
      <c r="L884" s="375"/>
      <c r="M884" s="375"/>
      <c r="N884" s="375"/>
    </row>
    <row r="885" spans="2:14" x14ac:dyDescent="0.3">
      <c r="B885" s="396" t="str">
        <f>IF($D885="","",VLOOKUP($D885,Lists!$AO$2:$AQ$78,2,FALSE))</f>
        <v/>
      </c>
      <c r="C885" s="396" t="str">
        <f>IF($D885="","",VLOOKUP($D885,Lists!$AO$2:$AQ$78,3,FALSE))</f>
        <v/>
      </c>
      <c r="D885" s="397"/>
      <c r="E885" s="393"/>
      <c r="F885" s="386"/>
      <c r="G885" s="338"/>
      <c r="H885" s="338"/>
      <c r="I885" s="338"/>
      <c r="J885" s="338"/>
      <c r="K885" s="375"/>
      <c r="L885" s="375"/>
      <c r="M885" s="375"/>
      <c r="N885" s="375"/>
    </row>
    <row r="886" spans="2:14" x14ac:dyDescent="0.3">
      <c r="B886" s="396" t="str">
        <f>IF($D886="","",VLOOKUP($D886,Lists!$AO$2:$AQ$78,2,FALSE))</f>
        <v/>
      </c>
      <c r="C886" s="396" t="str">
        <f>IF($D886="","",VLOOKUP($D886,Lists!$AO$2:$AQ$78,3,FALSE))</f>
        <v/>
      </c>
      <c r="D886" s="397"/>
      <c r="E886" s="393"/>
      <c r="F886" s="386"/>
      <c r="G886" s="338"/>
      <c r="H886" s="338"/>
      <c r="I886" s="338"/>
      <c r="J886" s="338"/>
      <c r="K886" s="375"/>
      <c r="L886" s="375"/>
      <c r="M886" s="375"/>
      <c r="N886" s="375"/>
    </row>
    <row r="887" spans="2:14" x14ac:dyDescent="0.3">
      <c r="B887" s="396" t="str">
        <f>IF($D887="","",VLOOKUP($D887,Lists!$AO$2:$AQ$78,2,FALSE))</f>
        <v/>
      </c>
      <c r="C887" s="396" t="str">
        <f>IF($D887="","",VLOOKUP($D887,Lists!$AO$2:$AQ$78,3,FALSE))</f>
        <v/>
      </c>
      <c r="D887" s="397"/>
      <c r="E887" s="393"/>
      <c r="F887" s="386"/>
      <c r="G887" s="338"/>
      <c r="H887" s="338"/>
      <c r="I887" s="338"/>
      <c r="J887" s="338"/>
      <c r="K887" s="375"/>
      <c r="L887" s="375"/>
      <c r="M887" s="375"/>
      <c r="N887" s="375"/>
    </row>
    <row r="888" spans="2:14" x14ac:dyDescent="0.3">
      <c r="B888" s="396" t="str">
        <f>IF($D888="","",VLOOKUP($D888,Lists!$AO$2:$AQ$78,2,FALSE))</f>
        <v/>
      </c>
      <c r="C888" s="396" t="str">
        <f>IF($D888="","",VLOOKUP($D888,Lists!$AO$2:$AQ$78,3,FALSE))</f>
        <v/>
      </c>
      <c r="D888" s="397"/>
      <c r="E888" s="393"/>
      <c r="F888" s="386"/>
      <c r="G888" s="338"/>
      <c r="H888" s="338"/>
      <c r="I888" s="338"/>
      <c r="J888" s="338"/>
      <c r="K888" s="375"/>
      <c r="L888" s="375"/>
      <c r="M888" s="375"/>
      <c r="N888" s="375"/>
    </row>
    <row r="889" spans="2:14" x14ac:dyDescent="0.3">
      <c r="B889" s="396" t="str">
        <f>IF($D889="","",VLOOKUP($D889,Lists!$AO$2:$AQ$78,2,FALSE))</f>
        <v/>
      </c>
      <c r="C889" s="396" t="str">
        <f>IF($D889="","",VLOOKUP($D889,Lists!$AO$2:$AQ$78,3,FALSE))</f>
        <v/>
      </c>
      <c r="D889" s="397"/>
      <c r="E889" s="393"/>
      <c r="F889" s="386"/>
      <c r="G889" s="338"/>
      <c r="H889" s="338"/>
      <c r="I889" s="338"/>
      <c r="J889" s="338"/>
      <c r="K889" s="375"/>
      <c r="L889" s="375"/>
      <c r="M889" s="375"/>
      <c r="N889" s="375"/>
    </row>
    <row r="890" spans="2:14" x14ac:dyDescent="0.3">
      <c r="B890" s="396" t="str">
        <f>IF($D890="","",VLOOKUP($D890,Lists!$AO$2:$AQ$78,2,FALSE))</f>
        <v/>
      </c>
      <c r="C890" s="396" t="str">
        <f>IF($D890="","",VLOOKUP($D890,Lists!$AO$2:$AQ$78,3,FALSE))</f>
        <v/>
      </c>
      <c r="D890" s="397"/>
      <c r="E890" s="393"/>
      <c r="F890" s="386"/>
      <c r="G890" s="338"/>
      <c r="H890" s="338"/>
      <c r="I890" s="338"/>
      <c r="J890" s="338"/>
      <c r="K890" s="375"/>
      <c r="L890" s="375"/>
      <c r="M890" s="375"/>
      <c r="N890" s="375"/>
    </row>
    <row r="891" spans="2:14" x14ac:dyDescent="0.3">
      <c r="B891" s="396" t="str">
        <f>IF($D891="","",VLOOKUP($D891,Lists!$AO$2:$AQ$78,2,FALSE))</f>
        <v/>
      </c>
      <c r="C891" s="396" t="str">
        <f>IF($D891="","",VLOOKUP($D891,Lists!$AO$2:$AQ$78,3,FALSE))</f>
        <v/>
      </c>
      <c r="D891" s="397"/>
      <c r="E891" s="393"/>
      <c r="F891" s="386"/>
      <c r="G891" s="338"/>
      <c r="H891" s="338"/>
      <c r="I891" s="338"/>
      <c r="J891" s="338"/>
      <c r="K891" s="375"/>
      <c r="L891" s="375"/>
      <c r="M891" s="375"/>
      <c r="N891" s="375"/>
    </row>
    <row r="892" spans="2:14" x14ac:dyDescent="0.3">
      <c r="B892" s="396" t="str">
        <f>IF($D892="","",VLOOKUP($D892,Lists!$AO$2:$AQ$78,2,FALSE))</f>
        <v/>
      </c>
      <c r="C892" s="396" t="str">
        <f>IF($D892="","",VLOOKUP($D892,Lists!$AO$2:$AQ$78,3,FALSE))</f>
        <v/>
      </c>
      <c r="D892" s="397"/>
      <c r="E892" s="393"/>
      <c r="F892" s="386"/>
      <c r="G892" s="338"/>
      <c r="H892" s="338"/>
      <c r="I892" s="338"/>
      <c r="J892" s="338"/>
      <c r="K892" s="375"/>
      <c r="L892" s="375"/>
      <c r="M892" s="375"/>
      <c r="N892" s="375"/>
    </row>
    <row r="893" spans="2:14" x14ac:dyDescent="0.3">
      <c r="B893" s="396" t="str">
        <f>IF($D893="","",VLOOKUP($D893,Lists!$AO$2:$AQ$78,2,FALSE))</f>
        <v/>
      </c>
      <c r="C893" s="396" t="str">
        <f>IF($D893="","",VLOOKUP($D893,Lists!$AO$2:$AQ$78,3,FALSE))</f>
        <v/>
      </c>
      <c r="D893" s="397"/>
      <c r="E893" s="393"/>
      <c r="F893" s="386"/>
      <c r="G893" s="338"/>
      <c r="H893" s="338"/>
      <c r="I893" s="338"/>
      <c r="J893" s="338"/>
      <c r="K893" s="375"/>
      <c r="L893" s="375"/>
      <c r="M893" s="375"/>
      <c r="N893" s="375"/>
    </row>
    <row r="894" spans="2:14" x14ac:dyDescent="0.3">
      <c r="B894" s="396" t="str">
        <f>IF($D894="","",VLOOKUP($D894,Lists!$AO$2:$AQ$78,2,FALSE))</f>
        <v/>
      </c>
      <c r="C894" s="396" t="str">
        <f>IF($D894="","",VLOOKUP($D894,Lists!$AO$2:$AQ$78,3,FALSE))</f>
        <v/>
      </c>
      <c r="D894" s="397"/>
      <c r="E894" s="393"/>
      <c r="F894" s="386"/>
      <c r="G894" s="338"/>
      <c r="H894" s="338"/>
      <c r="I894" s="338"/>
      <c r="J894" s="338"/>
      <c r="K894" s="375"/>
      <c r="L894" s="375"/>
      <c r="M894" s="375"/>
      <c r="N894" s="375"/>
    </row>
    <row r="895" spans="2:14" x14ac:dyDescent="0.3">
      <c r="B895" s="396" t="str">
        <f>IF($D895="","",VLOOKUP($D895,Lists!$AO$2:$AQ$78,2,FALSE))</f>
        <v/>
      </c>
      <c r="C895" s="396" t="str">
        <f>IF($D895="","",VLOOKUP($D895,Lists!$AO$2:$AQ$78,3,FALSE))</f>
        <v/>
      </c>
      <c r="D895" s="397"/>
      <c r="E895" s="393"/>
      <c r="F895" s="386"/>
      <c r="G895" s="338"/>
      <c r="H895" s="338"/>
      <c r="I895" s="338"/>
      <c r="J895" s="338"/>
      <c r="K895" s="375"/>
      <c r="L895" s="375"/>
      <c r="M895" s="375"/>
      <c r="N895" s="375"/>
    </row>
    <row r="896" spans="2:14" x14ac:dyDescent="0.3">
      <c r="B896" s="396" t="str">
        <f>IF($D896="","",VLOOKUP($D896,Lists!$AO$2:$AQ$78,2,FALSE))</f>
        <v/>
      </c>
      <c r="C896" s="396" t="str">
        <f>IF($D896="","",VLOOKUP($D896,Lists!$AO$2:$AQ$78,3,FALSE))</f>
        <v/>
      </c>
      <c r="D896" s="397"/>
      <c r="E896" s="393"/>
      <c r="F896" s="386"/>
      <c r="G896" s="338"/>
      <c r="H896" s="338"/>
      <c r="I896" s="338"/>
      <c r="J896" s="338"/>
      <c r="K896" s="375"/>
      <c r="L896" s="375"/>
      <c r="M896" s="375"/>
      <c r="N896" s="375"/>
    </row>
    <row r="897" spans="2:14" x14ac:dyDescent="0.3">
      <c r="B897" s="396" t="str">
        <f>IF($D897="","",VLOOKUP($D897,Lists!$AO$2:$AQ$78,2,FALSE))</f>
        <v/>
      </c>
      <c r="C897" s="396" t="str">
        <f>IF($D897="","",VLOOKUP($D897,Lists!$AO$2:$AQ$78,3,FALSE))</f>
        <v/>
      </c>
      <c r="D897" s="397"/>
      <c r="E897" s="393"/>
      <c r="F897" s="386"/>
      <c r="G897" s="338"/>
      <c r="H897" s="338"/>
      <c r="I897" s="338"/>
      <c r="J897" s="338"/>
      <c r="K897" s="375"/>
      <c r="L897" s="375"/>
      <c r="M897" s="375"/>
      <c r="N897" s="375"/>
    </row>
    <row r="898" spans="2:14" x14ac:dyDescent="0.3">
      <c r="B898" s="396" t="str">
        <f>IF($D898="","",VLOOKUP($D898,Lists!$AO$2:$AQ$78,2,FALSE))</f>
        <v/>
      </c>
      <c r="C898" s="396" t="str">
        <f>IF($D898="","",VLOOKUP($D898,Lists!$AO$2:$AQ$78,3,FALSE))</f>
        <v/>
      </c>
      <c r="D898" s="397"/>
      <c r="E898" s="393"/>
      <c r="F898" s="386"/>
      <c r="G898" s="338"/>
      <c r="H898" s="338"/>
      <c r="I898" s="338"/>
      <c r="J898" s="338"/>
      <c r="K898" s="375"/>
      <c r="L898" s="375"/>
      <c r="M898" s="375"/>
      <c r="N898" s="375"/>
    </row>
    <row r="899" spans="2:14" x14ac:dyDescent="0.3">
      <c r="B899" s="396" t="str">
        <f>IF($D899="","",VLOOKUP($D899,Lists!$AO$2:$AQ$78,2,FALSE))</f>
        <v/>
      </c>
      <c r="C899" s="396" t="str">
        <f>IF($D899="","",VLOOKUP($D899,Lists!$AO$2:$AQ$78,3,FALSE))</f>
        <v/>
      </c>
      <c r="D899" s="397"/>
      <c r="E899" s="393"/>
      <c r="F899" s="386"/>
      <c r="G899" s="338"/>
      <c r="H899" s="338"/>
      <c r="I899" s="338"/>
      <c r="J899" s="338"/>
      <c r="K899" s="375"/>
      <c r="L899" s="375"/>
      <c r="M899" s="375"/>
      <c r="N899" s="375"/>
    </row>
    <row r="900" spans="2:14" x14ac:dyDescent="0.3">
      <c r="B900" s="396" t="str">
        <f>IF($D900="","",VLOOKUP($D900,Lists!$AO$2:$AQ$78,2,FALSE))</f>
        <v/>
      </c>
      <c r="C900" s="396" t="str">
        <f>IF($D900="","",VLOOKUP($D900,Lists!$AO$2:$AQ$78,3,FALSE))</f>
        <v/>
      </c>
      <c r="D900" s="397"/>
      <c r="E900" s="393"/>
      <c r="F900" s="386"/>
      <c r="G900" s="338"/>
      <c r="H900" s="338"/>
      <c r="I900" s="338"/>
      <c r="J900" s="338"/>
      <c r="K900" s="375"/>
      <c r="L900" s="375"/>
      <c r="M900" s="375"/>
      <c r="N900" s="375"/>
    </row>
    <row r="901" spans="2:14" x14ac:dyDescent="0.3">
      <c r="B901" s="396" t="str">
        <f>IF($D901="","",VLOOKUP($D901,Lists!$AO$2:$AQ$78,2,FALSE))</f>
        <v/>
      </c>
      <c r="C901" s="396" t="str">
        <f>IF($D901="","",VLOOKUP($D901,Lists!$AO$2:$AQ$78,3,FALSE))</f>
        <v/>
      </c>
      <c r="D901" s="397"/>
      <c r="E901" s="393"/>
      <c r="F901" s="386"/>
      <c r="G901" s="338"/>
      <c r="H901" s="338"/>
      <c r="I901" s="338"/>
      <c r="J901" s="338"/>
      <c r="K901" s="375"/>
      <c r="L901" s="375"/>
      <c r="M901" s="375"/>
      <c r="N901" s="375"/>
    </row>
    <row r="902" spans="2:14" x14ac:dyDescent="0.3">
      <c r="B902" s="396" t="str">
        <f>IF($D902="","",VLOOKUP($D902,Lists!$AO$2:$AQ$78,2,FALSE))</f>
        <v/>
      </c>
      <c r="C902" s="396" t="str">
        <f>IF($D902="","",VLOOKUP($D902,Lists!$AO$2:$AQ$78,3,FALSE))</f>
        <v/>
      </c>
      <c r="D902" s="397"/>
      <c r="E902" s="393"/>
      <c r="F902" s="386"/>
      <c r="G902" s="338"/>
      <c r="H902" s="338"/>
      <c r="I902" s="338"/>
      <c r="J902" s="338"/>
      <c r="K902" s="375"/>
      <c r="L902" s="375"/>
      <c r="M902" s="375"/>
      <c r="N902" s="375"/>
    </row>
    <row r="903" spans="2:14" x14ac:dyDescent="0.3">
      <c r="B903" s="396" t="str">
        <f>IF($D903="","",VLOOKUP($D903,Lists!$AO$2:$AQ$78,2,FALSE))</f>
        <v/>
      </c>
      <c r="C903" s="396" t="str">
        <f>IF($D903="","",VLOOKUP($D903,Lists!$AO$2:$AQ$78,3,FALSE))</f>
        <v/>
      </c>
      <c r="D903" s="397"/>
      <c r="E903" s="393"/>
      <c r="F903" s="386"/>
      <c r="G903" s="338"/>
      <c r="H903" s="338"/>
      <c r="I903" s="338"/>
      <c r="J903" s="338"/>
      <c r="K903" s="375"/>
      <c r="L903" s="375"/>
      <c r="M903" s="375"/>
      <c r="N903" s="375"/>
    </row>
    <row r="904" spans="2:14" x14ac:dyDescent="0.3">
      <c r="B904" s="396" t="str">
        <f>IF($D904="","",VLOOKUP($D904,Lists!$AO$2:$AQ$78,2,FALSE))</f>
        <v/>
      </c>
      <c r="C904" s="396" t="str">
        <f>IF($D904="","",VLOOKUP($D904,Lists!$AO$2:$AQ$78,3,FALSE))</f>
        <v/>
      </c>
      <c r="D904" s="397"/>
      <c r="E904" s="393"/>
      <c r="F904" s="386"/>
      <c r="G904" s="338"/>
      <c r="H904" s="338"/>
      <c r="I904" s="338"/>
      <c r="J904" s="338"/>
      <c r="K904" s="375"/>
      <c r="L904" s="375"/>
      <c r="M904" s="375"/>
      <c r="N904" s="375"/>
    </row>
    <row r="905" spans="2:14" x14ac:dyDescent="0.3">
      <c r="B905" s="396" t="str">
        <f>IF($D905="","",VLOOKUP($D905,Lists!$AO$2:$AQ$78,2,FALSE))</f>
        <v/>
      </c>
      <c r="C905" s="396" t="str">
        <f>IF($D905="","",VLOOKUP($D905,Lists!$AO$2:$AQ$78,3,FALSE))</f>
        <v/>
      </c>
      <c r="D905" s="397"/>
      <c r="E905" s="393"/>
      <c r="F905" s="386"/>
      <c r="G905" s="338"/>
      <c r="H905" s="338"/>
      <c r="I905" s="338"/>
      <c r="J905" s="338"/>
      <c r="K905" s="375"/>
      <c r="L905" s="375"/>
      <c r="M905" s="375"/>
      <c r="N905" s="375"/>
    </row>
    <row r="906" spans="2:14" x14ac:dyDescent="0.3">
      <c r="B906" s="396" t="str">
        <f>IF($D906="","",VLOOKUP($D906,Lists!$AO$2:$AQ$78,2,FALSE))</f>
        <v/>
      </c>
      <c r="C906" s="396" t="str">
        <f>IF($D906="","",VLOOKUP($D906,Lists!$AO$2:$AQ$78,3,FALSE))</f>
        <v/>
      </c>
      <c r="D906" s="397"/>
      <c r="E906" s="393"/>
      <c r="F906" s="386"/>
      <c r="G906" s="338"/>
      <c r="H906" s="338"/>
      <c r="I906" s="338"/>
      <c r="J906" s="338"/>
      <c r="K906" s="375"/>
      <c r="L906" s="375"/>
      <c r="M906" s="375"/>
      <c r="N906" s="375"/>
    </row>
    <row r="907" spans="2:14" x14ac:dyDescent="0.3">
      <c r="B907" s="396" t="str">
        <f>IF($D907="","",VLOOKUP($D907,Lists!$AO$2:$AQ$78,2,FALSE))</f>
        <v/>
      </c>
      <c r="C907" s="396" t="str">
        <f>IF($D907="","",VLOOKUP($D907,Lists!$AO$2:$AQ$78,3,FALSE))</f>
        <v/>
      </c>
      <c r="D907" s="397"/>
      <c r="E907" s="393"/>
      <c r="F907" s="386"/>
      <c r="G907" s="338"/>
      <c r="H907" s="338"/>
      <c r="I907" s="338"/>
      <c r="J907" s="338"/>
      <c r="K907" s="375"/>
      <c r="L907" s="375"/>
      <c r="M907" s="375"/>
      <c r="N907" s="375"/>
    </row>
    <row r="908" spans="2:14" x14ac:dyDescent="0.3">
      <c r="B908" s="396" t="str">
        <f>IF($D908="","",VLOOKUP($D908,Lists!$AO$2:$AQ$78,2,FALSE))</f>
        <v/>
      </c>
      <c r="C908" s="396" t="str">
        <f>IF($D908="","",VLOOKUP($D908,Lists!$AO$2:$AQ$78,3,FALSE))</f>
        <v/>
      </c>
      <c r="D908" s="397"/>
      <c r="E908" s="393"/>
      <c r="F908" s="386"/>
      <c r="G908" s="338"/>
      <c r="H908" s="338"/>
      <c r="I908" s="338"/>
      <c r="J908" s="338"/>
      <c r="K908" s="375"/>
      <c r="L908" s="375"/>
      <c r="M908" s="375"/>
      <c r="N908" s="375"/>
    </row>
    <row r="909" spans="2:14" x14ac:dyDescent="0.3">
      <c r="B909" s="396" t="str">
        <f>IF($D909="","",VLOOKUP($D909,Lists!$AO$2:$AQ$78,2,FALSE))</f>
        <v/>
      </c>
      <c r="C909" s="396" t="str">
        <f>IF($D909="","",VLOOKUP($D909,Lists!$AO$2:$AQ$78,3,FALSE))</f>
        <v/>
      </c>
      <c r="D909" s="397"/>
      <c r="E909" s="393"/>
      <c r="F909" s="386"/>
      <c r="G909" s="338"/>
      <c r="H909" s="338"/>
      <c r="I909" s="338"/>
      <c r="J909" s="338"/>
      <c r="K909" s="375"/>
      <c r="L909" s="375"/>
      <c r="M909" s="375"/>
      <c r="N909" s="375"/>
    </row>
    <row r="910" spans="2:14" x14ac:dyDescent="0.3">
      <c r="B910" s="396" t="str">
        <f>IF($D910="","",VLOOKUP($D910,Lists!$AO$2:$AQ$78,2,FALSE))</f>
        <v/>
      </c>
      <c r="C910" s="396" t="str">
        <f>IF($D910="","",VLOOKUP($D910,Lists!$AO$2:$AQ$78,3,FALSE))</f>
        <v/>
      </c>
      <c r="D910" s="397"/>
      <c r="E910" s="393"/>
      <c r="F910" s="386"/>
      <c r="G910" s="338"/>
      <c r="H910" s="338"/>
      <c r="I910" s="338"/>
      <c r="J910" s="338"/>
      <c r="K910" s="375"/>
      <c r="L910" s="375"/>
      <c r="M910" s="375"/>
      <c r="N910" s="375"/>
    </row>
    <row r="911" spans="2:14" x14ac:dyDescent="0.3">
      <c r="B911" s="396" t="str">
        <f>IF($D911="","",VLOOKUP($D911,Lists!$AO$2:$AQ$78,2,FALSE))</f>
        <v/>
      </c>
      <c r="C911" s="396" t="str">
        <f>IF($D911="","",VLOOKUP($D911,Lists!$AO$2:$AQ$78,3,FALSE))</f>
        <v/>
      </c>
      <c r="D911" s="397"/>
      <c r="E911" s="393"/>
      <c r="F911" s="386"/>
      <c r="G911" s="338"/>
      <c r="H911" s="338"/>
      <c r="I911" s="338"/>
      <c r="J911" s="338"/>
      <c r="K911" s="375"/>
      <c r="L911" s="375"/>
      <c r="M911" s="375"/>
      <c r="N911" s="375"/>
    </row>
    <row r="912" spans="2:14" x14ac:dyDescent="0.3">
      <c r="B912" s="396" t="str">
        <f>IF($D912="","",VLOOKUP($D912,Lists!$AO$2:$AQ$78,2,FALSE))</f>
        <v/>
      </c>
      <c r="C912" s="396" t="str">
        <f>IF($D912="","",VLOOKUP($D912,Lists!$AO$2:$AQ$78,3,FALSE))</f>
        <v/>
      </c>
      <c r="D912" s="397"/>
      <c r="E912" s="393"/>
      <c r="F912" s="386"/>
      <c r="G912" s="338"/>
      <c r="H912" s="338"/>
      <c r="I912" s="338"/>
      <c r="J912" s="338"/>
      <c r="K912" s="375"/>
      <c r="L912" s="375"/>
      <c r="M912" s="375"/>
      <c r="N912" s="375"/>
    </row>
    <row r="913" spans="2:14" x14ac:dyDescent="0.3">
      <c r="B913" s="396" t="str">
        <f>IF($D913="","",VLOOKUP($D913,Lists!$AO$2:$AQ$78,2,FALSE))</f>
        <v/>
      </c>
      <c r="C913" s="396" t="str">
        <f>IF($D913="","",VLOOKUP($D913,Lists!$AO$2:$AQ$78,3,FALSE))</f>
        <v/>
      </c>
      <c r="D913" s="397"/>
      <c r="E913" s="393"/>
      <c r="F913" s="386"/>
      <c r="G913" s="338"/>
      <c r="H913" s="338"/>
      <c r="I913" s="338"/>
      <c r="J913" s="338"/>
      <c r="K913" s="375"/>
      <c r="L913" s="375"/>
      <c r="M913" s="375"/>
      <c r="N913" s="375"/>
    </row>
    <row r="914" spans="2:14" x14ac:dyDescent="0.3">
      <c r="B914" s="396" t="str">
        <f>IF($D914="","",VLOOKUP($D914,Lists!$AO$2:$AQ$78,2,FALSE))</f>
        <v/>
      </c>
      <c r="C914" s="396" t="str">
        <f>IF($D914="","",VLOOKUP($D914,Lists!$AO$2:$AQ$78,3,FALSE))</f>
        <v/>
      </c>
      <c r="D914" s="397"/>
      <c r="E914" s="393"/>
      <c r="F914" s="386"/>
      <c r="G914" s="338"/>
      <c r="H914" s="338"/>
      <c r="I914" s="338"/>
      <c r="J914" s="338"/>
      <c r="K914" s="375"/>
      <c r="L914" s="375"/>
      <c r="M914" s="375"/>
      <c r="N914" s="375"/>
    </row>
    <row r="915" spans="2:14" x14ac:dyDescent="0.3">
      <c r="B915" s="396" t="str">
        <f>IF($D915="","",VLOOKUP($D915,Lists!$AO$2:$AQ$78,2,FALSE))</f>
        <v/>
      </c>
      <c r="C915" s="396" t="str">
        <f>IF($D915="","",VLOOKUP($D915,Lists!$AO$2:$AQ$78,3,FALSE))</f>
        <v/>
      </c>
      <c r="D915" s="397"/>
      <c r="E915" s="393"/>
      <c r="F915" s="386"/>
      <c r="G915" s="338"/>
      <c r="H915" s="338"/>
      <c r="I915" s="338"/>
      <c r="J915" s="338"/>
      <c r="K915" s="375"/>
      <c r="L915" s="375"/>
      <c r="M915" s="375"/>
      <c r="N915" s="375"/>
    </row>
    <row r="916" spans="2:14" x14ac:dyDescent="0.3">
      <c r="B916" s="396" t="str">
        <f>IF($D916="","",VLOOKUP($D916,Lists!$AO$2:$AQ$78,2,FALSE))</f>
        <v/>
      </c>
      <c r="C916" s="396" t="str">
        <f>IF($D916="","",VLOOKUP($D916,Lists!$AO$2:$AQ$78,3,FALSE))</f>
        <v/>
      </c>
      <c r="D916" s="397"/>
      <c r="E916" s="393"/>
      <c r="F916" s="386"/>
      <c r="G916" s="338"/>
      <c r="H916" s="338"/>
      <c r="I916" s="338"/>
      <c r="J916" s="338"/>
      <c r="K916" s="375"/>
      <c r="L916" s="375"/>
      <c r="M916" s="375"/>
      <c r="N916" s="375"/>
    </row>
    <row r="917" spans="2:14" x14ac:dyDescent="0.3">
      <c r="B917" s="396" t="str">
        <f>IF($D917="","",VLOOKUP($D917,Lists!$AO$2:$AQ$78,2,FALSE))</f>
        <v/>
      </c>
      <c r="C917" s="396" t="str">
        <f>IF($D917="","",VLOOKUP($D917,Lists!$AO$2:$AQ$78,3,FALSE))</f>
        <v/>
      </c>
      <c r="D917" s="397"/>
      <c r="E917" s="393"/>
      <c r="F917" s="386"/>
      <c r="G917" s="338"/>
      <c r="H917" s="338"/>
      <c r="I917" s="338"/>
      <c r="J917" s="338"/>
      <c r="K917" s="375"/>
      <c r="L917" s="375"/>
      <c r="M917" s="375"/>
      <c r="N917" s="375"/>
    </row>
    <row r="918" spans="2:14" x14ac:dyDescent="0.3">
      <c r="B918" s="396" t="str">
        <f>IF($D918="","",VLOOKUP($D918,Lists!$AO$2:$AQ$78,2,FALSE))</f>
        <v/>
      </c>
      <c r="C918" s="396" t="str">
        <f>IF($D918="","",VLOOKUP($D918,Lists!$AO$2:$AQ$78,3,FALSE))</f>
        <v/>
      </c>
      <c r="D918" s="397"/>
      <c r="E918" s="393"/>
      <c r="F918" s="386"/>
      <c r="G918" s="338"/>
      <c r="H918" s="338"/>
      <c r="I918" s="338"/>
      <c r="J918" s="338"/>
      <c r="K918" s="375"/>
      <c r="L918" s="375"/>
      <c r="M918" s="375"/>
      <c r="N918" s="375"/>
    </row>
    <row r="919" spans="2:14" x14ac:dyDescent="0.3">
      <c r="B919" s="396" t="str">
        <f>IF($D919="","",VLOOKUP($D919,Lists!$AO$2:$AQ$78,2,FALSE))</f>
        <v/>
      </c>
      <c r="C919" s="396" t="str">
        <f>IF($D919="","",VLOOKUP($D919,Lists!$AO$2:$AQ$78,3,FALSE))</f>
        <v/>
      </c>
      <c r="D919" s="397"/>
      <c r="E919" s="393"/>
      <c r="F919" s="386"/>
      <c r="G919" s="338"/>
      <c r="H919" s="338"/>
      <c r="I919" s="338"/>
      <c r="J919" s="338"/>
      <c r="K919" s="375"/>
      <c r="L919" s="375"/>
      <c r="M919" s="375"/>
      <c r="N919" s="375"/>
    </row>
    <row r="920" spans="2:14" x14ac:dyDescent="0.3">
      <c r="B920" s="396" t="str">
        <f>IF($D920="","",VLOOKUP($D920,Lists!$AO$2:$AQ$78,2,FALSE))</f>
        <v/>
      </c>
      <c r="C920" s="396" t="str">
        <f>IF($D920="","",VLOOKUP($D920,Lists!$AO$2:$AQ$78,3,FALSE))</f>
        <v/>
      </c>
      <c r="D920" s="397"/>
      <c r="E920" s="393"/>
      <c r="F920" s="386"/>
      <c r="G920" s="338"/>
      <c r="H920" s="338"/>
      <c r="I920" s="338"/>
      <c r="J920" s="338"/>
      <c r="K920" s="375"/>
      <c r="L920" s="375"/>
      <c r="M920" s="375"/>
      <c r="N920" s="375"/>
    </row>
    <row r="921" spans="2:14" x14ac:dyDescent="0.3">
      <c r="B921" s="396" t="str">
        <f>IF($D921="","",VLOOKUP($D921,Lists!$AO$2:$AQ$78,2,FALSE))</f>
        <v/>
      </c>
      <c r="C921" s="396" t="str">
        <f>IF($D921="","",VLOOKUP($D921,Lists!$AO$2:$AQ$78,3,FALSE))</f>
        <v/>
      </c>
      <c r="D921" s="397"/>
      <c r="E921" s="393"/>
      <c r="F921" s="386"/>
      <c r="G921" s="338"/>
      <c r="H921" s="338"/>
      <c r="I921" s="338"/>
      <c r="J921" s="338"/>
      <c r="K921" s="375"/>
      <c r="L921" s="375"/>
      <c r="M921" s="375"/>
      <c r="N921" s="375"/>
    </row>
    <row r="922" spans="2:14" x14ac:dyDescent="0.3">
      <c r="B922" s="396" t="str">
        <f>IF($D922="","",VLOOKUP($D922,Lists!$AO$2:$AQ$78,2,FALSE))</f>
        <v/>
      </c>
      <c r="C922" s="396" t="str">
        <f>IF($D922="","",VLOOKUP($D922,Lists!$AO$2:$AQ$78,3,FALSE))</f>
        <v/>
      </c>
      <c r="D922" s="397"/>
      <c r="E922" s="393"/>
      <c r="F922" s="386"/>
      <c r="G922" s="338"/>
      <c r="H922" s="338"/>
      <c r="I922" s="338"/>
      <c r="J922" s="338"/>
      <c r="K922" s="375"/>
      <c r="L922" s="375"/>
      <c r="M922" s="375"/>
      <c r="N922" s="375"/>
    </row>
    <row r="923" spans="2:14" x14ac:dyDescent="0.3">
      <c r="B923" s="396" t="str">
        <f>IF($D923="","",VLOOKUP($D923,Lists!$AO$2:$AQ$78,2,FALSE))</f>
        <v/>
      </c>
      <c r="C923" s="396" t="str">
        <f>IF($D923="","",VLOOKUP($D923,Lists!$AO$2:$AQ$78,3,FALSE))</f>
        <v/>
      </c>
      <c r="D923" s="397"/>
      <c r="E923" s="393"/>
      <c r="F923" s="386"/>
      <c r="G923" s="338"/>
      <c r="H923" s="338"/>
      <c r="I923" s="338"/>
      <c r="J923" s="338"/>
      <c r="K923" s="375"/>
      <c r="L923" s="375"/>
      <c r="M923" s="375"/>
      <c r="N923" s="375"/>
    </row>
    <row r="924" spans="2:14" x14ac:dyDescent="0.3">
      <c r="B924" s="396" t="str">
        <f>IF($D924="","",VLOOKUP($D924,Lists!$AO$2:$AQ$78,2,FALSE))</f>
        <v/>
      </c>
      <c r="C924" s="396" t="str">
        <f>IF($D924="","",VLOOKUP($D924,Lists!$AO$2:$AQ$78,3,FALSE))</f>
        <v/>
      </c>
      <c r="D924" s="397"/>
      <c r="E924" s="393"/>
      <c r="F924" s="386"/>
      <c r="G924" s="338"/>
      <c r="H924" s="338"/>
      <c r="I924" s="338"/>
      <c r="J924" s="338"/>
      <c r="K924" s="375"/>
      <c r="L924" s="375"/>
      <c r="M924" s="375"/>
      <c r="N924" s="375"/>
    </row>
    <row r="925" spans="2:14" x14ac:dyDescent="0.3">
      <c r="B925" s="396" t="str">
        <f>IF($D925="","",VLOOKUP($D925,Lists!$AO$2:$AQ$78,2,FALSE))</f>
        <v/>
      </c>
      <c r="C925" s="396" t="str">
        <f>IF($D925="","",VLOOKUP($D925,Lists!$AO$2:$AQ$78,3,FALSE))</f>
        <v/>
      </c>
      <c r="D925" s="397"/>
      <c r="E925" s="393"/>
      <c r="F925" s="386"/>
      <c r="G925" s="338"/>
      <c r="H925" s="338"/>
      <c r="I925" s="338"/>
      <c r="J925" s="338"/>
      <c r="K925" s="375"/>
      <c r="L925" s="375"/>
      <c r="M925" s="375"/>
      <c r="N925" s="375"/>
    </row>
    <row r="926" spans="2:14" x14ac:dyDescent="0.3">
      <c r="B926" s="396" t="str">
        <f>IF($D926="","",VLOOKUP($D926,Lists!$AO$2:$AQ$78,2,FALSE))</f>
        <v/>
      </c>
      <c r="C926" s="396" t="str">
        <f>IF($D926="","",VLOOKUP($D926,Lists!$AO$2:$AQ$78,3,FALSE))</f>
        <v/>
      </c>
      <c r="D926" s="397"/>
      <c r="E926" s="393"/>
      <c r="F926" s="386"/>
      <c r="G926" s="338"/>
      <c r="H926" s="338"/>
      <c r="I926" s="338"/>
      <c r="J926" s="338"/>
      <c r="K926" s="375"/>
      <c r="L926" s="375"/>
      <c r="M926" s="375"/>
      <c r="N926" s="375"/>
    </row>
    <row r="927" spans="2:14" x14ac:dyDescent="0.3">
      <c r="B927" s="396" t="str">
        <f>IF($D927="","",VLOOKUP($D927,Lists!$AO$2:$AQ$78,2,FALSE))</f>
        <v/>
      </c>
      <c r="C927" s="396" t="str">
        <f>IF($D927="","",VLOOKUP($D927,Lists!$AO$2:$AQ$78,3,FALSE))</f>
        <v/>
      </c>
      <c r="D927" s="397"/>
      <c r="E927" s="393"/>
      <c r="F927" s="386"/>
      <c r="G927" s="338"/>
      <c r="H927" s="338"/>
      <c r="I927" s="338"/>
      <c r="J927" s="338"/>
      <c r="K927" s="375"/>
      <c r="L927" s="375"/>
      <c r="M927" s="375"/>
      <c r="N927" s="375"/>
    </row>
    <row r="928" spans="2:14" x14ac:dyDescent="0.3">
      <c r="B928" s="396" t="str">
        <f>IF($D928="","",VLOOKUP($D928,Lists!$AO$2:$AQ$78,2,FALSE))</f>
        <v/>
      </c>
      <c r="C928" s="396" t="str">
        <f>IF($D928="","",VLOOKUP($D928,Lists!$AO$2:$AQ$78,3,FALSE))</f>
        <v/>
      </c>
      <c r="D928" s="397"/>
      <c r="E928" s="393"/>
      <c r="F928" s="386"/>
      <c r="G928" s="338"/>
      <c r="H928" s="338"/>
      <c r="I928" s="338"/>
      <c r="J928" s="338"/>
      <c r="K928" s="375"/>
      <c r="L928" s="375"/>
      <c r="M928" s="375"/>
      <c r="N928" s="375"/>
    </row>
    <row r="929" spans="2:14" x14ac:dyDescent="0.3">
      <c r="B929" s="396" t="str">
        <f>IF($D929="","",VLOOKUP($D929,Lists!$AO$2:$AQ$78,2,FALSE))</f>
        <v/>
      </c>
      <c r="C929" s="396" t="str">
        <f>IF($D929="","",VLOOKUP($D929,Lists!$AO$2:$AQ$78,3,FALSE))</f>
        <v/>
      </c>
      <c r="D929" s="397"/>
      <c r="E929" s="393"/>
      <c r="F929" s="386"/>
      <c r="G929" s="338"/>
      <c r="H929" s="338"/>
      <c r="I929" s="338"/>
      <c r="J929" s="338"/>
      <c r="K929" s="375"/>
      <c r="L929" s="375"/>
      <c r="M929" s="375"/>
      <c r="N929" s="375"/>
    </row>
    <row r="930" spans="2:14" x14ac:dyDescent="0.3">
      <c r="B930" s="396" t="str">
        <f>IF($D930="","",VLOOKUP($D930,Lists!$AO$2:$AQ$78,2,FALSE))</f>
        <v/>
      </c>
      <c r="C930" s="396" t="str">
        <f>IF($D930="","",VLOOKUP($D930,Lists!$AO$2:$AQ$78,3,FALSE))</f>
        <v/>
      </c>
      <c r="D930" s="397"/>
      <c r="E930" s="393"/>
      <c r="F930" s="386"/>
      <c r="G930" s="338"/>
      <c r="H930" s="338"/>
      <c r="I930" s="338"/>
      <c r="J930" s="338"/>
      <c r="K930" s="375"/>
      <c r="L930" s="375"/>
      <c r="M930" s="375"/>
      <c r="N930" s="375"/>
    </row>
    <row r="931" spans="2:14" x14ac:dyDescent="0.3">
      <c r="B931" s="396" t="str">
        <f>IF($D931="","",VLOOKUP($D931,Lists!$AO$2:$AQ$78,2,FALSE))</f>
        <v/>
      </c>
      <c r="C931" s="396" t="str">
        <f>IF($D931="","",VLOOKUP($D931,Lists!$AO$2:$AQ$78,3,FALSE))</f>
        <v/>
      </c>
      <c r="D931" s="397"/>
      <c r="E931" s="393"/>
      <c r="F931" s="386"/>
      <c r="G931" s="338"/>
      <c r="H931" s="338"/>
      <c r="I931" s="338"/>
      <c r="J931" s="338"/>
      <c r="K931" s="375"/>
      <c r="L931" s="375"/>
      <c r="M931" s="375"/>
      <c r="N931" s="375"/>
    </row>
    <row r="932" spans="2:14" x14ac:dyDescent="0.3">
      <c r="B932" s="396" t="str">
        <f>IF($D932="","",VLOOKUP($D932,Lists!$AO$2:$AQ$78,2,FALSE))</f>
        <v/>
      </c>
      <c r="C932" s="396" t="str">
        <f>IF($D932="","",VLOOKUP($D932,Lists!$AO$2:$AQ$78,3,FALSE))</f>
        <v/>
      </c>
      <c r="D932" s="397"/>
      <c r="E932" s="393"/>
      <c r="F932" s="386"/>
      <c r="G932" s="338"/>
      <c r="H932" s="338"/>
      <c r="I932" s="338"/>
      <c r="J932" s="338"/>
      <c r="K932" s="375"/>
      <c r="L932" s="375"/>
      <c r="M932" s="375"/>
      <c r="N932" s="375"/>
    </row>
    <row r="933" spans="2:14" x14ac:dyDescent="0.3">
      <c r="B933" s="396" t="str">
        <f>IF($D933="","",VLOOKUP($D933,Lists!$AO$2:$AQ$78,2,FALSE))</f>
        <v/>
      </c>
      <c r="C933" s="396" t="str">
        <f>IF($D933="","",VLOOKUP($D933,Lists!$AO$2:$AQ$78,3,FALSE))</f>
        <v/>
      </c>
      <c r="D933" s="397"/>
      <c r="E933" s="393"/>
      <c r="F933" s="386"/>
      <c r="G933" s="338"/>
      <c r="H933" s="338"/>
      <c r="I933" s="338"/>
      <c r="J933" s="338"/>
      <c r="K933" s="375"/>
      <c r="L933" s="375"/>
      <c r="M933" s="375"/>
      <c r="N933" s="375"/>
    </row>
    <row r="934" spans="2:14" x14ac:dyDescent="0.3">
      <c r="B934" s="396" t="str">
        <f>IF($D934="","",VLOOKUP($D934,Lists!$AO$2:$AQ$78,2,FALSE))</f>
        <v/>
      </c>
      <c r="C934" s="396" t="str">
        <f>IF($D934="","",VLOOKUP($D934,Lists!$AO$2:$AQ$78,3,FALSE))</f>
        <v/>
      </c>
      <c r="D934" s="397"/>
      <c r="E934" s="393"/>
      <c r="F934" s="386"/>
      <c r="G934" s="338"/>
      <c r="H934" s="338"/>
      <c r="I934" s="338"/>
      <c r="J934" s="338"/>
      <c r="K934" s="375"/>
      <c r="L934" s="375"/>
      <c r="M934" s="375"/>
      <c r="N934" s="375"/>
    </row>
    <row r="935" spans="2:14" x14ac:dyDescent="0.3">
      <c r="B935" s="396" t="str">
        <f>IF($D935="","",VLOOKUP($D935,Lists!$AO$2:$AQ$78,2,FALSE))</f>
        <v/>
      </c>
      <c r="C935" s="396" t="str">
        <f>IF($D935="","",VLOOKUP($D935,Lists!$AO$2:$AQ$78,3,FALSE))</f>
        <v/>
      </c>
      <c r="D935" s="397"/>
      <c r="E935" s="393"/>
      <c r="F935" s="386"/>
      <c r="G935" s="338"/>
      <c r="H935" s="338"/>
      <c r="I935" s="338"/>
      <c r="J935" s="338"/>
      <c r="K935" s="375"/>
      <c r="L935" s="375"/>
      <c r="M935" s="375"/>
      <c r="N935" s="375"/>
    </row>
    <row r="936" spans="2:14" x14ac:dyDescent="0.3">
      <c r="B936" s="396" t="str">
        <f>IF($D936="","",VLOOKUP($D936,Lists!$AO$2:$AQ$78,2,FALSE))</f>
        <v/>
      </c>
      <c r="C936" s="396" t="str">
        <f>IF($D936="","",VLOOKUP($D936,Lists!$AO$2:$AQ$78,3,FALSE))</f>
        <v/>
      </c>
      <c r="D936" s="397"/>
      <c r="E936" s="393"/>
      <c r="F936" s="386"/>
      <c r="G936" s="338"/>
      <c r="H936" s="338"/>
      <c r="I936" s="338"/>
      <c r="J936" s="338"/>
      <c r="K936" s="375"/>
      <c r="L936" s="375"/>
      <c r="M936" s="375"/>
      <c r="N936" s="375"/>
    </row>
    <row r="937" spans="2:14" x14ac:dyDescent="0.3">
      <c r="B937" s="396" t="str">
        <f>IF($D937="","",VLOOKUP($D937,Lists!$AO$2:$AQ$78,2,FALSE))</f>
        <v/>
      </c>
      <c r="C937" s="396" t="str">
        <f>IF($D937="","",VLOOKUP($D937,Lists!$AO$2:$AQ$78,3,FALSE))</f>
        <v/>
      </c>
      <c r="D937" s="397"/>
      <c r="E937" s="393"/>
      <c r="F937" s="386"/>
      <c r="G937" s="338"/>
      <c r="H937" s="338"/>
      <c r="I937" s="338"/>
      <c r="J937" s="338"/>
      <c r="K937" s="375"/>
      <c r="L937" s="375"/>
      <c r="M937" s="375"/>
      <c r="N937" s="375"/>
    </row>
    <row r="938" spans="2:14" x14ac:dyDescent="0.3">
      <c r="B938" s="396" t="str">
        <f>IF($D938="","",VLOOKUP($D938,Lists!$AO$2:$AQ$78,2,FALSE))</f>
        <v/>
      </c>
      <c r="C938" s="396" t="str">
        <f>IF($D938="","",VLOOKUP($D938,Lists!$AO$2:$AQ$78,3,FALSE))</f>
        <v/>
      </c>
      <c r="D938" s="397"/>
      <c r="E938" s="393"/>
      <c r="F938" s="386"/>
      <c r="G938" s="338"/>
      <c r="H938" s="338"/>
      <c r="I938" s="338"/>
      <c r="J938" s="338"/>
      <c r="K938" s="375"/>
      <c r="L938" s="375"/>
      <c r="M938" s="375"/>
      <c r="N938" s="375"/>
    </row>
    <row r="939" spans="2:14" x14ac:dyDescent="0.3">
      <c r="B939" s="396" t="str">
        <f>IF($D939="","",VLOOKUP($D939,Lists!$AO$2:$AQ$78,2,FALSE))</f>
        <v/>
      </c>
      <c r="C939" s="396" t="str">
        <f>IF($D939="","",VLOOKUP($D939,Lists!$AO$2:$AQ$78,3,FALSE))</f>
        <v/>
      </c>
      <c r="D939" s="397"/>
      <c r="E939" s="393"/>
      <c r="F939" s="386"/>
      <c r="G939" s="338"/>
      <c r="H939" s="338"/>
      <c r="I939" s="338"/>
      <c r="J939" s="338"/>
      <c r="K939" s="375"/>
      <c r="L939" s="375"/>
      <c r="M939" s="375"/>
      <c r="N939" s="375"/>
    </row>
    <row r="940" spans="2:14" x14ac:dyDescent="0.3">
      <c r="B940" s="396" t="str">
        <f>IF($D940="","",VLOOKUP($D940,Lists!$AO$2:$AQ$78,2,FALSE))</f>
        <v/>
      </c>
      <c r="C940" s="396" t="str">
        <f>IF($D940="","",VLOOKUP($D940,Lists!$AO$2:$AQ$78,3,FALSE))</f>
        <v/>
      </c>
      <c r="D940" s="397"/>
      <c r="E940" s="393"/>
      <c r="F940" s="386"/>
      <c r="G940" s="338"/>
      <c r="H940" s="338"/>
      <c r="I940" s="338"/>
      <c r="J940" s="338"/>
      <c r="K940" s="375"/>
      <c r="L940" s="375"/>
      <c r="M940" s="375"/>
      <c r="N940" s="375"/>
    </row>
    <row r="941" spans="2:14" x14ac:dyDescent="0.3">
      <c r="B941" s="396" t="str">
        <f>IF($D941="","",VLOOKUP($D941,Lists!$AO$2:$AQ$78,2,FALSE))</f>
        <v/>
      </c>
      <c r="C941" s="396" t="str">
        <f>IF($D941="","",VLOOKUP($D941,Lists!$AO$2:$AQ$78,3,FALSE))</f>
        <v/>
      </c>
      <c r="D941" s="397"/>
      <c r="E941" s="393"/>
      <c r="F941" s="386"/>
      <c r="G941" s="338"/>
      <c r="H941" s="338"/>
      <c r="I941" s="338"/>
      <c r="J941" s="338"/>
      <c r="K941" s="375"/>
      <c r="L941" s="375"/>
      <c r="M941" s="375"/>
      <c r="N941" s="375"/>
    </row>
    <row r="942" spans="2:14" x14ac:dyDescent="0.3">
      <c r="B942" s="396" t="str">
        <f>IF($D942="","",VLOOKUP($D942,Lists!$AO$2:$AQ$78,2,FALSE))</f>
        <v/>
      </c>
      <c r="C942" s="396" t="str">
        <f>IF($D942="","",VLOOKUP($D942,Lists!$AO$2:$AQ$78,3,FALSE))</f>
        <v/>
      </c>
      <c r="D942" s="397"/>
      <c r="E942" s="393"/>
      <c r="F942" s="386"/>
      <c r="G942" s="338"/>
      <c r="H942" s="338"/>
      <c r="I942" s="338"/>
      <c r="J942" s="338"/>
      <c r="K942" s="375"/>
      <c r="L942" s="375"/>
      <c r="M942" s="375"/>
      <c r="N942" s="375"/>
    </row>
    <row r="943" spans="2:14" x14ac:dyDescent="0.3">
      <c r="B943" s="396" t="str">
        <f>IF($D943="","",VLOOKUP($D943,Lists!$AO$2:$AQ$78,2,FALSE))</f>
        <v/>
      </c>
      <c r="C943" s="396" t="str">
        <f>IF($D943="","",VLOOKUP($D943,Lists!$AO$2:$AQ$78,3,FALSE))</f>
        <v/>
      </c>
      <c r="D943" s="397"/>
      <c r="E943" s="393"/>
      <c r="F943" s="386"/>
      <c r="G943" s="338"/>
      <c r="H943" s="338"/>
      <c r="I943" s="338"/>
      <c r="J943" s="338"/>
      <c r="K943" s="375"/>
      <c r="L943" s="375"/>
      <c r="M943" s="375"/>
      <c r="N943" s="375"/>
    </row>
    <row r="944" spans="2:14" x14ac:dyDescent="0.3">
      <c r="B944" s="396" t="str">
        <f>IF($D944="","",VLOOKUP($D944,Lists!$AO$2:$AQ$78,2,FALSE))</f>
        <v/>
      </c>
      <c r="C944" s="396" t="str">
        <f>IF($D944="","",VLOOKUP($D944,Lists!$AO$2:$AQ$78,3,FALSE))</f>
        <v/>
      </c>
      <c r="D944" s="397"/>
      <c r="E944" s="393"/>
      <c r="F944" s="386"/>
      <c r="G944" s="338"/>
      <c r="H944" s="338"/>
      <c r="I944" s="338"/>
      <c r="J944" s="338"/>
      <c r="K944" s="375"/>
      <c r="L944" s="375"/>
      <c r="M944" s="375"/>
      <c r="N944" s="375"/>
    </row>
    <row r="945" spans="2:14" x14ac:dyDescent="0.3">
      <c r="B945" s="396" t="str">
        <f>IF($D945="","",VLOOKUP($D945,Lists!$AO$2:$AQ$78,2,FALSE))</f>
        <v/>
      </c>
      <c r="C945" s="396" t="str">
        <f>IF($D945="","",VLOOKUP($D945,Lists!$AO$2:$AQ$78,3,FALSE))</f>
        <v/>
      </c>
      <c r="D945" s="397"/>
      <c r="E945" s="393"/>
      <c r="F945" s="386"/>
      <c r="G945" s="338"/>
      <c r="H945" s="338"/>
      <c r="I945" s="338"/>
      <c r="J945" s="338"/>
      <c r="K945" s="375"/>
      <c r="L945" s="375"/>
      <c r="M945" s="375"/>
      <c r="N945" s="375"/>
    </row>
    <row r="946" spans="2:14" x14ac:dyDescent="0.3">
      <c r="B946" s="396" t="str">
        <f>IF($D946="","",VLOOKUP($D946,Lists!$AO$2:$AQ$78,2,FALSE))</f>
        <v/>
      </c>
      <c r="C946" s="396" t="str">
        <f>IF($D946="","",VLOOKUP($D946,Lists!$AO$2:$AQ$78,3,FALSE))</f>
        <v/>
      </c>
      <c r="D946" s="397"/>
      <c r="E946" s="393"/>
      <c r="F946" s="386"/>
      <c r="G946" s="338"/>
      <c r="H946" s="338"/>
      <c r="I946" s="338"/>
      <c r="J946" s="338"/>
      <c r="K946" s="375"/>
      <c r="L946" s="375"/>
      <c r="M946" s="375"/>
      <c r="N946" s="375"/>
    </row>
    <row r="947" spans="2:14" x14ac:dyDescent="0.3">
      <c r="B947" s="396" t="str">
        <f>IF($D947="","",VLOOKUP($D947,Lists!$AO$2:$AQ$78,2,FALSE))</f>
        <v/>
      </c>
      <c r="C947" s="396" t="str">
        <f>IF($D947="","",VLOOKUP($D947,Lists!$AO$2:$AQ$78,3,FALSE))</f>
        <v/>
      </c>
      <c r="D947" s="397"/>
      <c r="E947" s="393"/>
      <c r="F947" s="386"/>
      <c r="G947" s="338"/>
      <c r="H947" s="338"/>
      <c r="I947" s="338"/>
      <c r="J947" s="338"/>
      <c r="K947" s="375"/>
      <c r="L947" s="375"/>
      <c r="M947" s="375"/>
      <c r="N947" s="375"/>
    </row>
    <row r="948" spans="2:14" x14ac:dyDescent="0.3">
      <c r="B948" s="396" t="str">
        <f>IF($D948="","",VLOOKUP($D948,Lists!$AO$2:$AQ$78,2,FALSE))</f>
        <v/>
      </c>
      <c r="C948" s="396" t="str">
        <f>IF($D948="","",VLOOKUP($D948,Lists!$AO$2:$AQ$78,3,FALSE))</f>
        <v/>
      </c>
      <c r="D948" s="397"/>
      <c r="E948" s="393"/>
      <c r="F948" s="386"/>
      <c r="G948" s="338"/>
      <c r="H948" s="338"/>
      <c r="I948" s="338"/>
      <c r="J948" s="338"/>
      <c r="K948" s="375"/>
      <c r="L948" s="375"/>
      <c r="M948" s="375"/>
      <c r="N948" s="375"/>
    </row>
    <row r="949" spans="2:14" x14ac:dyDescent="0.3">
      <c r="B949" s="396" t="str">
        <f>IF($D949="","",VLOOKUP($D949,Lists!$AO$2:$AQ$78,2,FALSE))</f>
        <v/>
      </c>
      <c r="C949" s="396" t="str">
        <f>IF($D949="","",VLOOKUP($D949,Lists!$AO$2:$AQ$78,3,FALSE))</f>
        <v/>
      </c>
      <c r="D949" s="397"/>
      <c r="E949" s="393"/>
      <c r="F949" s="386"/>
      <c r="G949" s="338"/>
      <c r="H949" s="338"/>
      <c r="I949" s="338"/>
      <c r="J949" s="338"/>
      <c r="K949" s="375"/>
      <c r="L949" s="375"/>
      <c r="M949" s="375"/>
      <c r="N949" s="375"/>
    </row>
    <row r="950" spans="2:14" x14ac:dyDescent="0.3">
      <c r="B950" s="396" t="str">
        <f>IF($D950="","",VLOOKUP($D950,Lists!$AO$2:$AQ$78,2,FALSE))</f>
        <v/>
      </c>
      <c r="C950" s="396" t="str">
        <f>IF($D950="","",VLOOKUP($D950,Lists!$AO$2:$AQ$78,3,FALSE))</f>
        <v/>
      </c>
      <c r="D950" s="397"/>
      <c r="E950" s="393"/>
      <c r="F950" s="386"/>
      <c r="G950" s="338"/>
      <c r="H950" s="338"/>
      <c r="I950" s="338"/>
      <c r="J950" s="338"/>
      <c r="K950" s="375"/>
      <c r="L950" s="375"/>
      <c r="M950" s="375"/>
      <c r="N950" s="375"/>
    </row>
    <row r="951" spans="2:14" x14ac:dyDescent="0.3">
      <c r="B951" s="396" t="str">
        <f>IF($D951="","",VLOOKUP($D951,Lists!$AO$2:$AQ$78,2,FALSE))</f>
        <v/>
      </c>
      <c r="C951" s="396" t="str">
        <f>IF($D951="","",VLOOKUP($D951,Lists!$AO$2:$AQ$78,3,FALSE))</f>
        <v/>
      </c>
      <c r="D951" s="397"/>
      <c r="E951" s="393"/>
      <c r="F951" s="386"/>
      <c r="G951" s="338"/>
      <c r="H951" s="338"/>
      <c r="I951" s="338"/>
      <c r="J951" s="338"/>
      <c r="K951" s="375"/>
      <c r="L951" s="375"/>
      <c r="M951" s="375"/>
      <c r="N951" s="375"/>
    </row>
    <row r="952" spans="2:14" x14ac:dyDescent="0.3">
      <c r="B952" s="396" t="str">
        <f>IF($D952="","",VLOOKUP($D952,Lists!$AO$2:$AQ$78,2,FALSE))</f>
        <v/>
      </c>
      <c r="C952" s="396" t="str">
        <f>IF($D952="","",VLOOKUP($D952,Lists!$AO$2:$AQ$78,3,FALSE))</f>
        <v/>
      </c>
      <c r="D952" s="397"/>
      <c r="E952" s="393"/>
      <c r="F952" s="386"/>
      <c r="G952" s="338"/>
      <c r="H952" s="338"/>
      <c r="I952" s="338"/>
      <c r="J952" s="338"/>
      <c r="K952" s="375"/>
      <c r="L952" s="375"/>
      <c r="M952" s="375"/>
      <c r="N952" s="375"/>
    </row>
    <row r="953" spans="2:14" x14ac:dyDescent="0.3">
      <c r="B953" s="396" t="str">
        <f>IF($D953="","",VLOOKUP($D953,Lists!$AO$2:$AQ$78,2,FALSE))</f>
        <v/>
      </c>
      <c r="C953" s="396" t="str">
        <f>IF($D953="","",VLOOKUP($D953,Lists!$AO$2:$AQ$78,3,FALSE))</f>
        <v/>
      </c>
      <c r="D953" s="397"/>
      <c r="E953" s="393"/>
      <c r="F953" s="386"/>
      <c r="G953" s="338"/>
      <c r="H953" s="338"/>
      <c r="I953" s="338"/>
      <c r="J953" s="338"/>
      <c r="K953" s="375"/>
      <c r="L953" s="375"/>
      <c r="M953" s="375"/>
      <c r="N953" s="375"/>
    </row>
    <row r="954" spans="2:14" x14ac:dyDescent="0.3">
      <c r="B954" s="396" t="str">
        <f>IF($D954="","",VLOOKUP($D954,Lists!$AO$2:$AQ$78,2,FALSE))</f>
        <v/>
      </c>
      <c r="C954" s="396" t="str">
        <f>IF($D954="","",VLOOKUP($D954,Lists!$AO$2:$AQ$78,3,FALSE))</f>
        <v/>
      </c>
      <c r="D954" s="397"/>
      <c r="E954" s="393"/>
      <c r="F954" s="386"/>
      <c r="G954" s="338"/>
      <c r="H954" s="338"/>
      <c r="I954" s="338"/>
      <c r="J954" s="338"/>
      <c r="K954" s="375"/>
      <c r="L954" s="375"/>
      <c r="M954" s="375"/>
      <c r="N954" s="375"/>
    </row>
    <row r="955" spans="2:14" x14ac:dyDescent="0.3">
      <c r="B955" s="396" t="str">
        <f>IF($D955="","",VLOOKUP($D955,Lists!$AO$2:$AQ$78,2,FALSE))</f>
        <v/>
      </c>
      <c r="C955" s="396" t="str">
        <f>IF($D955="","",VLOOKUP($D955,Lists!$AO$2:$AQ$78,3,FALSE))</f>
        <v/>
      </c>
      <c r="D955" s="397"/>
      <c r="E955" s="393"/>
      <c r="F955" s="386"/>
      <c r="G955" s="338"/>
      <c r="H955" s="338"/>
      <c r="I955" s="338"/>
      <c r="J955" s="338"/>
      <c r="K955" s="375"/>
      <c r="L955" s="375"/>
      <c r="M955" s="375"/>
      <c r="N955" s="375"/>
    </row>
    <row r="956" spans="2:14" x14ac:dyDescent="0.3">
      <c r="B956" s="396" t="str">
        <f>IF($D956="","",VLOOKUP($D956,Lists!$AO$2:$AQ$78,2,FALSE))</f>
        <v/>
      </c>
      <c r="C956" s="396" t="str">
        <f>IF($D956="","",VLOOKUP($D956,Lists!$AO$2:$AQ$78,3,FALSE))</f>
        <v/>
      </c>
      <c r="D956" s="397"/>
      <c r="E956" s="393"/>
      <c r="F956" s="386"/>
      <c r="G956" s="338"/>
      <c r="H956" s="338"/>
      <c r="I956" s="338"/>
      <c r="J956" s="338"/>
      <c r="K956" s="375"/>
      <c r="L956" s="375"/>
      <c r="M956" s="375"/>
      <c r="N956" s="375"/>
    </row>
    <row r="957" spans="2:14" x14ac:dyDescent="0.3">
      <c r="B957" s="396" t="str">
        <f>IF($D957="","",VLOOKUP($D957,Lists!$AO$2:$AQ$78,2,FALSE))</f>
        <v/>
      </c>
      <c r="C957" s="396" t="str">
        <f>IF($D957="","",VLOOKUP($D957,Lists!$AO$2:$AQ$78,3,FALSE))</f>
        <v/>
      </c>
      <c r="D957" s="397"/>
      <c r="E957" s="393"/>
      <c r="F957" s="386"/>
      <c r="G957" s="338"/>
      <c r="H957" s="338"/>
      <c r="I957" s="338"/>
      <c r="J957" s="338"/>
      <c r="K957" s="375"/>
      <c r="L957" s="375"/>
      <c r="M957" s="375"/>
      <c r="N957" s="375"/>
    </row>
    <row r="958" spans="2:14" x14ac:dyDescent="0.3">
      <c r="B958" s="396" t="str">
        <f>IF($D958="","",VLOOKUP($D958,Lists!$AO$2:$AQ$78,2,FALSE))</f>
        <v/>
      </c>
      <c r="C958" s="396" t="str">
        <f>IF($D958="","",VLOOKUP($D958,Lists!$AO$2:$AQ$78,3,FALSE))</f>
        <v/>
      </c>
      <c r="D958" s="397"/>
      <c r="E958" s="393"/>
      <c r="F958" s="386"/>
      <c r="G958" s="338"/>
      <c r="H958" s="338"/>
      <c r="I958" s="338"/>
      <c r="J958" s="338"/>
      <c r="K958" s="375"/>
      <c r="L958" s="375"/>
      <c r="M958" s="375"/>
      <c r="N958" s="375"/>
    </row>
    <row r="959" spans="2:14" x14ac:dyDescent="0.3">
      <c r="B959" s="396" t="str">
        <f>IF($D959="","",VLOOKUP($D959,Lists!$AO$2:$AQ$78,2,FALSE))</f>
        <v/>
      </c>
      <c r="C959" s="396" t="str">
        <f>IF($D959="","",VLOOKUP($D959,Lists!$AO$2:$AQ$78,3,FALSE))</f>
        <v/>
      </c>
      <c r="D959" s="397"/>
      <c r="E959" s="393"/>
      <c r="F959" s="386"/>
      <c r="G959" s="338"/>
      <c r="H959" s="338"/>
      <c r="I959" s="338"/>
      <c r="J959" s="338"/>
      <c r="K959" s="375"/>
      <c r="L959" s="375"/>
      <c r="M959" s="375"/>
      <c r="N959" s="375"/>
    </row>
    <row r="960" spans="2:14" x14ac:dyDescent="0.3">
      <c r="B960" s="396" t="str">
        <f>IF($D960="","",VLOOKUP($D960,Lists!$AO$2:$AQ$78,2,FALSE))</f>
        <v/>
      </c>
      <c r="C960" s="396" t="str">
        <f>IF($D960="","",VLOOKUP($D960,Lists!$AO$2:$AQ$78,3,FALSE))</f>
        <v/>
      </c>
      <c r="D960" s="397"/>
      <c r="E960" s="393"/>
      <c r="F960" s="386"/>
      <c r="G960" s="338"/>
      <c r="H960" s="338"/>
      <c r="I960" s="338"/>
      <c r="J960" s="338"/>
      <c r="K960" s="375"/>
      <c r="L960" s="375"/>
      <c r="M960" s="375"/>
      <c r="N960" s="375"/>
    </row>
    <row r="961" spans="2:14" x14ac:dyDescent="0.3">
      <c r="B961" s="396" t="str">
        <f>IF($D961="","",VLOOKUP($D961,Lists!$AO$2:$AQ$78,2,FALSE))</f>
        <v/>
      </c>
      <c r="C961" s="396" t="str">
        <f>IF($D961="","",VLOOKUP($D961,Lists!$AO$2:$AQ$78,3,FALSE))</f>
        <v/>
      </c>
      <c r="D961" s="397"/>
      <c r="E961" s="393"/>
      <c r="F961" s="386"/>
      <c r="G961" s="338"/>
      <c r="H961" s="338"/>
      <c r="I961" s="338"/>
      <c r="J961" s="338"/>
      <c r="K961" s="375"/>
      <c r="L961" s="375"/>
      <c r="M961" s="375"/>
      <c r="N961" s="375"/>
    </row>
    <row r="962" spans="2:14" x14ac:dyDescent="0.3">
      <c r="B962" s="396" t="str">
        <f>IF($D962="","",VLOOKUP($D962,Lists!$AO$2:$AQ$78,2,FALSE))</f>
        <v/>
      </c>
      <c r="C962" s="396" t="str">
        <f>IF($D962="","",VLOOKUP($D962,Lists!$AO$2:$AQ$78,3,FALSE))</f>
        <v/>
      </c>
      <c r="D962" s="397"/>
      <c r="E962" s="393"/>
      <c r="F962" s="386"/>
      <c r="G962" s="338"/>
      <c r="H962" s="338"/>
      <c r="I962" s="338"/>
      <c r="J962" s="338"/>
      <c r="K962" s="375"/>
      <c r="L962" s="375"/>
      <c r="M962" s="375"/>
      <c r="N962" s="375"/>
    </row>
    <row r="963" spans="2:14" x14ac:dyDescent="0.3">
      <c r="B963" s="396" t="str">
        <f>IF($D963="","",VLOOKUP($D963,Lists!$AO$2:$AQ$78,2,FALSE))</f>
        <v/>
      </c>
      <c r="C963" s="396" t="str">
        <f>IF($D963="","",VLOOKUP($D963,Lists!$AO$2:$AQ$78,3,FALSE))</f>
        <v/>
      </c>
      <c r="D963" s="397"/>
      <c r="E963" s="393"/>
      <c r="F963" s="386"/>
      <c r="G963" s="338"/>
      <c r="H963" s="338"/>
      <c r="I963" s="338"/>
      <c r="J963" s="338"/>
      <c r="K963" s="375"/>
      <c r="L963" s="375"/>
      <c r="M963" s="375"/>
      <c r="N963" s="375"/>
    </row>
    <row r="964" spans="2:14" x14ac:dyDescent="0.3">
      <c r="B964" s="396" t="str">
        <f>IF($D964="","",VLOOKUP($D964,Lists!$AO$2:$AQ$78,2,FALSE))</f>
        <v/>
      </c>
      <c r="C964" s="396" t="str">
        <f>IF($D964="","",VLOOKUP($D964,Lists!$AO$2:$AQ$78,3,FALSE))</f>
        <v/>
      </c>
      <c r="D964" s="397"/>
      <c r="E964" s="393"/>
      <c r="F964" s="386"/>
      <c r="G964" s="338"/>
      <c r="H964" s="338"/>
      <c r="I964" s="338"/>
      <c r="J964" s="338"/>
      <c r="K964" s="375"/>
      <c r="L964" s="375"/>
      <c r="M964" s="375"/>
      <c r="N964" s="375"/>
    </row>
    <row r="965" spans="2:14" x14ac:dyDescent="0.3">
      <c r="B965" s="396" t="str">
        <f>IF($D965="","",VLOOKUP($D965,Lists!$AO$2:$AQ$78,2,FALSE))</f>
        <v/>
      </c>
      <c r="C965" s="396" t="str">
        <f>IF($D965="","",VLOOKUP($D965,Lists!$AO$2:$AQ$78,3,FALSE))</f>
        <v/>
      </c>
      <c r="D965" s="397"/>
      <c r="E965" s="393"/>
      <c r="F965" s="386"/>
      <c r="G965" s="338"/>
      <c r="H965" s="338"/>
      <c r="I965" s="338"/>
      <c r="J965" s="338"/>
      <c r="K965" s="375"/>
      <c r="L965" s="375"/>
      <c r="M965" s="375"/>
      <c r="N965" s="375"/>
    </row>
    <row r="966" spans="2:14" x14ac:dyDescent="0.3">
      <c r="B966" s="396" t="str">
        <f>IF($D966="","",VLOOKUP($D966,Lists!$AO$2:$AQ$78,2,FALSE))</f>
        <v/>
      </c>
      <c r="C966" s="396" t="str">
        <f>IF($D966="","",VLOOKUP($D966,Lists!$AO$2:$AQ$78,3,FALSE))</f>
        <v/>
      </c>
      <c r="D966" s="397"/>
      <c r="E966" s="393"/>
      <c r="F966" s="386"/>
      <c r="G966" s="338"/>
      <c r="H966" s="338"/>
      <c r="I966" s="338"/>
      <c r="J966" s="338"/>
      <c r="K966" s="375"/>
      <c r="L966" s="375"/>
      <c r="M966" s="375"/>
      <c r="N966" s="375"/>
    </row>
    <row r="967" spans="2:14" x14ac:dyDescent="0.3">
      <c r="B967" s="396" t="str">
        <f>IF($D967="","",VLOOKUP($D967,Lists!$AO$2:$AQ$78,2,FALSE))</f>
        <v/>
      </c>
      <c r="C967" s="396" t="str">
        <f>IF($D967="","",VLOOKUP($D967,Lists!$AO$2:$AQ$78,3,FALSE))</f>
        <v/>
      </c>
      <c r="D967" s="397"/>
      <c r="E967" s="393"/>
      <c r="F967" s="386"/>
      <c r="G967" s="338"/>
      <c r="H967" s="338"/>
      <c r="I967" s="338"/>
      <c r="J967" s="338"/>
      <c r="K967" s="375"/>
      <c r="L967" s="375"/>
      <c r="M967" s="375"/>
      <c r="N967" s="375"/>
    </row>
    <row r="968" spans="2:14" x14ac:dyDescent="0.3">
      <c r="B968" s="396" t="str">
        <f>IF($D968="","",VLOOKUP($D968,Lists!$AO$2:$AQ$78,2,FALSE))</f>
        <v/>
      </c>
      <c r="C968" s="396" t="str">
        <f>IF($D968="","",VLOOKUP($D968,Lists!$AO$2:$AQ$78,3,FALSE))</f>
        <v/>
      </c>
      <c r="D968" s="397"/>
      <c r="E968" s="393"/>
      <c r="F968" s="386"/>
      <c r="G968" s="338"/>
      <c r="H968" s="338"/>
      <c r="I968" s="338"/>
      <c r="J968" s="338"/>
      <c r="K968" s="375"/>
      <c r="L968" s="375"/>
      <c r="M968" s="375"/>
      <c r="N968" s="375"/>
    </row>
    <row r="969" spans="2:14" x14ac:dyDescent="0.3">
      <c r="B969" s="396" t="str">
        <f>IF($D969="","",VLOOKUP($D969,Lists!$AO$2:$AQ$78,2,FALSE))</f>
        <v/>
      </c>
      <c r="C969" s="396" t="str">
        <f>IF($D969="","",VLOOKUP($D969,Lists!$AO$2:$AQ$78,3,FALSE))</f>
        <v/>
      </c>
      <c r="D969" s="397"/>
      <c r="E969" s="393"/>
      <c r="F969" s="386"/>
      <c r="G969" s="338"/>
      <c r="H969" s="338"/>
      <c r="I969" s="338"/>
      <c r="J969" s="338"/>
      <c r="K969" s="375"/>
      <c r="L969" s="375"/>
      <c r="M969" s="375"/>
      <c r="N969" s="375"/>
    </row>
    <row r="970" spans="2:14" x14ac:dyDescent="0.3">
      <c r="B970" s="396" t="str">
        <f>IF($D970="","",VLOOKUP($D970,Lists!$AO$2:$AQ$78,2,FALSE))</f>
        <v/>
      </c>
      <c r="C970" s="396" t="str">
        <f>IF($D970="","",VLOOKUP($D970,Lists!$AO$2:$AQ$78,3,FALSE))</f>
        <v/>
      </c>
      <c r="D970" s="397"/>
      <c r="E970" s="393"/>
      <c r="F970" s="386"/>
      <c r="G970" s="338"/>
      <c r="H970" s="338"/>
      <c r="I970" s="338"/>
      <c r="J970" s="338"/>
      <c r="K970" s="375"/>
      <c r="L970" s="375"/>
      <c r="M970" s="375"/>
      <c r="N970" s="375"/>
    </row>
    <row r="971" spans="2:14" x14ac:dyDescent="0.3">
      <c r="B971" s="396" t="str">
        <f>IF($D971="","",VLOOKUP($D971,Lists!$AO$2:$AQ$78,2,FALSE))</f>
        <v/>
      </c>
      <c r="C971" s="396" t="str">
        <f>IF($D971="","",VLOOKUP($D971,Lists!$AO$2:$AQ$78,3,FALSE))</f>
        <v/>
      </c>
      <c r="D971" s="397"/>
      <c r="E971" s="393"/>
      <c r="F971" s="386"/>
      <c r="G971" s="338"/>
      <c r="H971" s="338"/>
      <c r="I971" s="338"/>
      <c r="J971" s="338"/>
      <c r="K971" s="375"/>
      <c r="L971" s="375"/>
      <c r="M971" s="375"/>
      <c r="N971" s="375"/>
    </row>
    <row r="972" spans="2:14" x14ac:dyDescent="0.3">
      <c r="B972" s="396" t="str">
        <f>IF($D972="","",VLOOKUP($D972,Lists!$AO$2:$AQ$78,2,FALSE))</f>
        <v/>
      </c>
      <c r="C972" s="396" t="str">
        <f>IF($D972="","",VLOOKUP($D972,Lists!$AO$2:$AQ$78,3,FALSE))</f>
        <v/>
      </c>
      <c r="D972" s="397"/>
      <c r="E972" s="393"/>
      <c r="F972" s="386"/>
      <c r="G972" s="338"/>
      <c r="H972" s="338"/>
      <c r="I972" s="338"/>
      <c r="J972" s="338"/>
      <c r="K972" s="375"/>
      <c r="L972" s="375"/>
      <c r="M972" s="375"/>
      <c r="N972" s="375"/>
    </row>
    <row r="973" spans="2:14" x14ac:dyDescent="0.3">
      <c r="B973" s="396" t="str">
        <f>IF($D973="","",VLOOKUP($D973,Lists!$AO$2:$AQ$78,2,FALSE))</f>
        <v/>
      </c>
      <c r="C973" s="396" t="str">
        <f>IF($D973="","",VLOOKUP($D973,Lists!$AO$2:$AQ$78,3,FALSE))</f>
        <v/>
      </c>
      <c r="D973" s="397"/>
      <c r="E973" s="393"/>
      <c r="F973" s="386"/>
      <c r="G973" s="338"/>
      <c r="H973" s="338"/>
      <c r="I973" s="338"/>
      <c r="J973" s="338"/>
      <c r="K973" s="375"/>
      <c r="L973" s="375"/>
      <c r="M973" s="375"/>
      <c r="N973" s="375"/>
    </row>
    <row r="974" spans="2:14" x14ac:dyDescent="0.3">
      <c r="B974" s="396" t="str">
        <f>IF($D974="","",VLOOKUP($D974,Lists!$AO$2:$AQ$78,2,FALSE))</f>
        <v/>
      </c>
      <c r="C974" s="396" t="str">
        <f>IF($D974="","",VLOOKUP($D974,Lists!$AO$2:$AQ$78,3,FALSE))</f>
        <v/>
      </c>
      <c r="D974" s="397"/>
      <c r="E974" s="393"/>
      <c r="F974" s="386"/>
      <c r="G974" s="338"/>
      <c r="H974" s="338"/>
      <c r="I974" s="338"/>
      <c r="J974" s="338"/>
      <c r="K974" s="375"/>
      <c r="L974" s="375"/>
      <c r="M974" s="375"/>
      <c r="N974" s="375"/>
    </row>
    <row r="975" spans="2:14" x14ac:dyDescent="0.3">
      <c r="B975" s="396" t="str">
        <f>IF($D975="","",VLOOKUP($D975,Lists!$AO$2:$AQ$78,2,FALSE))</f>
        <v/>
      </c>
      <c r="C975" s="396" t="str">
        <f>IF($D975="","",VLOOKUP($D975,Lists!$AO$2:$AQ$78,3,FALSE))</f>
        <v/>
      </c>
      <c r="D975" s="397"/>
      <c r="E975" s="393"/>
      <c r="F975" s="386"/>
      <c r="G975" s="338"/>
      <c r="H975" s="338"/>
      <c r="I975" s="338"/>
      <c r="J975" s="338"/>
      <c r="K975" s="375"/>
      <c r="L975" s="375"/>
      <c r="M975" s="375"/>
      <c r="N975" s="375"/>
    </row>
    <row r="976" spans="2:14" x14ac:dyDescent="0.3">
      <c r="B976" s="396" t="str">
        <f>IF($D976="","",VLOOKUP($D976,Lists!$AO$2:$AQ$78,2,FALSE))</f>
        <v/>
      </c>
      <c r="C976" s="396" t="str">
        <f>IF($D976="","",VLOOKUP($D976,Lists!$AO$2:$AQ$78,3,FALSE))</f>
        <v/>
      </c>
      <c r="D976" s="397"/>
      <c r="E976" s="393"/>
      <c r="F976" s="386"/>
      <c r="G976" s="338"/>
      <c r="H976" s="338"/>
      <c r="I976" s="338"/>
      <c r="J976" s="338"/>
      <c r="K976" s="375"/>
      <c r="L976" s="375"/>
      <c r="M976" s="375"/>
      <c r="N976" s="375"/>
    </row>
    <row r="977" spans="2:14" x14ac:dyDescent="0.3">
      <c r="B977" s="396" t="str">
        <f>IF($D977="","",VLOOKUP($D977,Lists!$AO$2:$AQ$78,2,FALSE))</f>
        <v/>
      </c>
      <c r="C977" s="396" t="str">
        <f>IF($D977="","",VLOOKUP($D977,Lists!$AO$2:$AQ$78,3,FALSE))</f>
        <v/>
      </c>
      <c r="D977" s="397"/>
      <c r="E977" s="393"/>
      <c r="F977" s="386"/>
      <c r="G977" s="338"/>
      <c r="H977" s="338"/>
      <c r="I977" s="338"/>
      <c r="J977" s="338"/>
      <c r="K977" s="375"/>
      <c r="L977" s="375"/>
      <c r="M977" s="375"/>
      <c r="N977" s="375"/>
    </row>
    <row r="978" spans="2:14" x14ac:dyDescent="0.3">
      <c r="B978" s="396" t="str">
        <f>IF($D978="","",VLOOKUP($D978,Lists!$AO$2:$AQ$78,2,FALSE))</f>
        <v/>
      </c>
      <c r="C978" s="396" t="str">
        <f>IF($D978="","",VLOOKUP($D978,Lists!$AO$2:$AQ$78,3,FALSE))</f>
        <v/>
      </c>
      <c r="D978" s="397"/>
      <c r="E978" s="393"/>
      <c r="F978" s="386"/>
      <c r="G978" s="338"/>
      <c r="H978" s="338"/>
      <c r="I978" s="338"/>
      <c r="J978" s="338"/>
      <c r="K978" s="375"/>
      <c r="L978" s="375"/>
      <c r="M978" s="375"/>
      <c r="N978" s="375"/>
    </row>
    <row r="979" spans="2:14" x14ac:dyDescent="0.3">
      <c r="B979" s="396" t="str">
        <f>IF($D979="","",VLOOKUP($D979,Lists!$AO$2:$AQ$78,2,FALSE))</f>
        <v/>
      </c>
      <c r="C979" s="396" t="str">
        <f>IF($D979="","",VLOOKUP($D979,Lists!$AO$2:$AQ$78,3,FALSE))</f>
        <v/>
      </c>
      <c r="D979" s="397"/>
      <c r="E979" s="393"/>
      <c r="F979" s="386"/>
      <c r="G979" s="338"/>
      <c r="H979" s="338"/>
      <c r="I979" s="338"/>
      <c r="J979" s="338"/>
      <c r="K979" s="375"/>
      <c r="L979" s="375"/>
      <c r="M979" s="375"/>
      <c r="N979" s="375"/>
    </row>
    <row r="980" spans="2:14" x14ac:dyDescent="0.3">
      <c r="B980" s="396" t="str">
        <f>IF($D980="","",VLOOKUP($D980,Lists!$AO$2:$AQ$78,2,FALSE))</f>
        <v/>
      </c>
      <c r="C980" s="396" t="str">
        <f>IF($D980="","",VLOOKUP($D980,Lists!$AO$2:$AQ$78,3,FALSE))</f>
        <v/>
      </c>
      <c r="D980" s="397"/>
      <c r="E980" s="393"/>
      <c r="F980" s="386"/>
      <c r="G980" s="338"/>
      <c r="H980" s="338"/>
      <c r="I980" s="338"/>
      <c r="J980" s="338"/>
      <c r="K980" s="375"/>
      <c r="L980" s="375"/>
      <c r="M980" s="375"/>
      <c r="N980" s="375"/>
    </row>
    <row r="981" spans="2:14" x14ac:dyDescent="0.3">
      <c r="B981" s="396" t="str">
        <f>IF($D981="","",VLOOKUP($D981,Lists!$AO$2:$AQ$78,2,FALSE))</f>
        <v/>
      </c>
      <c r="C981" s="396" t="str">
        <f>IF($D981="","",VLOOKUP($D981,Lists!$AO$2:$AQ$78,3,FALSE))</f>
        <v/>
      </c>
      <c r="D981" s="397"/>
      <c r="E981" s="393"/>
      <c r="F981" s="386"/>
      <c r="G981" s="338"/>
      <c r="H981" s="338"/>
      <c r="I981" s="338"/>
      <c r="J981" s="338"/>
      <c r="K981" s="375"/>
      <c r="L981" s="375"/>
      <c r="M981" s="375"/>
      <c r="N981" s="375"/>
    </row>
    <row r="982" spans="2:14" x14ac:dyDescent="0.3">
      <c r="B982" s="396" t="str">
        <f>IF($D982="","",VLOOKUP($D982,Lists!$AO$2:$AQ$78,2,FALSE))</f>
        <v/>
      </c>
      <c r="C982" s="396" t="str">
        <f>IF($D982="","",VLOOKUP($D982,Lists!$AO$2:$AQ$78,3,FALSE))</f>
        <v/>
      </c>
      <c r="D982" s="397"/>
      <c r="E982" s="393"/>
      <c r="F982" s="386"/>
      <c r="G982" s="338"/>
      <c r="H982" s="338"/>
      <c r="I982" s="338"/>
      <c r="J982" s="338"/>
      <c r="K982" s="375"/>
      <c r="L982" s="375"/>
      <c r="M982" s="375"/>
      <c r="N982" s="375"/>
    </row>
    <row r="983" spans="2:14" x14ac:dyDescent="0.3">
      <c r="B983" s="396" t="str">
        <f>IF($D983="","",VLOOKUP($D983,Lists!$AO$2:$AQ$78,2,FALSE))</f>
        <v/>
      </c>
      <c r="C983" s="396" t="str">
        <f>IF($D983="","",VLOOKUP($D983,Lists!$AO$2:$AQ$78,3,FALSE))</f>
        <v/>
      </c>
      <c r="D983" s="397"/>
      <c r="E983" s="393"/>
      <c r="F983" s="386"/>
      <c r="G983" s="338"/>
      <c r="H983" s="338"/>
      <c r="I983" s="338"/>
      <c r="J983" s="338"/>
      <c r="K983" s="375"/>
      <c r="L983" s="375"/>
      <c r="M983" s="375"/>
      <c r="N983" s="375"/>
    </row>
    <row r="984" spans="2:14" x14ac:dyDescent="0.3">
      <c r="B984" s="396" t="str">
        <f>IF($D984="","",VLOOKUP($D984,Lists!$AO$2:$AQ$78,2,FALSE))</f>
        <v/>
      </c>
      <c r="C984" s="396" t="str">
        <f>IF($D984="","",VLOOKUP($D984,Lists!$AO$2:$AQ$78,3,FALSE))</f>
        <v/>
      </c>
      <c r="D984" s="397"/>
      <c r="E984" s="393"/>
      <c r="F984" s="386"/>
      <c r="G984" s="338"/>
      <c r="H984" s="338"/>
      <c r="I984" s="338"/>
      <c r="J984" s="338"/>
      <c r="K984" s="375"/>
      <c r="L984" s="375"/>
      <c r="M984" s="375"/>
      <c r="N984" s="375"/>
    </row>
    <row r="985" spans="2:14" x14ac:dyDescent="0.3">
      <c r="B985" s="396" t="str">
        <f>IF($D985="","",VLOOKUP($D985,Lists!$AO$2:$AQ$78,2,FALSE))</f>
        <v/>
      </c>
      <c r="C985" s="396" t="str">
        <f>IF($D985="","",VLOOKUP($D985,Lists!$AO$2:$AQ$78,3,FALSE))</f>
        <v/>
      </c>
      <c r="D985" s="397"/>
      <c r="E985" s="393"/>
      <c r="F985" s="386"/>
      <c r="G985" s="338"/>
      <c r="H985" s="338"/>
      <c r="I985" s="338"/>
      <c r="J985" s="338"/>
      <c r="K985" s="375"/>
      <c r="L985" s="375"/>
      <c r="M985" s="375"/>
      <c r="N985" s="375"/>
    </row>
    <row r="986" spans="2:14" x14ac:dyDescent="0.3">
      <c r="B986" s="396" t="str">
        <f>IF($D986="","",VLOOKUP($D986,Lists!$AO$2:$AQ$78,2,FALSE))</f>
        <v/>
      </c>
      <c r="C986" s="396" t="str">
        <f>IF($D986="","",VLOOKUP($D986,Lists!$AO$2:$AQ$78,3,FALSE))</f>
        <v/>
      </c>
      <c r="D986" s="397"/>
      <c r="E986" s="393"/>
      <c r="F986" s="386"/>
      <c r="G986" s="338"/>
      <c r="H986" s="338"/>
      <c r="I986" s="338"/>
      <c r="J986" s="338"/>
      <c r="K986" s="375"/>
      <c r="L986" s="375"/>
      <c r="M986" s="375"/>
      <c r="N986" s="375"/>
    </row>
    <row r="987" spans="2:14" x14ac:dyDescent="0.3">
      <c r="B987" s="396" t="str">
        <f>IF($D987="","",VLOOKUP($D987,Lists!$AO$2:$AQ$78,2,FALSE))</f>
        <v/>
      </c>
      <c r="C987" s="396" t="str">
        <f>IF($D987="","",VLOOKUP($D987,Lists!$AO$2:$AQ$78,3,FALSE))</f>
        <v/>
      </c>
      <c r="D987" s="397"/>
      <c r="E987" s="393"/>
      <c r="F987" s="386"/>
      <c r="G987" s="338"/>
      <c r="H987" s="338"/>
      <c r="I987" s="338"/>
      <c r="J987" s="338"/>
      <c r="K987" s="375"/>
      <c r="L987" s="375"/>
      <c r="M987" s="375"/>
      <c r="N987" s="375"/>
    </row>
    <row r="988" spans="2:14" x14ac:dyDescent="0.3">
      <c r="B988" s="396" t="str">
        <f>IF($D988="","",VLOOKUP($D988,Lists!$AO$2:$AQ$78,2,FALSE))</f>
        <v/>
      </c>
      <c r="C988" s="396" t="str">
        <f>IF($D988="","",VLOOKUP($D988,Lists!$AO$2:$AQ$78,3,FALSE))</f>
        <v/>
      </c>
      <c r="D988" s="397"/>
      <c r="E988" s="393"/>
      <c r="F988" s="386"/>
      <c r="G988" s="338"/>
      <c r="H988" s="338"/>
      <c r="I988" s="338"/>
      <c r="J988" s="338"/>
      <c r="K988" s="375"/>
      <c r="L988" s="375"/>
      <c r="M988" s="375"/>
      <c r="N988" s="375"/>
    </row>
    <row r="989" spans="2:14" x14ac:dyDescent="0.3">
      <c r="B989" s="396" t="str">
        <f>IF($D989="","",VLOOKUP($D989,Lists!$AO$2:$AQ$78,2,FALSE))</f>
        <v/>
      </c>
      <c r="C989" s="396" t="str">
        <f>IF($D989="","",VLOOKUP($D989,Lists!$AO$2:$AQ$78,3,FALSE))</f>
        <v/>
      </c>
      <c r="D989" s="397"/>
      <c r="E989" s="393"/>
      <c r="F989" s="386"/>
      <c r="G989" s="338"/>
      <c r="H989" s="338"/>
      <c r="I989" s="338"/>
      <c r="J989" s="338"/>
      <c r="K989" s="375"/>
      <c r="L989" s="375"/>
      <c r="M989" s="375"/>
      <c r="N989" s="375"/>
    </row>
    <row r="990" spans="2:14" x14ac:dyDescent="0.3">
      <c r="B990" s="396" t="str">
        <f>IF($D990="","",VLOOKUP($D990,Lists!$AO$2:$AQ$78,2,FALSE))</f>
        <v/>
      </c>
      <c r="C990" s="396" t="str">
        <f>IF($D990="","",VLOOKUP($D990,Lists!$AO$2:$AQ$78,3,FALSE))</f>
        <v/>
      </c>
      <c r="D990" s="397"/>
      <c r="E990" s="393"/>
      <c r="F990" s="386"/>
      <c r="G990" s="338"/>
      <c r="H990" s="338"/>
      <c r="I990" s="338"/>
      <c r="J990" s="338"/>
      <c r="K990" s="375"/>
      <c r="L990" s="375"/>
      <c r="M990" s="375"/>
      <c r="N990" s="375"/>
    </row>
    <row r="991" spans="2:14" x14ac:dyDescent="0.3">
      <c r="B991" s="396" t="str">
        <f>IF($D991="","",VLOOKUP($D991,Lists!$AO$2:$AQ$78,2,FALSE))</f>
        <v/>
      </c>
      <c r="C991" s="396" t="str">
        <f>IF($D991="","",VLOOKUP($D991,Lists!$AO$2:$AQ$78,3,FALSE))</f>
        <v/>
      </c>
      <c r="D991" s="397"/>
      <c r="E991" s="393"/>
      <c r="F991" s="386"/>
      <c r="G991" s="338"/>
      <c r="H991" s="338"/>
      <c r="I991" s="338"/>
      <c r="J991" s="338"/>
      <c r="K991" s="375"/>
      <c r="L991" s="375"/>
      <c r="M991" s="375"/>
      <c r="N991" s="375"/>
    </row>
    <row r="992" spans="2:14" x14ac:dyDescent="0.3">
      <c r="B992" s="396" t="str">
        <f>IF($D992="","",VLOOKUP($D992,Lists!$AO$2:$AQ$78,2,FALSE))</f>
        <v/>
      </c>
      <c r="C992" s="396" t="str">
        <f>IF($D992="","",VLOOKUP($D992,Lists!$AO$2:$AQ$78,3,FALSE))</f>
        <v/>
      </c>
      <c r="D992" s="397"/>
      <c r="E992" s="393"/>
      <c r="F992" s="386"/>
      <c r="G992" s="338"/>
      <c r="H992" s="338"/>
      <c r="I992" s="338"/>
      <c r="J992" s="338"/>
      <c r="K992" s="375"/>
      <c r="L992" s="375"/>
      <c r="M992" s="375"/>
      <c r="N992" s="375"/>
    </row>
    <row r="993" spans="2:14" x14ac:dyDescent="0.3">
      <c r="B993" s="396" t="str">
        <f>IF($D993="","",VLOOKUP($D993,Lists!$AO$2:$AQ$78,2,FALSE))</f>
        <v/>
      </c>
      <c r="C993" s="396" t="str">
        <f>IF($D993="","",VLOOKUP($D993,Lists!$AO$2:$AQ$78,3,FALSE))</f>
        <v/>
      </c>
      <c r="D993" s="397"/>
      <c r="E993" s="393"/>
      <c r="F993" s="386"/>
      <c r="G993" s="338"/>
      <c r="H993" s="338"/>
      <c r="I993" s="338"/>
      <c r="J993" s="338"/>
      <c r="K993" s="375"/>
      <c r="L993" s="375"/>
      <c r="M993" s="375"/>
      <c r="N993" s="375"/>
    </row>
    <row r="994" spans="2:14" x14ac:dyDescent="0.3">
      <c r="B994" s="396" t="str">
        <f>IF($D994="","",VLOOKUP($D994,Lists!$AO$2:$AQ$78,2,FALSE))</f>
        <v/>
      </c>
      <c r="C994" s="396" t="str">
        <f>IF($D994="","",VLOOKUP($D994,Lists!$AO$2:$AQ$78,3,FALSE))</f>
        <v/>
      </c>
      <c r="D994" s="397"/>
      <c r="E994" s="393"/>
      <c r="F994" s="386"/>
      <c r="G994" s="338"/>
      <c r="H994" s="338"/>
      <c r="I994" s="338"/>
      <c r="J994" s="338"/>
      <c r="K994" s="375"/>
      <c r="L994" s="375"/>
      <c r="M994" s="375"/>
      <c r="N994" s="375"/>
    </row>
    <row r="995" spans="2:14" x14ac:dyDescent="0.3">
      <c r="B995" s="396" t="str">
        <f>IF($D995="","",VLOOKUP($D995,Lists!$AO$2:$AQ$78,2,FALSE))</f>
        <v/>
      </c>
      <c r="C995" s="396" t="str">
        <f>IF($D995="","",VLOOKUP($D995,Lists!$AO$2:$AQ$78,3,FALSE))</f>
        <v/>
      </c>
      <c r="D995" s="397"/>
      <c r="E995" s="393"/>
      <c r="F995" s="386"/>
      <c r="G995" s="338"/>
      <c r="H995" s="338"/>
      <c r="I995" s="338"/>
      <c r="J995" s="338"/>
      <c r="K995" s="375"/>
      <c r="L995" s="375"/>
      <c r="M995" s="375"/>
      <c r="N995" s="375"/>
    </row>
    <row r="996" spans="2:14" x14ac:dyDescent="0.3">
      <c r="B996" s="396" t="str">
        <f>IF($D996="","",VLOOKUP($D996,Lists!$AO$2:$AQ$78,2,FALSE))</f>
        <v/>
      </c>
      <c r="C996" s="396" t="str">
        <f>IF($D996="","",VLOOKUP($D996,Lists!$AO$2:$AQ$78,3,FALSE))</f>
        <v/>
      </c>
      <c r="D996" s="397"/>
      <c r="E996" s="393"/>
      <c r="F996" s="386"/>
      <c r="G996" s="338"/>
      <c r="H996" s="338"/>
      <c r="I996" s="338"/>
      <c r="J996" s="338"/>
      <c r="K996" s="375"/>
      <c r="L996" s="375"/>
      <c r="M996" s="375"/>
      <c r="N996" s="375"/>
    </row>
    <row r="997" spans="2:14" x14ac:dyDescent="0.3">
      <c r="B997" s="396" t="str">
        <f>IF($D997="","",VLOOKUP($D997,Lists!$AO$2:$AQ$78,2,FALSE))</f>
        <v/>
      </c>
      <c r="C997" s="396" t="str">
        <f>IF($D997="","",VLOOKUP($D997,Lists!$AO$2:$AQ$78,3,FALSE))</f>
        <v/>
      </c>
      <c r="D997" s="397"/>
      <c r="E997" s="393"/>
      <c r="F997" s="386"/>
      <c r="G997" s="338"/>
      <c r="H997" s="338"/>
      <c r="I997" s="338"/>
      <c r="J997" s="338"/>
      <c r="K997" s="375"/>
      <c r="L997" s="375"/>
      <c r="M997" s="375"/>
      <c r="N997" s="375"/>
    </row>
    <row r="998" spans="2:14" x14ac:dyDescent="0.3">
      <c r="B998" s="396" t="str">
        <f>IF($D998="","",VLOOKUP($D998,Lists!$AO$2:$AQ$78,2,FALSE))</f>
        <v/>
      </c>
      <c r="C998" s="396" t="str">
        <f>IF($D998="","",VLOOKUP($D998,Lists!$AO$2:$AQ$78,3,FALSE))</f>
        <v/>
      </c>
      <c r="D998" s="397"/>
      <c r="E998" s="393"/>
      <c r="F998" s="386"/>
      <c r="G998" s="338"/>
      <c r="H998" s="338"/>
      <c r="I998" s="338"/>
      <c r="J998" s="338"/>
      <c r="K998" s="375"/>
      <c r="L998" s="375"/>
      <c r="M998" s="375"/>
      <c r="N998" s="375"/>
    </row>
    <row r="999" spans="2:14" x14ac:dyDescent="0.3">
      <c r="B999" s="396" t="str">
        <f>IF($D999="","",VLOOKUP($D999,Lists!$AO$2:$AQ$78,2,FALSE))</f>
        <v/>
      </c>
      <c r="C999" s="396" t="str">
        <f>IF($D999="","",VLOOKUP($D999,Lists!$AO$2:$AQ$78,3,FALSE))</f>
        <v/>
      </c>
      <c r="D999" s="397"/>
      <c r="E999" s="393"/>
      <c r="F999" s="386"/>
      <c r="G999" s="338"/>
      <c r="H999" s="338"/>
      <c r="I999" s="338"/>
      <c r="J999" s="338"/>
      <c r="K999" s="375"/>
      <c r="L999" s="375"/>
      <c r="M999" s="375"/>
      <c r="N999" s="375"/>
    </row>
    <row r="1000" spans="2:14" x14ac:dyDescent="0.3">
      <c r="B1000" s="396" t="str">
        <f>IF($D1000="","",VLOOKUP($D1000,Lists!$AO$2:$AQ$78,2,FALSE))</f>
        <v/>
      </c>
      <c r="C1000" s="396" t="str">
        <f>IF($D1000="","",VLOOKUP($D1000,Lists!$AO$2:$AQ$78,3,FALSE))</f>
        <v/>
      </c>
      <c r="D1000" s="397"/>
      <c r="E1000" s="393"/>
      <c r="F1000" s="386"/>
      <c r="G1000" s="338"/>
      <c r="H1000" s="338"/>
      <c r="I1000" s="338"/>
      <c r="J1000" s="338"/>
      <c r="K1000" s="375"/>
      <c r="L1000" s="375"/>
      <c r="M1000" s="375"/>
      <c r="N1000" s="375"/>
    </row>
    <row r="1001" spans="2:14" x14ac:dyDescent="0.3">
      <c r="B1001" s="396" t="str">
        <f>IF($D1001="","",VLOOKUP($D1001,Lists!$AO$2:$AQ$78,2,FALSE))</f>
        <v/>
      </c>
      <c r="C1001" s="396" t="str">
        <f>IF($D1001="","",VLOOKUP($D1001,Lists!$AO$2:$AQ$78,3,FALSE))</f>
        <v/>
      </c>
      <c r="D1001" s="397"/>
      <c r="E1001" s="393"/>
      <c r="F1001" s="386"/>
      <c r="G1001" s="338"/>
      <c r="H1001" s="338"/>
      <c r="I1001" s="338"/>
      <c r="J1001" s="338"/>
      <c r="K1001" s="375"/>
      <c r="L1001" s="375"/>
      <c r="M1001" s="375"/>
      <c r="N1001" s="375"/>
    </row>
    <row r="1002" spans="2:14" x14ac:dyDescent="0.3">
      <c r="B1002" s="396" t="str">
        <f>IF($D1002="","",VLOOKUP($D1002,Lists!$AO$2:$AQ$78,2,FALSE))</f>
        <v/>
      </c>
      <c r="C1002" s="396" t="str">
        <f>IF($D1002="","",VLOOKUP($D1002,Lists!$AO$2:$AQ$78,3,FALSE))</f>
        <v/>
      </c>
      <c r="D1002" s="397"/>
      <c r="E1002" s="393"/>
      <c r="F1002" s="386"/>
      <c r="G1002" s="338"/>
      <c r="H1002" s="338"/>
      <c r="I1002" s="338"/>
      <c r="J1002" s="338"/>
      <c r="K1002" s="375"/>
      <c r="L1002" s="375"/>
      <c r="M1002" s="375"/>
      <c r="N1002" s="375"/>
    </row>
    <row r="1003" spans="2:14" x14ac:dyDescent="0.3">
      <c r="B1003" s="396" t="str">
        <f>IF($D1003="","",VLOOKUP($D1003,Lists!$AO$2:$AQ$78,2,FALSE))</f>
        <v/>
      </c>
      <c r="C1003" s="396" t="str">
        <f>IF($D1003="","",VLOOKUP($D1003,Lists!$AO$2:$AQ$78,3,FALSE))</f>
        <v/>
      </c>
      <c r="D1003" s="397"/>
      <c r="E1003" s="393"/>
      <c r="F1003" s="386"/>
      <c r="G1003" s="338"/>
      <c r="H1003" s="338"/>
      <c r="I1003" s="338"/>
      <c r="J1003" s="338"/>
      <c r="K1003" s="375"/>
      <c r="L1003" s="375"/>
      <c r="M1003" s="375"/>
      <c r="N1003" s="375"/>
    </row>
    <row r="1004" spans="2:14" x14ac:dyDescent="0.3">
      <c r="B1004" s="396" t="str">
        <f>IF($D1004="","",VLOOKUP($D1004,Lists!$AO$2:$AQ$78,2,FALSE))</f>
        <v/>
      </c>
      <c r="C1004" s="396" t="str">
        <f>IF($D1004="","",VLOOKUP($D1004,Lists!$AO$2:$AQ$78,3,FALSE))</f>
        <v/>
      </c>
      <c r="D1004" s="397"/>
      <c r="E1004" s="393"/>
      <c r="F1004" s="386"/>
      <c r="G1004" s="338"/>
      <c r="H1004" s="338"/>
      <c r="I1004" s="338"/>
      <c r="J1004" s="338"/>
      <c r="K1004" s="375"/>
      <c r="L1004" s="375"/>
      <c r="M1004" s="375"/>
      <c r="N1004" s="375"/>
    </row>
    <row r="1005" spans="2:14" x14ac:dyDescent="0.3">
      <c r="B1005" s="396" t="str">
        <f>IF($D1005="","",VLOOKUP($D1005,Lists!$AO$2:$AQ$78,2,FALSE))</f>
        <v/>
      </c>
      <c r="C1005" s="396" t="str">
        <f>IF($D1005="","",VLOOKUP($D1005,Lists!$AO$2:$AQ$78,3,FALSE))</f>
        <v/>
      </c>
      <c r="D1005" s="397"/>
      <c r="E1005" s="393"/>
      <c r="F1005" s="386"/>
      <c r="G1005" s="338"/>
      <c r="H1005" s="338"/>
      <c r="I1005" s="338"/>
      <c r="J1005" s="338"/>
      <c r="K1005" s="375"/>
      <c r="L1005" s="375"/>
      <c r="M1005" s="375"/>
      <c r="N1005" s="375"/>
    </row>
    <row r="1006" spans="2:14" x14ac:dyDescent="0.3">
      <c r="B1006" s="396" t="str">
        <f>IF($D1006="","",VLOOKUP($D1006,Lists!$AO$2:$AQ$78,2,FALSE))</f>
        <v/>
      </c>
      <c r="C1006" s="396" t="str">
        <f>IF($D1006="","",VLOOKUP($D1006,Lists!$AO$2:$AQ$78,3,FALSE))</f>
        <v/>
      </c>
      <c r="D1006" s="397"/>
      <c r="E1006" s="393"/>
      <c r="F1006" s="386"/>
      <c r="G1006" s="338"/>
      <c r="H1006" s="338"/>
      <c r="I1006" s="338"/>
      <c r="J1006" s="338"/>
      <c r="K1006" s="375"/>
      <c r="L1006" s="375"/>
      <c r="M1006" s="375"/>
      <c r="N1006" s="375"/>
    </row>
    <row r="1007" spans="2:14" x14ac:dyDescent="0.3">
      <c r="B1007" s="396" t="str">
        <f>IF($D1007="","",VLOOKUP($D1007,Lists!$AO$2:$AQ$78,2,FALSE))</f>
        <v/>
      </c>
      <c r="C1007" s="396" t="str">
        <f>IF($D1007="","",VLOOKUP($D1007,Lists!$AO$2:$AQ$78,3,FALSE))</f>
        <v/>
      </c>
      <c r="D1007" s="397"/>
      <c r="E1007" s="393"/>
      <c r="F1007" s="386"/>
      <c r="G1007" s="338"/>
      <c r="H1007" s="338"/>
      <c r="I1007" s="338"/>
      <c r="J1007" s="338"/>
      <c r="K1007" s="375"/>
      <c r="L1007" s="375"/>
      <c r="M1007" s="375"/>
      <c r="N1007" s="375"/>
    </row>
    <row r="1008" spans="2:14" x14ac:dyDescent="0.3">
      <c r="B1008" s="396" t="str">
        <f>IF($D1008="","",VLOOKUP($D1008,Lists!$AO$2:$AQ$78,2,FALSE))</f>
        <v/>
      </c>
      <c r="C1008" s="396" t="str">
        <f>IF($D1008="","",VLOOKUP($D1008,Lists!$AO$2:$AQ$78,3,FALSE))</f>
        <v/>
      </c>
      <c r="D1008" s="397"/>
      <c r="E1008" s="393"/>
      <c r="F1008" s="386"/>
      <c r="G1008" s="338"/>
      <c r="H1008" s="338"/>
      <c r="I1008" s="338"/>
      <c r="J1008" s="338"/>
      <c r="K1008" s="375"/>
      <c r="L1008" s="375"/>
      <c r="M1008" s="375"/>
      <c r="N1008" s="375"/>
    </row>
    <row r="1009" spans="2:14" x14ac:dyDescent="0.3">
      <c r="B1009" s="396" t="str">
        <f>IF($D1009="","",VLOOKUP($D1009,Lists!$AO$2:$AQ$78,2,FALSE))</f>
        <v/>
      </c>
      <c r="C1009" s="396" t="str">
        <f>IF($D1009="","",VLOOKUP($D1009,Lists!$AO$2:$AQ$78,3,FALSE))</f>
        <v/>
      </c>
      <c r="D1009" s="397"/>
      <c r="E1009" s="393"/>
      <c r="F1009" s="386"/>
      <c r="G1009" s="338"/>
      <c r="H1009" s="338"/>
      <c r="I1009" s="338"/>
      <c r="J1009" s="338"/>
      <c r="K1009" s="375"/>
      <c r="L1009" s="375"/>
      <c r="M1009" s="375"/>
      <c r="N1009" s="375"/>
    </row>
    <row r="1010" spans="2:14" x14ac:dyDescent="0.3">
      <c r="B1010" s="396" t="str">
        <f>IF($D1010="","",VLOOKUP($D1010,Lists!$AO$2:$AQ$78,2,FALSE))</f>
        <v/>
      </c>
      <c r="C1010" s="396" t="str">
        <f>IF($D1010="","",VLOOKUP($D1010,Lists!$AO$2:$AQ$78,3,FALSE))</f>
        <v/>
      </c>
      <c r="D1010" s="397"/>
      <c r="E1010" s="393"/>
      <c r="F1010" s="386"/>
      <c r="G1010" s="338"/>
      <c r="H1010" s="338"/>
      <c r="I1010" s="338"/>
      <c r="J1010" s="338"/>
      <c r="K1010" s="375"/>
      <c r="L1010" s="375"/>
      <c r="M1010" s="375"/>
      <c r="N1010" s="375"/>
    </row>
    <row r="1011" spans="2:14" x14ac:dyDescent="0.3">
      <c r="B1011" s="396" t="str">
        <f>IF($D1011="","",VLOOKUP($D1011,Lists!$AO$2:$AQ$78,2,FALSE))</f>
        <v/>
      </c>
      <c r="C1011" s="396" t="str">
        <f>IF($D1011="","",VLOOKUP($D1011,Lists!$AO$2:$AQ$78,3,FALSE))</f>
        <v/>
      </c>
      <c r="D1011" s="397"/>
      <c r="E1011" s="393"/>
      <c r="F1011" s="386"/>
      <c r="G1011" s="338"/>
      <c r="H1011" s="338"/>
      <c r="I1011" s="338"/>
      <c r="J1011" s="338"/>
      <c r="K1011" s="375"/>
      <c r="L1011" s="375"/>
      <c r="M1011" s="375"/>
      <c r="N1011" s="375"/>
    </row>
    <row r="1012" spans="2:14" x14ac:dyDescent="0.3">
      <c r="B1012" s="396" t="str">
        <f>IF($D1012="","",VLOOKUP($D1012,Lists!$AO$2:$AQ$78,2,FALSE))</f>
        <v/>
      </c>
      <c r="C1012" s="396" t="str">
        <f>IF($D1012="","",VLOOKUP($D1012,Lists!$AO$2:$AQ$78,3,FALSE))</f>
        <v/>
      </c>
      <c r="D1012" s="397"/>
      <c r="E1012" s="393"/>
      <c r="F1012" s="386"/>
      <c r="G1012" s="338"/>
      <c r="H1012" s="338"/>
      <c r="I1012" s="338"/>
      <c r="J1012" s="338"/>
      <c r="K1012" s="375"/>
      <c r="L1012" s="375"/>
      <c r="M1012" s="375"/>
      <c r="N1012" s="375"/>
    </row>
    <row r="1013" spans="2:14" x14ac:dyDescent="0.3">
      <c r="B1013" s="396" t="str">
        <f>IF($D1013="","",VLOOKUP($D1013,Lists!$AO$2:$AQ$78,2,FALSE))</f>
        <v/>
      </c>
      <c r="C1013" s="396" t="str">
        <f>IF($D1013="","",VLOOKUP($D1013,Lists!$AO$2:$AQ$78,3,FALSE))</f>
        <v/>
      </c>
      <c r="D1013" s="397"/>
      <c r="E1013" s="393"/>
      <c r="F1013" s="386"/>
      <c r="G1013" s="338"/>
      <c r="H1013" s="338"/>
      <c r="I1013" s="338"/>
      <c r="J1013" s="338"/>
      <c r="K1013" s="375"/>
      <c r="L1013" s="375"/>
      <c r="M1013" s="375"/>
      <c r="N1013" s="375"/>
    </row>
    <row r="1014" spans="2:14" x14ac:dyDescent="0.3">
      <c r="B1014" s="396" t="str">
        <f>IF($D1014="","",VLOOKUP($D1014,Lists!$AO$2:$AQ$78,2,FALSE))</f>
        <v/>
      </c>
      <c r="C1014" s="396" t="str">
        <f>IF($D1014="","",VLOOKUP($D1014,Lists!$AO$2:$AQ$78,3,FALSE))</f>
        <v/>
      </c>
      <c r="D1014" s="397"/>
      <c r="E1014" s="393"/>
      <c r="F1014" s="386"/>
      <c r="G1014" s="338"/>
      <c r="H1014" s="338"/>
      <c r="I1014" s="338"/>
      <c r="J1014" s="338"/>
      <c r="K1014" s="375"/>
      <c r="L1014" s="375"/>
      <c r="M1014" s="375"/>
      <c r="N1014" s="375"/>
    </row>
    <row r="1015" spans="2:14" x14ac:dyDescent="0.3">
      <c r="B1015" s="396" t="str">
        <f>IF($D1015="","",VLOOKUP($D1015,Lists!$AO$2:$AQ$78,2,FALSE))</f>
        <v/>
      </c>
      <c r="C1015" s="396" t="str">
        <f>IF($D1015="","",VLOOKUP($D1015,Lists!$AO$2:$AQ$78,3,FALSE))</f>
        <v/>
      </c>
      <c r="D1015" s="397"/>
      <c r="E1015" s="393"/>
      <c r="F1015" s="386"/>
      <c r="G1015" s="338"/>
      <c r="H1015" s="338"/>
      <c r="I1015" s="338"/>
      <c r="J1015" s="338"/>
      <c r="K1015" s="375"/>
      <c r="L1015" s="375"/>
      <c r="M1015" s="375"/>
      <c r="N1015" s="375"/>
    </row>
    <row r="1016" spans="2:14" x14ac:dyDescent="0.3">
      <c r="B1016" s="396" t="str">
        <f>IF($D1016="","",VLOOKUP($D1016,Lists!$AO$2:$AQ$78,2,FALSE))</f>
        <v/>
      </c>
      <c r="C1016" s="396" t="str">
        <f>IF($D1016="","",VLOOKUP($D1016,Lists!$AO$2:$AQ$78,3,FALSE))</f>
        <v/>
      </c>
      <c r="D1016" s="397"/>
      <c r="E1016" s="393"/>
      <c r="F1016" s="386"/>
      <c r="G1016" s="338"/>
      <c r="H1016" s="338"/>
      <c r="I1016" s="338"/>
      <c r="J1016" s="338"/>
      <c r="K1016" s="375"/>
      <c r="L1016" s="375"/>
      <c r="M1016" s="375"/>
      <c r="N1016" s="375"/>
    </row>
    <row r="1017" spans="2:14" x14ac:dyDescent="0.3">
      <c r="B1017" s="396" t="str">
        <f>IF($D1017="","",VLOOKUP($D1017,Lists!$AO$2:$AQ$78,2,FALSE))</f>
        <v/>
      </c>
      <c r="C1017" s="396" t="str">
        <f>IF($D1017="","",VLOOKUP($D1017,Lists!$AO$2:$AQ$78,3,FALSE))</f>
        <v/>
      </c>
      <c r="D1017" s="397"/>
      <c r="E1017" s="393"/>
      <c r="F1017" s="386"/>
      <c r="G1017" s="338"/>
      <c r="H1017" s="338"/>
      <c r="I1017" s="338"/>
      <c r="J1017" s="338"/>
      <c r="K1017" s="375"/>
      <c r="L1017" s="375"/>
      <c r="M1017" s="375"/>
      <c r="N1017" s="375"/>
    </row>
    <row r="1018" spans="2:14" x14ac:dyDescent="0.3">
      <c r="B1018" s="396" t="str">
        <f>IF($D1018="","",VLOOKUP($D1018,Lists!$AO$2:$AQ$78,2,FALSE))</f>
        <v/>
      </c>
      <c r="C1018" s="396" t="str">
        <f>IF($D1018="","",VLOOKUP($D1018,Lists!$AO$2:$AQ$78,3,FALSE))</f>
        <v/>
      </c>
      <c r="D1018" s="397"/>
      <c r="E1018" s="393"/>
      <c r="F1018" s="386"/>
      <c r="G1018" s="338"/>
      <c r="H1018" s="338"/>
      <c r="I1018" s="338"/>
      <c r="J1018" s="338"/>
      <c r="K1018" s="375"/>
      <c r="L1018" s="375"/>
      <c r="M1018" s="375"/>
      <c r="N1018" s="375"/>
    </row>
    <row r="1019" spans="2:14" x14ac:dyDescent="0.3">
      <c r="B1019" s="396" t="str">
        <f>IF($D1019="","",VLOOKUP($D1019,Lists!$AO$2:$AQ$78,2,FALSE))</f>
        <v/>
      </c>
      <c r="C1019" s="396" t="str">
        <f>IF($D1019="","",VLOOKUP($D1019,Lists!$AO$2:$AQ$78,3,FALSE))</f>
        <v/>
      </c>
      <c r="D1019" s="397"/>
      <c r="E1019" s="393"/>
      <c r="F1019" s="386"/>
      <c r="G1019" s="338"/>
      <c r="H1019" s="338"/>
      <c r="I1019" s="338"/>
      <c r="J1019" s="338"/>
      <c r="K1019" s="375"/>
      <c r="L1019" s="375"/>
      <c r="M1019" s="375"/>
      <c r="N1019" s="375"/>
    </row>
    <row r="1020" spans="2:14" x14ac:dyDescent="0.3">
      <c r="B1020" s="396" t="str">
        <f>IF($D1020="","",VLOOKUP($D1020,Lists!$AO$2:$AQ$78,2,FALSE))</f>
        <v/>
      </c>
      <c r="C1020" s="396" t="str">
        <f>IF($D1020="","",VLOOKUP($D1020,Lists!$AO$2:$AQ$78,3,FALSE))</f>
        <v/>
      </c>
      <c r="D1020" s="397"/>
      <c r="E1020" s="393"/>
      <c r="F1020" s="386"/>
      <c r="G1020" s="338"/>
      <c r="H1020" s="338"/>
      <c r="I1020" s="338"/>
      <c r="J1020" s="338"/>
      <c r="K1020" s="375"/>
      <c r="L1020" s="375"/>
      <c r="M1020" s="375"/>
      <c r="N1020" s="375"/>
    </row>
    <row r="1021" spans="2:14" x14ac:dyDescent="0.3">
      <c r="B1021" s="396" t="str">
        <f>IF($D1021="","",VLOOKUP($D1021,Lists!$AO$2:$AQ$78,2,FALSE))</f>
        <v/>
      </c>
      <c r="C1021" s="396" t="str">
        <f>IF($D1021="","",VLOOKUP($D1021,Lists!$AO$2:$AQ$78,3,FALSE))</f>
        <v/>
      </c>
      <c r="D1021" s="397"/>
      <c r="E1021" s="393"/>
      <c r="F1021" s="386"/>
      <c r="G1021" s="338"/>
      <c r="H1021" s="338"/>
      <c r="I1021" s="338"/>
      <c r="J1021" s="338"/>
      <c r="K1021" s="375"/>
      <c r="L1021" s="375"/>
      <c r="M1021" s="375"/>
      <c r="N1021" s="375"/>
    </row>
    <row r="1022" spans="2:14" x14ac:dyDescent="0.3">
      <c r="B1022" s="396" t="str">
        <f>IF($D1022="","",VLOOKUP($D1022,Lists!$AO$2:$AQ$78,2,FALSE))</f>
        <v/>
      </c>
      <c r="C1022" s="396" t="str">
        <f>IF($D1022="","",VLOOKUP($D1022,Lists!$AO$2:$AQ$78,3,FALSE))</f>
        <v/>
      </c>
      <c r="D1022" s="397"/>
      <c r="E1022" s="393"/>
      <c r="F1022" s="386"/>
      <c r="G1022" s="338"/>
      <c r="H1022" s="338"/>
      <c r="I1022" s="338"/>
      <c r="J1022" s="338"/>
      <c r="K1022" s="375"/>
      <c r="L1022" s="375"/>
      <c r="M1022" s="375"/>
      <c r="N1022" s="375"/>
    </row>
    <row r="1023" spans="2:14" x14ac:dyDescent="0.3">
      <c r="B1023" s="396" t="str">
        <f>IF($D1023="","",VLOOKUP($D1023,Lists!$AO$2:$AQ$78,2,FALSE))</f>
        <v/>
      </c>
      <c r="C1023" s="396" t="str">
        <f>IF($D1023="","",VLOOKUP($D1023,Lists!$AO$2:$AQ$78,3,FALSE))</f>
        <v/>
      </c>
      <c r="D1023" s="397"/>
      <c r="E1023" s="393"/>
      <c r="F1023" s="386"/>
      <c r="G1023" s="338"/>
      <c r="H1023" s="338"/>
      <c r="I1023" s="338"/>
      <c r="J1023" s="338"/>
      <c r="K1023" s="375"/>
      <c r="L1023" s="375"/>
      <c r="M1023" s="375"/>
      <c r="N1023" s="375"/>
    </row>
    <row r="1024" spans="2:14" x14ac:dyDescent="0.3">
      <c r="B1024" s="396" t="str">
        <f>IF($D1024="","",VLOOKUP($D1024,Lists!$AO$2:$AQ$78,2,FALSE))</f>
        <v/>
      </c>
      <c r="C1024" s="396" t="str">
        <f>IF($D1024="","",VLOOKUP($D1024,Lists!$AO$2:$AQ$78,3,FALSE))</f>
        <v/>
      </c>
      <c r="D1024" s="397"/>
      <c r="E1024" s="393"/>
      <c r="F1024" s="386"/>
      <c r="G1024" s="338"/>
      <c r="H1024" s="338"/>
      <c r="I1024" s="338"/>
      <c r="J1024" s="338"/>
      <c r="K1024" s="375"/>
      <c r="L1024" s="375"/>
      <c r="M1024" s="375"/>
      <c r="N1024" s="375"/>
    </row>
    <row r="1025" spans="2:14" x14ac:dyDescent="0.3">
      <c r="B1025" s="396" t="str">
        <f>IF($D1025="","",VLOOKUP($D1025,Lists!$AO$2:$AQ$78,2,FALSE))</f>
        <v/>
      </c>
      <c r="C1025" s="396" t="str">
        <f>IF($D1025="","",VLOOKUP($D1025,Lists!$AO$2:$AQ$78,3,FALSE))</f>
        <v/>
      </c>
      <c r="D1025" s="397"/>
      <c r="E1025" s="393"/>
      <c r="F1025" s="386"/>
      <c r="G1025" s="338"/>
      <c r="H1025" s="338"/>
      <c r="I1025" s="338"/>
      <c r="J1025" s="338"/>
      <c r="K1025" s="375"/>
      <c r="L1025" s="375"/>
      <c r="M1025" s="375"/>
      <c r="N1025" s="375"/>
    </row>
    <row r="1026" spans="2:14" x14ac:dyDescent="0.3">
      <c r="B1026" s="396" t="str">
        <f>IF($D1026="","",VLOOKUP($D1026,Lists!$AO$2:$AQ$78,2,FALSE))</f>
        <v/>
      </c>
      <c r="C1026" s="396" t="str">
        <f>IF($D1026="","",VLOOKUP($D1026,Lists!$AO$2:$AQ$78,3,FALSE))</f>
        <v/>
      </c>
      <c r="D1026" s="397"/>
      <c r="E1026" s="393"/>
      <c r="F1026" s="386"/>
      <c r="G1026" s="338"/>
      <c r="H1026" s="338"/>
      <c r="I1026" s="338"/>
      <c r="J1026" s="338"/>
      <c r="K1026" s="375"/>
      <c r="L1026" s="375"/>
      <c r="M1026" s="375"/>
      <c r="N1026" s="375"/>
    </row>
    <row r="1027" spans="2:14" x14ac:dyDescent="0.3">
      <c r="B1027" s="396" t="str">
        <f>IF($D1027="","",VLOOKUP($D1027,Lists!$AO$2:$AQ$78,2,FALSE))</f>
        <v/>
      </c>
      <c r="C1027" s="396" t="str">
        <f>IF($D1027="","",VLOOKUP($D1027,Lists!$AO$2:$AQ$78,3,FALSE))</f>
        <v/>
      </c>
      <c r="D1027" s="397"/>
      <c r="E1027" s="393"/>
      <c r="F1027" s="386"/>
      <c r="G1027" s="338"/>
      <c r="H1027" s="338"/>
      <c r="I1027" s="338"/>
      <c r="J1027" s="338"/>
      <c r="K1027" s="375"/>
      <c r="L1027" s="375"/>
      <c r="M1027" s="375"/>
      <c r="N1027" s="375"/>
    </row>
    <row r="1028" spans="2:14" x14ac:dyDescent="0.3">
      <c r="B1028" s="396" t="str">
        <f>IF($D1028="","",VLOOKUP($D1028,Lists!$AO$2:$AQ$78,2,FALSE))</f>
        <v/>
      </c>
      <c r="C1028" s="396" t="str">
        <f>IF($D1028="","",VLOOKUP($D1028,Lists!$AO$2:$AQ$78,3,FALSE))</f>
        <v/>
      </c>
      <c r="D1028" s="397"/>
      <c r="E1028" s="393"/>
      <c r="F1028" s="386"/>
      <c r="G1028" s="338"/>
      <c r="H1028" s="338"/>
      <c r="I1028" s="338"/>
      <c r="J1028" s="338"/>
      <c r="K1028" s="375"/>
      <c r="L1028" s="375"/>
      <c r="M1028" s="375"/>
      <c r="N1028" s="375"/>
    </row>
    <row r="1029" spans="2:14" x14ac:dyDescent="0.3">
      <c r="B1029" s="396" t="str">
        <f>IF($D1029="","",VLOOKUP($D1029,Lists!$AO$2:$AQ$78,2,FALSE))</f>
        <v/>
      </c>
      <c r="C1029" s="396" t="str">
        <f>IF($D1029="","",VLOOKUP($D1029,Lists!$AO$2:$AQ$78,3,FALSE))</f>
        <v/>
      </c>
      <c r="D1029" s="397"/>
      <c r="E1029" s="393"/>
      <c r="F1029" s="386"/>
      <c r="G1029" s="338"/>
      <c r="H1029" s="338"/>
      <c r="I1029" s="338"/>
      <c r="J1029" s="338"/>
      <c r="K1029" s="375"/>
      <c r="L1029" s="375"/>
      <c r="M1029" s="375"/>
      <c r="N1029" s="375"/>
    </row>
    <row r="1030" spans="2:14" x14ac:dyDescent="0.3">
      <c r="B1030" s="396" t="str">
        <f>IF($D1030="","",VLOOKUP($D1030,Lists!$AO$2:$AQ$78,2,FALSE))</f>
        <v/>
      </c>
      <c r="C1030" s="396" t="str">
        <f>IF($D1030="","",VLOOKUP($D1030,Lists!$AO$2:$AQ$78,3,FALSE))</f>
        <v/>
      </c>
      <c r="D1030" s="397"/>
      <c r="E1030" s="393"/>
      <c r="F1030" s="386"/>
      <c r="G1030" s="338"/>
      <c r="H1030" s="338"/>
      <c r="I1030" s="338"/>
      <c r="J1030" s="338"/>
      <c r="K1030" s="375"/>
      <c r="L1030" s="375"/>
      <c r="M1030" s="375"/>
      <c r="N1030" s="375"/>
    </row>
    <row r="1031" spans="2:14" x14ac:dyDescent="0.3">
      <c r="B1031" s="396" t="str">
        <f>IF($D1031="","",VLOOKUP($D1031,Lists!$AO$2:$AQ$78,2,FALSE))</f>
        <v/>
      </c>
      <c r="C1031" s="396" t="str">
        <f>IF($D1031="","",VLOOKUP($D1031,Lists!$AO$2:$AQ$78,3,FALSE))</f>
        <v/>
      </c>
      <c r="D1031" s="397"/>
      <c r="E1031" s="393"/>
      <c r="F1031" s="386"/>
      <c r="G1031" s="338"/>
      <c r="H1031" s="338"/>
      <c r="I1031" s="338"/>
      <c r="J1031" s="338"/>
      <c r="K1031" s="375"/>
      <c r="L1031" s="375"/>
      <c r="M1031" s="375"/>
      <c r="N1031" s="375"/>
    </row>
    <row r="1032" spans="2:14" x14ac:dyDescent="0.3">
      <c r="B1032" s="396" t="str">
        <f>IF($D1032="","",VLOOKUP($D1032,Lists!$AO$2:$AQ$78,2,FALSE))</f>
        <v/>
      </c>
      <c r="C1032" s="396" t="str">
        <f>IF($D1032="","",VLOOKUP($D1032,Lists!$AO$2:$AQ$78,3,FALSE))</f>
        <v/>
      </c>
      <c r="D1032" s="397"/>
      <c r="E1032" s="393"/>
      <c r="F1032" s="386"/>
      <c r="G1032" s="338"/>
      <c r="H1032" s="338"/>
      <c r="I1032" s="338"/>
      <c r="J1032" s="338"/>
      <c r="K1032" s="375"/>
      <c r="L1032" s="375"/>
      <c r="M1032" s="375"/>
      <c r="N1032" s="375"/>
    </row>
    <row r="1033" spans="2:14" x14ac:dyDescent="0.3">
      <c r="B1033" s="396" t="str">
        <f>IF($D1033="","",VLOOKUP($D1033,Lists!$AO$2:$AQ$78,2,FALSE))</f>
        <v/>
      </c>
      <c r="C1033" s="396" t="str">
        <f>IF($D1033="","",VLOOKUP($D1033,Lists!$AO$2:$AQ$78,3,FALSE))</f>
        <v/>
      </c>
      <c r="D1033" s="397"/>
      <c r="E1033" s="393"/>
      <c r="F1033" s="386"/>
      <c r="G1033" s="338"/>
      <c r="H1033" s="338"/>
      <c r="I1033" s="338"/>
      <c r="J1033" s="338"/>
      <c r="K1033" s="375"/>
      <c r="L1033" s="375"/>
      <c r="M1033" s="375"/>
      <c r="N1033" s="375"/>
    </row>
    <row r="1034" spans="2:14" x14ac:dyDescent="0.3">
      <c r="B1034" s="396" t="str">
        <f>IF($D1034="","",VLOOKUP($D1034,Lists!$AO$2:$AQ$78,2,FALSE))</f>
        <v/>
      </c>
      <c r="C1034" s="396" t="str">
        <f>IF($D1034="","",VLOOKUP($D1034,Lists!$AO$2:$AQ$78,3,FALSE))</f>
        <v/>
      </c>
      <c r="D1034" s="397"/>
      <c r="E1034" s="393"/>
      <c r="F1034" s="386"/>
      <c r="G1034" s="338"/>
      <c r="H1034" s="338"/>
      <c r="I1034" s="338"/>
      <c r="J1034" s="338"/>
      <c r="K1034" s="375"/>
      <c r="L1034" s="375"/>
      <c r="M1034" s="375"/>
      <c r="N1034" s="375"/>
    </row>
    <row r="1035" spans="2:14" x14ac:dyDescent="0.3">
      <c r="B1035" s="396" t="str">
        <f>IF($D1035="","",VLOOKUP($D1035,Lists!$AO$2:$AQ$78,2,FALSE))</f>
        <v/>
      </c>
      <c r="C1035" s="396" t="str">
        <f>IF($D1035="","",VLOOKUP($D1035,Lists!$AO$2:$AQ$78,3,FALSE))</f>
        <v/>
      </c>
      <c r="D1035" s="397"/>
      <c r="E1035" s="393"/>
      <c r="F1035" s="386"/>
      <c r="G1035" s="338"/>
      <c r="H1035" s="338"/>
      <c r="I1035" s="338"/>
      <c r="J1035" s="338"/>
      <c r="K1035" s="375"/>
      <c r="L1035" s="375"/>
      <c r="M1035" s="375"/>
      <c r="N1035" s="375"/>
    </row>
    <row r="1036" spans="2:14" x14ac:dyDescent="0.3">
      <c r="B1036" s="396" t="str">
        <f>IF($D1036="","",VLOOKUP($D1036,Lists!$AO$2:$AQ$78,2,FALSE))</f>
        <v/>
      </c>
      <c r="C1036" s="396" t="str">
        <f>IF($D1036="","",VLOOKUP($D1036,Lists!$AO$2:$AQ$78,3,FALSE))</f>
        <v/>
      </c>
      <c r="D1036" s="397"/>
      <c r="E1036" s="393"/>
      <c r="F1036" s="386"/>
      <c r="G1036" s="338"/>
      <c r="H1036" s="338"/>
      <c r="I1036" s="338"/>
      <c r="J1036" s="338"/>
      <c r="K1036" s="375"/>
      <c r="L1036" s="375"/>
      <c r="M1036" s="375"/>
      <c r="N1036" s="375"/>
    </row>
    <row r="1037" spans="2:14" x14ac:dyDescent="0.3">
      <c r="B1037" s="396" t="str">
        <f>IF($D1037="","",VLOOKUP($D1037,Lists!$AO$2:$AQ$78,2,FALSE))</f>
        <v/>
      </c>
      <c r="C1037" s="396" t="str">
        <f>IF($D1037="","",VLOOKUP($D1037,Lists!$AO$2:$AQ$78,3,FALSE))</f>
        <v/>
      </c>
      <c r="D1037" s="397"/>
      <c r="E1037" s="393"/>
      <c r="F1037" s="386"/>
      <c r="G1037" s="338"/>
      <c r="H1037" s="338"/>
      <c r="I1037" s="338"/>
      <c r="J1037" s="338"/>
      <c r="K1037" s="375"/>
      <c r="L1037" s="375"/>
      <c r="M1037" s="375"/>
      <c r="N1037" s="375"/>
    </row>
    <row r="1038" spans="2:14" x14ac:dyDescent="0.3">
      <c r="B1038" s="396" t="str">
        <f>IF($D1038="","",VLOOKUP($D1038,Lists!$AO$2:$AQ$78,2,FALSE))</f>
        <v/>
      </c>
      <c r="C1038" s="396" t="str">
        <f>IF($D1038="","",VLOOKUP($D1038,Lists!$AO$2:$AQ$78,3,FALSE))</f>
        <v/>
      </c>
      <c r="D1038" s="397"/>
      <c r="E1038" s="393"/>
      <c r="F1038" s="386"/>
      <c r="G1038" s="338"/>
      <c r="H1038" s="338"/>
      <c r="I1038" s="338"/>
      <c r="J1038" s="338"/>
      <c r="K1038" s="375"/>
      <c r="L1038" s="375"/>
      <c r="M1038" s="375"/>
      <c r="N1038" s="375"/>
    </row>
    <row r="1039" spans="2:14" x14ac:dyDescent="0.3">
      <c r="B1039" s="396" t="str">
        <f>IF($D1039="","",VLOOKUP($D1039,Lists!$AO$2:$AQ$78,2,FALSE))</f>
        <v/>
      </c>
      <c r="C1039" s="396" t="str">
        <f>IF($D1039="","",VLOOKUP($D1039,Lists!$AO$2:$AQ$78,3,FALSE))</f>
        <v/>
      </c>
      <c r="D1039" s="397"/>
      <c r="E1039" s="393"/>
      <c r="F1039" s="386"/>
      <c r="G1039" s="338"/>
      <c r="H1039" s="338"/>
      <c r="I1039" s="338"/>
      <c r="J1039" s="338"/>
      <c r="K1039" s="375"/>
      <c r="L1039" s="375"/>
      <c r="M1039" s="375"/>
      <c r="N1039" s="375"/>
    </row>
    <row r="1040" spans="2:14" x14ac:dyDescent="0.3">
      <c r="B1040" s="396" t="str">
        <f>IF($D1040="","",VLOOKUP($D1040,Lists!$AO$2:$AQ$78,2,FALSE))</f>
        <v/>
      </c>
      <c r="C1040" s="396" t="str">
        <f>IF($D1040="","",VLOOKUP($D1040,Lists!$AO$2:$AQ$78,3,FALSE))</f>
        <v/>
      </c>
      <c r="D1040" s="397"/>
      <c r="E1040" s="393"/>
      <c r="F1040" s="386"/>
      <c r="G1040" s="338"/>
      <c r="H1040" s="338"/>
      <c r="I1040" s="338"/>
      <c r="J1040" s="338"/>
      <c r="K1040" s="375"/>
      <c r="L1040" s="375"/>
      <c r="M1040" s="375"/>
      <c r="N1040" s="375"/>
    </row>
    <row r="1041" spans="2:14" x14ac:dyDescent="0.3">
      <c r="B1041" s="396" t="str">
        <f>IF($D1041="","",VLOOKUP($D1041,Lists!$AO$2:$AQ$78,2,FALSE))</f>
        <v/>
      </c>
      <c r="C1041" s="396" t="str">
        <f>IF($D1041="","",VLOOKUP($D1041,Lists!$AO$2:$AQ$78,3,FALSE))</f>
        <v/>
      </c>
      <c r="D1041" s="397"/>
      <c r="E1041" s="393"/>
      <c r="F1041" s="386"/>
      <c r="G1041" s="338"/>
      <c r="H1041" s="338"/>
      <c r="I1041" s="338"/>
      <c r="J1041" s="338"/>
      <c r="K1041" s="375"/>
      <c r="L1041" s="375"/>
      <c r="M1041" s="375"/>
      <c r="N1041" s="375"/>
    </row>
    <row r="1042" spans="2:14" x14ac:dyDescent="0.3">
      <c r="B1042" s="396" t="str">
        <f>IF($D1042="","",VLOOKUP($D1042,Lists!$AO$2:$AQ$78,2,FALSE))</f>
        <v/>
      </c>
      <c r="C1042" s="396" t="str">
        <f>IF($D1042="","",VLOOKUP($D1042,Lists!$AO$2:$AQ$78,3,FALSE))</f>
        <v/>
      </c>
      <c r="D1042" s="397"/>
      <c r="E1042" s="393"/>
      <c r="F1042" s="386"/>
      <c r="G1042" s="338"/>
      <c r="H1042" s="338"/>
      <c r="I1042" s="338"/>
      <c r="J1042" s="338"/>
      <c r="K1042" s="375"/>
      <c r="L1042" s="375"/>
      <c r="M1042" s="375"/>
      <c r="N1042" s="375"/>
    </row>
    <row r="1043" spans="2:14" x14ac:dyDescent="0.3">
      <c r="B1043" s="396" t="str">
        <f>IF($D1043="","",VLOOKUP($D1043,Lists!$AO$2:$AQ$78,2,FALSE))</f>
        <v/>
      </c>
      <c r="C1043" s="396" t="str">
        <f>IF($D1043="","",VLOOKUP($D1043,Lists!$AO$2:$AQ$78,3,FALSE))</f>
        <v/>
      </c>
      <c r="D1043" s="397"/>
      <c r="E1043" s="393"/>
      <c r="F1043" s="386"/>
      <c r="G1043" s="338"/>
      <c r="H1043" s="338"/>
      <c r="I1043" s="338"/>
      <c r="J1043" s="338"/>
      <c r="K1043" s="375"/>
      <c r="L1043" s="375"/>
      <c r="M1043" s="375"/>
      <c r="N1043" s="375"/>
    </row>
    <row r="1044" spans="2:14" x14ac:dyDescent="0.3">
      <c r="B1044" s="396" t="str">
        <f>IF($D1044="","",VLOOKUP($D1044,Lists!$AO$2:$AQ$78,2,FALSE))</f>
        <v/>
      </c>
      <c r="C1044" s="396" t="str">
        <f>IF($D1044="","",VLOOKUP($D1044,Lists!$AO$2:$AQ$78,3,FALSE))</f>
        <v/>
      </c>
      <c r="D1044" s="397"/>
      <c r="E1044" s="393"/>
      <c r="F1044" s="386"/>
      <c r="G1044" s="338"/>
      <c r="H1044" s="338"/>
      <c r="I1044" s="338"/>
      <c r="J1044" s="338"/>
      <c r="K1044" s="375"/>
      <c r="L1044" s="375"/>
      <c r="M1044" s="375"/>
      <c r="N1044" s="375"/>
    </row>
    <row r="1045" spans="2:14" x14ac:dyDescent="0.3">
      <c r="B1045" s="396" t="str">
        <f>IF($D1045="","",VLOOKUP($D1045,Lists!$AO$2:$AQ$78,2,FALSE))</f>
        <v/>
      </c>
      <c r="C1045" s="396" t="str">
        <f>IF($D1045="","",VLOOKUP($D1045,Lists!$AO$2:$AQ$78,3,FALSE))</f>
        <v/>
      </c>
      <c r="D1045" s="397"/>
      <c r="E1045" s="393"/>
      <c r="F1045" s="386"/>
      <c r="G1045" s="338"/>
      <c r="H1045" s="338"/>
      <c r="I1045" s="338"/>
      <c r="J1045" s="338"/>
      <c r="K1045" s="375"/>
      <c r="L1045" s="375"/>
      <c r="M1045" s="375"/>
      <c r="N1045" s="375"/>
    </row>
    <row r="1046" spans="2:14" x14ac:dyDescent="0.3">
      <c r="B1046" s="396" t="str">
        <f>IF($D1046="","",VLOOKUP($D1046,Lists!$AO$2:$AQ$78,2,FALSE))</f>
        <v/>
      </c>
      <c r="C1046" s="396" t="str">
        <f>IF($D1046="","",VLOOKUP($D1046,Lists!$AO$2:$AQ$78,3,FALSE))</f>
        <v/>
      </c>
      <c r="D1046" s="397"/>
      <c r="E1046" s="393"/>
      <c r="F1046" s="386"/>
      <c r="G1046" s="338"/>
      <c r="H1046" s="338"/>
      <c r="I1046" s="338"/>
      <c r="J1046" s="338"/>
      <c r="K1046" s="375"/>
      <c r="L1046" s="375"/>
      <c r="M1046" s="375"/>
      <c r="N1046" s="375"/>
    </row>
    <row r="1047" spans="2:14" x14ac:dyDescent="0.3">
      <c r="B1047" s="396" t="str">
        <f>IF($D1047="","",VLOOKUP($D1047,Lists!$AO$2:$AQ$78,2,FALSE))</f>
        <v/>
      </c>
      <c r="C1047" s="396" t="str">
        <f>IF($D1047="","",VLOOKUP($D1047,Lists!$AO$2:$AQ$78,3,FALSE))</f>
        <v/>
      </c>
      <c r="D1047" s="397"/>
      <c r="E1047" s="393"/>
      <c r="F1047" s="386"/>
      <c r="G1047" s="338"/>
      <c r="H1047" s="338"/>
      <c r="I1047" s="338"/>
      <c r="J1047" s="338"/>
      <c r="K1047" s="375"/>
      <c r="L1047" s="375"/>
      <c r="M1047" s="375"/>
      <c r="N1047" s="375"/>
    </row>
    <row r="1048" spans="2:14" x14ac:dyDescent="0.3">
      <c r="B1048" s="396" t="str">
        <f>IF($D1048="","",VLOOKUP($D1048,Lists!$AO$2:$AQ$78,2,FALSE))</f>
        <v/>
      </c>
      <c r="C1048" s="396" t="str">
        <f>IF($D1048="","",VLOOKUP($D1048,Lists!$AO$2:$AQ$78,3,FALSE))</f>
        <v/>
      </c>
      <c r="D1048" s="397"/>
      <c r="E1048" s="393"/>
      <c r="F1048" s="386"/>
      <c r="G1048" s="338"/>
      <c r="H1048" s="338"/>
      <c r="I1048" s="338"/>
      <c r="J1048" s="338"/>
      <c r="K1048" s="375"/>
      <c r="L1048" s="375"/>
      <c r="M1048" s="375"/>
      <c r="N1048" s="375"/>
    </row>
    <row r="1049" spans="2:14" x14ac:dyDescent="0.3">
      <c r="B1049" s="396" t="str">
        <f>IF($D1049="","",VLOOKUP($D1049,Lists!$AO$2:$AQ$78,2,FALSE))</f>
        <v/>
      </c>
      <c r="C1049" s="396" t="str">
        <f>IF($D1049="","",VLOOKUP($D1049,Lists!$AO$2:$AQ$78,3,FALSE))</f>
        <v/>
      </c>
      <c r="D1049" s="397"/>
      <c r="E1049" s="393"/>
      <c r="F1049" s="386"/>
      <c r="G1049" s="338"/>
      <c r="H1049" s="338"/>
      <c r="I1049" s="338"/>
      <c r="J1049" s="338"/>
      <c r="K1049" s="375"/>
      <c r="L1049" s="375"/>
      <c r="M1049" s="375"/>
      <c r="N1049" s="375"/>
    </row>
    <row r="1050" spans="2:14" x14ac:dyDescent="0.3">
      <c r="B1050" s="396" t="str">
        <f>IF($D1050="","",VLOOKUP($D1050,Lists!$AO$2:$AQ$78,2,FALSE))</f>
        <v/>
      </c>
      <c r="C1050" s="396" t="str">
        <f>IF($D1050="","",VLOOKUP($D1050,Lists!$AO$2:$AQ$78,3,FALSE))</f>
        <v/>
      </c>
      <c r="D1050" s="397"/>
      <c r="E1050" s="393"/>
      <c r="F1050" s="386"/>
      <c r="G1050" s="338"/>
      <c r="H1050" s="338"/>
      <c r="I1050" s="338"/>
      <c r="J1050" s="338"/>
      <c r="K1050" s="375"/>
      <c r="L1050" s="375"/>
      <c r="M1050" s="375"/>
      <c r="N1050" s="375"/>
    </row>
    <row r="1051" spans="2:14" x14ac:dyDescent="0.3">
      <c r="B1051" s="396" t="str">
        <f>IF($D1051="","",VLOOKUP($D1051,Lists!$AO$2:$AQ$78,2,FALSE))</f>
        <v/>
      </c>
      <c r="C1051" s="396" t="str">
        <f>IF($D1051="","",VLOOKUP($D1051,Lists!$AO$2:$AQ$78,3,FALSE))</f>
        <v/>
      </c>
      <c r="D1051" s="397"/>
      <c r="E1051" s="393"/>
      <c r="F1051" s="386"/>
      <c r="G1051" s="338"/>
      <c r="H1051" s="338"/>
      <c r="I1051" s="338"/>
      <c r="J1051" s="338"/>
      <c r="K1051" s="375"/>
      <c r="L1051" s="375"/>
      <c r="M1051" s="375"/>
      <c r="N1051" s="375"/>
    </row>
    <row r="1052" spans="2:14" x14ac:dyDescent="0.3">
      <c r="B1052" s="396" t="str">
        <f>IF($D1052="","",VLOOKUP($D1052,Lists!$AO$2:$AQ$78,2,FALSE))</f>
        <v/>
      </c>
      <c r="C1052" s="396" t="str">
        <f>IF($D1052="","",VLOOKUP($D1052,Lists!$AO$2:$AQ$78,3,FALSE))</f>
        <v/>
      </c>
      <c r="D1052" s="397"/>
      <c r="E1052" s="393"/>
      <c r="F1052" s="386"/>
      <c r="G1052" s="338"/>
      <c r="H1052" s="338"/>
      <c r="I1052" s="338"/>
      <c r="J1052" s="338"/>
      <c r="K1052" s="375"/>
      <c r="L1052" s="375"/>
      <c r="M1052" s="375"/>
      <c r="N1052" s="375"/>
    </row>
    <row r="1053" spans="2:14" x14ac:dyDescent="0.3">
      <c r="B1053" s="396" t="str">
        <f>IF($D1053="","",VLOOKUP($D1053,Lists!$AO$2:$AQ$78,2,FALSE))</f>
        <v/>
      </c>
      <c r="C1053" s="396" t="str">
        <f>IF($D1053="","",VLOOKUP($D1053,Lists!$AO$2:$AQ$78,3,FALSE))</f>
        <v/>
      </c>
      <c r="D1053" s="397"/>
      <c r="E1053" s="393"/>
      <c r="F1053" s="386"/>
      <c r="G1053" s="338"/>
      <c r="H1053" s="338"/>
      <c r="I1053" s="338"/>
      <c r="J1053" s="338"/>
      <c r="K1053" s="375"/>
      <c r="L1053" s="375"/>
      <c r="M1053" s="375"/>
      <c r="N1053" s="375"/>
    </row>
    <row r="1054" spans="2:14" x14ac:dyDescent="0.3">
      <c r="B1054" s="396" t="str">
        <f>IF($D1054="","",VLOOKUP($D1054,Lists!$AO$2:$AQ$78,2,FALSE))</f>
        <v/>
      </c>
      <c r="C1054" s="396" t="str">
        <f>IF($D1054="","",VLOOKUP($D1054,Lists!$AO$2:$AQ$78,3,FALSE))</f>
        <v/>
      </c>
      <c r="D1054" s="397"/>
      <c r="E1054" s="393"/>
      <c r="F1054" s="386"/>
      <c r="G1054" s="338"/>
      <c r="H1054" s="338"/>
      <c r="I1054" s="338"/>
      <c r="J1054" s="338"/>
      <c r="K1054" s="375"/>
      <c r="L1054" s="375"/>
      <c r="M1054" s="375"/>
      <c r="N1054" s="375"/>
    </row>
    <row r="1055" spans="2:14" x14ac:dyDescent="0.3">
      <c r="B1055" s="396" t="str">
        <f>IF($D1055="","",VLOOKUP($D1055,Lists!$AO$2:$AQ$78,2,FALSE))</f>
        <v/>
      </c>
      <c r="C1055" s="396" t="str">
        <f>IF($D1055="","",VLOOKUP($D1055,Lists!$AO$2:$AQ$78,3,FALSE))</f>
        <v/>
      </c>
      <c r="D1055" s="397"/>
      <c r="E1055" s="393"/>
      <c r="F1055" s="386"/>
      <c r="G1055" s="338"/>
      <c r="H1055" s="338"/>
      <c r="I1055" s="338"/>
      <c r="J1055" s="338"/>
      <c r="K1055" s="375"/>
      <c r="L1055" s="375"/>
      <c r="M1055" s="375"/>
      <c r="N1055" s="375"/>
    </row>
    <row r="1056" spans="2:14" x14ac:dyDescent="0.3">
      <c r="B1056" s="396" t="str">
        <f>IF($D1056="","",VLOOKUP($D1056,Lists!$AO$2:$AQ$78,2,FALSE))</f>
        <v/>
      </c>
      <c r="C1056" s="396" t="str">
        <f>IF($D1056="","",VLOOKUP($D1056,Lists!$AO$2:$AQ$78,3,FALSE))</f>
        <v/>
      </c>
      <c r="D1056" s="397"/>
      <c r="E1056" s="393"/>
      <c r="F1056" s="386"/>
      <c r="G1056" s="338"/>
      <c r="H1056" s="338"/>
      <c r="I1056" s="338"/>
      <c r="J1056" s="338"/>
      <c r="K1056" s="375"/>
      <c r="L1056" s="375"/>
      <c r="M1056" s="375"/>
      <c r="N1056" s="375"/>
    </row>
    <row r="1057" spans="2:14" x14ac:dyDescent="0.3">
      <c r="B1057" s="396" t="str">
        <f>IF($D1057="","",VLOOKUP($D1057,Lists!$AO$2:$AQ$78,2,FALSE))</f>
        <v/>
      </c>
      <c r="C1057" s="396" t="str">
        <f>IF($D1057="","",VLOOKUP($D1057,Lists!$AO$2:$AQ$78,3,FALSE))</f>
        <v/>
      </c>
      <c r="D1057" s="397"/>
      <c r="E1057" s="393"/>
      <c r="F1057" s="386"/>
      <c r="G1057" s="338"/>
      <c r="H1057" s="338"/>
      <c r="I1057" s="338"/>
      <c r="J1057" s="338"/>
      <c r="K1057" s="375"/>
      <c r="L1057" s="375"/>
      <c r="M1057" s="375"/>
      <c r="N1057" s="375"/>
    </row>
    <row r="1058" spans="2:14" x14ac:dyDescent="0.3">
      <c r="B1058" s="396" t="str">
        <f>IF($D1058="","",VLOOKUP($D1058,Lists!$AO$2:$AQ$78,2,FALSE))</f>
        <v/>
      </c>
      <c r="C1058" s="396" t="str">
        <f>IF($D1058="","",VLOOKUP($D1058,Lists!$AO$2:$AQ$78,3,FALSE))</f>
        <v/>
      </c>
      <c r="D1058" s="397"/>
      <c r="E1058" s="393"/>
      <c r="F1058" s="386"/>
      <c r="G1058" s="338"/>
      <c r="H1058" s="338"/>
      <c r="I1058" s="338"/>
      <c r="J1058" s="338"/>
      <c r="K1058" s="375"/>
      <c r="L1058" s="375"/>
      <c r="M1058" s="375"/>
      <c r="N1058" s="375"/>
    </row>
    <row r="1059" spans="2:14" x14ac:dyDescent="0.3">
      <c r="B1059" s="396" t="str">
        <f>IF($D1059="","",VLOOKUP($D1059,Lists!$AO$2:$AQ$78,2,FALSE))</f>
        <v/>
      </c>
      <c r="C1059" s="396" t="str">
        <f>IF($D1059="","",VLOOKUP($D1059,Lists!$AO$2:$AQ$78,3,FALSE))</f>
        <v/>
      </c>
      <c r="D1059" s="397"/>
      <c r="E1059" s="393"/>
      <c r="F1059" s="386"/>
      <c r="G1059" s="338"/>
      <c r="H1059" s="338"/>
      <c r="I1059" s="338"/>
      <c r="J1059" s="338"/>
      <c r="K1059" s="375"/>
      <c r="L1059" s="375"/>
      <c r="M1059" s="375"/>
      <c r="N1059" s="375"/>
    </row>
    <row r="1060" spans="2:14" x14ac:dyDescent="0.3">
      <c r="B1060" s="396" t="str">
        <f>IF($D1060="","",VLOOKUP($D1060,Lists!$AO$2:$AQ$78,2,FALSE))</f>
        <v/>
      </c>
      <c r="C1060" s="396" t="str">
        <f>IF($D1060="","",VLOOKUP($D1060,Lists!$AO$2:$AQ$78,3,FALSE))</f>
        <v/>
      </c>
      <c r="D1060" s="397"/>
      <c r="E1060" s="393"/>
      <c r="F1060" s="386"/>
      <c r="G1060" s="338"/>
      <c r="H1060" s="338"/>
      <c r="I1060" s="338"/>
      <c r="J1060" s="338"/>
      <c r="K1060" s="375"/>
      <c r="L1060" s="375"/>
      <c r="M1060" s="375"/>
      <c r="N1060" s="375"/>
    </row>
    <row r="1061" spans="2:14" x14ac:dyDescent="0.3">
      <c r="B1061" s="396" t="str">
        <f>IF($D1061="","",VLOOKUP($D1061,Lists!$AO$2:$AQ$78,2,FALSE))</f>
        <v/>
      </c>
      <c r="C1061" s="396" t="str">
        <f>IF($D1061="","",VLOOKUP($D1061,Lists!$AO$2:$AQ$78,3,FALSE))</f>
        <v/>
      </c>
      <c r="D1061" s="397"/>
      <c r="E1061" s="393"/>
      <c r="F1061" s="386"/>
      <c r="G1061" s="338"/>
      <c r="H1061" s="338"/>
      <c r="I1061" s="338"/>
      <c r="J1061" s="338"/>
      <c r="K1061" s="375"/>
      <c r="L1061" s="375"/>
      <c r="M1061" s="375"/>
      <c r="N1061" s="375"/>
    </row>
    <row r="1062" spans="2:14" x14ac:dyDescent="0.3">
      <c r="B1062" s="396" t="str">
        <f>IF($D1062="","",VLOOKUP($D1062,Lists!$AO$2:$AQ$78,2,FALSE))</f>
        <v/>
      </c>
      <c r="C1062" s="396" t="str">
        <f>IF($D1062="","",VLOOKUP($D1062,Lists!$AO$2:$AQ$78,3,FALSE))</f>
        <v/>
      </c>
      <c r="D1062" s="397"/>
      <c r="E1062" s="393"/>
      <c r="F1062" s="386"/>
      <c r="G1062" s="338"/>
      <c r="H1062" s="338"/>
      <c r="I1062" s="338"/>
      <c r="J1062" s="338"/>
      <c r="K1062" s="375"/>
      <c r="L1062" s="375"/>
      <c r="M1062" s="375"/>
      <c r="N1062" s="375"/>
    </row>
    <row r="1063" spans="2:14" x14ac:dyDescent="0.3">
      <c r="B1063" s="396" t="str">
        <f>IF($D1063="","",VLOOKUP($D1063,Lists!$AO$2:$AQ$78,2,FALSE))</f>
        <v/>
      </c>
      <c r="C1063" s="396" t="str">
        <f>IF($D1063="","",VLOOKUP($D1063,Lists!$AO$2:$AQ$78,3,FALSE))</f>
        <v/>
      </c>
      <c r="D1063" s="397"/>
      <c r="E1063" s="393"/>
      <c r="F1063" s="386"/>
      <c r="G1063" s="338"/>
      <c r="H1063" s="338"/>
      <c r="I1063" s="338"/>
      <c r="J1063" s="338"/>
      <c r="K1063" s="375"/>
      <c r="L1063" s="375"/>
      <c r="M1063" s="375"/>
      <c r="N1063" s="375"/>
    </row>
    <row r="1064" spans="2:14" x14ac:dyDescent="0.3">
      <c r="B1064" s="396" t="str">
        <f>IF($D1064="","",VLOOKUP($D1064,Lists!$AO$2:$AQ$78,2,FALSE))</f>
        <v/>
      </c>
      <c r="C1064" s="396" t="str">
        <f>IF($D1064="","",VLOOKUP($D1064,Lists!$AO$2:$AQ$78,3,FALSE))</f>
        <v/>
      </c>
      <c r="D1064" s="397"/>
      <c r="E1064" s="393"/>
      <c r="F1064" s="386"/>
      <c r="G1064" s="338"/>
      <c r="H1064" s="338"/>
      <c r="I1064" s="338"/>
      <c r="J1064" s="338"/>
      <c r="K1064" s="375"/>
      <c r="L1064" s="375"/>
      <c r="M1064" s="375"/>
      <c r="N1064" s="375"/>
    </row>
    <row r="1065" spans="2:14" x14ac:dyDescent="0.3">
      <c r="B1065" s="396" t="str">
        <f>IF($D1065="","",VLOOKUP($D1065,Lists!$AO$2:$AQ$78,2,FALSE))</f>
        <v/>
      </c>
      <c r="C1065" s="396" t="str">
        <f>IF($D1065="","",VLOOKUP($D1065,Lists!$AO$2:$AQ$78,3,FALSE))</f>
        <v/>
      </c>
      <c r="D1065" s="397"/>
      <c r="E1065" s="393"/>
      <c r="F1065" s="386"/>
      <c r="G1065" s="338"/>
      <c r="H1065" s="338"/>
      <c r="I1065" s="338"/>
      <c r="J1065" s="338"/>
      <c r="K1065" s="375"/>
      <c r="L1065" s="375"/>
      <c r="M1065" s="375"/>
      <c r="N1065" s="375"/>
    </row>
    <row r="1066" spans="2:14" x14ac:dyDescent="0.3">
      <c r="B1066" s="396" t="str">
        <f>IF($D1066="","",VLOOKUP($D1066,Lists!$AO$2:$AQ$78,2,FALSE))</f>
        <v/>
      </c>
      <c r="C1066" s="396" t="str">
        <f>IF($D1066="","",VLOOKUP($D1066,Lists!$AO$2:$AQ$78,3,FALSE))</f>
        <v/>
      </c>
      <c r="D1066" s="397"/>
      <c r="E1066" s="393"/>
      <c r="F1066" s="386"/>
      <c r="G1066" s="338"/>
      <c r="H1066" s="338"/>
      <c r="I1066" s="338"/>
      <c r="J1066" s="338"/>
      <c r="K1066" s="375"/>
      <c r="L1066" s="375"/>
      <c r="M1066" s="375"/>
      <c r="N1066" s="375"/>
    </row>
    <row r="1067" spans="2:14" x14ac:dyDescent="0.3">
      <c r="B1067" s="396" t="str">
        <f>IF($D1067="","",VLOOKUP($D1067,Lists!$AO$2:$AQ$78,2,FALSE))</f>
        <v/>
      </c>
      <c r="C1067" s="396" t="str">
        <f>IF($D1067="","",VLOOKUP($D1067,Lists!$AO$2:$AQ$78,3,FALSE))</f>
        <v/>
      </c>
      <c r="D1067" s="397"/>
      <c r="E1067" s="393"/>
      <c r="F1067" s="386"/>
      <c r="G1067" s="338"/>
      <c r="H1067" s="338"/>
      <c r="I1067" s="338"/>
      <c r="J1067" s="338"/>
      <c r="K1067" s="375"/>
      <c r="L1067" s="375"/>
      <c r="M1067" s="375"/>
      <c r="N1067" s="375"/>
    </row>
    <row r="1068" spans="2:14" x14ac:dyDescent="0.3">
      <c r="B1068" s="396" t="str">
        <f>IF($D1068="","",VLOOKUP($D1068,Lists!$AO$2:$AQ$78,2,FALSE))</f>
        <v/>
      </c>
      <c r="C1068" s="396" t="str">
        <f>IF($D1068="","",VLOOKUP($D1068,Lists!$AO$2:$AQ$78,3,FALSE))</f>
        <v/>
      </c>
      <c r="D1068" s="397"/>
      <c r="E1068" s="393"/>
      <c r="F1068" s="386"/>
      <c r="G1068" s="338"/>
      <c r="H1068" s="338"/>
      <c r="I1068" s="338"/>
      <c r="J1068" s="338"/>
      <c r="K1068" s="375"/>
      <c r="L1068" s="375"/>
      <c r="M1068" s="375"/>
      <c r="N1068" s="375"/>
    </row>
    <row r="1069" spans="2:14" x14ac:dyDescent="0.3">
      <c r="B1069" s="396" t="str">
        <f>IF($D1069="","",VLOOKUP($D1069,Lists!$AO$2:$AQ$78,2,FALSE))</f>
        <v/>
      </c>
      <c r="C1069" s="396" t="str">
        <f>IF($D1069="","",VLOOKUP($D1069,Lists!$AO$2:$AQ$78,3,FALSE))</f>
        <v/>
      </c>
      <c r="D1069" s="397"/>
      <c r="E1069" s="393"/>
      <c r="F1069" s="386"/>
      <c r="G1069" s="338"/>
      <c r="H1069" s="338"/>
      <c r="I1069" s="338"/>
      <c r="J1069" s="338"/>
      <c r="K1069" s="375"/>
      <c r="L1069" s="375"/>
      <c r="M1069" s="375"/>
      <c r="N1069" s="375"/>
    </row>
    <row r="1070" spans="2:14" x14ac:dyDescent="0.3">
      <c r="B1070" s="396" t="str">
        <f>IF($D1070="","",VLOOKUP($D1070,Lists!$AO$2:$AQ$78,2,FALSE))</f>
        <v/>
      </c>
      <c r="C1070" s="396" t="str">
        <f>IF($D1070="","",VLOOKUP($D1070,Lists!$AO$2:$AQ$78,3,FALSE))</f>
        <v/>
      </c>
      <c r="D1070" s="397"/>
      <c r="E1070" s="393"/>
      <c r="F1070" s="386"/>
      <c r="G1070" s="338"/>
      <c r="H1070" s="338"/>
      <c r="I1070" s="338"/>
      <c r="J1070" s="338"/>
      <c r="K1070" s="375"/>
      <c r="L1070" s="375"/>
      <c r="M1070" s="375"/>
      <c r="N1070" s="375"/>
    </row>
    <row r="1071" spans="2:14" x14ac:dyDescent="0.3">
      <c r="B1071" s="396" t="str">
        <f>IF($D1071="","",VLOOKUP($D1071,Lists!$AO$2:$AQ$78,2,FALSE))</f>
        <v/>
      </c>
      <c r="C1071" s="396" t="str">
        <f>IF($D1071="","",VLOOKUP($D1071,Lists!$AO$2:$AQ$78,3,FALSE))</f>
        <v/>
      </c>
      <c r="D1071" s="397"/>
      <c r="E1071" s="393"/>
      <c r="F1071" s="386"/>
      <c r="G1071" s="338"/>
      <c r="H1071" s="338"/>
      <c r="I1071" s="338"/>
      <c r="J1071" s="338"/>
      <c r="K1071" s="375"/>
      <c r="L1071" s="375"/>
      <c r="M1071" s="375"/>
      <c r="N1071" s="375"/>
    </row>
    <row r="1072" spans="2:14" x14ac:dyDescent="0.3">
      <c r="B1072" s="396" t="str">
        <f>IF($D1072="","",VLOOKUP($D1072,Lists!$AO$2:$AQ$78,2,FALSE))</f>
        <v/>
      </c>
      <c r="C1072" s="396" t="str">
        <f>IF($D1072="","",VLOOKUP($D1072,Lists!$AO$2:$AQ$78,3,FALSE))</f>
        <v/>
      </c>
      <c r="D1072" s="397"/>
      <c r="E1072" s="393"/>
      <c r="F1072" s="386"/>
      <c r="G1072" s="338"/>
      <c r="H1072" s="338"/>
      <c r="I1072" s="338"/>
      <c r="J1072" s="338"/>
      <c r="K1072" s="375"/>
      <c r="L1072" s="375"/>
      <c r="M1072" s="375"/>
      <c r="N1072" s="375"/>
    </row>
    <row r="1073" spans="2:14" x14ac:dyDescent="0.3">
      <c r="B1073" s="396" t="str">
        <f>IF($D1073="","",VLOOKUP($D1073,Lists!$AO$2:$AQ$78,2,FALSE))</f>
        <v/>
      </c>
      <c r="C1073" s="396" t="str">
        <f>IF($D1073="","",VLOOKUP($D1073,Lists!$AO$2:$AQ$78,3,FALSE))</f>
        <v/>
      </c>
      <c r="D1073" s="397"/>
      <c r="E1073" s="393"/>
      <c r="F1073" s="386"/>
      <c r="G1073" s="338"/>
      <c r="H1073" s="338"/>
      <c r="I1073" s="338"/>
      <c r="J1073" s="338"/>
      <c r="K1073" s="375"/>
      <c r="L1073" s="375"/>
      <c r="M1073" s="375"/>
      <c r="N1073" s="375"/>
    </row>
    <row r="1074" spans="2:14" x14ac:dyDescent="0.3">
      <c r="B1074" s="396" t="str">
        <f>IF($D1074="","",VLOOKUP($D1074,Lists!$AO$2:$AQ$78,2,FALSE))</f>
        <v/>
      </c>
      <c r="C1074" s="396" t="str">
        <f>IF($D1074="","",VLOOKUP($D1074,Lists!$AO$2:$AQ$78,3,FALSE))</f>
        <v/>
      </c>
      <c r="D1074" s="397"/>
      <c r="E1074" s="393"/>
      <c r="F1074" s="386"/>
      <c r="G1074" s="338"/>
      <c r="H1074" s="338"/>
      <c r="I1074" s="338"/>
      <c r="J1074" s="338"/>
      <c r="K1074" s="375"/>
      <c r="L1074" s="375"/>
      <c r="M1074" s="375"/>
      <c r="N1074" s="375"/>
    </row>
    <row r="1075" spans="2:14" x14ac:dyDescent="0.3">
      <c r="B1075" s="396" t="str">
        <f>IF($D1075="","",VLOOKUP($D1075,Lists!$AO$2:$AQ$78,2,FALSE))</f>
        <v/>
      </c>
      <c r="C1075" s="396" t="str">
        <f>IF($D1075="","",VLOOKUP($D1075,Lists!$AO$2:$AQ$78,3,FALSE))</f>
        <v/>
      </c>
      <c r="D1075" s="397"/>
      <c r="E1075" s="393"/>
      <c r="F1075" s="386"/>
      <c r="G1075" s="338"/>
      <c r="H1075" s="338"/>
      <c r="I1075" s="338"/>
      <c r="J1075" s="338"/>
      <c r="K1075" s="375"/>
      <c r="L1075" s="375"/>
      <c r="M1075" s="375"/>
      <c r="N1075" s="375"/>
    </row>
    <row r="1076" spans="2:14" x14ac:dyDescent="0.3">
      <c r="B1076" s="396" t="str">
        <f>IF($D1076="","",VLOOKUP($D1076,Lists!$AO$2:$AQ$78,2,FALSE))</f>
        <v/>
      </c>
      <c r="C1076" s="396" t="str">
        <f>IF($D1076="","",VLOOKUP($D1076,Lists!$AO$2:$AQ$78,3,FALSE))</f>
        <v/>
      </c>
      <c r="D1076" s="397"/>
      <c r="E1076" s="393"/>
      <c r="F1076" s="386"/>
      <c r="G1076" s="338"/>
      <c r="H1076" s="338"/>
      <c r="I1076" s="338"/>
      <c r="J1076" s="338"/>
      <c r="K1076" s="375"/>
      <c r="L1076" s="375"/>
      <c r="M1076" s="375"/>
      <c r="N1076" s="375"/>
    </row>
    <row r="1077" spans="2:14" x14ac:dyDescent="0.3">
      <c r="B1077" s="396" t="str">
        <f>IF($D1077="","",VLOOKUP($D1077,Lists!$AO$2:$AQ$78,2,FALSE))</f>
        <v/>
      </c>
      <c r="C1077" s="396" t="str">
        <f>IF($D1077="","",VLOOKUP($D1077,Lists!$AO$2:$AQ$78,3,FALSE))</f>
        <v/>
      </c>
      <c r="D1077" s="397"/>
      <c r="E1077" s="393"/>
      <c r="F1077" s="386"/>
      <c r="G1077" s="338"/>
      <c r="H1077" s="338"/>
      <c r="I1077" s="338"/>
      <c r="J1077" s="338"/>
      <c r="K1077" s="375"/>
      <c r="L1077" s="375"/>
      <c r="M1077" s="375"/>
      <c r="N1077" s="375"/>
    </row>
    <row r="1078" spans="2:14" x14ac:dyDescent="0.3">
      <c r="B1078" s="396" t="str">
        <f>IF($D1078="","",VLOOKUP($D1078,Lists!$AO$2:$AQ$78,2,FALSE))</f>
        <v/>
      </c>
      <c r="C1078" s="396" t="str">
        <f>IF($D1078="","",VLOOKUP($D1078,Lists!$AO$2:$AQ$78,3,FALSE))</f>
        <v/>
      </c>
      <c r="D1078" s="397"/>
      <c r="E1078" s="393"/>
      <c r="F1078" s="386"/>
      <c r="G1078" s="338"/>
      <c r="H1078" s="338"/>
      <c r="I1078" s="338"/>
      <c r="J1078" s="338"/>
      <c r="K1078" s="375"/>
      <c r="L1078" s="375"/>
      <c r="M1078" s="375"/>
      <c r="N1078" s="375"/>
    </row>
    <row r="1079" spans="2:14" x14ac:dyDescent="0.3">
      <c r="B1079" s="396" t="str">
        <f>IF($D1079="","",VLOOKUP($D1079,Lists!$AO$2:$AQ$78,2,FALSE))</f>
        <v/>
      </c>
      <c r="C1079" s="396" t="str">
        <f>IF($D1079="","",VLOOKUP($D1079,Lists!$AO$2:$AQ$78,3,FALSE))</f>
        <v/>
      </c>
      <c r="D1079" s="397"/>
      <c r="E1079" s="393"/>
      <c r="F1079" s="386"/>
      <c r="G1079" s="338"/>
      <c r="H1079" s="338"/>
      <c r="I1079" s="338"/>
      <c r="J1079" s="338"/>
      <c r="K1079" s="375"/>
      <c r="L1079" s="375"/>
      <c r="M1079" s="375"/>
      <c r="N1079" s="375"/>
    </row>
    <row r="1080" spans="2:14" x14ac:dyDescent="0.3">
      <c r="B1080" s="396" t="str">
        <f>IF($D1080="","",VLOOKUP($D1080,Lists!$AO$2:$AQ$78,2,FALSE))</f>
        <v/>
      </c>
      <c r="C1080" s="396" t="str">
        <f>IF($D1080="","",VLOOKUP($D1080,Lists!$AO$2:$AQ$78,3,FALSE))</f>
        <v/>
      </c>
      <c r="D1080" s="397"/>
      <c r="E1080" s="393"/>
      <c r="F1080" s="386"/>
      <c r="G1080" s="338"/>
      <c r="H1080" s="338"/>
      <c r="I1080" s="338"/>
      <c r="J1080" s="338"/>
      <c r="K1080" s="375"/>
      <c r="L1080" s="375"/>
      <c r="M1080" s="375"/>
      <c r="N1080" s="375"/>
    </row>
    <row r="1081" spans="2:14" x14ac:dyDescent="0.3">
      <c r="B1081" s="396" t="str">
        <f>IF($D1081="","",VLOOKUP($D1081,Lists!$AO$2:$AQ$78,2,FALSE))</f>
        <v/>
      </c>
      <c r="C1081" s="396" t="str">
        <f>IF($D1081="","",VLOOKUP($D1081,Lists!$AO$2:$AQ$78,3,FALSE))</f>
        <v/>
      </c>
      <c r="D1081" s="397"/>
      <c r="E1081" s="393"/>
      <c r="F1081" s="386"/>
      <c r="G1081" s="338"/>
      <c r="H1081" s="338"/>
      <c r="I1081" s="338"/>
      <c r="J1081" s="338"/>
      <c r="K1081" s="375"/>
      <c r="L1081" s="375"/>
      <c r="M1081" s="375"/>
      <c r="N1081" s="375"/>
    </row>
    <row r="1082" spans="2:14" x14ac:dyDescent="0.3">
      <c r="B1082" s="396" t="str">
        <f>IF($D1082="","",VLOOKUP($D1082,Lists!$AO$2:$AQ$78,2,FALSE))</f>
        <v/>
      </c>
      <c r="C1082" s="396" t="str">
        <f>IF($D1082="","",VLOOKUP($D1082,Lists!$AO$2:$AQ$78,3,FALSE))</f>
        <v/>
      </c>
      <c r="D1082" s="397"/>
      <c r="E1082" s="393"/>
      <c r="F1082" s="386"/>
      <c r="G1082" s="338"/>
      <c r="H1082" s="338"/>
      <c r="I1082" s="338"/>
      <c r="J1082" s="338"/>
      <c r="K1082" s="375"/>
      <c r="L1082" s="375"/>
      <c r="M1082" s="375"/>
      <c r="N1082" s="375"/>
    </row>
    <row r="1083" spans="2:14" x14ac:dyDescent="0.3">
      <c r="B1083" s="396" t="str">
        <f>IF($D1083="","",VLOOKUP($D1083,Lists!$AO$2:$AQ$78,2,FALSE))</f>
        <v/>
      </c>
      <c r="C1083" s="396" t="str">
        <f>IF($D1083="","",VLOOKUP($D1083,Lists!$AO$2:$AQ$78,3,FALSE))</f>
        <v/>
      </c>
      <c r="D1083" s="397"/>
      <c r="E1083" s="393"/>
      <c r="F1083" s="386"/>
      <c r="G1083" s="338"/>
      <c r="H1083" s="338"/>
      <c r="I1083" s="338"/>
      <c r="J1083" s="338"/>
      <c r="K1083" s="375"/>
      <c r="L1083" s="375"/>
      <c r="M1083" s="375"/>
      <c r="N1083" s="375"/>
    </row>
    <row r="1084" spans="2:14" x14ac:dyDescent="0.3">
      <c r="B1084" s="396" t="str">
        <f>IF($D1084="","",VLOOKUP($D1084,Lists!$AO$2:$AQ$78,2,FALSE))</f>
        <v/>
      </c>
      <c r="C1084" s="396" t="str">
        <f>IF($D1084="","",VLOOKUP($D1084,Lists!$AO$2:$AQ$78,3,FALSE))</f>
        <v/>
      </c>
      <c r="D1084" s="397"/>
      <c r="E1084" s="393"/>
      <c r="F1084" s="386"/>
      <c r="G1084" s="338"/>
      <c r="H1084" s="338"/>
      <c r="I1084" s="338"/>
      <c r="J1084" s="338"/>
      <c r="K1084" s="375"/>
      <c r="L1084" s="375"/>
      <c r="M1084" s="375"/>
      <c r="N1084" s="375"/>
    </row>
    <row r="1085" spans="2:14" x14ac:dyDescent="0.3">
      <c r="B1085" s="396" t="str">
        <f>IF($D1085="","",VLOOKUP($D1085,Lists!$AO$2:$AQ$78,2,FALSE))</f>
        <v/>
      </c>
      <c r="C1085" s="396" t="str">
        <f>IF($D1085="","",VLOOKUP($D1085,Lists!$AO$2:$AQ$78,3,FALSE))</f>
        <v/>
      </c>
      <c r="D1085" s="397"/>
      <c r="E1085" s="393"/>
      <c r="F1085" s="386"/>
      <c r="G1085" s="338"/>
      <c r="H1085" s="338"/>
      <c r="I1085" s="338"/>
      <c r="J1085" s="338"/>
      <c r="K1085" s="375"/>
      <c r="L1085" s="375"/>
      <c r="M1085" s="375"/>
      <c r="N1085" s="375"/>
    </row>
    <row r="1086" spans="2:14" x14ac:dyDescent="0.3">
      <c r="B1086" s="396" t="str">
        <f>IF($D1086="","",VLOOKUP($D1086,Lists!$AO$2:$AQ$78,2,FALSE))</f>
        <v/>
      </c>
      <c r="C1086" s="396" t="str">
        <f>IF($D1086="","",VLOOKUP($D1086,Lists!$AO$2:$AQ$78,3,FALSE))</f>
        <v/>
      </c>
      <c r="D1086" s="397"/>
      <c r="E1086" s="393"/>
      <c r="F1086" s="386"/>
      <c r="G1086" s="338"/>
      <c r="H1086" s="338"/>
      <c r="I1086" s="338"/>
      <c r="J1086" s="338"/>
      <c r="K1086" s="375"/>
      <c r="L1086" s="375"/>
      <c r="M1086" s="375"/>
      <c r="N1086" s="375"/>
    </row>
    <row r="1087" spans="2:14" x14ac:dyDescent="0.3">
      <c r="B1087" s="396" t="str">
        <f>IF($D1087="","",VLOOKUP($D1087,Lists!$AO$2:$AQ$78,2,FALSE))</f>
        <v/>
      </c>
      <c r="C1087" s="396" t="str">
        <f>IF($D1087="","",VLOOKUP($D1087,Lists!$AO$2:$AQ$78,3,FALSE))</f>
        <v/>
      </c>
      <c r="D1087" s="397"/>
      <c r="E1087" s="393"/>
      <c r="F1087" s="386"/>
      <c r="G1087" s="338"/>
      <c r="H1087" s="338"/>
      <c r="I1087" s="338"/>
      <c r="J1087" s="338"/>
      <c r="K1087" s="375"/>
      <c r="L1087" s="375"/>
      <c r="M1087" s="375"/>
      <c r="N1087" s="375"/>
    </row>
    <row r="1088" spans="2:14" x14ac:dyDescent="0.3">
      <c r="B1088" s="396" t="str">
        <f>IF($D1088="","",VLOOKUP($D1088,Lists!$AO$2:$AQ$78,2,FALSE))</f>
        <v/>
      </c>
      <c r="C1088" s="396" t="str">
        <f>IF($D1088="","",VLOOKUP($D1088,Lists!$AO$2:$AQ$78,3,FALSE))</f>
        <v/>
      </c>
      <c r="D1088" s="397"/>
      <c r="E1088" s="393"/>
      <c r="F1088" s="386"/>
      <c r="G1088" s="338"/>
      <c r="H1088" s="338"/>
      <c r="I1088" s="338"/>
      <c r="J1088" s="338"/>
      <c r="K1088" s="375"/>
      <c r="L1088" s="375"/>
      <c r="M1088" s="375"/>
      <c r="N1088" s="375"/>
    </row>
    <row r="1089" spans="2:14" x14ac:dyDescent="0.3">
      <c r="B1089" s="396" t="str">
        <f>IF($D1089="","",VLOOKUP($D1089,Lists!$AO$2:$AQ$78,2,FALSE))</f>
        <v/>
      </c>
      <c r="C1089" s="396" t="str">
        <f>IF($D1089="","",VLOOKUP($D1089,Lists!$AO$2:$AQ$78,3,FALSE))</f>
        <v/>
      </c>
      <c r="D1089" s="397"/>
      <c r="E1089" s="393"/>
      <c r="F1089" s="386"/>
      <c r="G1089" s="338"/>
      <c r="H1089" s="338"/>
      <c r="I1089" s="338"/>
      <c r="J1089" s="338"/>
      <c r="K1089" s="375"/>
      <c r="L1089" s="375"/>
      <c r="M1089" s="375"/>
      <c r="N1089" s="375"/>
    </row>
    <row r="1090" spans="2:14" x14ac:dyDescent="0.3">
      <c r="B1090" s="396" t="str">
        <f>IF($D1090="","",VLOOKUP($D1090,Lists!$AO$2:$AQ$78,2,FALSE))</f>
        <v/>
      </c>
      <c r="C1090" s="396" t="str">
        <f>IF($D1090="","",VLOOKUP($D1090,Lists!$AO$2:$AQ$78,3,FALSE))</f>
        <v/>
      </c>
      <c r="D1090" s="397"/>
      <c r="E1090" s="393"/>
      <c r="F1090" s="386"/>
      <c r="G1090" s="338"/>
      <c r="H1090" s="338"/>
      <c r="I1090" s="338"/>
      <c r="J1090" s="338"/>
      <c r="K1090" s="375"/>
      <c r="L1090" s="375"/>
      <c r="M1090" s="375"/>
      <c r="N1090" s="375"/>
    </row>
    <row r="1091" spans="2:14" x14ac:dyDescent="0.3">
      <c r="B1091" s="396" t="str">
        <f>IF($D1091="","",VLOOKUP($D1091,Lists!$AO$2:$AQ$78,2,FALSE))</f>
        <v/>
      </c>
      <c r="C1091" s="396" t="str">
        <f>IF($D1091="","",VLOOKUP($D1091,Lists!$AO$2:$AQ$78,3,FALSE))</f>
        <v/>
      </c>
      <c r="D1091" s="397"/>
      <c r="E1091" s="393"/>
      <c r="F1091" s="386"/>
      <c r="G1091" s="338"/>
      <c r="H1091" s="338"/>
      <c r="I1091" s="338"/>
      <c r="J1091" s="338"/>
      <c r="K1091" s="375"/>
      <c r="L1091" s="375"/>
      <c r="M1091" s="375"/>
      <c r="N1091" s="375"/>
    </row>
    <row r="1092" spans="2:14" x14ac:dyDescent="0.3">
      <c r="B1092" s="396" t="str">
        <f>IF($D1092="","",VLOOKUP($D1092,Lists!$AO$2:$AQ$78,2,FALSE))</f>
        <v/>
      </c>
      <c r="C1092" s="396" t="str">
        <f>IF($D1092="","",VLOOKUP($D1092,Lists!$AO$2:$AQ$78,3,FALSE))</f>
        <v/>
      </c>
      <c r="D1092" s="397"/>
      <c r="E1092" s="393"/>
      <c r="F1092" s="386"/>
      <c r="G1092" s="338"/>
      <c r="H1092" s="338"/>
      <c r="I1092" s="338"/>
      <c r="J1092" s="338"/>
      <c r="K1092" s="375"/>
      <c r="L1092" s="375"/>
      <c r="M1092" s="375"/>
      <c r="N1092" s="375"/>
    </row>
    <row r="1093" spans="2:14" x14ac:dyDescent="0.3">
      <c r="B1093" s="396" t="str">
        <f>IF($D1093="","",VLOOKUP($D1093,Lists!$AO$2:$AQ$78,2,FALSE))</f>
        <v/>
      </c>
      <c r="C1093" s="396" t="str">
        <f>IF($D1093="","",VLOOKUP($D1093,Lists!$AO$2:$AQ$78,3,FALSE))</f>
        <v/>
      </c>
      <c r="D1093" s="397"/>
      <c r="E1093" s="393"/>
      <c r="F1093" s="386"/>
      <c r="G1093" s="338"/>
      <c r="H1093" s="338"/>
      <c r="I1093" s="338"/>
      <c r="J1093" s="338"/>
      <c r="K1093" s="375"/>
      <c r="L1093" s="375"/>
      <c r="M1093" s="375"/>
      <c r="N1093" s="375"/>
    </row>
    <row r="1094" spans="2:14" x14ac:dyDescent="0.3">
      <c r="B1094" s="396" t="str">
        <f>IF($D1094="","",VLOOKUP($D1094,Lists!$AO$2:$AQ$78,2,FALSE))</f>
        <v/>
      </c>
      <c r="C1094" s="396" t="str">
        <f>IF($D1094="","",VLOOKUP($D1094,Lists!$AO$2:$AQ$78,3,FALSE))</f>
        <v/>
      </c>
      <c r="D1094" s="397"/>
      <c r="E1094" s="393"/>
      <c r="F1094" s="386"/>
      <c r="G1094" s="338"/>
      <c r="H1094" s="338"/>
      <c r="I1094" s="338"/>
      <c r="J1094" s="338"/>
      <c r="K1094" s="375"/>
      <c r="L1094" s="375"/>
      <c r="M1094" s="375"/>
      <c r="N1094" s="375"/>
    </row>
    <row r="1095" spans="2:14" x14ac:dyDescent="0.3">
      <c r="B1095" s="396" t="str">
        <f>IF($D1095="","",VLOOKUP($D1095,Lists!$AO$2:$AQ$78,2,FALSE))</f>
        <v/>
      </c>
      <c r="C1095" s="396" t="str">
        <f>IF($D1095="","",VLOOKUP($D1095,Lists!$AO$2:$AQ$78,3,FALSE))</f>
        <v/>
      </c>
      <c r="D1095" s="397"/>
      <c r="E1095" s="393"/>
      <c r="F1095" s="386"/>
      <c r="G1095" s="338"/>
      <c r="H1095" s="338"/>
      <c r="I1095" s="338"/>
      <c r="J1095" s="338"/>
      <c r="K1095" s="375"/>
      <c r="L1095" s="375"/>
      <c r="M1095" s="375"/>
      <c r="N1095" s="375"/>
    </row>
    <row r="1096" spans="2:14" x14ac:dyDescent="0.3">
      <c r="B1096" s="396" t="str">
        <f>IF($D1096="","",VLOOKUP($D1096,Lists!$AO$2:$AQ$78,2,FALSE))</f>
        <v/>
      </c>
      <c r="C1096" s="396" t="str">
        <f>IF($D1096="","",VLOOKUP($D1096,Lists!$AO$2:$AQ$78,3,FALSE))</f>
        <v/>
      </c>
      <c r="D1096" s="397"/>
      <c r="E1096" s="393"/>
      <c r="F1096" s="386"/>
      <c r="G1096" s="338"/>
      <c r="H1096" s="338"/>
      <c r="I1096" s="338"/>
      <c r="J1096" s="338"/>
      <c r="K1096" s="375"/>
      <c r="L1096" s="375"/>
      <c r="M1096" s="375"/>
      <c r="N1096" s="375"/>
    </row>
    <row r="1097" spans="2:14" x14ac:dyDescent="0.3">
      <c r="B1097" s="396" t="str">
        <f>IF($D1097="","",VLOOKUP($D1097,Lists!$AO$2:$AQ$78,2,FALSE))</f>
        <v/>
      </c>
      <c r="C1097" s="396" t="str">
        <f>IF($D1097="","",VLOOKUP($D1097,Lists!$AO$2:$AQ$78,3,FALSE))</f>
        <v/>
      </c>
      <c r="D1097" s="397"/>
      <c r="E1097" s="393"/>
      <c r="F1097" s="386"/>
      <c r="G1097" s="338"/>
      <c r="H1097" s="338"/>
      <c r="I1097" s="338"/>
      <c r="J1097" s="338"/>
      <c r="K1097" s="375"/>
      <c r="L1097" s="375"/>
      <c r="M1097" s="375"/>
      <c r="N1097" s="375"/>
    </row>
    <row r="1098" spans="2:14" x14ac:dyDescent="0.3">
      <c r="B1098" s="396" t="str">
        <f>IF($D1098="","",VLOOKUP($D1098,Lists!$AO$2:$AQ$78,2,FALSE))</f>
        <v/>
      </c>
      <c r="C1098" s="396" t="str">
        <f>IF($D1098="","",VLOOKUP($D1098,Lists!$AO$2:$AQ$78,3,FALSE))</f>
        <v/>
      </c>
      <c r="D1098" s="397"/>
      <c r="E1098" s="393"/>
      <c r="F1098" s="386"/>
      <c r="G1098" s="338"/>
      <c r="H1098" s="338"/>
      <c r="I1098" s="338"/>
      <c r="J1098" s="338"/>
      <c r="K1098" s="375"/>
      <c r="L1098" s="375"/>
      <c r="M1098" s="375"/>
      <c r="N1098" s="375"/>
    </row>
    <row r="1099" spans="2:14" x14ac:dyDescent="0.3">
      <c r="B1099" s="396" t="str">
        <f>IF($D1099="","",VLOOKUP($D1099,Lists!$AO$2:$AQ$78,2,FALSE))</f>
        <v/>
      </c>
      <c r="C1099" s="396" t="str">
        <f>IF($D1099="","",VLOOKUP($D1099,Lists!$AO$2:$AQ$78,3,FALSE))</f>
        <v/>
      </c>
      <c r="D1099" s="397"/>
      <c r="E1099" s="393"/>
      <c r="F1099" s="386"/>
      <c r="G1099" s="338"/>
      <c r="H1099" s="338"/>
      <c r="I1099" s="338"/>
      <c r="J1099" s="338"/>
      <c r="K1099" s="375"/>
      <c r="L1099" s="375"/>
      <c r="M1099" s="375"/>
      <c r="N1099" s="375"/>
    </row>
    <row r="1100" spans="2:14" x14ac:dyDescent="0.3">
      <c r="B1100" s="396" t="str">
        <f>IF($D1100="","",VLOOKUP($D1100,Lists!$AO$2:$AQ$78,2,FALSE))</f>
        <v/>
      </c>
      <c r="C1100" s="396" t="str">
        <f>IF($D1100="","",VLOOKUP($D1100,Lists!$AO$2:$AQ$78,3,FALSE))</f>
        <v/>
      </c>
      <c r="D1100" s="397"/>
      <c r="E1100" s="393"/>
      <c r="F1100" s="386"/>
      <c r="G1100" s="338"/>
      <c r="H1100" s="338"/>
      <c r="I1100" s="338"/>
      <c r="J1100" s="338"/>
      <c r="K1100" s="375"/>
      <c r="L1100" s="375"/>
      <c r="M1100" s="375"/>
      <c r="N1100" s="375"/>
    </row>
    <row r="1101" spans="2:14" x14ac:dyDescent="0.3">
      <c r="B1101" s="396" t="str">
        <f>IF($D1101="","",VLOOKUP($D1101,Lists!$AO$2:$AQ$78,2,FALSE))</f>
        <v/>
      </c>
      <c r="C1101" s="396" t="str">
        <f>IF($D1101="","",VLOOKUP($D1101,Lists!$AO$2:$AQ$78,3,FALSE))</f>
        <v/>
      </c>
      <c r="D1101" s="397"/>
      <c r="E1101" s="393"/>
      <c r="F1101" s="386"/>
      <c r="G1101" s="338"/>
      <c r="H1101" s="338"/>
      <c r="I1101" s="338"/>
      <c r="J1101" s="338"/>
      <c r="K1101" s="375"/>
      <c r="L1101" s="375"/>
      <c r="M1101" s="375"/>
      <c r="N1101" s="375"/>
    </row>
    <row r="1102" spans="2:14" x14ac:dyDescent="0.3">
      <c r="B1102" s="396" t="str">
        <f>IF($D1102="","",VLOOKUP($D1102,Lists!$AO$2:$AQ$78,2,FALSE))</f>
        <v/>
      </c>
      <c r="C1102" s="396" t="str">
        <f>IF($D1102="","",VLOOKUP($D1102,Lists!$AO$2:$AQ$78,3,FALSE))</f>
        <v/>
      </c>
      <c r="D1102" s="397"/>
      <c r="E1102" s="393"/>
      <c r="F1102" s="386"/>
      <c r="G1102" s="338"/>
      <c r="H1102" s="338"/>
      <c r="I1102" s="338"/>
      <c r="J1102" s="338"/>
      <c r="K1102" s="375"/>
      <c r="L1102" s="375"/>
      <c r="M1102" s="375"/>
      <c r="N1102" s="375"/>
    </row>
    <row r="1103" spans="2:14" x14ac:dyDescent="0.3">
      <c r="B1103" s="396" t="str">
        <f>IF($D1103="","",VLOOKUP($D1103,Lists!$AO$2:$AQ$78,2,FALSE))</f>
        <v/>
      </c>
      <c r="C1103" s="396" t="str">
        <f>IF($D1103="","",VLOOKUP($D1103,Lists!$AO$2:$AQ$78,3,FALSE))</f>
        <v/>
      </c>
      <c r="D1103" s="397"/>
      <c r="E1103" s="393"/>
      <c r="F1103" s="386"/>
      <c r="G1103" s="338"/>
      <c r="H1103" s="338"/>
      <c r="I1103" s="338"/>
      <c r="J1103" s="338"/>
      <c r="K1103" s="375"/>
      <c r="L1103" s="375"/>
      <c r="M1103" s="375"/>
      <c r="N1103" s="375"/>
    </row>
    <row r="1104" spans="2:14" x14ac:dyDescent="0.3">
      <c r="B1104" s="396" t="str">
        <f>IF($D1104="","",VLOOKUP($D1104,Lists!$AO$2:$AQ$78,2,FALSE))</f>
        <v/>
      </c>
      <c r="C1104" s="396" t="str">
        <f>IF($D1104="","",VLOOKUP($D1104,Lists!$AO$2:$AQ$78,3,FALSE))</f>
        <v/>
      </c>
      <c r="D1104" s="397"/>
      <c r="E1104" s="393"/>
      <c r="F1104" s="386"/>
      <c r="G1104" s="338"/>
      <c r="H1104" s="338"/>
      <c r="I1104" s="338"/>
      <c r="J1104" s="338"/>
      <c r="K1104" s="375"/>
      <c r="L1104" s="375"/>
      <c r="M1104" s="375"/>
      <c r="N1104" s="375"/>
    </row>
    <row r="1105" spans="2:14" x14ac:dyDescent="0.3">
      <c r="B1105" s="396" t="str">
        <f>IF($D1105="","",VLOOKUP($D1105,Lists!$AO$2:$AQ$78,2,FALSE))</f>
        <v/>
      </c>
      <c r="C1105" s="396" t="str">
        <f>IF($D1105="","",VLOOKUP($D1105,Lists!$AO$2:$AQ$78,3,FALSE))</f>
        <v/>
      </c>
      <c r="D1105" s="397"/>
      <c r="E1105" s="393"/>
      <c r="F1105" s="386"/>
      <c r="G1105" s="338"/>
      <c r="H1105" s="338"/>
      <c r="I1105" s="338"/>
      <c r="J1105" s="338"/>
      <c r="K1105" s="375"/>
      <c r="L1105" s="375"/>
      <c r="M1105" s="375"/>
      <c r="N1105" s="375"/>
    </row>
    <row r="1106" spans="2:14" x14ac:dyDescent="0.3">
      <c r="B1106" s="396" t="str">
        <f>IF($D1106="","",VLOOKUP($D1106,Lists!$AO$2:$AQ$78,2,FALSE))</f>
        <v/>
      </c>
      <c r="C1106" s="396" t="str">
        <f>IF($D1106="","",VLOOKUP($D1106,Lists!$AO$2:$AQ$78,3,FALSE))</f>
        <v/>
      </c>
      <c r="D1106" s="397"/>
      <c r="E1106" s="393"/>
      <c r="F1106" s="386"/>
      <c r="G1106" s="338"/>
      <c r="H1106" s="338"/>
      <c r="I1106" s="338"/>
      <c r="J1106" s="338"/>
      <c r="K1106" s="375"/>
      <c r="L1106" s="375"/>
      <c r="M1106" s="375"/>
      <c r="N1106" s="375"/>
    </row>
    <row r="1107" spans="2:14" x14ac:dyDescent="0.3">
      <c r="B1107" s="396" t="str">
        <f>IF($D1107="","",VLOOKUP($D1107,Lists!$AO$2:$AQ$78,2,FALSE))</f>
        <v/>
      </c>
      <c r="C1107" s="396" t="str">
        <f>IF($D1107="","",VLOOKUP($D1107,Lists!$AO$2:$AQ$78,3,FALSE))</f>
        <v/>
      </c>
      <c r="D1107" s="397"/>
      <c r="E1107" s="393"/>
      <c r="F1107" s="386"/>
      <c r="G1107" s="338"/>
      <c r="H1107" s="338"/>
      <c r="I1107" s="338"/>
      <c r="J1107" s="338"/>
      <c r="K1107" s="375"/>
      <c r="L1107" s="375"/>
      <c r="M1107" s="375"/>
      <c r="N1107" s="375"/>
    </row>
    <row r="1108" spans="2:14" x14ac:dyDescent="0.3">
      <c r="B1108" s="396" t="str">
        <f>IF($D1108="","",VLOOKUP($D1108,Lists!$AO$2:$AQ$78,2,FALSE))</f>
        <v/>
      </c>
      <c r="C1108" s="396" t="str">
        <f>IF($D1108="","",VLOOKUP($D1108,Lists!$AO$2:$AQ$78,3,FALSE))</f>
        <v/>
      </c>
      <c r="D1108" s="397"/>
      <c r="E1108" s="393"/>
      <c r="F1108" s="386"/>
      <c r="G1108" s="338"/>
      <c r="H1108" s="338"/>
      <c r="I1108" s="338"/>
      <c r="J1108" s="338"/>
      <c r="K1108" s="375"/>
      <c r="L1108" s="375"/>
      <c r="M1108" s="375"/>
      <c r="N1108" s="375"/>
    </row>
    <row r="1109" spans="2:14" x14ac:dyDescent="0.3">
      <c r="B1109" s="396" t="str">
        <f>IF($D1109="","",VLOOKUP($D1109,Lists!$AO$2:$AQ$78,2,FALSE))</f>
        <v/>
      </c>
      <c r="C1109" s="396" t="str">
        <f>IF($D1109="","",VLOOKUP($D1109,Lists!$AO$2:$AQ$78,3,FALSE))</f>
        <v/>
      </c>
      <c r="D1109" s="397"/>
      <c r="E1109" s="393"/>
      <c r="F1109" s="386"/>
      <c r="G1109" s="338"/>
      <c r="H1109" s="338"/>
      <c r="I1109" s="338"/>
      <c r="J1109" s="338"/>
      <c r="K1109" s="375"/>
      <c r="L1109" s="375"/>
      <c r="M1109" s="375"/>
      <c r="N1109" s="375"/>
    </row>
    <row r="1110" spans="2:14" x14ac:dyDescent="0.3">
      <c r="B1110" s="396" t="str">
        <f>IF($D1110="","",VLOOKUP($D1110,Lists!$AO$2:$AQ$78,2,FALSE))</f>
        <v/>
      </c>
      <c r="C1110" s="396" t="str">
        <f>IF($D1110="","",VLOOKUP($D1110,Lists!$AO$2:$AQ$78,3,FALSE))</f>
        <v/>
      </c>
      <c r="D1110" s="397"/>
      <c r="E1110" s="393"/>
      <c r="F1110" s="386"/>
      <c r="G1110" s="338"/>
      <c r="H1110" s="338"/>
      <c r="I1110" s="338"/>
      <c r="J1110" s="338"/>
      <c r="K1110" s="375"/>
      <c r="L1110" s="375"/>
      <c r="M1110" s="375"/>
      <c r="N1110" s="375"/>
    </row>
    <row r="1111" spans="2:14" x14ac:dyDescent="0.3">
      <c r="B1111" s="396" t="str">
        <f>IF($D1111="","",VLOOKUP($D1111,Lists!$AO$2:$AQ$78,2,FALSE))</f>
        <v/>
      </c>
      <c r="C1111" s="396" t="str">
        <f>IF($D1111="","",VLOOKUP($D1111,Lists!$AO$2:$AQ$78,3,FALSE))</f>
        <v/>
      </c>
      <c r="D1111" s="397"/>
      <c r="E1111" s="393"/>
      <c r="F1111" s="386"/>
      <c r="G1111" s="338"/>
      <c r="H1111" s="338"/>
      <c r="I1111" s="338"/>
      <c r="J1111" s="338"/>
      <c r="K1111" s="375"/>
      <c r="L1111" s="375"/>
      <c r="M1111" s="375"/>
      <c r="N1111" s="375"/>
    </row>
    <row r="1112" spans="2:14" x14ac:dyDescent="0.3">
      <c r="B1112" s="396" t="str">
        <f>IF($D1112="","",VLOOKUP($D1112,Lists!$AO$2:$AQ$78,2,FALSE))</f>
        <v/>
      </c>
      <c r="C1112" s="396" t="str">
        <f>IF($D1112="","",VLOOKUP($D1112,Lists!$AO$2:$AQ$78,3,FALSE))</f>
        <v/>
      </c>
      <c r="D1112" s="397"/>
      <c r="E1112" s="393"/>
      <c r="F1112" s="386"/>
      <c r="G1112" s="338"/>
      <c r="H1112" s="338"/>
      <c r="I1112" s="338"/>
      <c r="J1112" s="338"/>
      <c r="K1112" s="375"/>
      <c r="L1112" s="375"/>
      <c r="M1112" s="375"/>
      <c r="N1112" s="375"/>
    </row>
    <row r="1113" spans="2:14" x14ac:dyDescent="0.3">
      <c r="B1113" s="396" t="str">
        <f>IF($D1113="","",VLOOKUP($D1113,Lists!$AO$2:$AQ$78,2,FALSE))</f>
        <v/>
      </c>
      <c r="C1113" s="396" t="str">
        <f>IF($D1113="","",VLOOKUP($D1113,Lists!$AO$2:$AQ$78,3,FALSE))</f>
        <v/>
      </c>
      <c r="D1113" s="397"/>
      <c r="E1113" s="393"/>
      <c r="F1113" s="386"/>
      <c r="G1113" s="338"/>
      <c r="H1113" s="338"/>
      <c r="I1113" s="338"/>
      <c r="J1113" s="338"/>
      <c r="K1113" s="375"/>
      <c r="L1113" s="375"/>
      <c r="M1113" s="375"/>
      <c r="N1113" s="375"/>
    </row>
    <row r="1114" spans="2:14" x14ac:dyDescent="0.3">
      <c r="B1114" s="396" t="str">
        <f>IF($D1114="","",VLOOKUP($D1114,Lists!$AO$2:$AQ$78,2,FALSE))</f>
        <v/>
      </c>
      <c r="C1114" s="396" t="str">
        <f>IF($D1114="","",VLOOKUP($D1114,Lists!$AO$2:$AQ$78,3,FALSE))</f>
        <v/>
      </c>
      <c r="D1114" s="397"/>
      <c r="E1114" s="393"/>
      <c r="F1114" s="386"/>
      <c r="G1114" s="338"/>
      <c r="H1114" s="338"/>
      <c r="I1114" s="338"/>
      <c r="J1114" s="338"/>
      <c r="K1114" s="375"/>
      <c r="L1114" s="375"/>
      <c r="M1114" s="375"/>
      <c r="N1114" s="375"/>
    </row>
    <row r="1115" spans="2:14" x14ac:dyDescent="0.3">
      <c r="B1115" s="396" t="str">
        <f>IF($D1115="","",VLOOKUP($D1115,Lists!$AO$2:$AQ$78,2,FALSE))</f>
        <v/>
      </c>
      <c r="C1115" s="396" t="str">
        <f>IF($D1115="","",VLOOKUP($D1115,Lists!$AO$2:$AQ$78,3,FALSE))</f>
        <v/>
      </c>
      <c r="D1115" s="397"/>
      <c r="E1115" s="393"/>
      <c r="F1115" s="386"/>
      <c r="G1115" s="338"/>
      <c r="H1115" s="338"/>
      <c r="I1115" s="338"/>
      <c r="J1115" s="338"/>
      <c r="K1115" s="375"/>
      <c r="L1115" s="375"/>
      <c r="M1115" s="375"/>
      <c r="N1115" s="375"/>
    </row>
    <row r="1116" spans="2:14" x14ac:dyDescent="0.3">
      <c r="B1116" s="396" t="str">
        <f>IF($D1116="","",VLOOKUP($D1116,Lists!$AO$2:$AQ$78,2,FALSE))</f>
        <v/>
      </c>
      <c r="C1116" s="396" t="str">
        <f>IF($D1116="","",VLOOKUP($D1116,Lists!$AO$2:$AQ$78,3,FALSE))</f>
        <v/>
      </c>
      <c r="D1116" s="397"/>
      <c r="E1116" s="393"/>
      <c r="F1116" s="386"/>
      <c r="G1116" s="338"/>
      <c r="H1116" s="338"/>
      <c r="I1116" s="338"/>
      <c r="J1116" s="338"/>
      <c r="K1116" s="375"/>
      <c r="L1116" s="375"/>
      <c r="M1116" s="375"/>
      <c r="N1116" s="375"/>
    </row>
    <row r="1117" spans="2:14" x14ac:dyDescent="0.3">
      <c r="B1117" s="396" t="str">
        <f>IF($D1117="","",VLOOKUP($D1117,Lists!$AO$2:$AQ$78,2,FALSE))</f>
        <v/>
      </c>
      <c r="C1117" s="396" t="str">
        <f>IF($D1117="","",VLOOKUP($D1117,Lists!$AO$2:$AQ$78,3,FALSE))</f>
        <v/>
      </c>
      <c r="D1117" s="397"/>
      <c r="E1117" s="393"/>
      <c r="F1117" s="386"/>
      <c r="G1117" s="338"/>
      <c r="H1117" s="338"/>
      <c r="I1117" s="338"/>
      <c r="J1117" s="338"/>
      <c r="K1117" s="375"/>
      <c r="L1117" s="375"/>
      <c r="M1117" s="375"/>
      <c r="N1117" s="375"/>
    </row>
    <row r="1118" spans="2:14" x14ac:dyDescent="0.3">
      <c r="B1118" s="396" t="str">
        <f>IF($D1118="","",VLOOKUP($D1118,Lists!$AO$2:$AQ$78,2,FALSE))</f>
        <v/>
      </c>
      <c r="C1118" s="396" t="str">
        <f>IF($D1118="","",VLOOKUP($D1118,Lists!$AO$2:$AQ$78,3,FALSE))</f>
        <v/>
      </c>
      <c r="D1118" s="397"/>
      <c r="E1118" s="393"/>
      <c r="F1118" s="386"/>
      <c r="G1118" s="338"/>
      <c r="H1118" s="338"/>
      <c r="I1118" s="338"/>
      <c r="J1118" s="338"/>
      <c r="K1118" s="375"/>
      <c r="L1118" s="375"/>
      <c r="M1118" s="375"/>
      <c r="N1118" s="375"/>
    </row>
    <row r="1119" spans="2:14" x14ac:dyDescent="0.3">
      <c r="B1119" s="396" t="str">
        <f>IF($D1119="","",VLOOKUP($D1119,Lists!$AO$2:$AQ$78,2,FALSE))</f>
        <v/>
      </c>
      <c r="C1119" s="396" t="str">
        <f>IF($D1119="","",VLOOKUP($D1119,Lists!$AO$2:$AQ$78,3,FALSE))</f>
        <v/>
      </c>
      <c r="D1119" s="397"/>
      <c r="E1119" s="393"/>
      <c r="F1119" s="386"/>
      <c r="G1119" s="338"/>
      <c r="H1119" s="338"/>
      <c r="I1119" s="338"/>
      <c r="J1119" s="338"/>
      <c r="K1119" s="375"/>
      <c r="L1119" s="375"/>
      <c r="M1119" s="375"/>
      <c r="N1119" s="375"/>
    </row>
    <row r="1120" spans="2:14" x14ac:dyDescent="0.3">
      <c r="B1120" s="396" t="str">
        <f>IF($D1120="","",VLOOKUP($D1120,Lists!$AO$2:$AQ$78,2,FALSE))</f>
        <v/>
      </c>
      <c r="C1120" s="396" t="str">
        <f>IF($D1120="","",VLOOKUP($D1120,Lists!$AO$2:$AQ$78,3,FALSE))</f>
        <v/>
      </c>
      <c r="D1120" s="397"/>
      <c r="E1120" s="393"/>
      <c r="F1120" s="386"/>
      <c r="G1120" s="338"/>
      <c r="H1120" s="338"/>
      <c r="I1120" s="338"/>
      <c r="J1120" s="338"/>
      <c r="K1120" s="375"/>
      <c r="L1120" s="375"/>
      <c r="M1120" s="375"/>
      <c r="N1120" s="375"/>
    </row>
    <row r="1121" spans="2:14" x14ac:dyDescent="0.3">
      <c r="B1121" s="396" t="str">
        <f>IF($D1121="","",VLOOKUP($D1121,Lists!$AO$2:$AQ$78,2,FALSE))</f>
        <v/>
      </c>
      <c r="C1121" s="396" t="str">
        <f>IF($D1121="","",VLOOKUP($D1121,Lists!$AO$2:$AQ$78,3,FALSE))</f>
        <v/>
      </c>
      <c r="D1121" s="397"/>
      <c r="E1121" s="393"/>
      <c r="F1121" s="386"/>
      <c r="G1121" s="338"/>
      <c r="H1121" s="338"/>
      <c r="I1121" s="338"/>
      <c r="J1121" s="338"/>
      <c r="K1121" s="375"/>
      <c r="L1121" s="375"/>
      <c r="M1121" s="375"/>
      <c r="N1121" s="375"/>
    </row>
    <row r="1122" spans="2:14" x14ac:dyDescent="0.3">
      <c r="B1122" s="396" t="str">
        <f>IF($D1122="","",VLOOKUP($D1122,Lists!$AO$2:$AQ$78,2,FALSE))</f>
        <v/>
      </c>
      <c r="C1122" s="396" t="str">
        <f>IF($D1122="","",VLOOKUP($D1122,Lists!$AO$2:$AQ$78,3,FALSE))</f>
        <v/>
      </c>
      <c r="D1122" s="397"/>
      <c r="E1122" s="393"/>
      <c r="F1122" s="386"/>
      <c r="G1122" s="338"/>
      <c r="H1122" s="338"/>
      <c r="I1122" s="338"/>
      <c r="J1122" s="338"/>
      <c r="K1122" s="375"/>
      <c r="L1122" s="375"/>
      <c r="M1122" s="375"/>
      <c r="N1122" s="375"/>
    </row>
    <row r="1123" spans="2:14" x14ac:dyDescent="0.3">
      <c r="B1123" s="396" t="str">
        <f>IF($D1123="","",VLOOKUP($D1123,Lists!$AO$2:$AQ$78,2,FALSE))</f>
        <v/>
      </c>
      <c r="C1123" s="396" t="str">
        <f>IF($D1123="","",VLOOKUP($D1123,Lists!$AO$2:$AQ$78,3,FALSE))</f>
        <v/>
      </c>
      <c r="D1123" s="397"/>
      <c r="E1123" s="393"/>
      <c r="F1123" s="386"/>
      <c r="G1123" s="338"/>
      <c r="H1123" s="338"/>
      <c r="I1123" s="338"/>
      <c r="J1123" s="338"/>
      <c r="K1123" s="375"/>
      <c r="L1123" s="375"/>
      <c r="M1123" s="375"/>
      <c r="N1123" s="375"/>
    </row>
    <row r="1124" spans="2:14" x14ac:dyDescent="0.3">
      <c r="B1124" s="396" t="str">
        <f>IF($D1124="","",VLOOKUP($D1124,Lists!$AO$2:$AQ$78,2,FALSE))</f>
        <v/>
      </c>
      <c r="C1124" s="396" t="str">
        <f>IF($D1124="","",VLOOKUP($D1124,Lists!$AO$2:$AQ$78,3,FALSE))</f>
        <v/>
      </c>
      <c r="D1124" s="397"/>
      <c r="E1124" s="393"/>
      <c r="F1124" s="386"/>
      <c r="G1124" s="338"/>
      <c r="H1124" s="338"/>
      <c r="I1124" s="338"/>
      <c r="J1124" s="338"/>
      <c r="K1124" s="375"/>
      <c r="L1124" s="375"/>
      <c r="M1124" s="375"/>
      <c r="N1124" s="375"/>
    </row>
    <row r="1125" spans="2:14" x14ac:dyDescent="0.3">
      <c r="B1125" s="396" t="str">
        <f>IF($D1125="","",VLOOKUP($D1125,Lists!$AO$2:$AQ$78,2,FALSE))</f>
        <v/>
      </c>
      <c r="C1125" s="396" t="str">
        <f>IF($D1125="","",VLOOKUP($D1125,Lists!$AO$2:$AQ$78,3,FALSE))</f>
        <v/>
      </c>
      <c r="D1125" s="397"/>
      <c r="E1125" s="393"/>
      <c r="F1125" s="386"/>
      <c r="G1125" s="338"/>
      <c r="H1125" s="338"/>
      <c r="I1125" s="338"/>
      <c r="J1125" s="338"/>
      <c r="K1125" s="375"/>
      <c r="L1125" s="375"/>
      <c r="M1125" s="375"/>
      <c r="N1125" s="375"/>
    </row>
    <row r="1126" spans="2:14" x14ac:dyDescent="0.3">
      <c r="B1126" s="396" t="str">
        <f>IF($D1126="","",VLOOKUP($D1126,Lists!$AO$2:$AQ$78,2,FALSE))</f>
        <v/>
      </c>
      <c r="C1126" s="396" t="str">
        <f>IF($D1126="","",VLOOKUP($D1126,Lists!$AO$2:$AQ$78,3,FALSE))</f>
        <v/>
      </c>
      <c r="D1126" s="397"/>
      <c r="E1126" s="393"/>
      <c r="F1126" s="386"/>
      <c r="G1126" s="338"/>
      <c r="H1126" s="338"/>
      <c r="I1126" s="338"/>
      <c r="J1126" s="338"/>
      <c r="K1126" s="375"/>
      <c r="L1126" s="375"/>
      <c r="M1126" s="375"/>
      <c r="N1126" s="375"/>
    </row>
    <row r="1127" spans="2:14" x14ac:dyDescent="0.3">
      <c r="B1127" s="396" t="str">
        <f>IF($D1127="","",VLOOKUP($D1127,Lists!$AO$2:$AQ$78,2,FALSE))</f>
        <v/>
      </c>
      <c r="C1127" s="396" t="str">
        <f>IF($D1127="","",VLOOKUP($D1127,Lists!$AO$2:$AQ$78,3,FALSE))</f>
        <v/>
      </c>
      <c r="D1127" s="397"/>
      <c r="E1127" s="393"/>
      <c r="F1127" s="386"/>
      <c r="G1127" s="338"/>
      <c r="H1127" s="338"/>
      <c r="I1127" s="338"/>
      <c r="J1127" s="338"/>
      <c r="K1127" s="375"/>
      <c r="L1127" s="375"/>
      <c r="M1127" s="375"/>
      <c r="N1127" s="375"/>
    </row>
    <row r="1128" spans="2:14" x14ac:dyDescent="0.3">
      <c r="B1128" s="396" t="str">
        <f>IF($D1128="","",VLOOKUP($D1128,Lists!$AO$2:$AQ$78,2,FALSE))</f>
        <v/>
      </c>
      <c r="C1128" s="396" t="str">
        <f>IF($D1128="","",VLOOKUP($D1128,Lists!$AO$2:$AQ$78,3,FALSE))</f>
        <v/>
      </c>
      <c r="D1128" s="397"/>
      <c r="E1128" s="393"/>
      <c r="F1128" s="386"/>
      <c r="G1128" s="338"/>
      <c r="H1128" s="338"/>
      <c r="I1128" s="338"/>
      <c r="J1128" s="338"/>
      <c r="K1128" s="375"/>
      <c r="L1128" s="375"/>
      <c r="M1128" s="375"/>
      <c r="N1128" s="375"/>
    </row>
    <row r="1129" spans="2:14" x14ac:dyDescent="0.3">
      <c r="B1129" s="396" t="str">
        <f>IF($D1129="","",VLOOKUP($D1129,Lists!$AO$2:$AQ$78,2,FALSE))</f>
        <v/>
      </c>
      <c r="C1129" s="396" t="str">
        <f>IF($D1129="","",VLOOKUP($D1129,Lists!$AO$2:$AQ$78,3,FALSE))</f>
        <v/>
      </c>
      <c r="D1129" s="397"/>
      <c r="E1129" s="393"/>
      <c r="F1129" s="386"/>
      <c r="G1129" s="338"/>
      <c r="H1129" s="338"/>
      <c r="I1129" s="338"/>
      <c r="J1129" s="338"/>
      <c r="K1129" s="375"/>
      <c r="L1129" s="375"/>
      <c r="M1129" s="375"/>
      <c r="N1129" s="375"/>
    </row>
    <row r="1130" spans="2:14" x14ac:dyDescent="0.3">
      <c r="B1130" s="396" t="str">
        <f>IF($D1130="","",VLOOKUP($D1130,Lists!$AO$2:$AQ$78,2,FALSE))</f>
        <v/>
      </c>
      <c r="C1130" s="396" t="str">
        <f>IF($D1130="","",VLOOKUP($D1130,Lists!$AO$2:$AQ$78,3,FALSE))</f>
        <v/>
      </c>
      <c r="D1130" s="397"/>
      <c r="E1130" s="393"/>
      <c r="F1130" s="386"/>
      <c r="G1130" s="338"/>
      <c r="H1130" s="338"/>
      <c r="I1130" s="338"/>
      <c r="J1130" s="338"/>
      <c r="K1130" s="375"/>
      <c r="L1130" s="375"/>
      <c r="M1130" s="375"/>
      <c r="N1130" s="375"/>
    </row>
    <row r="1131" spans="2:14" x14ac:dyDescent="0.3">
      <c r="B1131" s="396" t="str">
        <f>IF($D1131="","",VLOOKUP($D1131,Lists!$AO$2:$AQ$78,2,FALSE))</f>
        <v/>
      </c>
      <c r="C1131" s="396" t="str">
        <f>IF($D1131="","",VLOOKUP($D1131,Lists!$AO$2:$AQ$78,3,FALSE))</f>
        <v/>
      </c>
      <c r="D1131" s="397"/>
      <c r="E1131" s="393"/>
      <c r="F1131" s="386"/>
      <c r="G1131" s="338"/>
      <c r="H1131" s="338"/>
      <c r="I1131" s="338"/>
      <c r="J1131" s="338"/>
      <c r="K1131" s="375"/>
      <c r="L1131" s="375"/>
      <c r="M1131" s="375"/>
      <c r="N1131" s="375"/>
    </row>
    <row r="1132" spans="2:14" x14ac:dyDescent="0.3">
      <c r="B1132" s="396" t="str">
        <f>IF($D1132="","",VLOOKUP($D1132,Lists!$AO$2:$AQ$78,2,FALSE))</f>
        <v/>
      </c>
      <c r="C1132" s="396" t="str">
        <f>IF($D1132="","",VLOOKUP($D1132,Lists!$AO$2:$AQ$78,3,FALSE))</f>
        <v/>
      </c>
      <c r="D1132" s="397"/>
      <c r="E1132" s="393"/>
      <c r="F1132" s="386"/>
      <c r="G1132" s="338"/>
      <c r="H1132" s="338"/>
      <c r="I1132" s="338"/>
      <c r="J1132" s="338"/>
      <c r="K1132" s="375"/>
      <c r="L1132" s="375"/>
      <c r="M1132" s="375"/>
      <c r="N1132" s="375"/>
    </row>
    <row r="1133" spans="2:14" x14ac:dyDescent="0.3">
      <c r="B1133" s="396" t="str">
        <f>IF($D1133="","",VLOOKUP($D1133,Lists!$AO$2:$AQ$78,2,FALSE))</f>
        <v/>
      </c>
      <c r="C1133" s="396" t="str">
        <f>IF($D1133="","",VLOOKUP($D1133,Lists!$AO$2:$AQ$78,3,FALSE))</f>
        <v/>
      </c>
      <c r="D1133" s="397"/>
      <c r="E1133" s="393"/>
      <c r="F1133" s="386"/>
      <c r="G1133" s="338"/>
      <c r="H1133" s="338"/>
      <c r="I1133" s="338"/>
      <c r="J1133" s="338"/>
      <c r="K1133" s="375"/>
      <c r="L1133" s="375"/>
      <c r="M1133" s="375"/>
      <c r="N1133" s="375"/>
    </row>
    <row r="1134" spans="2:14" x14ac:dyDescent="0.3">
      <c r="B1134" s="396" t="str">
        <f>IF($D1134="","",VLOOKUP($D1134,Lists!$AO$2:$AQ$78,2,FALSE))</f>
        <v/>
      </c>
      <c r="C1134" s="396" t="str">
        <f>IF($D1134="","",VLOOKUP($D1134,Lists!$AO$2:$AQ$78,3,FALSE))</f>
        <v/>
      </c>
      <c r="D1134" s="397"/>
      <c r="E1134" s="393"/>
      <c r="F1134" s="386"/>
      <c r="G1134" s="338"/>
      <c r="H1134" s="338"/>
      <c r="I1134" s="338"/>
      <c r="J1134" s="338"/>
      <c r="K1134" s="375"/>
      <c r="L1134" s="375"/>
      <c r="M1134" s="375"/>
      <c r="N1134" s="375"/>
    </row>
    <row r="1135" spans="2:14" x14ac:dyDescent="0.3">
      <c r="B1135" s="396" t="str">
        <f>IF($D1135="","",VLOOKUP($D1135,Lists!$AO$2:$AQ$78,2,FALSE))</f>
        <v/>
      </c>
      <c r="C1135" s="396" t="str">
        <f>IF($D1135="","",VLOOKUP($D1135,Lists!$AO$2:$AQ$78,3,FALSE))</f>
        <v/>
      </c>
      <c r="D1135" s="397"/>
      <c r="E1135" s="393"/>
      <c r="F1135" s="386"/>
      <c r="G1135" s="338"/>
      <c r="H1135" s="338"/>
      <c r="I1135" s="338"/>
      <c r="J1135" s="338"/>
      <c r="K1135" s="375"/>
      <c r="L1135" s="375"/>
      <c r="M1135" s="375"/>
      <c r="N1135" s="375"/>
    </row>
    <row r="1136" spans="2:14" x14ac:dyDescent="0.3">
      <c r="B1136" s="396" t="str">
        <f>IF($D1136="","",VLOOKUP($D1136,Lists!$AO$2:$AQ$78,2,FALSE))</f>
        <v/>
      </c>
      <c r="C1136" s="396" t="str">
        <f>IF($D1136="","",VLOOKUP($D1136,Lists!$AO$2:$AQ$78,3,FALSE))</f>
        <v/>
      </c>
      <c r="D1136" s="397"/>
      <c r="E1136" s="393"/>
      <c r="F1136" s="386"/>
      <c r="G1136" s="338"/>
      <c r="H1136" s="338"/>
      <c r="I1136" s="338"/>
      <c r="J1136" s="338"/>
      <c r="K1136" s="375"/>
      <c r="L1136" s="375"/>
      <c r="M1136" s="375"/>
      <c r="N1136" s="375"/>
    </row>
    <row r="1137" spans="2:14" x14ac:dyDescent="0.3">
      <c r="B1137" s="396" t="str">
        <f>IF($D1137="","",VLOOKUP($D1137,Lists!$AO$2:$AQ$78,2,FALSE))</f>
        <v/>
      </c>
      <c r="C1137" s="396" t="str">
        <f>IF($D1137="","",VLOOKUP($D1137,Lists!$AO$2:$AQ$78,3,FALSE))</f>
        <v/>
      </c>
      <c r="D1137" s="397"/>
      <c r="E1137" s="393"/>
      <c r="F1137" s="386"/>
      <c r="G1137" s="338"/>
      <c r="H1137" s="338"/>
      <c r="I1137" s="338"/>
      <c r="J1137" s="338"/>
      <c r="K1137" s="375"/>
      <c r="L1137" s="375"/>
      <c r="M1137" s="375"/>
      <c r="N1137" s="375"/>
    </row>
    <row r="1138" spans="2:14" x14ac:dyDescent="0.3">
      <c r="B1138" s="396" t="str">
        <f>IF($D1138="","",VLOOKUP($D1138,Lists!$AO$2:$AQ$78,2,FALSE))</f>
        <v/>
      </c>
      <c r="C1138" s="396" t="str">
        <f>IF($D1138="","",VLOOKUP($D1138,Lists!$AO$2:$AQ$78,3,FALSE))</f>
        <v/>
      </c>
      <c r="D1138" s="397"/>
      <c r="E1138" s="393"/>
      <c r="F1138" s="386"/>
      <c r="G1138" s="338"/>
      <c r="H1138" s="338"/>
      <c r="I1138" s="338"/>
      <c r="J1138" s="338"/>
      <c r="K1138" s="375"/>
      <c r="L1138" s="375"/>
      <c r="M1138" s="375"/>
      <c r="N1138" s="375"/>
    </row>
    <row r="1139" spans="2:14" x14ac:dyDescent="0.3">
      <c r="B1139" s="396" t="str">
        <f>IF($D1139="","",VLOOKUP($D1139,Lists!$AO$2:$AQ$78,2,FALSE))</f>
        <v/>
      </c>
      <c r="C1139" s="396" t="str">
        <f>IF($D1139="","",VLOOKUP($D1139,Lists!$AO$2:$AQ$78,3,FALSE))</f>
        <v/>
      </c>
      <c r="D1139" s="397"/>
      <c r="E1139" s="393"/>
      <c r="F1139" s="386"/>
      <c r="G1139" s="338"/>
      <c r="H1139" s="338"/>
      <c r="I1139" s="338"/>
      <c r="J1139" s="338"/>
      <c r="K1139" s="375"/>
      <c r="L1139" s="375"/>
      <c r="M1139" s="375"/>
      <c r="N1139" s="375"/>
    </row>
    <row r="1140" spans="2:14" x14ac:dyDescent="0.3">
      <c r="B1140" s="396" t="str">
        <f>IF($D1140="","",VLOOKUP($D1140,Lists!$AO$2:$AQ$78,2,FALSE))</f>
        <v/>
      </c>
      <c r="C1140" s="396" t="str">
        <f>IF($D1140="","",VLOOKUP($D1140,Lists!$AO$2:$AQ$78,3,FALSE))</f>
        <v/>
      </c>
      <c r="D1140" s="397"/>
      <c r="E1140" s="393"/>
      <c r="F1140" s="386"/>
      <c r="G1140" s="338"/>
      <c r="H1140" s="338"/>
      <c r="I1140" s="338"/>
      <c r="J1140" s="338"/>
      <c r="K1140" s="375"/>
      <c r="L1140" s="375"/>
      <c r="M1140" s="375"/>
      <c r="N1140" s="375"/>
    </row>
    <row r="1141" spans="2:14" x14ac:dyDescent="0.3">
      <c r="B1141" s="396" t="str">
        <f>IF($D1141="","",VLOOKUP($D1141,Lists!$AO$2:$AQ$78,2,FALSE))</f>
        <v/>
      </c>
      <c r="C1141" s="396" t="str">
        <f>IF($D1141="","",VLOOKUP($D1141,Lists!$AO$2:$AQ$78,3,FALSE))</f>
        <v/>
      </c>
      <c r="D1141" s="397"/>
      <c r="E1141" s="393"/>
      <c r="F1141" s="386"/>
      <c r="G1141" s="338"/>
      <c r="H1141" s="338"/>
      <c r="I1141" s="338"/>
      <c r="J1141" s="338"/>
      <c r="K1141" s="375"/>
      <c r="L1141" s="375"/>
      <c r="M1141" s="375"/>
      <c r="N1141" s="375"/>
    </row>
    <row r="1142" spans="2:14" x14ac:dyDescent="0.3">
      <c r="B1142" s="396" t="str">
        <f>IF($D1142="","",VLOOKUP($D1142,Lists!$AO$2:$AQ$78,2,FALSE))</f>
        <v/>
      </c>
      <c r="C1142" s="396" t="str">
        <f>IF($D1142="","",VLOOKUP($D1142,Lists!$AO$2:$AQ$78,3,FALSE))</f>
        <v/>
      </c>
      <c r="D1142" s="397"/>
      <c r="E1142" s="393"/>
      <c r="F1142" s="386"/>
      <c r="G1142" s="338"/>
      <c r="H1142" s="338"/>
      <c r="I1142" s="338"/>
      <c r="J1142" s="338"/>
      <c r="K1142" s="375"/>
      <c r="L1142" s="375"/>
      <c r="M1142" s="375"/>
      <c r="N1142" s="375"/>
    </row>
    <row r="1143" spans="2:14" x14ac:dyDescent="0.3">
      <c r="B1143" s="396" t="str">
        <f>IF($D1143="","",VLOOKUP($D1143,Lists!$AO$2:$AQ$78,2,FALSE))</f>
        <v/>
      </c>
      <c r="C1143" s="396" t="str">
        <f>IF($D1143="","",VLOOKUP($D1143,Lists!$AO$2:$AQ$78,3,FALSE))</f>
        <v/>
      </c>
      <c r="D1143" s="397"/>
      <c r="E1143" s="393"/>
      <c r="F1143" s="386"/>
      <c r="G1143" s="338"/>
      <c r="H1143" s="338"/>
      <c r="I1143" s="338"/>
      <c r="J1143" s="338"/>
      <c r="K1143" s="375"/>
      <c r="L1143" s="375"/>
      <c r="M1143" s="375"/>
      <c r="N1143" s="375"/>
    </row>
    <row r="1144" spans="2:14" x14ac:dyDescent="0.3">
      <c r="B1144" s="396" t="str">
        <f>IF($D1144="","",VLOOKUP($D1144,Lists!$AO$2:$AQ$78,2,FALSE))</f>
        <v/>
      </c>
      <c r="C1144" s="396" t="str">
        <f>IF($D1144="","",VLOOKUP($D1144,Lists!$AO$2:$AQ$78,3,FALSE))</f>
        <v/>
      </c>
      <c r="D1144" s="397"/>
      <c r="E1144" s="393"/>
      <c r="F1144" s="386"/>
      <c r="G1144" s="338"/>
      <c r="H1144" s="338"/>
      <c r="I1144" s="338"/>
      <c r="J1144" s="338"/>
      <c r="K1144" s="375"/>
      <c r="L1144" s="375"/>
      <c r="M1144" s="375"/>
      <c r="N1144" s="375"/>
    </row>
    <row r="1145" spans="2:14" x14ac:dyDescent="0.3">
      <c r="B1145" s="396" t="str">
        <f>IF($D1145="","",VLOOKUP($D1145,Lists!$AO$2:$AQ$78,2,FALSE))</f>
        <v/>
      </c>
      <c r="C1145" s="396" t="str">
        <f>IF($D1145="","",VLOOKUP($D1145,Lists!$AO$2:$AQ$78,3,FALSE))</f>
        <v/>
      </c>
      <c r="D1145" s="397"/>
      <c r="E1145" s="393"/>
      <c r="F1145" s="386"/>
      <c r="G1145" s="338"/>
      <c r="H1145" s="338"/>
      <c r="I1145" s="338"/>
      <c r="J1145" s="338"/>
      <c r="K1145" s="375"/>
      <c r="L1145" s="375"/>
      <c r="M1145" s="375"/>
      <c r="N1145" s="375"/>
    </row>
    <row r="1146" spans="2:14" x14ac:dyDescent="0.3">
      <c r="B1146" s="396" t="str">
        <f>IF($D1146="","",VLOOKUP($D1146,Lists!$AO$2:$AQ$78,2,FALSE))</f>
        <v/>
      </c>
      <c r="C1146" s="396" t="str">
        <f>IF($D1146="","",VLOOKUP($D1146,Lists!$AO$2:$AQ$78,3,FALSE))</f>
        <v/>
      </c>
      <c r="D1146" s="397"/>
      <c r="E1146" s="393"/>
      <c r="F1146" s="386"/>
      <c r="G1146" s="338"/>
      <c r="H1146" s="338"/>
      <c r="I1146" s="338"/>
      <c r="J1146" s="338"/>
      <c r="K1146" s="375"/>
      <c r="L1146" s="375"/>
      <c r="M1146" s="375"/>
      <c r="N1146" s="375"/>
    </row>
    <row r="1147" spans="2:14" x14ac:dyDescent="0.3">
      <c r="B1147" s="396" t="str">
        <f>IF($D1147="","",VLOOKUP($D1147,Lists!$AO$2:$AQ$78,2,FALSE))</f>
        <v/>
      </c>
      <c r="C1147" s="396" t="str">
        <f>IF($D1147="","",VLOOKUP($D1147,Lists!$AO$2:$AQ$78,3,FALSE))</f>
        <v/>
      </c>
      <c r="D1147" s="397"/>
      <c r="E1147" s="393"/>
      <c r="F1147" s="386"/>
      <c r="G1147" s="338"/>
      <c r="H1147" s="338"/>
      <c r="I1147" s="338"/>
      <c r="J1147" s="338"/>
      <c r="K1147" s="375"/>
      <c r="L1147" s="375"/>
      <c r="M1147" s="375"/>
      <c r="N1147" s="375"/>
    </row>
    <row r="1148" spans="2:14" x14ac:dyDescent="0.3">
      <c r="B1148" s="396" t="str">
        <f>IF($D1148="","",VLOOKUP($D1148,Lists!$AO$2:$AQ$78,2,FALSE))</f>
        <v/>
      </c>
      <c r="C1148" s="396" t="str">
        <f>IF($D1148="","",VLOOKUP($D1148,Lists!$AO$2:$AQ$78,3,FALSE))</f>
        <v/>
      </c>
      <c r="D1148" s="397"/>
      <c r="E1148" s="393"/>
      <c r="F1148" s="386"/>
      <c r="G1148" s="338"/>
      <c r="H1148" s="338"/>
      <c r="I1148" s="338"/>
      <c r="J1148" s="338"/>
      <c r="K1148" s="375"/>
      <c r="L1148" s="375"/>
      <c r="M1148" s="375"/>
      <c r="N1148" s="375"/>
    </row>
    <row r="1149" spans="2:14" x14ac:dyDescent="0.3">
      <c r="B1149" s="396" t="str">
        <f>IF($D1149="","",VLOOKUP($D1149,Lists!$AO$2:$AQ$78,2,FALSE))</f>
        <v/>
      </c>
      <c r="C1149" s="396" t="str">
        <f>IF($D1149="","",VLOOKUP($D1149,Lists!$AO$2:$AQ$78,3,FALSE))</f>
        <v/>
      </c>
      <c r="D1149" s="397"/>
      <c r="E1149" s="393"/>
      <c r="F1149" s="386"/>
      <c r="G1149" s="338"/>
      <c r="H1149" s="338"/>
      <c r="I1149" s="338"/>
      <c r="J1149" s="338"/>
      <c r="K1149" s="375"/>
      <c r="L1149" s="375"/>
      <c r="M1149" s="375"/>
      <c r="N1149" s="375"/>
    </row>
    <row r="1150" spans="2:14" x14ac:dyDescent="0.3">
      <c r="B1150" s="396" t="str">
        <f>IF($D1150="","",VLOOKUP($D1150,Lists!$AO$2:$AQ$78,2,FALSE))</f>
        <v/>
      </c>
      <c r="C1150" s="396" t="str">
        <f>IF($D1150="","",VLOOKUP($D1150,Lists!$AO$2:$AQ$78,3,FALSE))</f>
        <v/>
      </c>
      <c r="D1150" s="397"/>
      <c r="E1150" s="393"/>
      <c r="F1150" s="386"/>
      <c r="G1150" s="338"/>
      <c r="H1150" s="338"/>
      <c r="I1150" s="338"/>
      <c r="J1150" s="338"/>
      <c r="K1150" s="375"/>
      <c r="L1150" s="375"/>
      <c r="M1150" s="375"/>
      <c r="N1150" s="375"/>
    </row>
    <row r="1151" spans="2:14" x14ac:dyDescent="0.3">
      <c r="B1151" s="396" t="str">
        <f>IF($D1151="","",VLOOKUP($D1151,Lists!$AO$2:$AQ$78,2,FALSE))</f>
        <v/>
      </c>
      <c r="C1151" s="396" t="str">
        <f>IF($D1151="","",VLOOKUP($D1151,Lists!$AO$2:$AQ$78,3,FALSE))</f>
        <v/>
      </c>
      <c r="D1151" s="397"/>
      <c r="E1151" s="393"/>
      <c r="F1151" s="386"/>
      <c r="G1151" s="338"/>
      <c r="H1151" s="338"/>
      <c r="I1151" s="338"/>
      <c r="J1151" s="338"/>
      <c r="K1151" s="375"/>
      <c r="L1151" s="375"/>
      <c r="M1151" s="375"/>
      <c r="N1151" s="375"/>
    </row>
    <row r="1152" spans="2:14" x14ac:dyDescent="0.3">
      <c r="B1152" s="396" t="str">
        <f>IF($D1152="","",VLOOKUP($D1152,Lists!$AO$2:$AQ$78,2,FALSE))</f>
        <v/>
      </c>
      <c r="C1152" s="396" t="str">
        <f>IF($D1152="","",VLOOKUP($D1152,Lists!$AO$2:$AQ$78,3,FALSE))</f>
        <v/>
      </c>
      <c r="D1152" s="397"/>
      <c r="E1152" s="393"/>
      <c r="F1152" s="386"/>
      <c r="G1152" s="338"/>
      <c r="H1152" s="338"/>
      <c r="I1152" s="338"/>
      <c r="J1152" s="338"/>
      <c r="K1152" s="375"/>
      <c r="L1152" s="375"/>
      <c r="M1152" s="375"/>
      <c r="N1152" s="375"/>
    </row>
    <row r="1153" spans="2:14" x14ac:dyDescent="0.3">
      <c r="B1153" s="396" t="str">
        <f>IF($D1153="","",VLOOKUP($D1153,Lists!$AO$2:$AQ$78,2,FALSE))</f>
        <v/>
      </c>
      <c r="C1153" s="396" t="str">
        <f>IF($D1153="","",VLOOKUP($D1153,Lists!$AO$2:$AQ$78,3,FALSE))</f>
        <v/>
      </c>
      <c r="D1153" s="397"/>
      <c r="E1153" s="393"/>
      <c r="F1153" s="386"/>
      <c r="G1153" s="338"/>
      <c r="H1153" s="338"/>
      <c r="I1153" s="338"/>
      <c r="J1153" s="338"/>
      <c r="K1153" s="375"/>
      <c r="L1153" s="375"/>
      <c r="M1153" s="375"/>
      <c r="N1153" s="375"/>
    </row>
    <row r="1154" spans="2:14" x14ac:dyDescent="0.3">
      <c r="B1154" s="396" t="str">
        <f>IF($D1154="","",VLOOKUP($D1154,Lists!$AO$2:$AQ$78,2,FALSE))</f>
        <v/>
      </c>
      <c r="C1154" s="396" t="str">
        <f>IF($D1154="","",VLOOKUP($D1154,Lists!$AO$2:$AQ$78,3,FALSE))</f>
        <v/>
      </c>
      <c r="D1154" s="397"/>
      <c r="E1154" s="393"/>
      <c r="F1154" s="386"/>
      <c r="G1154" s="338"/>
      <c r="H1154" s="338"/>
      <c r="I1154" s="338"/>
      <c r="J1154" s="338"/>
      <c r="K1154" s="375"/>
      <c r="L1154" s="375"/>
      <c r="M1154" s="375"/>
      <c r="N1154" s="375"/>
    </row>
    <row r="1155" spans="2:14" x14ac:dyDescent="0.3">
      <c r="B1155" s="396" t="str">
        <f>IF($D1155="","",VLOOKUP($D1155,Lists!$AO$2:$AQ$78,2,FALSE))</f>
        <v/>
      </c>
      <c r="C1155" s="396" t="str">
        <f>IF($D1155="","",VLOOKUP($D1155,Lists!$AO$2:$AQ$78,3,FALSE))</f>
        <v/>
      </c>
      <c r="D1155" s="397"/>
      <c r="E1155" s="393"/>
      <c r="F1155" s="386"/>
      <c r="G1155" s="338"/>
      <c r="H1155" s="338"/>
      <c r="I1155" s="338"/>
      <c r="J1155" s="338"/>
      <c r="K1155" s="375"/>
      <c r="L1155" s="375"/>
      <c r="M1155" s="375"/>
      <c r="N1155" s="375"/>
    </row>
    <row r="1156" spans="2:14" x14ac:dyDescent="0.3">
      <c r="B1156" s="396" t="str">
        <f>IF($D1156="","",VLOOKUP($D1156,Lists!$AO$2:$AQ$78,2,FALSE))</f>
        <v/>
      </c>
      <c r="C1156" s="396" t="str">
        <f>IF($D1156="","",VLOOKUP($D1156,Lists!$AO$2:$AQ$78,3,FALSE))</f>
        <v/>
      </c>
      <c r="D1156" s="397"/>
      <c r="E1156" s="393"/>
      <c r="F1156" s="386"/>
      <c r="G1156" s="338"/>
      <c r="H1156" s="338"/>
      <c r="I1156" s="338"/>
      <c r="J1156" s="338"/>
      <c r="K1156" s="375"/>
      <c r="L1156" s="375"/>
      <c r="M1156" s="375"/>
      <c r="N1156" s="375"/>
    </row>
    <row r="1157" spans="2:14" x14ac:dyDescent="0.3">
      <c r="B1157" s="396" t="str">
        <f>IF($D1157="","",VLOOKUP($D1157,Lists!$AO$2:$AQ$78,2,FALSE))</f>
        <v/>
      </c>
      <c r="C1157" s="396" t="str">
        <f>IF($D1157="","",VLOOKUP($D1157,Lists!$AO$2:$AQ$78,3,FALSE))</f>
        <v/>
      </c>
      <c r="D1157" s="397"/>
      <c r="E1157" s="393"/>
      <c r="F1157" s="386"/>
      <c r="G1157" s="338"/>
      <c r="H1157" s="338"/>
      <c r="I1157" s="338"/>
      <c r="J1157" s="338"/>
      <c r="K1157" s="375"/>
      <c r="L1157" s="375"/>
      <c r="M1157" s="375"/>
      <c r="N1157" s="375"/>
    </row>
    <row r="1158" spans="2:14" x14ac:dyDescent="0.3">
      <c r="B1158" s="396" t="str">
        <f>IF($D1158="","",VLOOKUP($D1158,Lists!$AO$2:$AQ$78,2,FALSE))</f>
        <v/>
      </c>
      <c r="C1158" s="396" t="str">
        <f>IF($D1158="","",VLOOKUP($D1158,Lists!$AO$2:$AQ$78,3,FALSE))</f>
        <v/>
      </c>
      <c r="D1158" s="397"/>
      <c r="E1158" s="393"/>
      <c r="F1158" s="386"/>
      <c r="G1158" s="338"/>
      <c r="H1158" s="338"/>
      <c r="I1158" s="338"/>
      <c r="J1158" s="338"/>
      <c r="K1158" s="375"/>
      <c r="L1158" s="375"/>
      <c r="M1158" s="375"/>
      <c r="N1158" s="375"/>
    </row>
    <row r="1159" spans="2:14" x14ac:dyDescent="0.3">
      <c r="B1159" s="396" t="str">
        <f>IF($D1159="","",VLOOKUP($D1159,Lists!$AO$2:$AQ$78,2,FALSE))</f>
        <v/>
      </c>
      <c r="C1159" s="396" t="str">
        <f>IF($D1159="","",VLOOKUP($D1159,Lists!$AO$2:$AQ$78,3,FALSE))</f>
        <v/>
      </c>
      <c r="D1159" s="397"/>
      <c r="E1159" s="393"/>
      <c r="F1159" s="386"/>
      <c r="G1159" s="338"/>
      <c r="H1159" s="338"/>
      <c r="I1159" s="338"/>
      <c r="J1159" s="338"/>
      <c r="K1159" s="375"/>
      <c r="L1159" s="375"/>
      <c r="M1159" s="375"/>
      <c r="N1159" s="375"/>
    </row>
    <row r="1160" spans="2:14" x14ac:dyDescent="0.3">
      <c r="B1160" s="396" t="str">
        <f>IF($D1160="","",VLOOKUP($D1160,Lists!$AO$2:$AQ$78,2,FALSE))</f>
        <v/>
      </c>
      <c r="C1160" s="396" t="str">
        <f>IF($D1160="","",VLOOKUP($D1160,Lists!$AO$2:$AQ$78,3,FALSE))</f>
        <v/>
      </c>
      <c r="D1160" s="397"/>
      <c r="E1160" s="393"/>
      <c r="F1160" s="386"/>
      <c r="G1160" s="338"/>
      <c r="H1160" s="338"/>
      <c r="I1160" s="338"/>
      <c r="J1160" s="338"/>
      <c r="K1160" s="375"/>
      <c r="L1160" s="375"/>
      <c r="M1160" s="375"/>
      <c r="N1160" s="375"/>
    </row>
    <row r="1161" spans="2:14" x14ac:dyDescent="0.3">
      <c r="B1161" s="396" t="str">
        <f>IF($D1161="","",VLOOKUP($D1161,Lists!$AO$2:$AQ$78,2,FALSE))</f>
        <v/>
      </c>
      <c r="C1161" s="396" t="str">
        <f>IF($D1161="","",VLOOKUP($D1161,Lists!$AO$2:$AQ$78,3,FALSE))</f>
        <v/>
      </c>
      <c r="D1161" s="397"/>
      <c r="E1161" s="393"/>
      <c r="F1161" s="386"/>
      <c r="G1161" s="338"/>
      <c r="H1161" s="338"/>
      <c r="I1161" s="338"/>
      <c r="J1161" s="338"/>
      <c r="K1161" s="375"/>
      <c r="L1161" s="375"/>
      <c r="M1161" s="375"/>
      <c r="N1161" s="375"/>
    </row>
    <row r="1162" spans="2:14" x14ac:dyDescent="0.3">
      <c r="B1162" s="396" t="str">
        <f>IF($D1162="","",VLOOKUP($D1162,Lists!$AO$2:$AQ$78,2,FALSE))</f>
        <v/>
      </c>
      <c r="C1162" s="396" t="str">
        <f>IF($D1162="","",VLOOKUP($D1162,Lists!$AO$2:$AQ$78,3,FALSE))</f>
        <v/>
      </c>
      <c r="D1162" s="397"/>
      <c r="E1162" s="393"/>
      <c r="F1162" s="386"/>
      <c r="G1162" s="338"/>
      <c r="H1162" s="338"/>
      <c r="I1162" s="338"/>
      <c r="J1162" s="338"/>
      <c r="K1162" s="375"/>
      <c r="L1162" s="375"/>
      <c r="M1162" s="375"/>
      <c r="N1162" s="375"/>
    </row>
    <row r="1163" spans="2:14" x14ac:dyDescent="0.3">
      <c r="B1163" s="396" t="str">
        <f>IF($D1163="","",VLOOKUP($D1163,Lists!$AO$2:$AQ$78,2,FALSE))</f>
        <v/>
      </c>
      <c r="C1163" s="396" t="str">
        <f>IF($D1163="","",VLOOKUP($D1163,Lists!$AO$2:$AQ$78,3,FALSE))</f>
        <v/>
      </c>
      <c r="D1163" s="397"/>
      <c r="E1163" s="393"/>
      <c r="F1163" s="386"/>
      <c r="G1163" s="338"/>
      <c r="H1163" s="338"/>
      <c r="I1163" s="338"/>
      <c r="J1163" s="338"/>
      <c r="K1163" s="375"/>
      <c r="L1163" s="375"/>
      <c r="M1163" s="375"/>
      <c r="N1163" s="375"/>
    </row>
    <row r="1164" spans="2:14" x14ac:dyDescent="0.3">
      <c r="B1164" s="396" t="str">
        <f>IF($D1164="","",VLOOKUP($D1164,Lists!$AO$2:$AQ$78,2,FALSE))</f>
        <v/>
      </c>
      <c r="C1164" s="396" t="str">
        <f>IF($D1164="","",VLOOKUP($D1164,Lists!$AO$2:$AQ$78,3,FALSE))</f>
        <v/>
      </c>
      <c r="D1164" s="397"/>
      <c r="E1164" s="393"/>
      <c r="F1164" s="386"/>
      <c r="G1164" s="338"/>
      <c r="H1164" s="338"/>
      <c r="I1164" s="338"/>
      <c r="J1164" s="338"/>
      <c r="K1164" s="375"/>
      <c r="L1164" s="375"/>
      <c r="M1164" s="375"/>
      <c r="N1164" s="375"/>
    </row>
    <row r="1165" spans="2:14" x14ac:dyDescent="0.3">
      <c r="B1165" s="396" t="str">
        <f>IF($D1165="","",VLOOKUP($D1165,Lists!$AO$2:$AQ$78,2,FALSE))</f>
        <v/>
      </c>
      <c r="C1165" s="396" t="str">
        <f>IF($D1165="","",VLOOKUP($D1165,Lists!$AO$2:$AQ$78,3,FALSE))</f>
        <v/>
      </c>
      <c r="D1165" s="397"/>
      <c r="E1165" s="393"/>
      <c r="F1165" s="386"/>
      <c r="G1165" s="338"/>
      <c r="H1165" s="338"/>
      <c r="I1165" s="338"/>
      <c r="J1165" s="338"/>
      <c r="K1165" s="375"/>
      <c r="L1165" s="375"/>
      <c r="M1165" s="375"/>
      <c r="N1165" s="375"/>
    </row>
    <row r="1166" spans="2:14" x14ac:dyDescent="0.3">
      <c r="B1166" s="396" t="str">
        <f>IF($D1166="","",VLOOKUP($D1166,Lists!$AO$2:$AQ$78,2,FALSE))</f>
        <v/>
      </c>
      <c r="C1166" s="396" t="str">
        <f>IF($D1166="","",VLOOKUP($D1166,Lists!$AO$2:$AQ$78,3,FALSE))</f>
        <v/>
      </c>
      <c r="D1166" s="397"/>
      <c r="E1166" s="393"/>
      <c r="F1166" s="386"/>
      <c r="G1166" s="338"/>
      <c r="H1166" s="338"/>
      <c r="I1166" s="338"/>
      <c r="J1166" s="338"/>
      <c r="K1166" s="375"/>
      <c r="L1166" s="375"/>
      <c r="M1166" s="375"/>
      <c r="N1166" s="375"/>
    </row>
    <row r="1167" spans="2:14" x14ac:dyDescent="0.3">
      <c r="B1167" s="396" t="str">
        <f>IF($D1167="","",VLOOKUP($D1167,Lists!$AO$2:$AQ$78,2,FALSE))</f>
        <v/>
      </c>
      <c r="C1167" s="396" t="str">
        <f>IF($D1167="","",VLOOKUP($D1167,Lists!$AO$2:$AQ$78,3,FALSE))</f>
        <v/>
      </c>
      <c r="D1167" s="397"/>
      <c r="E1167" s="393"/>
      <c r="F1167" s="386"/>
      <c r="G1167" s="338"/>
      <c r="H1167" s="338"/>
      <c r="I1167" s="338"/>
      <c r="J1167" s="338"/>
      <c r="K1167" s="375"/>
      <c r="L1167" s="375"/>
      <c r="M1167" s="375"/>
      <c r="N1167" s="375"/>
    </row>
    <row r="1168" spans="2:14" x14ac:dyDescent="0.3">
      <c r="B1168" s="396" t="str">
        <f>IF($D1168="","",VLOOKUP($D1168,Lists!$AO$2:$AQ$78,2,FALSE))</f>
        <v/>
      </c>
      <c r="C1168" s="396" t="str">
        <f>IF($D1168="","",VLOOKUP($D1168,Lists!$AO$2:$AQ$78,3,FALSE))</f>
        <v/>
      </c>
      <c r="D1168" s="397"/>
      <c r="E1168" s="393"/>
      <c r="F1168" s="386"/>
      <c r="G1168" s="338"/>
      <c r="H1168" s="338"/>
      <c r="I1168" s="338"/>
      <c r="J1168" s="338"/>
      <c r="K1168" s="375"/>
      <c r="L1168" s="375"/>
      <c r="M1168" s="375"/>
      <c r="N1168" s="375"/>
    </row>
    <row r="1169" spans="2:14" x14ac:dyDescent="0.3">
      <c r="B1169" s="396" t="str">
        <f>IF($D1169="","",VLOOKUP($D1169,Lists!$AO$2:$AQ$78,2,FALSE))</f>
        <v/>
      </c>
      <c r="C1169" s="396" t="str">
        <f>IF($D1169="","",VLOOKUP($D1169,Lists!$AO$2:$AQ$78,3,FALSE))</f>
        <v/>
      </c>
      <c r="D1169" s="397"/>
      <c r="E1169" s="393"/>
      <c r="F1169" s="386"/>
      <c r="G1169" s="338"/>
      <c r="H1169" s="338"/>
      <c r="I1169" s="338"/>
      <c r="J1169" s="338"/>
      <c r="K1169" s="375"/>
      <c r="L1169" s="375"/>
      <c r="M1169" s="375"/>
      <c r="N1169" s="375"/>
    </row>
    <row r="1170" spans="2:14" x14ac:dyDescent="0.3">
      <c r="B1170" s="396" t="str">
        <f>IF($D1170="","",VLOOKUP($D1170,Lists!$AO$2:$AQ$78,2,FALSE))</f>
        <v/>
      </c>
      <c r="C1170" s="396" t="str">
        <f>IF($D1170="","",VLOOKUP($D1170,Lists!$AO$2:$AQ$78,3,FALSE))</f>
        <v/>
      </c>
      <c r="D1170" s="397"/>
      <c r="E1170" s="393"/>
      <c r="F1170" s="386"/>
      <c r="G1170" s="338"/>
      <c r="H1170" s="338"/>
      <c r="I1170" s="338"/>
      <c r="J1170" s="338"/>
      <c r="K1170" s="375"/>
      <c r="L1170" s="375"/>
      <c r="M1170" s="375"/>
      <c r="N1170" s="375"/>
    </row>
    <row r="1171" spans="2:14" x14ac:dyDescent="0.3">
      <c r="B1171" s="396" t="str">
        <f>IF($D1171="","",VLOOKUP($D1171,Lists!$AO$2:$AQ$78,2,FALSE))</f>
        <v/>
      </c>
      <c r="C1171" s="396" t="str">
        <f>IF($D1171="","",VLOOKUP($D1171,Lists!$AO$2:$AQ$78,3,FALSE))</f>
        <v/>
      </c>
      <c r="D1171" s="397"/>
      <c r="E1171" s="393"/>
      <c r="F1171" s="386"/>
      <c r="G1171" s="338"/>
      <c r="H1171" s="338"/>
      <c r="I1171" s="338"/>
      <c r="J1171" s="338"/>
      <c r="K1171" s="375"/>
      <c r="L1171" s="375"/>
      <c r="M1171" s="375"/>
      <c r="N1171" s="375"/>
    </row>
    <row r="1172" spans="2:14" x14ac:dyDescent="0.3">
      <c r="B1172" s="396" t="str">
        <f>IF($D1172="","",VLOOKUP($D1172,Lists!$AO$2:$AQ$78,2,FALSE))</f>
        <v/>
      </c>
      <c r="C1172" s="396" t="str">
        <f>IF($D1172="","",VLOOKUP($D1172,Lists!$AO$2:$AQ$78,3,FALSE))</f>
        <v/>
      </c>
      <c r="D1172" s="397"/>
      <c r="E1172" s="393"/>
      <c r="F1172" s="386"/>
      <c r="G1172" s="338"/>
      <c r="H1172" s="338"/>
      <c r="I1172" s="338"/>
      <c r="J1172" s="338"/>
      <c r="K1172" s="375"/>
      <c r="L1172" s="375"/>
      <c r="M1172" s="375"/>
      <c r="N1172" s="375"/>
    </row>
    <row r="1173" spans="2:14" x14ac:dyDescent="0.3">
      <c r="B1173" s="396" t="str">
        <f>IF($D1173="","",VLOOKUP($D1173,Lists!$AO$2:$AQ$78,2,FALSE))</f>
        <v/>
      </c>
      <c r="C1173" s="396" t="str">
        <f>IF($D1173="","",VLOOKUP($D1173,Lists!$AO$2:$AQ$78,3,FALSE))</f>
        <v/>
      </c>
      <c r="D1173" s="397"/>
      <c r="E1173" s="393"/>
      <c r="F1173" s="386"/>
      <c r="G1173" s="338"/>
      <c r="H1173" s="338"/>
      <c r="I1173" s="338"/>
      <c r="J1173" s="338"/>
      <c r="K1173" s="375"/>
      <c r="L1173" s="375"/>
      <c r="M1173" s="375"/>
      <c r="N1173" s="375"/>
    </row>
    <row r="1174" spans="2:14" x14ac:dyDescent="0.3">
      <c r="B1174" s="396" t="str">
        <f>IF($D1174="","",VLOOKUP($D1174,Lists!$AO$2:$AQ$78,2,FALSE))</f>
        <v/>
      </c>
      <c r="C1174" s="396" t="str">
        <f>IF($D1174="","",VLOOKUP($D1174,Lists!$AO$2:$AQ$78,3,FALSE))</f>
        <v/>
      </c>
      <c r="D1174" s="397"/>
      <c r="E1174" s="393"/>
      <c r="F1174" s="386"/>
      <c r="G1174" s="338"/>
      <c r="H1174" s="338"/>
      <c r="I1174" s="338"/>
      <c r="J1174" s="338"/>
      <c r="K1174" s="375"/>
      <c r="L1174" s="375"/>
      <c r="M1174" s="375"/>
      <c r="N1174" s="375"/>
    </row>
    <row r="1175" spans="2:14" x14ac:dyDescent="0.3">
      <c r="B1175" s="396" t="str">
        <f>IF($D1175="","",VLOOKUP($D1175,Lists!$AO$2:$AQ$78,2,FALSE))</f>
        <v/>
      </c>
      <c r="C1175" s="396" t="str">
        <f>IF($D1175="","",VLOOKUP($D1175,Lists!$AO$2:$AQ$78,3,FALSE))</f>
        <v/>
      </c>
      <c r="D1175" s="397"/>
      <c r="E1175" s="393"/>
      <c r="F1175" s="386"/>
      <c r="G1175" s="338"/>
      <c r="H1175" s="338"/>
      <c r="I1175" s="338"/>
      <c r="J1175" s="338"/>
      <c r="K1175" s="375"/>
      <c r="L1175" s="375"/>
      <c r="M1175" s="375"/>
      <c r="N1175" s="375"/>
    </row>
    <row r="1176" spans="2:14" x14ac:dyDescent="0.3">
      <c r="B1176" s="396" t="str">
        <f>IF($D1176="","",VLOOKUP($D1176,Lists!$AO$2:$AQ$78,2,FALSE))</f>
        <v/>
      </c>
      <c r="C1176" s="396" t="str">
        <f>IF($D1176="","",VLOOKUP($D1176,Lists!$AO$2:$AQ$78,3,FALSE))</f>
        <v/>
      </c>
      <c r="D1176" s="397"/>
      <c r="E1176" s="393"/>
      <c r="F1176" s="386"/>
      <c r="G1176" s="338"/>
      <c r="H1176" s="338"/>
      <c r="I1176" s="338"/>
      <c r="J1176" s="338"/>
      <c r="K1176" s="375"/>
      <c r="L1176" s="375"/>
      <c r="M1176" s="375"/>
      <c r="N1176" s="375"/>
    </row>
    <row r="1177" spans="2:14" x14ac:dyDescent="0.3">
      <c r="B1177" s="396" t="str">
        <f>IF($D1177="","",VLOOKUP($D1177,Lists!$AO$2:$AQ$78,2,FALSE))</f>
        <v/>
      </c>
      <c r="C1177" s="396" t="str">
        <f>IF($D1177="","",VLOOKUP($D1177,Lists!$AO$2:$AQ$78,3,FALSE))</f>
        <v/>
      </c>
      <c r="D1177" s="397"/>
      <c r="E1177" s="393"/>
      <c r="F1177" s="386"/>
      <c r="G1177" s="338"/>
      <c r="H1177" s="338"/>
      <c r="I1177" s="338"/>
      <c r="J1177" s="338"/>
      <c r="K1177" s="375"/>
      <c r="L1177" s="375"/>
      <c r="M1177" s="375"/>
      <c r="N1177" s="375"/>
    </row>
    <row r="1178" spans="2:14" x14ac:dyDescent="0.3">
      <c r="B1178" s="396" t="str">
        <f>IF($D1178="","",VLOOKUP($D1178,Lists!$AO$2:$AQ$78,2,FALSE))</f>
        <v/>
      </c>
      <c r="C1178" s="396" t="str">
        <f>IF($D1178="","",VLOOKUP($D1178,Lists!$AO$2:$AQ$78,3,FALSE))</f>
        <v/>
      </c>
      <c r="D1178" s="397"/>
      <c r="E1178" s="393"/>
      <c r="F1178" s="386"/>
      <c r="G1178" s="338"/>
      <c r="H1178" s="338"/>
      <c r="I1178" s="338"/>
      <c r="J1178" s="338"/>
      <c r="K1178" s="375"/>
      <c r="L1178" s="375"/>
      <c r="M1178" s="375"/>
      <c r="N1178" s="375"/>
    </row>
    <row r="1179" spans="2:14" x14ac:dyDescent="0.3">
      <c r="B1179" s="396" t="str">
        <f>IF($D1179="","",VLOOKUP($D1179,Lists!$AO$2:$AQ$78,2,FALSE))</f>
        <v/>
      </c>
      <c r="C1179" s="396" t="str">
        <f>IF($D1179="","",VLOOKUP($D1179,Lists!$AO$2:$AQ$78,3,FALSE))</f>
        <v/>
      </c>
      <c r="D1179" s="397"/>
      <c r="E1179" s="393"/>
      <c r="F1179" s="386"/>
      <c r="G1179" s="338"/>
      <c r="H1179" s="338"/>
      <c r="I1179" s="338"/>
      <c r="J1179" s="338"/>
      <c r="K1179" s="375"/>
      <c r="L1179" s="375"/>
      <c r="M1179" s="375"/>
      <c r="N1179" s="375"/>
    </row>
    <row r="1180" spans="2:14" x14ac:dyDescent="0.3">
      <c r="B1180" s="396" t="str">
        <f>IF($D1180="","",VLOOKUP($D1180,Lists!$AO$2:$AQ$78,2,FALSE))</f>
        <v/>
      </c>
      <c r="C1180" s="396" t="str">
        <f>IF($D1180="","",VLOOKUP($D1180,Lists!$AO$2:$AQ$78,3,FALSE))</f>
        <v/>
      </c>
      <c r="D1180" s="397"/>
      <c r="E1180" s="393"/>
      <c r="F1180" s="386"/>
      <c r="G1180" s="338"/>
      <c r="H1180" s="338"/>
      <c r="I1180" s="338"/>
      <c r="J1180" s="338"/>
      <c r="K1180" s="375"/>
      <c r="L1180" s="375"/>
      <c r="M1180" s="375"/>
      <c r="N1180" s="375"/>
    </row>
    <row r="1181" spans="2:14" x14ac:dyDescent="0.3">
      <c r="B1181" s="396" t="str">
        <f>IF($D1181="","",VLOOKUP($D1181,Lists!$AO$2:$AQ$78,2,FALSE))</f>
        <v/>
      </c>
      <c r="C1181" s="396" t="str">
        <f>IF($D1181="","",VLOOKUP($D1181,Lists!$AO$2:$AQ$78,3,FALSE))</f>
        <v/>
      </c>
      <c r="D1181" s="397"/>
      <c r="E1181" s="393"/>
      <c r="F1181" s="386"/>
      <c r="G1181" s="338"/>
      <c r="H1181" s="338"/>
      <c r="I1181" s="338"/>
      <c r="J1181" s="338"/>
      <c r="K1181" s="375"/>
      <c r="L1181" s="375"/>
      <c r="M1181" s="375"/>
      <c r="N1181" s="375"/>
    </row>
    <row r="1182" spans="2:14" x14ac:dyDescent="0.3">
      <c r="B1182" s="396" t="str">
        <f>IF($D1182="","",VLOOKUP($D1182,Lists!$AO$2:$AQ$78,2,FALSE))</f>
        <v/>
      </c>
      <c r="C1182" s="396" t="str">
        <f>IF($D1182="","",VLOOKUP($D1182,Lists!$AO$2:$AQ$78,3,FALSE))</f>
        <v/>
      </c>
      <c r="D1182" s="397"/>
      <c r="E1182" s="393"/>
      <c r="F1182" s="386"/>
      <c r="G1182" s="338"/>
      <c r="H1182" s="338"/>
      <c r="I1182" s="338"/>
      <c r="J1182" s="338"/>
      <c r="K1182" s="375"/>
      <c r="L1182" s="375"/>
      <c r="M1182" s="375"/>
      <c r="N1182" s="375"/>
    </row>
    <row r="1183" spans="2:14" x14ac:dyDescent="0.3">
      <c r="B1183" s="396" t="str">
        <f>IF($D1183="","",VLOOKUP($D1183,Lists!$AO$2:$AQ$78,2,FALSE))</f>
        <v/>
      </c>
      <c r="C1183" s="396" t="str">
        <f>IF($D1183="","",VLOOKUP($D1183,Lists!$AO$2:$AQ$78,3,FALSE))</f>
        <v/>
      </c>
      <c r="D1183" s="397"/>
      <c r="E1183" s="393"/>
      <c r="F1183" s="386"/>
      <c r="G1183" s="338"/>
      <c r="H1183" s="338"/>
      <c r="I1183" s="338"/>
      <c r="J1183" s="338"/>
      <c r="K1183" s="375"/>
      <c r="L1183" s="375"/>
      <c r="M1183" s="375"/>
      <c r="N1183" s="375"/>
    </row>
    <row r="1184" spans="2:14" x14ac:dyDescent="0.3">
      <c r="B1184" s="396" t="str">
        <f>IF($D1184="","",VLOOKUP($D1184,Lists!$AO$2:$AQ$78,2,FALSE))</f>
        <v/>
      </c>
      <c r="C1184" s="396" t="str">
        <f>IF($D1184="","",VLOOKUP($D1184,Lists!$AO$2:$AQ$78,3,FALSE))</f>
        <v/>
      </c>
      <c r="D1184" s="397"/>
      <c r="E1184" s="393"/>
      <c r="F1184" s="386"/>
      <c r="G1184" s="338"/>
      <c r="H1184" s="338"/>
      <c r="I1184" s="338"/>
      <c r="J1184" s="338"/>
      <c r="K1184" s="375"/>
      <c r="L1184" s="375"/>
      <c r="M1184" s="375"/>
      <c r="N1184" s="375"/>
    </row>
    <row r="1185" spans="2:14" x14ac:dyDescent="0.3">
      <c r="B1185" s="396" t="str">
        <f>IF($D1185="","",VLOOKUP($D1185,Lists!$AO$2:$AQ$78,2,FALSE))</f>
        <v/>
      </c>
      <c r="C1185" s="396" t="str">
        <f>IF($D1185="","",VLOOKUP($D1185,Lists!$AO$2:$AQ$78,3,FALSE))</f>
        <v/>
      </c>
      <c r="D1185" s="397"/>
      <c r="E1185" s="393"/>
      <c r="F1185" s="386"/>
      <c r="G1185" s="338"/>
      <c r="H1185" s="338"/>
      <c r="I1185" s="338"/>
      <c r="J1185" s="338"/>
      <c r="K1185" s="375"/>
      <c r="L1185" s="375"/>
      <c r="M1185" s="375"/>
      <c r="N1185" s="375"/>
    </row>
    <row r="1186" spans="2:14" x14ac:dyDescent="0.3">
      <c r="B1186" s="396" t="str">
        <f>IF($D1186="","",VLOOKUP($D1186,Lists!$AO$2:$AQ$78,2,FALSE))</f>
        <v/>
      </c>
      <c r="C1186" s="396" t="str">
        <f>IF($D1186="","",VLOOKUP($D1186,Lists!$AO$2:$AQ$78,3,FALSE))</f>
        <v/>
      </c>
      <c r="D1186" s="397"/>
      <c r="E1186" s="393"/>
      <c r="F1186" s="386"/>
      <c r="G1186" s="338"/>
      <c r="H1186" s="338"/>
      <c r="I1186" s="338"/>
      <c r="J1186" s="338"/>
      <c r="K1186" s="375"/>
      <c r="L1186" s="375"/>
      <c r="M1186" s="375"/>
      <c r="N1186" s="375"/>
    </row>
    <row r="1187" spans="2:14" x14ac:dyDescent="0.3">
      <c r="B1187" s="396" t="str">
        <f>IF($D1187="","",VLOOKUP($D1187,Lists!$AO$2:$AQ$78,2,FALSE))</f>
        <v/>
      </c>
      <c r="C1187" s="396" t="str">
        <f>IF($D1187="","",VLOOKUP($D1187,Lists!$AO$2:$AQ$78,3,FALSE))</f>
        <v/>
      </c>
      <c r="D1187" s="397"/>
      <c r="E1187" s="393"/>
      <c r="F1187" s="386"/>
      <c r="G1187" s="338"/>
      <c r="H1187" s="338"/>
      <c r="I1187" s="338"/>
      <c r="J1187" s="338"/>
      <c r="K1187" s="375"/>
      <c r="L1187" s="375"/>
      <c r="M1187" s="375"/>
      <c r="N1187" s="375"/>
    </row>
    <row r="1188" spans="2:14" x14ac:dyDescent="0.3">
      <c r="B1188" s="396" t="str">
        <f>IF($D1188="","",VLOOKUP($D1188,Lists!$AO$2:$AQ$78,2,FALSE))</f>
        <v/>
      </c>
      <c r="C1188" s="396" t="str">
        <f>IF($D1188="","",VLOOKUP($D1188,Lists!$AO$2:$AQ$78,3,FALSE))</f>
        <v/>
      </c>
      <c r="D1188" s="397"/>
      <c r="E1188" s="393"/>
      <c r="F1188" s="386"/>
      <c r="G1188" s="338"/>
      <c r="H1188" s="338"/>
      <c r="I1188" s="338"/>
      <c r="J1188" s="338"/>
      <c r="K1188" s="375"/>
      <c r="L1188" s="375"/>
      <c r="M1188" s="375"/>
      <c r="N1188" s="375"/>
    </row>
    <row r="1189" spans="2:14" x14ac:dyDescent="0.3">
      <c r="B1189" s="396" t="str">
        <f>IF($D1189="","",VLOOKUP($D1189,Lists!$AO$2:$AQ$78,2,FALSE))</f>
        <v/>
      </c>
      <c r="C1189" s="396" t="str">
        <f>IF($D1189="","",VLOOKUP($D1189,Lists!$AO$2:$AQ$78,3,FALSE))</f>
        <v/>
      </c>
      <c r="D1189" s="397"/>
      <c r="E1189" s="393"/>
      <c r="F1189" s="386"/>
      <c r="G1189" s="338"/>
      <c r="H1189" s="338"/>
      <c r="I1189" s="338"/>
      <c r="J1189" s="338"/>
      <c r="K1189" s="375"/>
      <c r="L1189" s="375"/>
      <c r="M1189" s="375"/>
      <c r="N1189" s="375"/>
    </row>
    <row r="1190" spans="2:14" x14ac:dyDescent="0.3">
      <c r="B1190" s="396" t="str">
        <f>IF($D1190="","",VLOOKUP($D1190,Lists!$AO$2:$AQ$78,2,FALSE))</f>
        <v/>
      </c>
      <c r="C1190" s="396" t="str">
        <f>IF($D1190="","",VLOOKUP($D1190,Lists!$AO$2:$AQ$78,3,FALSE))</f>
        <v/>
      </c>
      <c r="D1190" s="397"/>
      <c r="E1190" s="393"/>
      <c r="F1190" s="386"/>
      <c r="G1190" s="338"/>
      <c r="H1190" s="338"/>
      <c r="I1190" s="338"/>
      <c r="J1190" s="338"/>
      <c r="K1190" s="375"/>
      <c r="L1190" s="375"/>
      <c r="M1190" s="375"/>
      <c r="N1190" s="375"/>
    </row>
    <row r="1191" spans="2:14" x14ac:dyDescent="0.3">
      <c r="B1191" s="396" t="str">
        <f>IF($D1191="","",VLOOKUP($D1191,Lists!$AO$2:$AQ$78,2,FALSE))</f>
        <v/>
      </c>
      <c r="C1191" s="396" t="str">
        <f>IF($D1191="","",VLOOKUP($D1191,Lists!$AO$2:$AQ$78,3,FALSE))</f>
        <v/>
      </c>
      <c r="D1191" s="397"/>
      <c r="E1191" s="393"/>
      <c r="F1191" s="386"/>
      <c r="G1191" s="338"/>
      <c r="H1191" s="338"/>
      <c r="I1191" s="338"/>
      <c r="J1191" s="338"/>
      <c r="K1191" s="375"/>
      <c r="L1191" s="375"/>
      <c r="M1191" s="375"/>
      <c r="N1191" s="375"/>
    </row>
    <row r="1192" spans="2:14" x14ac:dyDescent="0.3">
      <c r="B1192" s="396" t="str">
        <f>IF($D1192="","",VLOOKUP($D1192,Lists!$AO$2:$AQ$78,2,FALSE))</f>
        <v/>
      </c>
      <c r="C1192" s="396" t="str">
        <f>IF($D1192="","",VLOOKUP($D1192,Lists!$AO$2:$AQ$78,3,FALSE))</f>
        <v/>
      </c>
      <c r="D1192" s="397"/>
      <c r="E1192" s="393"/>
      <c r="F1192" s="386"/>
      <c r="G1192" s="338"/>
      <c r="H1192" s="338"/>
      <c r="I1192" s="338"/>
      <c r="J1192" s="338"/>
      <c r="K1192" s="375"/>
      <c r="L1192" s="375"/>
      <c r="M1192" s="375"/>
      <c r="N1192" s="375"/>
    </row>
    <row r="1193" spans="2:14" x14ac:dyDescent="0.3">
      <c r="B1193" s="396" t="str">
        <f>IF($D1193="","",VLOOKUP($D1193,Lists!$AO$2:$AQ$78,2,FALSE))</f>
        <v/>
      </c>
      <c r="C1193" s="396" t="str">
        <f>IF($D1193="","",VLOOKUP($D1193,Lists!$AO$2:$AQ$78,3,FALSE))</f>
        <v/>
      </c>
      <c r="D1193" s="397"/>
      <c r="E1193" s="393"/>
      <c r="F1193" s="386"/>
      <c r="G1193" s="338"/>
      <c r="H1193" s="338"/>
      <c r="I1193" s="338"/>
      <c r="J1193" s="338"/>
      <c r="K1193" s="375"/>
      <c r="L1193" s="375"/>
      <c r="M1193" s="375"/>
      <c r="N1193" s="375"/>
    </row>
    <row r="1194" spans="2:14" x14ac:dyDescent="0.3">
      <c r="B1194" s="396" t="str">
        <f>IF($D1194="","",VLOOKUP($D1194,Lists!$AO$2:$AQ$78,2,FALSE))</f>
        <v/>
      </c>
      <c r="C1194" s="396" t="str">
        <f>IF($D1194="","",VLOOKUP($D1194,Lists!$AO$2:$AQ$78,3,FALSE))</f>
        <v/>
      </c>
      <c r="D1194" s="397"/>
      <c r="E1194" s="393"/>
      <c r="F1194" s="386"/>
      <c r="G1194" s="338"/>
      <c r="H1194" s="338"/>
      <c r="I1194" s="338"/>
      <c r="J1194" s="338"/>
      <c r="K1194" s="375"/>
      <c r="L1194" s="375"/>
      <c r="M1194" s="375"/>
      <c r="N1194" s="375"/>
    </row>
    <row r="1195" spans="2:14" x14ac:dyDescent="0.3">
      <c r="B1195" s="396" t="str">
        <f>IF($D1195="","",VLOOKUP($D1195,Lists!$AO$2:$AQ$78,2,FALSE))</f>
        <v/>
      </c>
      <c r="C1195" s="396" t="str">
        <f>IF($D1195="","",VLOOKUP($D1195,Lists!$AO$2:$AQ$78,3,FALSE))</f>
        <v/>
      </c>
      <c r="D1195" s="397"/>
      <c r="E1195" s="393"/>
      <c r="F1195" s="386"/>
      <c r="G1195" s="338"/>
      <c r="H1195" s="338"/>
      <c r="I1195" s="338"/>
      <c r="J1195" s="338"/>
      <c r="K1195" s="375"/>
      <c r="L1195" s="375"/>
      <c r="M1195" s="375"/>
      <c r="N1195" s="375"/>
    </row>
    <row r="1196" spans="2:14" x14ac:dyDescent="0.3">
      <c r="B1196" s="396" t="str">
        <f>IF($D1196="","",VLOOKUP($D1196,Lists!$AO$2:$AQ$78,2,FALSE))</f>
        <v/>
      </c>
      <c r="C1196" s="396" t="str">
        <f>IF($D1196="","",VLOOKUP($D1196,Lists!$AO$2:$AQ$78,3,FALSE))</f>
        <v/>
      </c>
      <c r="D1196" s="397"/>
      <c r="E1196" s="393"/>
      <c r="F1196" s="386"/>
      <c r="G1196" s="338"/>
      <c r="H1196" s="338"/>
      <c r="I1196" s="338"/>
      <c r="J1196" s="338"/>
      <c r="K1196" s="375"/>
      <c r="L1196" s="375"/>
      <c r="M1196" s="375"/>
      <c r="N1196" s="375"/>
    </row>
    <row r="1197" spans="2:14" x14ac:dyDescent="0.3">
      <c r="B1197" s="396" t="str">
        <f>IF($D1197="","",VLOOKUP($D1197,Lists!$AO$2:$AQ$78,2,FALSE))</f>
        <v/>
      </c>
      <c r="C1197" s="396" t="str">
        <f>IF($D1197="","",VLOOKUP($D1197,Lists!$AO$2:$AQ$78,3,FALSE))</f>
        <v/>
      </c>
      <c r="D1197" s="397"/>
      <c r="E1197" s="393"/>
      <c r="F1197" s="386"/>
      <c r="G1197" s="338"/>
      <c r="H1197" s="338"/>
      <c r="I1197" s="338"/>
      <c r="J1197" s="338"/>
      <c r="K1197" s="375"/>
      <c r="L1197" s="375"/>
      <c r="M1197" s="375"/>
      <c r="N1197" s="375"/>
    </row>
    <row r="1198" spans="2:14" x14ac:dyDescent="0.3">
      <c r="B1198" s="396" t="str">
        <f>IF($D1198="","",VLOOKUP($D1198,Lists!$AO$2:$AQ$78,2,FALSE))</f>
        <v/>
      </c>
      <c r="C1198" s="396" t="str">
        <f>IF($D1198="","",VLOOKUP($D1198,Lists!$AO$2:$AQ$78,3,FALSE))</f>
        <v/>
      </c>
      <c r="D1198" s="397"/>
      <c r="E1198" s="393"/>
      <c r="F1198" s="386"/>
      <c r="G1198" s="338"/>
      <c r="H1198" s="338"/>
      <c r="I1198" s="338"/>
      <c r="J1198" s="338"/>
      <c r="K1198" s="375"/>
      <c r="L1198" s="375"/>
      <c r="M1198" s="375"/>
      <c r="N1198" s="375"/>
    </row>
    <row r="1199" spans="2:14" x14ac:dyDescent="0.3">
      <c r="B1199" s="396" t="str">
        <f>IF($D1199="","",VLOOKUP($D1199,Lists!$AO$2:$AQ$78,2,FALSE))</f>
        <v/>
      </c>
      <c r="C1199" s="396" t="str">
        <f>IF($D1199="","",VLOOKUP($D1199,Lists!$AO$2:$AQ$78,3,FALSE))</f>
        <v/>
      </c>
      <c r="D1199" s="397"/>
      <c r="E1199" s="393"/>
      <c r="F1199" s="386"/>
      <c r="G1199" s="338"/>
      <c r="H1199" s="338"/>
      <c r="I1199" s="338"/>
      <c r="J1199" s="338"/>
      <c r="K1199" s="375"/>
      <c r="L1199" s="375"/>
      <c r="M1199" s="375"/>
      <c r="N1199" s="375"/>
    </row>
    <row r="1200" spans="2:14" x14ac:dyDescent="0.3">
      <c r="B1200" s="396" t="str">
        <f>IF($D1200="","",VLOOKUP($D1200,Lists!$AO$2:$AQ$78,2,FALSE))</f>
        <v/>
      </c>
      <c r="C1200" s="396" t="str">
        <f>IF($D1200="","",VLOOKUP($D1200,Lists!$AO$2:$AQ$78,3,FALSE))</f>
        <v/>
      </c>
      <c r="D1200" s="397"/>
      <c r="E1200" s="393"/>
      <c r="F1200" s="386"/>
      <c r="G1200" s="338"/>
      <c r="H1200" s="338"/>
      <c r="I1200" s="338"/>
      <c r="J1200" s="338"/>
      <c r="K1200" s="375"/>
      <c r="L1200" s="375"/>
      <c r="M1200" s="375"/>
      <c r="N1200" s="375"/>
    </row>
    <row r="1201" spans="2:14" x14ac:dyDescent="0.3">
      <c r="B1201" s="396" t="str">
        <f>IF($D1201="","",VLOOKUP($D1201,Lists!$AO$2:$AQ$78,2,FALSE))</f>
        <v/>
      </c>
      <c r="C1201" s="396" t="str">
        <f>IF($D1201="","",VLOOKUP($D1201,Lists!$AO$2:$AQ$78,3,FALSE))</f>
        <v/>
      </c>
      <c r="D1201" s="397"/>
      <c r="E1201" s="393"/>
      <c r="F1201" s="386"/>
      <c r="G1201" s="338"/>
      <c r="H1201" s="338"/>
      <c r="I1201" s="338"/>
      <c r="J1201" s="338"/>
      <c r="K1201" s="375"/>
      <c r="L1201" s="375"/>
      <c r="M1201" s="375"/>
      <c r="N1201" s="375"/>
    </row>
    <row r="1202" spans="2:14" x14ac:dyDescent="0.3">
      <c r="B1202" s="396" t="str">
        <f>IF($D1202="","",VLOOKUP($D1202,Lists!$AO$2:$AQ$78,2,FALSE))</f>
        <v/>
      </c>
      <c r="C1202" s="396" t="str">
        <f>IF($D1202="","",VLOOKUP($D1202,Lists!$AO$2:$AQ$78,3,FALSE))</f>
        <v/>
      </c>
      <c r="D1202" s="397"/>
      <c r="E1202" s="393"/>
      <c r="F1202" s="386"/>
      <c r="G1202" s="338"/>
      <c r="H1202" s="338"/>
      <c r="I1202" s="338"/>
      <c r="J1202" s="338"/>
      <c r="K1202" s="375"/>
      <c r="L1202" s="375"/>
      <c r="M1202" s="375"/>
      <c r="N1202" s="375"/>
    </row>
    <row r="1203" spans="2:14" x14ac:dyDescent="0.3">
      <c r="B1203" s="396" t="str">
        <f>IF($D1203="","",VLOOKUP($D1203,Lists!$AO$2:$AQ$78,2,FALSE))</f>
        <v/>
      </c>
      <c r="C1203" s="396" t="str">
        <f>IF($D1203="","",VLOOKUP($D1203,Lists!$AO$2:$AQ$78,3,FALSE))</f>
        <v/>
      </c>
      <c r="D1203" s="397"/>
      <c r="E1203" s="393"/>
      <c r="F1203" s="386"/>
      <c r="G1203" s="338"/>
      <c r="H1203" s="338"/>
      <c r="I1203" s="338"/>
      <c r="J1203" s="338"/>
      <c r="K1203" s="375"/>
      <c r="L1203" s="375"/>
      <c r="M1203" s="375"/>
      <c r="N1203" s="375"/>
    </row>
    <row r="1204" spans="2:14" x14ac:dyDescent="0.3">
      <c r="B1204" s="396" t="str">
        <f>IF($D1204="","",VLOOKUP($D1204,Lists!$AO$2:$AQ$78,2,FALSE))</f>
        <v/>
      </c>
      <c r="C1204" s="396" t="str">
        <f>IF($D1204="","",VLOOKUP($D1204,Lists!$AO$2:$AQ$78,3,FALSE))</f>
        <v/>
      </c>
      <c r="D1204" s="397"/>
      <c r="E1204" s="393"/>
      <c r="F1204" s="386"/>
      <c r="G1204" s="338"/>
      <c r="H1204" s="338"/>
      <c r="I1204" s="338"/>
      <c r="J1204" s="338"/>
      <c r="K1204" s="375"/>
      <c r="L1204" s="375"/>
      <c r="M1204" s="375"/>
      <c r="N1204" s="375"/>
    </row>
    <row r="1205" spans="2:14" x14ac:dyDescent="0.3">
      <c r="B1205" s="396" t="str">
        <f>IF($D1205="","",VLOOKUP($D1205,Lists!$AO$2:$AQ$78,2,FALSE))</f>
        <v/>
      </c>
      <c r="C1205" s="396" t="str">
        <f>IF($D1205="","",VLOOKUP($D1205,Lists!$AO$2:$AQ$78,3,FALSE))</f>
        <v/>
      </c>
      <c r="D1205" s="397"/>
      <c r="E1205" s="393"/>
      <c r="F1205" s="386"/>
      <c r="G1205" s="338"/>
      <c r="H1205" s="338"/>
      <c r="I1205" s="338"/>
      <c r="J1205" s="338"/>
      <c r="K1205" s="375"/>
      <c r="L1205" s="375"/>
      <c r="M1205" s="375"/>
      <c r="N1205" s="375"/>
    </row>
    <row r="1206" spans="2:14" x14ac:dyDescent="0.3">
      <c r="B1206" s="396" t="str">
        <f>IF($D1206="","",VLOOKUP($D1206,Lists!$AO$2:$AQ$78,2,FALSE))</f>
        <v/>
      </c>
      <c r="C1206" s="396" t="str">
        <f>IF($D1206="","",VLOOKUP($D1206,Lists!$AO$2:$AQ$78,3,FALSE))</f>
        <v/>
      </c>
      <c r="D1206" s="397"/>
      <c r="E1206" s="393"/>
      <c r="F1206" s="386"/>
      <c r="G1206" s="338"/>
      <c r="H1206" s="338"/>
      <c r="I1206" s="338"/>
      <c r="J1206" s="338"/>
      <c r="K1206" s="375"/>
      <c r="L1206" s="375"/>
      <c r="M1206" s="375"/>
      <c r="N1206" s="375"/>
    </row>
    <row r="1207" spans="2:14" x14ac:dyDescent="0.3">
      <c r="B1207" s="396" t="str">
        <f>IF($D1207="","",VLOOKUP($D1207,Lists!$AO$2:$AQ$78,2,FALSE))</f>
        <v/>
      </c>
      <c r="C1207" s="396" t="str">
        <f>IF($D1207="","",VLOOKUP($D1207,Lists!$AO$2:$AQ$78,3,FALSE))</f>
        <v/>
      </c>
      <c r="D1207" s="397"/>
      <c r="E1207" s="393"/>
      <c r="F1207" s="386"/>
      <c r="G1207" s="338"/>
      <c r="H1207" s="338"/>
      <c r="I1207" s="338"/>
      <c r="J1207" s="338"/>
      <c r="K1207" s="375"/>
      <c r="L1207" s="375"/>
      <c r="M1207" s="375"/>
      <c r="N1207" s="375"/>
    </row>
    <row r="1208" spans="2:14" x14ac:dyDescent="0.3">
      <c r="B1208" s="396" t="str">
        <f>IF($D1208="","",VLOOKUP($D1208,Lists!$AO$2:$AQ$78,2,FALSE))</f>
        <v/>
      </c>
      <c r="C1208" s="396" t="str">
        <f>IF($D1208="","",VLOOKUP($D1208,Lists!$AO$2:$AQ$78,3,FALSE))</f>
        <v/>
      </c>
      <c r="D1208" s="397"/>
      <c r="E1208" s="393"/>
      <c r="F1208" s="386"/>
      <c r="G1208" s="338"/>
      <c r="H1208" s="338"/>
      <c r="I1208" s="338"/>
      <c r="J1208" s="338"/>
      <c r="K1208" s="375"/>
      <c r="L1208" s="375"/>
      <c r="M1208" s="375"/>
      <c r="N1208" s="375"/>
    </row>
    <row r="1209" spans="2:14" x14ac:dyDescent="0.3">
      <c r="B1209" s="396" t="str">
        <f>IF($D1209="","",VLOOKUP($D1209,Lists!$AO$2:$AQ$78,2,FALSE))</f>
        <v/>
      </c>
      <c r="C1209" s="396" t="str">
        <f>IF($D1209="","",VLOOKUP($D1209,Lists!$AO$2:$AQ$78,3,FALSE))</f>
        <v/>
      </c>
      <c r="D1209" s="397"/>
      <c r="E1209" s="393"/>
      <c r="F1209" s="386"/>
      <c r="G1209" s="338"/>
      <c r="H1209" s="338"/>
      <c r="I1209" s="338"/>
      <c r="J1209" s="338"/>
      <c r="K1209" s="375"/>
      <c r="L1209" s="375"/>
      <c r="M1209" s="375"/>
      <c r="N1209" s="375"/>
    </row>
    <row r="1210" spans="2:14" x14ac:dyDescent="0.3">
      <c r="B1210" s="396" t="str">
        <f>IF($D1210="","",VLOOKUP($D1210,Lists!$AO$2:$AQ$78,2,FALSE))</f>
        <v/>
      </c>
      <c r="C1210" s="396" t="str">
        <f>IF($D1210="","",VLOOKUP($D1210,Lists!$AO$2:$AQ$78,3,FALSE))</f>
        <v/>
      </c>
      <c r="D1210" s="397"/>
      <c r="E1210" s="393"/>
      <c r="F1210" s="386"/>
      <c r="G1210" s="338"/>
      <c r="H1210" s="338"/>
      <c r="I1210" s="338"/>
      <c r="J1210" s="338"/>
      <c r="K1210" s="375"/>
      <c r="L1210" s="375"/>
      <c r="M1210" s="375"/>
      <c r="N1210" s="375"/>
    </row>
    <row r="1211" spans="2:14" x14ac:dyDescent="0.3">
      <c r="B1211" s="396" t="str">
        <f>IF($D1211="","",VLOOKUP($D1211,Lists!$AO$2:$AQ$78,2,FALSE))</f>
        <v/>
      </c>
      <c r="C1211" s="396" t="str">
        <f>IF($D1211="","",VLOOKUP($D1211,Lists!$AO$2:$AQ$78,3,FALSE))</f>
        <v/>
      </c>
      <c r="D1211" s="397"/>
      <c r="E1211" s="393"/>
      <c r="F1211" s="386"/>
      <c r="G1211" s="338"/>
      <c r="H1211" s="338"/>
      <c r="I1211" s="338"/>
      <c r="J1211" s="338"/>
      <c r="K1211" s="375"/>
      <c r="L1211" s="375"/>
      <c r="M1211" s="375"/>
      <c r="N1211" s="375"/>
    </row>
    <row r="1212" spans="2:14" x14ac:dyDescent="0.3">
      <c r="B1212" s="396" t="str">
        <f>IF($D1212="","",VLOOKUP($D1212,Lists!$AO$2:$AQ$78,2,FALSE))</f>
        <v/>
      </c>
      <c r="C1212" s="396" t="str">
        <f>IF($D1212="","",VLOOKUP($D1212,Lists!$AO$2:$AQ$78,3,FALSE))</f>
        <v/>
      </c>
      <c r="D1212" s="397"/>
      <c r="E1212" s="393"/>
      <c r="F1212" s="386"/>
      <c r="G1212" s="338"/>
      <c r="H1212" s="338"/>
      <c r="I1212" s="338"/>
      <c r="J1212" s="338"/>
      <c r="K1212" s="375"/>
      <c r="L1212" s="375"/>
      <c r="M1212" s="375"/>
      <c r="N1212" s="375"/>
    </row>
    <row r="1213" spans="2:14" x14ac:dyDescent="0.3">
      <c r="B1213" s="396" t="str">
        <f>IF($D1213="","",VLOOKUP($D1213,Lists!$AO$2:$AQ$78,2,FALSE))</f>
        <v/>
      </c>
      <c r="C1213" s="396" t="str">
        <f>IF($D1213="","",VLOOKUP($D1213,Lists!$AO$2:$AQ$78,3,FALSE))</f>
        <v/>
      </c>
      <c r="D1213" s="397"/>
      <c r="E1213" s="393"/>
      <c r="F1213" s="386"/>
      <c r="G1213" s="338"/>
      <c r="H1213" s="338"/>
      <c r="I1213" s="338"/>
      <c r="J1213" s="338"/>
      <c r="K1213" s="375"/>
      <c r="L1213" s="375"/>
      <c r="M1213" s="375"/>
      <c r="N1213" s="375"/>
    </row>
    <row r="1214" spans="2:14" x14ac:dyDescent="0.3">
      <c r="B1214" s="396" t="str">
        <f>IF($D1214="","",VLOOKUP($D1214,Lists!$AO$2:$AQ$78,2,FALSE))</f>
        <v/>
      </c>
      <c r="C1214" s="396" t="str">
        <f>IF($D1214="","",VLOOKUP($D1214,Lists!$AO$2:$AQ$78,3,FALSE))</f>
        <v/>
      </c>
      <c r="D1214" s="397"/>
      <c r="E1214" s="393"/>
      <c r="F1214" s="386"/>
      <c r="G1214" s="338"/>
      <c r="H1214" s="338"/>
      <c r="I1214" s="338"/>
      <c r="J1214" s="338"/>
      <c r="K1214" s="375"/>
      <c r="L1214" s="375"/>
      <c r="M1214" s="375"/>
      <c r="N1214" s="375"/>
    </row>
    <row r="1215" spans="2:14" x14ac:dyDescent="0.3">
      <c r="B1215" s="396" t="str">
        <f>IF($D1215="","",VLOOKUP($D1215,Lists!$AO$2:$AQ$78,2,FALSE))</f>
        <v/>
      </c>
      <c r="C1215" s="396" t="str">
        <f>IF($D1215="","",VLOOKUP($D1215,Lists!$AO$2:$AQ$78,3,FALSE))</f>
        <v/>
      </c>
      <c r="D1215" s="397"/>
      <c r="E1215" s="393"/>
      <c r="F1215" s="386"/>
      <c r="G1215" s="338"/>
      <c r="H1215" s="338"/>
      <c r="I1215" s="338"/>
      <c r="J1215" s="338"/>
      <c r="K1215" s="375"/>
      <c r="L1215" s="375"/>
      <c r="M1215" s="375"/>
      <c r="N1215" s="375"/>
    </row>
    <row r="1216" spans="2:14" x14ac:dyDescent="0.3">
      <c r="B1216" s="396" t="str">
        <f>IF($D1216="","",VLOOKUP($D1216,Lists!$AO$2:$AQ$78,2,FALSE))</f>
        <v/>
      </c>
      <c r="C1216" s="396" t="str">
        <f>IF($D1216="","",VLOOKUP($D1216,Lists!$AO$2:$AQ$78,3,FALSE))</f>
        <v/>
      </c>
      <c r="D1216" s="397"/>
      <c r="E1216" s="393"/>
      <c r="F1216" s="386"/>
      <c r="G1216" s="338"/>
      <c r="H1216" s="338"/>
      <c r="I1216" s="338"/>
      <c r="J1216" s="338"/>
      <c r="K1216" s="375"/>
      <c r="L1216" s="375"/>
      <c r="M1216" s="375"/>
      <c r="N1216" s="375"/>
    </row>
    <row r="1217" spans="2:14" x14ac:dyDescent="0.3">
      <c r="B1217" s="396" t="str">
        <f>IF($D1217="","",VLOOKUP($D1217,Lists!$AO$2:$AQ$78,2,FALSE))</f>
        <v/>
      </c>
      <c r="C1217" s="396" t="str">
        <f>IF($D1217="","",VLOOKUP($D1217,Lists!$AO$2:$AQ$78,3,FALSE))</f>
        <v/>
      </c>
      <c r="D1217" s="397"/>
      <c r="E1217" s="393"/>
      <c r="F1217" s="386"/>
      <c r="G1217" s="338"/>
      <c r="H1217" s="338"/>
      <c r="I1217" s="338"/>
      <c r="J1217" s="338"/>
      <c r="K1217" s="375"/>
      <c r="L1217" s="375"/>
      <c r="M1217" s="375"/>
      <c r="N1217" s="375"/>
    </row>
    <row r="1218" spans="2:14" x14ac:dyDescent="0.3">
      <c r="B1218" s="396" t="str">
        <f>IF($D1218="","",VLOOKUP($D1218,Lists!$AO$2:$AQ$78,2,FALSE))</f>
        <v/>
      </c>
      <c r="C1218" s="396" t="str">
        <f>IF($D1218="","",VLOOKUP($D1218,Lists!$AO$2:$AQ$78,3,FALSE))</f>
        <v/>
      </c>
      <c r="D1218" s="397"/>
      <c r="E1218" s="393"/>
      <c r="F1218" s="386"/>
      <c r="G1218" s="338"/>
      <c r="H1218" s="338"/>
      <c r="I1218" s="338"/>
      <c r="J1218" s="338"/>
      <c r="K1218" s="375"/>
      <c r="L1218" s="375"/>
      <c r="M1218" s="375"/>
      <c r="N1218" s="375"/>
    </row>
    <row r="1219" spans="2:14" x14ac:dyDescent="0.3">
      <c r="B1219" s="396" t="str">
        <f>IF($D1219="","",VLOOKUP($D1219,Lists!$AO$2:$AQ$78,2,FALSE))</f>
        <v/>
      </c>
      <c r="C1219" s="396" t="str">
        <f>IF($D1219="","",VLOOKUP($D1219,Lists!$AO$2:$AQ$78,3,FALSE))</f>
        <v/>
      </c>
      <c r="D1219" s="397"/>
      <c r="E1219" s="393"/>
      <c r="F1219" s="386"/>
      <c r="G1219" s="338"/>
      <c r="H1219" s="338"/>
      <c r="I1219" s="338"/>
      <c r="J1219" s="338"/>
      <c r="K1219" s="375"/>
      <c r="L1219" s="375"/>
      <c r="M1219" s="375"/>
      <c r="N1219" s="375"/>
    </row>
    <row r="1220" spans="2:14" x14ac:dyDescent="0.3">
      <c r="B1220" s="396" t="str">
        <f>IF($D1220="","",VLOOKUP($D1220,Lists!$AO$2:$AQ$78,2,FALSE))</f>
        <v/>
      </c>
      <c r="C1220" s="396" t="str">
        <f>IF($D1220="","",VLOOKUP($D1220,Lists!$AO$2:$AQ$78,3,FALSE))</f>
        <v/>
      </c>
      <c r="D1220" s="397"/>
      <c r="E1220" s="393"/>
      <c r="F1220" s="386"/>
      <c r="G1220" s="338"/>
      <c r="H1220" s="338"/>
      <c r="I1220" s="338"/>
      <c r="J1220" s="338"/>
      <c r="K1220" s="375"/>
      <c r="L1220" s="375"/>
      <c r="M1220" s="375"/>
      <c r="N1220" s="375"/>
    </row>
    <row r="1221" spans="2:14" x14ac:dyDescent="0.3">
      <c r="B1221" s="396" t="str">
        <f>IF($D1221="","",VLOOKUP($D1221,Lists!$AO$2:$AQ$78,2,FALSE))</f>
        <v/>
      </c>
      <c r="C1221" s="396" t="str">
        <f>IF($D1221="","",VLOOKUP($D1221,Lists!$AO$2:$AQ$78,3,FALSE))</f>
        <v/>
      </c>
      <c r="D1221" s="397"/>
      <c r="E1221" s="393"/>
      <c r="F1221" s="386"/>
      <c r="G1221" s="338"/>
      <c r="H1221" s="338"/>
      <c r="I1221" s="338"/>
      <c r="J1221" s="338"/>
      <c r="K1221" s="375"/>
      <c r="L1221" s="375"/>
      <c r="M1221" s="375"/>
      <c r="N1221" s="375"/>
    </row>
    <row r="1222" spans="2:14" x14ac:dyDescent="0.3">
      <c r="B1222" s="396" t="str">
        <f>IF($D1222="","",VLOOKUP($D1222,Lists!$AO$2:$AQ$78,2,FALSE))</f>
        <v/>
      </c>
      <c r="C1222" s="396" t="str">
        <f>IF($D1222="","",VLOOKUP($D1222,Lists!$AO$2:$AQ$78,3,FALSE))</f>
        <v/>
      </c>
      <c r="D1222" s="397"/>
      <c r="E1222" s="393"/>
      <c r="F1222" s="386"/>
      <c r="G1222" s="338"/>
      <c r="H1222" s="338"/>
      <c r="I1222" s="338"/>
      <c r="J1222" s="338"/>
      <c r="K1222" s="375"/>
      <c r="L1222" s="375"/>
      <c r="M1222" s="375"/>
      <c r="N1222" s="375"/>
    </row>
    <row r="1223" spans="2:14" x14ac:dyDescent="0.3">
      <c r="B1223" s="396" t="str">
        <f>IF($D1223="","",VLOOKUP($D1223,Lists!$AO$2:$AQ$78,2,FALSE))</f>
        <v/>
      </c>
      <c r="C1223" s="396" t="str">
        <f>IF($D1223="","",VLOOKUP($D1223,Lists!$AO$2:$AQ$78,3,FALSE))</f>
        <v/>
      </c>
      <c r="D1223" s="397"/>
      <c r="E1223" s="393"/>
      <c r="F1223" s="386"/>
      <c r="G1223" s="338"/>
      <c r="H1223" s="338"/>
      <c r="I1223" s="338"/>
      <c r="J1223" s="338"/>
      <c r="K1223" s="375"/>
      <c r="L1223" s="375"/>
      <c r="M1223" s="375"/>
      <c r="N1223" s="375"/>
    </row>
    <row r="1224" spans="2:14" x14ac:dyDescent="0.3">
      <c r="B1224" s="396" t="str">
        <f>IF($D1224="","",VLOOKUP($D1224,Lists!$AO$2:$AQ$78,2,FALSE))</f>
        <v/>
      </c>
      <c r="C1224" s="396" t="str">
        <f>IF($D1224="","",VLOOKUP($D1224,Lists!$AO$2:$AQ$78,3,FALSE))</f>
        <v/>
      </c>
      <c r="D1224" s="397"/>
      <c r="E1224" s="393"/>
      <c r="F1224" s="386"/>
      <c r="G1224" s="338"/>
      <c r="H1224" s="338"/>
      <c r="I1224" s="338"/>
      <c r="J1224" s="338"/>
      <c r="K1224" s="375"/>
      <c r="L1224" s="375"/>
      <c r="M1224" s="375"/>
      <c r="N1224" s="375"/>
    </row>
    <row r="1225" spans="2:14" x14ac:dyDescent="0.3">
      <c r="B1225" s="396" t="str">
        <f>IF($D1225="","",VLOOKUP($D1225,Lists!$AO$2:$AQ$78,2,FALSE))</f>
        <v/>
      </c>
      <c r="C1225" s="396" t="str">
        <f>IF($D1225="","",VLOOKUP($D1225,Lists!$AO$2:$AQ$78,3,FALSE))</f>
        <v/>
      </c>
      <c r="D1225" s="397"/>
      <c r="E1225" s="393"/>
      <c r="F1225" s="386"/>
      <c r="G1225" s="338"/>
      <c r="H1225" s="338"/>
      <c r="I1225" s="338"/>
      <c r="J1225" s="338"/>
      <c r="K1225" s="375"/>
      <c r="L1225" s="375"/>
      <c r="M1225" s="375"/>
      <c r="N1225" s="375"/>
    </row>
    <row r="1226" spans="2:14" x14ac:dyDescent="0.3">
      <c r="B1226" s="396" t="str">
        <f>IF($D1226="","",VLOOKUP($D1226,Lists!$AO$2:$AQ$78,2,FALSE))</f>
        <v/>
      </c>
      <c r="C1226" s="396" t="str">
        <f>IF($D1226="","",VLOOKUP($D1226,Lists!$AO$2:$AQ$78,3,FALSE))</f>
        <v/>
      </c>
      <c r="D1226" s="397"/>
      <c r="E1226" s="393"/>
      <c r="F1226" s="386"/>
      <c r="G1226" s="338"/>
      <c r="H1226" s="338"/>
      <c r="I1226" s="338"/>
      <c r="J1226" s="338"/>
      <c r="K1226" s="375"/>
      <c r="L1226" s="375"/>
      <c r="M1226" s="375"/>
      <c r="N1226" s="375"/>
    </row>
    <row r="1227" spans="2:14" x14ac:dyDescent="0.3">
      <c r="B1227" s="396" t="str">
        <f>IF($D1227="","",VLOOKUP($D1227,Lists!$AO$2:$AQ$78,2,FALSE))</f>
        <v/>
      </c>
      <c r="C1227" s="396" t="str">
        <f>IF($D1227="","",VLOOKUP($D1227,Lists!$AO$2:$AQ$78,3,FALSE))</f>
        <v/>
      </c>
      <c r="D1227" s="397"/>
      <c r="E1227" s="393"/>
      <c r="F1227" s="386"/>
      <c r="G1227" s="338"/>
      <c r="H1227" s="338"/>
      <c r="I1227" s="338"/>
      <c r="J1227" s="338"/>
      <c r="K1227" s="375"/>
      <c r="L1227" s="375"/>
      <c r="M1227" s="375"/>
      <c r="N1227" s="375"/>
    </row>
    <row r="1228" spans="2:14" x14ac:dyDescent="0.3">
      <c r="B1228" s="396" t="str">
        <f>IF($D1228="","",VLOOKUP($D1228,Lists!$AO$2:$AQ$78,2,FALSE))</f>
        <v/>
      </c>
      <c r="C1228" s="396" t="str">
        <f>IF($D1228="","",VLOOKUP($D1228,Lists!$AO$2:$AQ$78,3,FALSE))</f>
        <v/>
      </c>
      <c r="D1228" s="397"/>
      <c r="E1228" s="393"/>
      <c r="F1228" s="386"/>
      <c r="G1228" s="338"/>
      <c r="H1228" s="338"/>
      <c r="I1228" s="338"/>
      <c r="J1228" s="338"/>
      <c r="K1228" s="375"/>
      <c r="L1228" s="375"/>
      <c r="M1228" s="375"/>
      <c r="N1228" s="375"/>
    </row>
    <row r="1229" spans="2:14" x14ac:dyDescent="0.3">
      <c r="B1229" s="396" t="str">
        <f>IF($D1229="","",VLOOKUP($D1229,Lists!$AO$2:$AQ$78,2,FALSE))</f>
        <v/>
      </c>
      <c r="C1229" s="396" t="str">
        <f>IF($D1229="","",VLOOKUP($D1229,Lists!$AO$2:$AQ$78,3,FALSE))</f>
        <v/>
      </c>
      <c r="D1229" s="397"/>
      <c r="E1229" s="393"/>
      <c r="F1229" s="386"/>
      <c r="G1229" s="338"/>
      <c r="H1229" s="338"/>
      <c r="I1229" s="338"/>
      <c r="J1229" s="338"/>
      <c r="K1229" s="375"/>
      <c r="L1229" s="375"/>
      <c r="M1229" s="375"/>
      <c r="N1229" s="375"/>
    </row>
    <row r="1230" spans="2:14" x14ac:dyDescent="0.3">
      <c r="B1230" s="396" t="str">
        <f>IF($D1230="","",VLOOKUP($D1230,Lists!$AO$2:$AQ$78,2,FALSE))</f>
        <v/>
      </c>
      <c r="C1230" s="396" t="str">
        <f>IF($D1230="","",VLOOKUP($D1230,Lists!$AO$2:$AQ$78,3,FALSE))</f>
        <v/>
      </c>
      <c r="D1230" s="397"/>
      <c r="E1230" s="393"/>
      <c r="F1230" s="386"/>
      <c r="G1230" s="338"/>
      <c r="H1230" s="338"/>
      <c r="I1230" s="338"/>
      <c r="J1230" s="338"/>
      <c r="K1230" s="375"/>
      <c r="L1230" s="375"/>
      <c r="M1230" s="375"/>
      <c r="N1230" s="375"/>
    </row>
    <row r="1231" spans="2:14" x14ac:dyDescent="0.3">
      <c r="B1231" s="396" t="str">
        <f>IF($D1231="","",VLOOKUP($D1231,Lists!$AO$2:$AQ$78,2,FALSE))</f>
        <v/>
      </c>
      <c r="C1231" s="396" t="str">
        <f>IF($D1231="","",VLOOKUP($D1231,Lists!$AO$2:$AQ$78,3,FALSE))</f>
        <v/>
      </c>
      <c r="D1231" s="397"/>
      <c r="E1231" s="393"/>
      <c r="F1231" s="386"/>
      <c r="G1231" s="338"/>
      <c r="H1231" s="338"/>
      <c r="I1231" s="338"/>
      <c r="J1231" s="338"/>
      <c r="K1231" s="375"/>
      <c r="L1231" s="375"/>
      <c r="M1231" s="375"/>
      <c r="N1231" s="375"/>
    </row>
    <row r="1232" spans="2:14" x14ac:dyDescent="0.3">
      <c r="B1232" s="396" t="str">
        <f>IF($D1232="","",VLOOKUP($D1232,Lists!$AO$2:$AQ$78,2,FALSE))</f>
        <v/>
      </c>
      <c r="C1232" s="396" t="str">
        <f>IF($D1232="","",VLOOKUP($D1232,Lists!$AO$2:$AQ$78,3,FALSE))</f>
        <v/>
      </c>
      <c r="D1232" s="397"/>
      <c r="E1232" s="393"/>
      <c r="F1232" s="386"/>
      <c r="G1232" s="338"/>
      <c r="H1232" s="338"/>
      <c r="I1232" s="338"/>
      <c r="J1232" s="338"/>
      <c r="K1232" s="375"/>
      <c r="L1232" s="375"/>
      <c r="M1232" s="375"/>
      <c r="N1232" s="375"/>
    </row>
    <row r="1233" spans="2:14" x14ac:dyDescent="0.3">
      <c r="B1233" s="396" t="str">
        <f>IF($D1233="","",VLOOKUP($D1233,Lists!$AO$2:$AQ$78,2,FALSE))</f>
        <v/>
      </c>
      <c r="C1233" s="396" t="str">
        <f>IF($D1233="","",VLOOKUP($D1233,Lists!$AO$2:$AQ$78,3,FALSE))</f>
        <v/>
      </c>
      <c r="D1233" s="397"/>
      <c r="E1233" s="393"/>
      <c r="F1233" s="386"/>
      <c r="G1233" s="338"/>
      <c r="H1233" s="338"/>
      <c r="I1233" s="338"/>
      <c r="J1233" s="338"/>
      <c r="K1233" s="375"/>
      <c r="L1233" s="375"/>
      <c r="M1233" s="375"/>
      <c r="N1233" s="375"/>
    </row>
    <row r="1234" spans="2:14" x14ac:dyDescent="0.3">
      <c r="B1234" s="396" t="str">
        <f>IF($D1234="","",VLOOKUP($D1234,Lists!$AO$2:$AQ$78,2,FALSE))</f>
        <v/>
      </c>
      <c r="C1234" s="396" t="str">
        <f>IF($D1234="","",VLOOKUP($D1234,Lists!$AO$2:$AQ$78,3,FALSE))</f>
        <v/>
      </c>
      <c r="D1234" s="397"/>
      <c r="E1234" s="393"/>
      <c r="F1234" s="386"/>
      <c r="G1234" s="338"/>
      <c r="H1234" s="338"/>
      <c r="I1234" s="338"/>
      <c r="J1234" s="338"/>
      <c r="K1234" s="375"/>
      <c r="L1234" s="375"/>
      <c r="M1234" s="375"/>
      <c r="N1234" s="375"/>
    </row>
    <row r="1235" spans="2:14" x14ac:dyDescent="0.3">
      <c r="B1235" s="396" t="str">
        <f>IF($D1235="","",VLOOKUP($D1235,Lists!$AO$2:$AQ$78,2,FALSE))</f>
        <v/>
      </c>
      <c r="C1235" s="396" t="str">
        <f>IF($D1235="","",VLOOKUP($D1235,Lists!$AO$2:$AQ$78,3,FALSE))</f>
        <v/>
      </c>
      <c r="D1235" s="397"/>
      <c r="E1235" s="393"/>
      <c r="F1235" s="386"/>
      <c r="G1235" s="338"/>
      <c r="H1235" s="338"/>
      <c r="I1235" s="338"/>
      <c r="J1235" s="338"/>
      <c r="K1235" s="375"/>
      <c r="L1235" s="375"/>
      <c r="M1235" s="375"/>
      <c r="N1235" s="375"/>
    </row>
    <row r="1236" spans="2:14" x14ac:dyDescent="0.3">
      <c r="B1236" s="396" t="str">
        <f>IF($D1236="","",VLOOKUP($D1236,Lists!$AO$2:$AQ$78,2,FALSE))</f>
        <v/>
      </c>
      <c r="C1236" s="396" t="str">
        <f>IF($D1236="","",VLOOKUP($D1236,Lists!$AO$2:$AQ$78,3,FALSE))</f>
        <v/>
      </c>
      <c r="D1236" s="397"/>
      <c r="E1236" s="393"/>
      <c r="F1236" s="386"/>
      <c r="G1236" s="338"/>
      <c r="H1236" s="338"/>
      <c r="I1236" s="338"/>
      <c r="J1236" s="338"/>
      <c r="K1236" s="375"/>
      <c r="L1236" s="375"/>
      <c r="M1236" s="375"/>
      <c r="N1236" s="375"/>
    </row>
    <row r="1237" spans="2:14" x14ac:dyDescent="0.3">
      <c r="B1237" s="396" t="str">
        <f>IF($D1237="","",VLOOKUP($D1237,Lists!$AO$2:$AQ$78,2,FALSE))</f>
        <v/>
      </c>
      <c r="C1237" s="396" t="str">
        <f>IF($D1237="","",VLOOKUP($D1237,Lists!$AO$2:$AQ$78,3,FALSE))</f>
        <v/>
      </c>
      <c r="D1237" s="397"/>
      <c r="E1237" s="393"/>
      <c r="F1237" s="386"/>
      <c r="G1237" s="338"/>
      <c r="H1237" s="338"/>
      <c r="I1237" s="338"/>
      <c r="J1237" s="338"/>
      <c r="K1237" s="375"/>
      <c r="L1237" s="375"/>
      <c r="M1237" s="375"/>
      <c r="N1237" s="375"/>
    </row>
    <row r="1238" spans="2:14" x14ac:dyDescent="0.3">
      <c r="B1238" s="396" t="str">
        <f>IF($D1238="","",VLOOKUP($D1238,Lists!$AO$2:$AQ$78,2,FALSE))</f>
        <v/>
      </c>
      <c r="C1238" s="396" t="str">
        <f>IF($D1238="","",VLOOKUP($D1238,Lists!$AO$2:$AQ$78,3,FALSE))</f>
        <v/>
      </c>
      <c r="D1238" s="397"/>
      <c r="E1238" s="393"/>
      <c r="F1238" s="386"/>
      <c r="G1238" s="338"/>
      <c r="H1238" s="338"/>
      <c r="I1238" s="338"/>
      <c r="J1238" s="338"/>
      <c r="K1238" s="375"/>
      <c r="L1238" s="375"/>
      <c r="M1238" s="375"/>
      <c r="N1238" s="375"/>
    </row>
    <row r="1239" spans="2:14" x14ac:dyDescent="0.3">
      <c r="B1239" s="396" t="str">
        <f>IF($D1239="","",VLOOKUP($D1239,Lists!$AO$2:$AQ$78,2,FALSE))</f>
        <v/>
      </c>
      <c r="C1239" s="396" t="str">
        <f>IF($D1239="","",VLOOKUP($D1239,Lists!$AO$2:$AQ$78,3,FALSE))</f>
        <v/>
      </c>
      <c r="D1239" s="397"/>
      <c r="E1239" s="393"/>
      <c r="F1239" s="386"/>
      <c r="G1239" s="338"/>
      <c r="H1239" s="338"/>
      <c r="I1239" s="338"/>
      <c r="J1239" s="338"/>
      <c r="K1239" s="375"/>
      <c r="L1239" s="375"/>
      <c r="M1239" s="375"/>
      <c r="N1239" s="375"/>
    </row>
    <row r="1240" spans="2:14" x14ac:dyDescent="0.3">
      <c r="B1240" s="396" t="str">
        <f>IF($D1240="","",VLOOKUP($D1240,Lists!$AO$2:$AQ$78,2,FALSE))</f>
        <v/>
      </c>
      <c r="C1240" s="396" t="str">
        <f>IF($D1240="","",VLOOKUP($D1240,Lists!$AO$2:$AQ$78,3,FALSE))</f>
        <v/>
      </c>
      <c r="D1240" s="397"/>
      <c r="E1240" s="393"/>
      <c r="F1240" s="386"/>
      <c r="G1240" s="338"/>
      <c r="H1240" s="338"/>
      <c r="I1240" s="338"/>
      <c r="J1240" s="338"/>
      <c r="K1240" s="375"/>
      <c r="L1240" s="375"/>
      <c r="M1240" s="375"/>
      <c r="N1240" s="375"/>
    </row>
    <row r="1241" spans="2:14" x14ac:dyDescent="0.3">
      <c r="B1241" s="396" t="str">
        <f>IF($D1241="","",VLOOKUP($D1241,Lists!$AO$2:$AQ$78,2,FALSE))</f>
        <v/>
      </c>
      <c r="C1241" s="396" t="str">
        <f>IF($D1241="","",VLOOKUP($D1241,Lists!$AO$2:$AQ$78,3,FALSE))</f>
        <v/>
      </c>
      <c r="D1241" s="397"/>
      <c r="E1241" s="393"/>
      <c r="F1241" s="386"/>
      <c r="G1241" s="338"/>
      <c r="H1241" s="338"/>
      <c r="I1241" s="338"/>
      <c r="J1241" s="338"/>
      <c r="K1241" s="375"/>
      <c r="L1241" s="375"/>
      <c r="M1241" s="375"/>
      <c r="N1241" s="375"/>
    </row>
    <row r="1242" spans="2:14" x14ac:dyDescent="0.3">
      <c r="B1242" s="396" t="str">
        <f>IF($D1242="","",VLOOKUP($D1242,Lists!$AO$2:$AQ$78,2,FALSE))</f>
        <v/>
      </c>
      <c r="C1242" s="396" t="str">
        <f>IF($D1242="","",VLOOKUP($D1242,Lists!$AO$2:$AQ$78,3,FALSE))</f>
        <v/>
      </c>
      <c r="D1242" s="397"/>
      <c r="E1242" s="393"/>
      <c r="F1242" s="386"/>
      <c r="G1242" s="338"/>
      <c r="H1242" s="338"/>
      <c r="I1242" s="338"/>
      <c r="J1242" s="338"/>
      <c r="K1242" s="375"/>
      <c r="L1242" s="375"/>
      <c r="M1242" s="375"/>
      <c r="N1242" s="375"/>
    </row>
    <row r="1243" spans="2:14" x14ac:dyDescent="0.3">
      <c r="B1243" s="396" t="str">
        <f>IF($D1243="","",VLOOKUP($D1243,Lists!$AO$2:$AQ$78,2,FALSE))</f>
        <v/>
      </c>
      <c r="C1243" s="396" t="str">
        <f>IF($D1243="","",VLOOKUP($D1243,Lists!$AO$2:$AQ$78,3,FALSE))</f>
        <v/>
      </c>
      <c r="D1243" s="397"/>
      <c r="E1243" s="393"/>
      <c r="F1243" s="386"/>
      <c r="G1243" s="338"/>
      <c r="H1243" s="338"/>
      <c r="I1243" s="338"/>
      <c r="J1243" s="338"/>
      <c r="K1243" s="375"/>
      <c r="L1243" s="375"/>
      <c r="M1243" s="375"/>
      <c r="N1243" s="375"/>
    </row>
    <row r="1244" spans="2:14" x14ac:dyDescent="0.3">
      <c r="B1244" s="396" t="str">
        <f>IF($D1244="","",VLOOKUP($D1244,Lists!$AO$2:$AQ$78,2,FALSE))</f>
        <v/>
      </c>
      <c r="C1244" s="396" t="str">
        <f>IF($D1244="","",VLOOKUP($D1244,Lists!$AO$2:$AQ$78,3,FALSE))</f>
        <v/>
      </c>
      <c r="D1244" s="397"/>
      <c r="E1244" s="393"/>
      <c r="F1244" s="386"/>
      <c r="G1244" s="338"/>
      <c r="H1244" s="338"/>
      <c r="I1244" s="338"/>
      <c r="J1244" s="338"/>
      <c r="K1244" s="375"/>
      <c r="L1244" s="375"/>
      <c r="M1244" s="375"/>
      <c r="N1244" s="375"/>
    </row>
    <row r="1245" spans="2:14" x14ac:dyDescent="0.3">
      <c r="B1245" s="396" t="str">
        <f>IF($D1245="","",VLOOKUP($D1245,Lists!$AO$2:$AQ$78,2,FALSE))</f>
        <v/>
      </c>
      <c r="C1245" s="396" t="str">
        <f>IF($D1245="","",VLOOKUP($D1245,Lists!$AO$2:$AQ$78,3,FALSE))</f>
        <v/>
      </c>
      <c r="D1245" s="397"/>
      <c r="E1245" s="393"/>
      <c r="F1245" s="386"/>
      <c r="G1245" s="338"/>
      <c r="H1245" s="338"/>
      <c r="I1245" s="338"/>
      <c r="J1245" s="338"/>
      <c r="K1245" s="375"/>
      <c r="L1245" s="375"/>
      <c r="M1245" s="375"/>
      <c r="N1245" s="375"/>
    </row>
    <row r="1246" spans="2:14" x14ac:dyDescent="0.3">
      <c r="B1246" s="396" t="str">
        <f>IF($D1246="","",VLOOKUP($D1246,Lists!$AO$2:$AQ$78,2,FALSE))</f>
        <v/>
      </c>
      <c r="C1246" s="396" t="str">
        <f>IF($D1246="","",VLOOKUP($D1246,Lists!$AO$2:$AQ$78,3,FALSE))</f>
        <v/>
      </c>
      <c r="D1246" s="397"/>
      <c r="E1246" s="393"/>
      <c r="F1246" s="386"/>
      <c r="G1246" s="338"/>
      <c r="H1246" s="338"/>
      <c r="I1246" s="338"/>
      <c r="J1246" s="338"/>
      <c r="K1246" s="375"/>
      <c r="L1246" s="375"/>
      <c r="M1246" s="375"/>
      <c r="N1246" s="375"/>
    </row>
    <row r="1247" spans="2:14" x14ac:dyDescent="0.3">
      <c r="B1247" s="396" t="str">
        <f>IF($D1247="","",VLOOKUP($D1247,Lists!$AO$2:$AQ$78,2,FALSE))</f>
        <v/>
      </c>
      <c r="C1247" s="396" t="str">
        <f>IF($D1247="","",VLOOKUP($D1247,Lists!$AO$2:$AQ$78,3,FALSE))</f>
        <v/>
      </c>
      <c r="D1247" s="397"/>
      <c r="E1247" s="393"/>
      <c r="F1247" s="386"/>
      <c r="G1247" s="338"/>
      <c r="H1247" s="338"/>
      <c r="I1247" s="338"/>
      <c r="J1247" s="338"/>
      <c r="K1247" s="375"/>
      <c r="L1247" s="375"/>
      <c r="M1247" s="375"/>
      <c r="N1247" s="375"/>
    </row>
    <row r="1248" spans="2:14" x14ac:dyDescent="0.3">
      <c r="B1248" s="396" t="str">
        <f>IF($D1248="","",VLOOKUP($D1248,Lists!$AO$2:$AQ$78,2,FALSE))</f>
        <v/>
      </c>
      <c r="C1248" s="396" t="str">
        <f>IF($D1248="","",VLOOKUP($D1248,Lists!$AO$2:$AQ$78,3,FALSE))</f>
        <v/>
      </c>
      <c r="D1248" s="397"/>
      <c r="E1248" s="393"/>
      <c r="F1248" s="386"/>
      <c r="G1248" s="338"/>
      <c r="H1248" s="338"/>
      <c r="I1248" s="338"/>
      <c r="J1248" s="338"/>
      <c r="K1248" s="375"/>
      <c r="L1248" s="375"/>
      <c r="M1248" s="375"/>
      <c r="N1248" s="375"/>
    </row>
    <row r="1249" spans="2:14" x14ac:dyDescent="0.3">
      <c r="B1249" s="396" t="str">
        <f>IF($D1249="","",VLOOKUP($D1249,Lists!$AO$2:$AQ$78,2,FALSE))</f>
        <v/>
      </c>
      <c r="C1249" s="396" t="str">
        <f>IF($D1249="","",VLOOKUP($D1249,Lists!$AO$2:$AQ$78,3,FALSE))</f>
        <v/>
      </c>
      <c r="D1249" s="397"/>
      <c r="E1249" s="393"/>
      <c r="F1249" s="386"/>
      <c r="G1249" s="338"/>
      <c r="H1249" s="338"/>
      <c r="I1249" s="338"/>
      <c r="J1249" s="338"/>
      <c r="K1249" s="375"/>
      <c r="L1249" s="375"/>
      <c r="M1249" s="375"/>
      <c r="N1249" s="375"/>
    </row>
    <row r="1250" spans="2:14" x14ac:dyDescent="0.3">
      <c r="B1250" s="396" t="str">
        <f>IF($D1250="","",VLOOKUP($D1250,Lists!$AO$2:$AQ$78,2,FALSE))</f>
        <v/>
      </c>
      <c r="C1250" s="396" t="str">
        <f>IF($D1250="","",VLOOKUP($D1250,Lists!$AO$2:$AQ$78,3,FALSE))</f>
        <v/>
      </c>
      <c r="D1250" s="397"/>
      <c r="E1250" s="393"/>
      <c r="F1250" s="386"/>
      <c r="G1250" s="338"/>
      <c r="H1250" s="338"/>
      <c r="I1250" s="338"/>
      <c r="J1250" s="338"/>
      <c r="K1250" s="375"/>
      <c r="L1250" s="375"/>
      <c r="M1250" s="375"/>
      <c r="N1250" s="375"/>
    </row>
    <row r="1251" spans="2:14" x14ac:dyDescent="0.3">
      <c r="B1251" s="396" t="str">
        <f>IF($D1251="","",VLOOKUP($D1251,Lists!$AO$2:$AQ$78,2,FALSE))</f>
        <v/>
      </c>
      <c r="C1251" s="396" t="str">
        <f>IF($D1251="","",VLOOKUP($D1251,Lists!$AO$2:$AQ$78,3,FALSE))</f>
        <v/>
      </c>
      <c r="D1251" s="397"/>
      <c r="E1251" s="393"/>
      <c r="F1251" s="386"/>
      <c r="G1251" s="338"/>
      <c r="H1251" s="338"/>
      <c r="I1251" s="338"/>
      <c r="J1251" s="338"/>
      <c r="K1251" s="375"/>
      <c r="L1251" s="375"/>
      <c r="M1251" s="375"/>
      <c r="N1251" s="375"/>
    </row>
    <row r="1252" spans="2:14" x14ac:dyDescent="0.3">
      <c r="B1252" s="396" t="str">
        <f>IF($D1252="","",VLOOKUP($D1252,Lists!$AO$2:$AQ$78,2,FALSE))</f>
        <v/>
      </c>
      <c r="C1252" s="396" t="str">
        <f>IF($D1252="","",VLOOKUP($D1252,Lists!$AO$2:$AQ$78,3,FALSE))</f>
        <v/>
      </c>
      <c r="D1252" s="397"/>
      <c r="E1252" s="393"/>
      <c r="F1252" s="386"/>
      <c r="G1252" s="338"/>
      <c r="H1252" s="338"/>
      <c r="I1252" s="338"/>
      <c r="J1252" s="338"/>
      <c r="K1252" s="375"/>
      <c r="L1252" s="375"/>
      <c r="M1252" s="375"/>
      <c r="N1252" s="375"/>
    </row>
    <row r="1253" spans="2:14" x14ac:dyDescent="0.3">
      <c r="B1253" s="396" t="str">
        <f>IF($D1253="","",VLOOKUP($D1253,Lists!$AO$2:$AQ$78,2,FALSE))</f>
        <v/>
      </c>
      <c r="C1253" s="396" t="str">
        <f>IF($D1253="","",VLOOKUP($D1253,Lists!$AO$2:$AQ$78,3,FALSE))</f>
        <v/>
      </c>
      <c r="D1253" s="397"/>
      <c r="E1253" s="393"/>
      <c r="F1253" s="386"/>
      <c r="G1253" s="338"/>
      <c r="H1253" s="338"/>
      <c r="I1253" s="338"/>
      <c r="J1253" s="338"/>
      <c r="K1253" s="375"/>
      <c r="L1253" s="375"/>
      <c r="M1253" s="375"/>
      <c r="N1253" s="375"/>
    </row>
    <row r="1254" spans="2:14" x14ac:dyDescent="0.3">
      <c r="B1254" s="396" t="str">
        <f>IF($D1254="","",VLOOKUP($D1254,Lists!$AO$2:$AQ$78,2,FALSE))</f>
        <v/>
      </c>
      <c r="C1254" s="396" t="str">
        <f>IF($D1254="","",VLOOKUP($D1254,Lists!$AO$2:$AQ$78,3,FALSE))</f>
        <v/>
      </c>
      <c r="D1254" s="397"/>
      <c r="E1254" s="393"/>
      <c r="F1254" s="386"/>
      <c r="G1254" s="338"/>
      <c r="H1254" s="338"/>
      <c r="I1254" s="338"/>
      <c r="J1254" s="338"/>
      <c r="K1254" s="375"/>
      <c r="L1254" s="375"/>
      <c r="M1254" s="375"/>
      <c r="N1254" s="375"/>
    </row>
    <row r="1255" spans="2:14" x14ac:dyDescent="0.3">
      <c r="B1255" s="396" t="str">
        <f>IF($D1255="","",VLOOKUP($D1255,Lists!$AO$2:$AQ$78,2,FALSE))</f>
        <v/>
      </c>
      <c r="C1255" s="396" t="str">
        <f>IF($D1255="","",VLOOKUP($D1255,Lists!$AO$2:$AQ$78,3,FALSE))</f>
        <v/>
      </c>
      <c r="D1255" s="397"/>
      <c r="E1255" s="393"/>
      <c r="F1255" s="386"/>
      <c r="G1255" s="338"/>
      <c r="H1255" s="338"/>
      <c r="I1255" s="338"/>
      <c r="J1255" s="338"/>
      <c r="K1255" s="375"/>
      <c r="L1255" s="375"/>
      <c r="M1255" s="375"/>
      <c r="N1255" s="375"/>
    </row>
    <row r="1256" spans="2:14" x14ac:dyDescent="0.3">
      <c r="B1256" s="396" t="str">
        <f>IF($D1256="","",VLOOKUP($D1256,Lists!$AO$2:$AQ$78,2,FALSE))</f>
        <v/>
      </c>
      <c r="C1256" s="396" t="str">
        <f>IF($D1256="","",VLOOKUP($D1256,Lists!$AO$2:$AQ$78,3,FALSE))</f>
        <v/>
      </c>
      <c r="D1256" s="397"/>
      <c r="E1256" s="393"/>
      <c r="F1256" s="386"/>
      <c r="G1256" s="338"/>
      <c r="H1256" s="338"/>
      <c r="I1256" s="338"/>
      <c r="J1256" s="338"/>
      <c r="K1256" s="375"/>
      <c r="L1256" s="375"/>
      <c r="M1256" s="375"/>
      <c r="N1256" s="375"/>
    </row>
    <row r="1257" spans="2:14" x14ac:dyDescent="0.3">
      <c r="B1257" s="396" t="str">
        <f>IF($D1257="","",VLOOKUP($D1257,Lists!$AO$2:$AQ$78,2,FALSE))</f>
        <v/>
      </c>
      <c r="C1257" s="396" t="str">
        <f>IF($D1257="","",VLOOKUP($D1257,Lists!$AO$2:$AQ$78,3,FALSE))</f>
        <v/>
      </c>
      <c r="D1257" s="397"/>
      <c r="E1257" s="393"/>
      <c r="F1257" s="386"/>
      <c r="G1257" s="338"/>
      <c r="H1257" s="338"/>
      <c r="I1257" s="338"/>
      <c r="J1257" s="338"/>
      <c r="K1257" s="375"/>
      <c r="L1257" s="375"/>
      <c r="M1257" s="375"/>
      <c r="N1257" s="375"/>
    </row>
    <row r="1258" spans="2:14" x14ac:dyDescent="0.3">
      <c r="B1258" s="396" t="str">
        <f>IF($D1258="","",VLOOKUP($D1258,Lists!$AO$2:$AQ$78,2,FALSE))</f>
        <v/>
      </c>
      <c r="C1258" s="396" t="str">
        <f>IF($D1258="","",VLOOKUP($D1258,Lists!$AO$2:$AQ$78,3,FALSE))</f>
        <v/>
      </c>
      <c r="D1258" s="397"/>
      <c r="E1258" s="393"/>
      <c r="F1258" s="386"/>
      <c r="G1258" s="338"/>
      <c r="H1258" s="338"/>
      <c r="I1258" s="338"/>
      <c r="J1258" s="338"/>
      <c r="K1258" s="375"/>
      <c r="L1258" s="375"/>
      <c r="M1258" s="375"/>
      <c r="N1258" s="375"/>
    </row>
    <row r="1259" spans="2:14" x14ac:dyDescent="0.3">
      <c r="B1259" s="396" t="str">
        <f>IF($D1259="","",VLOOKUP($D1259,Lists!$AO$2:$AQ$78,2,FALSE))</f>
        <v/>
      </c>
      <c r="C1259" s="396" t="str">
        <f>IF($D1259="","",VLOOKUP($D1259,Lists!$AO$2:$AQ$78,3,FALSE))</f>
        <v/>
      </c>
      <c r="D1259" s="397"/>
      <c r="E1259" s="393"/>
      <c r="F1259" s="386"/>
      <c r="G1259" s="338"/>
      <c r="H1259" s="338"/>
      <c r="I1259" s="338"/>
      <c r="J1259" s="338"/>
      <c r="K1259" s="375"/>
      <c r="L1259" s="375"/>
      <c r="M1259" s="375"/>
      <c r="N1259" s="375"/>
    </row>
    <row r="1260" spans="2:14" x14ac:dyDescent="0.3">
      <c r="B1260" s="396" t="str">
        <f>IF($D1260="","",VLOOKUP($D1260,Lists!$AO$2:$AQ$78,2,FALSE))</f>
        <v/>
      </c>
      <c r="C1260" s="396" t="str">
        <f>IF($D1260="","",VLOOKUP($D1260,Lists!$AO$2:$AQ$78,3,FALSE))</f>
        <v/>
      </c>
      <c r="D1260" s="397"/>
      <c r="E1260" s="393"/>
      <c r="F1260" s="386"/>
      <c r="G1260" s="338"/>
      <c r="H1260" s="338"/>
      <c r="I1260" s="338"/>
      <c r="J1260" s="338"/>
      <c r="K1260" s="375"/>
      <c r="L1260" s="375"/>
      <c r="M1260" s="375"/>
      <c r="N1260" s="375"/>
    </row>
    <row r="1261" spans="2:14" x14ac:dyDescent="0.3">
      <c r="B1261" s="396" t="str">
        <f>IF($D1261="","",VLOOKUP($D1261,Lists!$AO$2:$AQ$78,2,FALSE))</f>
        <v/>
      </c>
      <c r="C1261" s="396" t="str">
        <f>IF($D1261="","",VLOOKUP($D1261,Lists!$AO$2:$AQ$78,3,FALSE))</f>
        <v/>
      </c>
      <c r="D1261" s="397"/>
      <c r="E1261" s="393"/>
      <c r="F1261" s="386"/>
      <c r="G1261" s="338"/>
      <c r="H1261" s="338"/>
      <c r="I1261" s="338"/>
      <c r="J1261" s="338"/>
      <c r="K1261" s="375"/>
      <c r="L1261" s="375"/>
      <c r="M1261" s="375"/>
      <c r="N1261" s="375"/>
    </row>
    <row r="1262" spans="2:14" x14ac:dyDescent="0.3">
      <c r="B1262" s="396" t="str">
        <f>IF($D1262="","",VLOOKUP($D1262,Lists!$AO$2:$AQ$78,2,FALSE))</f>
        <v/>
      </c>
      <c r="C1262" s="396" t="str">
        <f>IF($D1262="","",VLOOKUP($D1262,Lists!$AO$2:$AQ$78,3,FALSE))</f>
        <v/>
      </c>
      <c r="D1262" s="397"/>
      <c r="E1262" s="393"/>
      <c r="F1262" s="386"/>
      <c r="G1262" s="338"/>
      <c r="H1262" s="338"/>
      <c r="I1262" s="338"/>
      <c r="J1262" s="338"/>
      <c r="K1262" s="375"/>
      <c r="L1262" s="375"/>
      <c r="M1262" s="375"/>
      <c r="N1262" s="375"/>
    </row>
    <row r="1263" spans="2:14" x14ac:dyDescent="0.3">
      <c r="B1263" s="396" t="str">
        <f>IF($D1263="","",VLOOKUP($D1263,Lists!$AO$2:$AQ$78,2,FALSE))</f>
        <v/>
      </c>
      <c r="C1263" s="396" t="str">
        <f>IF($D1263="","",VLOOKUP($D1263,Lists!$AO$2:$AQ$78,3,FALSE))</f>
        <v/>
      </c>
      <c r="D1263" s="397"/>
      <c r="E1263" s="393"/>
      <c r="F1263" s="386"/>
      <c r="G1263" s="338"/>
      <c r="H1263" s="338"/>
      <c r="I1263" s="338"/>
      <c r="J1263" s="338"/>
      <c r="K1263" s="375"/>
      <c r="L1263" s="375"/>
      <c r="M1263" s="375"/>
      <c r="N1263" s="375"/>
    </row>
    <row r="1264" spans="2:14" x14ac:dyDescent="0.3">
      <c r="B1264" s="396" t="str">
        <f>IF($D1264="","",VLOOKUP($D1264,Lists!$AO$2:$AQ$78,2,FALSE))</f>
        <v/>
      </c>
      <c r="C1264" s="396" t="str">
        <f>IF($D1264="","",VLOOKUP($D1264,Lists!$AO$2:$AQ$78,3,FALSE))</f>
        <v/>
      </c>
      <c r="D1264" s="397"/>
      <c r="E1264" s="393"/>
      <c r="F1264" s="386"/>
      <c r="G1264" s="338"/>
      <c r="H1264" s="338"/>
      <c r="I1264" s="338"/>
      <c r="J1264" s="338"/>
      <c r="K1264" s="375"/>
      <c r="L1264" s="375"/>
      <c r="M1264" s="375"/>
      <c r="N1264" s="375"/>
    </row>
    <row r="1265" spans="2:14" x14ac:dyDescent="0.3">
      <c r="B1265" s="396" t="str">
        <f>IF($D1265="","",VLOOKUP($D1265,Lists!$AO$2:$AQ$78,2,FALSE))</f>
        <v/>
      </c>
      <c r="C1265" s="396" t="str">
        <f>IF($D1265="","",VLOOKUP($D1265,Lists!$AO$2:$AQ$78,3,FALSE))</f>
        <v/>
      </c>
      <c r="D1265" s="397"/>
      <c r="E1265" s="393"/>
      <c r="F1265" s="386"/>
      <c r="G1265" s="338"/>
      <c r="H1265" s="338"/>
      <c r="I1265" s="338"/>
      <c r="J1265" s="338"/>
      <c r="K1265" s="375"/>
      <c r="L1265" s="375"/>
      <c r="M1265" s="375"/>
      <c r="N1265" s="375"/>
    </row>
    <row r="1266" spans="2:14" x14ac:dyDescent="0.3">
      <c r="B1266" s="396" t="str">
        <f>IF($D1266="","",VLOOKUP($D1266,Lists!$AO$2:$AQ$78,2,FALSE))</f>
        <v/>
      </c>
      <c r="C1266" s="396" t="str">
        <f>IF($D1266="","",VLOOKUP($D1266,Lists!$AO$2:$AQ$78,3,FALSE))</f>
        <v/>
      </c>
      <c r="D1266" s="397"/>
      <c r="E1266" s="393"/>
      <c r="F1266" s="386"/>
      <c r="G1266" s="338"/>
      <c r="H1266" s="338"/>
      <c r="I1266" s="338"/>
      <c r="J1266" s="338"/>
      <c r="K1266" s="375"/>
      <c r="L1266" s="375"/>
      <c r="M1266" s="375"/>
      <c r="N1266" s="375"/>
    </row>
    <row r="1267" spans="2:14" x14ac:dyDescent="0.3">
      <c r="B1267" s="396" t="str">
        <f>IF($D1267="","",VLOOKUP($D1267,Lists!$AO$2:$AQ$78,2,FALSE))</f>
        <v/>
      </c>
      <c r="C1267" s="396" t="str">
        <f>IF($D1267="","",VLOOKUP($D1267,Lists!$AO$2:$AQ$78,3,FALSE))</f>
        <v/>
      </c>
      <c r="D1267" s="397"/>
      <c r="E1267" s="393"/>
      <c r="F1267" s="386"/>
      <c r="G1267" s="338"/>
      <c r="H1267" s="338"/>
      <c r="I1267" s="338"/>
      <c r="J1267" s="338"/>
      <c r="K1267" s="375"/>
      <c r="L1267" s="375"/>
      <c r="M1267" s="375"/>
      <c r="N1267" s="375"/>
    </row>
    <row r="1268" spans="2:14" x14ac:dyDescent="0.3">
      <c r="B1268" s="396" t="str">
        <f>IF($D1268="","",VLOOKUP($D1268,Lists!$AO$2:$AQ$78,2,FALSE))</f>
        <v/>
      </c>
      <c r="C1268" s="396" t="str">
        <f>IF($D1268="","",VLOOKUP($D1268,Lists!$AO$2:$AQ$78,3,FALSE))</f>
        <v/>
      </c>
      <c r="D1268" s="397"/>
      <c r="E1268" s="393"/>
      <c r="F1268" s="386"/>
      <c r="G1268" s="338"/>
      <c r="H1268" s="338"/>
      <c r="I1268" s="338"/>
      <c r="J1268" s="338"/>
      <c r="K1268" s="375"/>
      <c r="L1268" s="375"/>
      <c r="M1268" s="375"/>
      <c r="N1268" s="375"/>
    </row>
    <row r="1269" spans="2:14" x14ac:dyDescent="0.3">
      <c r="B1269" s="396" t="str">
        <f>IF($D1269="","",VLOOKUP($D1269,Lists!$AO$2:$AQ$78,2,FALSE))</f>
        <v/>
      </c>
      <c r="C1269" s="396" t="str">
        <f>IF($D1269="","",VLOOKUP($D1269,Lists!$AO$2:$AQ$78,3,FALSE))</f>
        <v/>
      </c>
      <c r="D1269" s="397"/>
      <c r="E1269" s="393"/>
      <c r="F1269" s="386"/>
      <c r="G1269" s="338"/>
      <c r="H1269" s="338"/>
      <c r="I1269" s="338"/>
      <c r="J1269" s="338"/>
      <c r="K1269" s="375"/>
      <c r="L1269" s="375"/>
      <c r="M1269" s="375"/>
      <c r="N1269" s="375"/>
    </row>
    <row r="1270" spans="2:14" x14ac:dyDescent="0.3">
      <c r="B1270" s="396" t="str">
        <f>IF($D1270="","",VLOOKUP($D1270,Lists!$AO$2:$AQ$78,2,FALSE))</f>
        <v/>
      </c>
      <c r="C1270" s="396" t="str">
        <f>IF($D1270="","",VLOOKUP($D1270,Lists!$AO$2:$AQ$78,3,FALSE))</f>
        <v/>
      </c>
      <c r="D1270" s="397"/>
      <c r="E1270" s="393"/>
      <c r="F1270" s="386"/>
      <c r="G1270" s="338"/>
      <c r="H1270" s="338"/>
      <c r="I1270" s="338"/>
      <c r="J1270" s="338"/>
      <c r="K1270" s="375"/>
      <c r="L1270" s="375"/>
      <c r="M1270" s="375"/>
      <c r="N1270" s="375"/>
    </row>
    <row r="1271" spans="2:14" x14ac:dyDescent="0.3">
      <c r="B1271" s="396" t="str">
        <f>IF($D1271="","",VLOOKUP($D1271,Lists!$AO$2:$AQ$78,2,FALSE))</f>
        <v/>
      </c>
      <c r="C1271" s="396" t="str">
        <f>IF($D1271="","",VLOOKUP($D1271,Lists!$AO$2:$AQ$78,3,FALSE))</f>
        <v/>
      </c>
      <c r="D1271" s="397"/>
      <c r="E1271" s="393"/>
      <c r="F1271" s="386"/>
      <c r="G1271" s="338"/>
      <c r="H1271" s="338"/>
      <c r="I1271" s="338"/>
      <c r="J1271" s="338"/>
      <c r="K1271" s="375"/>
      <c r="L1271" s="375"/>
      <c r="M1271" s="375"/>
      <c r="N1271" s="375"/>
    </row>
    <row r="1272" spans="2:14" x14ac:dyDescent="0.3">
      <c r="B1272" s="396" t="str">
        <f>IF($D1272="","",VLOOKUP($D1272,Lists!$AO$2:$AQ$78,2,FALSE))</f>
        <v/>
      </c>
      <c r="C1272" s="396" t="str">
        <f>IF($D1272="","",VLOOKUP($D1272,Lists!$AO$2:$AQ$78,3,FALSE))</f>
        <v/>
      </c>
      <c r="D1272" s="397"/>
      <c r="E1272" s="393"/>
      <c r="F1272" s="386"/>
      <c r="G1272" s="338"/>
      <c r="H1272" s="338"/>
      <c r="I1272" s="338"/>
      <c r="J1272" s="338"/>
      <c r="K1272" s="375"/>
      <c r="L1272" s="375"/>
      <c r="M1272" s="375"/>
      <c r="N1272" s="375"/>
    </row>
    <row r="1273" spans="2:14" x14ac:dyDescent="0.3">
      <c r="B1273" s="396" t="str">
        <f>IF($D1273="","",VLOOKUP($D1273,Lists!$AO$2:$AQ$78,2,FALSE))</f>
        <v/>
      </c>
      <c r="C1273" s="396" t="str">
        <f>IF($D1273="","",VLOOKUP($D1273,Lists!$AO$2:$AQ$78,3,FALSE))</f>
        <v/>
      </c>
      <c r="D1273" s="397"/>
      <c r="E1273" s="393"/>
      <c r="F1273" s="386"/>
      <c r="G1273" s="338"/>
      <c r="H1273" s="338"/>
      <c r="I1273" s="338"/>
      <c r="J1273" s="338"/>
      <c r="K1273" s="375"/>
      <c r="L1273" s="375"/>
      <c r="M1273" s="375"/>
      <c r="N1273" s="375"/>
    </row>
    <row r="1274" spans="2:14" x14ac:dyDescent="0.3">
      <c r="B1274" s="396" t="str">
        <f>IF($D1274="","",VLOOKUP($D1274,Lists!$AO$2:$AQ$78,2,FALSE))</f>
        <v/>
      </c>
      <c r="C1274" s="396" t="str">
        <f>IF($D1274="","",VLOOKUP($D1274,Lists!$AO$2:$AQ$78,3,FALSE))</f>
        <v/>
      </c>
      <c r="D1274" s="397"/>
      <c r="E1274" s="393"/>
      <c r="F1274" s="386"/>
      <c r="G1274" s="338"/>
      <c r="H1274" s="338"/>
      <c r="I1274" s="338"/>
      <c r="J1274" s="338"/>
      <c r="K1274" s="375"/>
      <c r="L1274" s="375"/>
      <c r="M1274" s="375"/>
      <c r="N1274" s="375"/>
    </row>
    <row r="1275" spans="2:14" x14ac:dyDescent="0.3">
      <c r="B1275" s="396" t="str">
        <f>IF($D1275="","",VLOOKUP($D1275,Lists!$AO$2:$AQ$78,2,FALSE))</f>
        <v/>
      </c>
      <c r="C1275" s="396" t="str">
        <f>IF($D1275="","",VLOOKUP($D1275,Lists!$AO$2:$AQ$78,3,FALSE))</f>
        <v/>
      </c>
      <c r="D1275" s="397"/>
      <c r="E1275" s="393"/>
      <c r="F1275" s="386"/>
      <c r="G1275" s="338"/>
      <c r="H1275" s="338"/>
      <c r="I1275" s="338"/>
      <c r="J1275" s="338"/>
      <c r="K1275" s="375"/>
      <c r="L1275" s="375"/>
      <c r="M1275" s="375"/>
      <c r="N1275" s="375"/>
    </row>
    <row r="1276" spans="2:14" x14ac:dyDescent="0.3">
      <c r="B1276" s="396" t="str">
        <f>IF($D1276="","",VLOOKUP($D1276,Lists!$AO$2:$AQ$78,2,FALSE))</f>
        <v/>
      </c>
      <c r="C1276" s="396" t="str">
        <f>IF($D1276="","",VLOOKUP($D1276,Lists!$AO$2:$AQ$78,3,FALSE))</f>
        <v/>
      </c>
      <c r="D1276" s="397"/>
      <c r="E1276" s="393"/>
      <c r="F1276" s="386"/>
      <c r="G1276" s="338"/>
      <c r="H1276" s="338"/>
      <c r="I1276" s="338"/>
      <c r="J1276" s="338"/>
      <c r="K1276" s="375"/>
      <c r="L1276" s="375"/>
      <c r="M1276" s="375"/>
      <c r="N1276" s="375"/>
    </row>
    <row r="1277" spans="2:14" x14ac:dyDescent="0.3">
      <c r="B1277" s="396" t="str">
        <f>IF($D1277="","",VLOOKUP($D1277,Lists!$AO$2:$AQ$78,2,FALSE))</f>
        <v/>
      </c>
      <c r="C1277" s="396" t="str">
        <f>IF($D1277="","",VLOOKUP($D1277,Lists!$AO$2:$AQ$78,3,FALSE))</f>
        <v/>
      </c>
      <c r="D1277" s="397"/>
      <c r="E1277" s="393"/>
      <c r="F1277" s="386"/>
      <c r="G1277" s="338"/>
      <c r="H1277" s="338"/>
      <c r="I1277" s="338"/>
      <c r="J1277" s="338"/>
      <c r="K1277" s="375"/>
      <c r="L1277" s="375"/>
      <c r="M1277" s="375"/>
      <c r="N1277" s="375"/>
    </row>
    <row r="1278" spans="2:14" x14ac:dyDescent="0.3">
      <c r="B1278" s="396" t="str">
        <f>IF($D1278="","",VLOOKUP($D1278,Lists!$AO$2:$AQ$78,2,FALSE))</f>
        <v/>
      </c>
      <c r="C1278" s="396" t="str">
        <f>IF($D1278="","",VLOOKUP($D1278,Lists!$AO$2:$AQ$78,3,FALSE))</f>
        <v/>
      </c>
      <c r="D1278" s="397"/>
      <c r="E1278" s="393"/>
      <c r="F1278" s="386"/>
      <c r="G1278" s="338"/>
      <c r="H1278" s="338"/>
      <c r="I1278" s="338"/>
      <c r="J1278" s="338"/>
      <c r="K1278" s="375"/>
      <c r="L1278" s="375"/>
      <c r="M1278" s="375"/>
      <c r="N1278" s="375"/>
    </row>
    <row r="1279" spans="2:14" x14ac:dyDescent="0.3">
      <c r="B1279" s="396" t="str">
        <f>IF($D1279="","",VLOOKUP($D1279,Lists!$AO$2:$AQ$78,2,FALSE))</f>
        <v/>
      </c>
      <c r="C1279" s="396" t="str">
        <f>IF($D1279="","",VLOOKUP($D1279,Lists!$AO$2:$AQ$78,3,FALSE))</f>
        <v/>
      </c>
      <c r="D1279" s="397"/>
      <c r="E1279" s="393"/>
      <c r="F1279" s="386"/>
      <c r="G1279" s="338"/>
      <c r="H1279" s="338"/>
      <c r="I1279" s="338"/>
      <c r="J1279" s="338"/>
      <c r="K1279" s="375"/>
      <c r="L1279" s="375"/>
      <c r="M1279" s="375"/>
      <c r="N1279" s="375"/>
    </row>
    <row r="1280" spans="2:14" x14ac:dyDescent="0.3">
      <c r="B1280" s="396" t="str">
        <f>IF($D1280="","",VLOOKUP($D1280,Lists!$AO$2:$AQ$78,2,FALSE))</f>
        <v/>
      </c>
      <c r="C1280" s="396" t="str">
        <f>IF($D1280="","",VLOOKUP($D1280,Lists!$AO$2:$AQ$78,3,FALSE))</f>
        <v/>
      </c>
      <c r="D1280" s="397"/>
      <c r="E1280" s="393"/>
      <c r="F1280" s="386"/>
      <c r="G1280" s="338"/>
      <c r="H1280" s="338"/>
      <c r="I1280" s="338"/>
      <c r="J1280" s="338"/>
      <c r="K1280" s="375"/>
      <c r="L1280" s="375"/>
      <c r="M1280" s="375"/>
      <c r="N1280" s="375"/>
    </row>
    <row r="1281" spans="2:14" x14ac:dyDescent="0.3">
      <c r="B1281" s="396" t="str">
        <f>IF($D1281="","",VLOOKUP($D1281,Lists!$AO$2:$AQ$78,2,FALSE))</f>
        <v/>
      </c>
      <c r="C1281" s="396" t="str">
        <f>IF($D1281="","",VLOOKUP($D1281,Lists!$AO$2:$AQ$78,3,FALSE))</f>
        <v/>
      </c>
      <c r="D1281" s="397"/>
      <c r="E1281" s="393"/>
      <c r="F1281" s="386"/>
      <c r="G1281" s="338"/>
      <c r="H1281" s="338"/>
      <c r="I1281" s="338"/>
      <c r="J1281" s="338"/>
      <c r="K1281" s="375"/>
      <c r="L1281" s="375"/>
      <c r="M1281" s="375"/>
      <c r="N1281" s="375"/>
    </row>
    <row r="1282" spans="2:14" x14ac:dyDescent="0.3">
      <c r="B1282" s="396" t="str">
        <f>IF($D1282="","",VLOOKUP($D1282,Lists!$AO$2:$AQ$78,2,FALSE))</f>
        <v/>
      </c>
      <c r="C1282" s="396" t="str">
        <f>IF($D1282="","",VLOOKUP($D1282,Lists!$AO$2:$AQ$78,3,FALSE))</f>
        <v/>
      </c>
      <c r="D1282" s="397"/>
      <c r="E1282" s="393"/>
      <c r="F1282" s="386"/>
      <c r="G1282" s="338"/>
      <c r="H1282" s="338"/>
      <c r="I1282" s="338"/>
      <c r="J1282" s="338"/>
      <c r="K1282" s="375"/>
      <c r="L1282" s="375"/>
      <c r="M1282" s="375"/>
      <c r="N1282" s="375"/>
    </row>
    <row r="1283" spans="2:14" x14ac:dyDescent="0.3">
      <c r="B1283" s="396" t="str">
        <f>IF($D1283="","",VLOOKUP($D1283,Lists!$AO$2:$AQ$78,2,FALSE))</f>
        <v/>
      </c>
      <c r="C1283" s="396" t="str">
        <f>IF($D1283="","",VLOOKUP($D1283,Lists!$AO$2:$AQ$78,3,FALSE))</f>
        <v/>
      </c>
      <c r="D1283" s="397"/>
      <c r="E1283" s="393"/>
      <c r="F1283" s="386"/>
      <c r="G1283" s="338"/>
      <c r="H1283" s="338"/>
      <c r="I1283" s="338"/>
      <c r="J1283" s="338"/>
      <c r="K1283" s="375"/>
      <c r="L1283" s="375"/>
      <c r="M1283" s="375"/>
      <c r="N1283" s="375"/>
    </row>
    <row r="1284" spans="2:14" x14ac:dyDescent="0.3">
      <c r="B1284" s="396" t="str">
        <f>IF($D1284="","",VLOOKUP($D1284,Lists!$AO$2:$AQ$78,2,FALSE))</f>
        <v/>
      </c>
      <c r="C1284" s="396" t="str">
        <f>IF($D1284="","",VLOOKUP($D1284,Lists!$AO$2:$AQ$78,3,FALSE))</f>
        <v/>
      </c>
      <c r="D1284" s="397"/>
      <c r="E1284" s="393"/>
      <c r="F1284" s="386"/>
      <c r="G1284" s="338"/>
      <c r="H1284" s="338"/>
      <c r="I1284" s="338"/>
      <c r="J1284" s="338"/>
      <c r="K1284" s="375"/>
      <c r="L1284" s="375"/>
      <c r="M1284" s="375"/>
      <c r="N1284" s="375"/>
    </row>
    <row r="1285" spans="2:14" x14ac:dyDescent="0.3">
      <c r="B1285" s="396" t="str">
        <f>IF($D1285="","",VLOOKUP($D1285,Lists!$AO$2:$AQ$78,2,FALSE))</f>
        <v/>
      </c>
      <c r="C1285" s="396" t="str">
        <f>IF($D1285="","",VLOOKUP($D1285,Lists!$AO$2:$AQ$78,3,FALSE))</f>
        <v/>
      </c>
      <c r="D1285" s="397"/>
      <c r="E1285" s="393"/>
      <c r="F1285" s="386"/>
      <c r="G1285" s="338"/>
      <c r="H1285" s="338"/>
      <c r="I1285" s="338"/>
      <c r="J1285" s="338"/>
      <c r="K1285" s="375"/>
      <c r="L1285" s="375"/>
      <c r="M1285" s="375"/>
      <c r="N1285" s="375"/>
    </row>
    <row r="1286" spans="2:14" x14ac:dyDescent="0.3">
      <c r="B1286" s="396" t="str">
        <f>IF($D1286="","",VLOOKUP($D1286,Lists!$AO$2:$AQ$78,2,FALSE))</f>
        <v/>
      </c>
      <c r="C1286" s="396" t="str">
        <f>IF($D1286="","",VLOOKUP($D1286,Lists!$AO$2:$AQ$78,3,FALSE))</f>
        <v/>
      </c>
      <c r="D1286" s="397"/>
      <c r="E1286" s="393"/>
      <c r="F1286" s="386"/>
      <c r="G1286" s="338"/>
      <c r="H1286" s="338"/>
      <c r="I1286" s="338"/>
      <c r="J1286" s="338"/>
      <c r="K1286" s="375"/>
      <c r="L1286" s="375"/>
      <c r="M1286" s="375"/>
      <c r="N1286" s="375"/>
    </row>
    <row r="1287" spans="2:14" x14ac:dyDescent="0.3">
      <c r="B1287" s="396" t="str">
        <f>IF($D1287="","",VLOOKUP($D1287,Lists!$AO$2:$AQ$78,2,FALSE))</f>
        <v/>
      </c>
      <c r="C1287" s="396" t="str">
        <f>IF($D1287="","",VLOOKUP($D1287,Lists!$AO$2:$AQ$78,3,FALSE))</f>
        <v/>
      </c>
      <c r="D1287" s="397"/>
      <c r="E1287" s="393"/>
      <c r="F1287" s="386"/>
      <c r="G1287" s="338"/>
      <c r="H1287" s="338"/>
      <c r="I1287" s="338"/>
      <c r="J1287" s="338"/>
      <c r="K1287" s="375"/>
      <c r="L1287" s="375"/>
      <c r="M1287" s="375"/>
      <c r="N1287" s="375"/>
    </row>
    <row r="1288" spans="2:14" x14ac:dyDescent="0.3">
      <c r="B1288" s="396" t="str">
        <f>IF($D1288="","",VLOOKUP($D1288,Lists!$AO$2:$AQ$78,2,FALSE))</f>
        <v/>
      </c>
      <c r="C1288" s="396" t="str">
        <f>IF($D1288="","",VLOOKUP($D1288,Lists!$AO$2:$AQ$78,3,FALSE))</f>
        <v/>
      </c>
      <c r="D1288" s="397"/>
      <c r="E1288" s="393"/>
      <c r="F1288" s="386"/>
      <c r="G1288" s="338"/>
      <c r="H1288" s="338"/>
      <c r="I1288" s="338"/>
      <c r="J1288" s="338"/>
      <c r="K1288" s="375"/>
      <c r="L1288" s="375"/>
      <c r="M1288" s="375"/>
      <c r="N1288" s="375"/>
    </row>
    <row r="1289" spans="2:14" x14ac:dyDescent="0.3">
      <c r="B1289" s="396" t="str">
        <f>IF($D1289="","",VLOOKUP($D1289,Lists!$AO$2:$AQ$78,2,FALSE))</f>
        <v/>
      </c>
      <c r="C1289" s="396" t="str">
        <f>IF($D1289="","",VLOOKUP($D1289,Lists!$AO$2:$AQ$78,3,FALSE))</f>
        <v/>
      </c>
      <c r="D1289" s="397"/>
      <c r="E1289" s="393"/>
      <c r="F1289" s="386"/>
      <c r="G1289" s="338"/>
      <c r="H1289" s="338"/>
      <c r="I1289" s="338"/>
      <c r="J1289" s="338"/>
      <c r="K1289" s="375"/>
      <c r="L1289" s="375"/>
      <c r="M1289" s="375"/>
      <c r="N1289" s="375"/>
    </row>
    <row r="1290" spans="2:14" x14ac:dyDescent="0.3">
      <c r="B1290" s="396" t="str">
        <f>IF($D1290="","",VLOOKUP($D1290,Lists!$AO$2:$AQ$78,2,FALSE))</f>
        <v/>
      </c>
      <c r="C1290" s="396" t="str">
        <f>IF($D1290="","",VLOOKUP($D1290,Lists!$AO$2:$AQ$78,3,FALSE))</f>
        <v/>
      </c>
      <c r="D1290" s="397"/>
      <c r="E1290" s="393"/>
      <c r="F1290" s="386"/>
      <c r="G1290" s="338"/>
      <c r="H1290" s="338"/>
      <c r="I1290" s="338"/>
      <c r="J1290" s="338"/>
      <c r="K1290" s="375"/>
      <c r="L1290" s="375"/>
      <c r="M1290" s="375"/>
      <c r="N1290" s="375"/>
    </row>
    <row r="1291" spans="2:14" x14ac:dyDescent="0.3">
      <c r="B1291" s="396" t="str">
        <f>IF($D1291="","",VLOOKUP($D1291,Lists!$AO$2:$AQ$78,2,FALSE))</f>
        <v/>
      </c>
      <c r="C1291" s="396" t="str">
        <f>IF($D1291="","",VLOOKUP($D1291,Lists!$AO$2:$AQ$78,3,FALSE))</f>
        <v/>
      </c>
      <c r="D1291" s="397"/>
      <c r="E1291" s="393"/>
      <c r="F1291" s="386"/>
      <c r="G1291" s="338"/>
      <c r="H1291" s="338"/>
      <c r="I1291" s="338"/>
      <c r="J1291" s="338"/>
      <c r="K1291" s="375"/>
      <c r="L1291" s="375"/>
      <c r="M1291" s="375"/>
      <c r="N1291" s="375"/>
    </row>
    <row r="1292" spans="2:14" x14ac:dyDescent="0.3">
      <c r="B1292" s="396" t="str">
        <f>IF($D1292="","",VLOOKUP($D1292,Lists!$AO$2:$AQ$78,2,FALSE))</f>
        <v/>
      </c>
      <c r="C1292" s="396" t="str">
        <f>IF($D1292="","",VLOOKUP($D1292,Lists!$AO$2:$AQ$78,3,FALSE))</f>
        <v/>
      </c>
      <c r="D1292" s="397"/>
      <c r="E1292" s="393"/>
      <c r="F1292" s="386"/>
      <c r="G1292" s="338"/>
      <c r="H1292" s="338"/>
      <c r="I1292" s="338"/>
      <c r="J1292" s="338"/>
      <c r="K1292" s="375"/>
      <c r="L1292" s="375"/>
      <c r="M1292" s="375"/>
      <c r="N1292" s="375"/>
    </row>
    <row r="1293" spans="2:14" x14ac:dyDescent="0.3">
      <c r="B1293" s="396" t="str">
        <f>IF($D1293="","",VLOOKUP($D1293,Lists!$AO$2:$AQ$78,2,FALSE))</f>
        <v/>
      </c>
      <c r="C1293" s="396" t="str">
        <f>IF($D1293="","",VLOOKUP($D1293,Lists!$AO$2:$AQ$78,3,FALSE))</f>
        <v/>
      </c>
      <c r="D1293" s="397"/>
      <c r="E1293" s="393"/>
      <c r="F1293" s="386"/>
      <c r="G1293" s="338"/>
      <c r="H1293" s="338"/>
      <c r="I1293" s="338"/>
      <c r="J1293" s="338"/>
      <c r="K1293" s="375"/>
      <c r="L1293" s="375"/>
      <c r="M1293" s="375"/>
      <c r="N1293" s="375"/>
    </row>
    <row r="1294" spans="2:14" x14ac:dyDescent="0.3">
      <c r="B1294" s="396" t="str">
        <f>IF($D1294="","",VLOOKUP($D1294,Lists!$AO$2:$AQ$78,2,FALSE))</f>
        <v/>
      </c>
      <c r="C1294" s="396" t="str">
        <f>IF($D1294="","",VLOOKUP($D1294,Lists!$AO$2:$AQ$78,3,FALSE))</f>
        <v/>
      </c>
      <c r="D1294" s="397"/>
      <c r="E1294" s="393"/>
      <c r="F1294" s="386"/>
      <c r="G1294" s="338"/>
      <c r="H1294" s="338"/>
      <c r="I1294" s="338"/>
      <c r="J1294" s="338"/>
      <c r="K1294" s="375"/>
      <c r="L1294" s="375"/>
      <c r="M1294" s="375"/>
      <c r="N1294" s="375"/>
    </row>
    <row r="1295" spans="2:14" x14ac:dyDescent="0.3">
      <c r="B1295" s="396" t="str">
        <f>IF($D1295="","",VLOOKUP($D1295,Lists!$AO$2:$AQ$78,2,FALSE))</f>
        <v/>
      </c>
      <c r="C1295" s="396" t="str">
        <f>IF($D1295="","",VLOOKUP($D1295,Lists!$AO$2:$AQ$78,3,FALSE))</f>
        <v/>
      </c>
      <c r="D1295" s="397"/>
      <c r="E1295" s="393"/>
      <c r="F1295" s="386"/>
      <c r="G1295" s="338"/>
      <c r="H1295" s="338"/>
      <c r="I1295" s="338"/>
      <c r="J1295" s="338"/>
      <c r="K1295" s="375"/>
      <c r="L1295" s="375"/>
      <c r="M1295" s="375"/>
      <c r="N1295" s="375"/>
    </row>
    <row r="1296" spans="2:14" x14ac:dyDescent="0.3">
      <c r="B1296" s="396" t="str">
        <f>IF($D1296="","",VLOOKUP($D1296,Lists!$AO$2:$AQ$78,2,FALSE))</f>
        <v/>
      </c>
      <c r="C1296" s="396" t="str">
        <f>IF($D1296="","",VLOOKUP($D1296,Lists!$AO$2:$AQ$78,3,FALSE))</f>
        <v/>
      </c>
      <c r="D1296" s="397"/>
      <c r="E1296" s="393"/>
      <c r="F1296" s="386"/>
      <c r="G1296" s="338"/>
      <c r="H1296" s="338"/>
      <c r="I1296" s="338"/>
      <c r="J1296" s="338"/>
      <c r="K1296" s="375"/>
      <c r="L1296" s="375"/>
      <c r="M1296" s="375"/>
      <c r="N1296" s="375"/>
    </row>
    <row r="1297" spans="2:14" x14ac:dyDescent="0.3">
      <c r="B1297" s="396" t="str">
        <f>IF($D1297="","",VLOOKUP($D1297,Lists!$AO$2:$AQ$78,2,FALSE))</f>
        <v/>
      </c>
      <c r="C1297" s="396" t="str">
        <f>IF($D1297="","",VLOOKUP($D1297,Lists!$AO$2:$AQ$78,3,FALSE))</f>
        <v/>
      </c>
      <c r="D1297" s="397"/>
      <c r="E1297" s="393"/>
      <c r="F1297" s="386"/>
      <c r="G1297" s="338"/>
      <c r="H1297" s="338"/>
      <c r="I1297" s="338"/>
      <c r="J1297" s="338"/>
      <c r="K1297" s="375"/>
      <c r="L1297" s="375"/>
      <c r="M1297" s="375"/>
      <c r="N1297" s="375"/>
    </row>
    <row r="1298" spans="2:14" x14ac:dyDescent="0.3">
      <c r="B1298" s="396" t="str">
        <f>IF($D1298="","",VLOOKUP($D1298,Lists!$AO$2:$AQ$78,2,FALSE))</f>
        <v/>
      </c>
      <c r="C1298" s="396" t="str">
        <f>IF($D1298="","",VLOOKUP($D1298,Lists!$AO$2:$AQ$78,3,FALSE))</f>
        <v/>
      </c>
      <c r="D1298" s="397"/>
      <c r="E1298" s="393"/>
      <c r="F1298" s="386"/>
      <c r="G1298" s="338"/>
      <c r="H1298" s="338"/>
      <c r="I1298" s="338"/>
      <c r="J1298" s="338"/>
      <c r="K1298" s="375"/>
      <c r="L1298" s="375"/>
      <c r="M1298" s="375"/>
      <c r="N1298" s="375"/>
    </row>
    <row r="1299" spans="2:14" x14ac:dyDescent="0.3">
      <c r="B1299" s="396" t="str">
        <f>IF($D1299="","",VLOOKUP($D1299,Lists!$AO$2:$AQ$78,2,FALSE))</f>
        <v/>
      </c>
      <c r="C1299" s="396" t="str">
        <f>IF($D1299="","",VLOOKUP($D1299,Lists!$AO$2:$AQ$78,3,FALSE))</f>
        <v/>
      </c>
      <c r="D1299" s="397"/>
      <c r="E1299" s="393"/>
      <c r="F1299" s="386"/>
      <c r="G1299" s="338"/>
      <c r="H1299" s="338"/>
      <c r="I1299" s="338"/>
      <c r="J1299" s="338"/>
      <c r="K1299" s="375"/>
      <c r="L1299" s="375"/>
      <c r="M1299" s="375"/>
      <c r="N1299" s="375"/>
    </row>
    <row r="1300" spans="2:14" x14ac:dyDescent="0.3">
      <c r="B1300" s="396" t="str">
        <f>IF($D1300="","",VLOOKUP($D1300,Lists!$AO$2:$AQ$78,2,FALSE))</f>
        <v/>
      </c>
      <c r="C1300" s="396" t="str">
        <f>IF($D1300="","",VLOOKUP($D1300,Lists!$AO$2:$AQ$78,3,FALSE))</f>
        <v/>
      </c>
      <c r="D1300" s="397"/>
      <c r="E1300" s="393"/>
      <c r="F1300" s="386"/>
      <c r="G1300" s="338"/>
      <c r="H1300" s="338"/>
      <c r="I1300" s="338"/>
      <c r="J1300" s="338"/>
      <c r="K1300" s="375"/>
      <c r="L1300" s="375"/>
      <c r="M1300" s="375"/>
      <c r="N1300" s="375"/>
    </row>
    <row r="1301" spans="2:14" x14ac:dyDescent="0.3">
      <c r="B1301" s="396" t="str">
        <f>IF($D1301="","",VLOOKUP($D1301,Lists!$AO$2:$AQ$78,2,FALSE))</f>
        <v/>
      </c>
      <c r="C1301" s="396" t="str">
        <f>IF($D1301="","",VLOOKUP($D1301,Lists!$AO$2:$AQ$78,3,FALSE))</f>
        <v/>
      </c>
      <c r="D1301" s="397"/>
      <c r="E1301" s="393"/>
      <c r="F1301" s="386"/>
      <c r="G1301" s="338"/>
      <c r="H1301" s="338"/>
      <c r="I1301" s="338"/>
      <c r="J1301" s="338"/>
      <c r="K1301" s="375"/>
      <c r="L1301" s="375"/>
      <c r="M1301" s="375"/>
      <c r="N1301" s="375"/>
    </row>
    <row r="1302" spans="2:14" x14ac:dyDescent="0.3">
      <c r="B1302" s="396" t="str">
        <f>IF($D1302="","",VLOOKUP($D1302,Lists!$AO$2:$AQ$78,2,FALSE))</f>
        <v/>
      </c>
      <c r="C1302" s="396" t="str">
        <f>IF($D1302="","",VLOOKUP($D1302,Lists!$AO$2:$AQ$78,3,FALSE))</f>
        <v/>
      </c>
      <c r="D1302" s="397"/>
      <c r="E1302" s="393"/>
      <c r="F1302" s="386"/>
      <c r="G1302" s="338"/>
      <c r="H1302" s="338"/>
      <c r="I1302" s="338"/>
      <c r="J1302" s="338"/>
      <c r="K1302" s="375"/>
      <c r="L1302" s="375"/>
      <c r="M1302" s="375"/>
      <c r="N1302" s="375"/>
    </row>
    <row r="1303" spans="2:14" x14ac:dyDescent="0.3">
      <c r="B1303" s="396" t="str">
        <f>IF($D1303="","",VLOOKUP($D1303,Lists!$AO$2:$AQ$78,2,FALSE))</f>
        <v/>
      </c>
      <c r="C1303" s="396" t="str">
        <f>IF($D1303="","",VLOOKUP($D1303,Lists!$AO$2:$AQ$78,3,FALSE))</f>
        <v/>
      </c>
      <c r="D1303" s="397"/>
      <c r="E1303" s="393"/>
      <c r="F1303" s="386"/>
      <c r="G1303" s="338"/>
      <c r="H1303" s="338"/>
      <c r="I1303" s="338"/>
      <c r="J1303" s="338"/>
      <c r="K1303" s="375"/>
      <c r="L1303" s="375"/>
      <c r="M1303" s="375"/>
      <c r="N1303" s="375"/>
    </row>
    <row r="1304" spans="2:14" x14ac:dyDescent="0.3">
      <c r="B1304" s="396" t="str">
        <f>IF($D1304="","",VLOOKUP($D1304,Lists!$AO$2:$AQ$78,2,FALSE))</f>
        <v/>
      </c>
      <c r="C1304" s="396" t="str">
        <f>IF($D1304="","",VLOOKUP($D1304,Lists!$AO$2:$AQ$78,3,FALSE))</f>
        <v/>
      </c>
      <c r="D1304" s="397"/>
      <c r="E1304" s="393"/>
      <c r="F1304" s="386"/>
      <c r="G1304" s="338"/>
      <c r="H1304" s="338"/>
      <c r="I1304" s="338"/>
      <c r="J1304" s="338"/>
      <c r="K1304" s="375"/>
      <c r="L1304" s="375"/>
      <c r="M1304" s="375"/>
      <c r="N1304" s="375"/>
    </row>
    <row r="1305" spans="2:14" x14ac:dyDescent="0.3">
      <c r="B1305" s="396" t="str">
        <f>IF($D1305="","",VLOOKUP($D1305,Lists!$AO$2:$AQ$78,2,FALSE))</f>
        <v/>
      </c>
      <c r="C1305" s="396" t="str">
        <f>IF($D1305="","",VLOOKUP($D1305,Lists!$AO$2:$AQ$78,3,FALSE))</f>
        <v/>
      </c>
      <c r="D1305" s="397"/>
      <c r="E1305" s="393"/>
      <c r="F1305" s="386"/>
      <c r="G1305" s="338"/>
      <c r="H1305" s="338"/>
      <c r="I1305" s="338"/>
      <c r="J1305" s="338"/>
      <c r="K1305" s="375"/>
      <c r="L1305" s="375"/>
      <c r="M1305" s="375"/>
      <c r="N1305" s="375"/>
    </row>
    <row r="1306" spans="2:14" x14ac:dyDescent="0.3">
      <c r="B1306" s="396" t="str">
        <f>IF($D1306="","",VLOOKUP($D1306,Lists!$AO$2:$AQ$78,2,FALSE))</f>
        <v/>
      </c>
      <c r="C1306" s="396" t="str">
        <f>IF($D1306="","",VLOOKUP($D1306,Lists!$AO$2:$AQ$78,3,FALSE))</f>
        <v/>
      </c>
      <c r="D1306" s="397"/>
      <c r="E1306" s="393"/>
      <c r="F1306" s="386"/>
      <c r="G1306" s="338"/>
      <c r="H1306" s="338"/>
      <c r="I1306" s="338"/>
      <c r="J1306" s="338"/>
      <c r="K1306" s="375"/>
      <c r="L1306" s="375"/>
      <c r="M1306" s="375"/>
      <c r="N1306" s="375"/>
    </row>
    <row r="1307" spans="2:14" x14ac:dyDescent="0.3">
      <c r="B1307" s="396" t="str">
        <f>IF($D1307="","",VLOOKUP($D1307,Lists!$AO$2:$AQ$78,2,FALSE))</f>
        <v/>
      </c>
      <c r="C1307" s="396" t="str">
        <f>IF($D1307="","",VLOOKUP($D1307,Lists!$AO$2:$AQ$78,3,FALSE))</f>
        <v/>
      </c>
      <c r="D1307" s="397"/>
      <c r="E1307" s="393"/>
      <c r="F1307" s="386"/>
      <c r="G1307" s="338"/>
      <c r="H1307" s="338"/>
      <c r="I1307" s="338"/>
      <c r="J1307" s="338"/>
      <c r="K1307" s="375"/>
      <c r="L1307" s="375"/>
      <c r="M1307" s="375"/>
      <c r="N1307" s="375"/>
    </row>
    <row r="1308" spans="2:14" x14ac:dyDescent="0.3">
      <c r="B1308" s="396" t="str">
        <f>IF($D1308="","",VLOOKUP($D1308,Lists!$AO$2:$AQ$78,2,FALSE))</f>
        <v/>
      </c>
      <c r="C1308" s="396" t="str">
        <f>IF($D1308="","",VLOOKUP($D1308,Lists!$AO$2:$AQ$78,3,FALSE))</f>
        <v/>
      </c>
      <c r="D1308" s="397"/>
      <c r="E1308" s="393"/>
      <c r="F1308" s="386"/>
      <c r="G1308" s="338"/>
      <c r="H1308" s="338"/>
      <c r="I1308" s="338"/>
      <c r="J1308" s="338"/>
      <c r="K1308" s="375"/>
      <c r="L1308" s="375"/>
      <c r="M1308" s="375"/>
      <c r="N1308" s="375"/>
    </row>
    <row r="1309" spans="2:14" x14ac:dyDescent="0.3">
      <c r="B1309" s="396" t="str">
        <f>IF($D1309="","",VLOOKUP($D1309,Lists!$AO$2:$AQ$78,2,FALSE))</f>
        <v/>
      </c>
      <c r="C1309" s="396" t="str">
        <f>IF($D1309="","",VLOOKUP($D1309,Lists!$AO$2:$AQ$78,3,FALSE))</f>
        <v/>
      </c>
      <c r="D1309" s="397"/>
      <c r="E1309" s="393"/>
      <c r="F1309" s="386"/>
      <c r="G1309" s="338"/>
      <c r="H1309" s="338"/>
      <c r="I1309" s="338"/>
      <c r="J1309" s="338"/>
      <c r="K1309" s="375"/>
      <c r="L1309" s="375"/>
      <c r="M1309" s="375"/>
      <c r="N1309" s="375"/>
    </row>
    <row r="1310" spans="2:14" x14ac:dyDescent="0.3">
      <c r="B1310" s="396" t="str">
        <f>IF($D1310="","",VLOOKUP($D1310,Lists!$AO$2:$AQ$78,2,FALSE))</f>
        <v/>
      </c>
      <c r="C1310" s="396" t="str">
        <f>IF($D1310="","",VLOOKUP($D1310,Lists!$AO$2:$AQ$78,3,FALSE))</f>
        <v/>
      </c>
      <c r="D1310" s="397"/>
      <c r="E1310" s="393"/>
      <c r="F1310" s="386"/>
      <c r="G1310" s="338"/>
      <c r="H1310" s="338"/>
      <c r="I1310" s="338"/>
      <c r="J1310" s="338"/>
      <c r="K1310" s="375"/>
      <c r="L1310" s="375"/>
      <c r="M1310" s="375"/>
      <c r="N1310" s="375"/>
    </row>
    <row r="1311" spans="2:14" x14ac:dyDescent="0.3">
      <c r="B1311" s="396" t="str">
        <f>IF($D1311="","",VLOOKUP($D1311,Lists!$AO$2:$AQ$78,2,FALSE))</f>
        <v/>
      </c>
      <c r="C1311" s="396" t="str">
        <f>IF($D1311="","",VLOOKUP($D1311,Lists!$AO$2:$AQ$78,3,FALSE))</f>
        <v/>
      </c>
      <c r="D1311" s="397"/>
      <c r="E1311" s="393"/>
      <c r="F1311" s="386"/>
      <c r="G1311" s="338"/>
      <c r="H1311" s="338"/>
      <c r="I1311" s="338"/>
      <c r="J1311" s="338"/>
      <c r="K1311" s="375"/>
      <c r="L1311" s="375"/>
      <c r="M1311" s="375"/>
      <c r="N1311" s="375"/>
    </row>
    <row r="1312" spans="2:14" x14ac:dyDescent="0.3">
      <c r="B1312" s="396" t="str">
        <f>IF($D1312="","",VLOOKUP($D1312,Lists!$AO$2:$AQ$78,2,FALSE))</f>
        <v/>
      </c>
      <c r="C1312" s="396" t="str">
        <f>IF($D1312="","",VLOOKUP($D1312,Lists!$AO$2:$AQ$78,3,FALSE))</f>
        <v/>
      </c>
      <c r="D1312" s="397"/>
      <c r="E1312" s="393"/>
      <c r="F1312" s="386"/>
      <c r="G1312" s="338"/>
      <c r="H1312" s="338"/>
      <c r="I1312" s="338"/>
      <c r="J1312" s="338"/>
      <c r="K1312" s="375"/>
      <c r="L1312" s="375"/>
      <c r="M1312" s="375"/>
      <c r="N1312" s="375"/>
    </row>
    <row r="1313" spans="2:14" x14ac:dyDescent="0.3">
      <c r="B1313" s="396" t="str">
        <f>IF($D1313="","",VLOOKUP($D1313,Lists!$AO$2:$AQ$78,2,FALSE))</f>
        <v/>
      </c>
      <c r="C1313" s="396" t="str">
        <f>IF($D1313="","",VLOOKUP($D1313,Lists!$AO$2:$AQ$78,3,FALSE))</f>
        <v/>
      </c>
      <c r="D1313" s="397"/>
      <c r="E1313" s="393"/>
      <c r="F1313" s="386"/>
      <c r="G1313" s="338"/>
      <c r="H1313" s="338"/>
      <c r="I1313" s="338"/>
      <c r="J1313" s="338"/>
      <c r="K1313" s="375"/>
      <c r="L1313" s="375"/>
      <c r="M1313" s="375"/>
      <c r="N1313" s="375"/>
    </row>
    <row r="1314" spans="2:14" x14ac:dyDescent="0.3">
      <c r="B1314" s="396" t="str">
        <f>IF($D1314="","",VLOOKUP($D1314,Lists!$AO$2:$AQ$78,2,FALSE))</f>
        <v/>
      </c>
      <c r="C1314" s="396" t="str">
        <f>IF($D1314="","",VLOOKUP($D1314,Lists!$AO$2:$AQ$78,3,FALSE))</f>
        <v/>
      </c>
      <c r="D1314" s="397"/>
      <c r="E1314" s="393"/>
      <c r="F1314" s="386"/>
      <c r="G1314" s="338"/>
      <c r="H1314" s="338"/>
      <c r="I1314" s="338"/>
      <c r="J1314" s="338"/>
      <c r="K1314" s="375"/>
      <c r="L1314" s="375"/>
      <c r="M1314" s="375"/>
      <c r="N1314" s="375"/>
    </row>
    <row r="1315" spans="2:14" x14ac:dyDescent="0.3">
      <c r="B1315" s="396" t="str">
        <f>IF($D1315="","",VLOOKUP($D1315,Lists!$AO$2:$AQ$78,2,FALSE))</f>
        <v/>
      </c>
      <c r="C1315" s="396" t="str">
        <f>IF($D1315="","",VLOOKUP($D1315,Lists!$AO$2:$AQ$78,3,FALSE))</f>
        <v/>
      </c>
      <c r="D1315" s="397"/>
      <c r="E1315" s="393"/>
      <c r="F1315" s="386"/>
      <c r="G1315" s="338"/>
      <c r="H1315" s="338"/>
      <c r="I1315" s="338"/>
      <c r="J1315" s="338"/>
      <c r="K1315" s="375"/>
      <c r="L1315" s="375"/>
      <c r="M1315" s="375"/>
      <c r="N1315" s="375"/>
    </row>
    <row r="1316" spans="2:14" x14ac:dyDescent="0.3">
      <c r="B1316" s="396" t="str">
        <f>IF($D1316="","",VLOOKUP($D1316,Lists!$AO$2:$AQ$78,2,FALSE))</f>
        <v/>
      </c>
      <c r="C1316" s="396" t="str">
        <f>IF($D1316="","",VLOOKUP($D1316,Lists!$AO$2:$AQ$78,3,FALSE))</f>
        <v/>
      </c>
      <c r="D1316" s="397"/>
      <c r="E1316" s="393"/>
      <c r="F1316" s="386"/>
      <c r="G1316" s="338"/>
      <c r="H1316" s="338"/>
      <c r="I1316" s="338"/>
      <c r="J1316" s="338"/>
      <c r="K1316" s="375"/>
      <c r="L1316" s="375"/>
      <c r="M1316" s="375"/>
      <c r="N1316" s="375"/>
    </row>
    <row r="1317" spans="2:14" x14ac:dyDescent="0.3">
      <c r="B1317" s="396" t="str">
        <f>IF($D1317="","",VLOOKUP($D1317,Lists!$AO$2:$AQ$78,2,FALSE))</f>
        <v/>
      </c>
      <c r="C1317" s="396" t="str">
        <f>IF($D1317="","",VLOOKUP($D1317,Lists!$AO$2:$AQ$78,3,FALSE))</f>
        <v/>
      </c>
      <c r="D1317" s="397"/>
      <c r="E1317" s="393"/>
      <c r="F1317" s="386"/>
      <c r="G1317" s="338"/>
      <c r="H1317" s="338"/>
      <c r="I1317" s="338"/>
      <c r="J1317" s="338"/>
      <c r="K1317" s="375"/>
      <c r="L1317" s="375"/>
      <c r="M1317" s="375"/>
      <c r="N1317" s="375"/>
    </row>
    <row r="1318" spans="2:14" x14ac:dyDescent="0.3">
      <c r="B1318" s="396" t="str">
        <f>IF($D1318="","",VLOOKUP($D1318,Lists!$AO$2:$AQ$78,2,FALSE))</f>
        <v/>
      </c>
      <c r="C1318" s="396" t="str">
        <f>IF($D1318="","",VLOOKUP($D1318,Lists!$AO$2:$AQ$78,3,FALSE))</f>
        <v/>
      </c>
      <c r="D1318" s="397"/>
      <c r="E1318" s="393"/>
      <c r="F1318" s="386"/>
      <c r="G1318" s="338"/>
      <c r="H1318" s="338"/>
      <c r="I1318" s="338"/>
      <c r="J1318" s="338"/>
      <c r="K1318" s="375"/>
      <c r="L1318" s="375"/>
      <c r="M1318" s="375"/>
      <c r="N1318" s="375"/>
    </row>
    <row r="1319" spans="2:14" x14ac:dyDescent="0.3">
      <c r="B1319" s="396" t="str">
        <f>IF($D1319="","",VLOOKUP($D1319,Lists!$AO$2:$AQ$78,2,FALSE))</f>
        <v/>
      </c>
      <c r="C1319" s="396" t="str">
        <f>IF($D1319="","",VLOOKUP($D1319,Lists!$AO$2:$AQ$78,3,FALSE))</f>
        <v/>
      </c>
      <c r="D1319" s="397"/>
      <c r="E1319" s="393"/>
      <c r="F1319" s="386"/>
      <c r="G1319" s="338"/>
      <c r="H1319" s="338"/>
      <c r="I1319" s="338"/>
      <c r="J1319" s="338"/>
      <c r="K1319" s="375"/>
      <c r="L1319" s="375"/>
      <c r="M1319" s="375"/>
      <c r="N1319" s="375"/>
    </row>
    <row r="1320" spans="2:14" x14ac:dyDescent="0.3">
      <c r="B1320" s="396" t="str">
        <f>IF($D1320="","",VLOOKUP($D1320,Lists!$AO$2:$AQ$78,2,FALSE))</f>
        <v/>
      </c>
      <c r="C1320" s="396" t="str">
        <f>IF($D1320="","",VLOOKUP($D1320,Lists!$AO$2:$AQ$78,3,FALSE))</f>
        <v/>
      </c>
      <c r="D1320" s="397"/>
      <c r="E1320" s="393"/>
      <c r="F1320" s="386"/>
      <c r="G1320" s="338"/>
      <c r="H1320" s="338"/>
      <c r="I1320" s="338"/>
      <c r="J1320" s="338"/>
      <c r="K1320" s="375"/>
      <c r="L1320" s="375"/>
      <c r="M1320" s="375"/>
      <c r="N1320" s="375"/>
    </row>
    <row r="1321" spans="2:14" x14ac:dyDescent="0.3">
      <c r="B1321" s="396" t="str">
        <f>IF($D1321="","",VLOOKUP($D1321,Lists!$AO$2:$AQ$78,2,FALSE))</f>
        <v/>
      </c>
      <c r="C1321" s="396" t="str">
        <f>IF($D1321="","",VLOOKUP($D1321,Lists!$AO$2:$AQ$78,3,FALSE))</f>
        <v/>
      </c>
      <c r="D1321" s="397"/>
      <c r="E1321" s="393"/>
      <c r="F1321" s="386"/>
      <c r="G1321" s="338"/>
      <c r="H1321" s="338"/>
      <c r="I1321" s="338"/>
      <c r="J1321" s="338"/>
      <c r="K1321" s="375"/>
      <c r="L1321" s="375"/>
      <c r="M1321" s="375"/>
      <c r="N1321" s="375"/>
    </row>
    <row r="1322" spans="2:14" x14ac:dyDescent="0.3">
      <c r="B1322" s="396" t="str">
        <f>IF($D1322="","",VLOOKUP($D1322,Lists!$AO$2:$AQ$78,2,FALSE))</f>
        <v/>
      </c>
      <c r="C1322" s="396" t="str">
        <f>IF($D1322="","",VLOOKUP($D1322,Lists!$AO$2:$AQ$78,3,FALSE))</f>
        <v/>
      </c>
      <c r="D1322" s="397"/>
      <c r="E1322" s="393"/>
      <c r="F1322" s="386"/>
      <c r="G1322" s="338"/>
      <c r="H1322" s="338"/>
      <c r="I1322" s="338"/>
      <c r="J1322" s="338"/>
      <c r="K1322" s="375"/>
      <c r="L1322" s="375"/>
      <c r="M1322" s="375"/>
      <c r="N1322" s="375"/>
    </row>
    <row r="1323" spans="2:14" x14ac:dyDescent="0.3">
      <c r="B1323" s="396" t="str">
        <f>IF($D1323="","",VLOOKUP($D1323,Lists!$AO$2:$AQ$78,2,FALSE))</f>
        <v/>
      </c>
      <c r="C1323" s="396" t="str">
        <f>IF($D1323="","",VLOOKUP($D1323,Lists!$AO$2:$AQ$78,3,FALSE))</f>
        <v/>
      </c>
      <c r="D1323" s="397"/>
      <c r="E1323" s="393"/>
      <c r="F1323" s="386"/>
      <c r="G1323" s="338"/>
      <c r="H1323" s="338"/>
      <c r="I1323" s="338"/>
      <c r="J1323" s="338"/>
      <c r="K1323" s="375"/>
      <c r="L1323" s="375"/>
      <c r="M1323" s="375"/>
      <c r="N1323" s="375"/>
    </row>
    <row r="1324" spans="2:14" x14ac:dyDescent="0.3">
      <c r="B1324" s="396" t="str">
        <f>IF($D1324="","",VLOOKUP($D1324,Lists!$AO$2:$AQ$78,2,FALSE))</f>
        <v/>
      </c>
      <c r="C1324" s="396" t="str">
        <f>IF($D1324="","",VLOOKUP($D1324,Lists!$AO$2:$AQ$78,3,FALSE))</f>
        <v/>
      </c>
      <c r="D1324" s="397"/>
      <c r="E1324" s="393"/>
      <c r="F1324" s="386"/>
      <c r="G1324" s="338"/>
      <c r="H1324" s="338"/>
      <c r="I1324" s="338"/>
      <c r="J1324" s="338"/>
      <c r="K1324" s="375"/>
      <c r="L1324" s="375"/>
      <c r="M1324" s="375"/>
      <c r="N1324" s="375"/>
    </row>
    <row r="1325" spans="2:14" x14ac:dyDescent="0.3">
      <c r="B1325" s="396" t="str">
        <f>IF($D1325="","",VLOOKUP($D1325,Lists!$AO$2:$AQ$78,2,FALSE))</f>
        <v/>
      </c>
      <c r="C1325" s="396" t="str">
        <f>IF($D1325="","",VLOOKUP($D1325,Lists!$AO$2:$AQ$78,3,FALSE))</f>
        <v/>
      </c>
      <c r="D1325" s="397"/>
      <c r="E1325" s="393"/>
      <c r="F1325" s="386"/>
      <c r="G1325" s="338"/>
      <c r="H1325" s="338"/>
      <c r="I1325" s="338"/>
      <c r="J1325" s="338"/>
      <c r="K1325" s="375"/>
      <c r="L1325" s="375"/>
      <c r="M1325" s="375"/>
      <c r="N1325" s="375"/>
    </row>
    <row r="1326" spans="2:14" x14ac:dyDescent="0.3">
      <c r="B1326" s="396" t="str">
        <f>IF($D1326="","",VLOOKUP($D1326,Lists!$AO$2:$AQ$78,2,FALSE))</f>
        <v/>
      </c>
      <c r="C1326" s="396" t="str">
        <f>IF($D1326="","",VLOOKUP($D1326,Lists!$AO$2:$AQ$78,3,FALSE))</f>
        <v/>
      </c>
      <c r="D1326" s="397"/>
      <c r="E1326" s="393"/>
      <c r="F1326" s="386"/>
      <c r="G1326" s="338"/>
      <c r="H1326" s="338"/>
      <c r="I1326" s="338"/>
      <c r="J1326" s="338"/>
      <c r="K1326" s="375"/>
      <c r="L1326" s="375"/>
      <c r="M1326" s="375"/>
      <c r="N1326" s="375"/>
    </row>
    <row r="1327" spans="2:14" x14ac:dyDescent="0.3">
      <c r="B1327" s="396" t="str">
        <f>IF($D1327="","",VLOOKUP($D1327,Lists!$AO$2:$AQ$78,2,FALSE))</f>
        <v/>
      </c>
      <c r="C1327" s="396" t="str">
        <f>IF($D1327="","",VLOOKUP($D1327,Lists!$AO$2:$AQ$78,3,FALSE))</f>
        <v/>
      </c>
      <c r="D1327" s="397"/>
      <c r="E1327" s="393"/>
      <c r="F1327" s="386"/>
      <c r="G1327" s="338"/>
      <c r="H1327" s="338"/>
      <c r="I1327" s="338"/>
      <c r="J1327" s="338"/>
      <c r="K1327" s="375"/>
      <c r="L1327" s="375"/>
      <c r="M1327" s="375"/>
      <c r="N1327" s="375"/>
    </row>
    <row r="1328" spans="2:14" x14ac:dyDescent="0.3">
      <c r="B1328" s="396" t="str">
        <f>IF($D1328="","",VLOOKUP($D1328,Lists!$AO$2:$AQ$78,2,FALSE))</f>
        <v/>
      </c>
      <c r="C1328" s="396" t="str">
        <f>IF($D1328="","",VLOOKUP($D1328,Lists!$AO$2:$AQ$78,3,FALSE))</f>
        <v/>
      </c>
      <c r="D1328" s="397"/>
      <c r="E1328" s="393"/>
      <c r="F1328" s="386"/>
      <c r="G1328" s="338"/>
      <c r="H1328" s="338"/>
      <c r="I1328" s="338"/>
      <c r="J1328" s="338"/>
      <c r="K1328" s="375"/>
      <c r="L1328" s="375"/>
      <c r="M1328" s="375"/>
      <c r="N1328" s="375"/>
    </row>
    <row r="1329" spans="2:14" x14ac:dyDescent="0.3">
      <c r="B1329" s="396" t="str">
        <f>IF($D1329="","",VLOOKUP($D1329,Lists!$AO$2:$AQ$78,2,FALSE))</f>
        <v/>
      </c>
      <c r="C1329" s="396" t="str">
        <f>IF($D1329="","",VLOOKUP($D1329,Lists!$AO$2:$AQ$78,3,FALSE))</f>
        <v/>
      </c>
      <c r="D1329" s="397"/>
      <c r="E1329" s="393"/>
      <c r="F1329" s="386"/>
      <c r="G1329" s="338"/>
      <c r="H1329" s="338"/>
      <c r="I1329" s="338"/>
      <c r="J1329" s="338"/>
      <c r="K1329" s="375"/>
      <c r="L1329" s="375"/>
      <c r="M1329" s="375"/>
      <c r="N1329" s="375"/>
    </row>
    <row r="1330" spans="2:14" x14ac:dyDescent="0.3">
      <c r="B1330" s="396" t="str">
        <f>IF($D1330="","",VLOOKUP($D1330,Lists!$AO$2:$AQ$78,2,FALSE))</f>
        <v/>
      </c>
      <c r="C1330" s="396" t="str">
        <f>IF($D1330="","",VLOOKUP($D1330,Lists!$AO$2:$AQ$78,3,FALSE))</f>
        <v/>
      </c>
      <c r="D1330" s="397"/>
      <c r="E1330" s="393"/>
      <c r="F1330" s="386"/>
      <c r="G1330" s="338"/>
      <c r="H1330" s="338"/>
      <c r="I1330" s="338"/>
      <c r="J1330" s="338"/>
      <c r="K1330" s="375"/>
      <c r="L1330" s="375"/>
      <c r="M1330" s="375"/>
      <c r="N1330" s="375"/>
    </row>
    <row r="1331" spans="2:14" x14ac:dyDescent="0.3">
      <c r="B1331" s="396" t="str">
        <f>IF($D1331="","",VLOOKUP($D1331,Lists!$AO$2:$AQ$78,2,FALSE))</f>
        <v/>
      </c>
      <c r="C1331" s="396" t="str">
        <f>IF($D1331="","",VLOOKUP($D1331,Lists!$AO$2:$AQ$78,3,FALSE))</f>
        <v/>
      </c>
      <c r="D1331" s="397"/>
      <c r="E1331" s="393"/>
      <c r="F1331" s="386"/>
      <c r="G1331" s="338"/>
      <c r="H1331" s="338"/>
      <c r="I1331" s="338"/>
      <c r="J1331" s="338"/>
      <c r="K1331" s="375"/>
      <c r="L1331" s="375"/>
      <c r="M1331" s="375"/>
      <c r="N1331" s="375"/>
    </row>
    <row r="1332" spans="2:14" x14ac:dyDescent="0.3">
      <c r="B1332" s="396" t="str">
        <f>IF($D1332="","",VLOOKUP($D1332,Lists!$AO$2:$AQ$78,2,FALSE))</f>
        <v/>
      </c>
      <c r="C1332" s="396" t="str">
        <f>IF($D1332="","",VLOOKUP($D1332,Lists!$AO$2:$AQ$78,3,FALSE))</f>
        <v/>
      </c>
      <c r="D1332" s="397"/>
      <c r="E1332" s="393"/>
      <c r="F1332" s="386"/>
      <c r="G1332" s="338"/>
      <c r="H1332" s="338"/>
      <c r="I1332" s="338"/>
      <c r="J1332" s="338"/>
      <c r="K1332" s="375"/>
      <c r="L1332" s="375"/>
      <c r="M1332" s="375"/>
      <c r="N1332" s="375"/>
    </row>
    <row r="1333" spans="2:14" x14ac:dyDescent="0.3">
      <c r="B1333" s="396" t="str">
        <f>IF($D1333="","",VLOOKUP($D1333,Lists!$AO$2:$AQ$78,2,FALSE))</f>
        <v/>
      </c>
      <c r="C1333" s="396" t="str">
        <f>IF($D1333="","",VLOOKUP($D1333,Lists!$AO$2:$AQ$78,3,FALSE))</f>
        <v/>
      </c>
      <c r="D1333" s="397"/>
      <c r="E1333" s="393"/>
      <c r="F1333" s="386"/>
      <c r="G1333" s="338"/>
      <c r="H1333" s="338"/>
      <c r="I1333" s="338"/>
      <c r="J1333" s="338"/>
      <c r="K1333" s="375"/>
      <c r="L1333" s="375"/>
      <c r="M1333" s="375"/>
      <c r="N1333" s="375"/>
    </row>
    <row r="1334" spans="2:14" x14ac:dyDescent="0.3">
      <c r="B1334" s="396" t="str">
        <f>IF($D1334="","",VLOOKUP($D1334,Lists!$AO$2:$AQ$78,2,FALSE))</f>
        <v/>
      </c>
      <c r="C1334" s="396" t="str">
        <f>IF($D1334="","",VLOOKUP($D1334,Lists!$AO$2:$AQ$78,3,FALSE))</f>
        <v/>
      </c>
      <c r="D1334" s="397"/>
      <c r="E1334" s="393"/>
      <c r="F1334" s="386"/>
      <c r="G1334" s="338"/>
      <c r="H1334" s="338"/>
      <c r="I1334" s="338"/>
      <c r="J1334" s="338"/>
      <c r="K1334" s="375"/>
      <c r="L1334" s="375"/>
      <c r="M1334" s="375"/>
      <c r="N1334" s="375"/>
    </row>
    <row r="1335" spans="2:14" x14ac:dyDescent="0.3">
      <c r="B1335" s="396" t="str">
        <f>IF($D1335="","",VLOOKUP($D1335,Lists!$AO$2:$AQ$78,2,FALSE))</f>
        <v/>
      </c>
      <c r="C1335" s="396" t="str">
        <f>IF($D1335="","",VLOOKUP($D1335,Lists!$AO$2:$AQ$78,3,FALSE))</f>
        <v/>
      </c>
      <c r="D1335" s="397"/>
      <c r="E1335" s="393"/>
      <c r="F1335" s="386"/>
      <c r="G1335" s="338"/>
      <c r="H1335" s="338"/>
      <c r="I1335" s="338"/>
      <c r="J1335" s="338"/>
      <c r="K1335" s="375"/>
      <c r="L1335" s="375"/>
      <c r="M1335" s="375"/>
      <c r="N1335" s="375"/>
    </row>
    <row r="1336" spans="2:14" x14ac:dyDescent="0.3">
      <c r="B1336" s="396" t="str">
        <f>IF($D1336="","",VLOOKUP($D1336,Lists!$AO$2:$AQ$78,2,FALSE))</f>
        <v/>
      </c>
      <c r="C1336" s="396" t="str">
        <f>IF($D1336="","",VLOOKUP($D1336,Lists!$AO$2:$AQ$78,3,FALSE))</f>
        <v/>
      </c>
      <c r="D1336" s="397"/>
      <c r="E1336" s="393"/>
      <c r="F1336" s="386"/>
      <c r="G1336" s="338"/>
      <c r="H1336" s="338"/>
      <c r="I1336" s="338"/>
      <c r="J1336" s="338"/>
      <c r="K1336" s="375"/>
      <c r="L1336" s="375"/>
      <c r="M1336" s="375"/>
      <c r="N1336" s="375"/>
    </row>
    <row r="1337" spans="2:14" x14ac:dyDescent="0.3">
      <c r="B1337" s="396" t="str">
        <f>IF($D1337="","",VLOOKUP($D1337,Lists!$AO$2:$AQ$78,2,FALSE))</f>
        <v/>
      </c>
      <c r="C1337" s="396" t="str">
        <f>IF($D1337="","",VLOOKUP($D1337,Lists!$AO$2:$AQ$78,3,FALSE))</f>
        <v/>
      </c>
      <c r="D1337" s="397"/>
      <c r="E1337" s="393"/>
      <c r="F1337" s="386"/>
      <c r="G1337" s="338"/>
      <c r="H1337" s="338"/>
      <c r="I1337" s="338"/>
      <c r="J1337" s="338"/>
      <c r="K1337" s="375"/>
      <c r="L1337" s="375"/>
      <c r="M1337" s="375"/>
      <c r="N1337" s="375"/>
    </row>
    <row r="1338" spans="2:14" x14ac:dyDescent="0.3">
      <c r="B1338" s="396" t="str">
        <f>IF($D1338="","",VLOOKUP($D1338,Lists!$AO$2:$AQ$78,2,FALSE))</f>
        <v/>
      </c>
      <c r="C1338" s="396" t="str">
        <f>IF($D1338="","",VLOOKUP($D1338,Lists!$AO$2:$AQ$78,3,FALSE))</f>
        <v/>
      </c>
      <c r="D1338" s="397"/>
      <c r="E1338" s="393"/>
      <c r="F1338" s="386"/>
      <c r="G1338" s="338"/>
      <c r="H1338" s="338"/>
      <c r="I1338" s="338"/>
      <c r="J1338" s="338"/>
      <c r="K1338" s="375"/>
      <c r="L1338" s="375"/>
      <c r="M1338" s="375"/>
      <c r="N1338" s="375"/>
    </row>
    <row r="1339" spans="2:14" x14ac:dyDescent="0.3">
      <c r="B1339" s="396" t="str">
        <f>IF($D1339="","",VLOOKUP($D1339,Lists!$AO$2:$AQ$78,2,FALSE))</f>
        <v/>
      </c>
      <c r="C1339" s="396" t="str">
        <f>IF($D1339="","",VLOOKUP($D1339,Lists!$AO$2:$AQ$78,3,FALSE))</f>
        <v/>
      </c>
      <c r="D1339" s="397"/>
      <c r="E1339" s="393"/>
      <c r="F1339" s="386"/>
      <c r="G1339" s="338"/>
      <c r="H1339" s="338"/>
      <c r="I1339" s="338"/>
      <c r="J1339" s="338"/>
      <c r="K1339" s="375"/>
      <c r="L1339" s="375"/>
      <c r="M1339" s="375"/>
      <c r="N1339" s="375"/>
    </row>
    <row r="1340" spans="2:14" x14ac:dyDescent="0.3">
      <c r="B1340" s="396" t="str">
        <f>IF($D1340="","",VLOOKUP($D1340,Lists!$AO$2:$AQ$78,2,FALSE))</f>
        <v/>
      </c>
      <c r="C1340" s="396" t="str">
        <f>IF($D1340="","",VLOOKUP($D1340,Lists!$AO$2:$AQ$78,3,FALSE))</f>
        <v/>
      </c>
      <c r="D1340" s="397"/>
      <c r="E1340" s="393"/>
      <c r="F1340" s="386"/>
      <c r="G1340" s="338"/>
      <c r="H1340" s="338"/>
      <c r="I1340" s="338"/>
      <c r="J1340" s="338"/>
      <c r="K1340" s="375"/>
      <c r="L1340" s="375"/>
      <c r="M1340" s="375"/>
      <c r="N1340" s="375"/>
    </row>
    <row r="1341" spans="2:14" x14ac:dyDescent="0.3">
      <c r="B1341" s="396" t="str">
        <f>IF($D1341="","",VLOOKUP($D1341,Lists!$AO$2:$AQ$78,2,FALSE))</f>
        <v/>
      </c>
      <c r="C1341" s="396" t="str">
        <f>IF($D1341="","",VLOOKUP($D1341,Lists!$AO$2:$AQ$78,3,FALSE))</f>
        <v/>
      </c>
      <c r="D1341" s="397"/>
      <c r="E1341" s="393"/>
      <c r="F1341" s="386"/>
      <c r="G1341" s="338"/>
      <c r="H1341" s="338"/>
      <c r="I1341" s="338"/>
      <c r="J1341" s="338"/>
      <c r="K1341" s="375"/>
      <c r="L1341" s="375"/>
      <c r="M1341" s="375"/>
      <c r="N1341" s="375"/>
    </row>
    <row r="1342" spans="2:14" x14ac:dyDescent="0.3">
      <c r="B1342" s="396" t="str">
        <f>IF($D1342="","",VLOOKUP($D1342,Lists!$AO$2:$AQ$78,2,FALSE))</f>
        <v/>
      </c>
      <c r="C1342" s="396" t="str">
        <f>IF($D1342="","",VLOOKUP($D1342,Lists!$AO$2:$AQ$78,3,FALSE))</f>
        <v/>
      </c>
      <c r="D1342" s="397"/>
      <c r="E1342" s="393"/>
      <c r="F1342" s="386"/>
      <c r="G1342" s="338"/>
      <c r="H1342" s="338"/>
      <c r="I1342" s="338"/>
      <c r="J1342" s="338"/>
      <c r="K1342" s="375"/>
      <c r="L1342" s="375"/>
      <c r="M1342" s="375"/>
      <c r="N1342" s="375"/>
    </row>
    <row r="1343" spans="2:14" x14ac:dyDescent="0.3">
      <c r="B1343" s="396" t="str">
        <f>IF($D1343="","",VLOOKUP($D1343,Lists!$AO$2:$AQ$78,2,FALSE))</f>
        <v/>
      </c>
      <c r="C1343" s="396" t="str">
        <f>IF($D1343="","",VLOOKUP($D1343,Lists!$AO$2:$AQ$78,3,FALSE))</f>
        <v/>
      </c>
      <c r="D1343" s="397"/>
      <c r="E1343" s="393"/>
      <c r="F1343" s="386"/>
      <c r="G1343" s="338"/>
      <c r="H1343" s="338"/>
      <c r="I1343" s="338"/>
      <c r="J1343" s="338"/>
      <c r="K1343" s="375"/>
      <c r="L1343" s="375"/>
      <c r="M1343" s="375"/>
      <c r="N1343" s="375"/>
    </row>
    <row r="1344" spans="2:14" x14ac:dyDescent="0.3">
      <c r="B1344" s="396" t="str">
        <f>IF($D1344="","",VLOOKUP($D1344,Lists!$AO$2:$AQ$78,2,FALSE))</f>
        <v/>
      </c>
      <c r="C1344" s="396" t="str">
        <f>IF($D1344="","",VLOOKUP($D1344,Lists!$AO$2:$AQ$78,3,FALSE))</f>
        <v/>
      </c>
      <c r="D1344" s="397"/>
      <c r="E1344" s="393"/>
      <c r="F1344" s="386"/>
      <c r="G1344" s="338"/>
      <c r="H1344" s="338"/>
      <c r="I1344" s="338"/>
      <c r="J1344" s="338"/>
      <c r="K1344" s="375"/>
      <c r="L1344" s="375"/>
      <c r="M1344" s="375"/>
      <c r="N1344" s="375"/>
    </row>
    <row r="1345" spans="2:14" x14ac:dyDescent="0.3">
      <c r="B1345" s="396" t="str">
        <f>IF($D1345="","",VLOOKUP($D1345,Lists!$AO$2:$AQ$78,2,FALSE))</f>
        <v/>
      </c>
      <c r="C1345" s="396" t="str">
        <f>IF($D1345="","",VLOOKUP($D1345,Lists!$AO$2:$AQ$78,3,FALSE))</f>
        <v/>
      </c>
      <c r="D1345" s="397"/>
      <c r="E1345" s="393"/>
      <c r="F1345" s="386"/>
      <c r="G1345" s="338"/>
      <c r="H1345" s="338"/>
      <c r="I1345" s="338"/>
      <c r="J1345" s="338"/>
      <c r="K1345" s="375"/>
      <c r="L1345" s="375"/>
      <c r="M1345" s="375"/>
      <c r="N1345" s="375"/>
    </row>
    <row r="1346" spans="2:14" x14ac:dyDescent="0.3">
      <c r="B1346" s="396" t="str">
        <f>IF($D1346="","",VLOOKUP($D1346,Lists!$AO$2:$AQ$78,2,FALSE))</f>
        <v/>
      </c>
      <c r="C1346" s="396" t="str">
        <f>IF($D1346="","",VLOOKUP($D1346,Lists!$AO$2:$AQ$78,3,FALSE))</f>
        <v/>
      </c>
      <c r="D1346" s="397"/>
      <c r="E1346" s="393"/>
      <c r="F1346" s="386"/>
      <c r="G1346" s="338"/>
      <c r="H1346" s="338"/>
      <c r="I1346" s="338"/>
      <c r="J1346" s="338"/>
      <c r="K1346" s="375"/>
      <c r="L1346" s="375"/>
      <c r="M1346" s="375"/>
      <c r="N1346" s="375"/>
    </row>
    <row r="1347" spans="2:14" x14ac:dyDescent="0.3">
      <c r="B1347" s="396" t="str">
        <f>IF($D1347="","",VLOOKUP($D1347,Lists!$AO$2:$AQ$78,2,FALSE))</f>
        <v/>
      </c>
      <c r="C1347" s="396" t="str">
        <f>IF($D1347="","",VLOOKUP($D1347,Lists!$AO$2:$AQ$78,3,FALSE))</f>
        <v/>
      </c>
      <c r="D1347" s="397"/>
      <c r="E1347" s="393"/>
      <c r="F1347" s="386"/>
      <c r="G1347" s="338"/>
      <c r="H1347" s="338"/>
      <c r="I1347" s="338"/>
      <c r="J1347" s="338"/>
      <c r="K1347" s="375"/>
      <c r="L1347" s="375"/>
      <c r="M1347" s="375"/>
      <c r="N1347" s="375"/>
    </row>
    <row r="1348" spans="2:14" x14ac:dyDescent="0.3">
      <c r="B1348" s="396" t="str">
        <f>IF($D1348="","",VLOOKUP($D1348,Lists!$AO$2:$AQ$78,2,FALSE))</f>
        <v/>
      </c>
      <c r="C1348" s="396" t="str">
        <f>IF($D1348="","",VLOOKUP($D1348,Lists!$AO$2:$AQ$78,3,FALSE))</f>
        <v/>
      </c>
      <c r="D1348" s="397"/>
      <c r="E1348" s="393"/>
      <c r="F1348" s="386"/>
      <c r="G1348" s="338"/>
      <c r="H1348" s="338"/>
      <c r="I1348" s="338"/>
      <c r="J1348" s="338"/>
      <c r="K1348" s="375"/>
      <c r="L1348" s="375"/>
      <c r="M1348" s="375"/>
      <c r="N1348" s="375"/>
    </row>
    <row r="1349" spans="2:14" x14ac:dyDescent="0.3">
      <c r="B1349" s="396" t="str">
        <f>IF($D1349="","",VLOOKUP($D1349,Lists!$AO$2:$AQ$78,2,FALSE))</f>
        <v/>
      </c>
      <c r="C1349" s="396" t="str">
        <f>IF($D1349="","",VLOOKUP($D1349,Lists!$AO$2:$AQ$78,3,FALSE))</f>
        <v/>
      </c>
      <c r="D1349" s="397"/>
      <c r="E1349" s="393"/>
      <c r="F1349" s="386"/>
      <c r="G1349" s="338"/>
      <c r="H1349" s="338"/>
      <c r="I1349" s="338"/>
      <c r="J1349" s="338"/>
      <c r="K1349" s="375"/>
      <c r="L1349" s="375"/>
      <c r="M1349" s="375"/>
      <c r="N1349" s="375"/>
    </row>
    <row r="1350" spans="2:14" x14ac:dyDescent="0.3">
      <c r="B1350" s="396" t="str">
        <f>IF($D1350="","",VLOOKUP($D1350,Lists!$AO$2:$AQ$78,2,FALSE))</f>
        <v/>
      </c>
      <c r="C1350" s="396" t="str">
        <f>IF($D1350="","",VLOOKUP($D1350,Lists!$AO$2:$AQ$78,3,FALSE))</f>
        <v/>
      </c>
      <c r="D1350" s="397"/>
      <c r="E1350" s="393"/>
      <c r="F1350" s="386"/>
      <c r="G1350" s="338"/>
      <c r="H1350" s="338"/>
      <c r="I1350" s="338"/>
      <c r="J1350" s="338"/>
      <c r="K1350" s="375"/>
      <c r="L1350" s="375"/>
      <c r="M1350" s="375"/>
      <c r="N1350" s="375"/>
    </row>
    <row r="1351" spans="2:14" x14ac:dyDescent="0.3">
      <c r="B1351" s="396" t="str">
        <f>IF($D1351="","",VLOOKUP($D1351,Lists!$AO$2:$AQ$78,2,FALSE))</f>
        <v/>
      </c>
      <c r="C1351" s="396" t="str">
        <f>IF($D1351="","",VLOOKUP($D1351,Lists!$AO$2:$AQ$78,3,FALSE))</f>
        <v/>
      </c>
      <c r="D1351" s="397"/>
      <c r="E1351" s="393"/>
      <c r="F1351" s="386"/>
      <c r="G1351" s="338"/>
      <c r="H1351" s="338"/>
      <c r="I1351" s="338"/>
      <c r="J1351" s="338"/>
      <c r="K1351" s="375"/>
      <c r="L1351" s="375"/>
      <c r="M1351" s="375"/>
      <c r="N1351" s="375"/>
    </row>
    <row r="1352" spans="2:14" x14ac:dyDescent="0.3">
      <c r="B1352" s="396" t="str">
        <f>IF($D1352="","",VLOOKUP($D1352,Lists!$AO$2:$AQ$78,2,FALSE))</f>
        <v/>
      </c>
      <c r="C1352" s="396" t="str">
        <f>IF($D1352="","",VLOOKUP($D1352,Lists!$AO$2:$AQ$78,3,FALSE))</f>
        <v/>
      </c>
      <c r="D1352" s="397"/>
      <c r="E1352" s="393"/>
      <c r="F1352" s="386"/>
      <c r="G1352" s="338"/>
      <c r="H1352" s="338"/>
      <c r="I1352" s="338"/>
      <c r="J1352" s="338"/>
      <c r="K1352" s="375"/>
      <c r="L1352" s="375"/>
      <c r="M1352" s="375"/>
      <c r="N1352" s="375"/>
    </row>
    <row r="1353" spans="2:14" x14ac:dyDescent="0.3">
      <c r="B1353" s="396" t="str">
        <f>IF($D1353="","",VLOOKUP($D1353,Lists!$AO$2:$AQ$78,2,FALSE))</f>
        <v/>
      </c>
      <c r="C1353" s="396" t="str">
        <f>IF($D1353="","",VLOOKUP($D1353,Lists!$AO$2:$AQ$78,3,FALSE))</f>
        <v/>
      </c>
      <c r="D1353" s="397"/>
      <c r="E1353" s="393"/>
      <c r="F1353" s="386"/>
      <c r="G1353" s="338"/>
      <c r="H1353" s="338"/>
      <c r="I1353" s="338"/>
      <c r="J1353" s="338"/>
      <c r="K1353" s="375"/>
      <c r="L1353" s="375"/>
      <c r="M1353" s="375"/>
      <c r="N1353" s="375"/>
    </row>
    <row r="1354" spans="2:14" x14ac:dyDescent="0.3">
      <c r="B1354" s="396" t="str">
        <f>IF($D1354="","",VLOOKUP($D1354,Lists!$AO$2:$AQ$78,2,FALSE))</f>
        <v/>
      </c>
      <c r="C1354" s="396" t="str">
        <f>IF($D1354="","",VLOOKUP($D1354,Lists!$AO$2:$AQ$78,3,FALSE))</f>
        <v/>
      </c>
      <c r="D1354" s="397"/>
      <c r="E1354" s="393"/>
      <c r="F1354" s="386"/>
      <c r="G1354" s="338"/>
      <c r="H1354" s="338"/>
      <c r="I1354" s="338"/>
      <c r="J1354" s="338"/>
      <c r="K1354" s="375"/>
      <c r="L1354" s="375"/>
      <c r="M1354" s="375"/>
      <c r="N1354" s="375"/>
    </row>
    <row r="1355" spans="2:14" x14ac:dyDescent="0.3">
      <c r="B1355" s="396" t="str">
        <f>IF($D1355="","",VLOOKUP($D1355,Lists!$AO$2:$AQ$78,2,FALSE))</f>
        <v/>
      </c>
      <c r="C1355" s="396" t="str">
        <f>IF($D1355="","",VLOOKUP($D1355,Lists!$AO$2:$AQ$78,3,FALSE))</f>
        <v/>
      </c>
      <c r="D1355" s="397"/>
      <c r="E1355" s="393"/>
      <c r="F1355" s="386"/>
      <c r="G1355" s="338"/>
      <c r="H1355" s="338"/>
      <c r="I1355" s="338"/>
      <c r="J1355" s="338"/>
      <c r="K1355" s="375"/>
      <c r="L1355" s="375"/>
      <c r="M1355" s="375"/>
      <c r="N1355" s="375"/>
    </row>
    <row r="1356" spans="2:14" x14ac:dyDescent="0.3">
      <c r="B1356" s="396" t="str">
        <f>IF($D1356="","",VLOOKUP($D1356,Lists!$AO$2:$AQ$78,2,FALSE))</f>
        <v/>
      </c>
      <c r="C1356" s="396" t="str">
        <f>IF($D1356="","",VLOOKUP($D1356,Lists!$AO$2:$AQ$78,3,FALSE))</f>
        <v/>
      </c>
      <c r="D1356" s="397"/>
      <c r="E1356" s="393"/>
      <c r="F1356" s="386"/>
      <c r="G1356" s="338"/>
      <c r="H1356" s="338"/>
      <c r="I1356" s="338"/>
      <c r="J1356" s="338"/>
      <c r="K1356" s="375"/>
      <c r="L1356" s="375"/>
      <c r="M1356" s="375"/>
      <c r="N1356" s="375"/>
    </row>
    <row r="1357" spans="2:14" x14ac:dyDescent="0.3">
      <c r="B1357" s="396" t="str">
        <f>IF($D1357="","",VLOOKUP($D1357,Lists!$AO$2:$AQ$78,2,FALSE))</f>
        <v/>
      </c>
      <c r="C1357" s="396" t="str">
        <f>IF($D1357="","",VLOOKUP($D1357,Lists!$AO$2:$AQ$78,3,FALSE))</f>
        <v/>
      </c>
      <c r="D1357" s="397"/>
      <c r="E1357" s="393"/>
      <c r="F1357" s="386"/>
      <c r="G1357" s="338"/>
      <c r="H1357" s="338"/>
      <c r="I1357" s="338"/>
      <c r="J1357" s="338"/>
      <c r="K1357" s="375"/>
      <c r="L1357" s="375"/>
      <c r="M1357" s="375"/>
      <c r="N1357" s="375"/>
    </row>
    <row r="1358" spans="2:14" x14ac:dyDescent="0.3">
      <c r="B1358" s="396" t="str">
        <f>IF($D1358="","",VLOOKUP($D1358,Lists!$AO$2:$AQ$78,2,FALSE))</f>
        <v/>
      </c>
      <c r="C1358" s="396" t="str">
        <f>IF($D1358="","",VLOOKUP($D1358,Lists!$AO$2:$AQ$78,3,FALSE))</f>
        <v/>
      </c>
      <c r="D1358" s="397"/>
      <c r="E1358" s="393"/>
      <c r="F1358" s="386"/>
      <c r="G1358" s="338"/>
      <c r="H1358" s="338"/>
      <c r="I1358" s="338"/>
      <c r="J1358" s="338"/>
      <c r="K1358" s="375"/>
      <c r="L1358" s="375"/>
      <c r="M1358" s="375"/>
      <c r="N1358" s="375"/>
    </row>
    <row r="1359" spans="2:14" x14ac:dyDescent="0.3">
      <c r="B1359" s="396" t="str">
        <f>IF($D1359="","",VLOOKUP($D1359,Lists!$AO$2:$AQ$78,2,FALSE))</f>
        <v/>
      </c>
      <c r="C1359" s="396" t="str">
        <f>IF($D1359="","",VLOOKUP($D1359,Lists!$AO$2:$AQ$78,3,FALSE))</f>
        <v/>
      </c>
      <c r="D1359" s="397"/>
      <c r="E1359" s="393"/>
      <c r="F1359" s="386"/>
      <c r="G1359" s="338"/>
      <c r="H1359" s="338"/>
      <c r="I1359" s="338"/>
      <c r="J1359" s="338"/>
      <c r="K1359" s="375"/>
      <c r="L1359" s="375"/>
      <c r="M1359" s="375"/>
      <c r="N1359" s="375"/>
    </row>
    <row r="1360" spans="2:14" x14ac:dyDescent="0.3">
      <c r="B1360" s="396" t="str">
        <f>IF($D1360="","",VLOOKUP($D1360,Lists!$AO$2:$AQ$78,2,FALSE))</f>
        <v/>
      </c>
      <c r="C1360" s="396" t="str">
        <f>IF($D1360="","",VLOOKUP($D1360,Lists!$AO$2:$AQ$78,3,FALSE))</f>
        <v/>
      </c>
      <c r="D1360" s="397"/>
      <c r="E1360" s="393"/>
      <c r="F1360" s="386"/>
      <c r="G1360" s="338"/>
      <c r="H1360" s="338"/>
      <c r="I1360" s="338"/>
      <c r="J1360" s="338"/>
      <c r="K1360" s="375"/>
      <c r="L1360" s="375"/>
      <c r="M1360" s="375"/>
      <c r="N1360" s="375"/>
    </row>
    <row r="1361" spans="2:14" x14ac:dyDescent="0.3">
      <c r="B1361" s="396" t="str">
        <f>IF($D1361="","",VLOOKUP($D1361,Lists!$AO$2:$AQ$78,2,FALSE))</f>
        <v/>
      </c>
      <c r="C1361" s="396" t="str">
        <f>IF($D1361="","",VLOOKUP($D1361,Lists!$AO$2:$AQ$78,3,FALSE))</f>
        <v/>
      </c>
      <c r="D1361" s="397"/>
      <c r="E1361" s="393"/>
      <c r="F1361" s="386"/>
      <c r="G1361" s="338"/>
      <c r="H1361" s="338"/>
      <c r="I1361" s="338"/>
      <c r="J1361" s="338"/>
      <c r="K1361" s="375"/>
      <c r="L1361" s="375"/>
      <c r="M1361" s="375"/>
      <c r="N1361" s="375"/>
    </row>
    <row r="1362" spans="2:14" x14ac:dyDescent="0.3">
      <c r="B1362" s="396" t="str">
        <f>IF($D1362="","",VLOOKUP($D1362,Lists!$AO$2:$AQ$78,2,FALSE))</f>
        <v/>
      </c>
      <c r="C1362" s="396" t="str">
        <f>IF($D1362="","",VLOOKUP($D1362,Lists!$AO$2:$AQ$78,3,FALSE))</f>
        <v/>
      </c>
      <c r="D1362" s="397"/>
      <c r="E1362" s="393"/>
      <c r="F1362" s="386"/>
      <c r="G1362" s="338"/>
      <c r="H1362" s="338"/>
      <c r="I1362" s="338"/>
      <c r="J1362" s="338"/>
      <c r="K1362" s="375"/>
      <c r="L1362" s="375"/>
      <c r="M1362" s="375"/>
      <c r="N1362" s="375"/>
    </row>
    <row r="1363" spans="2:14" x14ac:dyDescent="0.3">
      <c r="B1363" s="396" t="str">
        <f>IF($D1363="","",VLOOKUP($D1363,Lists!$AO$2:$AQ$78,2,FALSE))</f>
        <v/>
      </c>
      <c r="C1363" s="396" t="str">
        <f>IF($D1363="","",VLOOKUP($D1363,Lists!$AO$2:$AQ$78,3,FALSE))</f>
        <v/>
      </c>
      <c r="D1363" s="397"/>
      <c r="E1363" s="393"/>
      <c r="F1363" s="386"/>
      <c r="G1363" s="338"/>
      <c r="H1363" s="338"/>
      <c r="I1363" s="338"/>
      <c r="J1363" s="338"/>
      <c r="K1363" s="375"/>
      <c r="L1363" s="375"/>
      <c r="M1363" s="375"/>
      <c r="N1363" s="375"/>
    </row>
    <row r="1364" spans="2:14" x14ac:dyDescent="0.3">
      <c r="B1364" s="396" t="str">
        <f>IF($D1364="","",VLOOKUP($D1364,Lists!$AO$2:$AQ$78,2,FALSE))</f>
        <v/>
      </c>
      <c r="C1364" s="396" t="str">
        <f>IF($D1364="","",VLOOKUP($D1364,Lists!$AO$2:$AQ$78,3,FALSE))</f>
        <v/>
      </c>
      <c r="D1364" s="397"/>
      <c r="E1364" s="393"/>
      <c r="F1364" s="386"/>
      <c r="G1364" s="338"/>
      <c r="H1364" s="338"/>
      <c r="I1364" s="338"/>
      <c r="J1364" s="338"/>
      <c r="K1364" s="375"/>
      <c r="L1364" s="375"/>
      <c r="M1364" s="375"/>
      <c r="N1364" s="375"/>
    </row>
    <row r="1365" spans="2:14" x14ac:dyDescent="0.3">
      <c r="B1365" s="396" t="str">
        <f>IF($D1365="","",VLOOKUP($D1365,Lists!$AO$2:$AQ$78,2,FALSE))</f>
        <v/>
      </c>
      <c r="C1365" s="396" t="str">
        <f>IF($D1365="","",VLOOKUP($D1365,Lists!$AO$2:$AQ$78,3,FALSE))</f>
        <v/>
      </c>
      <c r="D1365" s="397"/>
      <c r="E1365" s="393"/>
      <c r="F1365" s="386"/>
      <c r="G1365" s="338"/>
      <c r="H1365" s="338"/>
      <c r="I1365" s="338"/>
      <c r="J1365" s="338"/>
      <c r="K1365" s="375"/>
      <c r="L1365" s="375"/>
      <c r="M1365" s="375"/>
      <c r="N1365" s="375"/>
    </row>
    <row r="1366" spans="2:14" x14ac:dyDescent="0.3">
      <c r="B1366" s="396" t="str">
        <f>IF($D1366="","",VLOOKUP($D1366,Lists!$AO$2:$AQ$78,2,FALSE))</f>
        <v/>
      </c>
      <c r="C1366" s="396" t="str">
        <f>IF($D1366="","",VLOOKUP($D1366,Lists!$AO$2:$AQ$78,3,FALSE))</f>
        <v/>
      </c>
      <c r="D1366" s="397"/>
      <c r="E1366" s="393"/>
      <c r="F1366" s="386"/>
      <c r="G1366" s="338"/>
      <c r="H1366" s="338"/>
      <c r="I1366" s="338"/>
      <c r="J1366" s="338"/>
      <c r="K1366" s="375"/>
      <c r="L1366" s="375"/>
      <c r="M1366" s="375"/>
      <c r="N1366" s="375"/>
    </row>
    <row r="1367" spans="2:14" x14ac:dyDescent="0.3">
      <c r="B1367" s="396" t="str">
        <f>IF($D1367="","",VLOOKUP($D1367,Lists!$AO$2:$AQ$78,2,FALSE))</f>
        <v/>
      </c>
      <c r="C1367" s="396" t="str">
        <f>IF($D1367="","",VLOOKUP($D1367,Lists!$AO$2:$AQ$78,3,FALSE))</f>
        <v/>
      </c>
      <c r="D1367" s="397"/>
      <c r="E1367" s="393"/>
      <c r="F1367" s="386"/>
      <c r="G1367" s="338"/>
      <c r="H1367" s="338"/>
      <c r="I1367" s="338"/>
      <c r="J1367" s="338"/>
      <c r="K1367" s="375"/>
      <c r="L1367" s="375"/>
      <c r="M1367" s="375"/>
      <c r="N1367" s="375"/>
    </row>
    <row r="1368" spans="2:14" x14ac:dyDescent="0.3">
      <c r="B1368" s="396" t="str">
        <f>IF($D1368="","",VLOOKUP($D1368,Lists!$AO$2:$AQ$78,2,FALSE))</f>
        <v/>
      </c>
      <c r="C1368" s="396" t="str">
        <f>IF($D1368="","",VLOOKUP($D1368,Lists!$AO$2:$AQ$78,3,FALSE))</f>
        <v/>
      </c>
      <c r="D1368" s="397"/>
      <c r="E1368" s="393"/>
      <c r="F1368" s="386"/>
      <c r="G1368" s="338"/>
      <c r="H1368" s="338"/>
      <c r="I1368" s="338"/>
      <c r="J1368" s="338"/>
      <c r="K1368" s="375"/>
      <c r="L1368" s="375"/>
      <c r="M1368" s="375"/>
      <c r="N1368" s="375"/>
    </row>
    <row r="1369" spans="2:14" x14ac:dyDescent="0.3">
      <c r="B1369" s="396" t="str">
        <f>IF($D1369="","",VLOOKUP($D1369,Lists!$AO$2:$AQ$78,2,FALSE))</f>
        <v/>
      </c>
      <c r="C1369" s="396" t="str">
        <f>IF($D1369="","",VLOOKUP($D1369,Lists!$AO$2:$AQ$78,3,FALSE))</f>
        <v/>
      </c>
      <c r="D1369" s="397"/>
      <c r="E1369" s="393"/>
      <c r="F1369" s="386"/>
      <c r="G1369" s="338"/>
      <c r="H1369" s="338"/>
      <c r="I1369" s="338"/>
      <c r="J1369" s="338"/>
      <c r="K1369" s="375"/>
      <c r="L1369" s="375"/>
      <c r="M1369" s="375"/>
      <c r="N1369" s="375"/>
    </row>
    <row r="1370" spans="2:14" x14ac:dyDescent="0.3">
      <c r="B1370" s="396" t="str">
        <f>IF($D1370="","",VLOOKUP($D1370,Lists!$AO$2:$AQ$78,2,FALSE))</f>
        <v/>
      </c>
      <c r="C1370" s="396" t="str">
        <f>IF($D1370="","",VLOOKUP($D1370,Lists!$AO$2:$AQ$78,3,FALSE))</f>
        <v/>
      </c>
      <c r="D1370" s="397"/>
      <c r="E1370" s="393"/>
      <c r="F1370" s="386"/>
      <c r="G1370" s="338"/>
      <c r="H1370" s="338"/>
      <c r="I1370" s="338"/>
      <c r="J1370" s="338"/>
      <c r="K1370" s="375"/>
      <c r="L1370" s="375"/>
      <c r="M1370" s="375"/>
      <c r="N1370" s="375"/>
    </row>
    <row r="1371" spans="2:14" x14ac:dyDescent="0.3">
      <c r="B1371" s="396" t="str">
        <f>IF($D1371="","",VLOOKUP($D1371,Lists!$AO$2:$AQ$78,2,FALSE))</f>
        <v/>
      </c>
      <c r="C1371" s="396" t="str">
        <f>IF($D1371="","",VLOOKUP($D1371,Lists!$AO$2:$AQ$78,3,FALSE))</f>
        <v/>
      </c>
      <c r="D1371" s="397"/>
      <c r="E1371" s="393"/>
      <c r="F1371" s="386"/>
      <c r="G1371" s="338"/>
      <c r="H1371" s="338"/>
      <c r="I1371" s="338"/>
      <c r="J1371" s="338"/>
      <c r="K1371" s="375"/>
      <c r="L1371" s="375"/>
      <c r="M1371" s="375"/>
      <c r="N1371" s="375"/>
    </row>
    <row r="1372" spans="2:14" x14ac:dyDescent="0.3">
      <c r="B1372" s="396" t="str">
        <f>IF($D1372="","",VLOOKUP($D1372,Lists!$AO$2:$AQ$78,2,FALSE))</f>
        <v/>
      </c>
      <c r="C1372" s="396" t="str">
        <f>IF($D1372="","",VLOOKUP($D1372,Lists!$AO$2:$AQ$78,3,FALSE))</f>
        <v/>
      </c>
      <c r="D1372" s="397"/>
      <c r="E1372" s="393"/>
      <c r="F1372" s="386"/>
      <c r="G1372" s="338"/>
      <c r="H1372" s="338"/>
      <c r="I1372" s="338"/>
      <c r="J1372" s="338"/>
      <c r="K1372" s="375"/>
      <c r="L1372" s="375"/>
      <c r="M1372" s="375"/>
      <c r="N1372" s="375"/>
    </row>
    <row r="1373" spans="2:14" x14ac:dyDescent="0.3">
      <c r="B1373" s="396" t="str">
        <f>IF($D1373="","",VLOOKUP($D1373,Lists!$AO$2:$AQ$78,2,FALSE))</f>
        <v/>
      </c>
      <c r="C1373" s="396" t="str">
        <f>IF($D1373="","",VLOOKUP($D1373,Lists!$AO$2:$AQ$78,3,FALSE))</f>
        <v/>
      </c>
      <c r="D1373" s="397"/>
      <c r="E1373" s="393"/>
      <c r="F1373" s="386"/>
      <c r="G1373" s="338"/>
      <c r="H1373" s="338"/>
      <c r="I1373" s="338"/>
      <c r="J1373" s="338"/>
      <c r="K1373" s="375"/>
      <c r="L1373" s="375"/>
      <c r="M1373" s="375"/>
      <c r="N1373" s="375"/>
    </row>
    <row r="1374" spans="2:14" x14ac:dyDescent="0.3">
      <c r="B1374" s="396" t="str">
        <f>IF($D1374="","",VLOOKUP($D1374,Lists!$AO$2:$AQ$78,2,FALSE))</f>
        <v/>
      </c>
      <c r="C1374" s="396" t="str">
        <f>IF($D1374="","",VLOOKUP($D1374,Lists!$AO$2:$AQ$78,3,FALSE))</f>
        <v/>
      </c>
      <c r="D1374" s="397"/>
      <c r="E1374" s="393"/>
      <c r="F1374" s="386"/>
      <c r="G1374" s="338"/>
      <c r="H1374" s="338"/>
      <c r="I1374" s="338"/>
      <c r="J1374" s="338"/>
      <c r="K1374" s="375"/>
      <c r="L1374" s="375"/>
      <c r="M1374" s="375"/>
      <c r="N1374" s="375"/>
    </row>
    <row r="1375" spans="2:14" x14ac:dyDescent="0.3">
      <c r="B1375" s="396" t="str">
        <f>IF($D1375="","",VLOOKUP($D1375,Lists!$AO$2:$AQ$78,2,FALSE))</f>
        <v/>
      </c>
      <c r="C1375" s="396" t="str">
        <f>IF($D1375="","",VLOOKUP($D1375,Lists!$AO$2:$AQ$78,3,FALSE))</f>
        <v/>
      </c>
      <c r="D1375" s="397"/>
      <c r="E1375" s="393"/>
      <c r="F1375" s="386"/>
      <c r="G1375" s="338"/>
      <c r="H1375" s="338"/>
      <c r="I1375" s="338"/>
      <c r="J1375" s="338"/>
      <c r="K1375" s="375"/>
      <c r="L1375" s="375"/>
      <c r="M1375" s="375"/>
      <c r="N1375" s="375"/>
    </row>
    <row r="1376" spans="2:14" x14ac:dyDescent="0.3">
      <c r="B1376" s="396" t="str">
        <f>IF($D1376="","",VLOOKUP($D1376,Lists!$AO$2:$AQ$78,2,FALSE))</f>
        <v/>
      </c>
      <c r="C1376" s="396" t="str">
        <f>IF($D1376="","",VLOOKUP($D1376,Lists!$AO$2:$AQ$78,3,FALSE))</f>
        <v/>
      </c>
      <c r="D1376" s="397"/>
      <c r="E1376" s="393"/>
      <c r="F1376" s="386"/>
      <c r="G1376" s="338"/>
      <c r="H1376" s="338"/>
      <c r="I1376" s="338"/>
      <c r="J1376" s="338"/>
      <c r="K1376" s="375"/>
      <c r="L1376" s="375"/>
      <c r="M1376" s="375"/>
      <c r="N1376" s="375"/>
    </row>
    <row r="1377" spans="2:14" x14ac:dyDescent="0.3">
      <c r="B1377" s="396" t="str">
        <f>IF($D1377="","",VLOOKUP($D1377,Lists!$AO$2:$AQ$78,2,FALSE))</f>
        <v/>
      </c>
      <c r="C1377" s="396" t="str">
        <f>IF($D1377="","",VLOOKUP($D1377,Lists!$AO$2:$AQ$78,3,FALSE))</f>
        <v/>
      </c>
      <c r="D1377" s="397"/>
      <c r="E1377" s="393"/>
      <c r="F1377" s="386"/>
      <c r="G1377" s="338"/>
      <c r="H1377" s="338"/>
      <c r="I1377" s="338"/>
      <c r="J1377" s="338"/>
      <c r="K1377" s="375"/>
      <c r="L1377" s="375"/>
      <c r="M1377" s="375"/>
      <c r="N1377" s="375"/>
    </row>
    <row r="1378" spans="2:14" x14ac:dyDescent="0.3">
      <c r="B1378" s="396" t="str">
        <f>IF($D1378="","",VLOOKUP($D1378,Lists!$AO$2:$AQ$78,2,FALSE))</f>
        <v/>
      </c>
      <c r="C1378" s="396" t="str">
        <f>IF($D1378="","",VLOOKUP($D1378,Lists!$AO$2:$AQ$78,3,FALSE))</f>
        <v/>
      </c>
      <c r="D1378" s="397"/>
      <c r="E1378" s="393"/>
      <c r="F1378" s="386"/>
      <c r="G1378" s="338"/>
      <c r="H1378" s="338"/>
      <c r="I1378" s="338"/>
      <c r="J1378" s="338"/>
      <c r="K1378" s="375"/>
      <c r="L1378" s="375"/>
      <c r="M1378" s="375"/>
      <c r="N1378" s="375"/>
    </row>
    <row r="1379" spans="2:14" x14ac:dyDescent="0.3">
      <c r="B1379" s="396" t="str">
        <f>IF($D1379="","",VLOOKUP($D1379,Lists!$AO$2:$AQ$78,2,FALSE))</f>
        <v/>
      </c>
      <c r="C1379" s="396" t="str">
        <f>IF($D1379="","",VLOOKUP($D1379,Lists!$AO$2:$AQ$78,3,FALSE))</f>
        <v/>
      </c>
      <c r="D1379" s="397"/>
      <c r="E1379" s="393"/>
      <c r="F1379" s="386"/>
      <c r="G1379" s="338"/>
      <c r="H1379" s="338"/>
      <c r="I1379" s="338"/>
      <c r="J1379" s="338"/>
      <c r="K1379" s="375"/>
      <c r="L1379" s="375"/>
      <c r="M1379" s="375"/>
      <c r="N1379" s="375"/>
    </row>
    <row r="1380" spans="2:14" x14ac:dyDescent="0.3">
      <c r="B1380" s="396" t="str">
        <f>IF($D1380="","",VLOOKUP($D1380,Lists!$AO$2:$AQ$78,2,FALSE))</f>
        <v/>
      </c>
      <c r="C1380" s="396" t="str">
        <f>IF($D1380="","",VLOOKUP($D1380,Lists!$AO$2:$AQ$78,3,FALSE))</f>
        <v/>
      </c>
      <c r="D1380" s="397"/>
      <c r="E1380" s="393"/>
      <c r="F1380" s="386"/>
      <c r="G1380" s="338"/>
      <c r="H1380" s="338"/>
      <c r="I1380" s="338"/>
      <c r="J1380" s="338"/>
      <c r="K1380" s="375"/>
      <c r="L1380" s="375"/>
      <c r="M1380" s="375"/>
      <c r="N1380" s="375"/>
    </row>
    <row r="1381" spans="2:14" x14ac:dyDescent="0.3">
      <c r="B1381" s="396" t="str">
        <f>IF($D1381="","",VLOOKUP($D1381,Lists!$AO$2:$AQ$78,2,FALSE))</f>
        <v/>
      </c>
      <c r="C1381" s="396" t="str">
        <f>IF($D1381="","",VLOOKUP($D1381,Lists!$AO$2:$AQ$78,3,FALSE))</f>
        <v/>
      </c>
      <c r="D1381" s="397"/>
      <c r="E1381" s="393"/>
      <c r="F1381" s="386"/>
      <c r="G1381" s="338"/>
      <c r="H1381" s="338"/>
      <c r="I1381" s="338"/>
      <c r="J1381" s="338"/>
      <c r="K1381" s="375"/>
      <c r="L1381" s="375"/>
      <c r="M1381" s="375"/>
      <c r="N1381" s="375"/>
    </row>
    <row r="1382" spans="2:14" x14ac:dyDescent="0.3">
      <c r="B1382" s="396" t="str">
        <f>IF($D1382="","",VLOOKUP($D1382,Lists!$AO$2:$AQ$78,2,FALSE))</f>
        <v/>
      </c>
      <c r="C1382" s="396" t="str">
        <f>IF($D1382="","",VLOOKUP($D1382,Lists!$AO$2:$AQ$78,3,FALSE))</f>
        <v/>
      </c>
      <c r="D1382" s="397"/>
      <c r="E1382" s="393"/>
      <c r="F1382" s="386"/>
      <c r="G1382" s="338"/>
      <c r="H1382" s="338"/>
      <c r="I1382" s="338"/>
      <c r="J1382" s="338"/>
      <c r="K1382" s="375"/>
      <c r="L1382" s="375"/>
      <c r="M1382" s="375"/>
      <c r="N1382" s="375"/>
    </row>
    <row r="1383" spans="2:14" x14ac:dyDescent="0.3">
      <c r="B1383" s="396" t="str">
        <f>IF($D1383="","",VLOOKUP($D1383,Lists!$AO$2:$AQ$78,2,FALSE))</f>
        <v/>
      </c>
      <c r="C1383" s="396" t="str">
        <f>IF($D1383="","",VLOOKUP($D1383,Lists!$AO$2:$AQ$78,3,FALSE))</f>
        <v/>
      </c>
      <c r="D1383" s="397"/>
      <c r="E1383" s="393"/>
      <c r="F1383" s="386"/>
      <c r="G1383" s="338"/>
      <c r="H1383" s="338"/>
      <c r="I1383" s="338"/>
      <c r="J1383" s="338"/>
      <c r="K1383" s="375"/>
      <c r="L1383" s="375"/>
      <c r="M1383" s="375"/>
      <c r="N1383" s="375"/>
    </row>
    <row r="1384" spans="2:14" x14ac:dyDescent="0.3">
      <c r="B1384" s="396" t="str">
        <f>IF($D1384="","",VLOOKUP($D1384,Lists!$AO$2:$AQ$78,2,FALSE))</f>
        <v/>
      </c>
      <c r="C1384" s="396" t="str">
        <f>IF($D1384="","",VLOOKUP($D1384,Lists!$AO$2:$AQ$78,3,FALSE))</f>
        <v/>
      </c>
      <c r="D1384" s="397"/>
      <c r="E1384" s="393"/>
      <c r="F1384" s="386"/>
      <c r="G1384" s="338"/>
      <c r="H1384" s="338"/>
      <c r="I1384" s="338"/>
      <c r="J1384" s="338"/>
      <c r="K1384" s="375"/>
      <c r="L1384" s="375"/>
      <c r="M1384" s="375"/>
      <c r="N1384" s="375"/>
    </row>
    <row r="1385" spans="2:14" x14ac:dyDescent="0.3">
      <c r="B1385" s="396" t="str">
        <f>IF($D1385="","",VLOOKUP($D1385,Lists!$AO$2:$AQ$78,2,FALSE))</f>
        <v/>
      </c>
      <c r="C1385" s="396" t="str">
        <f>IF($D1385="","",VLOOKUP($D1385,Lists!$AO$2:$AQ$78,3,FALSE))</f>
        <v/>
      </c>
      <c r="D1385" s="397"/>
      <c r="E1385" s="393"/>
      <c r="F1385" s="386"/>
      <c r="G1385" s="338"/>
      <c r="H1385" s="338"/>
      <c r="I1385" s="338"/>
      <c r="J1385" s="338"/>
      <c r="K1385" s="375"/>
      <c r="L1385" s="375"/>
      <c r="M1385" s="375"/>
      <c r="N1385" s="375"/>
    </row>
    <row r="1386" spans="2:14" x14ac:dyDescent="0.3">
      <c r="B1386" s="396" t="str">
        <f>IF($D1386="","",VLOOKUP($D1386,Lists!$AO$2:$AQ$78,2,FALSE))</f>
        <v/>
      </c>
      <c r="C1386" s="396" t="str">
        <f>IF($D1386="","",VLOOKUP($D1386,Lists!$AO$2:$AQ$78,3,FALSE))</f>
        <v/>
      </c>
      <c r="D1386" s="397"/>
      <c r="E1386" s="393"/>
      <c r="F1386" s="386"/>
      <c r="G1386" s="338"/>
      <c r="H1386" s="338"/>
      <c r="I1386" s="338"/>
      <c r="J1386" s="338"/>
      <c r="K1386" s="375"/>
      <c r="L1386" s="375"/>
      <c r="M1386" s="375"/>
      <c r="N1386" s="375"/>
    </row>
    <row r="1387" spans="2:14" x14ac:dyDescent="0.3">
      <c r="B1387" s="396" t="str">
        <f>IF($D1387="","",VLOOKUP($D1387,Lists!$AO$2:$AQ$78,2,FALSE))</f>
        <v/>
      </c>
      <c r="C1387" s="396" t="str">
        <f>IF($D1387="","",VLOOKUP($D1387,Lists!$AO$2:$AQ$78,3,FALSE))</f>
        <v/>
      </c>
      <c r="D1387" s="397"/>
      <c r="E1387" s="393"/>
      <c r="F1387" s="386"/>
      <c r="G1387" s="338"/>
      <c r="H1387" s="338"/>
      <c r="I1387" s="338"/>
      <c r="J1387" s="338"/>
      <c r="K1387" s="375"/>
      <c r="L1387" s="375"/>
      <c r="M1387" s="375"/>
      <c r="N1387" s="375"/>
    </row>
    <row r="1388" spans="2:14" x14ac:dyDescent="0.3">
      <c r="B1388" s="396" t="str">
        <f>IF($D1388="","",VLOOKUP($D1388,Lists!$AO$2:$AQ$78,2,FALSE))</f>
        <v/>
      </c>
      <c r="C1388" s="396" t="str">
        <f>IF($D1388="","",VLOOKUP($D1388,Lists!$AO$2:$AQ$78,3,FALSE))</f>
        <v/>
      </c>
      <c r="D1388" s="397"/>
      <c r="E1388" s="393"/>
      <c r="F1388" s="386"/>
      <c r="G1388" s="338"/>
      <c r="H1388" s="338"/>
      <c r="I1388" s="338"/>
      <c r="J1388" s="338"/>
      <c r="K1388" s="375"/>
      <c r="L1388" s="375"/>
      <c r="M1388" s="375"/>
      <c r="N1388" s="375"/>
    </row>
    <row r="1389" spans="2:14" x14ac:dyDescent="0.3">
      <c r="B1389" s="396" t="str">
        <f>IF($D1389="","",VLOOKUP($D1389,Lists!$AO$2:$AQ$78,2,FALSE))</f>
        <v/>
      </c>
      <c r="C1389" s="396" t="str">
        <f>IF($D1389="","",VLOOKUP($D1389,Lists!$AO$2:$AQ$78,3,FALSE))</f>
        <v/>
      </c>
      <c r="D1389" s="397"/>
      <c r="E1389" s="393"/>
      <c r="F1389" s="386"/>
      <c r="G1389" s="338"/>
      <c r="H1389" s="338"/>
      <c r="I1389" s="338"/>
      <c r="J1389" s="338"/>
      <c r="K1389" s="375"/>
      <c r="L1389" s="375"/>
      <c r="M1389" s="375"/>
      <c r="N1389" s="375"/>
    </row>
    <row r="1390" spans="2:14" x14ac:dyDescent="0.3">
      <c r="B1390" s="396" t="str">
        <f>IF($D1390="","",VLOOKUP($D1390,Lists!$AO$2:$AQ$78,2,FALSE))</f>
        <v/>
      </c>
      <c r="C1390" s="396" t="str">
        <f>IF($D1390="","",VLOOKUP($D1390,Lists!$AO$2:$AQ$78,3,FALSE))</f>
        <v/>
      </c>
      <c r="D1390" s="397"/>
      <c r="E1390" s="393"/>
      <c r="F1390" s="386"/>
      <c r="G1390" s="338"/>
      <c r="H1390" s="338"/>
      <c r="I1390" s="338"/>
      <c r="J1390" s="338"/>
      <c r="K1390" s="375"/>
      <c r="L1390" s="375"/>
      <c r="M1390" s="375"/>
      <c r="N1390" s="375"/>
    </row>
    <row r="1391" spans="2:14" x14ac:dyDescent="0.3">
      <c r="B1391" s="396" t="str">
        <f>IF($D1391="","",VLOOKUP($D1391,Lists!$AO$2:$AQ$78,2,FALSE))</f>
        <v/>
      </c>
      <c r="C1391" s="396" t="str">
        <f>IF($D1391="","",VLOOKUP($D1391,Lists!$AO$2:$AQ$78,3,FALSE))</f>
        <v/>
      </c>
      <c r="D1391" s="397"/>
      <c r="E1391" s="393"/>
      <c r="F1391" s="386"/>
      <c r="G1391" s="338"/>
      <c r="H1391" s="338"/>
      <c r="I1391" s="338"/>
      <c r="J1391" s="338"/>
      <c r="K1391" s="375"/>
      <c r="L1391" s="375"/>
      <c r="M1391" s="375"/>
      <c r="N1391" s="375"/>
    </row>
    <row r="1392" spans="2:14" x14ac:dyDescent="0.3">
      <c r="B1392" s="396" t="str">
        <f>IF($D1392="","",VLOOKUP($D1392,Lists!$AO$2:$AQ$78,2,FALSE))</f>
        <v/>
      </c>
      <c r="C1392" s="396" t="str">
        <f>IF($D1392="","",VLOOKUP($D1392,Lists!$AO$2:$AQ$78,3,FALSE))</f>
        <v/>
      </c>
      <c r="D1392" s="397"/>
      <c r="E1392" s="393"/>
      <c r="F1392" s="386"/>
      <c r="G1392" s="338"/>
      <c r="H1392" s="338"/>
      <c r="I1392" s="338"/>
      <c r="J1392" s="338"/>
      <c r="K1392" s="375"/>
      <c r="L1392" s="375"/>
      <c r="M1392" s="375"/>
      <c r="N1392" s="375"/>
    </row>
    <row r="1393" spans="2:14" x14ac:dyDescent="0.3">
      <c r="B1393" s="396" t="str">
        <f>IF($D1393="","",VLOOKUP($D1393,Lists!$AO$2:$AQ$78,2,FALSE))</f>
        <v/>
      </c>
      <c r="C1393" s="396" t="str">
        <f>IF($D1393="","",VLOOKUP($D1393,Lists!$AO$2:$AQ$78,3,FALSE))</f>
        <v/>
      </c>
      <c r="D1393" s="397"/>
      <c r="E1393" s="393"/>
      <c r="F1393" s="386"/>
      <c r="G1393" s="338"/>
      <c r="H1393" s="338"/>
      <c r="I1393" s="338"/>
      <c r="J1393" s="338"/>
      <c r="K1393" s="375"/>
      <c r="L1393" s="375"/>
      <c r="M1393" s="375"/>
      <c r="N1393" s="375"/>
    </row>
    <row r="1394" spans="2:14" x14ac:dyDescent="0.3">
      <c r="B1394" s="396" t="str">
        <f>IF($D1394="","",VLOOKUP($D1394,Lists!$AO$2:$AQ$78,2,FALSE))</f>
        <v/>
      </c>
      <c r="C1394" s="396" t="str">
        <f>IF($D1394="","",VLOOKUP($D1394,Lists!$AO$2:$AQ$78,3,FALSE))</f>
        <v/>
      </c>
      <c r="D1394" s="397"/>
      <c r="E1394" s="393"/>
      <c r="F1394" s="386"/>
      <c r="G1394" s="338"/>
      <c r="H1394" s="338"/>
      <c r="I1394" s="338"/>
      <c r="J1394" s="338"/>
      <c r="K1394" s="375"/>
      <c r="L1394" s="375"/>
      <c r="M1394" s="375"/>
      <c r="N1394" s="375"/>
    </row>
    <row r="1395" spans="2:14" x14ac:dyDescent="0.3">
      <c r="B1395" s="396" t="str">
        <f>IF($D1395="","",VLOOKUP($D1395,Lists!$AO$2:$AQ$78,2,FALSE))</f>
        <v/>
      </c>
      <c r="C1395" s="396" t="str">
        <f>IF($D1395="","",VLOOKUP($D1395,Lists!$AO$2:$AQ$78,3,FALSE))</f>
        <v/>
      </c>
      <c r="D1395" s="397"/>
      <c r="E1395" s="393"/>
      <c r="F1395" s="386"/>
      <c r="G1395" s="338"/>
      <c r="H1395" s="338"/>
      <c r="I1395" s="338"/>
      <c r="J1395" s="338"/>
      <c r="K1395" s="375"/>
      <c r="L1395" s="375"/>
      <c r="M1395" s="375"/>
      <c r="N1395" s="375"/>
    </row>
    <row r="1396" spans="2:14" x14ac:dyDescent="0.3">
      <c r="B1396" s="396" t="str">
        <f>IF($D1396="","",VLOOKUP($D1396,Lists!$AO$2:$AQ$78,2,FALSE))</f>
        <v/>
      </c>
      <c r="C1396" s="396" t="str">
        <f>IF($D1396="","",VLOOKUP($D1396,Lists!$AO$2:$AQ$78,3,FALSE))</f>
        <v/>
      </c>
      <c r="D1396" s="397"/>
      <c r="E1396" s="393"/>
      <c r="F1396" s="386"/>
      <c r="G1396" s="338"/>
      <c r="H1396" s="338"/>
      <c r="I1396" s="338"/>
      <c r="J1396" s="338"/>
      <c r="K1396" s="375"/>
      <c r="L1396" s="375"/>
      <c r="M1396" s="375"/>
      <c r="N1396" s="375"/>
    </row>
    <row r="1397" spans="2:14" x14ac:dyDescent="0.3">
      <c r="B1397" s="396" t="str">
        <f>IF($D1397="","",VLOOKUP($D1397,Lists!$AO$2:$AQ$78,2,FALSE))</f>
        <v/>
      </c>
      <c r="C1397" s="396" t="str">
        <f>IF($D1397="","",VLOOKUP($D1397,Lists!$AO$2:$AQ$78,3,FALSE))</f>
        <v/>
      </c>
      <c r="D1397" s="397"/>
      <c r="E1397" s="393"/>
      <c r="F1397" s="386"/>
      <c r="G1397" s="338"/>
      <c r="H1397" s="338"/>
      <c r="I1397" s="338"/>
      <c r="J1397" s="338"/>
      <c r="K1397" s="375"/>
      <c r="L1397" s="375"/>
      <c r="M1397" s="375"/>
      <c r="N1397" s="375"/>
    </row>
    <row r="1398" spans="2:14" x14ac:dyDescent="0.3">
      <c r="B1398" s="396" t="str">
        <f>IF($D1398="","",VLOOKUP($D1398,Lists!$AO$2:$AQ$78,2,FALSE))</f>
        <v/>
      </c>
      <c r="C1398" s="396" t="str">
        <f>IF($D1398="","",VLOOKUP($D1398,Lists!$AO$2:$AQ$78,3,FALSE))</f>
        <v/>
      </c>
      <c r="D1398" s="397"/>
      <c r="E1398" s="393"/>
      <c r="F1398" s="386"/>
      <c r="G1398" s="338"/>
      <c r="H1398" s="338"/>
      <c r="I1398" s="338"/>
      <c r="J1398" s="338"/>
      <c r="K1398" s="375"/>
      <c r="L1398" s="375"/>
      <c r="M1398" s="375"/>
      <c r="N1398" s="375"/>
    </row>
    <row r="1399" spans="2:14" x14ac:dyDescent="0.3">
      <c r="B1399" s="396" t="str">
        <f>IF($D1399="","",VLOOKUP($D1399,Lists!$AO$2:$AQ$78,2,FALSE))</f>
        <v/>
      </c>
      <c r="C1399" s="396" t="str">
        <f>IF($D1399="","",VLOOKUP($D1399,Lists!$AO$2:$AQ$78,3,FALSE))</f>
        <v/>
      </c>
      <c r="D1399" s="397"/>
      <c r="E1399" s="393"/>
      <c r="F1399" s="386"/>
      <c r="G1399" s="338"/>
      <c r="H1399" s="338"/>
      <c r="I1399" s="338"/>
      <c r="J1399" s="338"/>
      <c r="K1399" s="375"/>
      <c r="L1399" s="375"/>
      <c r="M1399" s="375"/>
      <c r="N1399" s="375"/>
    </row>
    <row r="1400" spans="2:14" x14ac:dyDescent="0.3">
      <c r="B1400" s="396" t="str">
        <f>IF($D1400="","",VLOOKUP($D1400,Lists!$AO$2:$AQ$78,2,FALSE))</f>
        <v/>
      </c>
      <c r="C1400" s="396" t="str">
        <f>IF($D1400="","",VLOOKUP($D1400,Lists!$AO$2:$AQ$78,3,FALSE))</f>
        <v/>
      </c>
      <c r="D1400" s="397"/>
      <c r="E1400" s="393"/>
      <c r="F1400" s="386"/>
      <c r="G1400" s="338"/>
      <c r="H1400" s="338"/>
      <c r="I1400" s="338"/>
      <c r="J1400" s="338"/>
      <c r="K1400" s="375"/>
      <c r="L1400" s="375"/>
      <c r="M1400" s="375"/>
      <c r="N1400" s="375"/>
    </row>
    <row r="1401" spans="2:14" x14ac:dyDescent="0.3">
      <c r="B1401" s="396" t="str">
        <f>IF($D1401="","",VLOOKUP($D1401,Lists!$AO$2:$AQ$78,2,FALSE))</f>
        <v/>
      </c>
      <c r="C1401" s="396" t="str">
        <f>IF($D1401="","",VLOOKUP($D1401,Lists!$AO$2:$AQ$78,3,FALSE))</f>
        <v/>
      </c>
      <c r="D1401" s="397"/>
      <c r="E1401" s="393"/>
      <c r="F1401" s="386"/>
      <c r="G1401" s="338"/>
      <c r="H1401" s="338"/>
      <c r="I1401" s="338"/>
      <c r="J1401" s="338"/>
      <c r="K1401" s="375"/>
      <c r="L1401" s="375"/>
      <c r="M1401" s="375"/>
      <c r="N1401" s="375"/>
    </row>
    <row r="1402" spans="2:14" x14ac:dyDescent="0.3">
      <c r="B1402" s="396" t="str">
        <f>IF($D1402="","",VLOOKUP($D1402,Lists!$AO$2:$AQ$78,2,FALSE))</f>
        <v/>
      </c>
      <c r="C1402" s="396" t="str">
        <f>IF($D1402="","",VLOOKUP($D1402,Lists!$AO$2:$AQ$78,3,FALSE))</f>
        <v/>
      </c>
      <c r="D1402" s="397"/>
      <c r="E1402" s="393"/>
      <c r="F1402" s="386"/>
      <c r="G1402" s="338"/>
      <c r="H1402" s="338"/>
      <c r="I1402" s="338"/>
      <c r="J1402" s="338"/>
      <c r="K1402" s="375"/>
      <c r="L1402" s="375"/>
      <c r="M1402" s="375"/>
      <c r="N1402" s="375"/>
    </row>
    <row r="1403" spans="2:14" x14ac:dyDescent="0.3">
      <c r="B1403" s="396" t="str">
        <f>IF($D1403="","",VLOOKUP($D1403,Lists!$AO$2:$AQ$78,2,FALSE))</f>
        <v/>
      </c>
      <c r="C1403" s="396" t="str">
        <f>IF($D1403="","",VLOOKUP($D1403,Lists!$AO$2:$AQ$78,3,FALSE))</f>
        <v/>
      </c>
      <c r="D1403" s="397"/>
      <c r="E1403" s="393"/>
      <c r="F1403" s="386"/>
      <c r="G1403" s="338"/>
      <c r="H1403" s="338"/>
      <c r="I1403" s="338"/>
      <c r="J1403" s="338"/>
      <c r="K1403" s="375"/>
      <c r="L1403" s="375"/>
      <c r="M1403" s="375"/>
      <c r="N1403" s="375"/>
    </row>
    <row r="1404" spans="2:14" x14ac:dyDescent="0.3">
      <c r="B1404" s="396" t="str">
        <f>IF($D1404="","",VLOOKUP($D1404,Lists!$AO$2:$AQ$78,2,FALSE))</f>
        <v/>
      </c>
      <c r="C1404" s="396" t="str">
        <f>IF($D1404="","",VLOOKUP($D1404,Lists!$AO$2:$AQ$78,3,FALSE))</f>
        <v/>
      </c>
      <c r="D1404" s="397"/>
      <c r="E1404" s="393"/>
      <c r="F1404" s="386"/>
      <c r="G1404" s="338"/>
      <c r="H1404" s="338"/>
      <c r="I1404" s="338"/>
      <c r="J1404" s="338"/>
      <c r="K1404" s="375"/>
      <c r="L1404" s="375"/>
      <c r="M1404" s="375"/>
      <c r="N1404" s="375"/>
    </row>
    <row r="1405" spans="2:14" x14ac:dyDescent="0.3">
      <c r="B1405" s="396" t="str">
        <f>IF($D1405="","",VLOOKUP($D1405,Lists!$AO$2:$AQ$78,2,FALSE))</f>
        <v/>
      </c>
      <c r="C1405" s="396" t="str">
        <f>IF($D1405="","",VLOOKUP($D1405,Lists!$AO$2:$AQ$78,3,FALSE))</f>
        <v/>
      </c>
      <c r="D1405" s="397"/>
      <c r="E1405" s="393"/>
      <c r="F1405" s="386"/>
      <c r="G1405" s="338"/>
      <c r="H1405" s="338"/>
      <c r="I1405" s="338"/>
      <c r="J1405" s="338"/>
      <c r="K1405" s="375"/>
      <c r="L1405" s="375"/>
      <c r="M1405" s="375"/>
      <c r="N1405" s="375"/>
    </row>
    <row r="1406" spans="2:14" x14ac:dyDescent="0.3">
      <c r="B1406" s="396" t="str">
        <f>IF($D1406="","",VLOOKUP($D1406,Lists!$AO$2:$AQ$78,2,FALSE))</f>
        <v/>
      </c>
      <c r="C1406" s="396" t="str">
        <f>IF($D1406="","",VLOOKUP($D1406,Lists!$AO$2:$AQ$78,3,FALSE))</f>
        <v/>
      </c>
      <c r="D1406" s="397"/>
      <c r="E1406" s="393"/>
      <c r="F1406" s="386"/>
      <c r="G1406" s="338"/>
      <c r="H1406" s="338"/>
      <c r="I1406" s="338"/>
      <c r="J1406" s="338"/>
      <c r="K1406" s="375"/>
      <c r="L1406" s="375"/>
      <c r="M1406" s="375"/>
      <c r="N1406" s="375"/>
    </row>
    <row r="1407" spans="2:14" x14ac:dyDescent="0.3">
      <c r="B1407" s="396" t="str">
        <f>IF($D1407="","",VLOOKUP($D1407,Lists!$AO$2:$AQ$78,2,FALSE))</f>
        <v/>
      </c>
      <c r="C1407" s="396" t="str">
        <f>IF($D1407="","",VLOOKUP($D1407,Lists!$AO$2:$AQ$78,3,FALSE))</f>
        <v/>
      </c>
      <c r="D1407" s="397"/>
      <c r="E1407" s="393"/>
      <c r="F1407" s="386"/>
      <c r="G1407" s="338"/>
      <c r="H1407" s="338"/>
      <c r="I1407" s="338"/>
      <c r="J1407" s="338"/>
      <c r="K1407" s="375"/>
      <c r="L1407" s="375"/>
      <c r="M1407" s="375"/>
      <c r="N1407" s="375"/>
    </row>
    <row r="1408" spans="2:14" x14ac:dyDescent="0.3">
      <c r="B1408" s="396" t="str">
        <f>IF($D1408="","",VLOOKUP($D1408,Lists!$AO$2:$AQ$78,2,FALSE))</f>
        <v/>
      </c>
      <c r="C1408" s="396" t="str">
        <f>IF($D1408="","",VLOOKUP($D1408,Lists!$AO$2:$AQ$78,3,FALSE))</f>
        <v/>
      </c>
      <c r="D1408" s="397"/>
      <c r="E1408" s="393"/>
      <c r="F1408" s="386"/>
      <c r="G1408" s="338"/>
      <c r="H1408" s="338"/>
      <c r="I1408" s="338"/>
      <c r="J1408" s="338"/>
      <c r="K1408" s="375"/>
      <c r="L1408" s="375"/>
      <c r="M1408" s="375"/>
      <c r="N1408" s="375"/>
    </row>
    <row r="1409" spans="2:14" x14ac:dyDescent="0.3">
      <c r="B1409" s="396" t="str">
        <f>IF($D1409="","",VLOOKUP($D1409,Lists!$AO$2:$AQ$78,2,FALSE))</f>
        <v/>
      </c>
      <c r="C1409" s="396" t="str">
        <f>IF($D1409="","",VLOOKUP($D1409,Lists!$AO$2:$AQ$78,3,FALSE))</f>
        <v/>
      </c>
      <c r="D1409" s="397"/>
      <c r="E1409" s="393"/>
      <c r="F1409" s="386"/>
      <c r="G1409" s="338"/>
      <c r="H1409" s="338"/>
      <c r="I1409" s="338"/>
      <c r="J1409" s="338"/>
      <c r="K1409" s="375"/>
      <c r="L1409" s="375"/>
      <c r="M1409" s="375"/>
      <c r="N1409" s="375"/>
    </row>
    <row r="1410" spans="2:14" x14ac:dyDescent="0.3">
      <c r="B1410" s="396" t="str">
        <f>IF($D1410="","",VLOOKUP($D1410,Lists!$AO$2:$AQ$78,2,FALSE))</f>
        <v/>
      </c>
      <c r="C1410" s="396" t="str">
        <f>IF($D1410="","",VLOOKUP($D1410,Lists!$AO$2:$AQ$78,3,FALSE))</f>
        <v/>
      </c>
      <c r="D1410" s="397"/>
      <c r="E1410" s="393"/>
      <c r="F1410" s="386"/>
      <c r="G1410" s="338"/>
      <c r="H1410" s="338"/>
      <c r="I1410" s="338"/>
      <c r="J1410" s="338"/>
      <c r="K1410" s="375"/>
      <c r="L1410" s="375"/>
      <c r="M1410" s="375"/>
      <c r="N1410" s="375"/>
    </row>
    <row r="1411" spans="2:14" x14ac:dyDescent="0.3">
      <c r="B1411" s="396" t="str">
        <f>IF($D1411="","",VLOOKUP($D1411,Lists!$AO$2:$AQ$78,2,FALSE))</f>
        <v/>
      </c>
      <c r="C1411" s="396" t="str">
        <f>IF($D1411="","",VLOOKUP($D1411,Lists!$AO$2:$AQ$78,3,FALSE))</f>
        <v/>
      </c>
      <c r="D1411" s="397"/>
      <c r="E1411" s="393"/>
      <c r="F1411" s="386"/>
      <c r="G1411" s="338"/>
      <c r="H1411" s="338"/>
      <c r="I1411" s="338"/>
      <c r="J1411" s="338"/>
      <c r="K1411" s="375"/>
      <c r="L1411" s="375"/>
      <c r="M1411" s="375"/>
      <c r="N1411" s="375"/>
    </row>
    <row r="1412" spans="2:14" x14ac:dyDescent="0.3">
      <c r="B1412" s="396" t="str">
        <f>IF($D1412="","",VLOOKUP($D1412,Lists!$AO$2:$AQ$78,2,FALSE))</f>
        <v/>
      </c>
      <c r="C1412" s="396" t="str">
        <f>IF($D1412="","",VLOOKUP($D1412,Lists!$AO$2:$AQ$78,3,FALSE))</f>
        <v/>
      </c>
      <c r="D1412" s="397"/>
      <c r="E1412" s="393"/>
      <c r="F1412" s="386"/>
      <c r="G1412" s="338"/>
      <c r="H1412" s="338"/>
      <c r="I1412" s="338"/>
      <c r="J1412" s="338"/>
      <c r="K1412" s="375"/>
      <c r="L1412" s="375"/>
      <c r="M1412" s="375"/>
      <c r="N1412" s="375"/>
    </row>
    <row r="1413" spans="2:14" x14ac:dyDescent="0.3">
      <c r="B1413" s="396" t="str">
        <f>IF($D1413="","",VLOOKUP($D1413,Lists!$AO$2:$AQ$78,2,FALSE))</f>
        <v/>
      </c>
      <c r="C1413" s="396" t="str">
        <f>IF($D1413="","",VLOOKUP($D1413,Lists!$AO$2:$AQ$78,3,FALSE))</f>
        <v/>
      </c>
      <c r="D1413" s="397"/>
      <c r="E1413" s="393"/>
      <c r="F1413" s="386"/>
      <c r="G1413" s="338"/>
      <c r="H1413" s="338"/>
      <c r="I1413" s="338"/>
      <c r="J1413" s="338"/>
      <c r="K1413" s="375"/>
      <c r="L1413" s="375"/>
      <c r="M1413" s="375"/>
      <c r="N1413" s="375"/>
    </row>
    <row r="1414" spans="2:14" x14ac:dyDescent="0.3">
      <c r="B1414" s="396" t="str">
        <f>IF($D1414="","",VLOOKUP($D1414,Lists!$AO$2:$AQ$78,2,FALSE))</f>
        <v/>
      </c>
      <c r="C1414" s="396" t="str">
        <f>IF($D1414="","",VLOOKUP($D1414,Lists!$AO$2:$AQ$78,3,FALSE))</f>
        <v/>
      </c>
      <c r="D1414" s="397"/>
      <c r="E1414" s="393"/>
      <c r="F1414" s="386"/>
      <c r="G1414" s="338"/>
      <c r="H1414" s="338"/>
      <c r="I1414" s="338"/>
      <c r="J1414" s="338"/>
      <c r="K1414" s="375"/>
      <c r="L1414" s="375"/>
      <c r="M1414" s="375"/>
      <c r="N1414" s="375"/>
    </row>
    <row r="1415" spans="2:14" x14ac:dyDescent="0.3">
      <c r="B1415" s="396" t="str">
        <f>IF($D1415="","",VLOOKUP($D1415,Lists!$AO$2:$AQ$78,2,FALSE))</f>
        <v/>
      </c>
      <c r="C1415" s="396" t="str">
        <f>IF($D1415="","",VLOOKUP($D1415,Lists!$AO$2:$AQ$78,3,FALSE))</f>
        <v/>
      </c>
      <c r="D1415" s="397"/>
      <c r="E1415" s="393"/>
      <c r="F1415" s="386"/>
      <c r="G1415" s="338"/>
      <c r="H1415" s="338"/>
      <c r="I1415" s="338"/>
      <c r="J1415" s="338"/>
      <c r="K1415" s="375"/>
      <c r="L1415" s="375"/>
      <c r="M1415" s="375"/>
      <c r="N1415" s="375"/>
    </row>
    <row r="1416" spans="2:14" x14ac:dyDescent="0.3">
      <c r="B1416" s="396" t="str">
        <f>IF($D1416="","",VLOOKUP($D1416,Lists!$AO$2:$AQ$78,2,FALSE))</f>
        <v/>
      </c>
      <c r="C1416" s="396" t="str">
        <f>IF($D1416="","",VLOOKUP($D1416,Lists!$AO$2:$AQ$78,3,FALSE))</f>
        <v/>
      </c>
      <c r="D1416" s="397"/>
      <c r="E1416" s="393"/>
      <c r="F1416" s="386"/>
      <c r="G1416" s="338"/>
      <c r="H1416" s="338"/>
      <c r="I1416" s="338"/>
      <c r="J1416" s="338"/>
      <c r="K1416" s="375"/>
      <c r="L1416" s="375"/>
      <c r="M1416" s="375"/>
      <c r="N1416" s="375"/>
    </row>
    <row r="1417" spans="2:14" x14ac:dyDescent="0.3">
      <c r="B1417" s="396" t="str">
        <f>IF($D1417="","",VLOOKUP($D1417,Lists!$AO$2:$AQ$78,2,FALSE))</f>
        <v/>
      </c>
      <c r="C1417" s="396" t="str">
        <f>IF($D1417="","",VLOOKUP($D1417,Lists!$AO$2:$AQ$78,3,FALSE))</f>
        <v/>
      </c>
      <c r="D1417" s="397"/>
      <c r="E1417" s="393"/>
      <c r="F1417" s="386"/>
      <c r="G1417" s="338"/>
      <c r="H1417" s="338"/>
      <c r="I1417" s="338"/>
      <c r="J1417" s="338"/>
      <c r="K1417" s="375"/>
      <c r="L1417" s="375"/>
      <c r="M1417" s="375"/>
      <c r="N1417" s="375"/>
    </row>
    <row r="1418" spans="2:14" x14ac:dyDescent="0.3">
      <c r="B1418" s="396" t="str">
        <f>IF($D1418="","",VLOOKUP($D1418,Lists!$AO$2:$AQ$78,2,FALSE))</f>
        <v/>
      </c>
      <c r="C1418" s="396" t="str">
        <f>IF($D1418="","",VLOOKUP($D1418,Lists!$AO$2:$AQ$78,3,FALSE))</f>
        <v/>
      </c>
      <c r="D1418" s="397"/>
      <c r="E1418" s="393"/>
      <c r="F1418" s="386"/>
      <c r="G1418" s="338"/>
      <c r="H1418" s="338"/>
      <c r="I1418" s="338"/>
      <c r="J1418" s="338"/>
      <c r="K1418" s="375"/>
      <c r="L1418" s="375"/>
      <c r="M1418" s="375"/>
      <c r="N1418" s="375"/>
    </row>
    <row r="1419" spans="2:14" x14ac:dyDescent="0.3">
      <c r="B1419" s="396" t="str">
        <f>IF($D1419="","",VLOOKUP($D1419,Lists!$AO$2:$AQ$78,2,FALSE))</f>
        <v/>
      </c>
      <c r="C1419" s="396" t="str">
        <f>IF($D1419="","",VLOOKUP($D1419,Lists!$AO$2:$AQ$78,3,FALSE))</f>
        <v/>
      </c>
      <c r="D1419" s="397"/>
      <c r="E1419" s="393"/>
      <c r="F1419" s="386"/>
      <c r="G1419" s="338"/>
      <c r="H1419" s="338"/>
      <c r="I1419" s="338"/>
      <c r="J1419" s="338"/>
      <c r="K1419" s="375"/>
      <c r="L1419" s="375"/>
      <c r="M1419" s="375"/>
      <c r="N1419" s="375"/>
    </row>
    <row r="1420" spans="2:14" x14ac:dyDescent="0.3">
      <c r="B1420" s="396" t="str">
        <f>IF($D1420="","",VLOOKUP($D1420,Lists!$AO$2:$AQ$78,2,FALSE))</f>
        <v/>
      </c>
      <c r="C1420" s="396" t="str">
        <f>IF($D1420="","",VLOOKUP($D1420,Lists!$AO$2:$AQ$78,3,FALSE))</f>
        <v/>
      </c>
      <c r="D1420" s="397"/>
      <c r="E1420" s="393"/>
      <c r="F1420" s="386"/>
      <c r="G1420" s="338"/>
      <c r="H1420" s="338"/>
      <c r="I1420" s="338"/>
      <c r="J1420" s="338"/>
      <c r="K1420" s="375"/>
      <c r="L1420" s="375"/>
      <c r="M1420" s="375"/>
      <c r="N1420" s="375"/>
    </row>
    <row r="1421" spans="2:14" x14ac:dyDescent="0.3">
      <c r="B1421" s="396" t="str">
        <f>IF($D1421="","",VLOOKUP($D1421,Lists!$AO$2:$AQ$78,2,FALSE))</f>
        <v/>
      </c>
      <c r="C1421" s="396" t="str">
        <f>IF($D1421="","",VLOOKUP($D1421,Lists!$AO$2:$AQ$78,3,FALSE))</f>
        <v/>
      </c>
      <c r="D1421" s="397"/>
      <c r="E1421" s="393"/>
      <c r="F1421" s="386"/>
      <c r="G1421" s="338"/>
      <c r="H1421" s="338"/>
      <c r="I1421" s="338"/>
      <c r="J1421" s="338"/>
      <c r="K1421" s="375"/>
      <c r="L1421" s="375"/>
      <c r="M1421" s="375"/>
      <c r="N1421" s="375"/>
    </row>
    <row r="1422" spans="2:14" x14ac:dyDescent="0.3">
      <c r="B1422" s="396" t="str">
        <f>IF($D1422="","",VLOOKUP($D1422,Lists!$AO$2:$AQ$78,2,FALSE))</f>
        <v/>
      </c>
      <c r="C1422" s="396" t="str">
        <f>IF($D1422="","",VLOOKUP($D1422,Lists!$AO$2:$AQ$78,3,FALSE))</f>
        <v/>
      </c>
      <c r="D1422" s="397"/>
      <c r="E1422" s="393"/>
      <c r="F1422" s="386"/>
      <c r="G1422" s="338"/>
      <c r="H1422" s="338"/>
      <c r="I1422" s="338"/>
      <c r="J1422" s="338"/>
      <c r="K1422" s="375"/>
      <c r="L1422" s="375"/>
      <c r="M1422" s="375"/>
      <c r="N1422" s="375"/>
    </row>
    <row r="1423" spans="2:14" x14ac:dyDescent="0.3">
      <c r="B1423" s="396" t="str">
        <f>IF($D1423="","",VLOOKUP($D1423,Lists!$AO$2:$AQ$78,2,FALSE))</f>
        <v/>
      </c>
      <c r="C1423" s="396" t="str">
        <f>IF($D1423="","",VLOOKUP($D1423,Lists!$AO$2:$AQ$78,3,FALSE))</f>
        <v/>
      </c>
      <c r="D1423" s="397"/>
      <c r="E1423" s="393"/>
      <c r="F1423" s="386"/>
      <c r="G1423" s="338"/>
      <c r="H1423" s="338"/>
      <c r="I1423" s="338"/>
      <c r="J1423" s="338"/>
      <c r="K1423" s="375"/>
      <c r="L1423" s="375"/>
      <c r="M1423" s="375"/>
      <c r="N1423" s="375"/>
    </row>
    <row r="1424" spans="2:14" x14ac:dyDescent="0.3">
      <c r="B1424" s="396" t="str">
        <f>IF($D1424="","",VLOOKUP($D1424,Lists!$AO$2:$AQ$78,2,FALSE))</f>
        <v/>
      </c>
      <c r="C1424" s="396" t="str">
        <f>IF($D1424="","",VLOOKUP($D1424,Lists!$AO$2:$AQ$78,3,FALSE))</f>
        <v/>
      </c>
      <c r="D1424" s="397"/>
      <c r="E1424" s="393"/>
      <c r="F1424" s="386"/>
      <c r="G1424" s="338"/>
      <c r="H1424" s="338"/>
      <c r="I1424" s="338"/>
      <c r="J1424" s="338"/>
      <c r="K1424" s="375"/>
      <c r="L1424" s="375"/>
      <c r="M1424" s="375"/>
      <c r="N1424" s="375"/>
    </row>
    <row r="1425" spans="2:14" x14ac:dyDescent="0.3">
      <c r="B1425" s="396" t="str">
        <f>IF($D1425="","",VLOOKUP($D1425,Lists!$AO$2:$AQ$78,2,FALSE))</f>
        <v/>
      </c>
      <c r="C1425" s="396" t="str">
        <f>IF($D1425="","",VLOOKUP($D1425,Lists!$AO$2:$AQ$78,3,FALSE))</f>
        <v/>
      </c>
      <c r="D1425" s="397"/>
      <c r="E1425" s="393"/>
      <c r="F1425" s="386"/>
      <c r="G1425" s="338"/>
      <c r="H1425" s="338"/>
      <c r="I1425" s="338"/>
      <c r="J1425" s="338"/>
      <c r="K1425" s="375"/>
      <c r="L1425" s="375"/>
      <c r="M1425" s="375"/>
      <c r="N1425" s="375"/>
    </row>
    <row r="1426" spans="2:14" x14ac:dyDescent="0.3">
      <c r="B1426" s="396" t="str">
        <f>IF($D1426="","",VLOOKUP($D1426,Lists!$AO$2:$AQ$78,2,FALSE))</f>
        <v/>
      </c>
      <c r="C1426" s="396" t="str">
        <f>IF($D1426="","",VLOOKUP($D1426,Lists!$AO$2:$AQ$78,3,FALSE))</f>
        <v/>
      </c>
      <c r="D1426" s="397"/>
      <c r="E1426" s="393"/>
      <c r="F1426" s="386"/>
      <c r="G1426" s="338"/>
      <c r="H1426" s="338"/>
      <c r="I1426" s="338"/>
      <c r="J1426" s="338"/>
      <c r="K1426" s="375"/>
      <c r="L1426" s="375"/>
      <c r="M1426" s="375"/>
      <c r="N1426" s="375"/>
    </row>
    <row r="1427" spans="2:14" x14ac:dyDescent="0.3">
      <c r="B1427" s="396" t="str">
        <f>IF($D1427="","",VLOOKUP($D1427,Lists!$AO$2:$AQ$78,2,FALSE))</f>
        <v/>
      </c>
      <c r="C1427" s="396" t="str">
        <f>IF($D1427="","",VLOOKUP($D1427,Lists!$AO$2:$AQ$78,3,FALSE))</f>
        <v/>
      </c>
      <c r="D1427" s="397"/>
      <c r="E1427" s="393"/>
      <c r="F1427" s="386"/>
      <c r="G1427" s="338"/>
      <c r="H1427" s="338"/>
      <c r="I1427" s="338"/>
      <c r="J1427" s="338"/>
      <c r="K1427" s="375"/>
      <c r="L1427" s="375"/>
      <c r="M1427" s="375"/>
      <c r="N1427" s="375"/>
    </row>
    <row r="1428" spans="2:14" x14ac:dyDescent="0.3">
      <c r="B1428" s="396" t="str">
        <f>IF($D1428="","",VLOOKUP($D1428,Lists!$AO$2:$AQ$78,2,FALSE))</f>
        <v/>
      </c>
      <c r="C1428" s="396" t="str">
        <f>IF($D1428="","",VLOOKUP($D1428,Lists!$AO$2:$AQ$78,3,FALSE))</f>
        <v/>
      </c>
      <c r="D1428" s="397"/>
      <c r="E1428" s="393"/>
      <c r="F1428" s="386"/>
      <c r="G1428" s="338"/>
      <c r="H1428" s="338"/>
      <c r="I1428" s="338"/>
      <c r="J1428" s="338"/>
      <c r="K1428" s="375"/>
      <c r="L1428" s="375"/>
      <c r="M1428" s="375"/>
      <c r="N1428" s="375"/>
    </row>
    <row r="1429" spans="2:14" x14ac:dyDescent="0.3">
      <c r="B1429" s="396" t="str">
        <f>IF($D1429="","",VLOOKUP($D1429,Lists!$AO$2:$AQ$78,2,FALSE))</f>
        <v/>
      </c>
      <c r="C1429" s="396" t="str">
        <f>IF($D1429="","",VLOOKUP($D1429,Lists!$AO$2:$AQ$78,3,FALSE))</f>
        <v/>
      </c>
      <c r="D1429" s="397"/>
      <c r="E1429" s="393"/>
      <c r="F1429" s="386"/>
      <c r="G1429" s="338"/>
      <c r="H1429" s="338"/>
      <c r="I1429" s="338"/>
      <c r="J1429" s="338"/>
      <c r="K1429" s="375"/>
      <c r="L1429" s="375"/>
      <c r="M1429" s="375"/>
      <c r="N1429" s="375"/>
    </row>
    <row r="1430" spans="2:14" x14ac:dyDescent="0.3">
      <c r="B1430" s="396" t="str">
        <f>IF($D1430="","",VLOOKUP($D1430,Lists!$AO$2:$AQ$78,2,FALSE))</f>
        <v/>
      </c>
      <c r="C1430" s="396" t="str">
        <f>IF($D1430="","",VLOOKUP($D1430,Lists!$AO$2:$AQ$78,3,FALSE))</f>
        <v/>
      </c>
      <c r="D1430" s="397"/>
      <c r="E1430" s="393"/>
      <c r="F1430" s="386"/>
      <c r="G1430" s="338"/>
      <c r="H1430" s="338"/>
      <c r="I1430" s="338"/>
      <c r="J1430" s="338"/>
      <c r="K1430" s="375"/>
      <c r="L1430" s="375"/>
      <c r="M1430" s="375"/>
      <c r="N1430" s="375"/>
    </row>
    <row r="1431" spans="2:14" x14ac:dyDescent="0.3">
      <c r="B1431" s="396" t="str">
        <f>IF($D1431="","",VLOOKUP($D1431,Lists!$AO$2:$AQ$78,2,FALSE))</f>
        <v/>
      </c>
      <c r="C1431" s="396" t="str">
        <f>IF($D1431="","",VLOOKUP($D1431,Lists!$AO$2:$AQ$78,3,FALSE))</f>
        <v/>
      </c>
      <c r="D1431" s="397"/>
      <c r="E1431" s="393"/>
      <c r="F1431" s="386"/>
      <c r="G1431" s="338"/>
      <c r="H1431" s="338"/>
      <c r="I1431" s="338"/>
      <c r="J1431" s="338"/>
      <c r="K1431" s="375"/>
      <c r="L1431" s="375"/>
      <c r="M1431" s="375"/>
      <c r="N1431" s="375"/>
    </row>
    <row r="1432" spans="2:14" x14ac:dyDescent="0.3">
      <c r="B1432" s="396" t="str">
        <f>IF($D1432="","",VLOOKUP($D1432,Lists!$AO$2:$AQ$78,2,FALSE))</f>
        <v/>
      </c>
      <c r="C1432" s="396" t="str">
        <f>IF($D1432="","",VLOOKUP($D1432,Lists!$AO$2:$AQ$78,3,FALSE))</f>
        <v/>
      </c>
      <c r="D1432" s="397"/>
      <c r="E1432" s="393"/>
      <c r="F1432" s="386"/>
      <c r="G1432" s="338"/>
      <c r="H1432" s="338"/>
      <c r="I1432" s="338"/>
      <c r="J1432" s="338"/>
      <c r="K1432" s="375"/>
      <c r="L1432" s="375"/>
      <c r="M1432" s="375"/>
      <c r="N1432" s="375"/>
    </row>
    <row r="1433" spans="2:14" x14ac:dyDescent="0.3">
      <c r="B1433" s="396" t="str">
        <f>IF($D1433="","",VLOOKUP($D1433,Lists!$AO$2:$AQ$78,2,FALSE))</f>
        <v/>
      </c>
      <c r="C1433" s="396" t="str">
        <f>IF($D1433="","",VLOOKUP($D1433,Lists!$AO$2:$AQ$78,3,FALSE))</f>
        <v/>
      </c>
      <c r="D1433" s="397"/>
      <c r="E1433" s="393"/>
      <c r="F1433" s="386"/>
      <c r="G1433" s="338"/>
      <c r="H1433" s="338"/>
      <c r="I1433" s="338"/>
      <c r="J1433" s="338"/>
      <c r="K1433" s="375"/>
      <c r="L1433" s="375"/>
      <c r="M1433" s="375"/>
      <c r="N1433" s="375"/>
    </row>
    <row r="1434" spans="2:14" x14ac:dyDescent="0.3">
      <c r="B1434" s="396" t="str">
        <f>IF($D1434="","",VLOOKUP($D1434,Lists!$AO$2:$AQ$78,2,FALSE))</f>
        <v/>
      </c>
      <c r="C1434" s="396" t="str">
        <f>IF($D1434="","",VLOOKUP($D1434,Lists!$AO$2:$AQ$78,3,FALSE))</f>
        <v/>
      </c>
      <c r="D1434" s="397"/>
      <c r="E1434" s="393"/>
      <c r="F1434" s="386"/>
      <c r="G1434" s="338"/>
      <c r="H1434" s="338"/>
      <c r="I1434" s="338"/>
      <c r="J1434" s="338"/>
      <c r="K1434" s="375"/>
      <c r="L1434" s="375"/>
      <c r="M1434" s="375"/>
      <c r="N1434" s="375"/>
    </row>
    <row r="1435" spans="2:14" x14ac:dyDescent="0.3">
      <c r="B1435" s="396" t="str">
        <f>IF($D1435="","",VLOOKUP($D1435,Lists!$AO$2:$AQ$78,2,FALSE))</f>
        <v/>
      </c>
      <c r="C1435" s="396" t="str">
        <f>IF($D1435="","",VLOOKUP($D1435,Lists!$AO$2:$AQ$78,3,FALSE))</f>
        <v/>
      </c>
      <c r="D1435" s="397"/>
      <c r="E1435" s="393"/>
      <c r="F1435" s="386"/>
      <c r="G1435" s="338"/>
      <c r="H1435" s="338"/>
      <c r="I1435" s="338"/>
      <c r="J1435" s="338"/>
      <c r="K1435" s="375"/>
      <c r="L1435" s="375"/>
      <c r="M1435" s="375"/>
      <c r="N1435" s="375"/>
    </row>
    <row r="1436" spans="2:14" x14ac:dyDescent="0.3">
      <c r="B1436" s="396" t="str">
        <f>IF($D1436="","",VLOOKUP($D1436,Lists!$AO$2:$AQ$78,2,FALSE))</f>
        <v/>
      </c>
      <c r="C1436" s="396" t="str">
        <f>IF($D1436="","",VLOOKUP($D1436,Lists!$AO$2:$AQ$78,3,FALSE))</f>
        <v/>
      </c>
      <c r="D1436" s="397"/>
      <c r="E1436" s="393"/>
      <c r="F1436" s="386"/>
      <c r="G1436" s="338"/>
      <c r="H1436" s="338"/>
      <c r="I1436" s="338"/>
      <c r="J1436" s="338"/>
      <c r="K1436" s="375"/>
      <c r="L1436" s="375"/>
      <c r="M1436" s="375"/>
      <c r="N1436" s="375"/>
    </row>
    <row r="1437" spans="2:14" x14ac:dyDescent="0.3">
      <c r="B1437" s="396" t="str">
        <f>IF($D1437="","",VLOOKUP($D1437,Lists!$AO$2:$AQ$78,2,FALSE))</f>
        <v/>
      </c>
      <c r="C1437" s="396" t="str">
        <f>IF($D1437="","",VLOOKUP($D1437,Lists!$AO$2:$AQ$78,3,FALSE))</f>
        <v/>
      </c>
      <c r="D1437" s="397"/>
      <c r="E1437" s="393"/>
      <c r="F1437" s="386"/>
      <c r="G1437" s="338"/>
      <c r="H1437" s="338"/>
      <c r="I1437" s="338"/>
      <c r="J1437" s="338"/>
      <c r="K1437" s="375"/>
      <c r="L1437" s="375"/>
      <c r="M1437" s="375"/>
      <c r="N1437" s="375"/>
    </row>
    <row r="1438" spans="2:14" x14ac:dyDescent="0.3">
      <c r="B1438" s="396" t="str">
        <f>IF($D1438="","",VLOOKUP($D1438,Lists!$AO$2:$AQ$78,2,FALSE))</f>
        <v/>
      </c>
      <c r="C1438" s="396" t="str">
        <f>IF($D1438="","",VLOOKUP($D1438,Lists!$AO$2:$AQ$78,3,FALSE))</f>
        <v/>
      </c>
      <c r="D1438" s="397"/>
      <c r="E1438" s="393"/>
      <c r="F1438" s="386"/>
      <c r="G1438" s="338"/>
      <c r="H1438" s="338"/>
      <c r="I1438" s="338"/>
      <c r="J1438" s="338"/>
      <c r="K1438" s="375"/>
      <c r="L1438" s="375"/>
      <c r="M1438" s="375"/>
      <c r="N1438" s="375"/>
    </row>
    <row r="1439" spans="2:14" x14ac:dyDescent="0.3">
      <c r="B1439" s="396" t="str">
        <f>IF($D1439="","",VLOOKUP($D1439,Lists!$AO$2:$AQ$78,2,FALSE))</f>
        <v/>
      </c>
      <c r="C1439" s="396" t="str">
        <f>IF($D1439="","",VLOOKUP($D1439,Lists!$AO$2:$AQ$78,3,FALSE))</f>
        <v/>
      </c>
      <c r="D1439" s="397"/>
      <c r="E1439" s="393"/>
      <c r="F1439" s="386"/>
      <c r="G1439" s="338"/>
      <c r="H1439" s="338"/>
      <c r="I1439" s="338"/>
      <c r="J1439" s="338"/>
      <c r="K1439" s="375"/>
      <c r="L1439" s="375"/>
      <c r="M1439" s="375"/>
      <c r="N1439" s="375"/>
    </row>
    <row r="1440" spans="2:14" x14ac:dyDescent="0.3">
      <c r="B1440" s="396" t="str">
        <f>IF($D1440="","",VLOOKUP($D1440,Lists!$AO$2:$AQ$78,2,FALSE))</f>
        <v/>
      </c>
      <c r="C1440" s="396" t="str">
        <f>IF($D1440="","",VLOOKUP($D1440,Lists!$AO$2:$AQ$78,3,FALSE))</f>
        <v/>
      </c>
      <c r="D1440" s="397"/>
      <c r="E1440" s="393"/>
      <c r="F1440" s="386"/>
      <c r="G1440" s="338"/>
      <c r="H1440" s="338"/>
      <c r="I1440" s="338"/>
      <c r="J1440" s="338"/>
      <c r="K1440" s="375"/>
      <c r="L1440" s="375"/>
      <c r="M1440" s="375"/>
      <c r="N1440" s="375"/>
    </row>
    <row r="1441" spans="2:14" x14ac:dyDescent="0.3">
      <c r="B1441" s="396" t="str">
        <f>IF($D1441="","",VLOOKUP($D1441,Lists!$AO$2:$AQ$78,2,FALSE))</f>
        <v/>
      </c>
      <c r="C1441" s="396" t="str">
        <f>IF($D1441="","",VLOOKUP($D1441,Lists!$AO$2:$AQ$78,3,FALSE))</f>
        <v/>
      </c>
      <c r="D1441" s="397"/>
      <c r="E1441" s="393"/>
      <c r="F1441" s="386"/>
      <c r="G1441" s="338"/>
      <c r="H1441" s="338"/>
      <c r="I1441" s="338"/>
      <c r="J1441" s="338"/>
      <c r="K1441" s="375"/>
      <c r="L1441" s="375"/>
      <c r="M1441" s="375"/>
      <c r="N1441" s="375"/>
    </row>
    <row r="1442" spans="2:14" x14ac:dyDescent="0.3">
      <c r="B1442" s="396" t="str">
        <f>IF($D1442="","",VLOOKUP($D1442,Lists!$AO$2:$AQ$78,2,FALSE))</f>
        <v/>
      </c>
      <c r="C1442" s="396" t="str">
        <f>IF($D1442="","",VLOOKUP($D1442,Lists!$AO$2:$AQ$78,3,FALSE))</f>
        <v/>
      </c>
      <c r="D1442" s="397"/>
      <c r="E1442" s="393"/>
      <c r="F1442" s="386"/>
      <c r="G1442" s="338"/>
      <c r="H1442" s="338"/>
      <c r="I1442" s="338"/>
      <c r="J1442" s="338"/>
      <c r="K1442" s="375"/>
      <c r="L1442" s="375"/>
      <c r="M1442" s="375"/>
      <c r="N1442" s="375"/>
    </row>
    <row r="1443" spans="2:14" x14ac:dyDescent="0.3">
      <c r="B1443" s="396" t="str">
        <f>IF($D1443="","",VLOOKUP($D1443,Lists!$AO$2:$AQ$78,2,FALSE))</f>
        <v/>
      </c>
      <c r="C1443" s="396" t="str">
        <f>IF($D1443="","",VLOOKUP($D1443,Lists!$AO$2:$AQ$78,3,FALSE))</f>
        <v/>
      </c>
      <c r="D1443" s="397"/>
      <c r="E1443" s="393"/>
      <c r="F1443" s="386"/>
      <c r="G1443" s="338"/>
      <c r="H1443" s="338"/>
      <c r="I1443" s="338"/>
      <c r="J1443" s="338"/>
      <c r="K1443" s="375"/>
      <c r="L1443" s="375"/>
      <c r="M1443" s="375"/>
      <c r="N1443" s="375"/>
    </row>
    <row r="1444" spans="2:14" x14ac:dyDescent="0.3">
      <c r="B1444" s="396" t="str">
        <f>IF($D1444="","",VLOOKUP($D1444,Lists!$AO$2:$AQ$78,2,FALSE))</f>
        <v/>
      </c>
      <c r="C1444" s="396" t="str">
        <f>IF($D1444="","",VLOOKUP($D1444,Lists!$AO$2:$AQ$78,3,FALSE))</f>
        <v/>
      </c>
      <c r="D1444" s="397"/>
      <c r="E1444" s="393"/>
      <c r="F1444" s="386"/>
      <c r="G1444" s="338"/>
      <c r="H1444" s="338"/>
      <c r="I1444" s="338"/>
      <c r="J1444" s="338"/>
      <c r="K1444" s="375"/>
      <c r="L1444" s="375"/>
      <c r="M1444" s="375"/>
      <c r="N1444" s="375"/>
    </row>
    <row r="1445" spans="2:14" x14ac:dyDescent="0.3">
      <c r="B1445" s="396" t="str">
        <f>IF($D1445="","",VLOOKUP($D1445,Lists!$AO$2:$AQ$78,2,FALSE))</f>
        <v/>
      </c>
      <c r="C1445" s="396" t="str">
        <f>IF($D1445="","",VLOOKUP($D1445,Lists!$AO$2:$AQ$78,3,FALSE))</f>
        <v/>
      </c>
      <c r="D1445" s="397"/>
      <c r="E1445" s="393"/>
      <c r="F1445" s="386"/>
      <c r="G1445" s="338"/>
      <c r="H1445" s="338"/>
      <c r="I1445" s="338"/>
      <c r="J1445" s="338"/>
      <c r="K1445" s="375"/>
      <c r="L1445" s="375"/>
      <c r="M1445" s="375"/>
      <c r="N1445" s="375"/>
    </row>
    <row r="1446" spans="2:14" x14ac:dyDescent="0.3">
      <c r="B1446" s="396" t="str">
        <f>IF($D1446="","",VLOOKUP($D1446,Lists!$AO$2:$AQ$78,2,FALSE))</f>
        <v/>
      </c>
      <c r="C1446" s="396" t="str">
        <f>IF($D1446="","",VLOOKUP($D1446,Lists!$AO$2:$AQ$78,3,FALSE))</f>
        <v/>
      </c>
      <c r="D1446" s="397"/>
      <c r="E1446" s="393"/>
      <c r="F1446" s="386"/>
      <c r="G1446" s="338"/>
      <c r="H1446" s="338"/>
      <c r="I1446" s="338"/>
      <c r="J1446" s="338"/>
      <c r="K1446" s="375"/>
      <c r="L1446" s="375"/>
      <c r="M1446" s="375"/>
      <c r="N1446" s="375"/>
    </row>
    <row r="1447" spans="2:14" x14ac:dyDescent="0.3">
      <c r="B1447" s="396" t="str">
        <f>IF($D1447="","",VLOOKUP($D1447,Lists!$AO$2:$AQ$78,2,FALSE))</f>
        <v/>
      </c>
      <c r="C1447" s="396" t="str">
        <f>IF($D1447="","",VLOOKUP($D1447,Lists!$AO$2:$AQ$78,3,FALSE))</f>
        <v/>
      </c>
      <c r="D1447" s="397"/>
      <c r="E1447" s="393"/>
      <c r="F1447" s="386"/>
      <c r="G1447" s="338"/>
      <c r="H1447" s="338"/>
      <c r="I1447" s="338"/>
      <c r="J1447" s="338"/>
      <c r="K1447" s="375"/>
      <c r="L1447" s="375"/>
      <c r="M1447" s="375"/>
      <c r="N1447" s="375"/>
    </row>
    <row r="1448" spans="2:14" x14ac:dyDescent="0.3">
      <c r="B1448" s="396" t="str">
        <f>IF($D1448="","",VLOOKUP($D1448,Lists!$AO$2:$AQ$78,2,FALSE))</f>
        <v/>
      </c>
      <c r="C1448" s="396" t="str">
        <f>IF($D1448="","",VLOOKUP($D1448,Lists!$AO$2:$AQ$78,3,FALSE))</f>
        <v/>
      </c>
      <c r="D1448" s="397"/>
      <c r="E1448" s="393"/>
      <c r="F1448" s="386"/>
      <c r="G1448" s="338"/>
      <c r="H1448" s="338"/>
      <c r="I1448" s="338"/>
      <c r="J1448" s="338"/>
      <c r="K1448" s="375"/>
      <c r="L1448" s="375"/>
      <c r="M1448" s="375"/>
      <c r="N1448" s="375"/>
    </row>
    <row r="1449" spans="2:14" x14ac:dyDescent="0.3">
      <c r="B1449" s="396" t="str">
        <f>IF($D1449="","",VLOOKUP($D1449,Lists!$AO$2:$AQ$78,2,FALSE))</f>
        <v/>
      </c>
      <c r="C1449" s="396" t="str">
        <f>IF($D1449="","",VLOOKUP($D1449,Lists!$AO$2:$AQ$78,3,FALSE))</f>
        <v/>
      </c>
      <c r="D1449" s="397"/>
      <c r="E1449" s="393"/>
      <c r="F1449" s="386"/>
      <c r="G1449" s="338"/>
      <c r="H1449" s="338"/>
      <c r="I1449" s="338"/>
      <c r="J1449" s="338"/>
      <c r="K1449" s="375"/>
      <c r="L1449" s="375"/>
      <c r="M1449" s="375"/>
      <c r="N1449" s="375"/>
    </row>
    <row r="1450" spans="2:14" x14ac:dyDescent="0.3">
      <c r="B1450" s="396" t="str">
        <f>IF($D1450="","",VLOOKUP($D1450,Lists!$AO$2:$AQ$78,2,FALSE))</f>
        <v/>
      </c>
      <c r="C1450" s="396" t="str">
        <f>IF($D1450="","",VLOOKUP($D1450,Lists!$AO$2:$AQ$78,3,FALSE))</f>
        <v/>
      </c>
      <c r="D1450" s="397"/>
      <c r="E1450" s="393"/>
      <c r="F1450" s="386"/>
      <c r="G1450" s="338"/>
      <c r="H1450" s="338"/>
      <c r="I1450" s="338"/>
      <c r="J1450" s="338"/>
      <c r="K1450" s="375"/>
      <c r="L1450" s="375"/>
      <c r="M1450" s="375"/>
      <c r="N1450" s="375"/>
    </row>
    <row r="1451" spans="2:14" x14ac:dyDescent="0.3">
      <c r="B1451" s="396" t="str">
        <f>IF($D1451="","",VLOOKUP($D1451,Lists!$AO$2:$AQ$78,2,FALSE))</f>
        <v/>
      </c>
      <c r="C1451" s="396" t="str">
        <f>IF($D1451="","",VLOOKUP($D1451,Lists!$AO$2:$AQ$78,3,FALSE))</f>
        <v/>
      </c>
      <c r="D1451" s="397"/>
      <c r="E1451" s="393"/>
      <c r="F1451" s="386"/>
      <c r="G1451" s="338"/>
      <c r="H1451" s="338"/>
      <c r="I1451" s="338"/>
      <c r="J1451" s="338"/>
      <c r="K1451" s="375"/>
      <c r="L1451" s="375"/>
      <c r="M1451" s="375"/>
      <c r="N1451" s="375"/>
    </row>
    <row r="1452" spans="2:14" x14ac:dyDescent="0.3">
      <c r="B1452" s="396" t="str">
        <f>IF($D1452="","",VLOOKUP($D1452,Lists!$AO$2:$AQ$78,2,FALSE))</f>
        <v/>
      </c>
      <c r="C1452" s="396" t="str">
        <f>IF($D1452="","",VLOOKUP($D1452,Lists!$AO$2:$AQ$78,3,FALSE))</f>
        <v/>
      </c>
      <c r="D1452" s="397"/>
      <c r="E1452" s="393"/>
      <c r="F1452" s="386"/>
      <c r="G1452" s="338"/>
      <c r="H1452" s="338"/>
      <c r="I1452" s="338"/>
      <c r="J1452" s="338"/>
      <c r="K1452" s="375"/>
      <c r="L1452" s="375"/>
      <c r="M1452" s="375"/>
      <c r="N1452" s="375"/>
    </row>
    <row r="1453" spans="2:14" x14ac:dyDescent="0.3">
      <c r="B1453" s="396" t="str">
        <f>IF($D1453="","",VLOOKUP($D1453,Lists!$AO$2:$AQ$78,2,FALSE))</f>
        <v/>
      </c>
      <c r="C1453" s="396" t="str">
        <f>IF($D1453="","",VLOOKUP($D1453,Lists!$AO$2:$AQ$78,3,FALSE))</f>
        <v/>
      </c>
      <c r="D1453" s="397"/>
      <c r="E1453" s="393"/>
      <c r="F1453" s="386"/>
      <c r="G1453" s="338"/>
      <c r="H1453" s="338"/>
      <c r="I1453" s="338"/>
      <c r="J1453" s="338"/>
      <c r="K1453" s="375"/>
      <c r="L1453" s="375"/>
      <c r="M1453" s="375"/>
      <c r="N1453" s="375"/>
    </row>
    <row r="1454" spans="2:14" x14ac:dyDescent="0.3">
      <c r="B1454" s="396" t="str">
        <f>IF($D1454="","",VLOOKUP($D1454,Lists!$AO$2:$AQ$78,2,FALSE))</f>
        <v/>
      </c>
      <c r="C1454" s="396" t="str">
        <f>IF($D1454="","",VLOOKUP($D1454,Lists!$AO$2:$AQ$78,3,FALSE))</f>
        <v/>
      </c>
      <c r="D1454" s="397"/>
      <c r="E1454" s="393"/>
      <c r="F1454" s="386"/>
      <c r="G1454" s="338"/>
      <c r="H1454" s="338"/>
      <c r="I1454" s="338"/>
      <c r="J1454" s="338"/>
      <c r="K1454" s="375"/>
      <c r="L1454" s="375"/>
      <c r="M1454" s="375"/>
      <c r="N1454" s="375"/>
    </row>
    <row r="1455" spans="2:14" x14ac:dyDescent="0.3">
      <c r="B1455" s="396" t="str">
        <f>IF($D1455="","",VLOOKUP($D1455,Lists!$AO$2:$AQ$78,2,FALSE))</f>
        <v/>
      </c>
      <c r="C1455" s="396" t="str">
        <f>IF($D1455="","",VLOOKUP($D1455,Lists!$AO$2:$AQ$78,3,FALSE))</f>
        <v/>
      </c>
      <c r="D1455" s="397"/>
      <c r="E1455" s="393"/>
      <c r="F1455" s="386"/>
      <c r="G1455" s="338"/>
      <c r="H1455" s="338"/>
      <c r="I1455" s="338"/>
      <c r="J1455" s="338"/>
      <c r="K1455" s="375"/>
      <c r="L1455" s="375"/>
      <c r="M1455" s="375"/>
      <c r="N1455" s="375"/>
    </row>
    <row r="1456" spans="2:14" x14ac:dyDescent="0.3">
      <c r="B1456" s="396" t="str">
        <f>IF($D1456="","",VLOOKUP($D1456,Lists!$AO$2:$AQ$78,2,FALSE))</f>
        <v/>
      </c>
      <c r="C1456" s="396" t="str">
        <f>IF($D1456="","",VLOOKUP($D1456,Lists!$AO$2:$AQ$78,3,FALSE))</f>
        <v/>
      </c>
      <c r="D1456" s="397"/>
      <c r="E1456" s="393"/>
      <c r="F1456" s="386"/>
      <c r="G1456" s="338"/>
      <c r="H1456" s="338"/>
      <c r="I1456" s="338"/>
      <c r="J1456" s="338"/>
      <c r="K1456" s="375"/>
      <c r="L1456" s="375"/>
      <c r="M1456" s="375"/>
      <c r="N1456" s="375"/>
    </row>
    <row r="1457" spans="2:14" x14ac:dyDescent="0.3">
      <c r="B1457" s="396" t="str">
        <f>IF($D1457="","",VLOOKUP($D1457,Lists!$AO$2:$AQ$78,2,FALSE))</f>
        <v/>
      </c>
      <c r="C1457" s="396" t="str">
        <f>IF($D1457="","",VLOOKUP($D1457,Lists!$AO$2:$AQ$78,3,FALSE))</f>
        <v/>
      </c>
      <c r="D1457" s="397"/>
      <c r="E1457" s="393"/>
      <c r="F1457" s="386"/>
      <c r="G1457" s="338"/>
      <c r="H1457" s="338"/>
      <c r="I1457" s="338"/>
      <c r="J1457" s="338"/>
      <c r="K1457" s="375"/>
      <c r="L1457" s="375"/>
      <c r="M1457" s="375"/>
      <c r="N1457" s="375"/>
    </row>
    <row r="1458" spans="2:14" x14ac:dyDescent="0.3">
      <c r="B1458" s="396" t="str">
        <f>IF($D1458="","",VLOOKUP($D1458,Lists!$AO$2:$AQ$78,2,FALSE))</f>
        <v/>
      </c>
      <c r="C1458" s="396" t="str">
        <f>IF($D1458="","",VLOOKUP($D1458,Lists!$AO$2:$AQ$78,3,FALSE))</f>
        <v/>
      </c>
      <c r="D1458" s="397"/>
      <c r="E1458" s="393"/>
      <c r="F1458" s="386"/>
      <c r="G1458" s="338"/>
      <c r="H1458" s="338"/>
      <c r="I1458" s="338"/>
      <c r="J1458" s="338"/>
      <c r="K1458" s="375"/>
      <c r="L1458" s="375"/>
      <c r="M1458" s="375"/>
      <c r="N1458" s="375"/>
    </row>
    <row r="1459" spans="2:14" x14ac:dyDescent="0.3">
      <c r="B1459" s="396" t="str">
        <f>IF($D1459="","",VLOOKUP($D1459,Lists!$AO$2:$AQ$78,2,FALSE))</f>
        <v/>
      </c>
      <c r="C1459" s="396" t="str">
        <f>IF($D1459="","",VLOOKUP($D1459,Lists!$AO$2:$AQ$78,3,FALSE))</f>
        <v/>
      </c>
      <c r="D1459" s="397"/>
      <c r="E1459" s="393"/>
      <c r="F1459" s="386"/>
      <c r="G1459" s="338"/>
      <c r="H1459" s="338"/>
      <c r="I1459" s="338"/>
      <c r="J1459" s="338"/>
      <c r="K1459" s="375"/>
      <c r="L1459" s="375"/>
      <c r="M1459" s="375"/>
      <c r="N1459" s="375"/>
    </row>
    <row r="1460" spans="2:14" x14ac:dyDescent="0.3">
      <c r="B1460" s="396" t="str">
        <f>IF($D1460="","",VLOOKUP($D1460,Lists!$AO$2:$AQ$78,2,FALSE))</f>
        <v/>
      </c>
      <c r="C1460" s="396" t="str">
        <f>IF($D1460="","",VLOOKUP($D1460,Lists!$AO$2:$AQ$78,3,FALSE))</f>
        <v/>
      </c>
      <c r="D1460" s="397"/>
      <c r="E1460" s="393"/>
      <c r="F1460" s="386"/>
      <c r="G1460" s="338"/>
      <c r="H1460" s="338"/>
      <c r="I1460" s="338"/>
      <c r="J1460" s="338"/>
      <c r="K1460" s="375"/>
      <c r="L1460" s="375"/>
      <c r="M1460" s="375"/>
      <c r="N1460" s="375"/>
    </row>
    <row r="1461" spans="2:14" x14ac:dyDescent="0.3">
      <c r="B1461" s="396" t="str">
        <f>IF($D1461="","",VLOOKUP($D1461,Lists!$AO$2:$AQ$78,2,FALSE))</f>
        <v/>
      </c>
      <c r="C1461" s="396" t="str">
        <f>IF($D1461="","",VLOOKUP($D1461,Lists!$AO$2:$AQ$78,3,FALSE))</f>
        <v/>
      </c>
      <c r="D1461" s="397"/>
      <c r="E1461" s="393"/>
      <c r="F1461" s="386"/>
      <c r="G1461" s="338"/>
      <c r="H1461" s="338"/>
      <c r="I1461" s="338"/>
      <c r="J1461" s="338"/>
      <c r="K1461" s="375"/>
      <c r="L1461" s="375"/>
      <c r="M1461" s="375"/>
      <c r="N1461" s="375"/>
    </row>
    <row r="1462" spans="2:14" x14ac:dyDescent="0.3">
      <c r="B1462" s="396" t="str">
        <f>IF($D1462="","",VLOOKUP($D1462,Lists!$AO$2:$AQ$78,2,FALSE))</f>
        <v/>
      </c>
      <c r="C1462" s="396" t="str">
        <f>IF($D1462="","",VLOOKUP($D1462,Lists!$AO$2:$AQ$78,3,FALSE))</f>
        <v/>
      </c>
      <c r="D1462" s="397"/>
      <c r="E1462" s="393"/>
      <c r="F1462" s="386"/>
      <c r="G1462" s="338"/>
      <c r="H1462" s="338"/>
      <c r="I1462" s="338"/>
      <c r="J1462" s="338"/>
      <c r="K1462" s="375"/>
      <c r="L1462" s="375"/>
      <c r="M1462" s="375"/>
      <c r="N1462" s="375"/>
    </row>
    <row r="1463" spans="2:14" x14ac:dyDescent="0.3">
      <c r="B1463" s="396" t="str">
        <f>IF($D1463="","",VLOOKUP($D1463,Lists!$AO$2:$AQ$78,2,FALSE))</f>
        <v/>
      </c>
      <c r="C1463" s="396" t="str">
        <f>IF($D1463="","",VLOOKUP($D1463,Lists!$AO$2:$AQ$78,3,FALSE))</f>
        <v/>
      </c>
      <c r="D1463" s="397"/>
      <c r="E1463" s="393"/>
      <c r="F1463" s="386"/>
      <c r="G1463" s="338"/>
      <c r="H1463" s="338"/>
      <c r="I1463" s="338"/>
      <c r="J1463" s="338"/>
      <c r="K1463" s="375"/>
      <c r="L1463" s="375"/>
      <c r="M1463" s="375"/>
      <c r="N1463" s="375"/>
    </row>
    <row r="1464" spans="2:14" x14ac:dyDescent="0.3">
      <c r="B1464" s="396" t="str">
        <f>IF($D1464="","",VLOOKUP($D1464,Lists!$AO$2:$AQ$78,2,FALSE))</f>
        <v/>
      </c>
      <c r="C1464" s="396" t="str">
        <f>IF($D1464="","",VLOOKUP($D1464,Lists!$AO$2:$AQ$78,3,FALSE))</f>
        <v/>
      </c>
      <c r="D1464" s="397"/>
      <c r="E1464" s="393"/>
      <c r="F1464" s="386"/>
      <c r="G1464" s="338"/>
      <c r="H1464" s="338"/>
      <c r="I1464" s="338"/>
      <c r="J1464" s="338"/>
      <c r="K1464" s="375"/>
      <c r="L1464" s="375"/>
      <c r="M1464" s="375"/>
      <c r="N1464" s="375"/>
    </row>
    <row r="1465" spans="2:14" x14ac:dyDescent="0.3">
      <c r="B1465" s="396" t="str">
        <f>IF($D1465="","",VLOOKUP($D1465,Lists!$AO$2:$AQ$78,2,FALSE))</f>
        <v/>
      </c>
      <c r="C1465" s="396" t="str">
        <f>IF($D1465="","",VLOOKUP($D1465,Lists!$AO$2:$AQ$78,3,FALSE))</f>
        <v/>
      </c>
      <c r="D1465" s="397"/>
      <c r="E1465" s="393"/>
      <c r="F1465" s="386"/>
      <c r="G1465" s="338"/>
      <c r="H1465" s="338"/>
      <c r="I1465" s="338"/>
      <c r="J1465" s="338"/>
      <c r="K1465" s="375"/>
      <c r="L1465" s="375"/>
      <c r="M1465" s="375"/>
      <c r="N1465" s="375"/>
    </row>
    <row r="1466" spans="2:14" x14ac:dyDescent="0.3">
      <c r="B1466" s="396" t="str">
        <f>IF($D1466="","",VLOOKUP($D1466,Lists!$AO$2:$AQ$78,2,FALSE))</f>
        <v/>
      </c>
      <c r="C1466" s="396" t="str">
        <f>IF($D1466="","",VLOOKUP($D1466,Lists!$AO$2:$AQ$78,3,FALSE))</f>
        <v/>
      </c>
      <c r="D1466" s="397"/>
      <c r="E1466" s="393"/>
      <c r="F1466" s="386"/>
      <c r="G1466" s="338"/>
      <c r="H1466" s="338"/>
      <c r="I1466" s="338"/>
      <c r="J1466" s="338"/>
      <c r="K1466" s="375"/>
      <c r="L1466" s="375"/>
      <c r="M1466" s="375"/>
      <c r="N1466" s="375"/>
    </row>
    <row r="1467" spans="2:14" x14ac:dyDescent="0.3">
      <c r="B1467" s="396" t="str">
        <f>IF($D1467="","",VLOOKUP($D1467,Lists!$AO$2:$AQ$78,2,FALSE))</f>
        <v/>
      </c>
      <c r="C1467" s="396" t="str">
        <f>IF($D1467="","",VLOOKUP($D1467,Lists!$AO$2:$AQ$78,3,FALSE))</f>
        <v/>
      </c>
      <c r="D1467" s="397"/>
      <c r="E1467" s="393"/>
      <c r="F1467" s="386"/>
      <c r="G1467" s="338"/>
      <c r="H1467" s="338"/>
      <c r="I1467" s="338"/>
      <c r="J1467" s="338"/>
      <c r="K1467" s="375"/>
      <c r="L1467" s="375"/>
      <c r="M1467" s="375"/>
      <c r="N1467" s="375"/>
    </row>
    <row r="1468" spans="2:14" x14ac:dyDescent="0.3">
      <c r="B1468" s="396" t="str">
        <f>IF($D1468="","",VLOOKUP($D1468,Lists!$AO$2:$AQ$78,2,FALSE))</f>
        <v/>
      </c>
      <c r="C1468" s="396" t="str">
        <f>IF($D1468="","",VLOOKUP($D1468,Lists!$AO$2:$AQ$78,3,FALSE))</f>
        <v/>
      </c>
      <c r="D1468" s="397"/>
      <c r="E1468" s="393"/>
      <c r="F1468" s="386"/>
      <c r="G1468" s="338"/>
      <c r="H1468" s="338"/>
      <c r="I1468" s="338"/>
      <c r="J1468" s="338"/>
      <c r="K1468" s="375"/>
      <c r="L1468" s="375"/>
      <c r="M1468" s="375"/>
      <c r="N1468" s="375"/>
    </row>
    <row r="1469" spans="2:14" x14ac:dyDescent="0.3">
      <c r="B1469" s="396" t="str">
        <f>IF($D1469="","",VLOOKUP($D1469,Lists!$AO$2:$AQ$78,2,FALSE))</f>
        <v/>
      </c>
      <c r="C1469" s="396" t="str">
        <f>IF($D1469="","",VLOOKUP($D1469,Lists!$AO$2:$AQ$78,3,FALSE))</f>
        <v/>
      </c>
      <c r="D1469" s="397"/>
      <c r="E1469" s="393"/>
      <c r="F1469" s="386"/>
      <c r="G1469" s="338"/>
      <c r="H1469" s="338"/>
      <c r="I1469" s="338"/>
      <c r="J1469" s="338"/>
      <c r="K1469" s="375"/>
      <c r="L1469" s="375"/>
      <c r="M1469" s="375"/>
      <c r="N1469" s="375"/>
    </row>
    <row r="1470" spans="2:14" x14ac:dyDescent="0.3">
      <c r="B1470" s="396" t="str">
        <f>IF($D1470="","",VLOOKUP($D1470,Lists!$AO$2:$AQ$78,2,FALSE))</f>
        <v/>
      </c>
      <c r="C1470" s="396" t="str">
        <f>IF($D1470="","",VLOOKUP($D1470,Lists!$AO$2:$AQ$78,3,FALSE))</f>
        <v/>
      </c>
      <c r="D1470" s="397"/>
      <c r="E1470" s="393"/>
      <c r="F1470" s="386"/>
      <c r="G1470" s="338"/>
      <c r="H1470" s="338"/>
      <c r="I1470" s="338"/>
      <c r="J1470" s="338"/>
      <c r="K1470" s="375"/>
      <c r="L1470" s="375"/>
      <c r="M1470" s="375"/>
      <c r="N1470" s="375"/>
    </row>
    <row r="1471" spans="2:14" x14ac:dyDescent="0.3">
      <c r="B1471" s="396" t="str">
        <f>IF($D1471="","",VLOOKUP($D1471,Lists!$AO$2:$AQ$78,2,FALSE))</f>
        <v/>
      </c>
      <c r="C1471" s="396" t="str">
        <f>IF($D1471="","",VLOOKUP($D1471,Lists!$AO$2:$AQ$78,3,FALSE))</f>
        <v/>
      </c>
      <c r="D1471" s="397"/>
      <c r="E1471" s="393"/>
      <c r="F1471" s="386"/>
      <c r="G1471" s="338"/>
      <c r="H1471" s="338"/>
      <c r="I1471" s="338"/>
      <c r="J1471" s="338"/>
      <c r="K1471" s="375"/>
      <c r="L1471" s="375"/>
      <c r="M1471" s="375"/>
      <c r="N1471" s="375"/>
    </row>
    <row r="1472" spans="2:14" x14ac:dyDescent="0.3">
      <c r="B1472" s="396" t="str">
        <f>IF($D1472="","",VLOOKUP($D1472,Lists!$AO$2:$AQ$78,2,FALSE))</f>
        <v/>
      </c>
      <c r="C1472" s="396" t="str">
        <f>IF($D1472="","",VLOOKUP($D1472,Lists!$AO$2:$AQ$78,3,FALSE))</f>
        <v/>
      </c>
      <c r="D1472" s="397"/>
      <c r="E1472" s="393"/>
      <c r="F1472" s="386"/>
      <c r="G1472" s="338"/>
      <c r="H1472" s="338"/>
      <c r="I1472" s="338"/>
      <c r="J1472" s="338"/>
      <c r="K1472" s="375"/>
      <c r="L1472" s="375"/>
      <c r="M1472" s="375"/>
      <c r="N1472" s="375"/>
    </row>
    <row r="1473" spans="2:14" x14ac:dyDescent="0.3">
      <c r="B1473" s="396" t="str">
        <f>IF($D1473="","",VLOOKUP($D1473,Lists!$AO$2:$AQ$78,2,FALSE))</f>
        <v/>
      </c>
      <c r="C1473" s="396" t="str">
        <f>IF($D1473="","",VLOOKUP($D1473,Lists!$AO$2:$AQ$78,3,FALSE))</f>
        <v/>
      </c>
      <c r="D1473" s="397"/>
      <c r="E1473" s="393"/>
      <c r="F1473" s="386"/>
      <c r="G1473" s="338"/>
      <c r="H1473" s="338"/>
      <c r="I1473" s="338"/>
      <c r="J1473" s="338"/>
      <c r="K1473" s="375"/>
      <c r="L1473" s="375"/>
      <c r="M1473" s="375"/>
      <c r="N1473" s="375"/>
    </row>
    <row r="1474" spans="2:14" x14ac:dyDescent="0.3">
      <c r="B1474" s="396" t="str">
        <f>IF($D1474="","",VLOOKUP($D1474,Lists!$AO$2:$AQ$78,2,FALSE))</f>
        <v/>
      </c>
      <c r="C1474" s="396" t="str">
        <f>IF($D1474="","",VLOOKUP($D1474,Lists!$AO$2:$AQ$78,3,FALSE))</f>
        <v/>
      </c>
      <c r="D1474" s="397"/>
      <c r="E1474" s="393"/>
      <c r="F1474" s="386"/>
      <c r="G1474" s="338"/>
      <c r="H1474" s="338"/>
      <c r="I1474" s="338"/>
      <c r="J1474" s="338"/>
      <c r="K1474" s="375"/>
      <c r="L1474" s="375"/>
      <c r="M1474" s="375"/>
      <c r="N1474" s="375"/>
    </row>
    <row r="1475" spans="2:14" x14ac:dyDescent="0.3">
      <c r="B1475" s="396" t="str">
        <f>IF($D1475="","",VLOOKUP($D1475,Lists!$AO$2:$AQ$78,2,FALSE))</f>
        <v/>
      </c>
      <c r="C1475" s="396" t="str">
        <f>IF($D1475="","",VLOOKUP($D1475,Lists!$AO$2:$AQ$78,3,FALSE))</f>
        <v/>
      </c>
      <c r="D1475" s="397"/>
      <c r="E1475" s="393"/>
      <c r="F1475" s="386"/>
      <c r="G1475" s="338"/>
      <c r="H1475" s="338"/>
      <c r="I1475" s="338"/>
      <c r="J1475" s="338"/>
      <c r="K1475" s="375"/>
      <c r="L1475" s="375"/>
      <c r="M1475" s="375"/>
      <c r="N1475" s="375"/>
    </row>
    <row r="1476" spans="2:14" x14ac:dyDescent="0.3">
      <c r="B1476" s="396" t="str">
        <f>IF($D1476="","",VLOOKUP($D1476,Lists!$AO$2:$AQ$78,2,FALSE))</f>
        <v/>
      </c>
      <c r="C1476" s="396" t="str">
        <f>IF($D1476="","",VLOOKUP($D1476,Lists!$AO$2:$AQ$78,3,FALSE))</f>
        <v/>
      </c>
      <c r="D1476" s="397"/>
      <c r="E1476" s="393"/>
      <c r="F1476" s="386"/>
      <c r="G1476" s="338"/>
      <c r="H1476" s="338"/>
      <c r="I1476" s="338"/>
      <c r="J1476" s="338"/>
      <c r="K1476" s="375"/>
      <c r="L1476" s="375"/>
      <c r="M1476" s="375"/>
      <c r="N1476" s="375"/>
    </row>
    <row r="1477" spans="2:14" x14ac:dyDescent="0.3">
      <c r="B1477" s="396" t="str">
        <f>IF($D1477="","",VLOOKUP($D1477,Lists!$AO$2:$AQ$78,2,FALSE))</f>
        <v/>
      </c>
      <c r="C1477" s="396" t="str">
        <f>IF($D1477="","",VLOOKUP($D1477,Lists!$AO$2:$AQ$78,3,FALSE))</f>
        <v/>
      </c>
      <c r="D1477" s="397"/>
      <c r="E1477" s="393"/>
      <c r="F1477" s="386"/>
      <c r="G1477" s="338"/>
      <c r="H1477" s="338"/>
      <c r="I1477" s="338"/>
      <c r="J1477" s="338"/>
      <c r="K1477" s="375"/>
      <c r="L1477" s="375"/>
      <c r="M1477" s="375"/>
      <c r="N1477" s="375"/>
    </row>
    <row r="1478" spans="2:14" x14ac:dyDescent="0.3">
      <c r="B1478" s="396" t="str">
        <f>IF($D1478="","",VLOOKUP($D1478,Lists!$AO$2:$AQ$78,2,FALSE))</f>
        <v/>
      </c>
      <c r="C1478" s="396" t="str">
        <f>IF($D1478="","",VLOOKUP($D1478,Lists!$AO$2:$AQ$78,3,FALSE))</f>
        <v/>
      </c>
      <c r="D1478" s="397"/>
      <c r="E1478" s="393"/>
      <c r="F1478" s="386"/>
      <c r="G1478" s="338"/>
      <c r="H1478" s="338"/>
      <c r="I1478" s="338"/>
      <c r="J1478" s="338"/>
      <c r="K1478" s="375"/>
      <c r="L1478" s="375"/>
      <c r="M1478" s="375"/>
      <c r="N1478" s="375"/>
    </row>
    <row r="1479" spans="2:14" x14ac:dyDescent="0.3">
      <c r="B1479" s="396" t="str">
        <f>IF($D1479="","",VLOOKUP($D1479,Lists!$AO$2:$AQ$78,2,FALSE))</f>
        <v/>
      </c>
      <c r="C1479" s="396" t="str">
        <f>IF($D1479="","",VLOOKUP($D1479,Lists!$AO$2:$AQ$78,3,FALSE))</f>
        <v/>
      </c>
      <c r="D1479" s="397"/>
      <c r="E1479" s="393"/>
      <c r="F1479" s="386"/>
      <c r="G1479" s="338"/>
      <c r="H1479" s="338"/>
      <c r="I1479" s="338"/>
      <c r="J1479" s="338"/>
      <c r="K1479" s="375"/>
      <c r="L1479" s="375"/>
      <c r="M1479" s="375"/>
      <c r="N1479" s="375"/>
    </row>
    <row r="1480" spans="2:14" x14ac:dyDescent="0.3">
      <c r="B1480" s="396" t="str">
        <f>IF($D1480="","",VLOOKUP($D1480,Lists!$AO$2:$AQ$78,2,FALSE))</f>
        <v/>
      </c>
      <c r="C1480" s="396" t="str">
        <f>IF($D1480="","",VLOOKUP($D1480,Lists!$AO$2:$AQ$78,3,FALSE))</f>
        <v/>
      </c>
      <c r="D1480" s="397"/>
      <c r="E1480" s="393"/>
      <c r="F1480" s="386"/>
      <c r="G1480" s="338"/>
      <c r="H1480" s="338"/>
      <c r="I1480" s="338"/>
      <c r="J1480" s="338"/>
      <c r="K1480" s="375"/>
      <c r="L1480" s="375"/>
      <c r="M1480" s="375"/>
      <c r="N1480" s="375"/>
    </row>
    <row r="1481" spans="2:14" x14ac:dyDescent="0.3">
      <c r="B1481" s="396" t="str">
        <f>IF($D1481="","",VLOOKUP($D1481,Lists!$AO$2:$AQ$78,2,FALSE))</f>
        <v/>
      </c>
      <c r="C1481" s="396" t="str">
        <f>IF($D1481="","",VLOOKUP($D1481,Lists!$AO$2:$AQ$78,3,FALSE))</f>
        <v/>
      </c>
      <c r="D1481" s="397"/>
      <c r="E1481" s="393"/>
      <c r="F1481" s="386"/>
      <c r="G1481" s="338"/>
      <c r="H1481" s="338"/>
      <c r="I1481" s="338"/>
      <c r="J1481" s="338"/>
      <c r="K1481" s="375"/>
      <c r="L1481" s="375"/>
      <c r="M1481" s="375"/>
      <c r="N1481" s="375"/>
    </row>
    <row r="1482" spans="2:14" x14ac:dyDescent="0.3">
      <c r="B1482" s="396" t="str">
        <f>IF($D1482="","",VLOOKUP($D1482,Lists!$AO$2:$AQ$78,2,FALSE))</f>
        <v/>
      </c>
      <c r="C1482" s="396" t="str">
        <f>IF($D1482="","",VLOOKUP($D1482,Lists!$AO$2:$AQ$78,3,FALSE))</f>
        <v/>
      </c>
      <c r="D1482" s="397"/>
      <c r="E1482" s="393"/>
      <c r="F1482" s="386"/>
      <c r="G1482" s="338"/>
      <c r="H1482" s="338"/>
      <c r="I1482" s="338"/>
      <c r="J1482" s="338"/>
      <c r="K1482" s="375"/>
      <c r="L1482" s="375"/>
      <c r="M1482" s="375"/>
      <c r="N1482" s="375"/>
    </row>
    <row r="1483" spans="2:14" x14ac:dyDescent="0.3">
      <c r="B1483" s="396" t="str">
        <f>IF($D1483="","",VLOOKUP($D1483,Lists!$AO$2:$AQ$78,2,FALSE))</f>
        <v/>
      </c>
      <c r="C1483" s="396" t="str">
        <f>IF($D1483="","",VLOOKUP($D1483,Lists!$AO$2:$AQ$78,3,FALSE))</f>
        <v/>
      </c>
      <c r="D1483" s="397"/>
      <c r="E1483" s="393"/>
      <c r="F1483" s="386"/>
      <c r="G1483" s="338"/>
      <c r="H1483" s="338"/>
      <c r="I1483" s="338"/>
      <c r="J1483" s="338"/>
      <c r="K1483" s="375"/>
      <c r="L1483" s="375"/>
      <c r="M1483" s="375"/>
      <c r="N1483" s="375"/>
    </row>
    <row r="1484" spans="2:14" x14ac:dyDescent="0.3">
      <c r="B1484" s="396" t="str">
        <f>IF($D1484="","",VLOOKUP($D1484,Lists!$AO$2:$AQ$78,2,FALSE))</f>
        <v/>
      </c>
      <c r="C1484" s="396" t="str">
        <f>IF($D1484="","",VLOOKUP($D1484,Lists!$AO$2:$AQ$78,3,FALSE))</f>
        <v/>
      </c>
      <c r="D1484" s="397"/>
      <c r="E1484" s="393"/>
      <c r="F1484" s="386"/>
      <c r="G1484" s="338"/>
      <c r="H1484" s="338"/>
      <c r="I1484" s="338"/>
      <c r="J1484" s="338"/>
      <c r="K1484" s="375"/>
      <c r="L1484" s="375"/>
      <c r="M1484" s="375"/>
      <c r="N1484" s="375"/>
    </row>
    <row r="1485" spans="2:14" x14ac:dyDescent="0.3">
      <c r="B1485" s="396" t="str">
        <f>IF($D1485="","",VLOOKUP($D1485,Lists!$AO$2:$AQ$78,2,FALSE))</f>
        <v/>
      </c>
      <c r="C1485" s="396" t="str">
        <f>IF($D1485="","",VLOOKUP($D1485,Lists!$AO$2:$AQ$78,3,FALSE))</f>
        <v/>
      </c>
      <c r="D1485" s="397"/>
      <c r="E1485" s="393"/>
      <c r="F1485" s="386"/>
      <c r="G1485" s="338"/>
      <c r="H1485" s="338"/>
      <c r="I1485" s="338"/>
      <c r="J1485" s="338"/>
      <c r="K1485" s="375"/>
      <c r="L1485" s="375"/>
      <c r="M1485" s="375"/>
      <c r="N1485" s="375"/>
    </row>
    <row r="1486" spans="2:14" x14ac:dyDescent="0.3">
      <c r="B1486" s="396" t="str">
        <f>IF($D1486="","",VLOOKUP($D1486,Lists!$AO$2:$AQ$78,2,FALSE))</f>
        <v/>
      </c>
      <c r="C1486" s="396" t="str">
        <f>IF($D1486="","",VLOOKUP($D1486,Lists!$AO$2:$AQ$78,3,FALSE))</f>
        <v/>
      </c>
      <c r="D1486" s="397"/>
      <c r="E1486" s="393"/>
      <c r="F1486" s="386"/>
      <c r="G1486" s="338"/>
      <c r="H1486" s="338"/>
      <c r="I1486" s="338"/>
      <c r="J1486" s="338"/>
      <c r="K1486" s="375"/>
      <c r="L1486" s="375"/>
      <c r="M1486" s="375"/>
      <c r="N1486" s="375"/>
    </row>
    <row r="1487" spans="2:14" x14ac:dyDescent="0.3">
      <c r="B1487" s="396" t="str">
        <f>IF($D1487="","",VLOOKUP($D1487,Lists!$AO$2:$AQ$78,2,FALSE))</f>
        <v/>
      </c>
      <c r="C1487" s="396" t="str">
        <f>IF($D1487="","",VLOOKUP($D1487,Lists!$AO$2:$AQ$78,3,FALSE))</f>
        <v/>
      </c>
      <c r="D1487" s="397"/>
      <c r="E1487" s="393"/>
      <c r="F1487" s="386"/>
      <c r="G1487" s="338"/>
      <c r="H1487" s="338"/>
      <c r="I1487" s="338"/>
      <c r="J1487" s="338"/>
      <c r="K1487" s="375"/>
      <c r="L1487" s="375"/>
      <c r="M1487" s="375"/>
      <c r="N1487" s="375"/>
    </row>
    <row r="1488" spans="2:14" x14ac:dyDescent="0.3">
      <c r="B1488" s="396" t="str">
        <f>IF($D1488="","",VLOOKUP($D1488,Lists!$AO$2:$AQ$78,2,FALSE))</f>
        <v/>
      </c>
      <c r="C1488" s="396" t="str">
        <f>IF($D1488="","",VLOOKUP($D1488,Lists!$AO$2:$AQ$78,3,FALSE))</f>
        <v/>
      </c>
      <c r="D1488" s="397"/>
      <c r="E1488" s="393"/>
      <c r="F1488" s="386"/>
      <c r="G1488" s="338"/>
      <c r="H1488" s="338"/>
      <c r="I1488" s="338"/>
      <c r="J1488" s="338"/>
      <c r="K1488" s="375"/>
      <c r="L1488" s="375"/>
      <c r="M1488" s="375"/>
      <c r="N1488" s="375"/>
    </row>
    <row r="1489" spans="2:14" x14ac:dyDescent="0.3">
      <c r="B1489" s="396" t="str">
        <f>IF($D1489="","",VLOOKUP($D1489,Lists!$AO$2:$AQ$78,2,FALSE))</f>
        <v/>
      </c>
      <c r="C1489" s="396" t="str">
        <f>IF($D1489="","",VLOOKUP($D1489,Lists!$AO$2:$AQ$78,3,FALSE))</f>
        <v/>
      </c>
      <c r="D1489" s="397"/>
      <c r="E1489" s="393"/>
      <c r="F1489" s="386"/>
      <c r="G1489" s="338"/>
      <c r="H1489" s="338"/>
      <c r="I1489" s="338"/>
      <c r="J1489" s="338"/>
      <c r="K1489" s="375"/>
      <c r="L1489" s="375"/>
      <c r="M1489" s="375"/>
      <c r="N1489" s="375"/>
    </row>
    <row r="1490" spans="2:14" x14ac:dyDescent="0.3">
      <c r="B1490" s="396" t="str">
        <f>IF($D1490="","",VLOOKUP($D1490,Lists!$AO$2:$AQ$78,2,FALSE))</f>
        <v/>
      </c>
      <c r="C1490" s="396" t="str">
        <f>IF($D1490="","",VLOOKUP($D1490,Lists!$AO$2:$AQ$78,3,FALSE))</f>
        <v/>
      </c>
      <c r="D1490" s="397"/>
      <c r="E1490" s="393"/>
      <c r="F1490" s="386"/>
      <c r="G1490" s="338"/>
      <c r="H1490" s="338"/>
      <c r="I1490" s="338"/>
      <c r="J1490" s="338"/>
      <c r="K1490" s="375"/>
      <c r="L1490" s="375"/>
      <c r="M1490" s="375"/>
      <c r="N1490" s="375"/>
    </row>
    <row r="1491" spans="2:14" x14ac:dyDescent="0.3">
      <c r="B1491" s="396" t="str">
        <f>IF($D1491="","",VLOOKUP($D1491,Lists!$AO$2:$AQ$78,2,FALSE))</f>
        <v/>
      </c>
      <c r="C1491" s="396" t="str">
        <f>IF($D1491="","",VLOOKUP($D1491,Lists!$AO$2:$AQ$78,3,FALSE))</f>
        <v/>
      </c>
      <c r="D1491" s="397"/>
      <c r="E1491" s="393"/>
      <c r="F1491" s="386"/>
      <c r="G1491" s="338"/>
      <c r="H1491" s="338"/>
      <c r="I1491" s="338"/>
      <c r="J1491" s="338"/>
      <c r="K1491" s="375"/>
      <c r="L1491" s="375"/>
      <c r="M1491" s="375"/>
      <c r="N1491" s="375"/>
    </row>
    <row r="1492" spans="2:14" x14ac:dyDescent="0.3">
      <c r="B1492" s="396" t="str">
        <f>IF($D1492="","",VLOOKUP($D1492,Lists!$AO$2:$AQ$78,2,FALSE))</f>
        <v/>
      </c>
      <c r="C1492" s="396" t="str">
        <f>IF($D1492="","",VLOOKUP($D1492,Lists!$AO$2:$AQ$78,3,FALSE))</f>
        <v/>
      </c>
      <c r="D1492" s="397"/>
      <c r="E1492" s="393"/>
      <c r="F1492" s="386"/>
      <c r="G1492" s="338"/>
      <c r="H1492" s="338"/>
      <c r="I1492" s="338"/>
      <c r="J1492" s="338"/>
      <c r="K1492" s="375"/>
      <c r="L1492" s="375"/>
      <c r="M1492" s="375"/>
      <c r="N1492" s="375"/>
    </row>
    <row r="1493" spans="2:14" x14ac:dyDescent="0.3">
      <c r="B1493" s="396" t="str">
        <f>IF($D1493="","",VLOOKUP($D1493,Lists!$AO$2:$AQ$78,2,FALSE))</f>
        <v/>
      </c>
      <c r="C1493" s="396" t="str">
        <f>IF($D1493="","",VLOOKUP($D1493,Lists!$AO$2:$AQ$78,3,FALSE))</f>
        <v/>
      </c>
      <c r="D1493" s="397"/>
      <c r="E1493" s="393"/>
      <c r="F1493" s="386"/>
      <c r="G1493" s="338"/>
      <c r="H1493" s="338"/>
      <c r="I1493" s="338"/>
      <c r="J1493" s="338"/>
      <c r="K1493" s="375"/>
      <c r="L1493" s="375"/>
      <c r="M1493" s="375"/>
      <c r="N1493" s="375"/>
    </row>
    <row r="1494" spans="2:14" x14ac:dyDescent="0.3">
      <c r="B1494" s="396" t="str">
        <f>IF($D1494="","",VLOOKUP($D1494,Lists!$AO$2:$AQ$78,2,FALSE))</f>
        <v/>
      </c>
      <c r="C1494" s="396" t="str">
        <f>IF($D1494="","",VLOOKUP($D1494,Lists!$AO$2:$AQ$78,3,FALSE))</f>
        <v/>
      </c>
      <c r="D1494" s="397"/>
      <c r="E1494" s="393"/>
      <c r="F1494" s="386"/>
      <c r="G1494" s="338"/>
      <c r="H1494" s="338"/>
      <c r="I1494" s="338"/>
      <c r="J1494" s="338"/>
      <c r="K1494" s="375"/>
      <c r="L1494" s="375"/>
      <c r="M1494" s="375"/>
      <c r="N1494" s="375"/>
    </row>
    <row r="1495" spans="2:14" x14ac:dyDescent="0.3">
      <c r="B1495" s="396" t="str">
        <f>IF($D1495="","",VLOOKUP($D1495,Lists!$AO$2:$AQ$78,2,FALSE))</f>
        <v/>
      </c>
      <c r="C1495" s="396" t="str">
        <f>IF($D1495="","",VLOOKUP($D1495,Lists!$AO$2:$AQ$78,3,FALSE))</f>
        <v/>
      </c>
      <c r="D1495" s="397"/>
      <c r="E1495" s="393"/>
      <c r="F1495" s="386"/>
      <c r="G1495" s="338"/>
      <c r="H1495" s="338"/>
      <c r="I1495" s="338"/>
      <c r="J1495" s="338"/>
      <c r="K1495" s="375"/>
      <c r="L1495" s="375"/>
      <c r="M1495" s="375"/>
      <c r="N1495" s="375"/>
    </row>
    <row r="1496" spans="2:14" x14ac:dyDescent="0.3">
      <c r="B1496" s="396" t="str">
        <f>IF($D1496="","",VLOOKUP($D1496,Lists!$AO$2:$AQ$78,2,FALSE))</f>
        <v/>
      </c>
      <c r="C1496" s="396" t="str">
        <f>IF($D1496="","",VLOOKUP($D1496,Lists!$AO$2:$AQ$78,3,FALSE))</f>
        <v/>
      </c>
      <c r="D1496" s="397"/>
      <c r="E1496" s="393"/>
      <c r="F1496" s="386"/>
      <c r="G1496" s="338"/>
      <c r="H1496" s="338"/>
      <c r="I1496" s="338"/>
      <c r="J1496" s="338"/>
      <c r="K1496" s="375"/>
      <c r="L1496" s="375"/>
      <c r="M1496" s="375"/>
      <c r="N1496" s="375"/>
    </row>
    <row r="1497" spans="2:14" x14ac:dyDescent="0.3">
      <c r="B1497" s="396" t="str">
        <f>IF($D1497="","",VLOOKUP($D1497,Lists!$AO$2:$AQ$78,2,FALSE))</f>
        <v/>
      </c>
      <c r="C1497" s="396" t="str">
        <f>IF($D1497="","",VLOOKUP($D1497,Lists!$AO$2:$AQ$78,3,FALSE))</f>
        <v/>
      </c>
      <c r="D1497" s="397"/>
      <c r="E1497" s="393"/>
      <c r="F1497" s="386"/>
      <c r="G1497" s="338"/>
      <c r="H1497" s="338"/>
      <c r="I1497" s="338"/>
      <c r="J1497" s="338"/>
      <c r="K1497" s="375"/>
      <c r="L1497" s="375"/>
      <c r="M1497" s="375"/>
      <c r="N1497" s="375"/>
    </row>
    <row r="1498" spans="2:14" x14ac:dyDescent="0.3">
      <c r="B1498" s="396" t="str">
        <f>IF($D1498="","",VLOOKUP($D1498,Lists!$AO$2:$AQ$78,2,FALSE))</f>
        <v/>
      </c>
      <c r="C1498" s="396" t="str">
        <f>IF($D1498="","",VLOOKUP($D1498,Lists!$AO$2:$AQ$78,3,FALSE))</f>
        <v/>
      </c>
      <c r="D1498" s="397"/>
      <c r="E1498" s="393"/>
      <c r="F1498" s="386"/>
      <c r="G1498" s="338"/>
      <c r="H1498" s="338"/>
      <c r="I1498" s="338"/>
      <c r="J1498" s="338"/>
      <c r="K1498" s="375"/>
      <c r="L1498" s="375"/>
      <c r="M1498" s="375"/>
      <c r="N1498" s="375"/>
    </row>
    <row r="1499" spans="2:14" x14ac:dyDescent="0.3">
      <c r="B1499" s="396" t="str">
        <f>IF($D1499="","",VLOOKUP($D1499,Lists!$AO$2:$AQ$78,2,FALSE))</f>
        <v/>
      </c>
      <c r="C1499" s="396" t="str">
        <f>IF($D1499="","",VLOOKUP($D1499,Lists!$AO$2:$AQ$78,3,FALSE))</f>
        <v/>
      </c>
      <c r="D1499" s="397"/>
      <c r="E1499" s="393"/>
      <c r="F1499" s="386"/>
      <c r="G1499" s="338"/>
      <c r="H1499" s="338"/>
      <c r="I1499" s="338"/>
      <c r="J1499" s="338"/>
      <c r="K1499" s="375"/>
      <c r="L1499" s="375"/>
      <c r="M1499" s="375"/>
      <c r="N1499" s="375"/>
    </row>
    <row r="1500" spans="2:14" x14ac:dyDescent="0.3">
      <c r="B1500" s="396" t="str">
        <f>IF($D1500="","",VLOOKUP($D1500,Lists!$AO$2:$AQ$78,2,FALSE))</f>
        <v/>
      </c>
      <c r="C1500" s="396" t="str">
        <f>IF($D1500="","",VLOOKUP($D1500,Lists!$AO$2:$AQ$78,3,FALSE))</f>
        <v/>
      </c>
      <c r="D1500" s="397"/>
      <c r="E1500" s="393"/>
      <c r="F1500" s="386"/>
      <c r="G1500" s="338"/>
      <c r="H1500" s="338"/>
      <c r="I1500" s="338"/>
      <c r="J1500" s="338"/>
      <c r="K1500" s="375"/>
      <c r="L1500" s="375"/>
      <c r="M1500" s="375"/>
      <c r="N1500" s="375"/>
    </row>
    <row r="1501" spans="2:14" x14ac:dyDescent="0.3">
      <c r="B1501" s="396" t="str">
        <f>IF($D1501="","",VLOOKUP($D1501,Lists!$AO$2:$AQ$78,2,FALSE))</f>
        <v/>
      </c>
      <c r="C1501" s="396" t="str">
        <f>IF($D1501="","",VLOOKUP($D1501,Lists!$AO$2:$AQ$78,3,FALSE))</f>
        <v/>
      </c>
      <c r="D1501" s="397"/>
      <c r="E1501" s="393"/>
      <c r="F1501" s="386"/>
      <c r="G1501" s="338"/>
      <c r="H1501" s="338"/>
      <c r="I1501" s="338"/>
      <c r="J1501" s="338"/>
      <c r="K1501" s="375"/>
      <c r="L1501" s="375"/>
      <c r="M1501" s="375"/>
      <c r="N1501" s="375"/>
    </row>
    <row r="1502" spans="2:14" x14ac:dyDescent="0.3">
      <c r="B1502" s="396" t="str">
        <f>IF($D1502="","",VLOOKUP($D1502,Lists!$AO$2:$AQ$78,2,FALSE))</f>
        <v/>
      </c>
      <c r="C1502" s="396" t="str">
        <f>IF($D1502="","",VLOOKUP($D1502,Lists!$AO$2:$AQ$78,3,FALSE))</f>
        <v/>
      </c>
      <c r="D1502" s="397"/>
      <c r="E1502" s="393"/>
      <c r="F1502" s="386"/>
      <c r="G1502" s="338"/>
      <c r="H1502" s="338"/>
      <c r="I1502" s="338"/>
      <c r="J1502" s="338"/>
      <c r="K1502" s="375"/>
      <c r="L1502" s="375"/>
      <c r="M1502" s="375"/>
      <c r="N1502" s="375"/>
    </row>
    <row r="1503" spans="2:14" x14ac:dyDescent="0.3">
      <c r="B1503" s="396" t="str">
        <f>IF($D1503="","",VLOOKUP($D1503,Lists!$AO$2:$AQ$78,2,FALSE))</f>
        <v/>
      </c>
      <c r="C1503" s="396" t="str">
        <f>IF($D1503="","",VLOOKUP($D1503,Lists!$AO$2:$AQ$78,3,FALSE))</f>
        <v/>
      </c>
      <c r="D1503" s="397"/>
      <c r="E1503" s="393"/>
      <c r="F1503" s="386"/>
      <c r="G1503" s="338"/>
      <c r="H1503" s="338"/>
      <c r="I1503" s="338"/>
      <c r="J1503" s="338"/>
      <c r="K1503" s="375"/>
      <c r="L1503" s="375"/>
      <c r="M1503" s="375"/>
      <c r="N1503" s="375"/>
    </row>
    <row r="1504" spans="2:14" x14ac:dyDescent="0.3">
      <c r="B1504" s="396" t="str">
        <f>IF($D1504="","",VLOOKUP($D1504,Lists!$AO$2:$AQ$78,2,FALSE))</f>
        <v/>
      </c>
      <c r="C1504" s="396" t="str">
        <f>IF($D1504="","",VLOOKUP($D1504,Lists!$AO$2:$AQ$78,3,FALSE))</f>
        <v/>
      </c>
      <c r="D1504" s="397"/>
      <c r="E1504" s="393"/>
      <c r="F1504" s="386"/>
      <c r="G1504" s="338"/>
      <c r="H1504" s="338"/>
      <c r="I1504" s="338"/>
      <c r="J1504" s="338"/>
      <c r="K1504" s="375"/>
      <c r="L1504" s="375"/>
      <c r="M1504" s="375"/>
      <c r="N1504" s="375"/>
    </row>
    <row r="1505" spans="2:14" x14ac:dyDescent="0.3">
      <c r="B1505" s="396" t="str">
        <f>IF($D1505="","",VLOOKUP($D1505,Lists!$AO$2:$AQ$78,2,FALSE))</f>
        <v/>
      </c>
      <c r="C1505" s="396" t="str">
        <f>IF($D1505="","",VLOOKUP($D1505,Lists!$AO$2:$AQ$78,3,FALSE))</f>
        <v/>
      </c>
      <c r="D1505" s="397"/>
      <c r="E1505" s="393"/>
      <c r="F1505" s="386"/>
      <c r="G1505" s="338"/>
      <c r="H1505" s="338"/>
      <c r="I1505" s="338"/>
      <c r="J1505" s="338"/>
      <c r="K1505" s="375"/>
      <c r="L1505" s="375"/>
      <c r="M1505" s="375"/>
      <c r="N1505" s="375"/>
    </row>
    <row r="1506" spans="2:14" x14ac:dyDescent="0.3">
      <c r="B1506" s="396" t="str">
        <f>IF($D1506="","",VLOOKUP($D1506,Lists!$AO$2:$AQ$78,2,FALSE))</f>
        <v/>
      </c>
      <c r="C1506" s="396" t="str">
        <f>IF($D1506="","",VLOOKUP($D1506,Lists!$AO$2:$AQ$78,3,FALSE))</f>
        <v/>
      </c>
      <c r="D1506" s="397"/>
      <c r="E1506" s="393"/>
      <c r="F1506" s="386"/>
      <c r="G1506" s="338"/>
      <c r="H1506" s="338"/>
      <c r="I1506" s="338"/>
      <c r="J1506" s="338"/>
      <c r="K1506" s="375"/>
      <c r="L1506" s="375"/>
      <c r="M1506" s="375"/>
      <c r="N1506" s="375"/>
    </row>
    <row r="1507" spans="2:14" x14ac:dyDescent="0.3">
      <c r="B1507" s="396" t="str">
        <f>IF($D1507="","",VLOOKUP($D1507,Lists!$AO$2:$AQ$78,2,FALSE))</f>
        <v/>
      </c>
      <c r="C1507" s="396" t="str">
        <f>IF($D1507="","",VLOOKUP($D1507,Lists!$AO$2:$AQ$78,3,FALSE))</f>
        <v/>
      </c>
      <c r="D1507" s="397"/>
      <c r="E1507" s="393"/>
      <c r="F1507" s="386"/>
      <c r="G1507" s="338"/>
      <c r="H1507" s="338"/>
      <c r="I1507" s="338"/>
      <c r="J1507" s="338"/>
      <c r="K1507" s="375"/>
      <c r="L1507" s="375"/>
      <c r="M1507" s="375"/>
      <c r="N1507" s="375"/>
    </row>
    <row r="1508" spans="2:14" x14ac:dyDescent="0.3">
      <c r="B1508" s="396" t="str">
        <f>IF($D1508="","",VLOOKUP($D1508,Lists!$AO$2:$AQ$78,2,FALSE))</f>
        <v/>
      </c>
      <c r="C1508" s="396" t="str">
        <f>IF($D1508="","",VLOOKUP($D1508,Lists!$AO$2:$AQ$78,3,FALSE))</f>
        <v/>
      </c>
      <c r="D1508" s="397"/>
      <c r="E1508" s="393"/>
      <c r="F1508" s="386"/>
      <c r="G1508" s="338"/>
      <c r="H1508" s="338"/>
      <c r="I1508" s="338"/>
      <c r="J1508" s="338"/>
      <c r="K1508" s="375"/>
      <c r="L1508" s="375"/>
      <c r="M1508" s="375"/>
      <c r="N1508" s="375"/>
    </row>
    <row r="1509" spans="2:14" x14ac:dyDescent="0.3">
      <c r="B1509" s="396" t="str">
        <f>IF($D1509="","",VLOOKUP($D1509,Lists!$AO$2:$AQ$78,2,FALSE))</f>
        <v/>
      </c>
      <c r="C1509" s="396" t="str">
        <f>IF($D1509="","",VLOOKUP($D1509,Lists!$AO$2:$AQ$78,3,FALSE))</f>
        <v/>
      </c>
      <c r="D1509" s="397"/>
      <c r="E1509" s="393"/>
      <c r="F1509" s="386"/>
      <c r="G1509" s="338"/>
      <c r="H1509" s="338"/>
      <c r="I1509" s="338"/>
      <c r="J1509" s="338"/>
      <c r="K1509" s="375"/>
      <c r="L1509" s="375"/>
      <c r="M1509" s="375"/>
      <c r="N1509" s="375"/>
    </row>
    <row r="1510" spans="2:14" x14ac:dyDescent="0.3">
      <c r="B1510" s="396" t="str">
        <f>IF($D1510="","",VLOOKUP($D1510,Lists!$AO$2:$AQ$78,2,FALSE))</f>
        <v/>
      </c>
      <c r="C1510" s="396" t="str">
        <f>IF($D1510="","",VLOOKUP($D1510,Lists!$AO$2:$AQ$78,3,FALSE))</f>
        <v/>
      </c>
      <c r="D1510" s="397"/>
      <c r="E1510" s="393"/>
      <c r="F1510" s="386"/>
      <c r="G1510" s="338"/>
      <c r="H1510" s="338"/>
      <c r="I1510" s="338"/>
      <c r="J1510" s="338"/>
      <c r="K1510" s="375"/>
      <c r="L1510" s="375"/>
      <c r="M1510" s="375"/>
      <c r="N1510" s="375"/>
    </row>
    <row r="1511" spans="2:14" x14ac:dyDescent="0.3">
      <c r="B1511" s="396" t="str">
        <f>IF($D1511="","",VLOOKUP($D1511,Lists!$AO$2:$AQ$78,2,FALSE))</f>
        <v/>
      </c>
      <c r="C1511" s="396" t="str">
        <f>IF($D1511="","",VLOOKUP($D1511,Lists!$AO$2:$AQ$78,3,FALSE))</f>
        <v/>
      </c>
      <c r="D1511" s="397"/>
      <c r="E1511" s="393"/>
      <c r="F1511" s="386"/>
      <c r="G1511" s="338"/>
      <c r="H1511" s="338"/>
      <c r="I1511" s="338"/>
      <c r="J1511" s="338"/>
      <c r="K1511" s="375"/>
      <c r="L1511" s="375"/>
      <c r="M1511" s="375"/>
      <c r="N1511" s="375"/>
    </row>
    <row r="1512" spans="2:14" x14ac:dyDescent="0.3">
      <c r="B1512" s="396" t="str">
        <f>IF($D1512="","",VLOOKUP($D1512,Lists!$AO$2:$AQ$78,2,FALSE))</f>
        <v/>
      </c>
      <c r="C1512" s="396" t="str">
        <f>IF($D1512="","",VLOOKUP($D1512,Lists!$AO$2:$AQ$78,3,FALSE))</f>
        <v/>
      </c>
      <c r="D1512" s="397"/>
      <c r="E1512" s="393"/>
      <c r="F1512" s="386"/>
      <c r="G1512" s="338"/>
      <c r="H1512" s="338"/>
      <c r="I1512" s="338"/>
      <c r="J1512" s="338"/>
      <c r="K1512" s="375"/>
      <c r="L1512" s="375"/>
      <c r="M1512" s="375"/>
      <c r="N1512" s="375"/>
    </row>
    <row r="1513" spans="2:14" x14ac:dyDescent="0.3">
      <c r="B1513" s="396" t="str">
        <f>IF($D1513="","",VLOOKUP($D1513,Lists!$AO$2:$AQ$78,2,FALSE))</f>
        <v/>
      </c>
      <c r="C1513" s="396" t="str">
        <f>IF($D1513="","",VLOOKUP($D1513,Lists!$AO$2:$AQ$78,3,FALSE))</f>
        <v/>
      </c>
      <c r="D1513" s="397"/>
      <c r="E1513" s="393"/>
      <c r="F1513" s="386"/>
      <c r="G1513" s="338"/>
      <c r="H1513" s="338"/>
      <c r="I1513" s="338"/>
      <c r="J1513" s="338"/>
      <c r="K1513" s="375"/>
      <c r="L1513" s="375"/>
      <c r="M1513" s="375"/>
      <c r="N1513" s="375"/>
    </row>
    <row r="1514" spans="2:14" x14ac:dyDescent="0.3">
      <c r="B1514" s="396" t="str">
        <f>IF($D1514="","",VLOOKUP($D1514,Lists!$AO$2:$AQ$78,2,FALSE))</f>
        <v/>
      </c>
      <c r="C1514" s="396" t="str">
        <f>IF($D1514="","",VLOOKUP($D1514,Lists!$AO$2:$AQ$78,3,FALSE))</f>
        <v/>
      </c>
      <c r="D1514" s="397"/>
      <c r="E1514" s="393"/>
      <c r="F1514" s="386"/>
      <c r="G1514" s="338"/>
      <c r="H1514" s="338"/>
      <c r="I1514" s="338"/>
      <c r="J1514" s="338"/>
      <c r="K1514" s="375"/>
      <c r="L1514" s="375"/>
      <c r="M1514" s="375"/>
      <c r="N1514" s="375"/>
    </row>
    <row r="1515" spans="2:14" x14ac:dyDescent="0.3">
      <c r="B1515" s="396" t="str">
        <f>IF($D1515="","",VLOOKUP($D1515,Lists!$AO$2:$AQ$78,2,FALSE))</f>
        <v/>
      </c>
      <c r="C1515" s="396" t="str">
        <f>IF($D1515="","",VLOOKUP($D1515,Lists!$AO$2:$AQ$78,3,FALSE))</f>
        <v/>
      </c>
      <c r="D1515" s="397"/>
      <c r="E1515" s="393"/>
      <c r="F1515" s="386"/>
      <c r="G1515" s="338"/>
      <c r="H1515" s="338"/>
      <c r="I1515" s="338"/>
      <c r="J1515" s="338"/>
      <c r="K1515" s="375"/>
      <c r="L1515" s="375"/>
      <c r="M1515" s="375"/>
      <c r="N1515" s="375"/>
    </row>
    <row r="1516" spans="2:14" x14ac:dyDescent="0.3">
      <c r="B1516" s="396" t="str">
        <f>IF($D1516="","",VLOOKUP($D1516,Lists!$AO$2:$AQ$78,2,FALSE))</f>
        <v/>
      </c>
      <c r="C1516" s="396" t="str">
        <f>IF($D1516="","",VLOOKUP($D1516,Lists!$AO$2:$AQ$78,3,FALSE))</f>
        <v/>
      </c>
      <c r="D1516" s="397"/>
      <c r="E1516" s="393"/>
      <c r="F1516" s="386"/>
      <c r="G1516" s="338"/>
      <c r="H1516" s="338"/>
      <c r="I1516" s="338"/>
      <c r="J1516" s="338"/>
      <c r="K1516" s="375"/>
      <c r="L1516" s="375"/>
      <c r="M1516" s="375"/>
      <c r="N1516" s="375"/>
    </row>
    <row r="1517" spans="2:14" x14ac:dyDescent="0.3">
      <c r="B1517" s="396" t="str">
        <f>IF($D1517="","",VLOOKUP($D1517,Lists!$AO$2:$AQ$78,2,FALSE))</f>
        <v/>
      </c>
      <c r="C1517" s="396" t="str">
        <f>IF($D1517="","",VLOOKUP($D1517,Lists!$AO$2:$AQ$78,3,FALSE))</f>
        <v/>
      </c>
      <c r="D1517" s="397"/>
      <c r="E1517" s="393"/>
      <c r="F1517" s="386"/>
      <c r="G1517" s="338"/>
      <c r="H1517" s="338"/>
      <c r="I1517" s="338"/>
      <c r="J1517" s="338"/>
      <c r="K1517" s="375"/>
      <c r="L1517" s="375"/>
      <c r="M1517" s="375"/>
      <c r="N1517" s="375"/>
    </row>
    <row r="1518" spans="2:14" x14ac:dyDescent="0.3">
      <c r="B1518" s="396" t="str">
        <f>IF($D1518="","",VLOOKUP($D1518,Lists!$AO$2:$AQ$78,2,FALSE))</f>
        <v/>
      </c>
      <c r="C1518" s="396" t="str">
        <f>IF($D1518="","",VLOOKUP($D1518,Lists!$AO$2:$AQ$78,3,FALSE))</f>
        <v/>
      </c>
      <c r="D1518" s="397"/>
      <c r="E1518" s="393"/>
      <c r="F1518" s="386"/>
      <c r="G1518" s="338"/>
      <c r="H1518" s="338"/>
      <c r="I1518" s="338"/>
      <c r="J1518" s="338"/>
      <c r="K1518" s="375"/>
      <c r="L1518" s="375"/>
      <c r="M1518" s="375"/>
      <c r="N1518" s="375"/>
    </row>
    <row r="1519" spans="2:14" x14ac:dyDescent="0.3">
      <c r="B1519" s="396" t="str">
        <f>IF($D1519="","",VLOOKUP($D1519,Lists!$AO$2:$AQ$78,2,FALSE))</f>
        <v/>
      </c>
      <c r="C1519" s="396" t="str">
        <f>IF($D1519="","",VLOOKUP($D1519,Lists!$AO$2:$AQ$78,3,FALSE))</f>
        <v/>
      </c>
      <c r="D1519" s="397"/>
      <c r="E1519" s="393"/>
      <c r="F1519" s="386"/>
      <c r="G1519" s="338"/>
      <c r="H1519" s="338"/>
      <c r="I1519" s="338"/>
      <c r="J1519" s="338"/>
      <c r="K1519" s="375"/>
      <c r="L1519" s="375"/>
      <c r="M1519" s="375"/>
      <c r="N1519" s="375"/>
    </row>
    <row r="1520" spans="2:14" x14ac:dyDescent="0.3">
      <c r="B1520" s="396" t="str">
        <f>IF($D1520="","",VLOOKUP($D1520,Lists!$AO$2:$AQ$78,2,FALSE))</f>
        <v/>
      </c>
      <c r="C1520" s="396" t="str">
        <f>IF($D1520="","",VLOOKUP($D1520,Lists!$AO$2:$AQ$78,3,FALSE))</f>
        <v/>
      </c>
      <c r="D1520" s="397"/>
      <c r="E1520" s="393"/>
      <c r="F1520" s="386"/>
      <c r="G1520" s="338"/>
      <c r="H1520" s="338"/>
      <c r="I1520" s="338"/>
      <c r="J1520" s="338"/>
      <c r="K1520" s="375"/>
      <c r="L1520" s="375"/>
      <c r="M1520" s="375"/>
      <c r="N1520" s="375"/>
    </row>
    <row r="1521" spans="2:14" x14ac:dyDescent="0.3">
      <c r="B1521" s="396" t="str">
        <f>IF($D1521="","",VLOOKUP($D1521,Lists!$AO$2:$AQ$78,2,FALSE))</f>
        <v/>
      </c>
      <c r="C1521" s="396" t="str">
        <f>IF($D1521="","",VLOOKUP($D1521,Lists!$AO$2:$AQ$78,3,FALSE))</f>
        <v/>
      </c>
      <c r="D1521" s="397"/>
      <c r="E1521" s="393"/>
      <c r="F1521" s="386"/>
      <c r="G1521" s="338"/>
      <c r="H1521" s="338"/>
      <c r="I1521" s="338"/>
      <c r="J1521" s="338"/>
      <c r="K1521" s="375"/>
      <c r="L1521" s="375"/>
      <c r="M1521" s="375"/>
      <c r="N1521" s="375"/>
    </row>
    <row r="1522" spans="2:14" x14ac:dyDescent="0.3">
      <c r="B1522" s="396" t="str">
        <f>IF($D1522="","",VLOOKUP($D1522,Lists!$AO$2:$AQ$78,2,FALSE))</f>
        <v/>
      </c>
      <c r="C1522" s="396" t="str">
        <f>IF($D1522="","",VLOOKUP($D1522,Lists!$AO$2:$AQ$78,3,FALSE))</f>
        <v/>
      </c>
      <c r="D1522" s="397"/>
      <c r="E1522" s="393"/>
      <c r="F1522" s="386"/>
      <c r="G1522" s="338"/>
      <c r="H1522" s="338"/>
      <c r="I1522" s="338"/>
      <c r="J1522" s="338"/>
      <c r="K1522" s="375"/>
      <c r="L1522" s="375"/>
      <c r="M1522" s="375"/>
      <c r="N1522" s="375"/>
    </row>
    <row r="1523" spans="2:14" x14ac:dyDescent="0.3">
      <c r="B1523" s="396" t="str">
        <f>IF($D1523="","",VLOOKUP($D1523,Lists!$AO$2:$AQ$78,2,FALSE))</f>
        <v/>
      </c>
      <c r="C1523" s="396" t="str">
        <f>IF($D1523="","",VLOOKUP($D1523,Lists!$AO$2:$AQ$78,3,FALSE))</f>
        <v/>
      </c>
      <c r="D1523" s="397"/>
      <c r="E1523" s="393"/>
      <c r="F1523" s="386"/>
      <c r="G1523" s="338"/>
      <c r="H1523" s="338"/>
      <c r="I1523" s="338"/>
      <c r="J1523" s="338"/>
      <c r="K1523" s="375"/>
      <c r="L1523" s="375"/>
      <c r="M1523" s="375"/>
      <c r="N1523" s="375"/>
    </row>
    <row r="1524" spans="2:14" x14ac:dyDescent="0.3">
      <c r="B1524" s="396" t="str">
        <f>IF($D1524="","",VLOOKUP($D1524,Lists!$AO$2:$AQ$78,2,FALSE))</f>
        <v/>
      </c>
      <c r="C1524" s="396" t="str">
        <f>IF($D1524="","",VLOOKUP($D1524,Lists!$AO$2:$AQ$78,3,FALSE))</f>
        <v/>
      </c>
      <c r="D1524" s="397"/>
      <c r="E1524" s="393"/>
      <c r="F1524" s="386"/>
      <c r="G1524" s="338"/>
      <c r="H1524" s="338"/>
      <c r="I1524" s="338"/>
      <c r="J1524" s="338"/>
      <c r="K1524" s="375"/>
      <c r="L1524" s="375"/>
      <c r="M1524" s="375"/>
      <c r="N1524" s="375"/>
    </row>
    <row r="1525" spans="2:14" x14ac:dyDescent="0.3">
      <c r="B1525" s="396" t="str">
        <f>IF($D1525="","",VLOOKUP($D1525,Lists!$AO$2:$AQ$78,2,FALSE))</f>
        <v/>
      </c>
      <c r="C1525" s="396" t="str">
        <f>IF($D1525="","",VLOOKUP($D1525,Lists!$AO$2:$AQ$78,3,FALSE))</f>
        <v/>
      </c>
      <c r="D1525" s="397"/>
      <c r="E1525" s="393"/>
      <c r="F1525" s="386"/>
      <c r="G1525" s="338"/>
      <c r="H1525" s="338"/>
      <c r="I1525" s="338"/>
      <c r="J1525" s="338"/>
      <c r="K1525" s="375"/>
      <c r="L1525" s="375"/>
      <c r="M1525" s="375"/>
      <c r="N1525" s="375"/>
    </row>
    <row r="1526" spans="2:14" x14ac:dyDescent="0.3">
      <c r="B1526" s="396" t="str">
        <f>IF($D1526="","",VLOOKUP($D1526,Lists!$AO$2:$AQ$78,2,FALSE))</f>
        <v/>
      </c>
      <c r="C1526" s="396" t="str">
        <f>IF($D1526="","",VLOOKUP($D1526,Lists!$AO$2:$AQ$78,3,FALSE))</f>
        <v/>
      </c>
      <c r="D1526" s="397"/>
      <c r="E1526" s="393"/>
      <c r="F1526" s="386"/>
      <c r="G1526" s="338"/>
      <c r="H1526" s="338"/>
      <c r="I1526" s="338"/>
      <c r="J1526" s="338"/>
      <c r="K1526" s="375"/>
      <c r="L1526" s="375"/>
      <c r="M1526" s="375"/>
      <c r="N1526" s="375"/>
    </row>
    <row r="1527" spans="2:14" x14ac:dyDescent="0.3">
      <c r="B1527" s="396" t="str">
        <f>IF($D1527="","",VLOOKUP($D1527,Lists!$AO$2:$AQ$78,2,FALSE))</f>
        <v/>
      </c>
      <c r="C1527" s="396" t="str">
        <f>IF($D1527="","",VLOOKUP($D1527,Lists!$AO$2:$AQ$78,3,FALSE))</f>
        <v/>
      </c>
      <c r="D1527" s="397"/>
      <c r="E1527" s="393"/>
      <c r="F1527" s="386"/>
      <c r="G1527" s="338"/>
      <c r="H1527" s="338"/>
      <c r="I1527" s="338"/>
      <c r="J1527" s="338"/>
      <c r="K1527" s="375"/>
      <c r="L1527" s="375"/>
      <c r="M1527" s="375"/>
      <c r="N1527" s="375"/>
    </row>
    <row r="1528" spans="2:14" x14ac:dyDescent="0.3">
      <c r="B1528" s="396" t="str">
        <f>IF($D1528="","",VLOOKUP($D1528,Lists!$AO$2:$AQ$78,2,FALSE))</f>
        <v/>
      </c>
      <c r="C1528" s="396" t="str">
        <f>IF($D1528="","",VLOOKUP($D1528,Lists!$AO$2:$AQ$78,3,FALSE))</f>
        <v/>
      </c>
      <c r="D1528" s="397"/>
      <c r="E1528" s="393"/>
      <c r="F1528" s="386"/>
      <c r="G1528" s="338"/>
      <c r="H1528" s="338"/>
      <c r="I1528" s="338"/>
      <c r="J1528" s="338"/>
      <c r="K1528" s="375"/>
      <c r="L1528" s="375"/>
      <c r="M1528" s="375"/>
      <c r="N1528" s="375"/>
    </row>
    <row r="1529" spans="2:14" x14ac:dyDescent="0.3">
      <c r="B1529" s="396" t="str">
        <f>IF($D1529="","",VLOOKUP($D1529,Lists!$AO$2:$AQ$78,2,FALSE))</f>
        <v/>
      </c>
      <c r="C1529" s="396" t="str">
        <f>IF($D1529="","",VLOOKUP($D1529,Lists!$AO$2:$AQ$78,3,FALSE))</f>
        <v/>
      </c>
      <c r="D1529" s="397"/>
      <c r="E1529" s="393"/>
      <c r="F1529" s="386"/>
      <c r="G1529" s="338"/>
      <c r="H1529" s="338"/>
      <c r="I1529" s="338"/>
      <c r="J1529" s="338"/>
      <c r="K1529" s="375"/>
      <c r="L1529" s="375"/>
      <c r="M1529" s="375"/>
      <c r="N1529" s="375"/>
    </row>
    <row r="1530" spans="2:14" x14ac:dyDescent="0.3">
      <c r="B1530" s="396" t="str">
        <f>IF($D1530="","",VLOOKUP($D1530,Lists!$AO$2:$AQ$78,2,FALSE))</f>
        <v/>
      </c>
      <c r="C1530" s="396" t="str">
        <f>IF($D1530="","",VLOOKUP($D1530,Lists!$AO$2:$AQ$78,3,FALSE))</f>
        <v/>
      </c>
      <c r="D1530" s="397"/>
      <c r="E1530" s="393"/>
      <c r="F1530" s="386"/>
      <c r="G1530" s="338"/>
      <c r="H1530" s="338"/>
      <c r="I1530" s="338"/>
      <c r="J1530" s="338"/>
      <c r="K1530" s="375"/>
      <c r="L1530" s="375"/>
      <c r="M1530" s="375"/>
      <c r="N1530" s="375"/>
    </row>
    <row r="1531" spans="2:14" x14ac:dyDescent="0.3">
      <c r="B1531" s="396" t="str">
        <f>IF($D1531="","",VLOOKUP($D1531,Lists!$AO$2:$AQ$78,2,FALSE))</f>
        <v/>
      </c>
      <c r="C1531" s="396" t="str">
        <f>IF($D1531="","",VLOOKUP($D1531,Lists!$AO$2:$AQ$78,3,FALSE))</f>
        <v/>
      </c>
      <c r="D1531" s="397"/>
      <c r="E1531" s="393"/>
      <c r="F1531" s="386"/>
      <c r="G1531" s="338"/>
      <c r="H1531" s="338"/>
      <c r="I1531" s="338"/>
      <c r="J1531" s="338"/>
      <c r="K1531" s="375"/>
      <c r="L1531" s="375"/>
      <c r="M1531" s="375"/>
      <c r="N1531" s="375"/>
    </row>
    <row r="1532" spans="2:14" x14ac:dyDescent="0.3">
      <c r="B1532" s="396" t="str">
        <f>IF($D1532="","",VLOOKUP($D1532,Lists!$AO$2:$AQ$78,2,FALSE))</f>
        <v/>
      </c>
      <c r="C1532" s="396" t="str">
        <f>IF($D1532="","",VLOOKUP($D1532,Lists!$AO$2:$AQ$78,3,FALSE))</f>
        <v/>
      </c>
      <c r="D1532" s="397"/>
      <c r="E1532" s="393"/>
      <c r="F1532" s="386"/>
      <c r="G1532" s="338"/>
      <c r="H1532" s="338"/>
      <c r="I1532" s="338"/>
      <c r="J1532" s="338"/>
      <c r="K1532" s="375"/>
      <c r="L1532" s="375"/>
      <c r="M1532" s="375"/>
      <c r="N1532" s="375"/>
    </row>
    <row r="1533" spans="2:14" x14ac:dyDescent="0.3">
      <c r="B1533" s="396" t="str">
        <f>IF($D1533="","",VLOOKUP($D1533,Lists!$AO$2:$AQ$78,2,FALSE))</f>
        <v/>
      </c>
      <c r="C1533" s="396" t="str">
        <f>IF($D1533="","",VLOOKUP($D1533,Lists!$AO$2:$AQ$78,3,FALSE))</f>
        <v/>
      </c>
      <c r="D1533" s="397"/>
      <c r="E1533" s="393"/>
      <c r="F1533" s="386"/>
      <c r="G1533" s="338"/>
      <c r="H1533" s="338"/>
      <c r="I1533" s="338"/>
      <c r="J1533" s="338"/>
      <c r="K1533" s="375"/>
      <c r="L1533" s="375"/>
      <c r="M1533" s="375"/>
      <c r="N1533" s="375"/>
    </row>
    <row r="1534" spans="2:14" x14ac:dyDescent="0.3">
      <c r="B1534" s="396" t="str">
        <f>IF($D1534="","",VLOOKUP($D1534,Lists!$AO$2:$AQ$78,2,FALSE))</f>
        <v/>
      </c>
      <c r="C1534" s="396" t="str">
        <f>IF($D1534="","",VLOOKUP($D1534,Lists!$AO$2:$AQ$78,3,FALSE))</f>
        <v/>
      </c>
      <c r="D1534" s="397"/>
      <c r="E1534" s="393"/>
      <c r="F1534" s="386"/>
      <c r="G1534" s="338"/>
      <c r="H1534" s="338"/>
      <c r="I1534" s="338"/>
      <c r="J1534" s="338"/>
      <c r="K1534" s="375"/>
      <c r="L1534" s="375"/>
      <c r="M1534" s="375"/>
      <c r="N1534" s="375"/>
    </row>
    <row r="1535" spans="2:14" x14ac:dyDescent="0.3">
      <c r="B1535" s="396" t="str">
        <f>IF($D1535="","",VLOOKUP($D1535,Lists!$AO$2:$AQ$78,2,FALSE))</f>
        <v/>
      </c>
      <c r="C1535" s="396" t="str">
        <f>IF($D1535="","",VLOOKUP($D1535,Lists!$AO$2:$AQ$78,3,FALSE))</f>
        <v/>
      </c>
      <c r="D1535" s="397"/>
      <c r="E1535" s="393"/>
      <c r="F1535" s="386"/>
      <c r="G1535" s="338"/>
      <c r="H1535" s="338"/>
      <c r="I1535" s="338"/>
      <c r="J1535" s="338"/>
      <c r="K1535" s="375"/>
      <c r="L1535" s="375"/>
      <c r="M1535" s="375"/>
      <c r="N1535" s="375"/>
    </row>
    <row r="1536" spans="2:14" x14ac:dyDescent="0.3">
      <c r="B1536" s="396" t="str">
        <f>IF($D1536="","",VLOOKUP($D1536,Lists!$AO$2:$AQ$78,2,FALSE))</f>
        <v/>
      </c>
      <c r="C1536" s="396" t="str">
        <f>IF($D1536="","",VLOOKUP($D1536,Lists!$AO$2:$AQ$78,3,FALSE))</f>
        <v/>
      </c>
      <c r="D1536" s="397"/>
      <c r="E1536" s="393"/>
      <c r="F1536" s="386"/>
      <c r="G1536" s="338"/>
      <c r="H1536" s="338"/>
      <c r="I1536" s="338"/>
      <c r="J1536" s="338"/>
      <c r="K1536" s="375"/>
      <c r="L1536" s="375"/>
      <c r="M1536" s="375"/>
      <c r="N1536" s="375"/>
    </row>
    <row r="1537" spans="2:14" x14ac:dyDescent="0.3">
      <c r="B1537" s="396" t="str">
        <f>IF($D1537="","",VLOOKUP($D1537,Lists!$AO$2:$AQ$78,2,FALSE))</f>
        <v/>
      </c>
      <c r="C1537" s="396" t="str">
        <f>IF($D1537="","",VLOOKUP($D1537,Lists!$AO$2:$AQ$78,3,FALSE))</f>
        <v/>
      </c>
      <c r="D1537" s="397"/>
      <c r="E1537" s="393"/>
      <c r="F1537" s="386"/>
      <c r="G1537" s="338"/>
      <c r="H1537" s="338"/>
      <c r="I1537" s="338"/>
      <c r="J1537" s="338"/>
      <c r="K1537" s="375"/>
      <c r="L1537" s="375"/>
      <c r="M1537" s="375"/>
      <c r="N1537" s="375"/>
    </row>
    <row r="1538" spans="2:14" x14ac:dyDescent="0.3">
      <c r="B1538" s="396" t="str">
        <f>IF($D1538="","",VLOOKUP($D1538,Lists!$AO$2:$AQ$78,2,FALSE))</f>
        <v/>
      </c>
      <c r="C1538" s="396" t="str">
        <f>IF($D1538="","",VLOOKUP($D1538,Lists!$AO$2:$AQ$78,3,FALSE))</f>
        <v/>
      </c>
      <c r="D1538" s="397"/>
      <c r="E1538" s="393"/>
      <c r="F1538" s="386"/>
      <c r="G1538" s="338"/>
      <c r="H1538" s="338"/>
      <c r="I1538" s="338"/>
      <c r="J1538" s="338"/>
      <c r="K1538" s="375"/>
      <c r="L1538" s="375"/>
      <c r="M1538" s="375"/>
      <c r="N1538" s="375"/>
    </row>
    <row r="1539" spans="2:14" x14ac:dyDescent="0.3">
      <c r="B1539" s="396" t="str">
        <f>IF($D1539="","",VLOOKUP($D1539,Lists!$AO$2:$AQ$78,2,FALSE))</f>
        <v/>
      </c>
      <c r="C1539" s="396" t="str">
        <f>IF($D1539="","",VLOOKUP($D1539,Lists!$AO$2:$AQ$78,3,FALSE))</f>
        <v/>
      </c>
      <c r="D1539" s="397"/>
      <c r="E1539" s="393"/>
      <c r="F1539" s="386"/>
      <c r="G1539" s="338"/>
      <c r="H1539" s="338"/>
      <c r="I1539" s="338"/>
      <c r="J1539" s="338"/>
      <c r="K1539" s="375"/>
      <c r="L1539" s="375"/>
      <c r="M1539" s="375"/>
      <c r="N1539" s="375"/>
    </row>
    <row r="1540" spans="2:14" x14ac:dyDescent="0.3">
      <c r="B1540" s="396" t="str">
        <f>IF($D1540="","",VLOOKUP($D1540,Lists!$AO$2:$AQ$78,2,FALSE))</f>
        <v/>
      </c>
      <c r="C1540" s="396" t="str">
        <f>IF($D1540="","",VLOOKUP($D1540,Lists!$AO$2:$AQ$78,3,FALSE))</f>
        <v/>
      </c>
      <c r="D1540" s="397"/>
      <c r="E1540" s="393"/>
      <c r="F1540" s="386"/>
      <c r="G1540" s="338"/>
      <c r="H1540" s="338"/>
      <c r="I1540" s="338"/>
      <c r="J1540" s="338"/>
      <c r="K1540" s="375"/>
      <c r="L1540" s="375"/>
      <c r="M1540" s="375"/>
      <c r="N1540" s="375"/>
    </row>
    <row r="1541" spans="2:14" x14ac:dyDescent="0.3">
      <c r="B1541" s="396" t="str">
        <f>IF($D1541="","",VLOOKUP($D1541,Lists!$AO$2:$AQ$78,2,FALSE))</f>
        <v/>
      </c>
      <c r="C1541" s="396" t="str">
        <f>IF($D1541="","",VLOOKUP($D1541,Lists!$AO$2:$AQ$78,3,FALSE))</f>
        <v/>
      </c>
      <c r="D1541" s="397"/>
      <c r="E1541" s="393"/>
      <c r="F1541" s="386"/>
      <c r="G1541" s="338"/>
      <c r="H1541" s="338"/>
      <c r="I1541" s="338"/>
      <c r="J1541" s="338"/>
      <c r="K1541" s="375"/>
      <c r="L1541" s="375"/>
      <c r="M1541" s="375"/>
      <c r="N1541" s="375"/>
    </row>
    <row r="1542" spans="2:14" x14ac:dyDescent="0.3">
      <c r="B1542" s="396" t="str">
        <f>IF($D1542="","",VLOOKUP($D1542,Lists!$AO$2:$AQ$78,2,FALSE))</f>
        <v/>
      </c>
      <c r="C1542" s="396" t="str">
        <f>IF($D1542="","",VLOOKUP($D1542,Lists!$AO$2:$AQ$78,3,FALSE))</f>
        <v/>
      </c>
      <c r="D1542" s="397"/>
      <c r="E1542" s="393"/>
      <c r="F1542" s="386"/>
      <c r="G1542" s="338"/>
      <c r="H1542" s="338"/>
      <c r="I1542" s="338"/>
      <c r="J1542" s="338"/>
      <c r="K1542" s="375"/>
      <c r="L1542" s="375"/>
      <c r="M1542" s="375"/>
      <c r="N1542" s="375"/>
    </row>
    <row r="1543" spans="2:14" x14ac:dyDescent="0.3">
      <c r="B1543" s="396" t="str">
        <f>IF($D1543="","",VLOOKUP($D1543,Lists!$AO$2:$AQ$78,2,FALSE))</f>
        <v/>
      </c>
      <c r="C1543" s="396" t="str">
        <f>IF($D1543="","",VLOOKUP($D1543,Lists!$AO$2:$AQ$78,3,FALSE))</f>
        <v/>
      </c>
      <c r="D1543" s="397"/>
      <c r="E1543" s="393"/>
      <c r="F1543" s="386"/>
      <c r="G1543" s="338"/>
      <c r="H1543" s="338"/>
      <c r="I1543" s="338"/>
      <c r="J1543" s="338"/>
      <c r="K1543" s="375"/>
      <c r="L1543" s="375"/>
      <c r="M1543" s="375"/>
      <c r="N1543" s="375"/>
    </row>
    <row r="1544" spans="2:14" x14ac:dyDescent="0.3">
      <c r="B1544" s="396" t="str">
        <f>IF($D1544="","",VLOOKUP($D1544,Lists!$AO$2:$AQ$78,2,FALSE))</f>
        <v/>
      </c>
      <c r="C1544" s="396" t="str">
        <f>IF($D1544="","",VLOOKUP($D1544,Lists!$AO$2:$AQ$78,3,FALSE))</f>
        <v/>
      </c>
      <c r="D1544" s="397"/>
      <c r="E1544" s="393"/>
      <c r="F1544" s="386"/>
      <c r="G1544" s="338"/>
      <c r="H1544" s="338"/>
      <c r="I1544" s="338"/>
      <c r="J1544" s="338"/>
      <c r="K1544" s="375"/>
      <c r="L1544" s="375"/>
      <c r="M1544" s="375"/>
      <c r="N1544" s="375"/>
    </row>
    <row r="1545" spans="2:14" x14ac:dyDescent="0.3">
      <c r="B1545" s="396" t="str">
        <f>IF($D1545="","",VLOOKUP($D1545,Lists!$AO$2:$AQ$78,2,FALSE))</f>
        <v/>
      </c>
      <c r="C1545" s="396" t="str">
        <f>IF($D1545="","",VLOOKUP($D1545,Lists!$AO$2:$AQ$78,3,FALSE))</f>
        <v/>
      </c>
      <c r="D1545" s="397"/>
      <c r="E1545" s="393"/>
      <c r="F1545" s="386"/>
      <c r="G1545" s="338"/>
      <c r="H1545" s="338"/>
      <c r="I1545" s="338"/>
      <c r="J1545" s="338"/>
      <c r="K1545" s="375"/>
      <c r="L1545" s="375"/>
      <c r="M1545" s="375"/>
      <c r="N1545" s="375"/>
    </row>
    <row r="1546" spans="2:14" x14ac:dyDescent="0.3">
      <c r="B1546" s="396" t="str">
        <f>IF($D1546="","",VLOOKUP($D1546,Lists!$AO$2:$AQ$78,2,FALSE))</f>
        <v/>
      </c>
      <c r="C1546" s="396" t="str">
        <f>IF($D1546="","",VLOOKUP($D1546,Lists!$AO$2:$AQ$78,3,FALSE))</f>
        <v/>
      </c>
      <c r="D1546" s="397"/>
      <c r="E1546" s="393"/>
      <c r="F1546" s="386"/>
      <c r="G1546" s="338"/>
      <c r="H1546" s="338"/>
      <c r="I1546" s="338"/>
      <c r="J1546" s="338"/>
      <c r="K1546" s="375"/>
      <c r="L1546" s="375"/>
      <c r="M1546" s="375"/>
      <c r="N1546" s="375"/>
    </row>
    <row r="1547" spans="2:14" x14ac:dyDescent="0.3">
      <c r="B1547" s="396" t="str">
        <f>IF($D1547="","",VLOOKUP($D1547,Lists!$AO$2:$AQ$78,2,FALSE))</f>
        <v/>
      </c>
      <c r="C1547" s="396" t="str">
        <f>IF($D1547="","",VLOOKUP($D1547,Lists!$AO$2:$AQ$78,3,FALSE))</f>
        <v/>
      </c>
      <c r="D1547" s="397"/>
      <c r="E1547" s="393"/>
      <c r="F1547" s="386"/>
      <c r="G1547" s="338"/>
      <c r="H1547" s="338"/>
      <c r="I1547" s="338"/>
      <c r="J1547" s="338"/>
      <c r="K1547" s="375"/>
      <c r="L1547" s="375"/>
      <c r="M1547" s="375"/>
      <c r="N1547" s="375"/>
    </row>
    <row r="1548" spans="2:14" x14ac:dyDescent="0.3">
      <c r="B1548" s="396" t="str">
        <f>IF($D1548="","",VLOOKUP($D1548,Lists!$AO$2:$AQ$78,2,FALSE))</f>
        <v/>
      </c>
      <c r="C1548" s="396" t="str">
        <f>IF($D1548="","",VLOOKUP($D1548,Lists!$AO$2:$AQ$78,3,FALSE))</f>
        <v/>
      </c>
      <c r="D1548" s="397"/>
      <c r="E1548" s="393"/>
      <c r="F1548" s="386"/>
      <c r="G1548" s="338"/>
      <c r="H1548" s="338"/>
      <c r="I1548" s="338"/>
      <c r="J1548" s="338"/>
      <c r="K1548" s="375"/>
      <c r="L1548" s="375"/>
      <c r="M1548" s="375"/>
      <c r="N1548" s="375"/>
    </row>
    <row r="1549" spans="2:14" x14ac:dyDescent="0.3">
      <c r="B1549" s="396" t="str">
        <f>IF($D1549="","",VLOOKUP($D1549,Lists!$AO$2:$AQ$78,2,FALSE))</f>
        <v/>
      </c>
      <c r="C1549" s="396" t="str">
        <f>IF($D1549="","",VLOOKUP($D1549,Lists!$AO$2:$AQ$78,3,FALSE))</f>
        <v/>
      </c>
      <c r="D1549" s="397"/>
      <c r="E1549" s="393"/>
      <c r="F1549" s="386"/>
      <c r="G1549" s="338"/>
      <c r="H1549" s="338"/>
      <c r="I1549" s="338"/>
      <c r="J1549" s="338"/>
      <c r="K1549" s="375"/>
      <c r="L1549" s="375"/>
      <c r="M1549" s="375"/>
      <c r="N1549" s="375"/>
    </row>
    <row r="1550" spans="2:14" x14ac:dyDescent="0.3">
      <c r="B1550" s="396" t="str">
        <f>IF($D1550="","",VLOOKUP($D1550,Lists!$AO$2:$AQ$78,2,FALSE))</f>
        <v/>
      </c>
      <c r="C1550" s="396" t="str">
        <f>IF($D1550="","",VLOOKUP($D1550,Lists!$AO$2:$AQ$78,3,FALSE))</f>
        <v/>
      </c>
      <c r="D1550" s="397"/>
      <c r="E1550" s="393"/>
      <c r="F1550" s="386"/>
      <c r="G1550" s="338"/>
      <c r="H1550" s="338"/>
      <c r="I1550" s="338"/>
      <c r="J1550" s="338"/>
      <c r="K1550" s="375"/>
      <c r="L1550" s="375"/>
      <c r="M1550" s="375"/>
      <c r="N1550" s="375"/>
    </row>
    <row r="1551" spans="2:14" x14ac:dyDescent="0.3">
      <c r="B1551" s="396" t="str">
        <f>IF($D1551="","",VLOOKUP($D1551,Lists!$AO$2:$AQ$78,2,FALSE))</f>
        <v/>
      </c>
      <c r="C1551" s="396" t="str">
        <f>IF($D1551="","",VLOOKUP($D1551,Lists!$AO$2:$AQ$78,3,FALSE))</f>
        <v/>
      </c>
      <c r="D1551" s="397"/>
      <c r="E1551" s="393"/>
      <c r="F1551" s="386"/>
      <c r="G1551" s="338"/>
      <c r="H1551" s="338"/>
      <c r="I1551" s="338"/>
      <c r="J1551" s="338"/>
      <c r="K1551" s="375"/>
      <c r="L1551" s="375"/>
      <c r="M1551" s="375"/>
      <c r="N1551" s="375"/>
    </row>
    <row r="1552" spans="2:14" x14ac:dyDescent="0.3">
      <c r="B1552" s="396" t="str">
        <f>IF($D1552="","",VLOOKUP($D1552,Lists!$AO$2:$AQ$78,2,FALSE))</f>
        <v/>
      </c>
      <c r="C1552" s="396" t="str">
        <f>IF($D1552="","",VLOOKUP($D1552,Lists!$AO$2:$AQ$78,3,FALSE))</f>
        <v/>
      </c>
      <c r="D1552" s="397"/>
      <c r="E1552" s="393"/>
      <c r="F1552" s="386"/>
      <c r="G1552" s="338"/>
      <c r="H1552" s="338"/>
      <c r="I1552" s="338"/>
      <c r="J1552" s="338"/>
      <c r="K1552" s="375"/>
      <c r="L1552" s="375"/>
      <c r="M1552" s="375"/>
      <c r="N1552" s="375"/>
    </row>
    <row r="1553" spans="2:14" x14ac:dyDescent="0.3">
      <c r="B1553" s="396" t="str">
        <f>IF($D1553="","",VLOOKUP($D1553,Lists!$AO$2:$AQ$78,2,FALSE))</f>
        <v/>
      </c>
      <c r="C1553" s="396" t="str">
        <f>IF($D1553="","",VLOOKUP($D1553,Lists!$AO$2:$AQ$78,3,FALSE))</f>
        <v/>
      </c>
      <c r="D1553" s="397"/>
      <c r="E1553" s="393"/>
      <c r="F1553" s="386"/>
      <c r="G1553" s="338"/>
      <c r="H1553" s="338"/>
      <c r="I1553" s="338"/>
      <c r="J1553" s="338"/>
      <c r="K1553" s="375"/>
      <c r="L1553" s="375"/>
      <c r="M1553" s="375"/>
      <c r="N1553" s="375"/>
    </row>
    <row r="1554" spans="2:14" x14ac:dyDescent="0.3">
      <c r="B1554" s="396" t="str">
        <f>IF($D1554="","",VLOOKUP($D1554,Lists!$AO$2:$AQ$78,2,FALSE))</f>
        <v/>
      </c>
      <c r="C1554" s="396" t="str">
        <f>IF($D1554="","",VLOOKUP($D1554,Lists!$AO$2:$AQ$78,3,FALSE))</f>
        <v/>
      </c>
      <c r="D1554" s="397"/>
      <c r="E1554" s="393"/>
      <c r="F1554" s="386"/>
      <c r="G1554" s="338"/>
      <c r="H1554" s="338"/>
      <c r="I1554" s="338"/>
      <c r="J1554" s="338"/>
      <c r="K1554" s="375"/>
      <c r="L1554" s="375"/>
      <c r="M1554" s="375"/>
      <c r="N1554" s="375"/>
    </row>
    <row r="1555" spans="2:14" x14ac:dyDescent="0.3">
      <c r="B1555" s="396" t="str">
        <f>IF($D1555="","",VLOOKUP($D1555,Lists!$AO$2:$AQ$78,2,FALSE))</f>
        <v/>
      </c>
      <c r="C1555" s="396" t="str">
        <f>IF($D1555="","",VLOOKUP($D1555,Lists!$AO$2:$AQ$78,3,FALSE))</f>
        <v/>
      </c>
      <c r="D1555" s="397"/>
      <c r="E1555" s="393"/>
      <c r="F1555" s="386"/>
      <c r="G1555" s="338"/>
      <c r="H1555" s="338"/>
      <c r="I1555" s="338"/>
      <c r="J1555" s="338"/>
      <c r="K1555" s="375"/>
      <c r="L1555" s="375"/>
      <c r="M1555" s="375"/>
      <c r="N1555" s="375"/>
    </row>
    <row r="1556" spans="2:14" x14ac:dyDescent="0.3">
      <c r="B1556" s="396" t="str">
        <f>IF($D1556="","",VLOOKUP($D1556,Lists!$AO$2:$AQ$78,2,FALSE))</f>
        <v/>
      </c>
      <c r="C1556" s="396" t="str">
        <f>IF($D1556="","",VLOOKUP($D1556,Lists!$AO$2:$AQ$78,3,FALSE))</f>
        <v/>
      </c>
      <c r="D1556" s="397"/>
      <c r="E1556" s="393"/>
      <c r="F1556" s="386"/>
      <c r="G1556" s="338"/>
      <c r="H1556" s="338"/>
      <c r="I1556" s="338"/>
      <c r="J1556" s="338"/>
      <c r="K1556" s="375"/>
      <c r="L1556" s="375"/>
      <c r="M1556" s="375"/>
      <c r="N1556" s="375"/>
    </row>
    <row r="1557" spans="2:14" x14ac:dyDescent="0.3">
      <c r="B1557" s="396" t="str">
        <f>IF($D1557="","",VLOOKUP($D1557,Lists!$AO$2:$AQ$78,2,FALSE))</f>
        <v/>
      </c>
      <c r="C1557" s="396" t="str">
        <f>IF($D1557="","",VLOOKUP($D1557,Lists!$AO$2:$AQ$78,3,FALSE))</f>
        <v/>
      </c>
      <c r="D1557" s="397"/>
      <c r="E1557" s="393"/>
      <c r="F1557" s="386"/>
      <c r="G1557" s="338"/>
      <c r="H1557" s="338"/>
      <c r="I1557" s="338"/>
      <c r="J1557" s="338"/>
      <c r="K1557" s="375"/>
      <c r="L1557" s="375"/>
      <c r="M1557" s="375"/>
      <c r="N1557" s="375"/>
    </row>
    <row r="1558" spans="2:14" x14ac:dyDescent="0.3">
      <c r="B1558" s="396" t="str">
        <f>IF($D1558="","",VLOOKUP($D1558,Lists!$AO$2:$AQ$78,2,FALSE))</f>
        <v/>
      </c>
      <c r="C1558" s="396" t="str">
        <f>IF($D1558="","",VLOOKUP($D1558,Lists!$AO$2:$AQ$78,3,FALSE))</f>
        <v/>
      </c>
      <c r="D1558" s="397"/>
      <c r="E1558" s="393"/>
      <c r="F1558" s="386"/>
      <c r="G1558" s="338"/>
      <c r="H1558" s="338"/>
      <c r="I1558" s="338"/>
      <c r="J1558" s="338"/>
      <c r="K1558" s="375"/>
      <c r="L1558" s="375"/>
      <c r="M1558" s="375"/>
      <c r="N1558" s="375"/>
    </row>
    <row r="1559" spans="2:14" x14ac:dyDescent="0.3">
      <c r="B1559" s="396" t="str">
        <f>IF($D1559="","",VLOOKUP($D1559,Lists!$AO$2:$AQ$78,2,FALSE))</f>
        <v/>
      </c>
      <c r="C1559" s="396" t="str">
        <f>IF($D1559="","",VLOOKUP($D1559,Lists!$AO$2:$AQ$78,3,FALSE))</f>
        <v/>
      </c>
      <c r="D1559" s="397"/>
      <c r="E1559" s="393"/>
      <c r="F1559" s="386"/>
      <c r="G1559" s="338"/>
      <c r="H1559" s="338"/>
      <c r="I1559" s="338"/>
      <c r="J1559" s="338"/>
      <c r="K1559" s="375"/>
      <c r="L1559" s="375"/>
      <c r="M1559" s="375"/>
      <c r="N1559" s="375"/>
    </row>
    <row r="1560" spans="2:14" x14ac:dyDescent="0.3">
      <c r="B1560" s="396" t="str">
        <f>IF($D1560="","",VLOOKUP($D1560,Lists!$AO$2:$AQ$78,2,FALSE))</f>
        <v/>
      </c>
      <c r="C1560" s="396" t="str">
        <f>IF($D1560="","",VLOOKUP($D1560,Lists!$AO$2:$AQ$78,3,FALSE))</f>
        <v/>
      </c>
      <c r="D1560" s="397"/>
      <c r="E1560" s="393"/>
      <c r="F1560" s="386"/>
      <c r="G1560" s="338"/>
      <c r="H1560" s="338"/>
      <c r="I1560" s="338"/>
      <c r="J1560" s="338"/>
      <c r="K1560" s="375"/>
      <c r="L1560" s="375"/>
      <c r="M1560" s="375"/>
      <c r="N1560" s="375"/>
    </row>
    <row r="1561" spans="2:14" x14ac:dyDescent="0.3">
      <c r="B1561" s="396" t="str">
        <f>IF($D1561="","",VLOOKUP($D1561,Lists!$AO$2:$AQ$78,2,FALSE))</f>
        <v/>
      </c>
      <c r="C1561" s="396" t="str">
        <f>IF($D1561="","",VLOOKUP($D1561,Lists!$AO$2:$AQ$78,3,FALSE))</f>
        <v/>
      </c>
      <c r="D1561" s="397"/>
      <c r="E1561" s="393"/>
      <c r="F1561" s="386"/>
      <c r="G1561" s="338"/>
      <c r="H1561" s="338"/>
      <c r="I1561" s="338"/>
      <c r="J1561" s="338"/>
      <c r="K1561" s="375"/>
      <c r="L1561" s="375"/>
      <c r="M1561" s="375"/>
      <c r="N1561" s="375"/>
    </row>
    <row r="1562" spans="2:14" x14ac:dyDescent="0.3">
      <c r="B1562" s="396" t="str">
        <f>IF($D1562="","",VLOOKUP($D1562,Lists!$AO$2:$AQ$78,2,FALSE))</f>
        <v/>
      </c>
      <c r="C1562" s="396" t="str">
        <f>IF($D1562="","",VLOOKUP($D1562,Lists!$AO$2:$AQ$78,3,FALSE))</f>
        <v/>
      </c>
      <c r="D1562" s="397"/>
      <c r="E1562" s="393"/>
      <c r="F1562" s="386"/>
      <c r="G1562" s="338"/>
      <c r="H1562" s="338"/>
      <c r="I1562" s="338"/>
      <c r="J1562" s="338"/>
      <c r="K1562" s="375"/>
      <c r="L1562" s="375"/>
      <c r="M1562" s="375"/>
      <c r="N1562" s="375"/>
    </row>
    <row r="1563" spans="2:14" x14ac:dyDescent="0.3">
      <c r="B1563" s="396" t="str">
        <f>IF($D1563="","",VLOOKUP($D1563,Lists!$AO$2:$AQ$78,2,FALSE))</f>
        <v/>
      </c>
      <c r="C1563" s="396" t="str">
        <f>IF($D1563="","",VLOOKUP($D1563,Lists!$AO$2:$AQ$78,3,FALSE))</f>
        <v/>
      </c>
      <c r="D1563" s="397"/>
      <c r="E1563" s="393"/>
      <c r="F1563" s="386"/>
      <c r="G1563" s="338"/>
      <c r="H1563" s="338"/>
      <c r="I1563" s="338"/>
      <c r="J1563" s="338"/>
      <c r="K1563" s="375"/>
      <c r="L1563" s="375"/>
      <c r="M1563" s="375"/>
      <c r="N1563" s="375"/>
    </row>
    <row r="1564" spans="2:14" x14ac:dyDescent="0.3">
      <c r="B1564" s="396" t="str">
        <f>IF($D1564="","",VLOOKUP($D1564,Lists!$AO$2:$AQ$78,2,FALSE))</f>
        <v/>
      </c>
      <c r="C1564" s="396" t="str">
        <f>IF($D1564="","",VLOOKUP($D1564,Lists!$AO$2:$AQ$78,3,FALSE))</f>
        <v/>
      </c>
      <c r="D1564" s="397"/>
      <c r="E1564" s="393"/>
      <c r="F1564" s="386"/>
      <c r="G1564" s="338"/>
      <c r="H1564" s="338"/>
      <c r="I1564" s="338"/>
      <c r="J1564" s="338"/>
      <c r="K1564" s="375"/>
      <c r="L1564" s="375"/>
      <c r="M1564" s="375"/>
      <c r="N1564" s="375"/>
    </row>
    <row r="1565" spans="2:14" x14ac:dyDescent="0.3">
      <c r="B1565" s="396" t="str">
        <f>IF($D1565="","",VLOOKUP($D1565,Lists!$AO$2:$AQ$78,2,FALSE))</f>
        <v/>
      </c>
      <c r="C1565" s="396" t="str">
        <f>IF($D1565="","",VLOOKUP($D1565,Lists!$AO$2:$AQ$78,3,FALSE))</f>
        <v/>
      </c>
      <c r="D1565" s="397"/>
      <c r="E1565" s="393"/>
      <c r="F1565" s="386"/>
      <c r="G1565" s="338"/>
      <c r="H1565" s="338"/>
      <c r="I1565" s="338"/>
      <c r="J1565" s="338"/>
      <c r="K1565" s="375"/>
      <c r="L1565" s="375"/>
      <c r="M1565" s="375"/>
      <c r="N1565" s="375"/>
    </row>
    <row r="1566" spans="2:14" x14ac:dyDescent="0.3">
      <c r="B1566" s="396" t="str">
        <f>IF($D1566="","",VLOOKUP($D1566,Lists!$AO$2:$AQ$78,2,FALSE))</f>
        <v/>
      </c>
      <c r="C1566" s="396" t="str">
        <f>IF($D1566="","",VLOOKUP($D1566,Lists!$AO$2:$AQ$78,3,FALSE))</f>
        <v/>
      </c>
      <c r="D1566" s="397"/>
      <c r="E1566" s="393"/>
      <c r="F1566" s="386"/>
      <c r="G1566" s="338"/>
      <c r="H1566" s="338"/>
      <c r="I1566" s="338"/>
      <c r="J1566" s="338"/>
      <c r="K1566" s="375"/>
      <c r="L1566" s="375"/>
      <c r="M1566" s="375"/>
      <c r="N1566" s="375"/>
    </row>
    <row r="1567" spans="2:14" x14ac:dyDescent="0.3">
      <c r="B1567" s="396" t="str">
        <f>IF($D1567="","",VLOOKUP($D1567,Lists!$AO$2:$AQ$78,2,FALSE))</f>
        <v/>
      </c>
      <c r="C1567" s="396" t="str">
        <f>IF($D1567="","",VLOOKUP($D1567,Lists!$AO$2:$AQ$78,3,FALSE))</f>
        <v/>
      </c>
      <c r="D1567" s="397"/>
      <c r="E1567" s="393"/>
      <c r="F1567" s="386"/>
      <c r="G1567" s="338"/>
      <c r="H1567" s="338"/>
      <c r="I1567" s="338"/>
      <c r="J1567" s="338"/>
      <c r="K1567" s="375"/>
      <c r="L1567" s="375"/>
      <c r="M1567" s="375"/>
      <c r="N1567" s="375"/>
    </row>
    <row r="1568" spans="2:14" x14ac:dyDescent="0.3">
      <c r="B1568" s="396" t="str">
        <f>IF($D1568="","",VLOOKUP($D1568,Lists!$AO$2:$AQ$78,2,FALSE))</f>
        <v/>
      </c>
      <c r="C1568" s="396" t="str">
        <f>IF($D1568="","",VLOOKUP($D1568,Lists!$AO$2:$AQ$78,3,FALSE))</f>
        <v/>
      </c>
      <c r="D1568" s="397"/>
      <c r="E1568" s="393"/>
      <c r="F1568" s="386"/>
      <c r="G1568" s="338"/>
      <c r="H1568" s="338"/>
      <c r="I1568" s="338"/>
      <c r="J1568" s="338"/>
      <c r="K1568" s="375"/>
      <c r="L1568" s="375"/>
      <c r="M1568" s="375"/>
      <c r="N1568" s="375"/>
    </row>
    <row r="1569" spans="2:14" x14ac:dyDescent="0.3">
      <c r="B1569" s="396" t="str">
        <f>IF($D1569="","",VLOOKUP($D1569,Lists!$AO$2:$AQ$78,2,FALSE))</f>
        <v/>
      </c>
      <c r="C1569" s="396" t="str">
        <f>IF($D1569="","",VLOOKUP($D1569,Lists!$AO$2:$AQ$78,3,FALSE))</f>
        <v/>
      </c>
      <c r="D1569" s="397"/>
      <c r="E1569" s="393"/>
      <c r="F1569" s="386"/>
      <c r="G1569" s="338"/>
      <c r="H1569" s="338"/>
      <c r="I1569" s="338"/>
      <c r="J1569" s="338"/>
      <c r="K1569" s="375"/>
      <c r="L1569" s="375"/>
      <c r="M1569" s="375"/>
      <c r="N1569" s="375"/>
    </row>
    <row r="1570" spans="2:14" x14ac:dyDescent="0.3">
      <c r="B1570" s="396" t="str">
        <f>IF($D1570="","",VLOOKUP($D1570,Lists!$AO$2:$AQ$78,2,FALSE))</f>
        <v/>
      </c>
      <c r="C1570" s="396" t="str">
        <f>IF($D1570="","",VLOOKUP($D1570,Lists!$AO$2:$AQ$78,3,FALSE))</f>
        <v/>
      </c>
      <c r="D1570" s="397"/>
      <c r="E1570" s="393"/>
      <c r="F1570" s="386"/>
      <c r="G1570" s="338"/>
      <c r="H1570" s="338"/>
      <c r="I1570" s="338"/>
      <c r="J1570" s="338"/>
      <c r="K1570" s="375"/>
      <c r="L1570" s="375"/>
      <c r="M1570" s="375"/>
      <c r="N1570" s="375"/>
    </row>
    <row r="1571" spans="2:14" x14ac:dyDescent="0.3">
      <c r="B1571" s="396" t="str">
        <f>IF($D1571="","",VLOOKUP($D1571,Lists!$AO$2:$AQ$78,2,FALSE))</f>
        <v/>
      </c>
      <c r="C1571" s="396" t="str">
        <f>IF($D1571="","",VLOOKUP($D1571,Lists!$AO$2:$AQ$78,3,FALSE))</f>
        <v/>
      </c>
      <c r="D1571" s="397"/>
      <c r="E1571" s="393"/>
      <c r="F1571" s="386"/>
      <c r="G1571" s="338"/>
      <c r="H1571" s="338"/>
      <c r="I1571" s="338"/>
      <c r="J1571" s="338"/>
      <c r="K1571" s="375"/>
      <c r="L1571" s="375"/>
      <c r="M1571" s="375"/>
      <c r="N1571" s="375"/>
    </row>
    <row r="1572" spans="2:14" x14ac:dyDescent="0.3">
      <c r="B1572" s="396" t="str">
        <f>IF($D1572="","",VLOOKUP($D1572,Lists!$AO$2:$AQ$78,2,FALSE))</f>
        <v/>
      </c>
      <c r="C1572" s="396" t="str">
        <f>IF($D1572="","",VLOOKUP($D1572,Lists!$AO$2:$AQ$78,3,FALSE))</f>
        <v/>
      </c>
      <c r="D1572" s="397"/>
      <c r="E1572" s="393"/>
      <c r="F1572" s="386"/>
      <c r="G1572" s="338"/>
      <c r="H1572" s="338"/>
      <c r="I1572" s="338"/>
      <c r="J1572" s="338"/>
      <c r="K1572" s="375"/>
      <c r="L1572" s="375"/>
      <c r="M1572" s="375"/>
      <c r="N1572" s="375"/>
    </row>
    <row r="1573" spans="2:14" x14ac:dyDescent="0.3">
      <c r="B1573" s="396" t="str">
        <f>IF($D1573="","",VLOOKUP($D1573,Lists!$AO$2:$AQ$78,2,FALSE))</f>
        <v/>
      </c>
      <c r="C1573" s="396" t="str">
        <f>IF($D1573="","",VLOOKUP($D1573,Lists!$AO$2:$AQ$78,3,FALSE))</f>
        <v/>
      </c>
      <c r="D1573" s="397"/>
      <c r="E1573" s="393"/>
      <c r="F1573" s="386"/>
      <c r="G1573" s="338"/>
      <c r="H1573" s="338"/>
      <c r="I1573" s="338"/>
      <c r="J1573" s="338"/>
      <c r="K1573" s="375"/>
      <c r="L1573" s="375"/>
      <c r="M1573" s="375"/>
      <c r="N1573" s="375"/>
    </row>
    <row r="1574" spans="2:14" x14ac:dyDescent="0.3">
      <c r="B1574" s="396" t="str">
        <f>IF($D1574="","",VLOOKUP($D1574,Lists!$AO$2:$AQ$78,2,FALSE))</f>
        <v/>
      </c>
      <c r="C1574" s="396" t="str">
        <f>IF($D1574="","",VLOOKUP($D1574,Lists!$AO$2:$AQ$78,3,FALSE))</f>
        <v/>
      </c>
      <c r="D1574" s="397"/>
      <c r="E1574" s="393"/>
      <c r="F1574" s="386"/>
      <c r="G1574" s="338"/>
      <c r="H1574" s="338"/>
      <c r="I1574" s="338"/>
      <c r="J1574" s="338"/>
      <c r="K1574" s="375"/>
      <c r="L1574" s="375"/>
      <c r="M1574" s="375"/>
      <c r="N1574" s="375"/>
    </row>
    <row r="1575" spans="2:14" x14ac:dyDescent="0.3">
      <c r="B1575" s="396" t="str">
        <f>IF($D1575="","",VLOOKUP($D1575,Lists!$AO$2:$AQ$78,2,FALSE))</f>
        <v/>
      </c>
      <c r="C1575" s="396" t="str">
        <f>IF($D1575="","",VLOOKUP($D1575,Lists!$AO$2:$AQ$78,3,FALSE))</f>
        <v/>
      </c>
      <c r="D1575" s="397"/>
      <c r="E1575" s="393"/>
      <c r="F1575" s="386"/>
      <c r="G1575" s="338"/>
      <c r="H1575" s="338"/>
      <c r="I1575" s="338"/>
      <c r="J1575" s="338"/>
      <c r="K1575" s="375"/>
      <c r="L1575" s="375"/>
      <c r="M1575" s="375"/>
      <c r="N1575" s="375"/>
    </row>
    <row r="1576" spans="2:14" x14ac:dyDescent="0.3">
      <c r="B1576" s="396" t="str">
        <f>IF($D1576="","",VLOOKUP($D1576,Lists!$AO$2:$AQ$78,2,FALSE))</f>
        <v/>
      </c>
      <c r="C1576" s="396" t="str">
        <f>IF($D1576="","",VLOOKUP($D1576,Lists!$AO$2:$AQ$78,3,FALSE))</f>
        <v/>
      </c>
      <c r="D1576" s="397"/>
      <c r="E1576" s="393"/>
      <c r="F1576" s="386"/>
      <c r="G1576" s="338"/>
      <c r="H1576" s="338"/>
      <c r="I1576" s="338"/>
      <c r="J1576" s="338"/>
      <c r="K1576" s="375"/>
      <c r="L1576" s="375"/>
      <c r="M1576" s="375"/>
      <c r="N1576" s="375"/>
    </row>
    <row r="1577" spans="2:14" x14ac:dyDescent="0.3">
      <c r="B1577" s="396" t="str">
        <f>IF($D1577="","",VLOOKUP($D1577,Lists!$AO$2:$AQ$78,2,FALSE))</f>
        <v/>
      </c>
      <c r="C1577" s="396" t="str">
        <f>IF($D1577="","",VLOOKUP($D1577,Lists!$AO$2:$AQ$78,3,FALSE))</f>
        <v/>
      </c>
      <c r="D1577" s="397"/>
      <c r="E1577" s="393"/>
      <c r="F1577" s="386"/>
      <c r="G1577" s="338"/>
      <c r="H1577" s="338"/>
      <c r="I1577" s="338"/>
      <c r="J1577" s="338"/>
      <c r="K1577" s="375"/>
      <c r="L1577" s="375"/>
      <c r="M1577" s="375"/>
      <c r="N1577" s="375"/>
    </row>
    <row r="1578" spans="2:14" x14ac:dyDescent="0.3">
      <c r="B1578" s="396" t="str">
        <f>IF($D1578="","",VLOOKUP($D1578,Lists!$AO$2:$AQ$78,2,FALSE))</f>
        <v/>
      </c>
      <c r="C1578" s="396" t="str">
        <f>IF($D1578="","",VLOOKUP($D1578,Lists!$AO$2:$AQ$78,3,FALSE))</f>
        <v/>
      </c>
      <c r="D1578" s="397"/>
      <c r="E1578" s="393"/>
      <c r="F1578" s="386"/>
      <c r="G1578" s="338"/>
      <c r="H1578" s="338"/>
      <c r="I1578" s="338"/>
      <c r="J1578" s="338"/>
      <c r="K1578" s="375"/>
      <c r="L1578" s="375"/>
      <c r="M1578" s="375"/>
      <c r="N1578" s="375"/>
    </row>
    <row r="1579" spans="2:14" x14ac:dyDescent="0.3">
      <c r="B1579" s="396" t="str">
        <f>IF($D1579="","",VLOOKUP($D1579,Lists!$AO$2:$AQ$78,2,FALSE))</f>
        <v/>
      </c>
      <c r="C1579" s="396" t="str">
        <f>IF($D1579="","",VLOOKUP($D1579,Lists!$AO$2:$AQ$78,3,FALSE))</f>
        <v/>
      </c>
      <c r="D1579" s="397"/>
      <c r="E1579" s="393"/>
      <c r="F1579" s="386"/>
      <c r="G1579" s="338"/>
      <c r="H1579" s="338"/>
      <c r="I1579" s="338"/>
      <c r="J1579" s="338"/>
      <c r="K1579" s="375"/>
      <c r="L1579" s="375"/>
      <c r="M1579" s="375"/>
      <c r="N1579" s="375"/>
    </row>
    <row r="1580" spans="2:14" x14ac:dyDescent="0.3">
      <c r="B1580" s="396" t="str">
        <f>IF($D1580="","",VLOOKUP($D1580,Lists!$AO$2:$AQ$78,2,FALSE))</f>
        <v/>
      </c>
      <c r="C1580" s="396" t="str">
        <f>IF($D1580="","",VLOOKUP($D1580,Lists!$AO$2:$AQ$78,3,FALSE))</f>
        <v/>
      </c>
      <c r="D1580" s="397"/>
      <c r="E1580" s="393"/>
      <c r="F1580" s="386"/>
      <c r="G1580" s="338"/>
      <c r="H1580" s="338"/>
      <c r="I1580" s="338"/>
      <c r="J1580" s="338"/>
      <c r="K1580" s="375"/>
      <c r="L1580" s="375"/>
      <c r="M1580" s="375"/>
      <c r="N1580" s="375"/>
    </row>
    <row r="1581" spans="2:14" x14ac:dyDescent="0.3">
      <c r="B1581" s="396" t="str">
        <f>IF($D1581="","",VLOOKUP($D1581,Lists!$AO$2:$AQ$78,2,FALSE))</f>
        <v/>
      </c>
      <c r="C1581" s="396" t="str">
        <f>IF($D1581="","",VLOOKUP($D1581,Lists!$AO$2:$AQ$78,3,FALSE))</f>
        <v/>
      </c>
      <c r="D1581" s="397"/>
      <c r="E1581" s="393"/>
      <c r="F1581" s="386"/>
      <c r="G1581" s="338"/>
      <c r="H1581" s="338"/>
      <c r="I1581" s="338"/>
      <c r="J1581" s="338"/>
      <c r="K1581" s="375"/>
      <c r="L1581" s="375"/>
      <c r="M1581" s="375"/>
      <c r="N1581" s="375"/>
    </row>
    <row r="1582" spans="2:14" x14ac:dyDescent="0.3">
      <c r="B1582" s="396" t="str">
        <f>IF($D1582="","",VLOOKUP($D1582,Lists!$AO$2:$AQ$78,2,FALSE))</f>
        <v/>
      </c>
      <c r="C1582" s="396" t="str">
        <f>IF($D1582="","",VLOOKUP($D1582,Lists!$AO$2:$AQ$78,3,FALSE))</f>
        <v/>
      </c>
      <c r="D1582" s="397"/>
      <c r="E1582" s="393"/>
      <c r="F1582" s="386"/>
      <c r="G1582" s="338"/>
      <c r="H1582" s="338"/>
      <c r="I1582" s="338"/>
      <c r="J1582" s="338"/>
      <c r="K1582" s="375"/>
      <c r="L1582" s="375"/>
      <c r="M1582" s="375"/>
      <c r="N1582" s="375"/>
    </row>
    <row r="1583" spans="2:14" x14ac:dyDescent="0.3">
      <c r="B1583" s="396" t="str">
        <f>IF($D1583="","",VLOOKUP($D1583,Lists!$AO$2:$AQ$78,2,FALSE))</f>
        <v/>
      </c>
      <c r="C1583" s="396" t="str">
        <f>IF($D1583="","",VLOOKUP($D1583,Lists!$AO$2:$AQ$78,3,FALSE))</f>
        <v/>
      </c>
      <c r="D1583" s="397"/>
      <c r="E1583" s="393"/>
      <c r="F1583" s="386"/>
      <c r="G1583" s="338"/>
      <c r="H1583" s="338"/>
      <c r="I1583" s="338"/>
      <c r="J1583" s="338"/>
      <c r="K1583" s="375"/>
      <c r="L1583" s="375"/>
      <c r="M1583" s="375"/>
      <c r="N1583" s="375"/>
    </row>
    <row r="1584" spans="2:14" x14ac:dyDescent="0.3">
      <c r="B1584" s="396" t="str">
        <f>IF($D1584="","",VLOOKUP($D1584,Lists!$AO$2:$AQ$78,2,FALSE))</f>
        <v/>
      </c>
      <c r="C1584" s="396" t="str">
        <f>IF($D1584="","",VLOOKUP($D1584,Lists!$AO$2:$AQ$78,3,FALSE))</f>
        <v/>
      </c>
      <c r="D1584" s="397"/>
      <c r="E1584" s="393"/>
      <c r="F1584" s="386"/>
      <c r="G1584" s="338"/>
      <c r="H1584" s="338"/>
      <c r="I1584" s="338"/>
      <c r="J1584" s="338"/>
      <c r="K1584" s="375"/>
      <c r="L1584" s="375"/>
      <c r="M1584" s="375"/>
      <c r="N1584" s="375"/>
    </row>
    <row r="1585" spans="2:14" x14ac:dyDescent="0.3">
      <c r="B1585" s="396" t="str">
        <f>IF($D1585="","",VLOOKUP($D1585,Lists!$AO$2:$AQ$78,2,FALSE))</f>
        <v/>
      </c>
      <c r="C1585" s="396" t="str">
        <f>IF($D1585="","",VLOOKUP($D1585,Lists!$AO$2:$AQ$78,3,FALSE))</f>
        <v/>
      </c>
      <c r="D1585" s="397"/>
      <c r="E1585" s="393"/>
      <c r="F1585" s="386"/>
      <c r="G1585" s="338"/>
      <c r="H1585" s="338"/>
      <c r="I1585" s="338"/>
      <c r="J1585" s="338"/>
      <c r="K1585" s="375"/>
      <c r="L1585" s="375"/>
      <c r="M1585" s="375"/>
      <c r="N1585" s="375"/>
    </row>
    <row r="1586" spans="2:14" x14ac:dyDescent="0.3">
      <c r="B1586" s="396" t="str">
        <f>IF($D1586="","",VLOOKUP($D1586,Lists!$AO$2:$AQ$78,2,FALSE))</f>
        <v/>
      </c>
      <c r="C1586" s="396" t="str">
        <f>IF($D1586="","",VLOOKUP($D1586,Lists!$AO$2:$AQ$78,3,FALSE))</f>
        <v/>
      </c>
      <c r="D1586" s="397"/>
      <c r="E1586" s="393"/>
      <c r="F1586" s="386"/>
      <c r="G1586" s="338"/>
      <c r="H1586" s="338"/>
      <c r="I1586" s="338"/>
      <c r="J1586" s="338"/>
      <c r="K1586" s="375"/>
      <c r="L1586" s="375"/>
      <c r="M1586" s="375"/>
      <c r="N1586" s="375"/>
    </row>
    <row r="1587" spans="2:14" x14ac:dyDescent="0.3">
      <c r="B1587" s="396" t="str">
        <f>IF($D1587="","",VLOOKUP($D1587,Lists!$AO$2:$AQ$78,2,FALSE))</f>
        <v/>
      </c>
      <c r="C1587" s="396" t="str">
        <f>IF($D1587="","",VLOOKUP($D1587,Lists!$AO$2:$AQ$78,3,FALSE))</f>
        <v/>
      </c>
      <c r="D1587" s="397"/>
      <c r="E1587" s="393"/>
      <c r="F1587" s="386"/>
      <c r="G1587" s="338"/>
      <c r="H1587" s="338"/>
      <c r="I1587" s="338"/>
      <c r="J1587" s="338"/>
      <c r="K1587" s="375"/>
      <c r="L1587" s="375"/>
      <c r="M1587" s="375"/>
      <c r="N1587" s="375"/>
    </row>
    <row r="1588" spans="2:14" x14ac:dyDescent="0.3">
      <c r="B1588" s="396" t="str">
        <f>IF($D1588="","",VLOOKUP($D1588,Lists!$AO$2:$AQ$78,2,FALSE))</f>
        <v/>
      </c>
      <c r="C1588" s="396" t="str">
        <f>IF($D1588="","",VLOOKUP($D1588,Lists!$AO$2:$AQ$78,3,FALSE))</f>
        <v/>
      </c>
      <c r="D1588" s="397"/>
      <c r="E1588" s="393"/>
      <c r="F1588" s="386"/>
      <c r="G1588" s="338"/>
      <c r="H1588" s="338"/>
      <c r="I1588" s="338"/>
      <c r="J1588" s="338"/>
      <c r="K1588" s="375"/>
      <c r="L1588" s="375"/>
      <c r="M1588" s="375"/>
      <c r="N1588" s="375"/>
    </row>
    <row r="1589" spans="2:14" x14ac:dyDescent="0.3">
      <c r="B1589" s="396" t="str">
        <f>IF($D1589="","",VLOOKUP($D1589,Lists!$AO$2:$AQ$78,2,FALSE))</f>
        <v/>
      </c>
      <c r="C1589" s="396" t="str">
        <f>IF($D1589="","",VLOOKUP($D1589,Lists!$AO$2:$AQ$78,3,FALSE))</f>
        <v/>
      </c>
      <c r="D1589" s="397"/>
      <c r="E1589" s="393"/>
      <c r="F1589" s="386"/>
      <c r="G1589" s="338"/>
      <c r="H1589" s="338"/>
      <c r="I1589" s="338"/>
      <c r="J1589" s="338"/>
      <c r="K1589" s="375"/>
      <c r="L1589" s="375"/>
      <c r="M1589" s="375"/>
      <c r="N1589" s="375"/>
    </row>
    <row r="1590" spans="2:14" x14ac:dyDescent="0.3">
      <c r="B1590" s="396" t="str">
        <f>IF($D1590="","",VLOOKUP($D1590,Lists!$AO$2:$AQ$78,2,FALSE))</f>
        <v/>
      </c>
      <c r="C1590" s="396" t="str">
        <f>IF($D1590="","",VLOOKUP($D1590,Lists!$AO$2:$AQ$78,3,FALSE))</f>
        <v/>
      </c>
      <c r="D1590" s="397"/>
      <c r="E1590" s="393"/>
      <c r="F1590" s="386"/>
      <c r="G1590" s="338"/>
      <c r="H1590" s="338"/>
      <c r="I1590" s="338"/>
      <c r="J1590" s="338"/>
      <c r="K1590" s="375"/>
      <c r="L1590" s="375"/>
      <c r="M1590" s="375"/>
      <c r="N1590" s="375"/>
    </row>
    <row r="1591" spans="2:14" x14ac:dyDescent="0.3">
      <c r="B1591" s="396" t="str">
        <f>IF($D1591="","",VLOOKUP($D1591,Lists!$AO$2:$AQ$78,2,FALSE))</f>
        <v/>
      </c>
      <c r="C1591" s="396" t="str">
        <f>IF($D1591="","",VLOOKUP($D1591,Lists!$AO$2:$AQ$78,3,FALSE))</f>
        <v/>
      </c>
      <c r="D1591" s="397"/>
      <c r="E1591" s="393"/>
      <c r="F1591" s="386"/>
      <c r="G1591" s="338"/>
      <c r="H1591" s="338"/>
      <c r="I1591" s="338"/>
      <c r="J1591" s="338"/>
      <c r="K1591" s="375"/>
      <c r="L1591" s="375"/>
      <c r="M1591" s="375"/>
      <c r="N1591" s="375"/>
    </row>
    <row r="1592" spans="2:14" x14ac:dyDescent="0.3">
      <c r="B1592" s="396" t="str">
        <f>IF($D1592="","",VLOOKUP($D1592,Lists!$AO$2:$AQ$78,2,FALSE))</f>
        <v/>
      </c>
      <c r="C1592" s="396" t="str">
        <f>IF($D1592="","",VLOOKUP($D1592,Lists!$AO$2:$AQ$78,3,FALSE))</f>
        <v/>
      </c>
      <c r="D1592" s="397"/>
      <c r="E1592" s="393"/>
      <c r="F1592" s="386"/>
      <c r="G1592" s="338"/>
      <c r="H1592" s="338"/>
      <c r="I1592" s="338"/>
      <c r="J1592" s="338"/>
      <c r="K1592" s="375"/>
      <c r="L1592" s="375"/>
      <c r="M1592" s="375"/>
      <c r="N1592" s="375"/>
    </row>
    <row r="1593" spans="2:14" x14ac:dyDescent="0.3">
      <c r="B1593" s="396" t="str">
        <f>IF($D1593="","",VLOOKUP($D1593,Lists!$AO$2:$AQ$78,2,FALSE))</f>
        <v/>
      </c>
      <c r="C1593" s="396" t="str">
        <f>IF($D1593="","",VLOOKUP($D1593,Lists!$AO$2:$AQ$78,3,FALSE))</f>
        <v/>
      </c>
      <c r="D1593" s="397"/>
      <c r="E1593" s="393"/>
      <c r="F1593" s="386"/>
      <c r="G1593" s="338"/>
      <c r="H1593" s="338"/>
      <c r="I1593" s="338"/>
      <c r="J1593" s="338"/>
      <c r="K1593" s="375"/>
      <c r="L1593" s="375"/>
      <c r="M1593" s="375"/>
      <c r="N1593" s="375"/>
    </row>
    <row r="1594" spans="2:14" x14ac:dyDescent="0.3">
      <c r="B1594" s="396" t="str">
        <f>IF($D1594="","",VLOOKUP($D1594,Lists!$AO$2:$AQ$78,2,FALSE))</f>
        <v/>
      </c>
      <c r="C1594" s="396" t="str">
        <f>IF($D1594="","",VLOOKUP($D1594,Lists!$AO$2:$AQ$78,3,FALSE))</f>
        <v/>
      </c>
      <c r="D1594" s="397"/>
      <c r="E1594" s="393"/>
      <c r="F1594" s="386"/>
      <c r="G1594" s="338"/>
      <c r="H1594" s="338"/>
      <c r="I1594" s="338"/>
      <c r="J1594" s="338"/>
      <c r="K1594" s="375"/>
      <c r="L1594" s="375"/>
      <c r="M1594" s="375"/>
      <c r="N1594" s="375"/>
    </row>
    <row r="1595" spans="2:14" x14ac:dyDescent="0.3">
      <c r="B1595" s="396" t="str">
        <f>IF($D1595="","",VLOOKUP($D1595,Lists!$AO$2:$AQ$78,2,FALSE))</f>
        <v/>
      </c>
      <c r="C1595" s="396" t="str">
        <f>IF($D1595="","",VLOOKUP($D1595,Lists!$AO$2:$AQ$78,3,FALSE))</f>
        <v/>
      </c>
      <c r="D1595" s="397"/>
      <c r="E1595" s="393"/>
      <c r="F1595" s="386"/>
      <c r="G1595" s="338"/>
      <c r="H1595" s="338"/>
      <c r="I1595" s="338"/>
      <c r="J1595" s="338"/>
      <c r="K1595" s="375"/>
      <c r="L1595" s="375"/>
      <c r="M1595" s="375"/>
      <c r="N1595" s="375"/>
    </row>
    <row r="1596" spans="2:14" x14ac:dyDescent="0.3">
      <c r="B1596" s="396" t="str">
        <f>IF($D1596="","",VLOOKUP($D1596,Lists!$AO$2:$AQ$78,2,FALSE))</f>
        <v/>
      </c>
      <c r="C1596" s="396" t="str">
        <f>IF($D1596="","",VLOOKUP($D1596,Lists!$AO$2:$AQ$78,3,FALSE))</f>
        <v/>
      </c>
      <c r="D1596" s="397"/>
      <c r="E1596" s="393"/>
      <c r="F1596" s="386"/>
      <c r="G1596" s="338"/>
      <c r="H1596" s="338"/>
      <c r="I1596" s="338"/>
      <c r="J1596" s="338"/>
      <c r="K1596" s="375"/>
      <c r="L1596" s="375"/>
      <c r="M1596" s="375"/>
      <c r="N1596" s="375"/>
    </row>
    <row r="1597" spans="2:14" x14ac:dyDescent="0.3">
      <c r="B1597" s="396" t="str">
        <f>IF($D1597="","",VLOOKUP($D1597,Lists!$AO$2:$AQ$78,2,FALSE))</f>
        <v/>
      </c>
      <c r="C1597" s="396" t="str">
        <f>IF($D1597="","",VLOOKUP($D1597,Lists!$AO$2:$AQ$78,3,FALSE))</f>
        <v/>
      </c>
      <c r="D1597" s="397"/>
      <c r="E1597" s="393"/>
      <c r="F1597" s="386"/>
      <c r="G1597" s="338"/>
      <c r="H1597" s="338"/>
      <c r="I1597" s="338"/>
      <c r="J1597" s="338"/>
      <c r="K1597" s="375"/>
      <c r="L1597" s="375"/>
      <c r="M1597" s="375"/>
      <c r="N1597" s="375"/>
    </row>
    <row r="1598" spans="2:14" x14ac:dyDescent="0.3">
      <c r="B1598" s="396" t="str">
        <f>IF($D1598="","",VLOOKUP($D1598,Lists!$AO$2:$AQ$78,2,FALSE))</f>
        <v/>
      </c>
      <c r="C1598" s="396" t="str">
        <f>IF($D1598="","",VLOOKUP($D1598,Lists!$AO$2:$AQ$78,3,FALSE))</f>
        <v/>
      </c>
      <c r="D1598" s="397"/>
      <c r="E1598" s="393"/>
      <c r="F1598" s="386"/>
      <c r="G1598" s="338"/>
      <c r="H1598" s="338"/>
      <c r="I1598" s="338"/>
      <c r="J1598" s="338"/>
      <c r="K1598" s="375"/>
      <c r="L1598" s="375"/>
      <c r="M1598" s="375"/>
      <c r="N1598" s="375"/>
    </row>
    <row r="1599" spans="2:14" x14ac:dyDescent="0.3">
      <c r="B1599" s="396" t="str">
        <f>IF($D1599="","",VLOOKUP($D1599,Lists!$AO$2:$AQ$78,2,FALSE))</f>
        <v/>
      </c>
      <c r="C1599" s="396" t="str">
        <f>IF($D1599="","",VLOOKUP($D1599,Lists!$AO$2:$AQ$78,3,FALSE))</f>
        <v/>
      </c>
      <c r="D1599" s="397"/>
      <c r="E1599" s="393"/>
      <c r="F1599" s="386"/>
      <c r="G1599" s="338"/>
      <c r="H1599" s="338"/>
      <c r="I1599" s="338"/>
      <c r="J1599" s="338"/>
      <c r="K1599" s="375"/>
      <c r="L1599" s="375"/>
      <c r="M1599" s="375"/>
      <c r="N1599" s="375"/>
    </row>
    <row r="1600" spans="2:14" x14ac:dyDescent="0.3">
      <c r="B1600" s="396" t="str">
        <f>IF($D1600="","",VLOOKUP($D1600,Lists!$AO$2:$AQ$78,2,FALSE))</f>
        <v/>
      </c>
      <c r="C1600" s="396" t="str">
        <f>IF($D1600="","",VLOOKUP($D1600,Lists!$AO$2:$AQ$78,3,FALSE))</f>
        <v/>
      </c>
      <c r="D1600" s="397"/>
      <c r="E1600" s="393"/>
      <c r="F1600" s="386"/>
      <c r="G1600" s="338"/>
      <c r="H1600" s="338"/>
      <c r="I1600" s="338"/>
      <c r="J1600" s="338"/>
      <c r="K1600" s="375"/>
      <c r="L1600" s="375"/>
      <c r="M1600" s="375"/>
      <c r="N1600" s="375"/>
    </row>
    <row r="1601" spans="2:14" x14ac:dyDescent="0.3">
      <c r="B1601" s="396" t="str">
        <f>IF($D1601="","",VLOOKUP($D1601,Lists!$AO$2:$AQ$78,2,FALSE))</f>
        <v/>
      </c>
      <c r="C1601" s="396" t="str">
        <f>IF($D1601="","",VLOOKUP($D1601,Lists!$AO$2:$AQ$78,3,FALSE))</f>
        <v/>
      </c>
      <c r="D1601" s="397"/>
      <c r="E1601" s="393"/>
      <c r="F1601" s="386"/>
      <c r="G1601" s="338"/>
      <c r="H1601" s="338"/>
      <c r="I1601" s="338"/>
      <c r="J1601" s="338"/>
      <c r="K1601" s="375"/>
      <c r="L1601" s="375"/>
      <c r="M1601" s="375"/>
      <c r="N1601" s="375"/>
    </row>
    <row r="1602" spans="2:14" x14ac:dyDescent="0.3">
      <c r="B1602" s="396" t="str">
        <f>IF($D1602="","",VLOOKUP($D1602,Lists!$AO$2:$AQ$78,2,FALSE))</f>
        <v/>
      </c>
      <c r="C1602" s="396" t="str">
        <f>IF($D1602="","",VLOOKUP($D1602,Lists!$AO$2:$AQ$78,3,FALSE))</f>
        <v/>
      </c>
      <c r="D1602" s="397"/>
      <c r="E1602" s="393"/>
      <c r="F1602" s="386"/>
      <c r="G1602" s="338"/>
      <c r="H1602" s="338"/>
      <c r="I1602" s="338"/>
      <c r="J1602" s="338"/>
      <c r="K1602" s="375"/>
      <c r="L1602" s="375"/>
      <c r="M1602" s="375"/>
      <c r="N1602" s="375"/>
    </row>
    <row r="1603" spans="2:14" x14ac:dyDescent="0.3">
      <c r="B1603" s="396" t="str">
        <f>IF($D1603="","",VLOOKUP($D1603,Lists!$AO$2:$AQ$78,2,FALSE))</f>
        <v/>
      </c>
      <c r="C1603" s="396" t="str">
        <f>IF($D1603="","",VLOOKUP($D1603,Lists!$AO$2:$AQ$78,3,FALSE))</f>
        <v/>
      </c>
      <c r="D1603" s="397"/>
      <c r="E1603" s="393"/>
      <c r="F1603" s="386"/>
      <c r="G1603" s="338"/>
      <c r="H1603" s="338"/>
      <c r="I1603" s="338"/>
      <c r="J1603" s="338"/>
      <c r="K1603" s="375"/>
      <c r="L1603" s="375"/>
      <c r="M1603" s="375"/>
      <c r="N1603" s="375"/>
    </row>
    <row r="1604" spans="2:14" x14ac:dyDescent="0.3">
      <c r="B1604" s="396" t="str">
        <f>IF($D1604="","",VLOOKUP($D1604,Lists!$AO$2:$AQ$78,2,FALSE))</f>
        <v/>
      </c>
      <c r="C1604" s="396" t="str">
        <f>IF($D1604="","",VLOOKUP($D1604,Lists!$AO$2:$AQ$78,3,FALSE))</f>
        <v/>
      </c>
      <c r="D1604" s="397"/>
      <c r="E1604" s="393"/>
      <c r="F1604" s="386"/>
      <c r="G1604" s="338"/>
      <c r="H1604" s="338"/>
      <c r="I1604" s="338"/>
      <c r="J1604" s="338"/>
      <c r="K1604" s="375"/>
      <c r="L1604" s="375"/>
      <c r="M1604" s="375"/>
      <c r="N1604" s="375"/>
    </row>
    <row r="1605" spans="2:14" x14ac:dyDescent="0.3">
      <c r="B1605" s="396" t="str">
        <f>IF($D1605="","",VLOOKUP($D1605,Lists!$AO$2:$AQ$78,2,FALSE))</f>
        <v/>
      </c>
      <c r="C1605" s="396" t="str">
        <f>IF($D1605="","",VLOOKUP($D1605,Lists!$AO$2:$AQ$78,3,FALSE))</f>
        <v/>
      </c>
      <c r="D1605" s="397"/>
      <c r="E1605" s="393"/>
      <c r="F1605" s="386"/>
      <c r="G1605" s="338"/>
      <c r="H1605" s="338"/>
      <c r="I1605" s="338"/>
      <c r="J1605" s="338"/>
      <c r="K1605" s="375"/>
      <c r="L1605" s="375"/>
      <c r="M1605" s="375"/>
      <c r="N1605" s="375"/>
    </row>
    <row r="1606" spans="2:14" x14ac:dyDescent="0.3">
      <c r="B1606" s="396" t="str">
        <f>IF($D1606="","",VLOOKUP($D1606,Lists!$AO$2:$AQ$78,2,FALSE))</f>
        <v/>
      </c>
      <c r="C1606" s="396" t="str">
        <f>IF($D1606="","",VLOOKUP($D1606,Lists!$AO$2:$AQ$78,3,FALSE))</f>
        <v/>
      </c>
      <c r="D1606" s="397"/>
      <c r="E1606" s="393"/>
      <c r="F1606" s="386"/>
      <c r="G1606" s="338"/>
      <c r="H1606" s="338"/>
      <c r="I1606" s="338"/>
      <c r="J1606" s="338"/>
      <c r="K1606" s="375"/>
      <c r="L1606" s="375"/>
      <c r="M1606" s="375"/>
      <c r="N1606" s="375"/>
    </row>
    <row r="1607" spans="2:14" x14ac:dyDescent="0.3">
      <c r="B1607" s="396" t="str">
        <f>IF($D1607="","",VLOOKUP($D1607,Lists!$AO$2:$AQ$78,2,FALSE))</f>
        <v/>
      </c>
      <c r="C1607" s="396" t="str">
        <f>IF($D1607="","",VLOOKUP($D1607,Lists!$AO$2:$AQ$78,3,FALSE))</f>
        <v/>
      </c>
      <c r="D1607" s="397"/>
      <c r="E1607" s="393"/>
      <c r="F1607" s="386"/>
      <c r="G1607" s="338"/>
      <c r="H1607" s="338"/>
      <c r="I1607" s="338"/>
      <c r="J1607" s="338"/>
      <c r="K1607" s="375"/>
      <c r="L1607" s="375"/>
      <c r="M1607" s="375"/>
      <c r="N1607" s="375"/>
    </row>
    <row r="1608" spans="2:14" x14ac:dyDescent="0.3">
      <c r="B1608" s="396" t="str">
        <f>IF($D1608="","",VLOOKUP($D1608,Lists!$AO$2:$AQ$78,2,FALSE))</f>
        <v/>
      </c>
      <c r="C1608" s="396" t="str">
        <f>IF($D1608="","",VLOOKUP($D1608,Lists!$AO$2:$AQ$78,3,FALSE))</f>
        <v/>
      </c>
      <c r="D1608" s="397"/>
      <c r="E1608" s="393"/>
      <c r="F1608" s="386"/>
      <c r="G1608" s="338"/>
      <c r="H1608" s="338"/>
      <c r="I1608" s="338"/>
      <c r="J1608" s="338"/>
      <c r="K1608" s="375"/>
      <c r="L1608" s="375"/>
      <c r="M1608" s="375"/>
      <c r="N1608" s="375"/>
    </row>
    <row r="1609" spans="2:14" x14ac:dyDescent="0.3">
      <c r="B1609" s="396" t="str">
        <f>IF($D1609="","",VLOOKUP($D1609,Lists!$AO$2:$AQ$78,2,FALSE))</f>
        <v/>
      </c>
      <c r="C1609" s="396" t="str">
        <f>IF($D1609="","",VLOOKUP($D1609,Lists!$AO$2:$AQ$78,3,FALSE))</f>
        <v/>
      </c>
      <c r="D1609" s="397"/>
      <c r="E1609" s="393"/>
      <c r="F1609" s="386"/>
      <c r="G1609" s="338"/>
      <c r="H1609" s="338"/>
      <c r="I1609" s="338"/>
      <c r="J1609" s="338"/>
      <c r="K1609" s="375"/>
      <c r="L1609" s="375"/>
      <c r="M1609" s="375"/>
      <c r="N1609" s="375"/>
    </row>
    <row r="1610" spans="2:14" x14ac:dyDescent="0.3">
      <c r="B1610" s="396" t="str">
        <f>IF($D1610="","",VLOOKUP($D1610,Lists!$AO$2:$AQ$78,2,FALSE))</f>
        <v/>
      </c>
      <c r="C1610" s="396" t="str">
        <f>IF($D1610="","",VLOOKUP($D1610,Lists!$AO$2:$AQ$78,3,FALSE))</f>
        <v/>
      </c>
      <c r="D1610" s="397"/>
      <c r="E1610" s="393"/>
      <c r="F1610" s="386"/>
      <c r="G1610" s="338"/>
      <c r="H1610" s="338"/>
      <c r="I1610" s="338"/>
      <c r="J1610" s="338"/>
      <c r="K1610" s="375"/>
      <c r="L1610" s="375"/>
      <c r="M1610" s="375"/>
      <c r="N1610" s="375"/>
    </row>
    <row r="1611" spans="2:14" x14ac:dyDescent="0.3">
      <c r="B1611" s="396" t="str">
        <f>IF($D1611="","",VLOOKUP($D1611,Lists!$AO$2:$AQ$78,2,FALSE))</f>
        <v/>
      </c>
      <c r="C1611" s="396" t="str">
        <f>IF($D1611="","",VLOOKUP($D1611,Lists!$AO$2:$AQ$78,3,FALSE))</f>
        <v/>
      </c>
      <c r="D1611" s="397"/>
      <c r="E1611" s="393"/>
      <c r="F1611" s="386"/>
      <c r="G1611" s="338"/>
      <c r="H1611" s="338"/>
      <c r="I1611" s="338"/>
      <c r="J1611" s="338"/>
      <c r="K1611" s="375"/>
      <c r="L1611" s="375"/>
      <c r="M1611" s="375"/>
      <c r="N1611" s="375"/>
    </row>
    <row r="1612" spans="2:14" x14ac:dyDescent="0.3">
      <c r="B1612" s="396" t="str">
        <f>IF($D1612="","",VLOOKUP($D1612,Lists!$AO$2:$AQ$78,2,FALSE))</f>
        <v/>
      </c>
      <c r="C1612" s="396" t="str">
        <f>IF($D1612="","",VLOOKUP($D1612,Lists!$AO$2:$AQ$78,3,FALSE))</f>
        <v/>
      </c>
      <c r="D1612" s="397"/>
      <c r="E1612" s="393"/>
      <c r="F1612" s="386"/>
      <c r="G1612" s="338"/>
      <c r="H1612" s="338"/>
      <c r="I1612" s="338"/>
      <c r="J1612" s="338"/>
      <c r="K1612" s="375"/>
      <c r="L1612" s="375"/>
      <c r="M1612" s="375"/>
      <c r="N1612" s="375"/>
    </row>
    <row r="1613" spans="2:14" x14ac:dyDescent="0.3">
      <c r="B1613" s="396" t="str">
        <f>IF($D1613="","",VLOOKUP($D1613,Lists!$AO$2:$AQ$78,2,FALSE))</f>
        <v/>
      </c>
      <c r="C1613" s="396" t="str">
        <f>IF($D1613="","",VLOOKUP($D1613,Lists!$AO$2:$AQ$78,3,FALSE))</f>
        <v/>
      </c>
      <c r="D1613" s="397"/>
      <c r="E1613" s="393"/>
      <c r="F1613" s="386"/>
      <c r="G1613" s="338"/>
      <c r="H1613" s="338"/>
      <c r="I1613" s="338"/>
      <c r="J1613" s="338"/>
      <c r="K1613" s="375"/>
      <c r="L1613" s="375"/>
      <c r="M1613" s="375"/>
      <c r="N1613" s="375"/>
    </row>
    <row r="1614" spans="2:14" x14ac:dyDescent="0.3">
      <c r="B1614" s="396" t="str">
        <f>IF($D1614="","",VLOOKUP($D1614,Lists!$AO$2:$AQ$78,2,FALSE))</f>
        <v/>
      </c>
      <c r="C1614" s="396" t="str">
        <f>IF($D1614="","",VLOOKUP($D1614,Lists!$AO$2:$AQ$78,3,FALSE))</f>
        <v/>
      </c>
      <c r="D1614" s="397"/>
      <c r="E1614" s="393"/>
      <c r="F1614" s="386"/>
      <c r="G1614" s="338"/>
      <c r="H1614" s="338"/>
      <c r="I1614" s="338"/>
      <c r="J1614" s="338"/>
      <c r="K1614" s="375"/>
      <c r="L1614" s="375"/>
      <c r="M1614" s="375"/>
      <c r="N1614" s="375"/>
    </row>
    <row r="1615" spans="2:14" x14ac:dyDescent="0.3">
      <c r="B1615" s="396" t="str">
        <f>IF($D1615="","",VLOOKUP($D1615,Lists!$AO$2:$AQ$78,2,FALSE))</f>
        <v/>
      </c>
      <c r="C1615" s="396" t="str">
        <f>IF($D1615="","",VLOOKUP($D1615,Lists!$AO$2:$AQ$78,3,FALSE))</f>
        <v/>
      </c>
      <c r="D1615" s="397"/>
      <c r="E1615" s="393"/>
      <c r="F1615" s="386"/>
      <c r="G1615" s="338"/>
      <c r="H1615" s="338"/>
      <c r="I1615" s="338"/>
      <c r="J1615" s="338"/>
      <c r="K1615" s="375"/>
      <c r="L1615" s="375"/>
      <c r="M1615" s="375"/>
      <c r="N1615" s="375"/>
    </row>
    <row r="1616" spans="2:14" x14ac:dyDescent="0.3">
      <c r="B1616" s="396" t="str">
        <f>IF($D1616="","",VLOOKUP($D1616,Lists!$AO$2:$AQ$78,2,FALSE))</f>
        <v/>
      </c>
      <c r="C1616" s="396" t="str">
        <f>IF($D1616="","",VLOOKUP($D1616,Lists!$AO$2:$AQ$78,3,FALSE))</f>
        <v/>
      </c>
      <c r="D1616" s="397"/>
      <c r="E1616" s="393"/>
      <c r="F1616" s="386"/>
      <c r="G1616" s="338"/>
      <c r="H1616" s="338"/>
      <c r="I1616" s="338"/>
      <c r="J1616" s="338"/>
      <c r="K1616" s="375"/>
      <c r="L1616" s="375"/>
      <c r="M1616" s="375"/>
      <c r="N1616" s="375"/>
    </row>
    <row r="1617" spans="2:14" x14ac:dyDescent="0.3">
      <c r="B1617" s="396" t="str">
        <f>IF($D1617="","",VLOOKUP($D1617,Lists!$AO$2:$AQ$78,2,FALSE))</f>
        <v/>
      </c>
      <c r="C1617" s="396" t="str">
        <f>IF($D1617="","",VLOOKUP($D1617,Lists!$AO$2:$AQ$78,3,FALSE))</f>
        <v/>
      </c>
      <c r="D1617" s="397"/>
      <c r="E1617" s="393"/>
      <c r="F1617" s="386"/>
      <c r="G1617" s="338"/>
      <c r="H1617" s="338"/>
      <c r="I1617" s="338"/>
      <c r="J1617" s="338"/>
      <c r="K1617" s="375"/>
      <c r="L1617" s="375"/>
      <c r="M1617" s="375"/>
      <c r="N1617" s="375"/>
    </row>
    <row r="1618" spans="2:14" x14ac:dyDescent="0.3">
      <c r="B1618" s="396" t="str">
        <f>IF($D1618="","",VLOOKUP($D1618,Lists!$AO$2:$AQ$78,2,FALSE))</f>
        <v/>
      </c>
      <c r="C1618" s="396" t="str">
        <f>IF($D1618="","",VLOOKUP($D1618,Lists!$AO$2:$AQ$78,3,FALSE))</f>
        <v/>
      </c>
      <c r="D1618" s="397"/>
      <c r="E1618" s="393"/>
      <c r="F1618" s="386"/>
      <c r="G1618" s="338"/>
      <c r="H1618" s="338"/>
      <c r="I1618" s="338"/>
      <c r="J1618" s="338"/>
      <c r="K1618" s="375"/>
      <c r="L1618" s="375"/>
      <c r="M1618" s="375"/>
      <c r="N1618" s="375"/>
    </row>
    <row r="1619" spans="2:14" x14ac:dyDescent="0.3">
      <c r="B1619" s="396" t="str">
        <f>IF($D1619="","",VLOOKUP($D1619,Lists!$AO$2:$AQ$78,2,FALSE))</f>
        <v/>
      </c>
      <c r="C1619" s="396" t="str">
        <f>IF($D1619="","",VLOOKUP($D1619,Lists!$AO$2:$AQ$78,3,FALSE))</f>
        <v/>
      </c>
      <c r="D1619" s="397"/>
      <c r="E1619" s="393"/>
      <c r="F1619" s="386"/>
      <c r="G1619" s="338"/>
      <c r="H1619" s="338"/>
      <c r="I1619" s="338"/>
      <c r="J1619" s="338"/>
      <c r="K1619" s="375"/>
      <c r="L1619" s="375"/>
      <c r="M1619" s="375"/>
      <c r="N1619" s="375"/>
    </row>
    <row r="1620" spans="2:14" x14ac:dyDescent="0.3">
      <c r="B1620" s="396" t="str">
        <f>IF($D1620="","",VLOOKUP($D1620,Lists!$AO$2:$AQ$78,2,FALSE))</f>
        <v/>
      </c>
      <c r="C1620" s="396" t="str">
        <f>IF($D1620="","",VLOOKUP($D1620,Lists!$AO$2:$AQ$78,3,FALSE))</f>
        <v/>
      </c>
      <c r="D1620" s="397"/>
      <c r="E1620" s="393"/>
      <c r="F1620" s="386"/>
      <c r="G1620" s="338"/>
      <c r="H1620" s="338"/>
      <c r="I1620" s="338"/>
      <c r="J1620" s="338"/>
      <c r="K1620" s="375"/>
      <c r="L1620" s="375"/>
      <c r="M1620" s="375"/>
      <c r="N1620" s="375"/>
    </row>
    <row r="1621" spans="2:14" x14ac:dyDescent="0.3">
      <c r="B1621" s="396" t="str">
        <f>IF($D1621="","",VLOOKUP($D1621,Lists!$AO$2:$AQ$78,2,FALSE))</f>
        <v/>
      </c>
      <c r="C1621" s="396" t="str">
        <f>IF($D1621="","",VLOOKUP($D1621,Lists!$AO$2:$AQ$78,3,FALSE))</f>
        <v/>
      </c>
      <c r="D1621" s="397"/>
      <c r="E1621" s="393"/>
      <c r="F1621" s="386"/>
      <c r="G1621" s="338"/>
      <c r="H1621" s="338"/>
      <c r="I1621" s="338"/>
      <c r="J1621" s="338"/>
      <c r="K1621" s="375"/>
      <c r="L1621" s="375"/>
      <c r="M1621" s="375"/>
      <c r="N1621" s="375"/>
    </row>
    <row r="1622" spans="2:14" x14ac:dyDescent="0.3">
      <c r="B1622" s="396" t="str">
        <f>IF($D1622="","",VLOOKUP($D1622,Lists!$AO$2:$AQ$78,2,FALSE))</f>
        <v/>
      </c>
      <c r="C1622" s="396" t="str">
        <f>IF($D1622="","",VLOOKUP($D1622,Lists!$AO$2:$AQ$78,3,FALSE))</f>
        <v/>
      </c>
      <c r="D1622" s="397"/>
      <c r="E1622" s="393"/>
      <c r="F1622" s="386"/>
      <c r="G1622" s="338"/>
      <c r="H1622" s="338"/>
      <c r="I1622" s="338"/>
      <c r="J1622" s="338"/>
      <c r="K1622" s="375"/>
      <c r="L1622" s="375"/>
      <c r="M1622" s="375"/>
      <c r="N1622" s="375"/>
    </row>
    <row r="1623" spans="2:14" x14ac:dyDescent="0.3">
      <c r="B1623" s="396" t="str">
        <f>IF($D1623="","",VLOOKUP($D1623,Lists!$AO$2:$AQ$78,2,FALSE))</f>
        <v/>
      </c>
      <c r="C1623" s="396" t="str">
        <f>IF($D1623="","",VLOOKUP($D1623,Lists!$AO$2:$AQ$78,3,FALSE))</f>
        <v/>
      </c>
      <c r="D1623" s="397"/>
      <c r="E1623" s="393"/>
      <c r="F1623" s="386"/>
      <c r="G1623" s="338"/>
      <c r="H1623" s="338"/>
      <c r="I1623" s="338"/>
      <c r="J1623" s="338"/>
      <c r="K1623" s="375"/>
      <c r="L1623" s="375"/>
      <c r="M1623" s="375"/>
      <c r="N1623" s="375"/>
    </row>
    <row r="1624" spans="2:14" x14ac:dyDescent="0.3">
      <c r="B1624" s="396" t="str">
        <f>IF($D1624="","",VLOOKUP($D1624,Lists!$AO$2:$AQ$78,2,FALSE))</f>
        <v/>
      </c>
      <c r="C1624" s="396" t="str">
        <f>IF($D1624="","",VLOOKUP($D1624,Lists!$AO$2:$AQ$78,3,FALSE))</f>
        <v/>
      </c>
      <c r="D1624" s="397"/>
      <c r="E1624" s="393"/>
      <c r="F1624" s="386"/>
      <c r="G1624" s="338"/>
      <c r="H1624" s="338"/>
      <c r="I1624" s="338"/>
      <c r="J1624" s="338"/>
      <c r="K1624" s="375"/>
      <c r="L1624" s="375"/>
      <c r="M1624" s="375"/>
      <c r="N1624" s="375"/>
    </row>
    <row r="1625" spans="2:14" x14ac:dyDescent="0.3">
      <c r="B1625" s="396" t="str">
        <f>IF($D1625="","",VLOOKUP($D1625,Lists!$AO$2:$AQ$78,2,FALSE))</f>
        <v/>
      </c>
      <c r="C1625" s="396" t="str">
        <f>IF($D1625="","",VLOOKUP($D1625,Lists!$AO$2:$AQ$78,3,FALSE))</f>
        <v/>
      </c>
      <c r="D1625" s="397"/>
      <c r="E1625" s="393"/>
      <c r="F1625" s="386"/>
      <c r="G1625" s="338"/>
      <c r="H1625" s="338"/>
      <c r="I1625" s="338"/>
      <c r="J1625" s="338"/>
      <c r="K1625" s="375"/>
      <c r="L1625" s="375"/>
      <c r="M1625" s="375"/>
      <c r="N1625" s="375"/>
    </row>
    <row r="1626" spans="2:14" x14ac:dyDescent="0.3">
      <c r="B1626" s="396" t="str">
        <f>IF($D1626="","",VLOOKUP($D1626,Lists!$AO$2:$AQ$78,2,FALSE))</f>
        <v/>
      </c>
      <c r="C1626" s="396" t="str">
        <f>IF($D1626="","",VLOOKUP($D1626,Lists!$AO$2:$AQ$78,3,FALSE))</f>
        <v/>
      </c>
      <c r="D1626" s="397"/>
      <c r="E1626" s="393"/>
      <c r="F1626" s="386"/>
      <c r="G1626" s="338"/>
      <c r="H1626" s="338"/>
      <c r="I1626" s="338"/>
      <c r="J1626" s="338"/>
      <c r="K1626" s="375"/>
      <c r="L1626" s="375"/>
      <c r="M1626" s="375"/>
      <c r="N1626" s="375"/>
    </row>
    <row r="1627" spans="2:14" x14ac:dyDescent="0.3">
      <c r="B1627" s="396" t="str">
        <f>IF($D1627="","",VLOOKUP($D1627,Lists!$AO$2:$AQ$78,2,FALSE))</f>
        <v/>
      </c>
      <c r="C1627" s="396" t="str">
        <f>IF($D1627="","",VLOOKUP($D1627,Lists!$AO$2:$AQ$78,3,FALSE))</f>
        <v/>
      </c>
      <c r="D1627" s="397"/>
      <c r="E1627" s="393"/>
      <c r="F1627" s="386"/>
      <c r="G1627" s="338"/>
      <c r="H1627" s="338"/>
      <c r="I1627" s="338"/>
      <c r="J1627" s="338"/>
      <c r="K1627" s="375"/>
      <c r="L1627" s="375"/>
      <c r="M1627" s="375"/>
      <c r="N1627" s="375"/>
    </row>
    <row r="1628" spans="2:14" x14ac:dyDescent="0.3">
      <c r="B1628" s="396" t="str">
        <f>IF($D1628="","",VLOOKUP($D1628,Lists!$AO$2:$AQ$78,2,FALSE))</f>
        <v/>
      </c>
      <c r="C1628" s="396" t="str">
        <f>IF($D1628="","",VLOOKUP($D1628,Lists!$AO$2:$AQ$78,3,FALSE))</f>
        <v/>
      </c>
      <c r="D1628" s="397"/>
      <c r="E1628" s="393"/>
      <c r="F1628" s="386"/>
      <c r="G1628" s="338"/>
      <c r="H1628" s="338"/>
      <c r="I1628" s="338"/>
      <c r="J1628" s="338"/>
      <c r="K1628" s="375"/>
      <c r="L1628" s="375"/>
      <c r="M1628" s="375"/>
      <c r="N1628" s="375"/>
    </row>
    <row r="1629" spans="2:14" x14ac:dyDescent="0.3">
      <c r="B1629" s="396" t="str">
        <f>IF($D1629="","",VLOOKUP($D1629,Lists!$AO$2:$AQ$78,2,FALSE))</f>
        <v/>
      </c>
      <c r="C1629" s="396" t="str">
        <f>IF($D1629="","",VLOOKUP($D1629,Lists!$AO$2:$AQ$78,3,FALSE))</f>
        <v/>
      </c>
      <c r="D1629" s="397"/>
      <c r="E1629" s="393"/>
      <c r="F1629" s="386"/>
      <c r="G1629" s="338"/>
      <c r="H1629" s="338"/>
      <c r="I1629" s="338"/>
      <c r="J1629" s="338"/>
      <c r="K1629" s="375"/>
      <c r="L1629" s="375"/>
      <c r="M1629" s="375"/>
      <c r="N1629" s="375"/>
    </row>
    <row r="1630" spans="2:14" x14ac:dyDescent="0.3">
      <c r="B1630" s="396" t="str">
        <f>IF($D1630="","",VLOOKUP($D1630,Lists!$AO$2:$AQ$78,2,FALSE))</f>
        <v/>
      </c>
      <c r="C1630" s="396" t="str">
        <f>IF($D1630="","",VLOOKUP($D1630,Lists!$AO$2:$AQ$78,3,FALSE))</f>
        <v/>
      </c>
      <c r="D1630" s="397"/>
      <c r="E1630" s="393"/>
      <c r="F1630" s="386"/>
      <c r="G1630" s="338"/>
      <c r="H1630" s="338"/>
      <c r="I1630" s="338"/>
      <c r="J1630" s="338"/>
      <c r="K1630" s="375"/>
      <c r="L1630" s="375"/>
      <c r="M1630" s="375"/>
      <c r="N1630" s="375"/>
    </row>
    <row r="1631" spans="2:14" x14ac:dyDescent="0.3">
      <c r="B1631" s="396" t="str">
        <f>IF($D1631="","",VLOOKUP($D1631,Lists!$AO$2:$AQ$78,2,FALSE))</f>
        <v/>
      </c>
      <c r="C1631" s="396" t="str">
        <f>IF($D1631="","",VLOOKUP($D1631,Lists!$AO$2:$AQ$78,3,FALSE))</f>
        <v/>
      </c>
      <c r="D1631" s="397"/>
      <c r="E1631" s="393"/>
      <c r="F1631" s="386"/>
      <c r="G1631" s="338"/>
      <c r="H1631" s="338"/>
      <c r="I1631" s="338"/>
      <c r="J1631" s="338"/>
      <c r="K1631" s="375"/>
      <c r="L1631" s="375"/>
      <c r="M1631" s="375"/>
      <c r="N1631" s="375"/>
    </row>
    <row r="1632" spans="2:14" x14ac:dyDescent="0.3">
      <c r="B1632" s="396" t="str">
        <f>IF($D1632="","",VLOOKUP($D1632,Lists!$AO$2:$AQ$78,2,FALSE))</f>
        <v/>
      </c>
      <c r="C1632" s="396" t="str">
        <f>IF($D1632="","",VLOOKUP($D1632,Lists!$AO$2:$AQ$78,3,FALSE))</f>
        <v/>
      </c>
      <c r="D1632" s="397"/>
      <c r="E1632" s="393"/>
      <c r="F1632" s="386"/>
      <c r="G1632" s="338"/>
      <c r="H1632" s="338"/>
      <c r="I1632" s="338"/>
      <c r="J1632" s="338"/>
      <c r="K1632" s="375"/>
      <c r="L1632" s="375"/>
      <c r="M1632" s="375"/>
      <c r="N1632" s="375"/>
    </row>
    <row r="1633" spans="2:14" x14ac:dyDescent="0.3">
      <c r="B1633" s="396" t="str">
        <f>IF($D1633="","",VLOOKUP($D1633,Lists!$AO$2:$AQ$78,2,FALSE))</f>
        <v/>
      </c>
      <c r="C1633" s="396" t="str">
        <f>IF($D1633="","",VLOOKUP($D1633,Lists!$AO$2:$AQ$78,3,FALSE))</f>
        <v/>
      </c>
      <c r="D1633" s="397"/>
      <c r="E1633" s="393"/>
      <c r="F1633" s="386"/>
      <c r="G1633" s="338"/>
      <c r="H1633" s="338"/>
      <c r="I1633" s="338"/>
      <c r="J1633" s="338"/>
      <c r="K1633" s="375"/>
      <c r="L1633" s="375"/>
      <c r="M1633" s="375"/>
      <c r="N1633" s="375"/>
    </row>
    <row r="1634" spans="2:14" x14ac:dyDescent="0.3">
      <c r="B1634" s="396" t="str">
        <f>IF($D1634="","",VLOOKUP($D1634,Lists!$AO$2:$AQ$78,2,FALSE))</f>
        <v/>
      </c>
      <c r="C1634" s="396" t="str">
        <f>IF($D1634="","",VLOOKUP($D1634,Lists!$AO$2:$AQ$78,3,FALSE))</f>
        <v/>
      </c>
      <c r="D1634" s="397"/>
      <c r="E1634" s="393"/>
      <c r="F1634" s="386"/>
      <c r="G1634" s="338"/>
      <c r="H1634" s="338"/>
      <c r="I1634" s="338"/>
      <c r="J1634" s="338"/>
      <c r="K1634" s="375"/>
      <c r="L1634" s="375"/>
      <c r="M1634" s="375"/>
      <c r="N1634" s="375"/>
    </row>
    <row r="1635" spans="2:14" x14ac:dyDescent="0.3">
      <c r="B1635" s="396" t="str">
        <f>IF($D1635="","",VLOOKUP($D1635,Lists!$AO$2:$AQ$78,2,FALSE))</f>
        <v/>
      </c>
      <c r="C1635" s="396" t="str">
        <f>IF($D1635="","",VLOOKUP($D1635,Lists!$AO$2:$AQ$78,3,FALSE))</f>
        <v/>
      </c>
      <c r="D1635" s="397"/>
      <c r="E1635" s="393"/>
      <c r="F1635" s="386"/>
      <c r="G1635" s="338"/>
      <c r="H1635" s="338"/>
      <c r="I1635" s="338"/>
      <c r="J1635" s="338"/>
      <c r="K1635" s="375"/>
      <c r="L1635" s="375"/>
      <c r="M1635" s="375"/>
      <c r="N1635" s="375"/>
    </row>
    <row r="1636" spans="2:14" x14ac:dyDescent="0.3">
      <c r="B1636" s="396" t="str">
        <f>IF($D1636="","",VLOOKUP($D1636,Lists!$AO$2:$AQ$78,2,FALSE))</f>
        <v/>
      </c>
      <c r="C1636" s="396" t="str">
        <f>IF($D1636="","",VLOOKUP($D1636,Lists!$AO$2:$AQ$78,3,FALSE))</f>
        <v/>
      </c>
      <c r="D1636" s="397"/>
      <c r="E1636" s="393"/>
      <c r="F1636" s="386"/>
      <c r="G1636" s="338"/>
      <c r="H1636" s="338"/>
      <c r="I1636" s="338"/>
      <c r="J1636" s="338"/>
      <c r="K1636" s="375"/>
      <c r="L1636" s="375"/>
      <c r="M1636" s="375"/>
      <c r="N1636" s="375"/>
    </row>
    <row r="1637" spans="2:14" x14ac:dyDescent="0.3">
      <c r="B1637" s="396" t="str">
        <f>IF($D1637="","",VLOOKUP($D1637,Lists!$AO$2:$AQ$78,2,FALSE))</f>
        <v/>
      </c>
      <c r="C1637" s="396" t="str">
        <f>IF($D1637="","",VLOOKUP($D1637,Lists!$AO$2:$AQ$78,3,FALSE))</f>
        <v/>
      </c>
      <c r="D1637" s="397"/>
      <c r="E1637" s="393"/>
      <c r="F1637" s="386"/>
      <c r="G1637" s="338"/>
      <c r="H1637" s="338"/>
      <c r="I1637" s="338"/>
      <c r="J1637" s="338"/>
      <c r="K1637" s="375"/>
      <c r="L1637" s="375"/>
      <c r="M1637" s="375"/>
      <c r="N1637" s="375"/>
    </row>
    <row r="1638" spans="2:14" x14ac:dyDescent="0.3">
      <c r="B1638" s="396" t="str">
        <f>IF($D1638="","",VLOOKUP($D1638,Lists!$AO$2:$AQ$78,2,FALSE))</f>
        <v/>
      </c>
      <c r="C1638" s="396" t="str">
        <f>IF($D1638="","",VLOOKUP($D1638,Lists!$AO$2:$AQ$78,3,FALSE))</f>
        <v/>
      </c>
      <c r="D1638" s="397"/>
      <c r="E1638" s="393"/>
      <c r="F1638" s="386"/>
      <c r="G1638" s="338"/>
      <c r="H1638" s="338"/>
      <c r="I1638" s="338"/>
      <c r="J1638" s="338"/>
      <c r="K1638" s="375"/>
      <c r="L1638" s="375"/>
      <c r="M1638" s="375"/>
      <c r="N1638" s="375"/>
    </row>
    <row r="1639" spans="2:14" x14ac:dyDescent="0.3">
      <c r="B1639" s="396" t="str">
        <f>IF($D1639="","",VLOOKUP($D1639,Lists!$AO$2:$AQ$78,2,FALSE))</f>
        <v/>
      </c>
      <c r="C1639" s="396" t="str">
        <f>IF($D1639="","",VLOOKUP($D1639,Lists!$AO$2:$AQ$78,3,FALSE))</f>
        <v/>
      </c>
      <c r="D1639" s="397"/>
      <c r="E1639" s="393"/>
      <c r="F1639" s="386"/>
      <c r="G1639" s="338"/>
      <c r="H1639" s="338"/>
      <c r="I1639" s="338"/>
      <c r="J1639" s="338"/>
      <c r="K1639" s="375"/>
      <c r="L1639" s="375"/>
      <c r="M1639" s="375"/>
      <c r="N1639" s="375"/>
    </row>
    <row r="1640" spans="2:14" x14ac:dyDescent="0.3">
      <c r="B1640" s="396" t="str">
        <f>IF($D1640="","",VLOOKUP($D1640,Lists!$AO$2:$AQ$78,2,FALSE))</f>
        <v/>
      </c>
      <c r="C1640" s="396" t="str">
        <f>IF($D1640="","",VLOOKUP($D1640,Lists!$AO$2:$AQ$78,3,FALSE))</f>
        <v/>
      </c>
      <c r="D1640" s="397"/>
      <c r="E1640" s="393"/>
      <c r="F1640" s="386"/>
      <c r="G1640" s="338"/>
      <c r="H1640" s="338"/>
      <c r="I1640" s="338"/>
      <c r="J1640" s="338"/>
      <c r="K1640" s="375"/>
      <c r="L1640" s="375"/>
      <c r="M1640" s="375"/>
      <c r="N1640" s="375"/>
    </row>
    <row r="1641" spans="2:14" x14ac:dyDescent="0.3">
      <c r="B1641" s="396" t="str">
        <f>IF($D1641="","",VLOOKUP($D1641,Lists!$AO$2:$AQ$78,2,FALSE))</f>
        <v/>
      </c>
      <c r="C1641" s="396" t="str">
        <f>IF($D1641="","",VLOOKUP($D1641,Lists!$AO$2:$AQ$78,3,FALSE))</f>
        <v/>
      </c>
      <c r="D1641" s="397"/>
      <c r="E1641" s="393"/>
      <c r="F1641" s="386"/>
      <c r="G1641" s="338"/>
      <c r="H1641" s="338"/>
      <c r="I1641" s="338"/>
      <c r="J1641" s="338"/>
      <c r="K1641" s="375"/>
      <c r="L1641" s="375"/>
      <c r="M1641" s="375"/>
      <c r="N1641" s="375"/>
    </row>
    <row r="1642" spans="2:14" x14ac:dyDescent="0.3">
      <c r="B1642" s="396" t="str">
        <f>IF($D1642="","",VLOOKUP($D1642,Lists!$AO$2:$AQ$78,2,FALSE))</f>
        <v/>
      </c>
      <c r="C1642" s="396" t="str">
        <f>IF($D1642="","",VLOOKUP($D1642,Lists!$AO$2:$AQ$78,3,FALSE))</f>
        <v/>
      </c>
      <c r="D1642" s="397"/>
      <c r="E1642" s="393"/>
      <c r="F1642" s="386"/>
      <c r="G1642" s="338"/>
      <c r="H1642" s="338"/>
      <c r="I1642" s="338"/>
      <c r="J1642" s="338"/>
      <c r="K1642" s="375"/>
      <c r="L1642" s="375"/>
      <c r="M1642" s="375"/>
      <c r="N1642" s="375"/>
    </row>
    <row r="1643" spans="2:14" x14ac:dyDescent="0.3">
      <c r="B1643" s="396" t="str">
        <f>IF($D1643="","",VLOOKUP($D1643,Lists!$AO$2:$AQ$78,2,FALSE))</f>
        <v/>
      </c>
      <c r="C1643" s="396" t="str">
        <f>IF($D1643="","",VLOOKUP($D1643,Lists!$AO$2:$AQ$78,3,FALSE))</f>
        <v/>
      </c>
      <c r="D1643" s="397"/>
      <c r="E1643" s="393"/>
      <c r="F1643" s="386"/>
      <c r="G1643" s="338"/>
      <c r="H1643" s="338"/>
      <c r="I1643" s="338"/>
      <c r="J1643" s="338"/>
      <c r="K1643" s="375"/>
      <c r="L1643" s="375"/>
      <c r="M1643" s="375"/>
      <c r="N1643" s="375"/>
    </row>
    <row r="1644" spans="2:14" x14ac:dyDescent="0.3">
      <c r="B1644" s="396" t="str">
        <f>IF($D1644="","",VLOOKUP($D1644,Lists!$AO$2:$AQ$78,2,FALSE))</f>
        <v/>
      </c>
      <c r="C1644" s="396" t="str">
        <f>IF($D1644="","",VLOOKUP($D1644,Lists!$AO$2:$AQ$78,3,FALSE))</f>
        <v/>
      </c>
      <c r="D1644" s="397"/>
      <c r="E1644" s="393"/>
      <c r="F1644" s="386"/>
      <c r="G1644" s="338"/>
      <c r="H1644" s="338"/>
      <c r="I1644" s="338"/>
      <c r="J1644" s="338"/>
      <c r="K1644" s="375"/>
      <c r="L1644" s="375"/>
      <c r="M1644" s="375"/>
      <c r="N1644" s="375"/>
    </row>
    <row r="1645" spans="2:14" x14ac:dyDescent="0.3">
      <c r="B1645" s="396" t="str">
        <f>IF($D1645="","",VLOOKUP($D1645,Lists!$AO$2:$AQ$78,2,FALSE))</f>
        <v/>
      </c>
      <c r="C1645" s="396" t="str">
        <f>IF($D1645="","",VLOOKUP($D1645,Lists!$AO$2:$AQ$78,3,FALSE))</f>
        <v/>
      </c>
      <c r="D1645" s="397"/>
      <c r="E1645" s="393"/>
      <c r="F1645" s="386"/>
      <c r="G1645" s="338"/>
      <c r="H1645" s="338"/>
      <c r="I1645" s="338"/>
      <c r="J1645" s="338"/>
      <c r="K1645" s="375"/>
      <c r="L1645" s="375"/>
      <c r="M1645" s="375"/>
      <c r="N1645" s="375"/>
    </row>
    <row r="1646" spans="2:14" x14ac:dyDescent="0.3">
      <c r="B1646" s="396" t="str">
        <f>IF($D1646="","",VLOOKUP($D1646,Lists!$AO$2:$AQ$78,2,FALSE))</f>
        <v/>
      </c>
      <c r="C1646" s="396" t="str">
        <f>IF($D1646="","",VLOOKUP($D1646,Lists!$AO$2:$AQ$78,3,FALSE))</f>
        <v/>
      </c>
      <c r="D1646" s="397"/>
      <c r="E1646" s="393"/>
      <c r="F1646" s="386"/>
      <c r="G1646" s="338"/>
      <c r="H1646" s="338"/>
      <c r="I1646" s="338"/>
      <c r="J1646" s="338"/>
      <c r="K1646" s="375"/>
      <c r="L1646" s="375"/>
      <c r="M1646" s="375"/>
      <c r="N1646" s="375"/>
    </row>
    <row r="1647" spans="2:14" x14ac:dyDescent="0.3">
      <c r="B1647" s="396" t="str">
        <f>IF($D1647="","",VLOOKUP($D1647,Lists!$AO$2:$AQ$78,2,FALSE))</f>
        <v/>
      </c>
      <c r="C1647" s="396" t="str">
        <f>IF($D1647="","",VLOOKUP($D1647,Lists!$AO$2:$AQ$78,3,FALSE))</f>
        <v/>
      </c>
      <c r="D1647" s="397"/>
      <c r="E1647" s="393"/>
      <c r="F1647" s="386"/>
      <c r="G1647" s="338"/>
      <c r="H1647" s="338"/>
      <c r="I1647" s="338"/>
      <c r="J1647" s="338"/>
      <c r="K1647" s="375"/>
      <c r="L1647" s="375"/>
      <c r="M1647" s="375"/>
      <c r="N1647" s="375"/>
    </row>
    <row r="1648" spans="2:14" x14ac:dyDescent="0.3">
      <c r="B1648" s="396" t="str">
        <f>IF($D1648="","",VLOOKUP($D1648,Lists!$AO$2:$AQ$78,2,FALSE))</f>
        <v/>
      </c>
      <c r="C1648" s="396" t="str">
        <f>IF($D1648="","",VLOOKUP($D1648,Lists!$AO$2:$AQ$78,3,FALSE))</f>
        <v/>
      </c>
      <c r="D1648" s="397"/>
      <c r="E1648" s="393"/>
      <c r="F1648" s="386"/>
      <c r="G1648" s="338"/>
      <c r="H1648" s="338"/>
      <c r="I1648" s="338"/>
      <c r="J1648" s="338"/>
      <c r="K1648" s="375"/>
      <c r="L1648" s="375"/>
      <c r="M1648" s="375"/>
      <c r="N1648" s="375"/>
    </row>
    <row r="1649" spans="2:14" x14ac:dyDescent="0.3">
      <c r="B1649" s="396" t="str">
        <f>IF($D1649="","",VLOOKUP($D1649,Lists!$AO$2:$AQ$78,2,FALSE))</f>
        <v/>
      </c>
      <c r="C1649" s="396" t="str">
        <f>IF($D1649="","",VLOOKUP($D1649,Lists!$AO$2:$AQ$78,3,FALSE))</f>
        <v/>
      </c>
      <c r="D1649" s="397"/>
      <c r="E1649" s="393"/>
      <c r="F1649" s="386"/>
      <c r="G1649" s="338"/>
      <c r="H1649" s="338"/>
      <c r="I1649" s="338"/>
      <c r="J1649" s="338"/>
      <c r="K1649" s="375"/>
      <c r="L1649" s="375"/>
      <c r="M1649" s="375"/>
      <c r="N1649" s="375"/>
    </row>
    <row r="1650" spans="2:14" x14ac:dyDescent="0.3">
      <c r="B1650" s="396" t="str">
        <f>IF($D1650="","",VLOOKUP($D1650,Lists!$AO$2:$AQ$78,2,FALSE))</f>
        <v/>
      </c>
      <c r="C1650" s="396" t="str">
        <f>IF($D1650="","",VLOOKUP($D1650,Lists!$AO$2:$AQ$78,3,FALSE))</f>
        <v/>
      </c>
      <c r="D1650" s="397"/>
      <c r="E1650" s="393"/>
      <c r="F1650" s="386"/>
      <c r="G1650" s="338"/>
      <c r="H1650" s="338"/>
      <c r="I1650" s="338"/>
      <c r="J1650" s="338"/>
      <c r="K1650" s="375"/>
      <c r="L1650" s="375"/>
      <c r="M1650" s="375"/>
      <c r="N1650" s="375"/>
    </row>
    <row r="1651" spans="2:14" x14ac:dyDescent="0.3">
      <c r="B1651" s="396" t="str">
        <f>IF($D1651="","",VLOOKUP($D1651,Lists!$AO$2:$AQ$78,2,FALSE))</f>
        <v/>
      </c>
      <c r="C1651" s="396" t="str">
        <f>IF($D1651="","",VLOOKUP($D1651,Lists!$AO$2:$AQ$78,3,FALSE))</f>
        <v/>
      </c>
      <c r="D1651" s="397"/>
      <c r="E1651" s="393"/>
      <c r="F1651" s="386"/>
      <c r="G1651" s="338"/>
      <c r="H1651" s="338"/>
      <c r="I1651" s="338"/>
      <c r="J1651" s="338"/>
      <c r="K1651" s="375"/>
      <c r="L1651" s="375"/>
      <c r="M1651" s="375"/>
      <c r="N1651" s="375"/>
    </row>
    <row r="1652" spans="2:14" x14ac:dyDescent="0.3">
      <c r="B1652" s="396" t="str">
        <f>IF($D1652="","",VLOOKUP($D1652,Lists!$AO$2:$AQ$78,2,FALSE))</f>
        <v/>
      </c>
      <c r="C1652" s="396" t="str">
        <f>IF($D1652="","",VLOOKUP($D1652,Lists!$AO$2:$AQ$78,3,FALSE))</f>
        <v/>
      </c>
      <c r="D1652" s="397"/>
      <c r="E1652" s="393"/>
      <c r="F1652" s="386"/>
      <c r="G1652" s="338"/>
      <c r="H1652" s="338"/>
      <c r="I1652" s="338"/>
      <c r="J1652" s="338"/>
      <c r="K1652" s="375"/>
      <c r="L1652" s="375"/>
      <c r="M1652" s="375"/>
      <c r="N1652" s="375"/>
    </row>
    <row r="1653" spans="2:14" x14ac:dyDescent="0.3">
      <c r="B1653" s="396" t="str">
        <f>IF($D1653="","",VLOOKUP($D1653,Lists!$AO$2:$AQ$78,2,FALSE))</f>
        <v/>
      </c>
      <c r="C1653" s="396" t="str">
        <f>IF($D1653="","",VLOOKUP($D1653,Lists!$AO$2:$AQ$78,3,FALSE))</f>
        <v/>
      </c>
      <c r="D1653" s="397"/>
      <c r="E1653" s="393"/>
      <c r="F1653" s="386"/>
      <c r="G1653" s="338"/>
      <c r="H1653" s="338"/>
      <c r="I1653" s="338"/>
      <c r="J1653" s="338"/>
      <c r="K1653" s="375"/>
      <c r="L1653" s="375"/>
      <c r="M1653" s="375"/>
      <c r="N1653" s="375"/>
    </row>
    <row r="1654" spans="2:14" x14ac:dyDescent="0.3">
      <c r="B1654" s="396" t="str">
        <f>IF($D1654="","",VLOOKUP($D1654,Lists!$AO$2:$AQ$78,2,FALSE))</f>
        <v/>
      </c>
      <c r="C1654" s="396" t="str">
        <f>IF($D1654="","",VLOOKUP($D1654,Lists!$AO$2:$AQ$78,3,FALSE))</f>
        <v/>
      </c>
      <c r="D1654" s="397"/>
      <c r="E1654" s="393"/>
      <c r="F1654" s="386"/>
      <c r="G1654" s="338"/>
      <c r="H1654" s="338"/>
      <c r="I1654" s="338"/>
      <c r="J1654" s="338"/>
      <c r="K1654" s="375"/>
      <c r="L1654" s="375"/>
      <c r="M1654" s="375"/>
      <c r="N1654" s="375"/>
    </row>
    <row r="1655" spans="2:14" x14ac:dyDescent="0.3">
      <c r="B1655" s="396" t="str">
        <f>IF($D1655="","",VLOOKUP($D1655,Lists!$AO$2:$AQ$78,2,FALSE))</f>
        <v/>
      </c>
      <c r="C1655" s="396" t="str">
        <f>IF($D1655="","",VLOOKUP($D1655,Lists!$AO$2:$AQ$78,3,FALSE))</f>
        <v/>
      </c>
      <c r="D1655" s="397"/>
      <c r="E1655" s="393"/>
      <c r="F1655" s="386"/>
      <c r="G1655" s="338"/>
      <c r="H1655" s="338"/>
      <c r="I1655" s="338"/>
      <c r="J1655" s="338"/>
      <c r="K1655" s="375"/>
      <c r="L1655" s="375"/>
      <c r="M1655" s="375"/>
      <c r="N1655" s="375"/>
    </row>
    <row r="1656" spans="2:14" x14ac:dyDescent="0.3">
      <c r="B1656" s="396" t="str">
        <f>IF($D1656="","",VLOOKUP($D1656,Lists!$AO$2:$AQ$78,2,FALSE))</f>
        <v/>
      </c>
      <c r="C1656" s="396" t="str">
        <f>IF($D1656="","",VLOOKUP($D1656,Lists!$AO$2:$AQ$78,3,FALSE))</f>
        <v/>
      </c>
      <c r="D1656" s="397"/>
      <c r="E1656" s="393"/>
      <c r="F1656" s="386"/>
      <c r="G1656" s="338"/>
      <c r="H1656" s="338"/>
      <c r="I1656" s="338"/>
      <c r="J1656" s="338"/>
      <c r="K1656" s="375"/>
      <c r="L1656" s="375"/>
      <c r="M1656" s="375"/>
      <c r="N1656" s="375"/>
    </row>
    <row r="1657" spans="2:14" x14ac:dyDescent="0.3">
      <c r="B1657" s="396" t="str">
        <f>IF($D1657="","",VLOOKUP($D1657,Lists!$AO$2:$AQ$78,2,FALSE))</f>
        <v/>
      </c>
      <c r="C1657" s="396" t="str">
        <f>IF($D1657="","",VLOOKUP($D1657,Lists!$AO$2:$AQ$78,3,FALSE))</f>
        <v/>
      </c>
      <c r="D1657" s="397"/>
      <c r="E1657" s="393"/>
      <c r="F1657" s="386"/>
      <c r="G1657" s="338"/>
      <c r="H1657" s="338"/>
      <c r="I1657" s="338"/>
      <c r="J1657" s="338"/>
      <c r="K1657" s="375"/>
      <c r="L1657" s="375"/>
      <c r="M1657" s="375"/>
      <c r="N1657" s="375"/>
    </row>
    <row r="1658" spans="2:14" x14ac:dyDescent="0.3">
      <c r="B1658" s="396" t="str">
        <f>IF($D1658="","",VLOOKUP($D1658,Lists!$AO$2:$AQ$78,2,FALSE))</f>
        <v/>
      </c>
      <c r="C1658" s="396" t="str">
        <f>IF($D1658="","",VLOOKUP($D1658,Lists!$AO$2:$AQ$78,3,FALSE))</f>
        <v/>
      </c>
      <c r="D1658" s="397"/>
      <c r="E1658" s="393"/>
      <c r="F1658" s="386"/>
      <c r="G1658" s="338"/>
      <c r="H1658" s="338"/>
      <c r="I1658" s="338"/>
      <c r="J1658" s="338"/>
      <c r="K1658" s="375"/>
      <c r="L1658" s="375"/>
      <c r="M1658" s="375"/>
      <c r="N1658" s="375"/>
    </row>
    <row r="1659" spans="2:14" x14ac:dyDescent="0.3">
      <c r="B1659" s="396" t="str">
        <f>IF($D1659="","",VLOOKUP($D1659,Lists!$AO$2:$AQ$78,2,FALSE))</f>
        <v/>
      </c>
      <c r="C1659" s="396" t="str">
        <f>IF($D1659="","",VLOOKUP($D1659,Lists!$AO$2:$AQ$78,3,FALSE))</f>
        <v/>
      </c>
      <c r="D1659" s="397"/>
      <c r="E1659" s="393"/>
      <c r="F1659" s="386"/>
      <c r="G1659" s="338"/>
      <c r="H1659" s="338"/>
      <c r="I1659" s="338"/>
      <c r="J1659" s="338"/>
      <c r="K1659" s="375"/>
      <c r="L1659" s="375"/>
      <c r="M1659" s="375"/>
      <c r="N1659" s="375"/>
    </row>
    <row r="1660" spans="2:14" x14ac:dyDescent="0.3">
      <c r="B1660" s="396" t="str">
        <f>IF($D1660="","",VLOOKUP($D1660,Lists!$AO$2:$AQ$78,2,FALSE))</f>
        <v/>
      </c>
      <c r="C1660" s="396" t="str">
        <f>IF($D1660="","",VLOOKUP($D1660,Lists!$AO$2:$AQ$78,3,FALSE))</f>
        <v/>
      </c>
      <c r="D1660" s="397"/>
      <c r="E1660" s="393"/>
      <c r="F1660" s="386"/>
      <c r="G1660" s="338"/>
      <c r="H1660" s="338"/>
      <c r="I1660" s="338"/>
      <c r="J1660" s="338"/>
      <c r="K1660" s="375"/>
      <c r="L1660" s="375"/>
      <c r="M1660" s="375"/>
      <c r="N1660" s="375"/>
    </row>
    <row r="1661" spans="2:14" x14ac:dyDescent="0.3">
      <c r="B1661" s="396" t="str">
        <f>IF($D1661="","",VLOOKUP($D1661,Lists!$AO$2:$AQ$78,2,FALSE))</f>
        <v/>
      </c>
      <c r="C1661" s="396" t="str">
        <f>IF($D1661="","",VLOOKUP($D1661,Lists!$AO$2:$AQ$78,3,FALSE))</f>
        <v/>
      </c>
      <c r="D1661" s="397"/>
      <c r="E1661" s="393"/>
      <c r="F1661" s="386"/>
      <c r="G1661" s="338"/>
      <c r="H1661" s="338"/>
      <c r="I1661" s="338"/>
      <c r="J1661" s="338"/>
      <c r="K1661" s="375"/>
      <c r="L1661" s="375"/>
      <c r="M1661" s="375"/>
      <c r="N1661" s="375"/>
    </row>
    <row r="1662" spans="2:14" x14ac:dyDescent="0.3">
      <c r="B1662" s="396" t="str">
        <f>IF($D1662="","",VLOOKUP($D1662,Lists!$AO$2:$AQ$78,2,FALSE))</f>
        <v/>
      </c>
      <c r="C1662" s="396" t="str">
        <f>IF($D1662="","",VLOOKUP($D1662,Lists!$AO$2:$AQ$78,3,FALSE))</f>
        <v/>
      </c>
      <c r="D1662" s="397"/>
      <c r="E1662" s="393"/>
      <c r="F1662" s="386"/>
      <c r="G1662" s="338"/>
      <c r="H1662" s="338"/>
      <c r="I1662" s="338"/>
      <c r="J1662" s="338"/>
      <c r="K1662" s="375"/>
      <c r="L1662" s="375"/>
      <c r="M1662" s="375"/>
      <c r="N1662" s="375"/>
    </row>
    <row r="1663" spans="2:14" x14ac:dyDescent="0.3">
      <c r="B1663" s="396" t="str">
        <f>IF($D1663="","",VLOOKUP($D1663,Lists!$AO$2:$AQ$78,2,FALSE))</f>
        <v/>
      </c>
      <c r="C1663" s="396" t="str">
        <f>IF($D1663="","",VLOOKUP($D1663,Lists!$AO$2:$AQ$78,3,FALSE))</f>
        <v/>
      </c>
      <c r="D1663" s="397"/>
      <c r="E1663" s="393"/>
      <c r="F1663" s="386"/>
      <c r="G1663" s="338"/>
      <c r="H1663" s="338"/>
      <c r="I1663" s="338"/>
      <c r="J1663" s="338"/>
      <c r="K1663" s="375"/>
      <c r="L1663" s="375"/>
      <c r="M1663" s="375"/>
      <c r="N1663" s="375"/>
    </row>
    <row r="1664" spans="2:14" x14ac:dyDescent="0.3">
      <c r="B1664" s="396" t="str">
        <f>IF($D1664="","",VLOOKUP($D1664,Lists!$AO$2:$AQ$78,2,FALSE))</f>
        <v/>
      </c>
      <c r="C1664" s="396" t="str">
        <f>IF($D1664="","",VLOOKUP($D1664,Lists!$AO$2:$AQ$78,3,FALSE))</f>
        <v/>
      </c>
      <c r="D1664" s="397"/>
      <c r="E1664" s="393"/>
      <c r="F1664" s="386"/>
      <c r="G1664" s="338"/>
      <c r="H1664" s="338"/>
      <c r="I1664" s="338"/>
      <c r="J1664" s="338"/>
      <c r="K1664" s="375"/>
      <c r="L1664" s="375"/>
      <c r="M1664" s="375"/>
      <c r="N1664" s="375"/>
    </row>
    <row r="1665" spans="2:14" x14ac:dyDescent="0.3">
      <c r="B1665" s="396" t="str">
        <f>IF($D1665="","",VLOOKUP($D1665,Lists!$AO$2:$AQ$78,2,FALSE))</f>
        <v/>
      </c>
      <c r="C1665" s="396" t="str">
        <f>IF($D1665="","",VLOOKUP($D1665,Lists!$AO$2:$AQ$78,3,FALSE))</f>
        <v/>
      </c>
      <c r="D1665" s="397"/>
      <c r="E1665" s="393"/>
      <c r="F1665" s="386"/>
      <c r="G1665" s="338"/>
      <c r="H1665" s="338"/>
      <c r="I1665" s="338"/>
      <c r="J1665" s="338"/>
      <c r="K1665" s="375"/>
      <c r="L1665" s="375"/>
      <c r="M1665" s="375"/>
      <c r="N1665" s="375"/>
    </row>
    <row r="1666" spans="2:14" x14ac:dyDescent="0.3">
      <c r="B1666" s="396" t="str">
        <f>IF($D1666="","",VLOOKUP($D1666,Lists!$AO$2:$AQ$78,2,FALSE))</f>
        <v/>
      </c>
      <c r="C1666" s="396" t="str">
        <f>IF($D1666="","",VLOOKUP($D1666,Lists!$AO$2:$AQ$78,3,FALSE))</f>
        <v/>
      </c>
      <c r="D1666" s="397"/>
      <c r="E1666" s="393"/>
      <c r="F1666" s="386"/>
      <c r="G1666" s="338"/>
      <c r="H1666" s="338"/>
      <c r="I1666" s="338"/>
      <c r="J1666" s="338"/>
      <c r="K1666" s="375"/>
      <c r="L1666" s="375"/>
      <c r="M1666" s="375"/>
      <c r="N1666" s="375"/>
    </row>
    <row r="1667" spans="2:14" x14ac:dyDescent="0.3">
      <c r="B1667" s="396" t="str">
        <f>IF($D1667="","",VLOOKUP($D1667,Lists!$AO$2:$AQ$78,2,FALSE))</f>
        <v/>
      </c>
      <c r="C1667" s="396" t="str">
        <f>IF($D1667="","",VLOOKUP($D1667,Lists!$AO$2:$AQ$78,3,FALSE))</f>
        <v/>
      </c>
      <c r="D1667" s="397"/>
      <c r="E1667" s="393"/>
      <c r="F1667" s="386"/>
      <c r="G1667" s="338"/>
      <c r="H1667" s="338"/>
      <c r="I1667" s="338"/>
      <c r="J1667" s="338"/>
      <c r="K1667" s="375"/>
      <c r="L1667" s="375"/>
      <c r="M1667" s="375"/>
      <c r="N1667" s="375"/>
    </row>
    <row r="1668" spans="2:14" x14ac:dyDescent="0.3">
      <c r="B1668" s="396" t="str">
        <f>IF($D1668="","",VLOOKUP($D1668,Lists!$AO$2:$AQ$78,2,FALSE))</f>
        <v/>
      </c>
      <c r="C1668" s="396" t="str">
        <f>IF($D1668="","",VLOOKUP($D1668,Lists!$AO$2:$AQ$78,3,FALSE))</f>
        <v/>
      </c>
      <c r="D1668" s="397"/>
      <c r="E1668" s="393"/>
      <c r="F1668" s="386"/>
      <c r="G1668" s="338"/>
      <c r="H1668" s="338"/>
      <c r="I1668" s="338"/>
      <c r="J1668" s="338"/>
      <c r="K1668" s="375"/>
      <c r="L1668" s="375"/>
      <c r="M1668" s="375"/>
      <c r="N1668" s="375"/>
    </row>
    <row r="1669" spans="2:14" x14ac:dyDescent="0.3">
      <c r="B1669" s="396" t="str">
        <f>IF($D1669="","",VLOOKUP($D1669,Lists!$AO$2:$AQ$78,2,FALSE))</f>
        <v/>
      </c>
      <c r="C1669" s="396" t="str">
        <f>IF($D1669="","",VLOOKUP($D1669,Lists!$AO$2:$AQ$78,3,FALSE))</f>
        <v/>
      </c>
      <c r="D1669" s="397"/>
      <c r="E1669" s="393"/>
      <c r="F1669" s="386"/>
      <c r="G1669" s="338"/>
      <c r="H1669" s="338"/>
      <c r="I1669" s="338"/>
      <c r="J1669" s="338"/>
      <c r="K1669" s="375"/>
      <c r="L1669" s="375"/>
      <c r="M1669" s="375"/>
      <c r="N1669" s="375"/>
    </row>
    <row r="1670" spans="2:14" x14ac:dyDescent="0.3">
      <c r="B1670" s="396" t="str">
        <f>IF($D1670="","",VLOOKUP($D1670,Lists!$AO$2:$AQ$78,2,FALSE))</f>
        <v/>
      </c>
      <c r="C1670" s="396" t="str">
        <f>IF($D1670="","",VLOOKUP($D1670,Lists!$AO$2:$AQ$78,3,FALSE))</f>
        <v/>
      </c>
      <c r="D1670" s="397"/>
      <c r="E1670" s="393"/>
      <c r="F1670" s="386"/>
      <c r="G1670" s="338"/>
      <c r="H1670" s="338"/>
      <c r="I1670" s="338"/>
      <c r="J1670" s="338"/>
      <c r="K1670" s="375"/>
      <c r="L1670" s="375"/>
      <c r="M1670" s="375"/>
      <c r="N1670" s="375"/>
    </row>
    <row r="1671" spans="2:14" x14ac:dyDescent="0.3">
      <c r="B1671" s="396" t="str">
        <f>IF($D1671="","",VLOOKUP($D1671,Lists!$AO$2:$AQ$78,2,FALSE))</f>
        <v/>
      </c>
      <c r="C1671" s="396" t="str">
        <f>IF($D1671="","",VLOOKUP($D1671,Lists!$AO$2:$AQ$78,3,FALSE))</f>
        <v/>
      </c>
      <c r="D1671" s="397"/>
      <c r="E1671" s="393"/>
      <c r="F1671" s="386"/>
      <c r="G1671" s="338"/>
      <c r="H1671" s="338"/>
      <c r="I1671" s="338"/>
      <c r="J1671" s="338"/>
      <c r="K1671" s="375"/>
      <c r="L1671" s="375"/>
      <c r="M1671" s="375"/>
      <c r="N1671" s="375"/>
    </row>
    <row r="1672" spans="2:14" x14ac:dyDescent="0.3">
      <c r="B1672" s="396" t="str">
        <f>IF($D1672="","",VLOOKUP($D1672,Lists!$AO$2:$AQ$78,2,FALSE))</f>
        <v/>
      </c>
      <c r="C1672" s="396" t="str">
        <f>IF($D1672="","",VLOOKUP($D1672,Lists!$AO$2:$AQ$78,3,FALSE))</f>
        <v/>
      </c>
      <c r="D1672" s="397"/>
      <c r="E1672" s="393"/>
      <c r="F1672" s="386"/>
      <c r="G1672" s="338"/>
      <c r="H1672" s="338"/>
      <c r="I1672" s="338"/>
      <c r="J1672" s="338"/>
      <c r="K1672" s="375"/>
      <c r="L1672" s="375"/>
      <c r="M1672" s="375"/>
      <c r="N1672" s="375"/>
    </row>
    <row r="1673" spans="2:14" x14ac:dyDescent="0.3">
      <c r="B1673" s="396" t="str">
        <f>IF($D1673="","",VLOOKUP($D1673,Lists!$AO$2:$AQ$78,2,FALSE))</f>
        <v/>
      </c>
      <c r="C1673" s="396" t="str">
        <f>IF($D1673="","",VLOOKUP($D1673,Lists!$AO$2:$AQ$78,3,FALSE))</f>
        <v/>
      </c>
      <c r="D1673" s="397"/>
      <c r="E1673" s="393"/>
      <c r="F1673" s="386"/>
      <c r="G1673" s="338"/>
      <c r="H1673" s="338"/>
      <c r="I1673" s="338"/>
      <c r="J1673" s="338"/>
      <c r="K1673" s="375"/>
      <c r="L1673" s="375"/>
      <c r="M1673" s="375"/>
      <c r="N1673" s="375"/>
    </row>
    <row r="1674" spans="2:14" x14ac:dyDescent="0.3">
      <c r="B1674" s="396" t="str">
        <f>IF($D1674="","",VLOOKUP($D1674,Lists!$AO$2:$AQ$78,2,FALSE))</f>
        <v/>
      </c>
      <c r="C1674" s="396" t="str">
        <f>IF($D1674="","",VLOOKUP($D1674,Lists!$AO$2:$AQ$78,3,FALSE))</f>
        <v/>
      </c>
      <c r="D1674" s="397"/>
      <c r="E1674" s="393"/>
      <c r="F1674" s="386"/>
      <c r="G1674" s="338"/>
      <c r="H1674" s="338"/>
      <c r="I1674" s="338"/>
      <c r="J1674" s="338"/>
      <c r="K1674" s="375"/>
      <c r="L1674" s="375"/>
      <c r="M1674" s="375"/>
      <c r="N1674" s="375"/>
    </row>
    <row r="1675" spans="2:14" x14ac:dyDescent="0.3">
      <c r="B1675" s="396" t="str">
        <f>IF($D1675="","",VLOOKUP($D1675,Lists!$AO$2:$AQ$78,2,FALSE))</f>
        <v/>
      </c>
      <c r="C1675" s="396" t="str">
        <f>IF($D1675="","",VLOOKUP($D1675,Lists!$AO$2:$AQ$78,3,FALSE))</f>
        <v/>
      </c>
      <c r="D1675" s="397"/>
      <c r="E1675" s="393"/>
      <c r="F1675" s="386"/>
      <c r="G1675" s="338"/>
      <c r="H1675" s="338"/>
      <c r="I1675" s="338"/>
      <c r="J1675" s="338"/>
      <c r="K1675" s="375"/>
      <c r="L1675" s="375"/>
      <c r="M1675" s="375"/>
      <c r="N1675" s="375"/>
    </row>
    <row r="1676" spans="2:14" x14ac:dyDescent="0.3">
      <c r="B1676" s="396" t="str">
        <f>IF($D1676="","",VLOOKUP($D1676,Lists!$AO$2:$AQ$78,2,FALSE))</f>
        <v/>
      </c>
      <c r="C1676" s="396" t="str">
        <f>IF($D1676="","",VLOOKUP($D1676,Lists!$AO$2:$AQ$78,3,FALSE))</f>
        <v/>
      </c>
      <c r="D1676" s="397"/>
      <c r="E1676" s="393"/>
      <c r="F1676" s="386"/>
      <c r="G1676" s="338"/>
      <c r="H1676" s="338"/>
      <c r="I1676" s="338"/>
      <c r="J1676" s="338"/>
      <c r="K1676" s="375"/>
      <c r="L1676" s="375"/>
      <c r="M1676" s="375"/>
      <c r="N1676" s="375"/>
    </row>
    <row r="1677" spans="2:14" x14ac:dyDescent="0.3">
      <c r="B1677" s="396" t="str">
        <f>IF($D1677="","",VLOOKUP($D1677,Lists!$AO$2:$AQ$78,2,FALSE))</f>
        <v/>
      </c>
      <c r="C1677" s="396" t="str">
        <f>IF($D1677="","",VLOOKUP($D1677,Lists!$AO$2:$AQ$78,3,FALSE))</f>
        <v/>
      </c>
      <c r="D1677" s="397"/>
      <c r="E1677" s="393"/>
      <c r="F1677" s="386"/>
      <c r="G1677" s="338"/>
      <c r="H1677" s="338"/>
      <c r="I1677" s="338"/>
      <c r="J1677" s="338"/>
      <c r="K1677" s="375"/>
      <c r="L1677" s="375"/>
      <c r="M1677" s="375"/>
      <c r="N1677" s="375"/>
    </row>
    <row r="1678" spans="2:14" x14ac:dyDescent="0.3">
      <c r="B1678" s="396" t="str">
        <f>IF($D1678="","",VLOOKUP($D1678,Lists!$AO$2:$AQ$78,2,FALSE))</f>
        <v/>
      </c>
      <c r="C1678" s="396" t="str">
        <f>IF($D1678="","",VLOOKUP($D1678,Lists!$AO$2:$AQ$78,3,FALSE))</f>
        <v/>
      </c>
      <c r="D1678" s="397"/>
      <c r="E1678" s="393"/>
      <c r="F1678" s="386"/>
      <c r="G1678" s="338"/>
      <c r="H1678" s="338"/>
      <c r="I1678" s="338"/>
      <c r="J1678" s="338"/>
      <c r="K1678" s="375"/>
      <c r="L1678" s="375"/>
      <c r="M1678" s="375"/>
      <c r="N1678" s="375"/>
    </row>
    <row r="1679" spans="2:14" x14ac:dyDescent="0.3">
      <c r="B1679" s="396" t="str">
        <f>IF($D1679="","",VLOOKUP($D1679,Lists!$AO$2:$AQ$78,2,FALSE))</f>
        <v/>
      </c>
      <c r="C1679" s="396" t="str">
        <f>IF($D1679="","",VLOOKUP($D1679,Lists!$AO$2:$AQ$78,3,FALSE))</f>
        <v/>
      </c>
      <c r="D1679" s="397"/>
      <c r="E1679" s="393"/>
      <c r="F1679" s="386"/>
      <c r="G1679" s="338"/>
      <c r="H1679" s="338"/>
      <c r="I1679" s="338"/>
      <c r="J1679" s="338"/>
      <c r="K1679" s="375"/>
      <c r="L1679" s="375"/>
      <c r="M1679" s="375"/>
      <c r="N1679" s="375"/>
    </row>
    <row r="1680" spans="2:14" x14ac:dyDescent="0.3">
      <c r="B1680" s="396" t="str">
        <f>IF($D1680="","",VLOOKUP($D1680,Lists!$AO$2:$AQ$78,2,FALSE))</f>
        <v/>
      </c>
      <c r="C1680" s="396" t="str">
        <f>IF($D1680="","",VLOOKUP($D1680,Lists!$AO$2:$AQ$78,3,FALSE))</f>
        <v/>
      </c>
      <c r="D1680" s="397"/>
      <c r="E1680" s="393"/>
      <c r="F1680" s="386"/>
      <c r="G1680" s="338"/>
      <c r="H1680" s="338"/>
      <c r="I1680" s="338"/>
      <c r="J1680" s="338"/>
      <c r="K1680" s="375"/>
      <c r="L1680" s="375"/>
      <c r="M1680" s="375"/>
      <c r="N1680" s="375"/>
    </row>
    <row r="1681" spans="2:14" x14ac:dyDescent="0.3">
      <c r="B1681" s="396" t="str">
        <f>IF($D1681="","",VLOOKUP($D1681,Lists!$AO$2:$AQ$78,2,FALSE))</f>
        <v/>
      </c>
      <c r="C1681" s="396" t="str">
        <f>IF($D1681="","",VLOOKUP($D1681,Lists!$AO$2:$AQ$78,3,FALSE))</f>
        <v/>
      </c>
      <c r="D1681" s="397"/>
      <c r="E1681" s="393"/>
      <c r="F1681" s="386"/>
      <c r="G1681" s="338"/>
      <c r="H1681" s="338"/>
      <c r="I1681" s="338"/>
      <c r="J1681" s="338"/>
      <c r="K1681" s="375"/>
      <c r="L1681" s="375"/>
      <c r="M1681" s="375"/>
      <c r="N1681" s="375"/>
    </row>
    <row r="1682" spans="2:14" x14ac:dyDescent="0.3">
      <c r="B1682" s="396" t="str">
        <f>IF($D1682="","",VLOOKUP($D1682,Lists!$AO$2:$AQ$78,2,FALSE))</f>
        <v/>
      </c>
      <c r="C1682" s="396" t="str">
        <f>IF($D1682="","",VLOOKUP($D1682,Lists!$AO$2:$AQ$78,3,FALSE))</f>
        <v/>
      </c>
      <c r="D1682" s="397"/>
      <c r="E1682" s="393"/>
      <c r="F1682" s="386"/>
      <c r="G1682" s="338"/>
      <c r="H1682" s="338"/>
      <c r="I1682" s="338"/>
      <c r="J1682" s="338"/>
      <c r="K1682" s="375"/>
      <c r="L1682" s="375"/>
      <c r="M1682" s="375"/>
      <c r="N1682" s="375"/>
    </row>
    <row r="1683" spans="2:14" x14ac:dyDescent="0.3">
      <c r="B1683" s="396" t="str">
        <f>IF($D1683="","",VLOOKUP($D1683,Lists!$AO$2:$AQ$78,2,FALSE))</f>
        <v/>
      </c>
      <c r="C1683" s="396" t="str">
        <f>IF($D1683="","",VLOOKUP($D1683,Lists!$AO$2:$AQ$78,3,FALSE))</f>
        <v/>
      </c>
      <c r="D1683" s="397"/>
      <c r="E1683" s="393"/>
      <c r="F1683" s="386"/>
      <c r="G1683" s="338"/>
      <c r="H1683" s="338"/>
      <c r="I1683" s="338"/>
      <c r="J1683" s="338"/>
      <c r="K1683" s="375"/>
      <c r="L1683" s="375"/>
      <c r="M1683" s="375"/>
      <c r="N1683" s="375"/>
    </row>
    <row r="1684" spans="2:14" x14ac:dyDescent="0.3">
      <c r="B1684" s="396" t="str">
        <f>IF($D1684="","",VLOOKUP($D1684,Lists!$AO$2:$AQ$78,2,FALSE))</f>
        <v/>
      </c>
      <c r="C1684" s="396" t="str">
        <f>IF($D1684="","",VLOOKUP($D1684,Lists!$AO$2:$AQ$78,3,FALSE))</f>
        <v/>
      </c>
      <c r="D1684" s="397"/>
      <c r="E1684" s="393"/>
      <c r="F1684" s="386"/>
      <c r="G1684" s="338"/>
      <c r="H1684" s="338"/>
      <c r="I1684" s="338"/>
      <c r="J1684" s="338"/>
      <c r="K1684" s="375"/>
      <c r="L1684" s="375"/>
      <c r="M1684" s="375"/>
      <c r="N1684" s="375"/>
    </row>
    <row r="1685" spans="2:14" x14ac:dyDescent="0.3">
      <c r="B1685" s="396" t="str">
        <f>IF($D1685="","",VLOOKUP($D1685,Lists!$AO$2:$AQ$78,2,FALSE))</f>
        <v/>
      </c>
      <c r="C1685" s="396" t="str">
        <f>IF($D1685="","",VLOOKUP($D1685,Lists!$AO$2:$AQ$78,3,FALSE))</f>
        <v/>
      </c>
      <c r="D1685" s="397"/>
      <c r="E1685" s="393"/>
      <c r="F1685" s="386"/>
      <c r="G1685" s="338"/>
      <c r="H1685" s="338"/>
      <c r="I1685" s="338"/>
      <c r="J1685" s="338"/>
      <c r="K1685" s="375"/>
      <c r="L1685" s="375"/>
      <c r="M1685" s="375"/>
      <c r="N1685" s="375"/>
    </row>
    <row r="1686" spans="2:14" x14ac:dyDescent="0.3">
      <c r="B1686" s="396" t="str">
        <f>IF($D1686="","",VLOOKUP($D1686,Lists!$AO$2:$AQ$78,2,FALSE))</f>
        <v/>
      </c>
      <c r="C1686" s="396" t="str">
        <f>IF($D1686="","",VLOOKUP($D1686,Lists!$AO$2:$AQ$78,3,FALSE))</f>
        <v/>
      </c>
      <c r="D1686" s="397"/>
      <c r="E1686" s="393"/>
      <c r="F1686" s="386"/>
      <c r="G1686" s="338"/>
      <c r="H1686" s="338"/>
      <c r="I1686" s="338"/>
      <c r="J1686" s="338"/>
      <c r="K1686" s="375"/>
      <c r="L1686" s="375"/>
      <c r="M1686" s="375"/>
      <c r="N1686" s="375"/>
    </row>
    <row r="1687" spans="2:14" x14ac:dyDescent="0.3">
      <c r="B1687" s="396" t="str">
        <f>IF($D1687="","",VLOOKUP($D1687,Lists!$AO$2:$AQ$78,2,FALSE))</f>
        <v/>
      </c>
      <c r="C1687" s="396" t="str">
        <f>IF($D1687="","",VLOOKUP($D1687,Lists!$AO$2:$AQ$78,3,FALSE))</f>
        <v/>
      </c>
      <c r="D1687" s="397"/>
      <c r="E1687" s="393"/>
      <c r="F1687" s="386"/>
      <c r="G1687" s="338"/>
      <c r="H1687" s="338"/>
      <c r="I1687" s="338"/>
      <c r="J1687" s="338"/>
      <c r="K1687" s="375"/>
      <c r="L1687" s="375"/>
      <c r="M1687" s="375"/>
      <c r="N1687" s="375"/>
    </row>
    <row r="1688" spans="2:14" x14ac:dyDescent="0.3">
      <c r="B1688" s="396" t="str">
        <f>IF($D1688="","",VLOOKUP($D1688,Lists!$AO$2:$AQ$78,2,FALSE))</f>
        <v/>
      </c>
      <c r="C1688" s="396" t="str">
        <f>IF($D1688="","",VLOOKUP($D1688,Lists!$AO$2:$AQ$78,3,FALSE))</f>
        <v/>
      </c>
      <c r="D1688" s="397"/>
      <c r="E1688" s="393"/>
      <c r="F1688" s="386"/>
      <c r="G1688" s="338"/>
      <c r="H1688" s="338"/>
      <c r="I1688" s="338"/>
      <c r="J1688" s="338"/>
      <c r="K1688" s="375"/>
      <c r="L1688" s="375"/>
      <c r="M1688" s="375"/>
      <c r="N1688" s="375"/>
    </row>
    <row r="1689" spans="2:14" x14ac:dyDescent="0.3">
      <c r="B1689" s="396" t="str">
        <f>IF($D1689="","",VLOOKUP($D1689,Lists!$AO$2:$AQ$78,2,FALSE))</f>
        <v/>
      </c>
      <c r="C1689" s="396" t="str">
        <f>IF($D1689="","",VLOOKUP($D1689,Lists!$AO$2:$AQ$78,3,FALSE))</f>
        <v/>
      </c>
      <c r="D1689" s="397"/>
      <c r="E1689" s="393"/>
      <c r="F1689" s="386"/>
      <c r="G1689" s="338"/>
      <c r="H1689" s="338"/>
      <c r="I1689" s="338"/>
      <c r="J1689" s="338"/>
      <c r="K1689" s="375"/>
      <c r="L1689" s="375"/>
      <c r="M1689" s="375"/>
      <c r="N1689" s="375"/>
    </row>
    <row r="1690" spans="2:14" x14ac:dyDescent="0.3">
      <c r="B1690" s="396" t="str">
        <f>IF($D1690="","",VLOOKUP($D1690,Lists!$AO$2:$AQ$78,2,FALSE))</f>
        <v/>
      </c>
      <c r="C1690" s="396" t="str">
        <f>IF($D1690="","",VLOOKUP($D1690,Lists!$AO$2:$AQ$78,3,FALSE))</f>
        <v/>
      </c>
      <c r="D1690" s="397"/>
      <c r="E1690" s="393"/>
      <c r="F1690" s="386"/>
      <c r="G1690" s="338"/>
      <c r="H1690" s="338"/>
      <c r="I1690" s="338"/>
      <c r="J1690" s="338"/>
      <c r="K1690" s="375"/>
      <c r="L1690" s="375"/>
      <c r="M1690" s="375"/>
      <c r="N1690" s="375"/>
    </row>
    <row r="1691" spans="2:14" x14ac:dyDescent="0.3">
      <c r="B1691" s="396" t="str">
        <f>IF($D1691="","",VLOOKUP($D1691,Lists!$AO$2:$AQ$78,2,FALSE))</f>
        <v/>
      </c>
      <c r="C1691" s="396" t="str">
        <f>IF($D1691="","",VLOOKUP($D1691,Lists!$AO$2:$AQ$78,3,FALSE))</f>
        <v/>
      </c>
      <c r="D1691" s="397"/>
      <c r="E1691" s="393"/>
      <c r="F1691" s="386"/>
      <c r="G1691" s="338"/>
      <c r="H1691" s="338"/>
      <c r="I1691" s="338"/>
      <c r="J1691" s="338"/>
      <c r="K1691" s="375"/>
      <c r="L1691" s="375"/>
      <c r="M1691" s="375"/>
      <c r="N1691" s="375"/>
    </row>
    <row r="1692" spans="2:14" x14ac:dyDescent="0.3">
      <c r="B1692" s="396" t="str">
        <f>IF($D1692="","",VLOOKUP($D1692,Lists!$AO$2:$AQ$78,2,FALSE))</f>
        <v/>
      </c>
      <c r="C1692" s="396" t="str">
        <f>IF($D1692="","",VLOOKUP($D1692,Lists!$AO$2:$AQ$78,3,FALSE))</f>
        <v/>
      </c>
      <c r="D1692" s="397"/>
      <c r="E1692" s="393"/>
      <c r="F1692" s="386"/>
      <c r="G1692" s="338"/>
      <c r="H1692" s="338"/>
      <c r="I1692" s="338"/>
      <c r="J1692" s="338"/>
      <c r="K1692" s="375"/>
      <c r="L1692" s="375"/>
      <c r="M1692" s="375"/>
      <c r="N1692" s="375"/>
    </row>
    <row r="1693" spans="2:14" x14ac:dyDescent="0.3">
      <c r="B1693" s="396" t="str">
        <f>IF($D1693="","",VLOOKUP($D1693,Lists!$AO$2:$AQ$78,2,FALSE))</f>
        <v/>
      </c>
      <c r="C1693" s="396" t="str">
        <f>IF($D1693="","",VLOOKUP($D1693,Lists!$AO$2:$AQ$78,3,FALSE))</f>
        <v/>
      </c>
      <c r="D1693" s="397"/>
      <c r="E1693" s="393"/>
      <c r="F1693" s="386"/>
      <c r="G1693" s="338"/>
      <c r="H1693" s="338"/>
      <c r="I1693" s="338"/>
      <c r="J1693" s="338"/>
      <c r="K1693" s="375"/>
      <c r="L1693" s="375"/>
      <c r="M1693" s="375"/>
      <c r="N1693" s="375"/>
    </row>
    <row r="1694" spans="2:14" x14ac:dyDescent="0.3">
      <c r="B1694" s="396" t="str">
        <f>IF($D1694="","",VLOOKUP($D1694,Lists!$AO$2:$AQ$78,2,FALSE))</f>
        <v/>
      </c>
      <c r="C1694" s="396" t="str">
        <f>IF($D1694="","",VLOOKUP($D1694,Lists!$AO$2:$AQ$78,3,FALSE))</f>
        <v/>
      </c>
      <c r="D1694" s="397"/>
      <c r="E1694" s="393"/>
      <c r="F1694" s="386"/>
      <c r="G1694" s="338"/>
      <c r="H1694" s="338"/>
      <c r="I1694" s="338"/>
      <c r="J1694" s="338"/>
      <c r="K1694" s="375"/>
      <c r="L1694" s="375"/>
      <c r="M1694" s="375"/>
      <c r="N1694" s="375"/>
    </row>
    <row r="1695" spans="2:14" x14ac:dyDescent="0.3">
      <c r="B1695" s="396" t="str">
        <f>IF($D1695="","",VLOOKUP($D1695,Lists!$AO$2:$AQ$78,2,FALSE))</f>
        <v/>
      </c>
      <c r="C1695" s="396" t="str">
        <f>IF($D1695="","",VLOOKUP($D1695,Lists!$AO$2:$AQ$78,3,FALSE))</f>
        <v/>
      </c>
      <c r="D1695" s="397"/>
      <c r="E1695" s="393"/>
      <c r="F1695" s="386"/>
      <c r="G1695" s="338"/>
      <c r="H1695" s="338"/>
      <c r="I1695" s="338"/>
      <c r="J1695" s="338"/>
      <c r="K1695" s="375"/>
      <c r="L1695" s="375"/>
      <c r="M1695" s="375"/>
      <c r="N1695" s="375"/>
    </row>
    <row r="1696" spans="2:14" x14ac:dyDescent="0.3">
      <c r="B1696" s="396" t="str">
        <f>IF($D1696="","",VLOOKUP($D1696,Lists!$AO$2:$AQ$78,2,FALSE))</f>
        <v/>
      </c>
      <c r="C1696" s="396" t="str">
        <f>IF($D1696="","",VLOOKUP($D1696,Lists!$AO$2:$AQ$78,3,FALSE))</f>
        <v/>
      </c>
      <c r="D1696" s="397"/>
      <c r="E1696" s="393"/>
      <c r="F1696" s="386"/>
      <c r="G1696" s="338"/>
      <c r="H1696" s="338"/>
      <c r="I1696" s="338"/>
      <c r="J1696" s="338"/>
      <c r="K1696" s="375"/>
      <c r="L1696" s="375"/>
      <c r="M1696" s="375"/>
      <c r="N1696" s="375"/>
    </row>
    <row r="1697" spans="2:14" x14ac:dyDescent="0.3">
      <c r="B1697" s="396" t="str">
        <f>IF($D1697="","",VLOOKUP($D1697,Lists!$AO$2:$AQ$78,2,FALSE))</f>
        <v/>
      </c>
      <c r="C1697" s="396" t="str">
        <f>IF($D1697="","",VLOOKUP($D1697,Lists!$AO$2:$AQ$78,3,FALSE))</f>
        <v/>
      </c>
      <c r="D1697" s="397"/>
      <c r="E1697" s="393"/>
      <c r="F1697" s="386"/>
      <c r="G1697" s="338"/>
      <c r="H1697" s="338"/>
      <c r="I1697" s="338"/>
      <c r="J1697" s="338"/>
      <c r="K1697" s="375"/>
      <c r="L1697" s="375"/>
      <c r="M1697" s="375"/>
      <c r="N1697" s="375"/>
    </row>
    <row r="1698" spans="2:14" x14ac:dyDescent="0.3">
      <c r="B1698" s="396" t="str">
        <f>IF($D1698="","",VLOOKUP($D1698,Lists!$AO$2:$AQ$78,2,FALSE))</f>
        <v/>
      </c>
      <c r="C1698" s="396" t="str">
        <f>IF($D1698="","",VLOOKUP($D1698,Lists!$AO$2:$AQ$78,3,FALSE))</f>
        <v/>
      </c>
      <c r="D1698" s="397"/>
      <c r="E1698" s="393"/>
      <c r="F1698" s="386"/>
      <c r="G1698" s="338"/>
      <c r="H1698" s="338"/>
      <c r="I1698" s="338"/>
      <c r="J1698" s="338"/>
      <c r="K1698" s="375"/>
      <c r="L1698" s="375"/>
      <c r="M1698" s="375"/>
      <c r="N1698" s="375"/>
    </row>
    <row r="1699" spans="2:14" x14ac:dyDescent="0.3">
      <c r="B1699" s="396" t="str">
        <f>IF($D1699="","",VLOOKUP($D1699,Lists!$AO$2:$AQ$78,2,FALSE))</f>
        <v/>
      </c>
      <c r="C1699" s="396" t="str">
        <f>IF($D1699="","",VLOOKUP($D1699,Lists!$AO$2:$AQ$78,3,FALSE))</f>
        <v/>
      </c>
      <c r="D1699" s="397"/>
      <c r="E1699" s="393"/>
      <c r="F1699" s="386"/>
      <c r="G1699" s="338"/>
      <c r="H1699" s="338"/>
      <c r="I1699" s="338"/>
      <c r="J1699" s="338"/>
      <c r="K1699" s="375"/>
      <c r="L1699" s="375"/>
      <c r="M1699" s="375"/>
      <c r="N1699" s="375"/>
    </row>
    <row r="1700" spans="2:14" x14ac:dyDescent="0.3">
      <c r="B1700" s="396" t="str">
        <f>IF($D1700="","",VLOOKUP($D1700,Lists!$AO$2:$AQ$78,2,FALSE))</f>
        <v/>
      </c>
      <c r="C1700" s="396" t="str">
        <f>IF($D1700="","",VLOOKUP($D1700,Lists!$AO$2:$AQ$78,3,FALSE))</f>
        <v/>
      </c>
      <c r="D1700" s="397"/>
      <c r="E1700" s="393"/>
      <c r="F1700" s="386"/>
      <c r="G1700" s="338"/>
      <c r="H1700" s="338"/>
      <c r="I1700" s="338"/>
      <c r="J1700" s="338"/>
      <c r="K1700" s="375"/>
      <c r="L1700" s="375"/>
      <c r="M1700" s="375"/>
      <c r="N1700" s="375"/>
    </row>
    <row r="1701" spans="2:14" x14ac:dyDescent="0.3">
      <c r="B1701" s="396" t="str">
        <f>IF($D1701="","",VLOOKUP($D1701,Lists!$AO$2:$AQ$78,2,FALSE))</f>
        <v/>
      </c>
      <c r="C1701" s="396" t="str">
        <f>IF($D1701="","",VLOOKUP($D1701,Lists!$AO$2:$AQ$78,3,FALSE))</f>
        <v/>
      </c>
      <c r="D1701" s="397"/>
      <c r="E1701" s="393"/>
      <c r="F1701" s="386"/>
      <c r="G1701" s="338"/>
      <c r="H1701" s="338"/>
      <c r="I1701" s="338"/>
      <c r="J1701" s="338"/>
      <c r="K1701" s="375"/>
      <c r="L1701" s="375"/>
      <c r="M1701" s="375"/>
      <c r="N1701" s="375"/>
    </row>
    <row r="1702" spans="2:14" x14ac:dyDescent="0.3">
      <c r="B1702" s="396" t="str">
        <f>IF($D1702="","",VLOOKUP($D1702,Lists!$AO$2:$AQ$78,2,FALSE))</f>
        <v/>
      </c>
      <c r="C1702" s="396" t="str">
        <f>IF($D1702="","",VLOOKUP($D1702,Lists!$AO$2:$AQ$78,3,FALSE))</f>
        <v/>
      </c>
      <c r="D1702" s="397"/>
      <c r="E1702" s="393"/>
      <c r="F1702" s="386"/>
      <c r="G1702" s="338"/>
      <c r="H1702" s="338"/>
      <c r="I1702" s="338"/>
      <c r="J1702" s="338"/>
      <c r="K1702" s="375"/>
      <c r="L1702" s="375"/>
      <c r="M1702" s="375"/>
      <c r="N1702" s="375"/>
    </row>
    <row r="1703" spans="2:14" x14ac:dyDescent="0.3">
      <c r="B1703" s="396" t="str">
        <f>IF($D1703="","",VLOOKUP($D1703,Lists!$AO$2:$AQ$78,2,FALSE))</f>
        <v/>
      </c>
      <c r="C1703" s="396" t="str">
        <f>IF($D1703="","",VLOOKUP($D1703,Lists!$AO$2:$AQ$78,3,FALSE))</f>
        <v/>
      </c>
      <c r="D1703" s="397"/>
      <c r="E1703" s="393"/>
      <c r="F1703" s="386"/>
      <c r="G1703" s="338"/>
      <c r="H1703" s="338"/>
      <c r="I1703" s="338"/>
      <c r="J1703" s="338"/>
      <c r="K1703" s="375"/>
      <c r="L1703" s="375"/>
      <c r="M1703" s="375"/>
      <c r="N1703" s="375"/>
    </row>
    <row r="1704" spans="2:14" x14ac:dyDescent="0.3">
      <c r="B1704" s="396" t="str">
        <f>IF($D1704="","",VLOOKUP($D1704,Lists!$AO$2:$AQ$78,2,FALSE))</f>
        <v/>
      </c>
      <c r="C1704" s="396" t="str">
        <f>IF($D1704="","",VLOOKUP($D1704,Lists!$AO$2:$AQ$78,3,FALSE))</f>
        <v/>
      </c>
      <c r="D1704" s="397"/>
      <c r="E1704" s="393"/>
      <c r="F1704" s="386"/>
      <c r="G1704" s="338"/>
      <c r="H1704" s="338"/>
      <c r="I1704" s="338"/>
      <c r="J1704" s="338"/>
      <c r="K1704" s="375"/>
      <c r="L1704" s="375"/>
      <c r="M1704" s="375"/>
      <c r="N1704" s="375"/>
    </row>
    <row r="1705" spans="2:14" x14ac:dyDescent="0.3">
      <c r="B1705" s="396" t="str">
        <f>IF($D1705="","",VLOOKUP($D1705,Lists!$AO$2:$AQ$78,2,FALSE))</f>
        <v/>
      </c>
      <c r="C1705" s="396" t="str">
        <f>IF($D1705="","",VLOOKUP($D1705,Lists!$AO$2:$AQ$78,3,FALSE))</f>
        <v/>
      </c>
      <c r="D1705" s="397"/>
      <c r="E1705" s="393"/>
      <c r="F1705" s="386"/>
      <c r="G1705" s="338"/>
      <c r="H1705" s="338"/>
      <c r="I1705" s="338"/>
      <c r="J1705" s="338"/>
      <c r="K1705" s="375"/>
      <c r="L1705" s="375"/>
      <c r="M1705" s="375"/>
      <c r="N1705" s="375"/>
    </row>
    <row r="1706" spans="2:14" x14ac:dyDescent="0.3">
      <c r="B1706" s="396" t="str">
        <f>IF($D1706="","",VLOOKUP($D1706,Lists!$AO$2:$AQ$78,2,FALSE))</f>
        <v/>
      </c>
      <c r="C1706" s="396" t="str">
        <f>IF($D1706="","",VLOOKUP($D1706,Lists!$AO$2:$AQ$78,3,FALSE))</f>
        <v/>
      </c>
      <c r="D1706" s="397"/>
      <c r="E1706" s="393"/>
      <c r="F1706" s="386"/>
      <c r="G1706" s="338"/>
      <c r="H1706" s="338"/>
      <c r="I1706" s="338"/>
      <c r="J1706" s="338"/>
      <c r="K1706" s="375"/>
      <c r="L1706" s="375"/>
      <c r="M1706" s="375"/>
      <c r="N1706" s="375"/>
    </row>
    <row r="1707" spans="2:14" x14ac:dyDescent="0.3">
      <c r="B1707" s="396" t="str">
        <f>IF($D1707="","",VLOOKUP($D1707,Lists!$AO$2:$AQ$78,2,FALSE))</f>
        <v/>
      </c>
      <c r="C1707" s="396" t="str">
        <f>IF($D1707="","",VLOOKUP($D1707,Lists!$AO$2:$AQ$78,3,FALSE))</f>
        <v/>
      </c>
      <c r="D1707" s="397"/>
      <c r="E1707" s="393"/>
      <c r="F1707" s="386"/>
      <c r="G1707" s="338"/>
      <c r="H1707" s="338"/>
      <c r="I1707" s="338"/>
      <c r="J1707" s="338"/>
      <c r="K1707" s="375"/>
      <c r="L1707" s="375"/>
      <c r="M1707" s="375"/>
      <c r="N1707" s="375"/>
    </row>
    <row r="1708" spans="2:14" x14ac:dyDescent="0.3">
      <c r="B1708" s="396" t="str">
        <f>IF($D1708="","",VLOOKUP($D1708,Lists!$AO$2:$AQ$78,2,FALSE))</f>
        <v/>
      </c>
      <c r="C1708" s="396" t="str">
        <f>IF($D1708="","",VLOOKUP($D1708,Lists!$AO$2:$AQ$78,3,FALSE))</f>
        <v/>
      </c>
      <c r="D1708" s="397"/>
      <c r="E1708" s="393"/>
      <c r="F1708" s="386"/>
      <c r="G1708" s="338"/>
      <c r="H1708" s="338"/>
      <c r="I1708" s="338"/>
      <c r="J1708" s="338"/>
      <c r="K1708" s="375"/>
      <c r="L1708" s="375"/>
      <c r="M1708" s="375"/>
      <c r="N1708" s="375"/>
    </row>
    <row r="1709" spans="2:14" x14ac:dyDescent="0.3">
      <c r="B1709" s="396" t="str">
        <f>IF($D1709="","",VLOOKUP($D1709,Lists!$AO$2:$AQ$78,2,FALSE))</f>
        <v/>
      </c>
      <c r="C1709" s="396" t="str">
        <f>IF($D1709="","",VLOOKUP($D1709,Lists!$AO$2:$AQ$78,3,FALSE))</f>
        <v/>
      </c>
      <c r="D1709" s="397"/>
      <c r="E1709" s="393"/>
      <c r="F1709" s="386"/>
      <c r="G1709" s="338"/>
      <c r="H1709" s="338"/>
      <c r="I1709" s="338"/>
      <c r="J1709" s="338"/>
      <c r="K1709" s="375"/>
      <c r="L1709" s="375"/>
      <c r="M1709" s="375"/>
      <c r="N1709" s="375"/>
    </row>
    <row r="1710" spans="2:14" x14ac:dyDescent="0.3">
      <c r="B1710" s="396" t="str">
        <f>IF($D1710="","",VLOOKUP($D1710,Lists!$AO$2:$AQ$78,2,FALSE))</f>
        <v/>
      </c>
      <c r="C1710" s="396" t="str">
        <f>IF($D1710="","",VLOOKUP($D1710,Lists!$AO$2:$AQ$78,3,FALSE))</f>
        <v/>
      </c>
      <c r="D1710" s="397"/>
      <c r="E1710" s="393"/>
      <c r="F1710" s="386"/>
      <c r="G1710" s="338"/>
      <c r="H1710" s="338"/>
      <c r="I1710" s="338"/>
      <c r="J1710" s="338"/>
      <c r="K1710" s="375"/>
      <c r="L1710" s="375"/>
      <c r="M1710" s="375"/>
      <c r="N1710" s="375"/>
    </row>
    <row r="1711" spans="2:14" x14ac:dyDescent="0.3">
      <c r="B1711" s="396" t="str">
        <f>IF($D1711="","",VLOOKUP($D1711,Lists!$AO$2:$AQ$78,2,FALSE))</f>
        <v/>
      </c>
      <c r="C1711" s="396" t="str">
        <f>IF($D1711="","",VLOOKUP($D1711,Lists!$AO$2:$AQ$78,3,FALSE))</f>
        <v/>
      </c>
      <c r="D1711" s="397"/>
      <c r="E1711" s="393"/>
      <c r="F1711" s="386"/>
      <c r="G1711" s="338"/>
      <c r="H1711" s="338"/>
      <c r="I1711" s="338"/>
      <c r="J1711" s="338"/>
      <c r="K1711" s="375"/>
      <c r="L1711" s="375"/>
      <c r="M1711" s="375"/>
      <c r="N1711" s="375"/>
    </row>
    <row r="1712" spans="2:14" x14ac:dyDescent="0.3">
      <c r="B1712" s="396" t="str">
        <f>IF($D1712="","",VLOOKUP($D1712,Lists!$AO$2:$AQ$78,2,FALSE))</f>
        <v/>
      </c>
      <c r="C1712" s="396" t="str">
        <f>IF($D1712="","",VLOOKUP($D1712,Lists!$AO$2:$AQ$78,3,FALSE))</f>
        <v/>
      </c>
      <c r="D1712" s="397"/>
      <c r="E1712" s="393"/>
      <c r="F1712" s="386"/>
      <c r="G1712" s="338"/>
      <c r="H1712" s="338"/>
      <c r="I1712" s="338"/>
      <c r="J1712" s="338"/>
      <c r="K1712" s="375"/>
      <c r="L1712" s="375"/>
      <c r="M1712" s="375"/>
      <c r="N1712" s="375"/>
    </row>
    <row r="1713" spans="2:14" x14ac:dyDescent="0.3">
      <c r="B1713" s="396" t="str">
        <f>IF($D1713="","",VLOOKUP($D1713,Lists!$AO$2:$AQ$78,2,FALSE))</f>
        <v/>
      </c>
      <c r="C1713" s="396" t="str">
        <f>IF($D1713="","",VLOOKUP($D1713,Lists!$AO$2:$AQ$78,3,FALSE))</f>
        <v/>
      </c>
      <c r="D1713" s="397"/>
      <c r="E1713" s="393"/>
      <c r="F1713" s="386"/>
      <c r="G1713" s="338"/>
      <c r="H1713" s="338"/>
      <c r="I1713" s="338"/>
      <c r="J1713" s="338"/>
      <c r="K1713" s="375"/>
      <c r="L1713" s="375"/>
      <c r="M1713" s="375"/>
      <c r="N1713" s="375"/>
    </row>
    <row r="1714" spans="2:14" x14ac:dyDescent="0.3">
      <c r="B1714" s="396" t="str">
        <f>IF($D1714="","",VLOOKUP($D1714,Lists!$AO$2:$AQ$78,2,FALSE))</f>
        <v/>
      </c>
      <c r="C1714" s="396" t="str">
        <f>IF($D1714="","",VLOOKUP($D1714,Lists!$AO$2:$AQ$78,3,FALSE))</f>
        <v/>
      </c>
      <c r="D1714" s="397"/>
      <c r="E1714" s="393"/>
      <c r="F1714" s="386"/>
      <c r="G1714" s="338"/>
      <c r="H1714" s="338"/>
      <c r="I1714" s="338"/>
      <c r="J1714" s="338"/>
      <c r="K1714" s="375"/>
      <c r="L1714" s="375"/>
      <c r="M1714" s="375"/>
      <c r="N1714" s="375"/>
    </row>
    <row r="1715" spans="2:14" x14ac:dyDescent="0.3">
      <c r="B1715" s="396" t="str">
        <f>IF($D1715="","",VLOOKUP($D1715,Lists!$AO$2:$AQ$78,2,FALSE))</f>
        <v/>
      </c>
      <c r="C1715" s="396" t="str">
        <f>IF($D1715="","",VLOOKUP($D1715,Lists!$AO$2:$AQ$78,3,FALSE))</f>
        <v/>
      </c>
      <c r="D1715" s="397"/>
      <c r="E1715" s="393"/>
      <c r="F1715" s="386"/>
      <c r="G1715" s="338"/>
      <c r="H1715" s="338"/>
      <c r="I1715" s="338"/>
      <c r="J1715" s="338"/>
      <c r="K1715" s="375"/>
      <c r="L1715" s="375"/>
      <c r="M1715" s="375"/>
      <c r="N1715" s="375"/>
    </row>
    <row r="1716" spans="2:14" x14ac:dyDescent="0.3">
      <c r="B1716" s="396" t="str">
        <f>IF($D1716="","",VLOOKUP($D1716,Lists!$AO$2:$AQ$78,2,FALSE))</f>
        <v/>
      </c>
      <c r="C1716" s="396" t="str">
        <f>IF($D1716="","",VLOOKUP($D1716,Lists!$AO$2:$AQ$78,3,FALSE))</f>
        <v/>
      </c>
      <c r="D1716" s="397"/>
      <c r="E1716" s="393"/>
      <c r="F1716" s="386"/>
      <c r="G1716" s="338"/>
      <c r="H1716" s="338"/>
      <c r="I1716" s="338"/>
      <c r="J1716" s="338"/>
      <c r="K1716" s="375"/>
      <c r="L1716" s="375"/>
      <c r="M1716" s="375"/>
      <c r="N1716" s="375"/>
    </row>
    <row r="1717" spans="2:14" x14ac:dyDescent="0.3">
      <c r="B1717" s="396" t="str">
        <f>IF($D1717="","",VLOOKUP($D1717,Lists!$AO$2:$AQ$78,2,FALSE))</f>
        <v/>
      </c>
      <c r="C1717" s="396" t="str">
        <f>IF($D1717="","",VLOOKUP($D1717,Lists!$AO$2:$AQ$78,3,FALSE))</f>
        <v/>
      </c>
      <c r="D1717" s="397"/>
      <c r="E1717" s="393"/>
      <c r="F1717" s="386"/>
      <c r="G1717" s="338"/>
      <c r="H1717" s="338"/>
      <c r="I1717" s="338"/>
      <c r="J1717" s="338"/>
      <c r="K1717" s="375"/>
      <c r="L1717" s="375"/>
      <c r="M1717" s="375"/>
      <c r="N1717" s="375"/>
    </row>
    <row r="1718" spans="2:14" x14ac:dyDescent="0.3">
      <c r="B1718" s="396" t="str">
        <f>IF($D1718="","",VLOOKUP($D1718,Lists!$AO$2:$AQ$78,2,FALSE))</f>
        <v/>
      </c>
      <c r="C1718" s="396" t="str">
        <f>IF($D1718="","",VLOOKUP($D1718,Lists!$AO$2:$AQ$78,3,FALSE))</f>
        <v/>
      </c>
      <c r="D1718" s="397"/>
      <c r="E1718" s="393"/>
      <c r="F1718" s="386"/>
      <c r="G1718" s="338"/>
      <c r="H1718" s="338"/>
      <c r="I1718" s="338"/>
      <c r="J1718" s="338"/>
      <c r="K1718" s="375"/>
      <c r="L1718" s="375"/>
      <c r="M1718" s="375"/>
      <c r="N1718" s="375"/>
    </row>
    <row r="1719" spans="2:14" x14ac:dyDescent="0.3">
      <c r="B1719" s="396" t="str">
        <f>IF($D1719="","",VLOOKUP($D1719,Lists!$AO$2:$AQ$78,2,FALSE))</f>
        <v/>
      </c>
      <c r="C1719" s="396" t="str">
        <f>IF($D1719="","",VLOOKUP($D1719,Lists!$AO$2:$AQ$78,3,FALSE))</f>
        <v/>
      </c>
      <c r="D1719" s="397"/>
      <c r="E1719" s="393"/>
      <c r="F1719" s="386"/>
      <c r="G1719" s="338"/>
      <c r="H1719" s="338"/>
      <c r="I1719" s="338"/>
      <c r="J1719" s="338"/>
      <c r="K1719" s="375"/>
      <c r="L1719" s="375"/>
      <c r="M1719" s="375"/>
      <c r="N1719" s="375"/>
    </row>
    <row r="1720" spans="2:14" x14ac:dyDescent="0.3">
      <c r="B1720" s="396" t="str">
        <f>IF($D1720="","",VLOOKUP($D1720,Lists!$AO$2:$AQ$78,2,FALSE))</f>
        <v/>
      </c>
      <c r="C1720" s="396" t="str">
        <f>IF($D1720="","",VLOOKUP($D1720,Lists!$AO$2:$AQ$78,3,FALSE))</f>
        <v/>
      </c>
      <c r="D1720" s="397"/>
      <c r="E1720" s="393"/>
      <c r="F1720" s="386"/>
      <c r="G1720" s="338"/>
      <c r="H1720" s="338"/>
      <c r="I1720" s="338"/>
      <c r="J1720" s="338"/>
      <c r="K1720" s="375"/>
      <c r="L1720" s="375"/>
      <c r="M1720" s="375"/>
      <c r="N1720" s="375"/>
    </row>
    <row r="1721" spans="2:14" x14ac:dyDescent="0.3">
      <c r="B1721" s="396" t="str">
        <f>IF($D1721="","",VLOOKUP($D1721,Lists!$AO$2:$AQ$78,2,FALSE))</f>
        <v/>
      </c>
      <c r="C1721" s="396" t="str">
        <f>IF($D1721="","",VLOOKUP($D1721,Lists!$AO$2:$AQ$78,3,FALSE))</f>
        <v/>
      </c>
      <c r="D1721" s="397"/>
      <c r="E1721" s="393"/>
      <c r="F1721" s="386"/>
      <c r="G1721" s="338"/>
      <c r="H1721" s="338"/>
      <c r="I1721" s="338"/>
      <c r="J1721" s="338"/>
      <c r="K1721" s="375"/>
      <c r="L1721" s="375"/>
      <c r="M1721" s="375"/>
      <c r="N1721" s="375"/>
    </row>
    <row r="1722" spans="2:14" x14ac:dyDescent="0.3">
      <c r="B1722" s="396" t="str">
        <f>IF($D1722="","",VLOOKUP($D1722,Lists!$AO$2:$AQ$78,2,FALSE))</f>
        <v/>
      </c>
      <c r="C1722" s="396" t="str">
        <f>IF($D1722="","",VLOOKUP($D1722,Lists!$AO$2:$AQ$78,3,FALSE))</f>
        <v/>
      </c>
      <c r="D1722" s="397"/>
      <c r="E1722" s="393"/>
      <c r="F1722" s="386"/>
      <c r="G1722" s="338"/>
      <c r="H1722" s="338"/>
      <c r="I1722" s="338"/>
      <c r="J1722" s="338"/>
      <c r="K1722" s="375"/>
      <c r="L1722" s="375"/>
      <c r="M1722" s="375"/>
      <c r="N1722" s="375"/>
    </row>
    <row r="1723" spans="2:14" x14ac:dyDescent="0.3">
      <c r="B1723" s="396" t="str">
        <f>IF($D1723="","",VLOOKUP($D1723,Lists!$AO$2:$AQ$78,2,FALSE))</f>
        <v/>
      </c>
      <c r="C1723" s="396" t="str">
        <f>IF($D1723="","",VLOOKUP($D1723,Lists!$AO$2:$AQ$78,3,FALSE))</f>
        <v/>
      </c>
      <c r="D1723" s="397"/>
      <c r="E1723" s="393"/>
      <c r="F1723" s="386"/>
      <c r="G1723" s="338"/>
      <c r="H1723" s="338"/>
      <c r="I1723" s="338"/>
      <c r="J1723" s="338"/>
      <c r="K1723" s="375"/>
      <c r="L1723" s="375"/>
      <c r="M1723" s="375"/>
      <c r="N1723" s="375"/>
    </row>
    <row r="1724" spans="2:14" x14ac:dyDescent="0.3">
      <c r="B1724" s="396" t="str">
        <f>IF($D1724="","",VLOOKUP($D1724,Lists!$AO$2:$AQ$78,2,FALSE))</f>
        <v/>
      </c>
      <c r="C1724" s="396" t="str">
        <f>IF($D1724="","",VLOOKUP($D1724,Lists!$AO$2:$AQ$78,3,FALSE))</f>
        <v/>
      </c>
      <c r="D1724" s="397"/>
      <c r="E1724" s="393"/>
      <c r="F1724" s="386"/>
      <c r="G1724" s="338"/>
      <c r="H1724" s="338"/>
      <c r="I1724" s="338"/>
      <c r="J1724" s="338"/>
      <c r="K1724" s="375"/>
      <c r="L1724" s="375"/>
      <c r="M1724" s="375"/>
      <c r="N1724" s="375"/>
    </row>
    <row r="1725" spans="2:14" x14ac:dyDescent="0.3">
      <c r="B1725" s="396" t="str">
        <f>IF($D1725="","",VLOOKUP($D1725,Lists!$AO$2:$AQ$78,2,FALSE))</f>
        <v/>
      </c>
      <c r="C1725" s="396" t="str">
        <f>IF($D1725="","",VLOOKUP($D1725,Lists!$AO$2:$AQ$78,3,FALSE))</f>
        <v/>
      </c>
      <c r="D1725" s="397"/>
      <c r="E1725" s="393"/>
      <c r="F1725" s="386"/>
      <c r="G1725" s="338"/>
      <c r="H1725" s="338"/>
      <c r="I1725" s="338"/>
      <c r="J1725" s="338"/>
      <c r="K1725" s="375"/>
      <c r="L1725" s="375"/>
      <c r="M1725" s="375"/>
      <c r="N1725" s="375"/>
    </row>
    <row r="1726" spans="2:14" x14ac:dyDescent="0.3">
      <c r="B1726" s="396" t="str">
        <f>IF($D1726="","",VLOOKUP($D1726,Lists!$AO$2:$AQ$78,2,FALSE))</f>
        <v/>
      </c>
      <c r="C1726" s="396" t="str">
        <f>IF($D1726="","",VLOOKUP($D1726,Lists!$AO$2:$AQ$78,3,FALSE))</f>
        <v/>
      </c>
      <c r="D1726" s="397"/>
      <c r="E1726" s="393"/>
      <c r="F1726" s="386"/>
      <c r="G1726" s="338"/>
      <c r="H1726" s="338"/>
      <c r="I1726" s="338"/>
      <c r="J1726" s="338"/>
      <c r="K1726" s="375"/>
      <c r="L1726" s="375"/>
      <c r="M1726" s="375"/>
      <c r="N1726" s="375"/>
    </row>
    <row r="1727" spans="2:14" x14ac:dyDescent="0.3">
      <c r="B1727" s="396" t="str">
        <f>IF($D1727="","",VLOOKUP($D1727,Lists!$AO$2:$AQ$78,2,FALSE))</f>
        <v/>
      </c>
      <c r="C1727" s="396" t="str">
        <f>IF($D1727="","",VLOOKUP($D1727,Lists!$AO$2:$AQ$78,3,FALSE))</f>
        <v/>
      </c>
      <c r="D1727" s="397"/>
      <c r="E1727" s="393"/>
      <c r="F1727" s="386"/>
      <c r="G1727" s="338"/>
      <c r="H1727" s="338"/>
      <c r="I1727" s="338"/>
      <c r="J1727" s="338"/>
      <c r="K1727" s="375"/>
      <c r="L1727" s="375"/>
      <c r="M1727" s="375"/>
      <c r="N1727" s="375"/>
    </row>
    <row r="1728" spans="2:14" x14ac:dyDescent="0.3">
      <c r="B1728" s="396" t="str">
        <f>IF($D1728="","",VLOOKUP($D1728,Lists!$AO$2:$AQ$78,2,FALSE))</f>
        <v/>
      </c>
      <c r="C1728" s="396" t="str">
        <f>IF($D1728="","",VLOOKUP($D1728,Lists!$AO$2:$AQ$78,3,FALSE))</f>
        <v/>
      </c>
      <c r="D1728" s="397"/>
      <c r="E1728" s="393"/>
      <c r="F1728" s="386"/>
      <c r="G1728" s="338"/>
      <c r="H1728" s="338"/>
      <c r="I1728" s="338"/>
      <c r="J1728" s="338"/>
      <c r="K1728" s="375"/>
      <c r="L1728" s="375"/>
      <c r="M1728" s="375"/>
      <c r="N1728" s="375"/>
    </row>
    <row r="1729" spans="2:14" x14ac:dyDescent="0.3">
      <c r="B1729" s="396" t="str">
        <f>IF($D1729="","",VLOOKUP($D1729,Lists!$AO$2:$AQ$78,2,FALSE))</f>
        <v/>
      </c>
      <c r="C1729" s="396" t="str">
        <f>IF($D1729="","",VLOOKUP($D1729,Lists!$AO$2:$AQ$78,3,FALSE))</f>
        <v/>
      </c>
      <c r="D1729" s="397"/>
      <c r="E1729" s="393"/>
      <c r="F1729" s="386"/>
      <c r="G1729" s="338"/>
      <c r="H1729" s="338"/>
      <c r="I1729" s="338"/>
      <c r="J1729" s="338"/>
      <c r="K1729" s="375"/>
      <c r="L1729" s="375"/>
      <c r="M1729" s="375"/>
      <c r="N1729" s="375"/>
    </row>
    <row r="1730" spans="2:14" x14ac:dyDescent="0.3">
      <c r="B1730" s="396" t="str">
        <f>IF($D1730="","",VLOOKUP($D1730,Lists!$AO$2:$AQ$78,2,FALSE))</f>
        <v/>
      </c>
      <c r="C1730" s="396" t="str">
        <f>IF($D1730="","",VLOOKUP($D1730,Lists!$AO$2:$AQ$78,3,FALSE))</f>
        <v/>
      </c>
      <c r="D1730" s="397"/>
      <c r="E1730" s="393"/>
      <c r="F1730" s="386"/>
      <c r="G1730" s="338"/>
      <c r="H1730" s="338"/>
      <c r="I1730" s="338"/>
      <c r="J1730" s="338"/>
      <c r="K1730" s="375"/>
      <c r="L1730" s="375"/>
      <c r="M1730" s="375"/>
      <c r="N1730" s="375"/>
    </row>
    <row r="1731" spans="2:14" x14ac:dyDescent="0.3">
      <c r="B1731" s="396" t="str">
        <f>IF($D1731="","",VLOOKUP($D1731,Lists!$AO$2:$AQ$78,2,FALSE))</f>
        <v/>
      </c>
      <c r="C1731" s="396" t="str">
        <f>IF($D1731="","",VLOOKUP($D1731,Lists!$AO$2:$AQ$78,3,FALSE))</f>
        <v/>
      </c>
      <c r="D1731" s="397"/>
      <c r="E1731" s="393"/>
      <c r="F1731" s="386"/>
      <c r="G1731" s="338"/>
      <c r="H1731" s="338"/>
      <c r="I1731" s="338"/>
      <c r="J1731" s="338"/>
      <c r="K1731" s="375"/>
      <c r="L1731" s="375"/>
      <c r="M1731" s="375"/>
      <c r="N1731" s="375"/>
    </row>
    <row r="1732" spans="2:14" x14ac:dyDescent="0.3">
      <c r="B1732" s="396" t="str">
        <f>IF($D1732="","",VLOOKUP($D1732,Lists!$AO$2:$AQ$78,2,FALSE))</f>
        <v/>
      </c>
      <c r="C1732" s="396" t="str">
        <f>IF($D1732="","",VLOOKUP($D1732,Lists!$AO$2:$AQ$78,3,FALSE))</f>
        <v/>
      </c>
      <c r="D1732" s="397"/>
      <c r="E1732" s="393"/>
      <c r="F1732" s="386"/>
      <c r="G1732" s="338"/>
      <c r="H1732" s="338"/>
      <c r="I1732" s="338"/>
      <c r="J1732" s="338"/>
      <c r="K1732" s="375"/>
      <c r="L1732" s="375"/>
      <c r="M1732" s="375"/>
      <c r="N1732" s="375"/>
    </row>
    <row r="1733" spans="2:14" x14ac:dyDescent="0.3">
      <c r="B1733" s="396" t="str">
        <f>IF($D1733="","",VLOOKUP($D1733,Lists!$AO$2:$AQ$78,2,FALSE))</f>
        <v/>
      </c>
      <c r="C1733" s="396" t="str">
        <f>IF($D1733="","",VLOOKUP($D1733,Lists!$AO$2:$AQ$78,3,FALSE))</f>
        <v/>
      </c>
      <c r="D1733" s="397"/>
      <c r="E1733" s="393"/>
      <c r="F1733" s="386"/>
      <c r="G1733" s="338"/>
      <c r="H1733" s="338"/>
      <c r="I1733" s="338"/>
      <c r="J1733" s="338"/>
      <c r="K1733" s="375"/>
      <c r="L1733" s="375"/>
      <c r="M1733" s="375"/>
      <c r="N1733" s="375"/>
    </row>
    <row r="1734" spans="2:14" x14ac:dyDescent="0.3">
      <c r="B1734" s="396" t="str">
        <f>IF($D1734="","",VLOOKUP($D1734,Lists!$AO$2:$AQ$78,2,FALSE))</f>
        <v/>
      </c>
      <c r="C1734" s="396" t="str">
        <f>IF($D1734="","",VLOOKUP($D1734,Lists!$AO$2:$AQ$78,3,FALSE))</f>
        <v/>
      </c>
      <c r="D1734" s="397"/>
      <c r="E1734" s="393"/>
      <c r="F1734" s="386"/>
      <c r="G1734" s="338"/>
      <c r="H1734" s="338"/>
      <c r="I1734" s="338"/>
      <c r="J1734" s="338"/>
      <c r="K1734" s="375"/>
      <c r="L1734" s="375"/>
      <c r="M1734" s="375"/>
      <c r="N1734" s="375"/>
    </row>
    <row r="1735" spans="2:14" x14ac:dyDescent="0.3">
      <c r="B1735" s="396" t="str">
        <f>IF($D1735="","",VLOOKUP($D1735,Lists!$AO$2:$AQ$78,2,FALSE))</f>
        <v/>
      </c>
      <c r="C1735" s="396" t="str">
        <f>IF($D1735="","",VLOOKUP($D1735,Lists!$AO$2:$AQ$78,3,FALSE))</f>
        <v/>
      </c>
      <c r="D1735" s="397"/>
      <c r="E1735" s="393"/>
      <c r="F1735" s="386"/>
      <c r="G1735" s="338"/>
      <c r="H1735" s="338"/>
      <c r="I1735" s="338"/>
      <c r="J1735" s="338"/>
      <c r="K1735" s="375"/>
      <c r="L1735" s="375"/>
      <c r="M1735" s="375"/>
      <c r="N1735" s="375"/>
    </row>
    <row r="1736" spans="2:14" x14ac:dyDescent="0.3">
      <c r="B1736" s="396" t="str">
        <f>IF($D1736="","",VLOOKUP($D1736,Lists!$AO$2:$AQ$78,2,FALSE))</f>
        <v/>
      </c>
      <c r="C1736" s="396" t="str">
        <f>IF($D1736="","",VLOOKUP($D1736,Lists!$AO$2:$AQ$78,3,FALSE))</f>
        <v/>
      </c>
      <c r="D1736" s="397"/>
      <c r="E1736" s="393"/>
      <c r="F1736" s="386"/>
      <c r="G1736" s="338"/>
      <c r="H1736" s="338"/>
      <c r="I1736" s="338"/>
      <c r="J1736" s="338"/>
      <c r="K1736" s="375"/>
      <c r="L1736" s="375"/>
      <c r="M1736" s="375"/>
      <c r="N1736" s="375"/>
    </row>
    <row r="1737" spans="2:14" x14ac:dyDescent="0.3">
      <c r="B1737" s="396" t="str">
        <f>IF($D1737="","",VLOOKUP($D1737,Lists!$AO$2:$AQ$78,2,FALSE))</f>
        <v/>
      </c>
      <c r="C1737" s="396" t="str">
        <f>IF($D1737="","",VLOOKUP($D1737,Lists!$AO$2:$AQ$78,3,FALSE))</f>
        <v/>
      </c>
      <c r="D1737" s="397"/>
      <c r="E1737" s="393"/>
      <c r="F1737" s="386"/>
      <c r="G1737" s="338"/>
      <c r="H1737" s="338"/>
      <c r="I1737" s="338"/>
      <c r="J1737" s="338"/>
      <c r="K1737" s="375"/>
      <c r="L1737" s="375"/>
      <c r="M1737" s="375"/>
      <c r="N1737" s="375"/>
    </row>
    <row r="1738" spans="2:14" x14ac:dyDescent="0.3">
      <c r="B1738" s="396" t="str">
        <f>IF($D1738="","",VLOOKUP($D1738,Lists!$AO$2:$AQ$78,2,FALSE))</f>
        <v/>
      </c>
      <c r="C1738" s="396" t="str">
        <f>IF($D1738="","",VLOOKUP($D1738,Lists!$AO$2:$AQ$78,3,FALSE))</f>
        <v/>
      </c>
      <c r="D1738" s="397"/>
      <c r="E1738" s="393"/>
      <c r="F1738" s="386"/>
      <c r="G1738" s="338"/>
      <c r="H1738" s="338"/>
      <c r="I1738" s="338"/>
      <c r="J1738" s="338"/>
      <c r="K1738" s="375"/>
      <c r="L1738" s="375"/>
      <c r="M1738" s="375"/>
      <c r="N1738" s="375"/>
    </row>
    <row r="1739" spans="2:14" x14ac:dyDescent="0.3">
      <c r="B1739" s="396" t="str">
        <f>IF($D1739="","",VLOOKUP($D1739,Lists!$AO$2:$AQ$78,2,FALSE))</f>
        <v/>
      </c>
      <c r="C1739" s="396" t="str">
        <f>IF($D1739="","",VLOOKUP($D1739,Lists!$AO$2:$AQ$78,3,FALSE))</f>
        <v/>
      </c>
      <c r="D1739" s="397"/>
      <c r="E1739" s="393"/>
      <c r="F1739" s="386"/>
      <c r="G1739" s="338"/>
      <c r="H1739" s="338"/>
      <c r="I1739" s="338"/>
      <c r="J1739" s="338"/>
      <c r="K1739" s="375"/>
      <c r="L1739" s="375"/>
      <c r="M1739" s="375"/>
      <c r="N1739" s="375"/>
    </row>
    <row r="1740" spans="2:14" x14ac:dyDescent="0.3">
      <c r="B1740" s="396" t="str">
        <f>IF($D1740="","",VLOOKUP($D1740,Lists!$AO$2:$AQ$78,2,FALSE))</f>
        <v/>
      </c>
      <c r="C1740" s="396" t="str">
        <f>IF($D1740="","",VLOOKUP($D1740,Lists!$AO$2:$AQ$78,3,FALSE))</f>
        <v/>
      </c>
      <c r="D1740" s="397"/>
      <c r="E1740" s="393"/>
      <c r="F1740" s="386"/>
      <c r="G1740" s="338"/>
      <c r="H1740" s="338"/>
      <c r="I1740" s="338"/>
      <c r="J1740" s="338"/>
      <c r="K1740" s="375"/>
      <c r="L1740" s="375"/>
      <c r="M1740" s="375"/>
      <c r="N1740" s="375"/>
    </row>
    <row r="1741" spans="2:14" x14ac:dyDescent="0.3">
      <c r="B1741" s="396" t="str">
        <f>IF($D1741="","",VLOOKUP($D1741,Lists!$AO$2:$AQ$78,2,FALSE))</f>
        <v/>
      </c>
      <c r="C1741" s="396" t="str">
        <f>IF($D1741="","",VLOOKUP($D1741,Lists!$AO$2:$AQ$78,3,FALSE))</f>
        <v/>
      </c>
      <c r="D1741" s="397"/>
      <c r="E1741" s="393"/>
      <c r="F1741" s="386"/>
      <c r="G1741" s="338"/>
      <c r="H1741" s="338"/>
      <c r="I1741" s="338"/>
      <c r="J1741" s="338"/>
      <c r="K1741" s="375"/>
      <c r="L1741" s="375"/>
      <c r="M1741" s="375"/>
      <c r="N1741" s="375"/>
    </row>
    <row r="1742" spans="2:14" x14ac:dyDescent="0.3">
      <c r="B1742" s="396" t="str">
        <f>IF($D1742="","",VLOOKUP($D1742,Lists!$AO$2:$AQ$78,2,FALSE))</f>
        <v/>
      </c>
      <c r="C1742" s="396" t="str">
        <f>IF($D1742="","",VLOOKUP($D1742,Lists!$AO$2:$AQ$78,3,FALSE))</f>
        <v/>
      </c>
      <c r="D1742" s="397"/>
      <c r="E1742" s="393"/>
      <c r="F1742" s="386"/>
      <c r="G1742" s="338"/>
      <c r="H1742" s="338"/>
      <c r="I1742" s="338"/>
      <c r="J1742" s="338"/>
      <c r="K1742" s="375"/>
      <c r="L1742" s="375"/>
      <c r="M1742" s="375"/>
      <c r="N1742" s="375"/>
    </row>
    <row r="1743" spans="2:14" x14ac:dyDescent="0.3">
      <c r="B1743" s="396" t="str">
        <f>IF($D1743="","",VLOOKUP($D1743,Lists!$AO$2:$AQ$78,2,FALSE))</f>
        <v/>
      </c>
      <c r="C1743" s="396" t="str">
        <f>IF($D1743="","",VLOOKUP($D1743,Lists!$AO$2:$AQ$78,3,FALSE))</f>
        <v/>
      </c>
      <c r="D1743" s="397"/>
      <c r="E1743" s="393"/>
      <c r="F1743" s="386"/>
      <c r="G1743" s="338"/>
      <c r="H1743" s="338"/>
      <c r="I1743" s="338"/>
      <c r="J1743" s="338"/>
      <c r="K1743" s="375"/>
      <c r="L1743" s="375"/>
      <c r="M1743" s="375"/>
      <c r="N1743" s="375"/>
    </row>
    <row r="1744" spans="2:14" x14ac:dyDescent="0.3">
      <c r="B1744" s="396" t="str">
        <f>IF($D1744="","",VLOOKUP($D1744,Lists!$AO$2:$AQ$78,2,FALSE))</f>
        <v/>
      </c>
      <c r="C1744" s="396" t="str">
        <f>IF($D1744="","",VLOOKUP($D1744,Lists!$AO$2:$AQ$78,3,FALSE))</f>
        <v/>
      </c>
      <c r="D1744" s="397"/>
      <c r="E1744" s="393"/>
      <c r="F1744" s="386"/>
      <c r="G1744" s="338"/>
      <c r="H1744" s="338"/>
      <c r="I1744" s="338"/>
      <c r="J1744" s="338"/>
      <c r="K1744" s="375"/>
      <c r="L1744" s="375"/>
      <c r="M1744" s="375"/>
      <c r="N1744" s="375"/>
    </row>
    <row r="1745" spans="2:14" x14ac:dyDescent="0.3">
      <c r="B1745" s="396" t="str">
        <f>IF($D1745="","",VLOOKUP($D1745,Lists!$AO$2:$AQ$78,2,FALSE))</f>
        <v/>
      </c>
      <c r="C1745" s="396" t="str">
        <f>IF($D1745="","",VLOOKUP($D1745,Lists!$AO$2:$AQ$78,3,FALSE))</f>
        <v/>
      </c>
      <c r="D1745" s="397"/>
      <c r="E1745" s="393"/>
      <c r="F1745" s="386"/>
      <c r="G1745" s="338"/>
      <c r="H1745" s="338"/>
      <c r="I1745" s="338"/>
      <c r="J1745" s="338"/>
      <c r="K1745" s="375"/>
      <c r="L1745" s="375"/>
      <c r="M1745" s="375"/>
      <c r="N1745" s="375"/>
    </row>
    <row r="1746" spans="2:14" x14ac:dyDescent="0.3">
      <c r="B1746" s="396" t="str">
        <f>IF($D1746="","",VLOOKUP($D1746,Lists!$AO$2:$AQ$78,2,FALSE))</f>
        <v/>
      </c>
      <c r="C1746" s="396" t="str">
        <f>IF($D1746="","",VLOOKUP($D1746,Lists!$AO$2:$AQ$78,3,FALSE))</f>
        <v/>
      </c>
      <c r="D1746" s="397"/>
      <c r="E1746" s="393"/>
      <c r="F1746" s="386"/>
      <c r="G1746" s="338"/>
      <c r="H1746" s="338"/>
      <c r="I1746" s="338"/>
      <c r="J1746" s="338"/>
      <c r="K1746" s="375"/>
      <c r="L1746" s="375"/>
      <c r="M1746" s="375"/>
      <c r="N1746" s="375"/>
    </row>
    <row r="1747" spans="2:14" x14ac:dyDescent="0.3">
      <c r="B1747" s="396" t="str">
        <f>IF($D1747="","",VLOOKUP($D1747,Lists!$AO$2:$AQ$78,2,FALSE))</f>
        <v/>
      </c>
      <c r="C1747" s="396" t="str">
        <f>IF($D1747="","",VLOOKUP($D1747,Lists!$AO$2:$AQ$78,3,FALSE))</f>
        <v/>
      </c>
      <c r="D1747" s="397"/>
      <c r="E1747" s="393"/>
      <c r="F1747" s="386"/>
      <c r="G1747" s="338"/>
      <c r="H1747" s="338"/>
      <c r="I1747" s="338"/>
      <c r="J1747" s="338"/>
      <c r="K1747" s="375"/>
      <c r="L1747" s="375"/>
      <c r="M1747" s="375"/>
      <c r="N1747" s="375"/>
    </row>
    <row r="1748" spans="2:14" x14ac:dyDescent="0.3">
      <c r="B1748" s="396" t="str">
        <f>IF($D1748="","",VLOOKUP($D1748,Lists!$AO$2:$AQ$78,2,FALSE))</f>
        <v/>
      </c>
      <c r="C1748" s="396" t="str">
        <f>IF($D1748="","",VLOOKUP($D1748,Lists!$AO$2:$AQ$78,3,FALSE))</f>
        <v/>
      </c>
      <c r="D1748" s="397"/>
      <c r="E1748" s="393"/>
      <c r="F1748" s="386"/>
      <c r="G1748" s="338"/>
      <c r="H1748" s="338"/>
      <c r="I1748" s="338"/>
      <c r="J1748" s="338"/>
      <c r="K1748" s="375"/>
      <c r="L1748" s="375"/>
      <c r="M1748" s="375"/>
      <c r="N1748" s="375"/>
    </row>
    <row r="1749" spans="2:14" x14ac:dyDescent="0.3">
      <c r="B1749" s="396" t="str">
        <f>IF($D1749="","",VLOOKUP($D1749,Lists!$AO$2:$AQ$78,2,FALSE))</f>
        <v/>
      </c>
      <c r="C1749" s="396" t="str">
        <f>IF($D1749="","",VLOOKUP($D1749,Lists!$AO$2:$AQ$78,3,FALSE))</f>
        <v/>
      </c>
      <c r="D1749" s="397"/>
      <c r="E1749" s="393"/>
      <c r="F1749" s="386"/>
      <c r="G1749" s="338"/>
      <c r="H1749" s="338"/>
      <c r="I1749" s="338"/>
      <c r="J1749" s="338"/>
      <c r="K1749" s="375"/>
      <c r="L1749" s="375"/>
      <c r="M1749" s="375"/>
      <c r="N1749" s="375"/>
    </row>
    <row r="1750" spans="2:14" x14ac:dyDescent="0.3">
      <c r="B1750" s="396" t="str">
        <f>IF($D1750="","",VLOOKUP($D1750,Lists!$AO$2:$AQ$78,2,FALSE))</f>
        <v/>
      </c>
      <c r="C1750" s="396" t="str">
        <f>IF($D1750="","",VLOOKUP($D1750,Lists!$AO$2:$AQ$78,3,FALSE))</f>
        <v/>
      </c>
      <c r="D1750" s="397"/>
      <c r="E1750" s="393"/>
      <c r="F1750" s="386"/>
      <c r="G1750" s="338"/>
      <c r="H1750" s="338"/>
      <c r="I1750" s="338"/>
      <c r="J1750" s="338"/>
      <c r="K1750" s="375"/>
      <c r="L1750" s="375"/>
      <c r="M1750" s="375"/>
      <c r="N1750" s="375"/>
    </row>
    <row r="1751" spans="2:14" x14ac:dyDescent="0.3">
      <c r="B1751" s="396" t="str">
        <f>IF($D1751="","",VLOOKUP($D1751,Lists!$AO$2:$AQ$78,2,FALSE))</f>
        <v/>
      </c>
      <c r="C1751" s="396" t="str">
        <f>IF($D1751="","",VLOOKUP($D1751,Lists!$AO$2:$AQ$78,3,FALSE))</f>
        <v/>
      </c>
      <c r="D1751" s="397"/>
      <c r="E1751" s="393"/>
      <c r="F1751" s="386"/>
      <c r="G1751" s="338"/>
      <c r="H1751" s="338"/>
      <c r="I1751" s="338"/>
      <c r="J1751" s="338"/>
      <c r="K1751" s="375"/>
      <c r="L1751" s="375"/>
      <c r="M1751" s="375"/>
      <c r="N1751" s="375"/>
    </row>
    <row r="1752" spans="2:14" x14ac:dyDescent="0.3">
      <c r="B1752" s="396" t="str">
        <f>IF($D1752="","",VLOOKUP($D1752,Lists!$AO$2:$AQ$78,2,FALSE))</f>
        <v/>
      </c>
      <c r="C1752" s="396" t="str">
        <f>IF($D1752="","",VLOOKUP($D1752,Lists!$AO$2:$AQ$78,3,FALSE))</f>
        <v/>
      </c>
      <c r="D1752" s="397"/>
      <c r="E1752" s="393"/>
      <c r="F1752" s="386"/>
      <c r="G1752" s="338"/>
      <c r="H1752" s="338"/>
      <c r="I1752" s="338"/>
      <c r="J1752" s="338"/>
      <c r="K1752" s="375"/>
      <c r="L1752" s="375"/>
      <c r="M1752" s="375"/>
      <c r="N1752" s="375"/>
    </row>
    <row r="1753" spans="2:14" x14ac:dyDescent="0.3">
      <c r="B1753" s="396" t="str">
        <f>IF($D1753="","",VLOOKUP($D1753,Lists!$AO$2:$AQ$78,2,FALSE))</f>
        <v/>
      </c>
      <c r="C1753" s="396" t="str">
        <f>IF($D1753="","",VLOOKUP($D1753,Lists!$AO$2:$AQ$78,3,FALSE))</f>
        <v/>
      </c>
      <c r="D1753" s="397"/>
      <c r="E1753" s="393"/>
      <c r="F1753" s="386"/>
      <c r="G1753" s="338"/>
      <c r="H1753" s="338"/>
      <c r="I1753" s="338"/>
      <c r="J1753" s="338"/>
      <c r="K1753" s="375"/>
      <c r="L1753" s="375"/>
      <c r="M1753" s="375"/>
      <c r="N1753" s="375"/>
    </row>
    <row r="1754" spans="2:14" x14ac:dyDescent="0.3">
      <c r="B1754" s="396" t="str">
        <f>IF($D1754="","",VLOOKUP($D1754,Lists!$AO$2:$AQ$78,2,FALSE))</f>
        <v/>
      </c>
      <c r="C1754" s="396" t="str">
        <f>IF($D1754="","",VLOOKUP($D1754,Lists!$AO$2:$AQ$78,3,FALSE))</f>
        <v/>
      </c>
      <c r="D1754" s="397"/>
      <c r="E1754" s="393"/>
      <c r="F1754" s="386"/>
      <c r="G1754" s="338"/>
      <c r="H1754" s="338"/>
      <c r="I1754" s="338"/>
      <c r="J1754" s="338"/>
      <c r="K1754" s="375"/>
      <c r="L1754" s="375"/>
      <c r="M1754" s="375"/>
      <c r="N1754" s="375"/>
    </row>
    <row r="1755" spans="2:14" x14ac:dyDescent="0.3">
      <c r="B1755" s="396" t="str">
        <f>IF($D1755="","",VLOOKUP($D1755,Lists!$AO$2:$AQ$78,2,FALSE))</f>
        <v/>
      </c>
      <c r="C1755" s="396" t="str">
        <f>IF($D1755="","",VLOOKUP($D1755,Lists!$AO$2:$AQ$78,3,FALSE))</f>
        <v/>
      </c>
      <c r="D1755" s="397"/>
      <c r="E1755" s="393"/>
      <c r="F1755" s="386"/>
      <c r="G1755" s="338"/>
      <c r="H1755" s="338"/>
      <c r="I1755" s="338"/>
      <c r="J1755" s="338"/>
      <c r="K1755" s="375"/>
      <c r="L1755" s="375"/>
      <c r="M1755" s="375"/>
      <c r="N1755" s="375"/>
    </row>
    <row r="1756" spans="2:14" x14ac:dyDescent="0.3">
      <c r="B1756" s="396" t="str">
        <f>IF($D1756="","",VLOOKUP($D1756,Lists!$AO$2:$AQ$78,2,FALSE))</f>
        <v/>
      </c>
      <c r="C1756" s="396" t="str">
        <f>IF($D1756="","",VLOOKUP($D1756,Lists!$AO$2:$AQ$78,3,FALSE))</f>
        <v/>
      </c>
      <c r="D1756" s="397"/>
      <c r="E1756" s="393"/>
      <c r="F1756" s="386"/>
      <c r="G1756" s="338"/>
      <c r="H1756" s="338"/>
      <c r="I1756" s="338"/>
      <c r="J1756" s="338"/>
      <c r="K1756" s="375"/>
      <c r="L1756" s="375"/>
      <c r="M1756" s="375"/>
      <c r="N1756" s="375"/>
    </row>
    <row r="1757" spans="2:14" x14ac:dyDescent="0.3">
      <c r="B1757" s="396" t="str">
        <f>IF($D1757="","",VLOOKUP($D1757,Lists!$AO$2:$AQ$78,2,FALSE))</f>
        <v/>
      </c>
      <c r="C1757" s="396" t="str">
        <f>IF($D1757="","",VLOOKUP($D1757,Lists!$AO$2:$AQ$78,3,FALSE))</f>
        <v/>
      </c>
      <c r="D1757" s="397"/>
      <c r="E1757" s="393"/>
      <c r="F1757" s="386"/>
      <c r="G1757" s="338"/>
      <c r="H1757" s="338"/>
      <c r="I1757" s="338"/>
      <c r="J1757" s="338"/>
      <c r="K1757" s="375"/>
      <c r="L1757" s="375"/>
      <c r="M1757" s="375"/>
      <c r="N1757" s="375"/>
    </row>
    <row r="1758" spans="2:14" x14ac:dyDescent="0.3">
      <c r="B1758" s="396" t="str">
        <f>IF($D1758="","",VLOOKUP($D1758,Lists!$AO$2:$AQ$78,2,FALSE))</f>
        <v/>
      </c>
      <c r="C1758" s="396" t="str">
        <f>IF($D1758="","",VLOOKUP($D1758,Lists!$AO$2:$AQ$78,3,FALSE))</f>
        <v/>
      </c>
      <c r="D1758" s="397"/>
      <c r="E1758" s="393"/>
      <c r="F1758" s="386"/>
      <c r="G1758" s="338"/>
      <c r="H1758" s="338"/>
      <c r="I1758" s="338"/>
      <c r="J1758" s="338"/>
      <c r="K1758" s="375"/>
      <c r="L1758" s="375"/>
      <c r="M1758" s="375"/>
      <c r="N1758" s="375"/>
    </row>
    <row r="1759" spans="2:14" x14ac:dyDescent="0.3">
      <c r="B1759" s="396" t="str">
        <f>IF($D1759="","",VLOOKUP($D1759,Lists!$AO$2:$AQ$78,2,FALSE))</f>
        <v/>
      </c>
      <c r="C1759" s="396" t="str">
        <f>IF($D1759="","",VLOOKUP($D1759,Lists!$AO$2:$AQ$78,3,FALSE))</f>
        <v/>
      </c>
      <c r="D1759" s="397"/>
      <c r="E1759" s="393"/>
      <c r="F1759" s="386"/>
      <c r="G1759" s="338"/>
      <c r="H1759" s="338"/>
      <c r="I1759" s="338"/>
      <c r="J1759" s="338"/>
      <c r="K1759" s="375"/>
      <c r="L1759" s="375"/>
      <c r="M1759" s="375"/>
      <c r="N1759" s="375"/>
    </row>
    <row r="1760" spans="2:14" x14ac:dyDescent="0.3">
      <c r="B1760" s="396" t="str">
        <f>IF($D1760="","",VLOOKUP($D1760,Lists!$AO$2:$AQ$78,2,FALSE))</f>
        <v/>
      </c>
      <c r="C1760" s="396" t="str">
        <f>IF($D1760="","",VLOOKUP($D1760,Lists!$AO$2:$AQ$78,3,FALSE))</f>
        <v/>
      </c>
      <c r="D1760" s="397"/>
      <c r="E1760" s="393"/>
      <c r="F1760" s="386"/>
      <c r="G1760" s="338"/>
      <c r="H1760" s="338"/>
      <c r="I1760" s="338"/>
      <c r="J1760" s="338"/>
      <c r="K1760" s="375"/>
      <c r="L1760" s="375"/>
      <c r="M1760" s="375"/>
      <c r="N1760" s="375"/>
    </row>
    <row r="1761" spans="2:14" x14ac:dyDescent="0.3">
      <c r="B1761" s="396" t="str">
        <f>IF($D1761="","",VLOOKUP($D1761,Lists!$AO$2:$AQ$78,2,FALSE))</f>
        <v/>
      </c>
      <c r="C1761" s="396" t="str">
        <f>IF($D1761="","",VLOOKUP($D1761,Lists!$AO$2:$AQ$78,3,FALSE))</f>
        <v/>
      </c>
      <c r="D1761" s="397"/>
      <c r="E1761" s="393"/>
      <c r="F1761" s="386"/>
      <c r="G1761" s="338"/>
      <c r="H1761" s="338"/>
      <c r="I1761" s="338"/>
      <c r="J1761" s="338"/>
      <c r="K1761" s="375"/>
      <c r="L1761" s="375"/>
      <c r="M1761" s="375"/>
      <c r="N1761" s="375"/>
    </row>
    <row r="1762" spans="2:14" x14ac:dyDescent="0.3">
      <c r="B1762" s="396" t="str">
        <f>IF($D1762="","",VLOOKUP($D1762,Lists!$AO$2:$AQ$78,2,FALSE))</f>
        <v/>
      </c>
      <c r="C1762" s="396" t="str">
        <f>IF($D1762="","",VLOOKUP($D1762,Lists!$AO$2:$AQ$78,3,FALSE))</f>
        <v/>
      </c>
      <c r="D1762" s="397"/>
      <c r="E1762" s="393"/>
      <c r="F1762" s="386"/>
      <c r="G1762" s="338"/>
      <c r="H1762" s="338"/>
      <c r="I1762" s="338"/>
      <c r="J1762" s="338"/>
      <c r="K1762" s="375"/>
      <c r="L1762" s="375"/>
      <c r="M1762" s="375"/>
      <c r="N1762" s="375"/>
    </row>
    <row r="1763" spans="2:14" x14ac:dyDescent="0.3">
      <c r="B1763" s="396" t="str">
        <f>IF($D1763="","",VLOOKUP($D1763,Lists!$AO$2:$AQ$78,2,FALSE))</f>
        <v/>
      </c>
      <c r="C1763" s="396" t="str">
        <f>IF($D1763="","",VLOOKUP($D1763,Lists!$AO$2:$AQ$78,3,FALSE))</f>
        <v/>
      </c>
      <c r="D1763" s="397"/>
      <c r="E1763" s="393"/>
      <c r="F1763" s="386"/>
      <c r="G1763" s="338"/>
      <c r="H1763" s="338"/>
      <c r="I1763" s="338"/>
      <c r="J1763" s="338"/>
      <c r="K1763" s="375"/>
      <c r="L1763" s="375"/>
      <c r="M1763" s="375"/>
      <c r="N1763" s="375"/>
    </row>
    <row r="1764" spans="2:14" x14ac:dyDescent="0.3">
      <c r="B1764" s="396" t="str">
        <f>IF($D1764="","",VLOOKUP($D1764,Lists!$AO$2:$AQ$78,2,FALSE))</f>
        <v/>
      </c>
      <c r="C1764" s="396" t="str">
        <f>IF($D1764="","",VLOOKUP($D1764,Lists!$AO$2:$AQ$78,3,FALSE))</f>
        <v/>
      </c>
      <c r="D1764" s="397"/>
      <c r="E1764" s="393"/>
      <c r="F1764" s="386"/>
      <c r="G1764" s="338"/>
      <c r="H1764" s="338"/>
      <c r="I1764" s="338"/>
      <c r="J1764" s="338"/>
      <c r="K1764" s="375"/>
      <c r="L1764" s="375"/>
      <c r="M1764" s="375"/>
      <c r="N1764" s="375"/>
    </row>
    <row r="1765" spans="2:14" x14ac:dyDescent="0.3">
      <c r="B1765" s="396" t="str">
        <f>IF($D1765="","",VLOOKUP($D1765,Lists!$AO$2:$AQ$78,2,FALSE))</f>
        <v/>
      </c>
      <c r="C1765" s="396" t="str">
        <f>IF($D1765="","",VLOOKUP($D1765,Lists!$AO$2:$AQ$78,3,FALSE))</f>
        <v/>
      </c>
      <c r="D1765" s="397"/>
      <c r="E1765" s="393"/>
      <c r="F1765" s="386"/>
      <c r="G1765" s="338"/>
      <c r="H1765" s="338"/>
      <c r="I1765" s="338"/>
      <c r="J1765" s="338"/>
      <c r="K1765" s="375"/>
      <c r="L1765" s="375"/>
      <c r="M1765" s="375"/>
      <c r="N1765" s="375"/>
    </row>
    <row r="1766" spans="2:14" x14ac:dyDescent="0.3">
      <c r="B1766" s="396" t="str">
        <f>IF($D1766="","",VLOOKUP($D1766,Lists!$AO$2:$AQ$78,2,FALSE))</f>
        <v/>
      </c>
      <c r="C1766" s="396" t="str">
        <f>IF($D1766="","",VLOOKUP($D1766,Lists!$AO$2:$AQ$78,3,FALSE))</f>
        <v/>
      </c>
      <c r="D1766" s="397"/>
      <c r="E1766" s="393"/>
      <c r="F1766" s="386"/>
      <c r="G1766" s="338"/>
      <c r="H1766" s="338"/>
      <c r="I1766" s="338"/>
      <c r="J1766" s="338"/>
      <c r="K1766" s="375"/>
      <c r="L1766" s="375"/>
      <c r="M1766" s="375"/>
      <c r="N1766" s="375"/>
    </row>
    <row r="1767" spans="2:14" x14ac:dyDescent="0.3">
      <c r="B1767" s="396" t="str">
        <f>IF($D1767="","",VLOOKUP($D1767,Lists!$AO$2:$AQ$78,2,FALSE))</f>
        <v/>
      </c>
      <c r="C1767" s="396" t="str">
        <f>IF($D1767="","",VLOOKUP($D1767,Lists!$AO$2:$AQ$78,3,FALSE))</f>
        <v/>
      </c>
      <c r="D1767" s="397"/>
      <c r="E1767" s="393"/>
      <c r="F1767" s="386"/>
      <c r="G1767" s="338"/>
      <c r="H1767" s="338"/>
      <c r="I1767" s="338"/>
      <c r="J1767" s="338"/>
      <c r="K1767" s="375"/>
      <c r="L1767" s="375"/>
      <c r="M1767" s="375"/>
      <c r="N1767" s="375"/>
    </row>
    <row r="1768" spans="2:14" x14ac:dyDescent="0.3">
      <c r="B1768" s="396" t="str">
        <f>IF($D1768="","",VLOOKUP($D1768,Lists!$AO$2:$AQ$78,2,FALSE))</f>
        <v/>
      </c>
      <c r="C1768" s="396" t="str">
        <f>IF($D1768="","",VLOOKUP($D1768,Lists!$AO$2:$AQ$78,3,FALSE))</f>
        <v/>
      </c>
      <c r="D1768" s="397"/>
      <c r="E1768" s="393"/>
      <c r="F1768" s="386"/>
      <c r="G1768" s="338"/>
      <c r="H1768" s="338"/>
      <c r="I1768" s="338"/>
      <c r="J1768" s="338"/>
      <c r="K1768" s="375"/>
      <c r="L1768" s="375"/>
      <c r="M1768" s="375"/>
      <c r="N1768" s="375"/>
    </row>
    <row r="1769" spans="2:14" x14ac:dyDescent="0.3">
      <c r="B1769" s="396" t="str">
        <f>IF($D1769="","",VLOOKUP($D1769,Lists!$AO$2:$AQ$78,2,FALSE))</f>
        <v/>
      </c>
      <c r="C1769" s="396" t="str">
        <f>IF($D1769="","",VLOOKUP($D1769,Lists!$AO$2:$AQ$78,3,FALSE))</f>
        <v/>
      </c>
      <c r="D1769" s="397"/>
      <c r="E1769" s="393"/>
      <c r="F1769" s="386"/>
      <c r="G1769" s="338"/>
      <c r="H1769" s="338"/>
      <c r="I1769" s="338"/>
      <c r="J1769" s="338"/>
      <c r="K1769" s="375"/>
      <c r="L1769" s="375"/>
      <c r="M1769" s="375"/>
      <c r="N1769" s="375"/>
    </row>
    <row r="1770" spans="2:14" x14ac:dyDescent="0.3">
      <c r="B1770" s="396" t="str">
        <f>IF($D1770="","",VLOOKUP($D1770,Lists!$AO$2:$AQ$78,2,FALSE))</f>
        <v/>
      </c>
      <c r="C1770" s="396" t="str">
        <f>IF($D1770="","",VLOOKUP($D1770,Lists!$AO$2:$AQ$78,3,FALSE))</f>
        <v/>
      </c>
      <c r="D1770" s="397"/>
      <c r="E1770" s="393"/>
      <c r="F1770" s="386"/>
      <c r="G1770" s="338"/>
      <c r="H1770" s="338"/>
      <c r="I1770" s="338"/>
      <c r="J1770" s="338"/>
      <c r="K1770" s="375"/>
      <c r="L1770" s="375"/>
      <c r="M1770" s="375"/>
      <c r="N1770" s="375"/>
    </row>
    <row r="1771" spans="2:14" x14ac:dyDescent="0.3">
      <c r="B1771" s="396" t="str">
        <f>IF($D1771="","",VLOOKUP($D1771,Lists!$AO$2:$AQ$78,2,FALSE))</f>
        <v/>
      </c>
      <c r="C1771" s="396" t="str">
        <f>IF($D1771="","",VLOOKUP($D1771,Lists!$AO$2:$AQ$78,3,FALSE))</f>
        <v/>
      </c>
      <c r="D1771" s="397"/>
      <c r="E1771" s="393"/>
      <c r="F1771" s="386"/>
      <c r="G1771" s="338"/>
      <c r="H1771" s="338"/>
      <c r="I1771" s="338"/>
      <c r="J1771" s="338"/>
      <c r="K1771" s="375"/>
      <c r="L1771" s="375"/>
      <c r="M1771" s="375"/>
      <c r="N1771" s="375"/>
    </row>
    <row r="1772" spans="2:14" x14ac:dyDescent="0.3">
      <c r="B1772" s="396" t="str">
        <f>IF($D1772="","",VLOOKUP($D1772,Lists!$AO$2:$AQ$78,2,FALSE))</f>
        <v/>
      </c>
      <c r="C1772" s="396" t="str">
        <f>IF($D1772="","",VLOOKUP($D1772,Lists!$AO$2:$AQ$78,3,FALSE))</f>
        <v/>
      </c>
      <c r="D1772" s="397"/>
      <c r="E1772" s="393"/>
      <c r="F1772" s="386"/>
      <c r="G1772" s="338"/>
      <c r="H1772" s="338"/>
      <c r="I1772" s="338"/>
      <c r="J1772" s="338"/>
      <c r="K1772" s="375"/>
      <c r="L1772" s="375"/>
      <c r="M1772" s="375"/>
      <c r="N1772" s="375"/>
    </row>
    <row r="1773" spans="2:14" x14ac:dyDescent="0.3">
      <c r="B1773" s="396" t="str">
        <f>IF($D1773="","",VLOOKUP($D1773,Lists!$AO$2:$AQ$78,2,FALSE))</f>
        <v/>
      </c>
      <c r="C1773" s="396" t="str">
        <f>IF($D1773="","",VLOOKUP($D1773,Lists!$AO$2:$AQ$78,3,FALSE))</f>
        <v/>
      </c>
      <c r="D1773" s="397"/>
      <c r="E1773" s="393"/>
      <c r="F1773" s="386"/>
      <c r="G1773" s="338"/>
      <c r="H1773" s="338"/>
      <c r="I1773" s="338"/>
      <c r="J1773" s="338"/>
      <c r="K1773" s="375"/>
      <c r="L1773" s="375"/>
      <c r="M1773" s="375"/>
      <c r="N1773" s="375"/>
    </row>
    <row r="1774" spans="2:14" x14ac:dyDescent="0.3">
      <c r="B1774" s="396" t="str">
        <f>IF($D1774="","",VLOOKUP($D1774,Lists!$AO$2:$AQ$78,2,FALSE))</f>
        <v/>
      </c>
      <c r="C1774" s="396" t="str">
        <f>IF($D1774="","",VLOOKUP($D1774,Lists!$AO$2:$AQ$78,3,FALSE))</f>
        <v/>
      </c>
      <c r="D1774" s="397"/>
      <c r="E1774" s="393"/>
      <c r="F1774" s="386"/>
      <c r="G1774" s="338"/>
      <c r="H1774" s="338"/>
      <c r="I1774" s="338"/>
      <c r="J1774" s="338"/>
      <c r="K1774" s="375"/>
      <c r="L1774" s="375"/>
      <c r="M1774" s="375"/>
      <c r="N1774" s="375"/>
    </row>
    <row r="1775" spans="2:14" x14ac:dyDescent="0.3">
      <c r="B1775" s="396" t="str">
        <f>IF($D1775="","",VLOOKUP($D1775,Lists!$AO$2:$AQ$78,2,FALSE))</f>
        <v/>
      </c>
      <c r="C1775" s="396" t="str">
        <f>IF($D1775="","",VLOOKUP($D1775,Lists!$AO$2:$AQ$78,3,FALSE))</f>
        <v/>
      </c>
      <c r="D1775" s="397"/>
      <c r="E1775" s="393"/>
      <c r="F1775" s="386"/>
      <c r="G1775" s="338"/>
      <c r="H1775" s="338"/>
      <c r="I1775" s="338"/>
      <c r="J1775" s="338"/>
      <c r="K1775" s="375"/>
      <c r="L1775" s="375"/>
      <c r="M1775" s="375"/>
      <c r="N1775" s="375"/>
    </row>
    <row r="1776" spans="2:14" x14ac:dyDescent="0.3">
      <c r="B1776" s="396" t="str">
        <f>IF($D1776="","",VLOOKUP($D1776,Lists!$AO$2:$AQ$78,2,FALSE))</f>
        <v/>
      </c>
      <c r="C1776" s="396" t="str">
        <f>IF($D1776="","",VLOOKUP($D1776,Lists!$AO$2:$AQ$78,3,FALSE))</f>
        <v/>
      </c>
      <c r="D1776" s="397"/>
      <c r="E1776" s="393"/>
      <c r="F1776" s="386"/>
      <c r="G1776" s="338"/>
      <c r="H1776" s="338"/>
      <c r="I1776" s="338"/>
      <c r="J1776" s="338"/>
      <c r="K1776" s="375"/>
      <c r="L1776" s="375"/>
      <c r="M1776" s="375"/>
      <c r="N1776" s="375"/>
    </row>
    <row r="1777" spans="2:14" x14ac:dyDescent="0.3">
      <c r="B1777" s="396" t="str">
        <f>IF($D1777="","",VLOOKUP($D1777,Lists!$AO$2:$AQ$78,2,FALSE))</f>
        <v/>
      </c>
      <c r="C1777" s="396" t="str">
        <f>IF($D1777="","",VLOOKUP($D1777,Lists!$AO$2:$AQ$78,3,FALSE))</f>
        <v/>
      </c>
      <c r="D1777" s="397"/>
      <c r="E1777" s="393"/>
      <c r="F1777" s="386"/>
      <c r="G1777" s="338"/>
      <c r="H1777" s="338"/>
      <c r="I1777" s="338"/>
      <c r="J1777" s="338"/>
      <c r="K1777" s="375"/>
      <c r="L1777" s="375"/>
      <c r="M1777" s="375"/>
      <c r="N1777" s="375"/>
    </row>
    <row r="1778" spans="2:14" x14ac:dyDescent="0.3">
      <c r="B1778" s="396" t="str">
        <f>IF($D1778="","",VLOOKUP($D1778,Lists!$AO$2:$AQ$78,2,FALSE))</f>
        <v/>
      </c>
      <c r="C1778" s="396" t="str">
        <f>IF($D1778="","",VLOOKUP($D1778,Lists!$AO$2:$AQ$78,3,FALSE))</f>
        <v/>
      </c>
      <c r="D1778" s="397"/>
      <c r="E1778" s="393"/>
      <c r="F1778" s="386"/>
      <c r="G1778" s="338"/>
      <c r="H1778" s="338"/>
      <c r="I1778" s="338"/>
      <c r="J1778" s="338"/>
      <c r="K1778" s="375"/>
      <c r="L1778" s="375"/>
      <c r="M1778" s="375"/>
      <c r="N1778" s="375"/>
    </row>
    <row r="1779" spans="2:14" x14ac:dyDescent="0.3">
      <c r="B1779" s="396" t="str">
        <f>IF($D1779="","",VLOOKUP($D1779,Lists!$AO$2:$AQ$78,2,FALSE))</f>
        <v/>
      </c>
      <c r="C1779" s="396" t="str">
        <f>IF($D1779="","",VLOOKUP($D1779,Lists!$AO$2:$AQ$78,3,FALSE))</f>
        <v/>
      </c>
      <c r="D1779" s="397"/>
      <c r="E1779" s="393"/>
      <c r="F1779" s="386"/>
      <c r="G1779" s="338"/>
      <c r="H1779" s="338"/>
      <c r="I1779" s="338"/>
      <c r="J1779" s="338"/>
      <c r="K1779" s="375"/>
      <c r="L1779" s="375"/>
      <c r="M1779" s="375"/>
      <c r="N1779" s="375"/>
    </row>
    <row r="1780" spans="2:14" x14ac:dyDescent="0.3">
      <c r="B1780" s="396" t="str">
        <f>IF($D1780="","",VLOOKUP($D1780,Lists!$AO$2:$AQ$78,2,FALSE))</f>
        <v/>
      </c>
      <c r="C1780" s="396" t="str">
        <f>IF($D1780="","",VLOOKUP($D1780,Lists!$AO$2:$AQ$78,3,FALSE))</f>
        <v/>
      </c>
      <c r="D1780" s="397"/>
      <c r="E1780" s="393"/>
      <c r="F1780" s="386"/>
      <c r="G1780" s="338"/>
      <c r="H1780" s="338"/>
      <c r="I1780" s="338"/>
      <c r="J1780" s="338"/>
      <c r="K1780" s="375"/>
      <c r="L1780" s="375"/>
      <c r="M1780" s="375"/>
      <c r="N1780" s="375"/>
    </row>
    <row r="1781" spans="2:14" x14ac:dyDescent="0.3">
      <c r="B1781" s="396" t="str">
        <f>IF($D1781="","",VLOOKUP($D1781,Lists!$AO$2:$AQ$78,2,FALSE))</f>
        <v/>
      </c>
      <c r="C1781" s="396" t="str">
        <f>IF($D1781="","",VLOOKUP($D1781,Lists!$AO$2:$AQ$78,3,FALSE))</f>
        <v/>
      </c>
      <c r="D1781" s="397"/>
      <c r="E1781" s="393"/>
      <c r="F1781" s="386"/>
      <c r="G1781" s="338"/>
      <c r="H1781" s="338"/>
      <c r="I1781" s="338"/>
      <c r="J1781" s="338"/>
      <c r="K1781" s="375"/>
      <c r="L1781" s="375"/>
      <c r="M1781" s="375"/>
      <c r="N1781" s="375"/>
    </row>
    <row r="1782" spans="2:14" x14ac:dyDescent="0.3">
      <c r="B1782" s="396" t="str">
        <f>IF($D1782="","",VLOOKUP($D1782,Lists!$AO$2:$AQ$78,2,FALSE))</f>
        <v/>
      </c>
      <c r="C1782" s="396" t="str">
        <f>IF($D1782="","",VLOOKUP($D1782,Lists!$AO$2:$AQ$78,3,FALSE))</f>
        <v/>
      </c>
      <c r="D1782" s="397"/>
      <c r="E1782" s="393"/>
      <c r="F1782" s="386"/>
      <c r="G1782" s="338"/>
      <c r="H1782" s="338"/>
      <c r="I1782" s="338"/>
      <c r="J1782" s="338"/>
      <c r="K1782" s="375"/>
      <c r="L1782" s="375"/>
      <c r="M1782" s="375"/>
      <c r="N1782" s="375"/>
    </row>
    <row r="1783" spans="2:14" x14ac:dyDescent="0.3">
      <c r="B1783" s="396" t="str">
        <f>IF($D1783="","",VLOOKUP($D1783,Lists!$AO$2:$AQ$78,2,FALSE))</f>
        <v/>
      </c>
      <c r="C1783" s="396" t="str">
        <f>IF($D1783="","",VLOOKUP($D1783,Lists!$AO$2:$AQ$78,3,FALSE))</f>
        <v/>
      </c>
      <c r="D1783" s="397"/>
      <c r="E1783" s="393"/>
      <c r="F1783" s="386"/>
      <c r="G1783" s="338"/>
      <c r="H1783" s="338"/>
      <c r="I1783" s="338"/>
      <c r="J1783" s="338"/>
      <c r="K1783" s="375"/>
      <c r="L1783" s="375"/>
      <c r="M1783" s="375"/>
      <c r="N1783" s="375"/>
    </row>
    <row r="1784" spans="2:14" x14ac:dyDescent="0.3">
      <c r="B1784" s="396" t="str">
        <f>IF($D1784="","",VLOOKUP($D1784,Lists!$AO$2:$AQ$78,2,FALSE))</f>
        <v/>
      </c>
      <c r="C1784" s="396" t="str">
        <f>IF($D1784="","",VLOOKUP($D1784,Lists!$AO$2:$AQ$78,3,FALSE))</f>
        <v/>
      </c>
      <c r="D1784" s="397"/>
      <c r="E1784" s="393"/>
      <c r="F1784" s="386"/>
      <c r="G1784" s="338"/>
      <c r="H1784" s="338"/>
      <c r="I1784" s="338"/>
      <c r="J1784" s="338"/>
      <c r="K1784" s="375"/>
      <c r="L1784" s="375"/>
      <c r="M1784" s="375"/>
      <c r="N1784" s="375"/>
    </row>
    <row r="1785" spans="2:14" x14ac:dyDescent="0.3">
      <c r="B1785" s="396" t="str">
        <f>IF($D1785="","",VLOOKUP($D1785,Lists!$AO$2:$AQ$78,2,FALSE))</f>
        <v/>
      </c>
      <c r="C1785" s="396" t="str">
        <f>IF($D1785="","",VLOOKUP($D1785,Lists!$AO$2:$AQ$78,3,FALSE))</f>
        <v/>
      </c>
      <c r="D1785" s="397"/>
      <c r="E1785" s="393"/>
      <c r="F1785" s="386"/>
      <c r="G1785" s="338"/>
      <c r="H1785" s="338"/>
      <c r="I1785" s="338"/>
      <c r="J1785" s="338"/>
      <c r="K1785" s="375"/>
      <c r="L1785" s="375"/>
      <c r="M1785" s="375"/>
      <c r="N1785" s="375"/>
    </row>
    <row r="1786" spans="2:14" x14ac:dyDescent="0.3">
      <c r="B1786" s="396" t="str">
        <f>IF($D1786="","",VLOOKUP($D1786,Lists!$AO$2:$AQ$78,2,FALSE))</f>
        <v/>
      </c>
      <c r="C1786" s="396" t="str">
        <f>IF($D1786="","",VLOOKUP($D1786,Lists!$AO$2:$AQ$78,3,FALSE))</f>
        <v/>
      </c>
      <c r="D1786" s="397"/>
      <c r="E1786" s="393"/>
      <c r="F1786" s="386"/>
      <c r="G1786" s="338"/>
      <c r="H1786" s="338"/>
      <c r="I1786" s="338"/>
      <c r="J1786" s="338"/>
      <c r="K1786" s="375"/>
      <c r="L1786" s="375"/>
      <c r="M1786" s="375"/>
      <c r="N1786" s="375"/>
    </row>
    <row r="1787" spans="2:14" x14ac:dyDescent="0.3">
      <c r="B1787" s="396" t="str">
        <f>IF($D1787="","",VLOOKUP($D1787,Lists!$AO$2:$AQ$78,2,FALSE))</f>
        <v/>
      </c>
      <c r="C1787" s="396" t="str">
        <f>IF($D1787="","",VLOOKUP($D1787,Lists!$AO$2:$AQ$78,3,FALSE))</f>
        <v/>
      </c>
      <c r="D1787" s="397"/>
      <c r="E1787" s="393"/>
      <c r="F1787" s="386"/>
      <c r="G1787" s="338"/>
      <c r="H1787" s="338"/>
      <c r="I1787" s="338"/>
      <c r="J1787" s="338"/>
      <c r="K1787" s="375"/>
      <c r="L1787" s="375"/>
      <c r="M1787" s="375"/>
      <c r="N1787" s="375"/>
    </row>
    <row r="1788" spans="2:14" x14ac:dyDescent="0.3">
      <c r="B1788" s="396" t="str">
        <f>IF($D1788="","",VLOOKUP($D1788,Lists!$AO$2:$AQ$78,2,FALSE))</f>
        <v/>
      </c>
      <c r="C1788" s="396" t="str">
        <f>IF($D1788="","",VLOOKUP($D1788,Lists!$AO$2:$AQ$78,3,FALSE))</f>
        <v/>
      </c>
      <c r="D1788" s="397"/>
      <c r="E1788" s="393"/>
      <c r="F1788" s="386"/>
      <c r="G1788" s="338"/>
      <c r="H1788" s="338"/>
      <c r="I1788" s="338"/>
      <c r="J1788" s="338"/>
      <c r="K1788" s="375"/>
      <c r="L1788" s="375"/>
      <c r="M1788" s="375"/>
      <c r="N1788" s="375"/>
    </row>
    <row r="1789" spans="2:14" x14ac:dyDescent="0.3">
      <c r="B1789" s="396" t="str">
        <f>IF($D1789="","",VLOOKUP($D1789,Lists!$AO$2:$AQ$78,2,FALSE))</f>
        <v/>
      </c>
      <c r="C1789" s="396" t="str">
        <f>IF($D1789="","",VLOOKUP($D1789,Lists!$AO$2:$AQ$78,3,FALSE))</f>
        <v/>
      </c>
      <c r="D1789" s="397"/>
      <c r="E1789" s="393"/>
      <c r="F1789" s="386"/>
      <c r="G1789" s="338"/>
      <c r="H1789" s="338"/>
      <c r="I1789" s="338"/>
      <c r="J1789" s="338"/>
      <c r="K1789" s="375"/>
      <c r="L1789" s="375"/>
      <c r="M1789" s="375"/>
      <c r="N1789" s="375"/>
    </row>
    <row r="1790" spans="2:14" x14ac:dyDescent="0.3">
      <c r="B1790" s="396" t="str">
        <f>IF($D1790="","",VLOOKUP($D1790,Lists!$AO$2:$AQ$78,2,FALSE))</f>
        <v/>
      </c>
      <c r="C1790" s="396" t="str">
        <f>IF($D1790="","",VLOOKUP($D1790,Lists!$AO$2:$AQ$78,3,FALSE))</f>
        <v/>
      </c>
      <c r="D1790" s="397"/>
      <c r="E1790" s="393"/>
      <c r="F1790" s="386"/>
      <c r="G1790" s="338"/>
      <c r="H1790" s="338"/>
      <c r="I1790" s="338"/>
      <c r="J1790" s="338"/>
      <c r="K1790" s="375"/>
      <c r="L1790" s="375"/>
      <c r="M1790" s="375"/>
      <c r="N1790" s="375"/>
    </row>
    <row r="1791" spans="2:14" x14ac:dyDescent="0.3">
      <c r="B1791" s="396" t="str">
        <f>IF($D1791="","",VLOOKUP($D1791,Lists!$AO$2:$AQ$78,2,FALSE))</f>
        <v/>
      </c>
      <c r="C1791" s="396" t="str">
        <f>IF($D1791="","",VLOOKUP($D1791,Lists!$AO$2:$AQ$78,3,FALSE))</f>
        <v/>
      </c>
      <c r="D1791" s="397"/>
      <c r="E1791" s="393"/>
      <c r="F1791" s="386"/>
      <c r="G1791" s="338"/>
      <c r="H1791" s="338"/>
      <c r="I1791" s="338"/>
      <c r="J1791" s="338"/>
      <c r="K1791" s="375"/>
      <c r="L1791" s="375"/>
      <c r="M1791" s="375"/>
      <c r="N1791" s="375"/>
    </row>
    <row r="1792" spans="2:14" x14ac:dyDescent="0.3">
      <c r="B1792" s="396" t="str">
        <f>IF($D1792="","",VLOOKUP($D1792,Lists!$AO$2:$AQ$78,2,FALSE))</f>
        <v/>
      </c>
      <c r="C1792" s="396" t="str">
        <f>IF($D1792="","",VLOOKUP($D1792,Lists!$AO$2:$AQ$78,3,FALSE))</f>
        <v/>
      </c>
      <c r="D1792" s="397"/>
      <c r="E1792" s="393"/>
      <c r="F1792" s="386"/>
      <c r="G1792" s="338"/>
      <c r="H1792" s="338"/>
      <c r="I1792" s="338"/>
      <c r="J1792" s="338"/>
      <c r="K1792" s="375"/>
      <c r="L1792" s="375"/>
      <c r="M1792" s="375"/>
      <c r="N1792" s="375"/>
    </row>
    <row r="1793" spans="2:14" x14ac:dyDescent="0.3">
      <c r="B1793" s="396" t="str">
        <f>IF($D1793="","",VLOOKUP($D1793,Lists!$AO$2:$AQ$78,2,FALSE))</f>
        <v/>
      </c>
      <c r="C1793" s="396" t="str">
        <f>IF($D1793="","",VLOOKUP($D1793,Lists!$AO$2:$AQ$78,3,FALSE))</f>
        <v/>
      </c>
      <c r="D1793" s="397"/>
      <c r="E1793" s="393"/>
      <c r="F1793" s="386"/>
      <c r="G1793" s="338"/>
      <c r="H1793" s="338"/>
      <c r="I1793" s="338"/>
      <c r="J1793" s="338"/>
      <c r="K1793" s="375"/>
      <c r="L1793" s="375"/>
      <c r="M1793" s="375"/>
      <c r="N1793" s="375"/>
    </row>
    <row r="1794" spans="2:14" x14ac:dyDescent="0.3">
      <c r="B1794" s="396" t="str">
        <f>IF($D1794="","",VLOOKUP($D1794,Lists!$AO$2:$AQ$78,2,FALSE))</f>
        <v/>
      </c>
      <c r="C1794" s="396" t="str">
        <f>IF($D1794="","",VLOOKUP($D1794,Lists!$AO$2:$AQ$78,3,FALSE))</f>
        <v/>
      </c>
      <c r="D1794" s="397"/>
      <c r="E1794" s="393"/>
      <c r="F1794" s="386"/>
      <c r="G1794" s="338"/>
      <c r="H1794" s="338"/>
      <c r="I1794" s="338"/>
      <c r="J1794" s="338"/>
      <c r="K1794" s="375"/>
      <c r="L1794" s="375"/>
      <c r="M1794" s="375"/>
      <c r="N1794" s="375"/>
    </row>
    <row r="1795" spans="2:14" x14ac:dyDescent="0.3">
      <c r="B1795" s="396" t="str">
        <f>IF($D1795="","",VLOOKUP($D1795,Lists!$AO$2:$AQ$78,2,FALSE))</f>
        <v/>
      </c>
      <c r="C1795" s="396" t="str">
        <f>IF($D1795="","",VLOOKUP($D1795,Lists!$AO$2:$AQ$78,3,FALSE))</f>
        <v/>
      </c>
      <c r="D1795" s="397"/>
      <c r="E1795" s="393"/>
      <c r="F1795" s="386"/>
      <c r="G1795" s="338"/>
      <c r="H1795" s="338"/>
      <c r="I1795" s="338"/>
      <c r="J1795" s="338"/>
      <c r="K1795" s="375"/>
      <c r="L1795" s="375"/>
      <c r="M1795" s="375"/>
      <c r="N1795" s="375"/>
    </row>
    <row r="1796" spans="2:14" x14ac:dyDescent="0.3">
      <c r="B1796" s="396" t="str">
        <f>IF($D1796="","",VLOOKUP($D1796,Lists!$AO$2:$AQ$78,2,FALSE))</f>
        <v/>
      </c>
      <c r="C1796" s="396" t="str">
        <f>IF($D1796="","",VLOOKUP($D1796,Lists!$AO$2:$AQ$78,3,FALSE))</f>
        <v/>
      </c>
      <c r="D1796" s="397"/>
      <c r="E1796" s="393"/>
      <c r="F1796" s="386"/>
      <c r="G1796" s="338"/>
      <c r="H1796" s="338"/>
      <c r="I1796" s="338"/>
      <c r="J1796" s="338"/>
      <c r="K1796" s="375"/>
      <c r="L1796" s="375"/>
      <c r="M1796" s="375"/>
      <c r="N1796" s="375"/>
    </row>
    <row r="1797" spans="2:14" x14ac:dyDescent="0.3">
      <c r="B1797" s="396" t="str">
        <f>IF($D1797="","",VLOOKUP($D1797,Lists!$AO$2:$AQ$78,2,FALSE))</f>
        <v/>
      </c>
      <c r="C1797" s="396" t="str">
        <f>IF($D1797="","",VLOOKUP($D1797,Lists!$AO$2:$AQ$78,3,FALSE))</f>
        <v/>
      </c>
      <c r="D1797" s="397"/>
      <c r="E1797" s="393"/>
      <c r="F1797" s="386"/>
      <c r="G1797" s="338"/>
      <c r="H1797" s="338"/>
      <c r="I1797" s="338"/>
      <c r="J1797" s="338"/>
      <c r="K1797" s="375"/>
      <c r="L1797" s="375"/>
      <c r="M1797" s="375"/>
      <c r="N1797" s="375"/>
    </row>
    <row r="1798" spans="2:14" x14ac:dyDescent="0.3">
      <c r="B1798" s="396" t="str">
        <f>IF($D1798="","",VLOOKUP($D1798,Lists!$AO$2:$AQ$78,2,FALSE))</f>
        <v/>
      </c>
      <c r="C1798" s="396" t="str">
        <f>IF($D1798="","",VLOOKUP($D1798,Lists!$AO$2:$AQ$78,3,FALSE))</f>
        <v/>
      </c>
      <c r="D1798" s="397"/>
      <c r="E1798" s="393"/>
      <c r="F1798" s="386"/>
      <c r="G1798" s="338"/>
      <c r="H1798" s="338"/>
      <c r="I1798" s="338"/>
      <c r="J1798" s="338"/>
      <c r="K1798" s="375"/>
      <c r="L1798" s="375"/>
      <c r="M1798" s="375"/>
      <c r="N1798" s="375"/>
    </row>
    <row r="1799" spans="2:14" x14ac:dyDescent="0.3">
      <c r="B1799" s="396" t="str">
        <f>IF($D1799="","",VLOOKUP($D1799,Lists!$AO$2:$AQ$78,2,FALSE))</f>
        <v/>
      </c>
      <c r="C1799" s="396" t="str">
        <f>IF($D1799="","",VLOOKUP($D1799,Lists!$AO$2:$AQ$78,3,FALSE))</f>
        <v/>
      </c>
      <c r="D1799" s="397"/>
      <c r="E1799" s="393"/>
      <c r="F1799" s="386"/>
      <c r="G1799" s="338"/>
      <c r="H1799" s="338"/>
      <c r="I1799" s="338"/>
      <c r="J1799" s="338"/>
      <c r="K1799" s="375"/>
      <c r="L1799" s="375"/>
      <c r="M1799" s="375"/>
      <c r="N1799" s="375"/>
    </row>
    <row r="1800" spans="2:14" x14ac:dyDescent="0.3">
      <c r="B1800" s="396" t="str">
        <f>IF($D1800="","",VLOOKUP($D1800,Lists!$AO$2:$AQ$78,2,FALSE))</f>
        <v/>
      </c>
      <c r="C1800" s="396" t="str">
        <f>IF($D1800="","",VLOOKUP($D1800,Lists!$AO$2:$AQ$78,3,FALSE))</f>
        <v/>
      </c>
      <c r="D1800" s="397"/>
      <c r="E1800" s="393"/>
      <c r="F1800" s="386"/>
      <c r="G1800" s="338"/>
      <c r="H1800" s="338"/>
      <c r="I1800" s="338"/>
      <c r="J1800" s="338"/>
      <c r="K1800" s="375"/>
      <c r="L1800" s="375"/>
      <c r="M1800" s="375"/>
      <c r="N1800" s="375"/>
    </row>
    <row r="1801" spans="2:14" x14ac:dyDescent="0.3">
      <c r="B1801" s="396" t="str">
        <f>IF($D1801="","",VLOOKUP($D1801,Lists!$AO$2:$AQ$78,2,FALSE))</f>
        <v/>
      </c>
      <c r="C1801" s="396" t="str">
        <f>IF($D1801="","",VLOOKUP($D1801,Lists!$AO$2:$AQ$78,3,FALSE))</f>
        <v/>
      </c>
      <c r="D1801" s="397"/>
      <c r="E1801" s="393"/>
      <c r="F1801" s="386"/>
      <c r="G1801" s="338"/>
      <c r="H1801" s="338"/>
      <c r="I1801" s="338"/>
      <c r="J1801" s="338"/>
      <c r="K1801" s="375"/>
      <c r="L1801" s="375"/>
      <c r="M1801" s="375"/>
      <c r="N1801" s="375"/>
    </row>
    <row r="1802" spans="2:14" x14ac:dyDescent="0.3">
      <c r="B1802" s="396" t="str">
        <f>IF($D1802="","",VLOOKUP($D1802,Lists!$AO$2:$AQ$78,2,FALSE))</f>
        <v/>
      </c>
      <c r="C1802" s="396" t="str">
        <f>IF($D1802="","",VLOOKUP($D1802,Lists!$AO$2:$AQ$78,3,FALSE))</f>
        <v/>
      </c>
      <c r="D1802" s="397"/>
      <c r="E1802" s="393"/>
      <c r="F1802" s="386"/>
      <c r="G1802" s="338"/>
      <c r="H1802" s="338"/>
      <c r="I1802" s="338"/>
      <c r="J1802" s="338"/>
      <c r="K1802" s="375"/>
      <c r="L1802" s="375"/>
      <c r="M1802" s="375"/>
      <c r="N1802" s="375"/>
    </row>
    <row r="1803" spans="2:14" x14ac:dyDescent="0.3">
      <c r="B1803" s="396" t="str">
        <f>IF($D1803="","",VLOOKUP($D1803,Lists!$AO$2:$AQ$78,2,FALSE))</f>
        <v/>
      </c>
      <c r="C1803" s="396" t="str">
        <f>IF($D1803="","",VLOOKUP($D1803,Lists!$AO$2:$AQ$78,3,FALSE))</f>
        <v/>
      </c>
      <c r="D1803" s="397"/>
      <c r="E1803" s="393"/>
      <c r="F1803" s="386"/>
      <c r="G1803" s="338"/>
      <c r="H1803" s="338"/>
      <c r="I1803" s="338"/>
      <c r="J1803" s="338"/>
      <c r="K1803" s="375"/>
      <c r="L1803" s="375"/>
      <c r="M1803" s="375"/>
      <c r="N1803" s="375"/>
    </row>
    <row r="1804" spans="2:14" x14ac:dyDescent="0.3">
      <c r="B1804" s="396" t="str">
        <f>IF($D1804="","",VLOOKUP($D1804,Lists!$AO$2:$AQ$78,2,FALSE))</f>
        <v/>
      </c>
      <c r="C1804" s="396" t="str">
        <f>IF($D1804="","",VLOOKUP($D1804,Lists!$AO$2:$AQ$78,3,FALSE))</f>
        <v/>
      </c>
      <c r="D1804" s="397"/>
      <c r="E1804" s="393"/>
      <c r="F1804" s="386"/>
      <c r="G1804" s="338"/>
      <c r="H1804" s="338"/>
      <c r="I1804" s="338"/>
      <c r="J1804" s="338"/>
      <c r="K1804" s="375"/>
      <c r="L1804" s="375"/>
      <c r="M1804" s="375"/>
      <c r="N1804" s="375"/>
    </row>
    <row r="1805" spans="2:14" x14ac:dyDescent="0.3">
      <c r="B1805" s="396" t="str">
        <f>IF($D1805="","",VLOOKUP($D1805,Lists!$AO$2:$AQ$78,2,FALSE))</f>
        <v/>
      </c>
      <c r="C1805" s="396" t="str">
        <f>IF($D1805="","",VLOOKUP($D1805,Lists!$AO$2:$AQ$78,3,FALSE))</f>
        <v/>
      </c>
      <c r="D1805" s="397"/>
      <c r="E1805" s="393"/>
      <c r="F1805" s="386"/>
      <c r="G1805" s="338"/>
      <c r="H1805" s="338"/>
      <c r="I1805" s="338"/>
      <c r="J1805" s="338"/>
      <c r="K1805" s="375"/>
      <c r="L1805" s="375"/>
      <c r="M1805" s="375"/>
      <c r="N1805" s="375"/>
    </row>
    <row r="1806" spans="2:14" x14ac:dyDescent="0.3">
      <c r="B1806" s="396" t="str">
        <f>IF($D1806="","",VLOOKUP($D1806,Lists!$AO$2:$AQ$78,2,FALSE))</f>
        <v/>
      </c>
      <c r="C1806" s="396" t="str">
        <f>IF($D1806="","",VLOOKUP($D1806,Lists!$AO$2:$AQ$78,3,FALSE))</f>
        <v/>
      </c>
      <c r="D1806" s="397"/>
      <c r="E1806" s="393"/>
      <c r="F1806" s="386"/>
      <c r="G1806" s="338"/>
      <c r="H1806" s="338"/>
      <c r="I1806" s="338"/>
      <c r="J1806" s="338"/>
      <c r="K1806" s="375"/>
      <c r="L1806" s="375"/>
      <c r="M1806" s="375"/>
      <c r="N1806" s="375"/>
    </row>
    <row r="1807" spans="2:14" x14ac:dyDescent="0.3">
      <c r="B1807" s="396" t="str">
        <f>IF($D1807="","",VLOOKUP($D1807,Lists!$AO$2:$AQ$78,2,FALSE))</f>
        <v/>
      </c>
      <c r="C1807" s="396" t="str">
        <f>IF($D1807="","",VLOOKUP($D1807,Lists!$AO$2:$AQ$78,3,FALSE))</f>
        <v/>
      </c>
      <c r="D1807" s="397"/>
      <c r="E1807" s="393"/>
      <c r="F1807" s="386"/>
      <c r="G1807" s="338"/>
      <c r="H1807" s="338"/>
      <c r="I1807" s="338"/>
      <c r="J1807" s="338"/>
      <c r="K1807" s="375"/>
      <c r="L1807" s="375"/>
      <c r="M1807" s="375"/>
      <c r="N1807" s="375"/>
    </row>
    <row r="1808" spans="2:14" x14ac:dyDescent="0.3">
      <c r="B1808" s="396" t="str">
        <f>IF($D1808="","",VLOOKUP($D1808,Lists!$AO$2:$AQ$78,2,FALSE))</f>
        <v/>
      </c>
      <c r="C1808" s="396" t="str">
        <f>IF($D1808="","",VLOOKUP($D1808,Lists!$AO$2:$AQ$78,3,FALSE))</f>
        <v/>
      </c>
      <c r="D1808" s="397"/>
      <c r="E1808" s="393"/>
      <c r="F1808" s="386"/>
      <c r="G1808" s="338"/>
      <c r="H1808" s="338"/>
      <c r="I1808" s="338"/>
      <c r="J1808" s="338"/>
      <c r="K1808" s="375"/>
      <c r="L1808" s="375"/>
      <c r="M1808" s="375"/>
      <c r="N1808" s="375"/>
    </row>
    <row r="1809" spans="2:14" x14ac:dyDescent="0.3">
      <c r="B1809" s="396" t="str">
        <f>IF($D1809="","",VLOOKUP($D1809,Lists!$AO$2:$AQ$78,2,FALSE))</f>
        <v/>
      </c>
      <c r="C1809" s="396" t="str">
        <f>IF($D1809="","",VLOOKUP($D1809,Lists!$AO$2:$AQ$78,3,FALSE))</f>
        <v/>
      </c>
      <c r="D1809" s="397"/>
      <c r="E1809" s="393"/>
      <c r="F1809" s="386"/>
      <c r="G1809" s="338"/>
      <c r="H1809" s="338"/>
      <c r="I1809" s="338"/>
      <c r="J1809" s="338"/>
      <c r="K1809" s="375"/>
      <c r="L1809" s="375"/>
      <c r="M1809" s="375"/>
      <c r="N1809" s="375"/>
    </row>
    <row r="1810" spans="2:14" x14ac:dyDescent="0.3">
      <c r="B1810" s="396" t="str">
        <f>IF($D1810="","",VLOOKUP($D1810,Lists!$AO$2:$AQ$78,2,FALSE))</f>
        <v/>
      </c>
      <c r="C1810" s="396" t="str">
        <f>IF($D1810="","",VLOOKUP($D1810,Lists!$AO$2:$AQ$78,3,FALSE))</f>
        <v/>
      </c>
      <c r="D1810" s="397"/>
      <c r="E1810" s="393"/>
      <c r="F1810" s="386"/>
      <c r="G1810" s="338"/>
      <c r="H1810" s="338"/>
      <c r="I1810" s="338"/>
      <c r="J1810" s="338"/>
      <c r="K1810" s="375"/>
      <c r="L1810" s="375"/>
      <c r="M1810" s="375"/>
      <c r="N1810" s="375"/>
    </row>
    <row r="1811" spans="2:14" x14ac:dyDescent="0.3">
      <c r="B1811" s="396" t="str">
        <f>IF($D1811="","",VLOOKUP($D1811,Lists!$AO$2:$AQ$78,2,FALSE))</f>
        <v/>
      </c>
      <c r="C1811" s="396" t="str">
        <f>IF($D1811="","",VLOOKUP($D1811,Lists!$AO$2:$AQ$78,3,FALSE))</f>
        <v/>
      </c>
      <c r="D1811" s="397"/>
      <c r="E1811" s="393"/>
      <c r="F1811" s="386"/>
      <c r="G1811" s="338"/>
      <c r="H1811" s="338"/>
      <c r="I1811" s="338"/>
      <c r="J1811" s="338"/>
      <c r="K1811" s="375"/>
      <c r="L1811" s="375"/>
      <c r="M1811" s="375"/>
      <c r="N1811" s="375"/>
    </row>
    <row r="1812" spans="2:14" x14ac:dyDescent="0.3">
      <c r="B1812" s="396" t="str">
        <f>IF($D1812="","",VLOOKUP($D1812,Lists!$AO$2:$AQ$78,2,FALSE))</f>
        <v/>
      </c>
      <c r="C1812" s="396" t="str">
        <f>IF($D1812="","",VLOOKUP($D1812,Lists!$AO$2:$AQ$78,3,FALSE))</f>
        <v/>
      </c>
      <c r="D1812" s="397"/>
      <c r="E1812" s="393"/>
      <c r="F1812" s="386"/>
      <c r="G1812" s="338"/>
      <c r="H1812" s="338"/>
      <c r="I1812" s="338"/>
      <c r="J1812" s="338"/>
      <c r="K1812" s="375"/>
      <c r="L1812" s="375"/>
      <c r="M1812" s="375"/>
      <c r="N1812" s="375"/>
    </row>
    <row r="1813" spans="2:14" x14ac:dyDescent="0.3">
      <c r="B1813" s="396" t="str">
        <f>IF($D1813="","",VLOOKUP($D1813,Lists!$AO$2:$AQ$78,2,FALSE))</f>
        <v/>
      </c>
      <c r="C1813" s="396" t="str">
        <f>IF($D1813="","",VLOOKUP($D1813,Lists!$AO$2:$AQ$78,3,FALSE))</f>
        <v/>
      </c>
      <c r="D1813" s="397"/>
      <c r="E1813" s="393"/>
      <c r="F1813" s="386"/>
      <c r="G1813" s="338"/>
      <c r="H1813" s="338"/>
      <c r="I1813" s="338"/>
      <c r="J1813" s="338"/>
      <c r="K1813" s="375"/>
      <c r="L1813" s="375"/>
      <c r="M1813" s="375"/>
      <c r="N1813" s="375"/>
    </row>
    <row r="1814" spans="2:14" x14ac:dyDescent="0.3">
      <c r="B1814" s="396" t="str">
        <f>IF($D1814="","",VLOOKUP($D1814,Lists!$AO$2:$AQ$78,2,FALSE))</f>
        <v/>
      </c>
      <c r="C1814" s="396" t="str">
        <f>IF($D1814="","",VLOOKUP($D1814,Lists!$AO$2:$AQ$78,3,FALSE))</f>
        <v/>
      </c>
      <c r="D1814" s="397"/>
      <c r="E1814" s="393"/>
      <c r="F1814" s="386"/>
      <c r="G1814" s="338"/>
      <c r="H1814" s="338"/>
      <c r="I1814" s="338"/>
      <c r="J1814" s="338"/>
      <c r="K1814" s="375"/>
      <c r="L1814" s="375"/>
      <c r="M1814" s="375"/>
      <c r="N1814" s="375"/>
    </row>
    <row r="1815" spans="2:14" x14ac:dyDescent="0.3">
      <c r="B1815" s="396" t="str">
        <f>IF($D1815="","",VLOOKUP($D1815,Lists!$AO$2:$AQ$78,2,FALSE))</f>
        <v/>
      </c>
      <c r="C1815" s="396" t="str">
        <f>IF($D1815="","",VLOOKUP($D1815,Lists!$AO$2:$AQ$78,3,FALSE))</f>
        <v/>
      </c>
      <c r="D1815" s="397"/>
      <c r="E1815" s="393"/>
      <c r="F1815" s="386"/>
      <c r="G1815" s="338"/>
      <c r="H1815" s="338"/>
      <c r="I1815" s="338"/>
      <c r="J1815" s="338"/>
      <c r="K1815" s="375"/>
      <c r="L1815" s="375"/>
      <c r="M1815" s="375"/>
      <c r="N1815" s="375"/>
    </row>
    <row r="1816" spans="2:14" x14ac:dyDescent="0.3">
      <c r="B1816" s="396" t="str">
        <f>IF($D1816="","",VLOOKUP($D1816,Lists!$AO$2:$AQ$78,2,FALSE))</f>
        <v/>
      </c>
      <c r="C1816" s="396" t="str">
        <f>IF($D1816="","",VLOOKUP($D1816,Lists!$AO$2:$AQ$78,3,FALSE))</f>
        <v/>
      </c>
      <c r="D1816" s="397"/>
      <c r="E1816" s="393"/>
      <c r="F1816" s="386"/>
      <c r="G1816" s="338"/>
      <c r="H1816" s="338"/>
      <c r="I1816" s="338"/>
      <c r="J1816" s="338"/>
      <c r="K1816" s="375"/>
      <c r="L1816" s="375"/>
      <c r="M1816" s="375"/>
      <c r="N1816" s="375"/>
    </row>
    <row r="1817" spans="2:14" x14ac:dyDescent="0.3">
      <c r="B1817" s="396" t="str">
        <f>IF($D1817="","",VLOOKUP($D1817,Lists!$AO$2:$AQ$78,2,FALSE))</f>
        <v/>
      </c>
      <c r="C1817" s="396" t="str">
        <f>IF($D1817="","",VLOOKUP($D1817,Lists!$AO$2:$AQ$78,3,FALSE))</f>
        <v/>
      </c>
      <c r="D1817" s="397"/>
      <c r="E1817" s="393"/>
      <c r="F1817" s="386"/>
      <c r="G1817" s="338"/>
      <c r="H1817" s="338"/>
      <c r="I1817" s="338"/>
      <c r="J1817" s="338"/>
      <c r="K1817" s="375"/>
      <c r="L1817" s="375"/>
      <c r="M1817" s="375"/>
      <c r="N1817" s="375"/>
    </row>
    <row r="1818" spans="2:14" x14ac:dyDescent="0.3">
      <c r="B1818" s="396" t="str">
        <f>IF($D1818="","",VLOOKUP($D1818,Lists!$AO$2:$AQ$78,2,FALSE))</f>
        <v/>
      </c>
      <c r="C1818" s="396" t="str">
        <f>IF($D1818="","",VLOOKUP($D1818,Lists!$AO$2:$AQ$78,3,FALSE))</f>
        <v/>
      </c>
      <c r="D1818" s="397"/>
      <c r="E1818" s="393"/>
      <c r="F1818" s="386"/>
      <c r="G1818" s="338"/>
      <c r="H1818" s="338"/>
      <c r="I1818" s="338"/>
      <c r="J1818" s="338"/>
      <c r="K1818" s="375"/>
      <c r="L1818" s="375"/>
      <c r="M1818" s="375"/>
      <c r="N1818" s="375"/>
    </row>
    <row r="1819" spans="2:14" x14ac:dyDescent="0.3">
      <c r="B1819" s="396" t="str">
        <f>IF($D1819="","",VLOOKUP($D1819,Lists!$AO$2:$AQ$78,2,FALSE))</f>
        <v/>
      </c>
      <c r="C1819" s="396" t="str">
        <f>IF($D1819="","",VLOOKUP($D1819,Lists!$AO$2:$AQ$78,3,FALSE))</f>
        <v/>
      </c>
      <c r="D1819" s="397"/>
      <c r="E1819" s="393"/>
      <c r="F1819" s="386"/>
      <c r="G1819" s="338"/>
      <c r="H1819" s="338"/>
      <c r="I1819" s="338"/>
      <c r="J1819" s="338"/>
      <c r="K1819" s="375"/>
      <c r="L1819" s="375"/>
      <c r="M1819" s="375"/>
      <c r="N1819" s="375"/>
    </row>
    <row r="1820" spans="2:14" x14ac:dyDescent="0.3">
      <c r="B1820" s="396" t="str">
        <f>IF($D1820="","",VLOOKUP($D1820,Lists!$AO$2:$AQ$78,2,FALSE))</f>
        <v/>
      </c>
      <c r="C1820" s="396" t="str">
        <f>IF($D1820="","",VLOOKUP($D1820,Lists!$AO$2:$AQ$78,3,FALSE))</f>
        <v/>
      </c>
      <c r="D1820" s="397"/>
      <c r="E1820" s="393"/>
      <c r="F1820" s="386"/>
      <c r="G1820" s="338"/>
      <c r="H1820" s="338"/>
      <c r="I1820" s="338"/>
      <c r="J1820" s="338"/>
      <c r="K1820" s="375"/>
      <c r="L1820" s="375"/>
      <c r="M1820" s="375"/>
      <c r="N1820" s="375"/>
    </row>
    <row r="1821" spans="2:14" x14ac:dyDescent="0.3">
      <c r="B1821" s="396" t="str">
        <f>IF($D1821="","",VLOOKUP($D1821,Lists!$AO$2:$AQ$78,2,FALSE))</f>
        <v/>
      </c>
      <c r="C1821" s="396" t="str">
        <f>IF($D1821="","",VLOOKUP($D1821,Lists!$AO$2:$AQ$78,3,FALSE))</f>
        <v/>
      </c>
      <c r="D1821" s="397"/>
      <c r="E1821" s="393"/>
      <c r="F1821" s="386"/>
      <c r="G1821" s="338"/>
      <c r="H1821" s="338"/>
      <c r="I1821" s="338"/>
      <c r="J1821" s="338"/>
      <c r="K1821" s="375"/>
      <c r="L1821" s="375"/>
      <c r="M1821" s="375"/>
      <c r="N1821" s="375"/>
    </row>
    <row r="1822" spans="2:14" x14ac:dyDescent="0.3">
      <c r="B1822" s="396" t="str">
        <f>IF($D1822="","",VLOOKUP($D1822,Lists!$AO$2:$AQ$78,2,FALSE))</f>
        <v/>
      </c>
      <c r="C1822" s="396" t="str">
        <f>IF($D1822="","",VLOOKUP($D1822,Lists!$AO$2:$AQ$78,3,FALSE))</f>
        <v/>
      </c>
      <c r="D1822" s="397"/>
      <c r="E1822" s="393"/>
      <c r="F1822" s="386"/>
      <c r="G1822" s="338"/>
      <c r="H1822" s="338"/>
      <c r="I1822" s="338"/>
      <c r="J1822" s="338"/>
      <c r="K1822" s="375"/>
      <c r="L1822" s="375"/>
      <c r="M1822" s="375"/>
      <c r="N1822" s="375"/>
    </row>
    <row r="1823" spans="2:14" x14ac:dyDescent="0.3">
      <c r="B1823" s="396" t="str">
        <f>IF($D1823="","",VLOOKUP($D1823,Lists!$AO$2:$AQ$78,2,FALSE))</f>
        <v/>
      </c>
      <c r="C1823" s="396" t="str">
        <f>IF($D1823="","",VLOOKUP($D1823,Lists!$AO$2:$AQ$78,3,FALSE))</f>
        <v/>
      </c>
      <c r="D1823" s="397"/>
      <c r="E1823" s="393"/>
      <c r="F1823" s="386"/>
      <c r="G1823" s="338"/>
      <c r="H1823" s="338"/>
      <c r="I1823" s="338"/>
      <c r="J1823" s="338"/>
      <c r="K1823" s="375"/>
      <c r="L1823" s="375"/>
      <c r="M1823" s="375"/>
      <c r="N1823" s="375"/>
    </row>
    <row r="1824" spans="2:14" x14ac:dyDescent="0.3">
      <c r="B1824" s="396" t="str">
        <f>IF($D1824="","",VLOOKUP($D1824,Lists!$AO$2:$AQ$78,2,FALSE))</f>
        <v/>
      </c>
      <c r="C1824" s="396" t="str">
        <f>IF($D1824="","",VLOOKUP($D1824,Lists!$AO$2:$AQ$78,3,FALSE))</f>
        <v/>
      </c>
      <c r="D1824" s="397"/>
      <c r="E1824" s="393"/>
      <c r="F1824" s="386"/>
      <c r="G1824" s="338"/>
      <c r="H1824" s="338"/>
      <c r="I1824" s="338"/>
      <c r="J1824" s="338"/>
      <c r="K1824" s="375"/>
      <c r="L1824" s="375"/>
      <c r="M1824" s="375"/>
      <c r="N1824" s="375"/>
    </row>
    <row r="1825" spans="2:14" x14ac:dyDescent="0.3">
      <c r="B1825" s="396" t="str">
        <f>IF($D1825="","",VLOOKUP($D1825,Lists!$AO$2:$AQ$78,2,FALSE))</f>
        <v/>
      </c>
      <c r="C1825" s="396" t="str">
        <f>IF($D1825="","",VLOOKUP($D1825,Lists!$AO$2:$AQ$78,3,FALSE))</f>
        <v/>
      </c>
      <c r="D1825" s="397"/>
      <c r="E1825" s="393"/>
      <c r="F1825" s="386"/>
      <c r="G1825" s="338"/>
      <c r="H1825" s="338"/>
      <c r="I1825" s="338"/>
      <c r="J1825" s="338"/>
      <c r="K1825" s="375"/>
      <c r="L1825" s="375"/>
      <c r="M1825" s="375"/>
      <c r="N1825" s="375"/>
    </row>
    <row r="1826" spans="2:14" x14ac:dyDescent="0.3">
      <c r="B1826" s="396" t="str">
        <f>IF($D1826="","",VLOOKUP($D1826,Lists!$AO$2:$AQ$78,2,FALSE))</f>
        <v/>
      </c>
      <c r="C1826" s="396" t="str">
        <f>IF($D1826="","",VLOOKUP($D1826,Lists!$AO$2:$AQ$78,3,FALSE))</f>
        <v/>
      </c>
      <c r="D1826" s="397"/>
      <c r="E1826" s="393"/>
      <c r="F1826" s="386"/>
      <c r="G1826" s="338"/>
      <c r="H1826" s="338"/>
      <c r="I1826" s="338"/>
      <c r="J1826" s="338"/>
      <c r="K1826" s="375"/>
      <c r="L1826" s="375"/>
      <c r="M1826" s="375"/>
      <c r="N1826" s="375"/>
    </row>
    <row r="1827" spans="2:14" x14ac:dyDescent="0.3">
      <c r="B1827" s="396" t="str">
        <f>IF($D1827="","",VLOOKUP($D1827,Lists!$AO$2:$AQ$78,2,FALSE))</f>
        <v/>
      </c>
      <c r="C1827" s="396" t="str">
        <f>IF($D1827="","",VLOOKUP($D1827,Lists!$AO$2:$AQ$78,3,FALSE))</f>
        <v/>
      </c>
      <c r="D1827" s="397"/>
      <c r="E1827" s="393"/>
      <c r="F1827" s="386"/>
      <c r="G1827" s="338"/>
      <c r="H1827" s="338"/>
      <c r="I1827" s="338"/>
      <c r="J1827" s="338"/>
      <c r="K1827" s="375"/>
      <c r="L1827" s="375"/>
      <c r="M1827" s="375"/>
      <c r="N1827" s="375"/>
    </row>
    <row r="1828" spans="2:14" x14ac:dyDescent="0.3">
      <c r="B1828" s="396" t="str">
        <f>IF($D1828="","",VLOOKUP($D1828,Lists!$AO$2:$AQ$78,2,FALSE))</f>
        <v/>
      </c>
      <c r="C1828" s="396" t="str">
        <f>IF($D1828="","",VLOOKUP($D1828,Lists!$AO$2:$AQ$78,3,FALSE))</f>
        <v/>
      </c>
      <c r="D1828" s="397"/>
      <c r="E1828" s="393"/>
      <c r="F1828" s="386"/>
      <c r="G1828" s="338"/>
      <c r="H1828" s="338"/>
      <c r="I1828" s="338"/>
      <c r="J1828" s="338"/>
      <c r="K1828" s="375"/>
      <c r="L1828" s="375"/>
      <c r="M1828" s="375"/>
      <c r="N1828" s="375"/>
    </row>
    <row r="1829" spans="2:14" x14ac:dyDescent="0.3">
      <c r="B1829" s="396" t="str">
        <f>IF($D1829="","",VLOOKUP($D1829,Lists!$AO$2:$AQ$78,2,FALSE))</f>
        <v/>
      </c>
      <c r="C1829" s="396" t="str">
        <f>IF($D1829="","",VLOOKUP($D1829,Lists!$AO$2:$AQ$78,3,FALSE))</f>
        <v/>
      </c>
      <c r="D1829" s="397"/>
      <c r="E1829" s="393"/>
      <c r="F1829" s="386"/>
      <c r="G1829" s="338"/>
      <c r="H1829" s="338"/>
      <c r="I1829" s="338"/>
      <c r="J1829" s="338"/>
      <c r="K1829" s="375"/>
      <c r="L1829" s="375"/>
      <c r="M1829" s="375"/>
      <c r="N1829" s="375"/>
    </row>
    <row r="1830" spans="2:14" x14ac:dyDescent="0.3">
      <c r="B1830" s="396" t="str">
        <f>IF($D1830="","",VLOOKUP($D1830,Lists!$AO$2:$AQ$78,2,FALSE))</f>
        <v/>
      </c>
      <c r="C1830" s="396" t="str">
        <f>IF($D1830="","",VLOOKUP($D1830,Lists!$AO$2:$AQ$78,3,FALSE))</f>
        <v/>
      </c>
      <c r="D1830" s="397"/>
      <c r="E1830" s="393"/>
      <c r="F1830" s="386"/>
      <c r="G1830" s="338"/>
      <c r="H1830" s="338"/>
      <c r="I1830" s="338"/>
      <c r="J1830" s="338"/>
      <c r="K1830" s="375"/>
      <c r="L1830" s="375"/>
      <c r="M1830" s="375"/>
      <c r="N1830" s="375"/>
    </row>
    <row r="1831" spans="2:14" x14ac:dyDescent="0.3">
      <c r="B1831" s="396" t="str">
        <f>IF($D1831="","",VLOOKUP($D1831,Lists!$AO$2:$AQ$78,2,FALSE))</f>
        <v/>
      </c>
      <c r="C1831" s="396" t="str">
        <f>IF($D1831="","",VLOOKUP($D1831,Lists!$AO$2:$AQ$78,3,FALSE))</f>
        <v/>
      </c>
      <c r="D1831" s="397"/>
      <c r="E1831" s="393"/>
      <c r="F1831" s="386"/>
      <c r="G1831" s="338"/>
      <c r="H1831" s="338"/>
      <c r="I1831" s="338"/>
      <c r="J1831" s="338"/>
      <c r="K1831" s="375"/>
      <c r="L1831" s="375"/>
      <c r="M1831" s="375"/>
      <c r="N1831" s="375"/>
    </row>
    <row r="1832" spans="2:14" x14ac:dyDescent="0.3">
      <c r="B1832" s="396" t="str">
        <f>IF($D1832="","",VLOOKUP($D1832,Lists!$AO$2:$AQ$78,2,FALSE))</f>
        <v/>
      </c>
      <c r="C1832" s="396" t="str">
        <f>IF($D1832="","",VLOOKUP($D1832,Lists!$AO$2:$AQ$78,3,FALSE))</f>
        <v/>
      </c>
      <c r="D1832" s="397"/>
      <c r="E1832" s="393"/>
      <c r="F1832" s="386"/>
      <c r="G1832" s="338"/>
      <c r="H1832" s="338"/>
      <c r="I1832" s="338"/>
      <c r="J1832" s="338"/>
      <c r="K1832" s="375"/>
      <c r="L1832" s="375"/>
      <c r="M1832" s="375"/>
      <c r="N1832" s="375"/>
    </row>
    <row r="1833" spans="2:14" x14ac:dyDescent="0.3">
      <c r="B1833" s="396" t="str">
        <f>IF($D1833="","",VLOOKUP($D1833,Lists!$AO$2:$AQ$78,2,FALSE))</f>
        <v/>
      </c>
      <c r="C1833" s="396" t="str">
        <f>IF($D1833="","",VLOOKUP($D1833,Lists!$AO$2:$AQ$78,3,FALSE))</f>
        <v/>
      </c>
      <c r="D1833" s="397"/>
      <c r="E1833" s="393"/>
      <c r="F1833" s="386"/>
      <c r="G1833" s="338"/>
      <c r="H1833" s="338"/>
      <c r="I1833" s="338"/>
      <c r="J1833" s="338"/>
      <c r="K1833" s="375"/>
      <c r="L1833" s="375"/>
      <c r="M1833" s="375"/>
      <c r="N1833" s="375"/>
    </row>
    <row r="1834" spans="2:14" x14ac:dyDescent="0.3">
      <c r="B1834" s="396" t="str">
        <f>IF($D1834="","",VLOOKUP($D1834,Lists!$AO$2:$AQ$78,2,FALSE))</f>
        <v/>
      </c>
      <c r="C1834" s="396" t="str">
        <f>IF($D1834="","",VLOOKUP($D1834,Lists!$AO$2:$AQ$78,3,FALSE))</f>
        <v/>
      </c>
      <c r="D1834" s="397"/>
      <c r="E1834" s="393"/>
      <c r="F1834" s="386"/>
      <c r="G1834" s="338"/>
      <c r="H1834" s="338"/>
      <c r="I1834" s="338"/>
      <c r="J1834" s="338"/>
      <c r="K1834" s="375"/>
      <c r="L1834" s="375"/>
      <c r="M1834" s="375"/>
      <c r="N1834" s="375"/>
    </row>
    <row r="1835" spans="2:14" x14ac:dyDescent="0.3">
      <c r="B1835" s="396" t="str">
        <f>IF($D1835="","",VLOOKUP($D1835,Lists!$AO$2:$AQ$78,2,FALSE))</f>
        <v/>
      </c>
      <c r="C1835" s="396" t="str">
        <f>IF($D1835="","",VLOOKUP($D1835,Lists!$AO$2:$AQ$78,3,FALSE))</f>
        <v/>
      </c>
      <c r="D1835" s="397"/>
      <c r="E1835" s="393"/>
      <c r="F1835" s="386"/>
      <c r="G1835" s="338"/>
      <c r="H1835" s="338"/>
      <c r="I1835" s="338"/>
      <c r="J1835" s="338"/>
      <c r="K1835" s="375"/>
      <c r="L1835" s="375"/>
      <c r="M1835" s="375"/>
      <c r="N1835" s="375"/>
    </row>
    <row r="1836" spans="2:14" x14ac:dyDescent="0.3">
      <c r="B1836" s="396" t="str">
        <f>IF($D1836="","",VLOOKUP($D1836,Lists!$AO$2:$AQ$78,2,FALSE))</f>
        <v/>
      </c>
      <c r="C1836" s="396" t="str">
        <f>IF($D1836="","",VLOOKUP($D1836,Lists!$AO$2:$AQ$78,3,FALSE))</f>
        <v/>
      </c>
      <c r="D1836" s="397"/>
      <c r="E1836" s="393"/>
      <c r="F1836" s="386"/>
      <c r="G1836" s="338"/>
      <c r="H1836" s="338"/>
      <c r="I1836" s="338"/>
      <c r="J1836" s="338"/>
      <c r="K1836" s="375"/>
      <c r="L1836" s="375"/>
      <c r="M1836" s="375"/>
      <c r="N1836" s="375"/>
    </row>
    <row r="1837" spans="2:14" x14ac:dyDescent="0.3">
      <c r="B1837" s="396" t="str">
        <f>IF($D1837="","",VLOOKUP($D1837,Lists!$AO$2:$AQ$78,2,FALSE))</f>
        <v/>
      </c>
      <c r="C1837" s="396" t="str">
        <f>IF($D1837="","",VLOOKUP($D1837,Lists!$AO$2:$AQ$78,3,FALSE))</f>
        <v/>
      </c>
      <c r="D1837" s="397"/>
      <c r="E1837" s="393"/>
      <c r="F1837" s="386"/>
      <c r="G1837" s="338"/>
      <c r="H1837" s="338"/>
      <c r="I1837" s="338"/>
      <c r="J1837" s="338"/>
      <c r="K1837" s="375"/>
      <c r="L1837" s="375"/>
      <c r="M1837" s="375"/>
      <c r="N1837" s="375"/>
    </row>
    <row r="1838" spans="2:14" x14ac:dyDescent="0.3">
      <c r="B1838" s="396" t="str">
        <f>IF($D1838="","",VLOOKUP($D1838,Lists!$AO$2:$AQ$78,2,FALSE))</f>
        <v/>
      </c>
      <c r="C1838" s="396" t="str">
        <f>IF($D1838="","",VLOOKUP($D1838,Lists!$AO$2:$AQ$78,3,FALSE))</f>
        <v/>
      </c>
      <c r="D1838" s="397"/>
      <c r="E1838" s="393"/>
      <c r="F1838" s="386"/>
      <c r="G1838" s="338"/>
      <c r="H1838" s="338"/>
      <c r="I1838" s="338"/>
      <c r="J1838" s="338"/>
      <c r="K1838" s="375"/>
      <c r="L1838" s="375"/>
      <c r="M1838" s="375"/>
      <c r="N1838" s="375"/>
    </row>
    <row r="1839" spans="2:14" x14ac:dyDescent="0.3">
      <c r="B1839" s="396" t="str">
        <f>IF($D1839="","",VLOOKUP($D1839,Lists!$AO$2:$AQ$78,2,FALSE))</f>
        <v/>
      </c>
      <c r="C1839" s="396" t="str">
        <f>IF($D1839="","",VLOOKUP($D1839,Lists!$AO$2:$AQ$78,3,FALSE))</f>
        <v/>
      </c>
      <c r="D1839" s="397"/>
      <c r="E1839" s="393"/>
      <c r="F1839" s="386"/>
      <c r="G1839" s="338"/>
      <c r="H1839" s="338"/>
      <c r="I1839" s="338"/>
      <c r="J1839" s="338"/>
      <c r="K1839" s="375"/>
      <c r="L1839" s="375"/>
      <c r="M1839" s="375"/>
      <c r="N1839" s="375"/>
    </row>
    <row r="1840" spans="2:14" x14ac:dyDescent="0.3">
      <c r="B1840" s="396" t="str">
        <f>IF($D1840="","",VLOOKUP($D1840,Lists!$AO$2:$AQ$78,2,FALSE))</f>
        <v/>
      </c>
      <c r="C1840" s="396" t="str">
        <f>IF($D1840="","",VLOOKUP($D1840,Lists!$AO$2:$AQ$78,3,FALSE))</f>
        <v/>
      </c>
      <c r="D1840" s="397"/>
      <c r="E1840" s="393"/>
      <c r="F1840" s="386"/>
      <c r="G1840" s="338"/>
      <c r="H1840" s="338"/>
      <c r="I1840" s="338"/>
      <c r="J1840" s="338"/>
      <c r="K1840" s="375"/>
      <c r="L1840" s="375"/>
      <c r="M1840" s="375"/>
      <c r="N1840" s="375"/>
    </row>
    <row r="1841" spans="2:14" x14ac:dyDescent="0.3">
      <c r="B1841" s="396" t="str">
        <f>IF($D1841="","",VLOOKUP($D1841,Lists!$AO$2:$AQ$78,2,FALSE))</f>
        <v/>
      </c>
      <c r="C1841" s="396" t="str">
        <f>IF($D1841="","",VLOOKUP($D1841,Lists!$AO$2:$AQ$78,3,FALSE))</f>
        <v/>
      </c>
      <c r="D1841" s="397"/>
      <c r="E1841" s="393"/>
      <c r="F1841" s="386"/>
      <c r="G1841" s="338"/>
      <c r="H1841" s="338"/>
      <c r="I1841" s="338"/>
      <c r="J1841" s="338"/>
      <c r="K1841" s="375"/>
      <c r="L1841" s="375"/>
      <c r="M1841" s="375"/>
      <c r="N1841" s="375"/>
    </row>
    <row r="1842" spans="2:14" x14ac:dyDescent="0.3">
      <c r="B1842" s="396" t="str">
        <f>IF($D1842="","",VLOOKUP($D1842,Lists!$AO$2:$AQ$78,2,FALSE))</f>
        <v/>
      </c>
      <c r="C1842" s="396" t="str">
        <f>IF($D1842="","",VLOOKUP($D1842,Lists!$AO$2:$AQ$78,3,FALSE))</f>
        <v/>
      </c>
      <c r="D1842" s="397"/>
      <c r="E1842" s="393"/>
      <c r="F1842" s="386"/>
      <c r="G1842" s="338"/>
      <c r="H1842" s="338"/>
      <c r="I1842" s="338"/>
      <c r="J1842" s="338"/>
      <c r="K1842" s="375"/>
      <c r="L1842" s="375"/>
      <c r="M1842" s="375"/>
      <c r="N1842" s="375"/>
    </row>
    <row r="1843" spans="2:14" x14ac:dyDescent="0.3">
      <c r="B1843" s="396" t="str">
        <f>IF($D1843="","",VLOOKUP($D1843,Lists!$AO$2:$AQ$78,2,FALSE))</f>
        <v/>
      </c>
      <c r="C1843" s="396" t="str">
        <f>IF($D1843="","",VLOOKUP($D1843,Lists!$AO$2:$AQ$78,3,FALSE))</f>
        <v/>
      </c>
      <c r="D1843" s="397"/>
      <c r="E1843" s="393"/>
      <c r="F1843" s="386"/>
      <c r="G1843" s="338"/>
      <c r="H1843" s="338"/>
      <c r="I1843" s="338"/>
      <c r="J1843" s="338"/>
      <c r="K1843" s="375"/>
      <c r="L1843" s="375"/>
      <c r="M1843" s="375"/>
      <c r="N1843" s="375"/>
    </row>
    <row r="1844" spans="2:14" x14ac:dyDescent="0.3">
      <c r="B1844" s="396" t="str">
        <f>IF($D1844="","",VLOOKUP($D1844,Lists!$AO$2:$AQ$78,2,FALSE))</f>
        <v/>
      </c>
      <c r="C1844" s="396" t="str">
        <f>IF($D1844="","",VLOOKUP($D1844,Lists!$AO$2:$AQ$78,3,FALSE))</f>
        <v/>
      </c>
      <c r="D1844" s="397"/>
      <c r="E1844" s="393"/>
      <c r="F1844" s="386"/>
      <c r="G1844" s="338"/>
      <c r="H1844" s="338"/>
      <c r="I1844" s="338"/>
      <c r="J1844" s="338"/>
      <c r="K1844" s="375"/>
      <c r="L1844" s="375"/>
      <c r="M1844" s="375"/>
      <c r="N1844" s="375"/>
    </row>
    <row r="1845" spans="2:14" x14ac:dyDescent="0.3">
      <c r="B1845" s="396" t="str">
        <f>IF($D1845="","",VLOOKUP($D1845,Lists!$AO$2:$AQ$78,2,FALSE))</f>
        <v/>
      </c>
      <c r="C1845" s="396" t="str">
        <f>IF($D1845="","",VLOOKUP($D1845,Lists!$AO$2:$AQ$78,3,FALSE))</f>
        <v/>
      </c>
      <c r="D1845" s="397"/>
      <c r="E1845" s="393"/>
      <c r="F1845" s="386"/>
      <c r="G1845" s="338"/>
      <c r="H1845" s="338"/>
      <c r="I1845" s="338"/>
      <c r="J1845" s="338"/>
      <c r="K1845" s="375"/>
      <c r="L1845" s="375"/>
      <c r="M1845" s="375"/>
      <c r="N1845" s="375"/>
    </row>
    <row r="1846" spans="2:14" x14ac:dyDescent="0.3">
      <c r="B1846" s="396" t="str">
        <f>IF($D1846="","",VLOOKUP($D1846,Lists!$AO$2:$AQ$78,2,FALSE))</f>
        <v/>
      </c>
      <c r="C1846" s="396" t="str">
        <f>IF($D1846="","",VLOOKUP($D1846,Lists!$AO$2:$AQ$78,3,FALSE))</f>
        <v/>
      </c>
      <c r="D1846" s="397"/>
      <c r="E1846" s="393"/>
      <c r="F1846" s="386"/>
      <c r="G1846" s="338"/>
      <c r="H1846" s="338"/>
      <c r="I1846" s="338"/>
      <c r="J1846" s="338"/>
      <c r="K1846" s="375"/>
      <c r="L1846" s="375"/>
      <c r="M1846" s="375"/>
      <c r="N1846" s="375"/>
    </row>
    <row r="1847" spans="2:14" x14ac:dyDescent="0.3">
      <c r="B1847" s="396" t="str">
        <f>IF($D1847="","",VLOOKUP($D1847,Lists!$AO$2:$AQ$78,2,FALSE))</f>
        <v/>
      </c>
      <c r="C1847" s="396" t="str">
        <f>IF($D1847="","",VLOOKUP($D1847,Lists!$AO$2:$AQ$78,3,FALSE))</f>
        <v/>
      </c>
      <c r="D1847" s="397"/>
      <c r="E1847" s="393"/>
      <c r="F1847" s="386"/>
      <c r="G1847" s="338"/>
      <c r="H1847" s="338"/>
      <c r="I1847" s="338"/>
      <c r="J1847" s="338"/>
      <c r="K1847" s="375"/>
      <c r="L1847" s="375"/>
      <c r="M1847" s="375"/>
      <c r="N1847" s="375"/>
    </row>
    <row r="1848" spans="2:14" x14ac:dyDescent="0.3">
      <c r="B1848" s="396" t="str">
        <f>IF($D1848="","",VLOOKUP($D1848,Lists!$AO$2:$AQ$78,2,FALSE))</f>
        <v/>
      </c>
      <c r="C1848" s="396" t="str">
        <f>IF($D1848="","",VLOOKUP($D1848,Lists!$AO$2:$AQ$78,3,FALSE))</f>
        <v/>
      </c>
      <c r="D1848" s="397"/>
      <c r="E1848" s="393"/>
      <c r="F1848" s="386"/>
      <c r="G1848" s="338"/>
      <c r="H1848" s="338"/>
      <c r="I1848" s="338"/>
      <c r="J1848" s="338"/>
      <c r="K1848" s="375"/>
      <c r="L1848" s="375"/>
      <c r="M1848" s="375"/>
      <c r="N1848" s="375"/>
    </row>
    <row r="1849" spans="2:14" x14ac:dyDescent="0.3">
      <c r="B1849" s="396" t="str">
        <f>IF($D1849="","",VLOOKUP($D1849,Lists!$AO$2:$AQ$78,2,FALSE))</f>
        <v/>
      </c>
      <c r="C1849" s="396" t="str">
        <f>IF($D1849="","",VLOOKUP($D1849,Lists!$AO$2:$AQ$78,3,FALSE))</f>
        <v/>
      </c>
      <c r="D1849" s="397"/>
      <c r="E1849" s="393"/>
      <c r="F1849" s="386"/>
      <c r="G1849" s="338"/>
      <c r="H1849" s="338"/>
      <c r="I1849" s="338"/>
      <c r="J1849" s="338"/>
      <c r="K1849" s="375"/>
      <c r="L1849" s="375"/>
      <c r="M1849" s="375"/>
      <c r="N1849" s="375"/>
    </row>
    <row r="1850" spans="2:14" x14ac:dyDescent="0.3">
      <c r="B1850" s="396" t="str">
        <f>IF($D1850="","",VLOOKUP($D1850,Lists!$AO$2:$AQ$78,2,FALSE))</f>
        <v/>
      </c>
      <c r="C1850" s="396" t="str">
        <f>IF($D1850="","",VLOOKUP($D1850,Lists!$AO$2:$AQ$78,3,FALSE))</f>
        <v/>
      </c>
      <c r="D1850" s="397"/>
      <c r="E1850" s="393"/>
      <c r="F1850" s="386"/>
      <c r="G1850" s="338"/>
      <c r="H1850" s="338"/>
      <c r="I1850" s="338"/>
      <c r="J1850" s="338"/>
      <c r="K1850" s="375"/>
      <c r="L1850" s="375"/>
      <c r="M1850" s="375"/>
      <c r="N1850" s="375"/>
    </row>
    <row r="1851" spans="2:14" x14ac:dyDescent="0.3">
      <c r="B1851" s="396" t="str">
        <f>IF($D1851="","",VLOOKUP($D1851,Lists!$AO$2:$AQ$78,2,FALSE))</f>
        <v/>
      </c>
      <c r="C1851" s="396" t="str">
        <f>IF($D1851="","",VLOOKUP($D1851,Lists!$AO$2:$AQ$78,3,FALSE))</f>
        <v/>
      </c>
      <c r="D1851" s="397"/>
      <c r="E1851" s="393"/>
      <c r="F1851" s="386"/>
      <c r="G1851" s="338"/>
      <c r="H1851" s="338"/>
      <c r="I1851" s="338"/>
      <c r="J1851" s="338"/>
      <c r="K1851" s="375"/>
      <c r="L1851" s="375"/>
      <c r="M1851" s="375"/>
      <c r="N1851" s="375"/>
    </row>
    <row r="1852" spans="2:14" x14ac:dyDescent="0.3">
      <c r="B1852" s="396" t="str">
        <f>IF($D1852="","",VLOOKUP($D1852,Lists!$AO$2:$AQ$78,2,FALSE))</f>
        <v/>
      </c>
      <c r="C1852" s="396" t="str">
        <f>IF($D1852="","",VLOOKUP($D1852,Lists!$AO$2:$AQ$78,3,FALSE))</f>
        <v/>
      </c>
      <c r="D1852" s="397"/>
      <c r="E1852" s="393"/>
      <c r="F1852" s="386"/>
      <c r="G1852" s="338"/>
      <c r="H1852" s="338"/>
      <c r="I1852" s="338"/>
      <c r="J1852" s="338"/>
      <c r="K1852" s="375"/>
      <c r="L1852" s="375"/>
      <c r="M1852" s="375"/>
      <c r="N1852" s="375"/>
    </row>
    <row r="1853" spans="2:14" x14ac:dyDescent="0.3">
      <c r="B1853" s="396" t="str">
        <f>IF($D1853="","",VLOOKUP($D1853,Lists!$AO$2:$AQ$78,2,FALSE))</f>
        <v/>
      </c>
      <c r="C1853" s="396" t="str">
        <f>IF($D1853="","",VLOOKUP($D1853,Lists!$AO$2:$AQ$78,3,FALSE))</f>
        <v/>
      </c>
      <c r="D1853" s="397"/>
      <c r="E1853" s="393"/>
      <c r="F1853" s="386"/>
      <c r="G1853" s="338"/>
      <c r="H1853" s="338"/>
      <c r="I1853" s="338"/>
      <c r="J1853" s="338"/>
      <c r="K1853" s="375"/>
      <c r="L1853" s="375"/>
      <c r="M1853" s="375"/>
      <c r="N1853" s="375"/>
    </row>
    <row r="1854" spans="2:14" x14ac:dyDescent="0.3">
      <c r="B1854" s="396" t="str">
        <f>IF($D1854="","",VLOOKUP($D1854,Lists!$AO$2:$AQ$78,2,FALSE))</f>
        <v/>
      </c>
      <c r="C1854" s="396" t="str">
        <f>IF($D1854="","",VLOOKUP($D1854,Lists!$AO$2:$AQ$78,3,FALSE))</f>
        <v/>
      </c>
      <c r="D1854" s="397"/>
      <c r="E1854" s="393"/>
      <c r="F1854" s="386"/>
      <c r="G1854" s="338"/>
      <c r="H1854" s="338"/>
      <c r="I1854" s="338"/>
      <c r="J1854" s="338"/>
      <c r="K1854" s="375"/>
      <c r="L1854" s="375"/>
      <c r="M1854" s="375"/>
      <c r="N1854" s="375"/>
    </row>
    <row r="1855" spans="2:14" x14ac:dyDescent="0.3">
      <c r="B1855" s="396" t="str">
        <f>IF($D1855="","",VLOOKUP($D1855,Lists!$AO$2:$AQ$78,2,FALSE))</f>
        <v/>
      </c>
      <c r="C1855" s="396" t="str">
        <f>IF($D1855="","",VLOOKUP($D1855,Lists!$AO$2:$AQ$78,3,FALSE))</f>
        <v/>
      </c>
      <c r="D1855" s="397"/>
      <c r="E1855" s="393"/>
      <c r="F1855" s="386"/>
      <c r="G1855" s="338"/>
      <c r="H1855" s="338"/>
      <c r="I1855" s="338"/>
      <c r="J1855" s="338"/>
      <c r="K1855" s="375"/>
      <c r="L1855" s="375"/>
      <c r="M1855" s="375"/>
      <c r="N1855" s="375"/>
    </row>
    <row r="1856" spans="2:14" x14ac:dyDescent="0.3">
      <c r="B1856" s="396" t="str">
        <f>IF($D1856="","",VLOOKUP($D1856,Lists!$AO$2:$AQ$78,2,FALSE))</f>
        <v/>
      </c>
      <c r="C1856" s="396" t="str">
        <f>IF($D1856="","",VLOOKUP($D1856,Lists!$AO$2:$AQ$78,3,FALSE))</f>
        <v/>
      </c>
      <c r="D1856" s="397"/>
      <c r="E1856" s="393"/>
      <c r="F1856" s="386"/>
      <c r="G1856" s="338"/>
      <c r="H1856" s="338"/>
      <c r="I1856" s="338"/>
      <c r="J1856" s="338"/>
      <c r="K1856" s="375"/>
      <c r="L1856" s="375"/>
      <c r="M1856" s="375"/>
      <c r="N1856" s="375"/>
    </row>
    <row r="1857" spans="2:14" x14ac:dyDescent="0.3">
      <c r="B1857" s="396" t="str">
        <f>IF($D1857="","",VLOOKUP($D1857,Lists!$AO$2:$AQ$78,2,FALSE))</f>
        <v/>
      </c>
      <c r="C1857" s="396" t="str">
        <f>IF($D1857="","",VLOOKUP($D1857,Lists!$AO$2:$AQ$78,3,FALSE))</f>
        <v/>
      </c>
      <c r="D1857" s="397"/>
      <c r="E1857" s="393"/>
      <c r="F1857" s="386"/>
      <c r="G1857" s="338"/>
      <c r="H1857" s="338"/>
      <c r="I1857" s="338"/>
      <c r="J1857" s="338"/>
      <c r="K1857" s="375"/>
      <c r="L1857" s="375"/>
      <c r="M1857" s="375"/>
      <c r="N1857" s="375"/>
    </row>
    <row r="1858" spans="2:14" x14ac:dyDescent="0.3">
      <c r="B1858" s="396" t="str">
        <f>IF($D1858="","",VLOOKUP($D1858,Lists!$AO$2:$AQ$78,2,FALSE))</f>
        <v/>
      </c>
      <c r="C1858" s="396" t="str">
        <f>IF($D1858="","",VLOOKUP($D1858,Lists!$AO$2:$AQ$78,3,FALSE))</f>
        <v/>
      </c>
      <c r="D1858" s="397"/>
      <c r="E1858" s="393"/>
      <c r="F1858" s="386"/>
      <c r="G1858" s="338"/>
      <c r="H1858" s="338"/>
      <c r="I1858" s="338"/>
      <c r="J1858" s="338"/>
      <c r="K1858" s="375"/>
      <c r="L1858" s="375"/>
      <c r="M1858" s="375"/>
      <c r="N1858" s="375"/>
    </row>
    <row r="1859" spans="2:14" x14ac:dyDescent="0.3">
      <c r="B1859" s="396" t="str">
        <f>IF($D1859="","",VLOOKUP($D1859,Lists!$AO$2:$AQ$78,2,FALSE))</f>
        <v/>
      </c>
      <c r="C1859" s="396" t="str">
        <f>IF($D1859="","",VLOOKUP($D1859,Lists!$AO$2:$AQ$78,3,FALSE))</f>
        <v/>
      </c>
      <c r="D1859" s="397"/>
      <c r="E1859" s="393"/>
      <c r="F1859" s="386"/>
      <c r="G1859" s="338"/>
      <c r="H1859" s="338"/>
      <c r="I1859" s="338"/>
      <c r="J1859" s="338"/>
      <c r="K1859" s="375"/>
      <c r="L1859" s="375"/>
      <c r="M1859" s="375"/>
      <c r="N1859" s="375"/>
    </row>
    <row r="1860" spans="2:14" x14ac:dyDescent="0.3">
      <c r="B1860" s="396" t="str">
        <f>IF($D1860="","",VLOOKUP($D1860,Lists!$AO$2:$AQ$78,2,FALSE))</f>
        <v/>
      </c>
      <c r="C1860" s="396" t="str">
        <f>IF($D1860="","",VLOOKUP($D1860,Lists!$AO$2:$AQ$78,3,FALSE))</f>
        <v/>
      </c>
      <c r="D1860" s="397"/>
      <c r="E1860" s="393"/>
      <c r="F1860" s="386"/>
      <c r="G1860" s="338"/>
      <c r="H1860" s="338"/>
      <c r="I1860" s="338"/>
      <c r="J1860" s="338"/>
      <c r="K1860" s="375"/>
      <c r="L1860" s="375"/>
      <c r="M1860" s="375"/>
      <c r="N1860" s="375"/>
    </row>
    <row r="1861" spans="2:14" x14ac:dyDescent="0.3">
      <c r="B1861" s="396" t="str">
        <f>IF($D1861="","",VLOOKUP($D1861,Lists!$AO$2:$AQ$78,2,FALSE))</f>
        <v/>
      </c>
      <c r="C1861" s="396" t="str">
        <f>IF($D1861="","",VLOOKUP($D1861,Lists!$AO$2:$AQ$78,3,FALSE))</f>
        <v/>
      </c>
      <c r="D1861" s="397"/>
      <c r="E1861" s="393"/>
      <c r="F1861" s="386"/>
      <c r="G1861" s="338"/>
      <c r="H1861" s="338"/>
      <c r="I1861" s="338"/>
      <c r="J1861" s="338"/>
      <c r="K1861" s="375"/>
      <c r="L1861" s="375"/>
      <c r="M1861" s="375"/>
      <c r="N1861" s="375"/>
    </row>
    <row r="1862" spans="2:14" x14ac:dyDescent="0.3">
      <c r="B1862" s="396" t="str">
        <f>IF($D1862="","",VLOOKUP($D1862,Lists!$AO$2:$AQ$78,2,FALSE))</f>
        <v/>
      </c>
      <c r="C1862" s="396" t="str">
        <f>IF($D1862="","",VLOOKUP($D1862,Lists!$AO$2:$AQ$78,3,FALSE))</f>
        <v/>
      </c>
      <c r="D1862" s="397"/>
      <c r="E1862" s="393"/>
      <c r="F1862" s="386"/>
      <c r="G1862" s="338"/>
      <c r="H1862" s="338"/>
      <c r="I1862" s="338"/>
      <c r="J1862" s="338"/>
      <c r="K1862" s="375"/>
      <c r="L1862" s="375"/>
      <c r="M1862" s="375"/>
      <c r="N1862" s="375"/>
    </row>
    <row r="1863" spans="2:14" x14ac:dyDescent="0.3">
      <c r="B1863" s="396" t="str">
        <f>IF($D1863="","",VLOOKUP($D1863,Lists!$AO$2:$AQ$78,2,FALSE))</f>
        <v/>
      </c>
      <c r="C1863" s="396" t="str">
        <f>IF($D1863="","",VLOOKUP($D1863,Lists!$AO$2:$AQ$78,3,FALSE))</f>
        <v/>
      </c>
      <c r="D1863" s="397"/>
      <c r="E1863" s="393"/>
      <c r="F1863" s="386"/>
      <c r="G1863" s="338"/>
      <c r="H1863" s="338"/>
      <c r="I1863" s="338"/>
      <c r="J1863" s="338"/>
      <c r="K1863" s="375"/>
      <c r="L1863" s="375"/>
      <c r="M1863" s="375"/>
      <c r="N1863" s="375"/>
    </row>
    <row r="1864" spans="2:14" x14ac:dyDescent="0.3">
      <c r="B1864" s="396" t="str">
        <f>IF($D1864="","",VLOOKUP($D1864,Lists!$AO$2:$AQ$78,2,FALSE))</f>
        <v/>
      </c>
      <c r="C1864" s="396" t="str">
        <f>IF($D1864="","",VLOOKUP($D1864,Lists!$AO$2:$AQ$78,3,FALSE))</f>
        <v/>
      </c>
      <c r="D1864" s="397"/>
      <c r="E1864" s="393"/>
      <c r="F1864" s="386"/>
      <c r="G1864" s="338"/>
      <c r="H1864" s="338"/>
      <c r="I1864" s="338"/>
      <c r="J1864" s="338"/>
      <c r="K1864" s="375"/>
      <c r="L1864" s="375"/>
      <c r="M1864" s="375"/>
      <c r="N1864" s="375"/>
    </row>
    <row r="1865" spans="2:14" x14ac:dyDescent="0.3">
      <c r="B1865" s="396" t="str">
        <f>IF($D1865="","",VLOOKUP($D1865,Lists!$AO$2:$AQ$78,2,FALSE))</f>
        <v/>
      </c>
      <c r="C1865" s="396" t="str">
        <f>IF($D1865="","",VLOOKUP($D1865,Lists!$AO$2:$AQ$78,3,FALSE))</f>
        <v/>
      </c>
      <c r="D1865" s="397"/>
      <c r="E1865" s="393"/>
      <c r="F1865" s="386"/>
      <c r="G1865" s="338"/>
      <c r="H1865" s="338"/>
      <c r="I1865" s="338"/>
      <c r="J1865" s="338"/>
      <c r="K1865" s="375"/>
      <c r="L1865" s="375"/>
      <c r="M1865" s="375"/>
      <c r="N1865" s="375"/>
    </row>
    <row r="1866" spans="2:14" x14ac:dyDescent="0.3">
      <c r="B1866" s="396" t="str">
        <f>IF($D1866="","",VLOOKUP($D1866,Lists!$AO$2:$AQ$78,2,FALSE))</f>
        <v/>
      </c>
      <c r="C1866" s="396" t="str">
        <f>IF($D1866="","",VLOOKUP($D1866,Lists!$AO$2:$AQ$78,3,FALSE))</f>
        <v/>
      </c>
      <c r="D1866" s="397"/>
      <c r="E1866" s="393"/>
      <c r="F1866" s="386"/>
      <c r="G1866" s="338"/>
      <c r="H1866" s="338"/>
      <c r="I1866" s="338"/>
      <c r="J1866" s="338"/>
      <c r="K1866" s="375"/>
      <c r="L1866" s="375"/>
      <c r="M1866" s="375"/>
      <c r="N1866" s="375"/>
    </row>
    <row r="1867" spans="2:14" x14ac:dyDescent="0.3">
      <c r="B1867" s="396" t="str">
        <f>IF($D1867="","",VLOOKUP($D1867,Lists!$AO$2:$AQ$78,2,FALSE))</f>
        <v/>
      </c>
      <c r="C1867" s="396" t="str">
        <f>IF($D1867="","",VLOOKUP($D1867,Lists!$AO$2:$AQ$78,3,FALSE))</f>
        <v/>
      </c>
      <c r="D1867" s="397"/>
      <c r="E1867" s="393"/>
      <c r="F1867" s="386"/>
      <c r="G1867" s="338"/>
      <c r="H1867" s="338"/>
      <c r="I1867" s="338"/>
      <c r="J1867" s="338"/>
      <c r="K1867" s="375"/>
      <c r="L1867" s="375"/>
      <c r="M1867" s="375"/>
      <c r="N1867" s="375"/>
    </row>
    <row r="1868" spans="2:14" x14ac:dyDescent="0.3">
      <c r="B1868" s="396" t="str">
        <f>IF($D1868="","",VLOOKUP($D1868,Lists!$AO$2:$AQ$78,2,FALSE))</f>
        <v/>
      </c>
      <c r="C1868" s="396" t="str">
        <f>IF($D1868="","",VLOOKUP($D1868,Lists!$AO$2:$AQ$78,3,FALSE))</f>
        <v/>
      </c>
      <c r="D1868" s="397"/>
      <c r="E1868" s="393"/>
      <c r="F1868" s="386"/>
      <c r="G1868" s="338"/>
      <c r="H1868" s="338"/>
      <c r="I1868" s="338"/>
      <c r="J1868" s="338"/>
      <c r="K1868" s="375"/>
      <c r="L1868" s="375"/>
      <c r="M1868" s="375"/>
      <c r="N1868" s="375"/>
    </row>
    <row r="1869" spans="2:14" x14ac:dyDescent="0.3">
      <c r="B1869" s="396" t="str">
        <f>IF($D1869="","",VLOOKUP($D1869,Lists!$AO$2:$AQ$78,2,FALSE))</f>
        <v/>
      </c>
      <c r="C1869" s="396" t="str">
        <f>IF($D1869="","",VLOOKUP($D1869,Lists!$AO$2:$AQ$78,3,FALSE))</f>
        <v/>
      </c>
      <c r="D1869" s="397"/>
      <c r="E1869" s="393"/>
      <c r="F1869" s="386"/>
      <c r="G1869" s="338"/>
      <c r="H1869" s="338"/>
      <c r="I1869" s="338"/>
      <c r="J1869" s="338"/>
      <c r="K1869" s="375"/>
      <c r="L1869" s="375"/>
      <c r="M1869" s="375"/>
      <c r="N1869" s="375"/>
    </row>
    <row r="1870" spans="2:14" x14ac:dyDescent="0.3">
      <c r="B1870" s="396" t="str">
        <f>IF($D1870="","",VLOOKUP($D1870,Lists!$AO$2:$AQ$78,2,FALSE))</f>
        <v/>
      </c>
      <c r="C1870" s="396" t="str">
        <f>IF($D1870="","",VLOOKUP($D1870,Lists!$AO$2:$AQ$78,3,FALSE))</f>
        <v/>
      </c>
      <c r="D1870" s="397"/>
      <c r="E1870" s="393"/>
      <c r="F1870" s="386"/>
      <c r="G1870" s="338"/>
      <c r="H1870" s="338"/>
      <c r="I1870" s="338"/>
      <c r="J1870" s="338"/>
      <c r="K1870" s="375"/>
      <c r="L1870" s="375"/>
      <c r="M1870" s="375"/>
      <c r="N1870" s="375"/>
    </row>
    <row r="1871" spans="2:14" x14ac:dyDescent="0.3">
      <c r="B1871" s="396" t="str">
        <f>IF($D1871="","",VLOOKUP($D1871,Lists!$AO$2:$AQ$78,2,FALSE))</f>
        <v/>
      </c>
      <c r="C1871" s="396" t="str">
        <f>IF($D1871="","",VLOOKUP($D1871,Lists!$AO$2:$AQ$78,3,FALSE))</f>
        <v/>
      </c>
      <c r="D1871" s="397"/>
      <c r="E1871" s="393"/>
      <c r="F1871" s="386"/>
      <c r="G1871" s="338"/>
      <c r="H1871" s="338"/>
      <c r="I1871" s="338"/>
      <c r="J1871" s="338"/>
      <c r="K1871" s="375"/>
      <c r="L1871" s="375"/>
      <c r="M1871" s="375"/>
      <c r="N1871" s="375"/>
    </row>
    <row r="1872" spans="2:14" x14ac:dyDescent="0.3">
      <c r="B1872" s="396" t="str">
        <f>IF($D1872="","",VLOOKUP($D1872,Lists!$AO$2:$AQ$78,2,FALSE))</f>
        <v/>
      </c>
      <c r="C1872" s="396" t="str">
        <f>IF($D1872="","",VLOOKUP($D1872,Lists!$AO$2:$AQ$78,3,FALSE))</f>
        <v/>
      </c>
      <c r="D1872" s="397"/>
      <c r="E1872" s="393"/>
      <c r="F1872" s="386"/>
      <c r="G1872" s="338"/>
      <c r="H1872" s="338"/>
      <c r="I1872" s="338"/>
      <c r="J1872" s="338"/>
      <c r="K1872" s="375"/>
      <c r="L1872" s="375"/>
      <c r="M1872" s="375"/>
      <c r="N1872" s="375"/>
    </row>
    <row r="1873" spans="2:14" x14ac:dyDescent="0.3">
      <c r="B1873" s="396" t="str">
        <f>IF($D1873="","",VLOOKUP($D1873,Lists!$AO$2:$AQ$78,2,FALSE))</f>
        <v/>
      </c>
      <c r="C1873" s="396" t="str">
        <f>IF($D1873="","",VLOOKUP($D1873,Lists!$AO$2:$AQ$78,3,FALSE))</f>
        <v/>
      </c>
      <c r="D1873" s="397"/>
      <c r="E1873" s="393"/>
      <c r="F1873" s="386"/>
      <c r="G1873" s="338"/>
      <c r="H1873" s="338"/>
      <c r="I1873" s="338"/>
      <c r="J1873" s="338"/>
      <c r="K1873" s="375"/>
      <c r="L1873" s="375"/>
      <c r="M1873" s="375"/>
      <c r="N1873" s="375"/>
    </row>
    <row r="1874" spans="2:14" x14ac:dyDescent="0.3">
      <c r="B1874" s="396" t="str">
        <f>IF($D1874="","",VLOOKUP($D1874,Lists!$AO$2:$AQ$78,2,FALSE))</f>
        <v/>
      </c>
      <c r="C1874" s="396" t="str">
        <f>IF($D1874="","",VLOOKUP($D1874,Lists!$AO$2:$AQ$78,3,FALSE))</f>
        <v/>
      </c>
      <c r="D1874" s="397"/>
      <c r="E1874" s="393"/>
      <c r="F1874" s="386"/>
      <c r="G1874" s="338"/>
      <c r="H1874" s="338"/>
      <c r="I1874" s="338"/>
      <c r="J1874" s="338"/>
      <c r="K1874" s="375"/>
      <c r="L1874" s="375"/>
      <c r="M1874" s="375"/>
      <c r="N1874" s="375"/>
    </row>
    <row r="1875" spans="2:14" x14ac:dyDescent="0.3">
      <c r="B1875" s="396" t="str">
        <f>IF($D1875="","",VLOOKUP($D1875,Lists!$AO$2:$AQ$78,2,FALSE))</f>
        <v/>
      </c>
      <c r="C1875" s="396" t="str">
        <f>IF($D1875="","",VLOOKUP($D1875,Lists!$AO$2:$AQ$78,3,FALSE))</f>
        <v/>
      </c>
      <c r="D1875" s="397"/>
      <c r="E1875" s="393"/>
      <c r="F1875" s="386"/>
      <c r="G1875" s="338"/>
      <c r="H1875" s="338"/>
      <c r="I1875" s="338"/>
      <c r="J1875" s="338"/>
      <c r="K1875" s="375"/>
      <c r="L1875" s="375"/>
      <c r="M1875" s="375"/>
      <c r="N1875" s="375"/>
    </row>
    <row r="1876" spans="2:14" x14ac:dyDescent="0.3">
      <c r="B1876" s="396" t="str">
        <f>IF($D1876="","",VLOOKUP($D1876,Lists!$AO$2:$AQ$78,2,FALSE))</f>
        <v/>
      </c>
      <c r="C1876" s="396" t="str">
        <f>IF($D1876="","",VLOOKUP($D1876,Lists!$AO$2:$AQ$78,3,FALSE))</f>
        <v/>
      </c>
      <c r="D1876" s="397"/>
      <c r="E1876" s="393"/>
      <c r="F1876" s="386"/>
      <c r="G1876" s="338"/>
      <c r="H1876" s="338"/>
      <c r="I1876" s="338"/>
      <c r="J1876" s="338"/>
      <c r="K1876" s="375"/>
      <c r="L1876" s="375"/>
      <c r="M1876" s="375"/>
      <c r="N1876" s="375"/>
    </row>
    <row r="1877" spans="2:14" x14ac:dyDescent="0.3">
      <c r="B1877" s="396" t="str">
        <f>IF($D1877="","",VLOOKUP($D1877,Lists!$AO$2:$AQ$78,2,FALSE))</f>
        <v/>
      </c>
      <c r="C1877" s="396" t="str">
        <f>IF($D1877="","",VLOOKUP($D1877,Lists!$AO$2:$AQ$78,3,FALSE))</f>
        <v/>
      </c>
      <c r="D1877" s="397"/>
      <c r="E1877" s="393"/>
      <c r="F1877" s="386"/>
      <c r="G1877" s="338"/>
      <c r="H1877" s="338"/>
      <c r="I1877" s="338"/>
      <c r="J1877" s="338"/>
      <c r="K1877" s="375"/>
      <c r="L1877" s="375"/>
      <c r="M1877" s="375"/>
      <c r="N1877" s="375"/>
    </row>
    <row r="1878" spans="2:14" x14ac:dyDescent="0.3">
      <c r="B1878" s="396" t="str">
        <f>IF($D1878="","",VLOOKUP($D1878,Lists!$AO$2:$AQ$78,2,FALSE))</f>
        <v/>
      </c>
      <c r="C1878" s="396" t="str">
        <f>IF($D1878="","",VLOOKUP($D1878,Lists!$AO$2:$AQ$78,3,FALSE))</f>
        <v/>
      </c>
      <c r="D1878" s="397"/>
      <c r="E1878" s="393"/>
      <c r="F1878" s="386"/>
      <c r="G1878" s="338"/>
      <c r="H1878" s="338"/>
      <c r="I1878" s="338"/>
      <c r="J1878" s="338"/>
      <c r="K1878" s="375"/>
      <c r="L1878" s="375"/>
      <c r="M1878" s="375"/>
      <c r="N1878" s="375"/>
    </row>
    <row r="1879" spans="2:14" x14ac:dyDescent="0.3">
      <c r="B1879" s="396" t="str">
        <f>IF($D1879="","",VLOOKUP($D1879,Lists!$AO$2:$AQ$78,2,FALSE))</f>
        <v/>
      </c>
      <c r="C1879" s="396" t="str">
        <f>IF($D1879="","",VLOOKUP($D1879,Lists!$AO$2:$AQ$78,3,FALSE))</f>
        <v/>
      </c>
      <c r="D1879" s="397"/>
      <c r="E1879" s="393"/>
      <c r="F1879" s="386"/>
      <c r="G1879" s="338"/>
      <c r="H1879" s="338"/>
      <c r="I1879" s="338"/>
      <c r="J1879" s="338"/>
      <c r="K1879" s="375"/>
      <c r="L1879" s="375"/>
      <c r="M1879" s="375"/>
      <c r="N1879" s="375"/>
    </row>
    <row r="1880" spans="2:14" x14ac:dyDescent="0.3">
      <c r="B1880" s="396" t="str">
        <f>IF($D1880="","",VLOOKUP($D1880,Lists!$AO$2:$AQ$78,2,FALSE))</f>
        <v/>
      </c>
      <c r="C1880" s="396" t="str">
        <f>IF($D1880="","",VLOOKUP($D1880,Lists!$AO$2:$AQ$78,3,FALSE))</f>
        <v/>
      </c>
      <c r="D1880" s="397"/>
      <c r="E1880" s="393"/>
      <c r="F1880" s="386"/>
      <c r="G1880" s="338"/>
      <c r="H1880" s="338"/>
      <c r="I1880" s="338"/>
      <c r="J1880" s="338"/>
      <c r="K1880" s="375"/>
      <c r="L1880" s="375"/>
      <c r="M1880" s="375"/>
      <c r="N1880" s="375"/>
    </row>
    <row r="1881" spans="2:14" x14ac:dyDescent="0.3">
      <c r="B1881" s="396" t="str">
        <f>IF($D1881="","",VLOOKUP($D1881,Lists!$AO$2:$AQ$78,2,FALSE))</f>
        <v/>
      </c>
      <c r="C1881" s="396" t="str">
        <f>IF($D1881="","",VLOOKUP($D1881,Lists!$AO$2:$AQ$78,3,FALSE))</f>
        <v/>
      </c>
      <c r="D1881" s="397"/>
      <c r="E1881" s="393"/>
      <c r="F1881" s="386"/>
      <c r="G1881" s="338"/>
      <c r="H1881" s="338"/>
      <c r="I1881" s="338"/>
      <c r="J1881" s="338"/>
      <c r="K1881" s="375"/>
      <c r="L1881" s="375"/>
      <c r="M1881" s="375"/>
      <c r="N1881" s="375"/>
    </row>
    <row r="1882" spans="2:14" x14ac:dyDescent="0.3">
      <c r="B1882" s="396" t="str">
        <f>IF($D1882="","",VLOOKUP($D1882,Lists!$AO$2:$AQ$78,2,FALSE))</f>
        <v/>
      </c>
      <c r="C1882" s="396" t="str">
        <f>IF($D1882="","",VLOOKUP($D1882,Lists!$AO$2:$AQ$78,3,FALSE))</f>
        <v/>
      </c>
      <c r="D1882" s="397"/>
      <c r="E1882" s="393"/>
      <c r="F1882" s="386"/>
      <c r="G1882" s="338"/>
      <c r="H1882" s="338"/>
      <c r="I1882" s="338"/>
      <c r="J1882" s="338"/>
      <c r="K1882" s="375"/>
      <c r="L1882" s="375"/>
      <c r="M1882" s="375"/>
      <c r="N1882" s="375"/>
    </row>
    <row r="1883" spans="2:14" x14ac:dyDescent="0.3">
      <c r="B1883" s="396" t="str">
        <f>IF($D1883="","",VLOOKUP($D1883,Lists!$AO$2:$AQ$78,2,FALSE))</f>
        <v/>
      </c>
      <c r="C1883" s="396" t="str">
        <f>IF($D1883="","",VLOOKUP($D1883,Lists!$AO$2:$AQ$78,3,FALSE))</f>
        <v/>
      </c>
      <c r="D1883" s="397"/>
      <c r="E1883" s="393"/>
      <c r="F1883" s="386"/>
      <c r="G1883" s="338"/>
      <c r="H1883" s="338"/>
      <c r="I1883" s="338"/>
      <c r="J1883" s="338"/>
      <c r="K1883" s="375"/>
      <c r="L1883" s="375"/>
      <c r="M1883" s="375"/>
      <c r="N1883" s="375"/>
    </row>
    <row r="1884" spans="2:14" x14ac:dyDescent="0.3">
      <c r="B1884" s="396" t="str">
        <f>IF($D1884="","",VLOOKUP($D1884,Lists!$AO$2:$AQ$78,2,FALSE))</f>
        <v/>
      </c>
      <c r="C1884" s="396" t="str">
        <f>IF($D1884="","",VLOOKUP($D1884,Lists!$AO$2:$AQ$78,3,FALSE))</f>
        <v/>
      </c>
      <c r="D1884" s="397"/>
      <c r="E1884" s="393"/>
      <c r="F1884" s="386"/>
      <c r="G1884" s="338"/>
      <c r="H1884" s="338"/>
      <c r="I1884" s="338"/>
      <c r="J1884" s="338"/>
      <c r="K1884" s="375"/>
      <c r="L1884" s="375"/>
      <c r="M1884" s="375"/>
      <c r="N1884" s="375"/>
    </row>
    <row r="1885" spans="2:14" x14ac:dyDescent="0.3">
      <c r="B1885" s="396" t="str">
        <f>IF($D1885="","",VLOOKUP($D1885,Lists!$AO$2:$AQ$78,2,FALSE))</f>
        <v/>
      </c>
      <c r="C1885" s="396" t="str">
        <f>IF($D1885="","",VLOOKUP($D1885,Lists!$AO$2:$AQ$78,3,FALSE))</f>
        <v/>
      </c>
      <c r="D1885" s="397"/>
      <c r="E1885" s="393"/>
      <c r="F1885" s="386"/>
      <c r="G1885" s="338"/>
      <c r="H1885" s="338"/>
      <c r="I1885" s="338"/>
      <c r="J1885" s="338"/>
      <c r="K1885" s="375"/>
      <c r="L1885" s="375"/>
      <c r="M1885" s="375"/>
      <c r="N1885" s="375"/>
    </row>
    <row r="1886" spans="2:14" x14ac:dyDescent="0.3">
      <c r="B1886" s="396" t="str">
        <f>IF($D1886="","",VLOOKUP($D1886,Lists!$AO$2:$AQ$78,2,FALSE))</f>
        <v/>
      </c>
      <c r="C1886" s="396" t="str">
        <f>IF($D1886="","",VLOOKUP($D1886,Lists!$AO$2:$AQ$78,3,FALSE))</f>
        <v/>
      </c>
      <c r="D1886" s="397"/>
      <c r="E1886" s="393"/>
      <c r="F1886" s="386"/>
      <c r="G1886" s="338"/>
      <c r="H1886" s="338"/>
      <c r="I1886" s="338"/>
      <c r="J1886" s="338"/>
      <c r="K1886" s="375"/>
      <c r="L1886" s="375"/>
      <c r="M1886" s="375"/>
      <c r="N1886" s="375"/>
    </row>
    <row r="1887" spans="2:14" x14ac:dyDescent="0.3">
      <c r="B1887" s="396" t="str">
        <f>IF($D1887="","",VLOOKUP($D1887,Lists!$AO$2:$AQ$78,2,FALSE))</f>
        <v/>
      </c>
      <c r="C1887" s="396" t="str">
        <f>IF($D1887="","",VLOOKUP($D1887,Lists!$AO$2:$AQ$78,3,FALSE))</f>
        <v/>
      </c>
      <c r="D1887" s="397"/>
      <c r="E1887" s="393"/>
      <c r="F1887" s="386"/>
      <c r="G1887" s="338"/>
      <c r="H1887" s="338"/>
      <c r="I1887" s="338"/>
      <c r="J1887" s="338"/>
      <c r="K1887" s="375"/>
      <c r="L1887" s="375"/>
      <c r="M1887" s="375"/>
      <c r="N1887" s="375"/>
    </row>
    <row r="1888" spans="2:14" x14ac:dyDescent="0.3">
      <c r="B1888" s="396" t="str">
        <f>IF($D1888="","",VLOOKUP($D1888,Lists!$AO$2:$AQ$78,2,FALSE))</f>
        <v/>
      </c>
      <c r="C1888" s="396" t="str">
        <f>IF($D1888="","",VLOOKUP($D1888,Lists!$AO$2:$AQ$78,3,FALSE))</f>
        <v/>
      </c>
      <c r="D1888" s="397"/>
      <c r="E1888" s="393"/>
      <c r="F1888" s="386"/>
      <c r="G1888" s="338"/>
      <c r="H1888" s="338"/>
      <c r="I1888" s="338"/>
      <c r="J1888" s="338"/>
      <c r="K1888" s="375"/>
      <c r="L1888" s="375"/>
      <c r="M1888" s="375"/>
      <c r="N1888" s="375"/>
    </row>
    <row r="1889" spans="2:14" x14ac:dyDescent="0.3">
      <c r="B1889" s="396" t="str">
        <f>IF($D1889="","",VLOOKUP($D1889,Lists!$AO$2:$AQ$78,2,FALSE))</f>
        <v/>
      </c>
      <c r="C1889" s="396" t="str">
        <f>IF($D1889="","",VLOOKUP($D1889,Lists!$AO$2:$AQ$78,3,FALSE))</f>
        <v/>
      </c>
      <c r="D1889" s="397"/>
      <c r="E1889" s="393"/>
      <c r="F1889" s="386"/>
      <c r="G1889" s="338"/>
      <c r="H1889" s="338"/>
      <c r="I1889" s="338"/>
      <c r="J1889" s="338"/>
      <c r="K1889" s="375"/>
      <c r="L1889" s="375"/>
      <c r="M1889" s="375"/>
      <c r="N1889" s="375"/>
    </row>
    <row r="1890" spans="2:14" x14ac:dyDescent="0.3">
      <c r="B1890" s="396" t="str">
        <f>IF($D1890="","",VLOOKUP($D1890,Lists!$AO$2:$AQ$78,2,FALSE))</f>
        <v/>
      </c>
      <c r="C1890" s="396" t="str">
        <f>IF($D1890="","",VLOOKUP($D1890,Lists!$AO$2:$AQ$78,3,FALSE))</f>
        <v/>
      </c>
      <c r="D1890" s="397"/>
      <c r="E1890" s="393"/>
      <c r="F1890" s="386"/>
      <c r="G1890" s="338"/>
      <c r="H1890" s="338"/>
      <c r="I1890" s="338"/>
      <c r="J1890" s="338"/>
      <c r="K1890" s="375"/>
      <c r="L1890" s="375"/>
      <c r="M1890" s="375"/>
      <c r="N1890" s="375"/>
    </row>
    <row r="1891" spans="2:14" x14ac:dyDescent="0.3">
      <c r="B1891" s="396" t="str">
        <f>IF($D1891="","",VLOOKUP($D1891,Lists!$AO$2:$AQ$78,2,FALSE))</f>
        <v/>
      </c>
      <c r="C1891" s="396" t="str">
        <f>IF($D1891="","",VLOOKUP($D1891,Lists!$AO$2:$AQ$78,3,FALSE))</f>
        <v/>
      </c>
      <c r="D1891" s="397"/>
      <c r="E1891" s="393"/>
      <c r="F1891" s="386"/>
      <c r="G1891" s="338"/>
      <c r="H1891" s="338"/>
      <c r="I1891" s="338"/>
      <c r="J1891" s="338"/>
      <c r="K1891" s="375"/>
      <c r="L1891" s="375"/>
      <c r="M1891" s="375"/>
      <c r="N1891" s="375"/>
    </row>
    <row r="1892" spans="2:14" x14ac:dyDescent="0.3">
      <c r="B1892" s="396" t="str">
        <f>IF($D1892="","",VLOOKUP($D1892,Lists!$AO$2:$AQ$78,2,FALSE))</f>
        <v/>
      </c>
      <c r="C1892" s="396" t="str">
        <f>IF($D1892="","",VLOOKUP($D1892,Lists!$AO$2:$AQ$78,3,FALSE))</f>
        <v/>
      </c>
      <c r="D1892" s="397"/>
      <c r="E1892" s="393"/>
      <c r="F1892" s="386"/>
      <c r="G1892" s="338"/>
      <c r="H1892" s="338"/>
      <c r="I1892" s="338"/>
      <c r="J1892" s="338"/>
      <c r="K1892" s="375"/>
      <c r="L1892" s="375"/>
      <c r="M1892" s="375"/>
      <c r="N1892" s="375"/>
    </row>
    <row r="1893" spans="2:14" x14ac:dyDescent="0.3">
      <c r="B1893" s="396" t="str">
        <f>IF($D1893="","",VLOOKUP($D1893,Lists!$AO$2:$AQ$78,2,FALSE))</f>
        <v/>
      </c>
      <c r="C1893" s="396" t="str">
        <f>IF($D1893="","",VLOOKUP($D1893,Lists!$AO$2:$AQ$78,3,FALSE))</f>
        <v/>
      </c>
      <c r="D1893" s="397"/>
      <c r="E1893" s="393"/>
      <c r="F1893" s="386"/>
      <c r="G1893" s="338"/>
      <c r="H1893" s="338"/>
      <c r="I1893" s="338"/>
      <c r="J1893" s="338"/>
      <c r="K1893" s="375"/>
      <c r="L1893" s="375"/>
      <c r="M1893" s="375"/>
      <c r="N1893" s="375"/>
    </row>
    <row r="1894" spans="2:14" x14ac:dyDescent="0.3">
      <c r="B1894" s="396" t="str">
        <f>IF($D1894="","",VLOOKUP($D1894,Lists!$AO$2:$AQ$78,2,FALSE))</f>
        <v/>
      </c>
      <c r="C1894" s="396" t="str">
        <f>IF($D1894="","",VLOOKUP($D1894,Lists!$AO$2:$AQ$78,3,FALSE))</f>
        <v/>
      </c>
      <c r="D1894" s="397"/>
      <c r="E1894" s="393"/>
      <c r="F1894" s="386"/>
      <c r="G1894" s="338"/>
      <c r="H1894" s="338"/>
      <c r="I1894" s="338"/>
      <c r="J1894" s="338"/>
      <c r="K1894" s="375"/>
      <c r="L1894" s="375"/>
      <c r="M1894" s="375"/>
      <c r="N1894" s="375"/>
    </row>
    <row r="1895" spans="2:14" x14ac:dyDescent="0.3">
      <c r="B1895" s="396" t="str">
        <f>IF($D1895="","",VLOOKUP($D1895,Lists!$AO$2:$AQ$78,2,FALSE))</f>
        <v/>
      </c>
      <c r="C1895" s="396" t="str">
        <f>IF($D1895="","",VLOOKUP($D1895,Lists!$AO$2:$AQ$78,3,FALSE))</f>
        <v/>
      </c>
      <c r="D1895" s="397"/>
      <c r="E1895" s="393"/>
      <c r="F1895" s="386"/>
      <c r="G1895" s="338"/>
      <c r="H1895" s="338"/>
      <c r="I1895" s="338"/>
      <c r="J1895" s="338"/>
      <c r="K1895" s="375"/>
      <c r="L1895" s="375"/>
      <c r="M1895" s="375"/>
      <c r="N1895" s="375"/>
    </row>
    <row r="1896" spans="2:14" x14ac:dyDescent="0.3">
      <c r="B1896" s="396" t="str">
        <f>IF($D1896="","",VLOOKUP($D1896,Lists!$AO$2:$AQ$78,2,FALSE))</f>
        <v/>
      </c>
      <c r="C1896" s="396" t="str">
        <f>IF($D1896="","",VLOOKUP($D1896,Lists!$AO$2:$AQ$78,3,FALSE))</f>
        <v/>
      </c>
      <c r="D1896" s="397"/>
      <c r="E1896" s="393"/>
      <c r="F1896" s="386"/>
      <c r="G1896" s="338"/>
      <c r="H1896" s="338"/>
      <c r="I1896" s="338"/>
      <c r="J1896" s="338"/>
      <c r="K1896" s="375"/>
      <c r="L1896" s="375"/>
      <c r="M1896" s="375"/>
      <c r="N1896" s="375"/>
    </row>
    <row r="1897" spans="2:14" x14ac:dyDescent="0.3">
      <c r="B1897" s="396" t="str">
        <f>IF($D1897="","",VLOOKUP($D1897,Lists!$AO$2:$AQ$78,2,FALSE))</f>
        <v/>
      </c>
      <c r="C1897" s="396" t="str">
        <f>IF($D1897="","",VLOOKUP($D1897,Lists!$AO$2:$AQ$78,3,FALSE))</f>
        <v/>
      </c>
      <c r="D1897" s="397"/>
      <c r="E1897" s="393"/>
      <c r="F1897" s="386"/>
      <c r="G1897" s="338"/>
      <c r="H1897" s="338"/>
      <c r="I1897" s="338"/>
      <c r="J1897" s="338"/>
      <c r="K1897" s="375"/>
      <c r="L1897" s="375"/>
      <c r="M1897" s="375"/>
      <c r="N1897" s="375"/>
    </row>
    <row r="1898" spans="2:14" x14ac:dyDescent="0.3">
      <c r="B1898" s="396" t="str">
        <f>IF($D1898="","",VLOOKUP($D1898,Lists!$AO$2:$AQ$78,2,FALSE))</f>
        <v/>
      </c>
      <c r="C1898" s="396" t="str">
        <f>IF($D1898="","",VLOOKUP($D1898,Lists!$AO$2:$AQ$78,3,FALSE))</f>
        <v/>
      </c>
      <c r="D1898" s="397"/>
      <c r="E1898" s="393"/>
      <c r="F1898" s="386"/>
      <c r="G1898" s="338"/>
      <c r="H1898" s="338"/>
      <c r="I1898" s="338"/>
      <c r="J1898" s="338"/>
      <c r="K1898" s="375"/>
      <c r="L1898" s="375"/>
      <c r="M1898" s="375"/>
      <c r="N1898" s="375"/>
    </row>
    <row r="1899" spans="2:14" x14ac:dyDescent="0.3">
      <c r="B1899" s="396" t="str">
        <f>IF($D1899="","",VLOOKUP($D1899,Lists!$AO$2:$AQ$78,2,FALSE))</f>
        <v/>
      </c>
      <c r="C1899" s="396" t="str">
        <f>IF($D1899="","",VLOOKUP($D1899,Lists!$AO$2:$AQ$78,3,FALSE))</f>
        <v/>
      </c>
      <c r="D1899" s="397"/>
      <c r="E1899" s="393"/>
      <c r="F1899" s="386"/>
      <c r="G1899" s="338"/>
      <c r="H1899" s="338"/>
      <c r="I1899" s="338"/>
      <c r="J1899" s="338"/>
      <c r="K1899" s="375"/>
      <c r="L1899" s="375"/>
      <c r="M1899" s="375"/>
      <c r="N1899" s="375"/>
    </row>
    <row r="1900" spans="2:14" x14ac:dyDescent="0.3">
      <c r="B1900" s="396" t="str">
        <f>IF($D1900="","",VLOOKUP($D1900,Lists!$AO$2:$AQ$78,2,FALSE))</f>
        <v/>
      </c>
      <c r="C1900" s="396" t="str">
        <f>IF($D1900="","",VLOOKUP($D1900,Lists!$AO$2:$AQ$78,3,FALSE))</f>
        <v/>
      </c>
      <c r="D1900" s="397"/>
      <c r="E1900" s="393"/>
      <c r="F1900" s="386"/>
      <c r="G1900" s="338"/>
      <c r="H1900" s="338"/>
      <c r="I1900" s="338"/>
      <c r="J1900" s="338"/>
      <c r="K1900" s="375"/>
      <c r="L1900" s="375"/>
      <c r="M1900" s="375"/>
      <c r="N1900" s="375"/>
    </row>
    <row r="1901" spans="2:14" x14ac:dyDescent="0.3">
      <c r="B1901" s="396" t="str">
        <f>IF($D1901="","",VLOOKUP($D1901,Lists!$AO$2:$AQ$78,2,FALSE))</f>
        <v/>
      </c>
      <c r="C1901" s="396" t="str">
        <f>IF($D1901="","",VLOOKUP($D1901,Lists!$AO$2:$AQ$78,3,FALSE))</f>
        <v/>
      </c>
      <c r="D1901" s="397"/>
      <c r="E1901" s="393"/>
      <c r="F1901" s="386"/>
      <c r="G1901" s="338"/>
      <c r="H1901" s="338"/>
      <c r="I1901" s="338"/>
      <c r="J1901" s="338"/>
      <c r="K1901" s="375"/>
      <c r="L1901" s="375"/>
      <c r="M1901" s="375"/>
      <c r="N1901" s="375"/>
    </row>
    <row r="1902" spans="2:14" x14ac:dyDescent="0.3">
      <c r="B1902" s="396" t="str">
        <f>IF($D1902="","",VLOOKUP($D1902,Lists!$AO$2:$AQ$78,2,FALSE))</f>
        <v/>
      </c>
      <c r="C1902" s="396" t="str">
        <f>IF($D1902="","",VLOOKUP($D1902,Lists!$AO$2:$AQ$78,3,FALSE))</f>
        <v/>
      </c>
      <c r="D1902" s="397"/>
      <c r="E1902" s="393"/>
      <c r="F1902" s="386"/>
      <c r="G1902" s="338"/>
      <c r="H1902" s="338"/>
      <c r="I1902" s="338"/>
      <c r="J1902" s="338"/>
      <c r="K1902" s="375"/>
      <c r="L1902" s="375"/>
      <c r="M1902" s="375"/>
      <c r="N1902" s="375"/>
    </row>
    <row r="1903" spans="2:14" x14ac:dyDescent="0.3">
      <c r="B1903" s="396" t="str">
        <f>IF($D1903="","",VLOOKUP($D1903,Lists!$AO$2:$AQ$78,2,FALSE))</f>
        <v/>
      </c>
      <c r="C1903" s="396" t="str">
        <f>IF($D1903="","",VLOOKUP($D1903,Lists!$AO$2:$AQ$78,3,FALSE))</f>
        <v/>
      </c>
      <c r="D1903" s="397"/>
      <c r="E1903" s="393"/>
      <c r="F1903" s="386"/>
      <c r="G1903" s="338"/>
      <c r="H1903" s="338"/>
      <c r="I1903" s="338"/>
      <c r="J1903" s="338"/>
      <c r="K1903" s="375"/>
      <c r="L1903" s="375"/>
      <c r="M1903" s="375"/>
      <c r="N1903" s="375"/>
    </row>
    <row r="1904" spans="2:14" x14ac:dyDescent="0.3">
      <c r="B1904" s="396" t="str">
        <f>IF($D1904="","",VLOOKUP($D1904,Lists!$AO$2:$AQ$78,2,FALSE))</f>
        <v/>
      </c>
      <c r="C1904" s="396" t="str">
        <f>IF($D1904="","",VLOOKUP($D1904,Lists!$AO$2:$AQ$78,3,FALSE))</f>
        <v/>
      </c>
      <c r="D1904" s="397"/>
      <c r="E1904" s="393"/>
      <c r="F1904" s="386"/>
      <c r="G1904" s="338"/>
      <c r="H1904" s="338"/>
      <c r="I1904" s="338"/>
      <c r="J1904" s="338"/>
      <c r="K1904" s="375"/>
      <c r="L1904" s="375"/>
      <c r="M1904" s="375"/>
      <c r="N1904" s="375"/>
    </row>
    <row r="1905" spans="2:14" x14ac:dyDescent="0.3">
      <c r="B1905" s="396" t="str">
        <f>IF($D1905="","",VLOOKUP($D1905,Lists!$AO$2:$AQ$78,2,FALSE))</f>
        <v/>
      </c>
      <c r="C1905" s="396" t="str">
        <f>IF($D1905="","",VLOOKUP($D1905,Lists!$AO$2:$AQ$78,3,FALSE))</f>
        <v/>
      </c>
      <c r="D1905" s="397"/>
      <c r="E1905" s="393"/>
      <c r="F1905" s="386"/>
      <c r="G1905" s="338"/>
      <c r="H1905" s="338"/>
      <c r="I1905" s="338"/>
      <c r="J1905" s="338"/>
      <c r="K1905" s="375"/>
      <c r="L1905" s="375"/>
      <c r="M1905" s="375"/>
      <c r="N1905" s="375"/>
    </row>
    <row r="1906" spans="2:14" x14ac:dyDescent="0.3">
      <c r="B1906" s="396" t="str">
        <f>IF($D1906="","",VLOOKUP($D1906,Lists!$AO$2:$AQ$78,2,FALSE))</f>
        <v/>
      </c>
      <c r="C1906" s="396" t="str">
        <f>IF($D1906="","",VLOOKUP($D1906,Lists!$AO$2:$AQ$78,3,FALSE))</f>
        <v/>
      </c>
      <c r="D1906" s="397"/>
      <c r="E1906" s="393"/>
      <c r="F1906" s="386"/>
      <c r="G1906" s="338"/>
      <c r="H1906" s="338"/>
      <c r="I1906" s="338"/>
      <c r="J1906" s="338"/>
      <c r="K1906" s="375"/>
      <c r="L1906" s="375"/>
      <c r="M1906" s="375"/>
      <c r="N1906" s="375"/>
    </row>
    <row r="1907" spans="2:14" x14ac:dyDescent="0.3">
      <c r="B1907" s="396" t="str">
        <f>IF($D1907="","",VLOOKUP($D1907,Lists!$AO$2:$AQ$78,2,FALSE))</f>
        <v/>
      </c>
      <c r="C1907" s="396" t="str">
        <f>IF($D1907="","",VLOOKUP($D1907,Lists!$AO$2:$AQ$78,3,FALSE))</f>
        <v/>
      </c>
      <c r="D1907" s="397"/>
      <c r="E1907" s="393"/>
      <c r="F1907" s="386"/>
      <c r="G1907" s="338"/>
      <c r="H1907" s="338"/>
      <c r="I1907" s="338"/>
      <c r="J1907" s="338"/>
      <c r="K1907" s="375"/>
      <c r="L1907" s="375"/>
      <c r="M1907" s="375"/>
      <c r="N1907" s="375"/>
    </row>
    <row r="1908" spans="2:14" x14ac:dyDescent="0.3">
      <c r="B1908" s="396" t="str">
        <f>IF($D1908="","",VLOOKUP($D1908,Lists!$AO$2:$AQ$78,2,FALSE))</f>
        <v/>
      </c>
      <c r="C1908" s="396" t="str">
        <f>IF($D1908="","",VLOOKUP($D1908,Lists!$AO$2:$AQ$78,3,FALSE))</f>
        <v/>
      </c>
      <c r="D1908" s="397"/>
      <c r="E1908" s="393"/>
      <c r="F1908" s="386"/>
      <c r="G1908" s="338"/>
      <c r="H1908" s="338"/>
      <c r="I1908" s="338"/>
      <c r="J1908" s="338"/>
      <c r="K1908" s="375"/>
      <c r="L1908" s="375"/>
      <c r="M1908" s="375"/>
      <c r="N1908" s="375"/>
    </row>
    <row r="1909" spans="2:14" x14ac:dyDescent="0.3">
      <c r="B1909" s="396" t="str">
        <f>IF($D1909="","",VLOOKUP($D1909,Lists!$AO$2:$AQ$78,2,FALSE))</f>
        <v/>
      </c>
      <c r="C1909" s="396" t="str">
        <f>IF($D1909="","",VLOOKUP($D1909,Lists!$AO$2:$AQ$78,3,FALSE))</f>
        <v/>
      </c>
      <c r="D1909" s="397"/>
      <c r="E1909" s="393"/>
      <c r="F1909" s="386"/>
      <c r="G1909" s="338"/>
      <c r="H1909" s="338"/>
      <c r="I1909" s="338"/>
      <c r="J1909" s="338"/>
      <c r="K1909" s="375"/>
      <c r="L1909" s="375"/>
      <c r="M1909" s="375"/>
      <c r="N1909" s="375"/>
    </row>
    <row r="1910" spans="2:14" x14ac:dyDescent="0.3">
      <c r="B1910" s="396" t="str">
        <f>IF($D1910="","",VLOOKUP($D1910,Lists!$AO$2:$AQ$78,2,FALSE))</f>
        <v/>
      </c>
      <c r="C1910" s="396" t="str">
        <f>IF($D1910="","",VLOOKUP($D1910,Lists!$AO$2:$AQ$78,3,FALSE))</f>
        <v/>
      </c>
      <c r="D1910" s="397"/>
      <c r="E1910" s="393"/>
      <c r="F1910" s="386"/>
      <c r="G1910" s="338"/>
      <c r="H1910" s="338"/>
      <c r="I1910" s="338"/>
      <c r="J1910" s="338"/>
      <c r="K1910" s="375"/>
      <c r="L1910" s="375"/>
      <c r="M1910" s="375"/>
      <c r="N1910" s="375"/>
    </row>
    <row r="1911" spans="2:14" x14ac:dyDescent="0.3">
      <c r="B1911" s="396" t="str">
        <f>IF($D1911="","",VLOOKUP($D1911,Lists!$AO$2:$AQ$78,2,FALSE))</f>
        <v/>
      </c>
      <c r="C1911" s="396" t="str">
        <f>IF($D1911="","",VLOOKUP($D1911,Lists!$AO$2:$AQ$78,3,FALSE))</f>
        <v/>
      </c>
      <c r="D1911" s="397"/>
      <c r="E1911" s="393"/>
      <c r="F1911" s="386"/>
      <c r="G1911" s="338"/>
      <c r="H1911" s="338"/>
      <c r="I1911" s="338"/>
      <c r="J1911" s="338"/>
      <c r="K1911" s="375"/>
      <c r="L1911" s="375"/>
      <c r="M1911" s="375"/>
      <c r="N1911" s="375"/>
    </row>
    <row r="1912" spans="2:14" x14ac:dyDescent="0.3">
      <c r="B1912" s="396" t="str">
        <f>IF($D1912="","",VLOOKUP($D1912,Lists!$AO$2:$AQ$78,2,FALSE))</f>
        <v/>
      </c>
      <c r="C1912" s="396" t="str">
        <f>IF($D1912="","",VLOOKUP($D1912,Lists!$AO$2:$AQ$78,3,FALSE))</f>
        <v/>
      </c>
      <c r="D1912" s="397"/>
      <c r="E1912" s="393"/>
      <c r="F1912" s="386"/>
      <c r="G1912" s="338"/>
      <c r="H1912" s="338"/>
      <c r="I1912" s="338"/>
      <c r="J1912" s="338"/>
      <c r="K1912" s="375"/>
      <c r="L1912" s="375"/>
      <c r="M1912" s="375"/>
      <c r="N1912" s="375"/>
    </row>
    <row r="1913" spans="2:14" x14ac:dyDescent="0.3">
      <c r="B1913" s="396" t="str">
        <f>IF($D1913="","",VLOOKUP($D1913,Lists!$AO$2:$AQ$78,2,FALSE))</f>
        <v/>
      </c>
      <c r="C1913" s="396" t="str">
        <f>IF($D1913="","",VLOOKUP($D1913,Lists!$AO$2:$AQ$78,3,FALSE))</f>
        <v/>
      </c>
      <c r="D1913" s="397"/>
      <c r="E1913" s="393"/>
      <c r="F1913" s="386"/>
      <c r="G1913" s="338"/>
      <c r="H1913" s="338"/>
      <c r="I1913" s="338"/>
      <c r="J1913" s="338"/>
      <c r="K1913" s="375"/>
      <c r="L1913" s="375"/>
      <c r="M1913" s="375"/>
      <c r="N1913" s="375"/>
    </row>
    <row r="1914" spans="2:14" x14ac:dyDescent="0.3">
      <c r="B1914" s="396" t="str">
        <f>IF($D1914="","",VLOOKUP($D1914,Lists!$AO$2:$AQ$78,2,FALSE))</f>
        <v/>
      </c>
      <c r="C1914" s="396" t="str">
        <f>IF($D1914="","",VLOOKUP($D1914,Lists!$AO$2:$AQ$78,3,FALSE))</f>
        <v/>
      </c>
      <c r="D1914" s="397"/>
      <c r="E1914" s="393"/>
      <c r="F1914" s="386"/>
      <c r="G1914" s="338"/>
      <c r="H1914" s="338"/>
      <c r="I1914" s="338"/>
      <c r="J1914" s="338"/>
      <c r="K1914" s="375"/>
      <c r="L1914" s="375"/>
      <c r="M1914" s="375"/>
      <c r="N1914" s="375"/>
    </row>
    <row r="1915" spans="2:14" x14ac:dyDescent="0.3">
      <c r="B1915" s="396" t="str">
        <f>IF($D1915="","",VLOOKUP($D1915,Lists!$AO$2:$AQ$78,2,FALSE))</f>
        <v/>
      </c>
      <c r="C1915" s="396" t="str">
        <f>IF($D1915="","",VLOOKUP($D1915,Lists!$AO$2:$AQ$78,3,FALSE))</f>
        <v/>
      </c>
      <c r="D1915" s="397"/>
      <c r="E1915" s="393"/>
      <c r="F1915" s="386"/>
      <c r="G1915" s="338"/>
      <c r="H1915" s="338"/>
      <c r="I1915" s="338"/>
      <c r="J1915" s="338"/>
      <c r="K1915" s="375"/>
      <c r="L1915" s="375"/>
      <c r="M1915" s="375"/>
      <c r="N1915" s="375"/>
    </row>
    <row r="1916" spans="2:14" x14ac:dyDescent="0.3">
      <c r="B1916" s="396" t="str">
        <f>IF($D1916="","",VLOOKUP($D1916,Lists!$AO$2:$AQ$78,2,FALSE))</f>
        <v/>
      </c>
      <c r="C1916" s="396" t="str">
        <f>IF($D1916="","",VLOOKUP($D1916,Lists!$AO$2:$AQ$78,3,FALSE))</f>
        <v/>
      </c>
      <c r="D1916" s="397"/>
      <c r="E1916" s="393"/>
      <c r="F1916" s="386"/>
      <c r="G1916" s="338"/>
      <c r="H1916" s="338"/>
      <c r="I1916" s="338"/>
      <c r="J1916" s="338"/>
      <c r="K1916" s="375"/>
      <c r="L1916" s="375"/>
      <c r="M1916" s="375"/>
      <c r="N1916" s="375"/>
    </row>
    <row r="1917" spans="2:14" x14ac:dyDescent="0.3">
      <c r="B1917" s="396" t="str">
        <f>IF($D1917="","",VLOOKUP($D1917,Lists!$AO$2:$AQ$78,2,FALSE))</f>
        <v/>
      </c>
      <c r="C1917" s="396" t="str">
        <f>IF($D1917="","",VLOOKUP($D1917,Lists!$AO$2:$AQ$78,3,FALSE))</f>
        <v/>
      </c>
      <c r="D1917" s="397"/>
      <c r="E1917" s="393"/>
      <c r="F1917" s="386"/>
      <c r="G1917" s="338"/>
      <c r="H1917" s="338"/>
      <c r="I1917" s="338"/>
      <c r="J1917" s="338"/>
      <c r="K1917" s="375"/>
      <c r="L1917" s="375"/>
      <c r="M1917" s="375"/>
      <c r="N1917" s="375"/>
    </row>
    <row r="1918" spans="2:14" x14ac:dyDescent="0.3">
      <c r="B1918" s="396" t="str">
        <f>IF($D1918="","",VLOOKUP($D1918,Lists!$AO$2:$AQ$78,2,FALSE))</f>
        <v/>
      </c>
      <c r="C1918" s="396" t="str">
        <f>IF($D1918="","",VLOOKUP($D1918,Lists!$AO$2:$AQ$78,3,FALSE))</f>
        <v/>
      </c>
      <c r="D1918" s="397"/>
      <c r="E1918" s="393"/>
      <c r="F1918" s="386"/>
      <c r="G1918" s="338"/>
      <c r="H1918" s="338"/>
      <c r="I1918" s="338"/>
      <c r="J1918" s="338"/>
      <c r="K1918" s="375"/>
      <c r="L1918" s="375"/>
      <c r="M1918" s="375"/>
      <c r="N1918" s="375"/>
    </row>
    <row r="1919" spans="2:14" x14ac:dyDescent="0.3">
      <c r="B1919" s="396" t="str">
        <f>IF($D1919="","",VLOOKUP($D1919,Lists!$AO$2:$AQ$78,2,FALSE))</f>
        <v/>
      </c>
      <c r="C1919" s="396" t="str">
        <f>IF($D1919="","",VLOOKUP($D1919,Lists!$AO$2:$AQ$78,3,FALSE))</f>
        <v/>
      </c>
      <c r="D1919" s="397"/>
      <c r="E1919" s="393"/>
      <c r="F1919" s="386"/>
      <c r="G1919" s="338"/>
      <c r="H1919" s="338"/>
      <c r="I1919" s="338"/>
      <c r="J1919" s="338"/>
      <c r="K1919" s="375"/>
      <c r="L1919" s="375"/>
      <c r="M1919" s="375"/>
      <c r="N1919" s="375"/>
    </row>
    <row r="1920" spans="2:14" x14ac:dyDescent="0.3">
      <c r="B1920" s="396" t="str">
        <f>IF($D1920="","",VLOOKUP($D1920,Lists!$AO$2:$AQ$78,2,FALSE))</f>
        <v/>
      </c>
      <c r="C1920" s="396" t="str">
        <f>IF($D1920="","",VLOOKUP($D1920,Lists!$AO$2:$AQ$78,3,FALSE))</f>
        <v/>
      </c>
      <c r="D1920" s="397"/>
      <c r="E1920" s="393"/>
      <c r="F1920" s="386"/>
      <c r="G1920" s="338"/>
      <c r="H1920" s="338"/>
      <c r="I1920" s="338"/>
      <c r="J1920" s="338"/>
      <c r="K1920" s="375"/>
      <c r="L1920" s="375"/>
      <c r="M1920" s="375"/>
      <c r="N1920" s="375"/>
    </row>
    <row r="1921" spans="2:14" x14ac:dyDescent="0.3">
      <c r="B1921" s="396" t="str">
        <f>IF($D1921="","",VLOOKUP($D1921,Lists!$AO$2:$AQ$78,2,FALSE))</f>
        <v/>
      </c>
      <c r="C1921" s="396" t="str">
        <f>IF($D1921="","",VLOOKUP($D1921,Lists!$AO$2:$AQ$78,3,FALSE))</f>
        <v/>
      </c>
      <c r="D1921" s="397"/>
      <c r="E1921" s="393"/>
      <c r="F1921" s="386"/>
      <c r="G1921" s="338"/>
      <c r="H1921" s="338"/>
      <c r="I1921" s="338"/>
      <c r="J1921" s="338"/>
      <c r="K1921" s="375"/>
      <c r="L1921" s="375"/>
      <c r="M1921" s="375"/>
      <c r="N1921" s="375"/>
    </row>
    <row r="1922" spans="2:14" x14ac:dyDescent="0.3">
      <c r="B1922" s="396" t="str">
        <f>IF($D1922="","",VLOOKUP($D1922,Lists!$AO$2:$AQ$78,2,FALSE))</f>
        <v/>
      </c>
      <c r="C1922" s="396" t="str">
        <f>IF($D1922="","",VLOOKUP($D1922,Lists!$AO$2:$AQ$78,3,FALSE))</f>
        <v/>
      </c>
      <c r="D1922" s="397"/>
      <c r="E1922" s="393"/>
      <c r="F1922" s="386"/>
      <c r="G1922" s="338"/>
      <c r="H1922" s="338"/>
      <c r="I1922" s="338"/>
      <c r="J1922" s="338"/>
      <c r="K1922" s="375"/>
      <c r="L1922" s="375"/>
      <c r="M1922" s="375"/>
      <c r="N1922" s="375"/>
    </row>
    <row r="1923" spans="2:14" x14ac:dyDescent="0.3">
      <c r="B1923" s="396" t="str">
        <f>IF($D1923="","",VLOOKUP($D1923,Lists!$AO$2:$AQ$78,2,FALSE))</f>
        <v/>
      </c>
      <c r="C1923" s="396" t="str">
        <f>IF($D1923="","",VLOOKUP($D1923,Lists!$AO$2:$AQ$78,3,FALSE))</f>
        <v/>
      </c>
      <c r="D1923" s="397"/>
      <c r="E1923" s="393"/>
      <c r="F1923" s="386"/>
      <c r="G1923" s="338"/>
      <c r="H1923" s="338"/>
      <c r="I1923" s="338"/>
      <c r="J1923" s="338"/>
      <c r="K1923" s="375"/>
      <c r="L1923" s="375"/>
      <c r="M1923" s="375"/>
      <c r="N1923" s="375"/>
    </row>
    <row r="1924" spans="2:14" x14ac:dyDescent="0.3">
      <c r="B1924" s="396" t="str">
        <f>IF($D1924="","",VLOOKUP($D1924,Lists!$AO$2:$AQ$78,2,FALSE))</f>
        <v/>
      </c>
      <c r="C1924" s="396" t="str">
        <f>IF($D1924="","",VLOOKUP($D1924,Lists!$AO$2:$AQ$78,3,FALSE))</f>
        <v/>
      </c>
      <c r="D1924" s="397"/>
      <c r="E1924" s="393"/>
      <c r="F1924" s="386"/>
      <c r="G1924" s="338"/>
      <c r="H1924" s="338"/>
      <c r="I1924" s="338"/>
      <c r="J1924" s="338"/>
      <c r="K1924" s="375"/>
      <c r="L1924" s="375"/>
      <c r="M1924" s="375"/>
      <c r="N1924" s="375"/>
    </row>
    <row r="1925" spans="2:14" x14ac:dyDescent="0.3">
      <c r="B1925" s="396" t="str">
        <f>IF($D1925="","",VLOOKUP($D1925,Lists!$AO$2:$AQ$78,2,FALSE))</f>
        <v/>
      </c>
      <c r="C1925" s="396" t="str">
        <f>IF($D1925="","",VLOOKUP($D1925,Lists!$AO$2:$AQ$78,3,FALSE))</f>
        <v/>
      </c>
      <c r="D1925" s="397"/>
      <c r="E1925" s="393"/>
      <c r="F1925" s="386"/>
      <c r="G1925" s="338"/>
      <c r="H1925" s="338"/>
      <c r="I1925" s="338"/>
      <c r="J1925" s="338"/>
      <c r="K1925" s="375"/>
      <c r="L1925" s="375"/>
      <c r="M1925" s="375"/>
      <c r="N1925" s="375"/>
    </row>
    <row r="1926" spans="2:14" x14ac:dyDescent="0.3">
      <c r="B1926" s="396" t="str">
        <f>IF($D1926="","",VLOOKUP($D1926,Lists!$AO$2:$AQ$78,2,FALSE))</f>
        <v/>
      </c>
      <c r="C1926" s="396" t="str">
        <f>IF($D1926="","",VLOOKUP($D1926,Lists!$AO$2:$AQ$78,3,FALSE))</f>
        <v/>
      </c>
      <c r="D1926" s="397"/>
      <c r="E1926" s="393"/>
      <c r="F1926" s="386"/>
      <c r="G1926" s="338"/>
      <c r="H1926" s="338"/>
      <c r="I1926" s="338"/>
      <c r="J1926" s="338"/>
      <c r="K1926" s="375"/>
      <c r="L1926" s="375"/>
      <c r="M1926" s="375"/>
      <c r="N1926" s="375"/>
    </row>
    <row r="1927" spans="2:14" x14ac:dyDescent="0.3">
      <c r="B1927" s="396" t="str">
        <f>IF($D1927="","",VLOOKUP($D1927,Lists!$AO$2:$AQ$78,2,FALSE))</f>
        <v/>
      </c>
      <c r="C1927" s="396" t="str">
        <f>IF($D1927="","",VLOOKUP($D1927,Lists!$AO$2:$AQ$78,3,FALSE))</f>
        <v/>
      </c>
      <c r="D1927" s="397"/>
      <c r="E1927" s="393"/>
      <c r="F1927" s="386"/>
      <c r="G1927" s="338"/>
      <c r="H1927" s="338"/>
      <c r="I1927" s="338"/>
      <c r="J1927" s="338"/>
      <c r="K1927" s="375"/>
      <c r="L1927" s="375"/>
      <c r="M1927" s="375"/>
      <c r="N1927" s="375"/>
    </row>
    <row r="1928" spans="2:14" x14ac:dyDescent="0.3">
      <c r="B1928" s="396" t="str">
        <f>IF($D1928="","",VLOOKUP($D1928,Lists!$AO$2:$AQ$78,2,FALSE))</f>
        <v/>
      </c>
      <c r="C1928" s="396" t="str">
        <f>IF($D1928="","",VLOOKUP($D1928,Lists!$AO$2:$AQ$78,3,FALSE))</f>
        <v/>
      </c>
      <c r="D1928" s="397"/>
      <c r="E1928" s="393"/>
      <c r="F1928" s="386"/>
      <c r="G1928" s="338"/>
      <c r="H1928" s="338"/>
      <c r="I1928" s="338"/>
      <c r="J1928" s="338"/>
      <c r="K1928" s="375"/>
      <c r="L1928" s="375"/>
      <c r="M1928" s="375"/>
      <c r="N1928" s="375"/>
    </row>
    <row r="1929" spans="2:14" x14ac:dyDescent="0.3">
      <c r="B1929" s="396" t="str">
        <f>IF($D1929="","",VLOOKUP($D1929,Lists!$AO$2:$AQ$78,2,FALSE))</f>
        <v/>
      </c>
      <c r="C1929" s="396" t="str">
        <f>IF($D1929="","",VLOOKUP($D1929,Lists!$AO$2:$AQ$78,3,FALSE))</f>
        <v/>
      </c>
      <c r="D1929" s="397"/>
      <c r="E1929" s="393"/>
      <c r="F1929" s="386"/>
      <c r="G1929" s="338"/>
      <c r="H1929" s="338"/>
      <c r="I1929" s="338"/>
      <c r="J1929" s="338"/>
      <c r="K1929" s="375"/>
      <c r="L1929" s="375"/>
      <c r="M1929" s="375"/>
      <c r="N1929" s="375"/>
    </row>
    <row r="1930" spans="2:14" x14ac:dyDescent="0.3">
      <c r="B1930" s="396" t="str">
        <f>IF($D1930="","",VLOOKUP($D1930,Lists!$AO$2:$AQ$78,2,FALSE))</f>
        <v/>
      </c>
      <c r="C1930" s="396" t="str">
        <f>IF($D1930="","",VLOOKUP($D1930,Lists!$AO$2:$AQ$78,3,FALSE))</f>
        <v/>
      </c>
      <c r="D1930" s="397"/>
      <c r="E1930" s="393"/>
      <c r="F1930" s="386"/>
      <c r="G1930" s="338"/>
      <c r="H1930" s="338"/>
      <c r="I1930" s="338"/>
      <c r="J1930" s="338"/>
      <c r="K1930" s="375"/>
      <c r="L1930" s="375"/>
      <c r="M1930" s="375"/>
      <c r="N1930" s="375"/>
    </row>
    <row r="1931" spans="2:14" x14ac:dyDescent="0.3">
      <c r="B1931" s="396" t="str">
        <f>IF($D1931="","",VLOOKUP($D1931,Lists!$AO$2:$AQ$78,2,FALSE))</f>
        <v/>
      </c>
      <c r="C1931" s="396" t="str">
        <f>IF($D1931="","",VLOOKUP($D1931,Lists!$AO$2:$AQ$78,3,FALSE))</f>
        <v/>
      </c>
      <c r="D1931" s="397"/>
      <c r="E1931" s="393"/>
      <c r="F1931" s="386"/>
      <c r="G1931" s="338"/>
      <c r="H1931" s="338"/>
      <c r="I1931" s="338"/>
      <c r="J1931" s="338"/>
      <c r="K1931" s="375"/>
      <c r="L1931" s="375"/>
      <c r="M1931" s="375"/>
      <c r="N1931" s="375"/>
    </row>
    <row r="1932" spans="2:14" x14ac:dyDescent="0.3">
      <c r="B1932" s="396" t="str">
        <f>IF($D1932="","",VLOOKUP($D1932,Lists!$AO$2:$AQ$78,2,FALSE))</f>
        <v/>
      </c>
      <c r="C1932" s="396" t="str">
        <f>IF($D1932="","",VLOOKUP($D1932,Lists!$AO$2:$AQ$78,3,FALSE))</f>
        <v/>
      </c>
      <c r="D1932" s="397"/>
      <c r="E1932" s="393"/>
      <c r="F1932" s="386"/>
      <c r="G1932" s="338"/>
      <c r="H1932" s="338"/>
      <c r="I1932" s="338"/>
      <c r="J1932" s="338"/>
      <c r="K1932" s="375"/>
      <c r="L1932" s="375"/>
      <c r="M1932" s="375"/>
      <c r="N1932" s="375"/>
    </row>
    <row r="1933" spans="2:14" x14ac:dyDescent="0.3">
      <c r="B1933" s="396" t="str">
        <f>IF($D1933="","",VLOOKUP($D1933,Lists!$AO$2:$AQ$78,2,FALSE))</f>
        <v/>
      </c>
      <c r="C1933" s="396" t="str">
        <f>IF($D1933="","",VLOOKUP($D1933,Lists!$AO$2:$AQ$78,3,FALSE))</f>
        <v/>
      </c>
      <c r="D1933" s="397"/>
      <c r="E1933" s="393"/>
      <c r="F1933" s="386"/>
      <c r="G1933" s="338"/>
      <c r="H1933" s="338"/>
      <c r="I1933" s="338"/>
      <c r="J1933" s="338"/>
      <c r="K1933" s="375"/>
      <c r="L1933" s="375"/>
      <c r="M1933" s="375"/>
      <c r="N1933" s="375"/>
    </row>
    <row r="1934" spans="2:14" x14ac:dyDescent="0.3">
      <c r="B1934" s="396" t="str">
        <f>IF($D1934="","",VLOOKUP($D1934,Lists!$AO$2:$AQ$78,2,FALSE))</f>
        <v/>
      </c>
      <c r="C1934" s="396" t="str">
        <f>IF($D1934="","",VLOOKUP($D1934,Lists!$AO$2:$AQ$78,3,FALSE))</f>
        <v/>
      </c>
      <c r="D1934" s="397"/>
      <c r="E1934" s="393"/>
      <c r="F1934" s="386"/>
      <c r="G1934" s="338"/>
      <c r="H1934" s="338"/>
      <c r="I1934" s="338"/>
      <c r="J1934" s="338"/>
      <c r="K1934" s="375"/>
      <c r="L1934" s="375"/>
      <c r="M1934" s="375"/>
      <c r="N1934" s="375"/>
    </row>
    <row r="1935" spans="2:14" x14ac:dyDescent="0.3">
      <c r="B1935" s="396" t="str">
        <f>IF($D1935="","",VLOOKUP($D1935,Lists!$AO$2:$AQ$78,2,FALSE))</f>
        <v/>
      </c>
      <c r="C1935" s="396" t="str">
        <f>IF($D1935="","",VLOOKUP($D1935,Lists!$AO$2:$AQ$78,3,FALSE))</f>
        <v/>
      </c>
      <c r="D1935" s="397"/>
      <c r="E1935" s="393"/>
      <c r="F1935" s="386"/>
      <c r="G1935" s="338"/>
      <c r="H1935" s="338"/>
      <c r="I1935" s="338"/>
      <c r="J1935" s="338"/>
      <c r="K1935" s="375"/>
      <c r="L1935" s="375"/>
      <c r="M1935" s="375"/>
      <c r="N1935" s="375"/>
    </row>
    <row r="1936" spans="2:14" x14ac:dyDescent="0.3">
      <c r="B1936" s="396" t="str">
        <f>IF($D1936="","",VLOOKUP($D1936,Lists!$AO$2:$AQ$78,2,FALSE))</f>
        <v/>
      </c>
      <c r="C1936" s="396" t="str">
        <f>IF($D1936="","",VLOOKUP($D1936,Lists!$AO$2:$AQ$78,3,FALSE))</f>
        <v/>
      </c>
      <c r="D1936" s="397"/>
      <c r="E1936" s="393"/>
      <c r="F1936" s="386"/>
      <c r="G1936" s="338"/>
      <c r="H1936" s="338"/>
      <c r="I1936" s="338"/>
      <c r="J1936" s="338"/>
      <c r="K1936" s="375"/>
      <c r="L1936" s="375"/>
      <c r="M1936" s="375"/>
      <c r="N1936" s="375"/>
    </row>
    <row r="1937" spans="2:14" x14ac:dyDescent="0.3">
      <c r="B1937" s="396" t="str">
        <f>IF($D1937="","",VLOOKUP($D1937,Lists!$AO$2:$AQ$78,2,FALSE))</f>
        <v/>
      </c>
      <c r="C1937" s="396" t="str">
        <f>IF($D1937="","",VLOOKUP($D1937,Lists!$AO$2:$AQ$78,3,FALSE))</f>
        <v/>
      </c>
      <c r="D1937" s="397"/>
      <c r="E1937" s="393"/>
      <c r="F1937" s="386"/>
      <c r="G1937" s="338"/>
      <c r="H1937" s="338"/>
      <c r="I1937" s="338"/>
      <c r="J1937" s="338"/>
      <c r="K1937" s="375"/>
      <c r="L1937" s="375"/>
      <c r="M1937" s="375"/>
      <c r="N1937" s="375"/>
    </row>
    <row r="1938" spans="2:14" x14ac:dyDescent="0.3">
      <c r="B1938" s="396" t="str">
        <f>IF($D1938="","",VLOOKUP($D1938,Lists!$AO$2:$AQ$78,2,FALSE))</f>
        <v/>
      </c>
      <c r="C1938" s="396" t="str">
        <f>IF($D1938="","",VLOOKUP($D1938,Lists!$AO$2:$AQ$78,3,FALSE))</f>
        <v/>
      </c>
      <c r="D1938" s="397"/>
      <c r="E1938" s="393"/>
      <c r="F1938" s="386"/>
      <c r="G1938" s="338"/>
      <c r="H1938" s="338"/>
      <c r="I1938" s="338"/>
      <c r="J1938" s="338"/>
      <c r="K1938" s="375"/>
      <c r="L1938" s="375"/>
      <c r="M1938" s="375"/>
      <c r="N1938" s="375"/>
    </row>
    <row r="1939" spans="2:14" x14ac:dyDescent="0.3">
      <c r="B1939" s="396" t="str">
        <f>IF($D1939="","",VLOOKUP($D1939,Lists!$AO$2:$AQ$78,2,FALSE))</f>
        <v/>
      </c>
      <c r="C1939" s="396" t="str">
        <f>IF($D1939="","",VLOOKUP($D1939,Lists!$AO$2:$AQ$78,3,FALSE))</f>
        <v/>
      </c>
      <c r="D1939" s="397"/>
      <c r="E1939" s="393"/>
      <c r="F1939" s="386"/>
      <c r="G1939" s="338"/>
      <c r="H1939" s="338"/>
      <c r="I1939" s="338"/>
      <c r="J1939" s="338"/>
      <c r="K1939" s="375"/>
      <c r="L1939" s="375"/>
      <c r="M1939" s="375"/>
      <c r="N1939" s="375"/>
    </row>
    <row r="1940" spans="2:14" x14ac:dyDescent="0.3">
      <c r="B1940" s="396" t="str">
        <f>IF($D1940="","",VLOOKUP($D1940,Lists!$AO$2:$AQ$78,2,FALSE))</f>
        <v/>
      </c>
      <c r="C1940" s="396" t="str">
        <f>IF($D1940="","",VLOOKUP($D1940,Lists!$AO$2:$AQ$78,3,FALSE))</f>
        <v/>
      </c>
      <c r="D1940" s="397"/>
      <c r="E1940" s="393"/>
      <c r="F1940" s="386"/>
      <c r="G1940" s="338"/>
      <c r="H1940" s="338"/>
      <c r="I1940" s="338"/>
      <c r="J1940" s="338"/>
      <c r="K1940" s="375"/>
      <c r="L1940" s="375"/>
      <c r="M1940" s="375"/>
      <c r="N1940" s="375"/>
    </row>
    <row r="1941" spans="2:14" x14ac:dyDescent="0.3">
      <c r="B1941" s="396" t="str">
        <f>IF($D1941="","",VLOOKUP($D1941,Lists!$AO$2:$AQ$78,2,FALSE))</f>
        <v/>
      </c>
      <c r="C1941" s="396" t="str">
        <f>IF($D1941="","",VLOOKUP($D1941,Lists!$AO$2:$AQ$78,3,FALSE))</f>
        <v/>
      </c>
      <c r="D1941" s="397"/>
      <c r="E1941" s="393"/>
      <c r="F1941" s="386"/>
      <c r="G1941" s="338"/>
      <c r="H1941" s="338"/>
      <c r="I1941" s="338"/>
      <c r="J1941" s="338"/>
      <c r="K1941" s="375"/>
      <c r="L1941" s="375"/>
      <c r="M1941" s="375"/>
      <c r="N1941" s="375"/>
    </row>
    <row r="1942" spans="2:14" x14ac:dyDescent="0.3">
      <c r="B1942" s="396" t="str">
        <f>IF($D1942="","",VLOOKUP($D1942,Lists!$AO$2:$AQ$78,2,FALSE))</f>
        <v/>
      </c>
      <c r="C1942" s="396" t="str">
        <f>IF($D1942="","",VLOOKUP($D1942,Lists!$AO$2:$AQ$78,3,FALSE))</f>
        <v/>
      </c>
      <c r="D1942" s="397"/>
      <c r="E1942" s="393"/>
      <c r="F1942" s="386"/>
      <c r="G1942" s="338"/>
      <c r="H1942" s="338"/>
      <c r="I1942" s="338"/>
      <c r="J1942" s="338"/>
      <c r="K1942" s="375"/>
      <c r="L1942" s="375"/>
      <c r="M1942" s="375"/>
      <c r="N1942" s="375"/>
    </row>
    <row r="1943" spans="2:14" x14ac:dyDescent="0.3">
      <c r="B1943" s="396" t="str">
        <f>IF($D1943="","",VLOOKUP($D1943,Lists!$AO$2:$AQ$78,2,FALSE))</f>
        <v/>
      </c>
      <c r="C1943" s="396" t="str">
        <f>IF($D1943="","",VLOOKUP($D1943,Lists!$AO$2:$AQ$78,3,FALSE))</f>
        <v/>
      </c>
      <c r="D1943" s="397"/>
      <c r="E1943" s="393"/>
      <c r="F1943" s="386"/>
      <c r="G1943" s="338"/>
      <c r="H1943" s="338"/>
      <c r="I1943" s="338"/>
      <c r="J1943" s="338"/>
      <c r="K1943" s="375"/>
      <c r="L1943" s="375"/>
      <c r="M1943" s="375"/>
      <c r="N1943" s="375"/>
    </row>
    <row r="1944" spans="2:14" x14ac:dyDescent="0.3">
      <c r="B1944" s="396" t="str">
        <f>IF($D1944="","",VLOOKUP($D1944,Lists!$AO$2:$AQ$78,2,FALSE))</f>
        <v/>
      </c>
      <c r="C1944" s="396" t="str">
        <f>IF($D1944="","",VLOOKUP($D1944,Lists!$AO$2:$AQ$78,3,FALSE))</f>
        <v/>
      </c>
      <c r="D1944" s="397"/>
      <c r="E1944" s="393"/>
      <c r="F1944" s="386"/>
      <c r="G1944" s="338"/>
      <c r="H1944" s="338"/>
      <c r="I1944" s="338"/>
      <c r="J1944" s="338"/>
      <c r="K1944" s="375"/>
      <c r="L1944" s="375"/>
      <c r="M1944" s="375"/>
      <c r="N1944" s="375"/>
    </row>
    <row r="1945" spans="2:14" x14ac:dyDescent="0.3">
      <c r="B1945" s="396" t="str">
        <f>IF($D1945="","",VLOOKUP($D1945,Lists!$AO$2:$AQ$78,2,FALSE))</f>
        <v/>
      </c>
      <c r="C1945" s="396" t="str">
        <f>IF($D1945="","",VLOOKUP($D1945,Lists!$AO$2:$AQ$78,3,FALSE))</f>
        <v/>
      </c>
      <c r="D1945" s="397"/>
      <c r="E1945" s="393"/>
      <c r="F1945" s="386"/>
      <c r="G1945" s="338"/>
      <c r="H1945" s="338"/>
      <c r="I1945" s="338"/>
      <c r="J1945" s="338"/>
      <c r="K1945" s="375"/>
      <c r="L1945" s="375"/>
      <c r="M1945" s="375"/>
      <c r="N1945" s="375"/>
    </row>
    <row r="1946" spans="2:14" x14ac:dyDescent="0.3">
      <c r="B1946" s="396" t="str">
        <f>IF($D1946="","",VLOOKUP($D1946,Lists!$AO$2:$AQ$78,2,FALSE))</f>
        <v/>
      </c>
      <c r="C1946" s="396" t="str">
        <f>IF($D1946="","",VLOOKUP($D1946,Lists!$AO$2:$AQ$78,3,FALSE))</f>
        <v/>
      </c>
      <c r="D1946" s="397"/>
      <c r="E1946" s="393"/>
      <c r="F1946" s="386"/>
      <c r="G1946" s="338"/>
      <c r="H1946" s="338"/>
      <c r="I1946" s="338"/>
      <c r="J1946" s="338"/>
      <c r="K1946" s="375"/>
      <c r="L1946" s="375"/>
      <c r="M1946" s="375"/>
      <c r="N1946" s="375"/>
    </row>
    <row r="1947" spans="2:14" x14ac:dyDescent="0.3">
      <c r="B1947" s="396" t="str">
        <f>IF($D1947="","",VLOOKUP($D1947,Lists!$AO$2:$AQ$78,2,FALSE))</f>
        <v/>
      </c>
      <c r="C1947" s="396" t="str">
        <f>IF($D1947="","",VLOOKUP($D1947,Lists!$AO$2:$AQ$78,3,FALSE))</f>
        <v/>
      </c>
      <c r="D1947" s="397"/>
      <c r="E1947" s="393"/>
      <c r="F1947" s="386"/>
      <c r="G1947" s="338"/>
      <c r="H1947" s="338"/>
      <c r="I1947" s="338"/>
      <c r="J1947" s="338"/>
      <c r="K1947" s="375"/>
      <c r="L1947" s="375"/>
      <c r="M1947" s="375"/>
      <c r="N1947" s="375"/>
    </row>
    <row r="1948" spans="2:14" x14ac:dyDescent="0.3">
      <c r="B1948" s="396" t="str">
        <f>IF($D1948="","",VLOOKUP($D1948,Lists!$AO$2:$AQ$78,2,FALSE))</f>
        <v/>
      </c>
      <c r="C1948" s="396" t="str">
        <f>IF($D1948="","",VLOOKUP($D1948,Lists!$AO$2:$AQ$78,3,FALSE))</f>
        <v/>
      </c>
      <c r="D1948" s="397"/>
      <c r="E1948" s="393"/>
      <c r="F1948" s="386"/>
      <c r="G1948" s="338"/>
      <c r="H1948" s="338"/>
      <c r="I1948" s="338"/>
      <c r="J1948" s="338"/>
      <c r="K1948" s="375"/>
      <c r="L1948" s="375"/>
      <c r="M1948" s="375"/>
      <c r="N1948" s="375"/>
    </row>
    <row r="1949" spans="2:14" x14ac:dyDescent="0.3">
      <c r="B1949" s="396" t="str">
        <f>IF($D1949="","",VLOOKUP($D1949,Lists!$AO$2:$AQ$78,2,FALSE))</f>
        <v/>
      </c>
      <c r="C1949" s="396" t="str">
        <f>IF($D1949="","",VLOOKUP($D1949,Lists!$AO$2:$AQ$78,3,FALSE))</f>
        <v/>
      </c>
      <c r="D1949" s="397"/>
      <c r="E1949" s="393"/>
      <c r="F1949" s="386"/>
      <c r="G1949" s="338"/>
      <c r="H1949" s="338"/>
      <c r="I1949" s="338"/>
      <c r="J1949" s="338"/>
      <c r="K1949" s="375"/>
      <c r="L1949" s="375"/>
      <c r="M1949" s="375"/>
      <c r="N1949" s="375"/>
    </row>
    <row r="1950" spans="2:14" x14ac:dyDescent="0.3">
      <c r="B1950" s="396" t="str">
        <f>IF($D1950="","",VLOOKUP($D1950,Lists!$AO$2:$AQ$78,2,FALSE))</f>
        <v/>
      </c>
      <c r="C1950" s="396" t="str">
        <f>IF($D1950="","",VLOOKUP($D1950,Lists!$AO$2:$AQ$78,3,FALSE))</f>
        <v/>
      </c>
      <c r="D1950" s="397"/>
      <c r="E1950" s="393"/>
      <c r="F1950" s="386"/>
      <c r="G1950" s="338"/>
      <c r="H1950" s="338"/>
      <c r="I1950" s="338"/>
      <c r="J1950" s="338"/>
      <c r="K1950" s="375"/>
      <c r="L1950" s="375"/>
      <c r="M1950" s="375"/>
      <c r="N1950" s="375"/>
    </row>
    <row r="1951" spans="2:14" x14ac:dyDescent="0.3">
      <c r="B1951" s="396" t="str">
        <f>IF($D1951="","",VLOOKUP($D1951,Lists!$AO$2:$AQ$78,2,FALSE))</f>
        <v/>
      </c>
      <c r="C1951" s="396" t="str">
        <f>IF($D1951="","",VLOOKUP($D1951,Lists!$AO$2:$AQ$78,3,FALSE))</f>
        <v/>
      </c>
      <c r="D1951" s="397"/>
      <c r="E1951" s="393"/>
      <c r="F1951" s="386"/>
      <c r="G1951" s="338"/>
      <c r="H1951" s="338"/>
      <c r="I1951" s="338"/>
      <c r="J1951" s="338"/>
      <c r="K1951" s="375"/>
      <c r="L1951" s="375"/>
      <c r="M1951" s="375"/>
      <c r="N1951" s="375"/>
    </row>
    <row r="1952" spans="2:14" x14ac:dyDescent="0.3">
      <c r="B1952" s="396" t="str">
        <f>IF($D1952="","",VLOOKUP($D1952,Lists!$AO$2:$AQ$78,2,FALSE))</f>
        <v/>
      </c>
      <c r="C1952" s="396" t="str">
        <f>IF($D1952="","",VLOOKUP($D1952,Lists!$AO$2:$AQ$78,3,FALSE))</f>
        <v/>
      </c>
      <c r="D1952" s="397"/>
      <c r="E1952" s="393"/>
      <c r="F1952" s="386"/>
      <c r="G1952" s="338"/>
      <c r="H1952" s="338"/>
      <c r="I1952" s="338"/>
      <c r="J1952" s="338"/>
      <c r="K1952" s="375"/>
      <c r="L1952" s="375"/>
      <c r="M1952" s="375"/>
      <c r="N1952" s="375"/>
    </row>
    <row r="1953" spans="2:14" x14ac:dyDescent="0.3">
      <c r="B1953" s="396" t="str">
        <f>IF($D1953="","",VLOOKUP($D1953,Lists!$AO$2:$AQ$78,2,FALSE))</f>
        <v/>
      </c>
      <c r="C1953" s="396" t="str">
        <f>IF($D1953="","",VLOOKUP($D1953,Lists!$AO$2:$AQ$78,3,FALSE))</f>
        <v/>
      </c>
      <c r="D1953" s="397"/>
      <c r="E1953" s="393"/>
      <c r="F1953" s="386"/>
      <c r="G1953" s="338"/>
      <c r="H1953" s="338"/>
      <c r="I1953" s="338"/>
      <c r="J1953" s="338"/>
      <c r="K1953" s="375"/>
      <c r="L1953" s="375"/>
      <c r="M1953" s="375"/>
      <c r="N1953" s="375"/>
    </row>
    <row r="1954" spans="2:14" x14ac:dyDescent="0.3">
      <c r="B1954" s="396" t="str">
        <f>IF($D1954="","",VLOOKUP($D1954,Lists!$AO$2:$AQ$78,2,FALSE))</f>
        <v/>
      </c>
      <c r="C1954" s="396" t="str">
        <f>IF($D1954="","",VLOOKUP($D1954,Lists!$AO$2:$AQ$78,3,FALSE))</f>
        <v/>
      </c>
      <c r="D1954" s="397"/>
      <c r="E1954" s="393"/>
      <c r="F1954" s="386"/>
      <c r="G1954" s="338"/>
      <c r="H1954" s="338"/>
      <c r="I1954" s="338"/>
      <c r="J1954" s="338"/>
      <c r="K1954" s="375"/>
      <c r="L1954" s="375"/>
      <c r="M1954" s="375"/>
      <c r="N1954" s="375"/>
    </row>
    <row r="1955" spans="2:14" x14ac:dyDescent="0.3">
      <c r="B1955" s="396" t="str">
        <f>IF($D1955="","",VLOOKUP($D1955,Lists!$AO$2:$AQ$78,2,FALSE))</f>
        <v/>
      </c>
      <c r="C1955" s="396" t="str">
        <f>IF($D1955="","",VLOOKUP($D1955,Lists!$AO$2:$AQ$78,3,FALSE))</f>
        <v/>
      </c>
      <c r="D1955" s="397"/>
      <c r="E1955" s="393"/>
      <c r="F1955" s="386"/>
      <c r="G1955" s="338"/>
      <c r="H1955" s="338"/>
      <c r="I1955" s="338"/>
      <c r="J1955" s="338"/>
      <c r="K1955" s="375"/>
      <c r="L1955" s="375"/>
      <c r="M1955" s="375"/>
      <c r="N1955" s="375"/>
    </row>
    <row r="1956" spans="2:14" x14ac:dyDescent="0.3">
      <c r="B1956" s="396" t="str">
        <f>IF($D1956="","",VLOOKUP($D1956,Lists!$AO$2:$AQ$78,2,FALSE))</f>
        <v/>
      </c>
      <c r="C1956" s="396" t="str">
        <f>IF($D1956="","",VLOOKUP($D1956,Lists!$AO$2:$AQ$78,3,FALSE))</f>
        <v/>
      </c>
      <c r="D1956" s="397"/>
      <c r="E1956" s="393"/>
      <c r="F1956" s="386"/>
      <c r="G1956" s="338"/>
      <c r="H1956" s="338"/>
      <c r="I1956" s="338"/>
      <c r="J1956" s="338"/>
      <c r="K1956" s="375"/>
      <c r="L1956" s="375"/>
      <c r="M1956" s="375"/>
      <c r="N1956" s="375"/>
    </row>
    <row r="1957" spans="2:14" x14ac:dyDescent="0.3">
      <c r="B1957" s="396" t="str">
        <f>IF($D1957="","",VLOOKUP($D1957,Lists!$AO$2:$AQ$78,2,FALSE))</f>
        <v/>
      </c>
      <c r="C1957" s="396" t="str">
        <f>IF($D1957="","",VLOOKUP($D1957,Lists!$AO$2:$AQ$78,3,FALSE))</f>
        <v/>
      </c>
      <c r="D1957" s="397"/>
      <c r="E1957" s="393"/>
      <c r="F1957" s="386"/>
      <c r="G1957" s="338"/>
      <c r="H1957" s="338"/>
      <c r="I1957" s="338"/>
      <c r="J1957" s="338"/>
      <c r="K1957" s="375"/>
      <c r="L1957" s="375"/>
      <c r="M1957" s="375"/>
      <c r="N1957" s="375"/>
    </row>
    <row r="1958" spans="2:14" x14ac:dyDescent="0.3">
      <c r="B1958" s="396" t="str">
        <f>IF($D1958="","",VLOOKUP($D1958,Lists!$AO$2:$AQ$78,2,FALSE))</f>
        <v/>
      </c>
      <c r="C1958" s="396" t="str">
        <f>IF($D1958="","",VLOOKUP($D1958,Lists!$AO$2:$AQ$78,3,FALSE))</f>
        <v/>
      </c>
      <c r="D1958" s="397"/>
      <c r="E1958" s="393"/>
      <c r="F1958" s="386"/>
      <c r="G1958" s="338"/>
      <c r="H1958" s="338"/>
      <c r="I1958" s="338"/>
      <c r="J1958" s="338"/>
      <c r="K1958" s="375"/>
      <c r="L1958" s="375"/>
      <c r="M1958" s="375"/>
      <c r="N1958" s="375"/>
    </row>
    <row r="1959" spans="2:14" x14ac:dyDescent="0.3">
      <c r="B1959" s="396" t="str">
        <f>IF($D1959="","",VLOOKUP($D1959,Lists!$AO$2:$AQ$78,2,FALSE))</f>
        <v/>
      </c>
      <c r="C1959" s="396" t="str">
        <f>IF($D1959="","",VLOOKUP($D1959,Lists!$AO$2:$AQ$78,3,FALSE))</f>
        <v/>
      </c>
      <c r="D1959" s="397"/>
      <c r="E1959" s="393"/>
      <c r="F1959" s="386"/>
      <c r="G1959" s="338"/>
      <c r="H1959" s="338"/>
      <c r="I1959" s="338"/>
      <c r="J1959" s="338"/>
      <c r="K1959" s="375"/>
      <c r="L1959" s="375"/>
      <c r="M1959" s="375"/>
      <c r="N1959" s="375"/>
    </row>
    <row r="1960" spans="2:14" x14ac:dyDescent="0.3">
      <c r="B1960" s="396" t="str">
        <f>IF($D1960="","",VLOOKUP($D1960,Lists!$AO$2:$AQ$78,2,FALSE))</f>
        <v/>
      </c>
      <c r="C1960" s="396" t="str">
        <f>IF($D1960="","",VLOOKUP($D1960,Lists!$AO$2:$AQ$78,3,FALSE))</f>
        <v/>
      </c>
      <c r="D1960" s="397"/>
      <c r="E1960" s="393"/>
      <c r="F1960" s="386"/>
      <c r="G1960" s="338"/>
      <c r="H1960" s="338"/>
      <c r="I1960" s="338"/>
      <c r="J1960" s="338"/>
      <c r="K1960" s="375"/>
      <c r="L1960" s="375"/>
      <c r="M1960" s="375"/>
      <c r="N1960" s="375"/>
    </row>
    <row r="1961" spans="2:14" x14ac:dyDescent="0.3">
      <c r="B1961" s="396" t="str">
        <f>IF($D1961="","",VLOOKUP($D1961,Lists!$AO$2:$AQ$78,2,FALSE))</f>
        <v/>
      </c>
      <c r="C1961" s="396" t="str">
        <f>IF($D1961="","",VLOOKUP($D1961,Lists!$AO$2:$AQ$78,3,FALSE))</f>
        <v/>
      </c>
      <c r="D1961" s="397"/>
      <c r="E1961" s="393"/>
      <c r="F1961" s="386"/>
      <c r="G1961" s="338"/>
      <c r="H1961" s="338"/>
      <c r="I1961" s="338"/>
      <c r="J1961" s="338"/>
      <c r="K1961" s="375"/>
      <c r="L1961" s="375"/>
      <c r="M1961" s="375"/>
      <c r="N1961" s="375"/>
    </row>
    <row r="1962" spans="2:14" x14ac:dyDescent="0.3">
      <c r="B1962" s="396" t="str">
        <f>IF($D1962="","",VLOOKUP($D1962,Lists!$AO$2:$AQ$78,2,FALSE))</f>
        <v/>
      </c>
      <c r="C1962" s="396" t="str">
        <f>IF($D1962="","",VLOOKUP($D1962,Lists!$AO$2:$AQ$78,3,FALSE))</f>
        <v/>
      </c>
      <c r="D1962" s="397"/>
      <c r="E1962" s="393"/>
      <c r="F1962" s="386"/>
      <c r="G1962" s="338"/>
      <c r="H1962" s="338"/>
      <c r="I1962" s="338"/>
      <c r="J1962" s="338"/>
      <c r="K1962" s="375"/>
      <c r="L1962" s="375"/>
      <c r="M1962" s="375"/>
      <c r="N1962" s="375"/>
    </row>
    <row r="1963" spans="2:14" x14ac:dyDescent="0.3">
      <c r="B1963" s="396" t="str">
        <f>IF($D1963="","",VLOOKUP($D1963,Lists!$AO$2:$AQ$78,2,FALSE))</f>
        <v/>
      </c>
      <c r="C1963" s="396" t="str">
        <f>IF($D1963="","",VLOOKUP($D1963,Lists!$AO$2:$AQ$78,3,FALSE))</f>
        <v/>
      </c>
      <c r="D1963" s="397"/>
      <c r="E1963" s="393"/>
      <c r="F1963" s="386"/>
      <c r="G1963" s="338"/>
      <c r="H1963" s="338"/>
      <c r="I1963" s="338"/>
      <c r="J1963" s="338"/>
      <c r="K1963" s="375"/>
      <c r="L1963" s="375"/>
      <c r="M1963" s="375"/>
      <c r="N1963" s="375"/>
    </row>
    <row r="1964" spans="2:14" x14ac:dyDescent="0.3">
      <c r="B1964" s="396" t="str">
        <f>IF($D1964="","",VLOOKUP($D1964,Lists!$AO$2:$AQ$78,2,FALSE))</f>
        <v/>
      </c>
      <c r="C1964" s="396" t="str">
        <f>IF($D1964="","",VLOOKUP($D1964,Lists!$AO$2:$AQ$78,3,FALSE))</f>
        <v/>
      </c>
      <c r="D1964" s="397"/>
      <c r="E1964" s="393"/>
      <c r="F1964" s="386"/>
      <c r="G1964" s="338"/>
      <c r="H1964" s="338"/>
      <c r="I1964" s="338"/>
      <c r="J1964" s="338"/>
      <c r="K1964" s="375"/>
      <c r="L1964" s="375"/>
      <c r="M1964" s="375"/>
      <c r="N1964" s="375"/>
    </row>
    <row r="1965" spans="2:14" x14ac:dyDescent="0.3">
      <c r="B1965" s="396" t="str">
        <f>IF($D1965="","",VLOOKUP($D1965,Lists!$AO$2:$AQ$78,2,FALSE))</f>
        <v/>
      </c>
      <c r="C1965" s="396" t="str">
        <f>IF($D1965="","",VLOOKUP($D1965,Lists!$AO$2:$AQ$78,3,FALSE))</f>
        <v/>
      </c>
      <c r="D1965" s="397"/>
      <c r="E1965" s="393"/>
      <c r="F1965" s="386"/>
      <c r="G1965" s="338"/>
      <c r="H1965" s="338"/>
      <c r="I1965" s="338"/>
      <c r="J1965" s="338"/>
      <c r="K1965" s="375"/>
      <c r="L1965" s="375"/>
      <c r="M1965" s="375"/>
      <c r="N1965" s="375"/>
    </row>
    <row r="1966" spans="2:14" x14ac:dyDescent="0.3">
      <c r="B1966" s="396" t="str">
        <f>IF($D1966="","",VLOOKUP($D1966,Lists!$AO$2:$AQ$78,2,FALSE))</f>
        <v/>
      </c>
      <c r="C1966" s="396" t="str">
        <f>IF($D1966="","",VLOOKUP($D1966,Lists!$AO$2:$AQ$78,3,FALSE))</f>
        <v/>
      </c>
      <c r="D1966" s="397"/>
      <c r="E1966" s="393"/>
      <c r="F1966" s="386"/>
      <c r="G1966" s="338"/>
      <c r="H1966" s="338"/>
      <c r="I1966" s="338"/>
      <c r="J1966" s="338"/>
      <c r="K1966" s="375"/>
      <c r="L1966" s="375"/>
      <c r="M1966" s="375"/>
      <c r="N1966" s="375"/>
    </row>
    <row r="1967" spans="2:14" x14ac:dyDescent="0.3">
      <c r="B1967" s="396" t="str">
        <f>IF($D1967="","",VLOOKUP($D1967,Lists!$AO$2:$AQ$78,2,FALSE))</f>
        <v/>
      </c>
      <c r="C1967" s="396" t="str">
        <f>IF($D1967="","",VLOOKUP($D1967,Lists!$AO$2:$AQ$78,3,FALSE))</f>
        <v/>
      </c>
      <c r="D1967" s="397"/>
      <c r="E1967" s="393"/>
      <c r="F1967" s="386"/>
      <c r="G1967" s="338"/>
      <c r="H1967" s="338"/>
      <c r="I1967" s="338"/>
      <c r="J1967" s="338"/>
      <c r="K1967" s="375"/>
      <c r="L1967" s="375"/>
      <c r="M1967" s="375"/>
      <c r="N1967" s="375"/>
    </row>
    <row r="1968" spans="2:14" x14ac:dyDescent="0.3">
      <c r="B1968" s="396" t="str">
        <f>IF($D1968="","",VLOOKUP($D1968,Lists!$AO$2:$AQ$78,2,FALSE))</f>
        <v/>
      </c>
      <c r="C1968" s="396" t="str">
        <f>IF($D1968="","",VLOOKUP($D1968,Lists!$AO$2:$AQ$78,3,FALSE))</f>
        <v/>
      </c>
      <c r="D1968" s="397"/>
      <c r="E1968" s="393"/>
      <c r="F1968" s="386"/>
      <c r="G1968" s="338"/>
      <c r="H1968" s="338"/>
      <c r="I1968" s="338"/>
      <c r="J1968" s="338"/>
      <c r="K1968" s="375"/>
      <c r="L1968" s="375"/>
      <c r="M1968" s="375"/>
      <c r="N1968" s="375"/>
    </row>
    <row r="1969" spans="2:14" x14ac:dyDescent="0.3">
      <c r="B1969" s="396" t="str">
        <f>IF($D1969="","",VLOOKUP($D1969,Lists!$AO$2:$AQ$78,2,FALSE))</f>
        <v/>
      </c>
      <c r="C1969" s="396" t="str">
        <f>IF($D1969="","",VLOOKUP($D1969,Lists!$AO$2:$AQ$78,3,FALSE))</f>
        <v/>
      </c>
      <c r="D1969" s="397"/>
      <c r="E1969" s="393"/>
      <c r="F1969" s="386"/>
      <c r="G1969" s="338"/>
      <c r="H1969" s="338"/>
      <c r="I1969" s="338"/>
      <c r="J1969" s="338"/>
      <c r="K1969" s="375"/>
      <c r="L1969" s="375"/>
      <c r="M1969" s="375"/>
      <c r="N1969" s="375"/>
    </row>
    <row r="1970" spans="2:14" x14ac:dyDescent="0.3">
      <c r="B1970" s="396" t="str">
        <f>IF($D1970="","",VLOOKUP($D1970,Lists!$AO$2:$AQ$78,2,FALSE))</f>
        <v/>
      </c>
      <c r="C1970" s="396" t="str">
        <f>IF($D1970="","",VLOOKUP($D1970,Lists!$AO$2:$AQ$78,3,FALSE))</f>
        <v/>
      </c>
      <c r="D1970" s="397"/>
      <c r="E1970" s="393"/>
      <c r="F1970" s="386"/>
      <c r="G1970" s="338"/>
      <c r="H1970" s="338"/>
      <c r="I1970" s="338"/>
      <c r="J1970" s="338"/>
      <c r="K1970" s="375"/>
      <c r="L1970" s="375"/>
      <c r="M1970" s="375"/>
      <c r="N1970" s="375"/>
    </row>
    <row r="1971" spans="2:14" x14ac:dyDescent="0.3">
      <c r="B1971" s="396" t="str">
        <f>IF($D1971="","",VLOOKUP($D1971,Lists!$AO$2:$AQ$78,2,FALSE))</f>
        <v/>
      </c>
      <c r="C1971" s="396" t="str">
        <f>IF($D1971="","",VLOOKUP($D1971,Lists!$AO$2:$AQ$78,3,FALSE))</f>
        <v/>
      </c>
      <c r="D1971" s="397"/>
      <c r="E1971" s="393"/>
      <c r="F1971" s="386"/>
      <c r="G1971" s="338"/>
      <c r="H1971" s="338"/>
      <c r="I1971" s="338"/>
      <c r="J1971" s="338"/>
      <c r="K1971" s="375"/>
      <c r="L1971" s="375"/>
      <c r="M1971" s="375"/>
      <c r="N1971" s="375"/>
    </row>
    <row r="1972" spans="2:14" x14ac:dyDescent="0.3">
      <c r="B1972" s="396" t="str">
        <f>IF($D1972="","",VLOOKUP($D1972,Lists!$AO$2:$AQ$78,2,FALSE))</f>
        <v/>
      </c>
      <c r="C1972" s="396" t="str">
        <f>IF($D1972="","",VLOOKUP($D1972,Lists!$AO$2:$AQ$78,3,FALSE))</f>
        <v/>
      </c>
      <c r="D1972" s="397"/>
      <c r="E1972" s="393"/>
      <c r="F1972" s="386"/>
      <c r="G1972" s="338"/>
      <c r="H1972" s="338"/>
      <c r="I1972" s="338"/>
      <c r="J1972" s="338"/>
      <c r="K1972" s="375"/>
      <c r="L1972" s="375"/>
      <c r="M1972" s="375"/>
      <c r="N1972" s="375"/>
    </row>
    <row r="1973" spans="2:14" x14ac:dyDescent="0.3">
      <c r="B1973" s="396" t="str">
        <f>IF($D1973="","",VLOOKUP($D1973,Lists!$AO$2:$AQ$78,2,FALSE))</f>
        <v/>
      </c>
      <c r="C1973" s="396" t="str">
        <f>IF($D1973="","",VLOOKUP($D1973,Lists!$AO$2:$AQ$78,3,FALSE))</f>
        <v/>
      </c>
      <c r="D1973" s="397"/>
      <c r="E1973" s="393"/>
      <c r="F1973" s="386"/>
      <c r="G1973" s="338"/>
      <c r="H1973" s="338"/>
      <c r="I1973" s="338"/>
      <c r="J1973" s="338"/>
      <c r="K1973" s="375"/>
      <c r="L1973" s="375"/>
      <c r="M1973" s="375"/>
      <c r="N1973" s="375"/>
    </row>
    <row r="1974" spans="2:14" x14ac:dyDescent="0.3">
      <c r="B1974" s="396" t="str">
        <f>IF($D1974="","",VLOOKUP($D1974,Lists!$AO$2:$AQ$78,2,FALSE))</f>
        <v/>
      </c>
      <c r="C1974" s="396" t="str">
        <f>IF($D1974="","",VLOOKUP($D1974,Lists!$AO$2:$AQ$78,3,FALSE))</f>
        <v/>
      </c>
      <c r="D1974" s="397"/>
      <c r="E1974" s="393"/>
      <c r="F1974" s="386"/>
      <c r="G1974" s="338"/>
      <c r="H1974" s="338"/>
      <c r="I1974" s="338"/>
      <c r="J1974" s="338"/>
      <c r="K1974" s="375"/>
      <c r="L1974" s="375"/>
      <c r="M1974" s="375"/>
      <c r="N1974" s="375"/>
    </row>
    <row r="1975" spans="2:14" x14ac:dyDescent="0.3">
      <c r="B1975" s="396" t="str">
        <f>IF($D1975="","",VLOOKUP($D1975,Lists!$AO$2:$AQ$78,2,FALSE))</f>
        <v/>
      </c>
      <c r="C1975" s="396" t="str">
        <f>IF($D1975="","",VLOOKUP($D1975,Lists!$AO$2:$AQ$78,3,FALSE))</f>
        <v/>
      </c>
      <c r="D1975" s="397"/>
      <c r="E1975" s="393"/>
      <c r="F1975" s="386"/>
      <c r="G1975" s="338"/>
      <c r="H1975" s="338"/>
      <c r="I1975" s="338"/>
      <c r="J1975" s="338"/>
      <c r="K1975" s="375"/>
      <c r="L1975" s="375"/>
      <c r="M1975" s="375"/>
      <c r="N1975" s="375"/>
    </row>
    <row r="1976" spans="2:14" x14ac:dyDescent="0.3">
      <c r="B1976" s="396" t="str">
        <f>IF($D1976="","",VLOOKUP($D1976,Lists!$AO$2:$AQ$78,2,FALSE))</f>
        <v/>
      </c>
      <c r="C1976" s="396" t="str">
        <f>IF($D1976="","",VLOOKUP($D1976,Lists!$AO$2:$AQ$78,3,FALSE))</f>
        <v/>
      </c>
      <c r="D1976" s="397"/>
      <c r="E1976" s="393"/>
      <c r="F1976" s="386"/>
      <c r="G1976" s="338"/>
      <c r="H1976" s="338"/>
      <c r="I1976" s="338"/>
      <c r="J1976" s="338"/>
      <c r="K1976" s="375"/>
      <c r="L1976" s="375"/>
      <c r="M1976" s="375"/>
      <c r="N1976" s="375"/>
    </row>
    <row r="1977" spans="2:14" x14ac:dyDescent="0.3">
      <c r="B1977" s="396" t="str">
        <f>IF($D1977="","",VLOOKUP($D1977,Lists!$AO$2:$AQ$78,2,FALSE))</f>
        <v/>
      </c>
      <c r="C1977" s="396" t="str">
        <f>IF($D1977="","",VLOOKUP($D1977,Lists!$AO$2:$AQ$78,3,FALSE))</f>
        <v/>
      </c>
      <c r="D1977" s="397"/>
      <c r="E1977" s="393"/>
      <c r="F1977" s="386"/>
      <c r="G1977" s="338"/>
      <c r="H1977" s="338"/>
      <c r="I1977" s="338"/>
      <c r="J1977" s="338"/>
      <c r="K1977" s="375"/>
      <c r="L1977" s="375"/>
      <c r="M1977" s="375"/>
      <c r="N1977" s="375"/>
    </row>
    <row r="1978" spans="2:14" x14ac:dyDescent="0.3">
      <c r="B1978" s="396" t="str">
        <f>IF($D1978="","",VLOOKUP($D1978,Lists!$AO$2:$AQ$78,2,FALSE))</f>
        <v/>
      </c>
      <c r="C1978" s="396" t="str">
        <f>IF($D1978="","",VLOOKUP($D1978,Lists!$AO$2:$AQ$78,3,FALSE))</f>
        <v/>
      </c>
      <c r="D1978" s="397"/>
      <c r="E1978" s="393"/>
      <c r="F1978" s="386"/>
      <c r="G1978" s="338"/>
      <c r="H1978" s="338"/>
      <c r="I1978" s="338"/>
      <c r="J1978" s="338"/>
      <c r="K1978" s="375"/>
      <c r="L1978" s="375"/>
      <c r="M1978" s="375"/>
      <c r="N1978" s="375"/>
    </row>
    <row r="1979" spans="2:14" x14ac:dyDescent="0.3">
      <c r="B1979" s="396" t="str">
        <f>IF($D1979="","",VLOOKUP($D1979,Lists!$AO$2:$AQ$78,2,FALSE))</f>
        <v/>
      </c>
      <c r="C1979" s="396" t="str">
        <f>IF($D1979="","",VLOOKUP($D1979,Lists!$AO$2:$AQ$78,3,FALSE))</f>
        <v/>
      </c>
      <c r="D1979" s="397"/>
      <c r="E1979" s="393"/>
      <c r="F1979" s="386"/>
      <c r="G1979" s="338"/>
      <c r="H1979" s="338"/>
      <c r="I1979" s="338"/>
      <c r="J1979" s="338"/>
      <c r="K1979" s="375"/>
      <c r="L1979" s="375"/>
      <c r="M1979" s="375"/>
      <c r="N1979" s="375"/>
    </row>
    <row r="1980" spans="2:14" x14ac:dyDescent="0.3">
      <c r="B1980" s="396" t="str">
        <f>IF($D1980="","",VLOOKUP($D1980,Lists!$AO$2:$AQ$78,2,FALSE))</f>
        <v/>
      </c>
      <c r="C1980" s="396" t="str">
        <f>IF($D1980="","",VLOOKUP($D1980,Lists!$AO$2:$AQ$78,3,FALSE))</f>
        <v/>
      </c>
      <c r="D1980" s="397"/>
      <c r="E1980" s="393"/>
      <c r="F1980" s="386"/>
      <c r="G1980" s="338"/>
      <c r="H1980" s="338"/>
      <c r="I1980" s="338"/>
      <c r="J1980" s="338"/>
      <c r="K1980" s="375"/>
      <c r="L1980" s="375"/>
      <c r="M1980" s="375"/>
      <c r="N1980" s="375"/>
    </row>
    <row r="1981" spans="2:14" x14ac:dyDescent="0.3">
      <c r="B1981" s="396" t="str">
        <f>IF($D1981="","",VLOOKUP($D1981,Lists!$AO$2:$AQ$78,2,FALSE))</f>
        <v/>
      </c>
      <c r="C1981" s="396" t="str">
        <f>IF($D1981="","",VLOOKUP($D1981,Lists!$AO$2:$AQ$78,3,FALSE))</f>
        <v/>
      </c>
      <c r="D1981" s="397"/>
      <c r="E1981" s="393"/>
      <c r="F1981" s="386"/>
      <c r="G1981" s="338"/>
      <c r="H1981" s="338"/>
      <c r="I1981" s="338"/>
      <c r="J1981" s="338"/>
      <c r="K1981" s="375"/>
      <c r="L1981" s="375"/>
      <c r="M1981" s="375"/>
      <c r="N1981" s="375"/>
    </row>
    <row r="1982" spans="2:14" x14ac:dyDescent="0.3">
      <c r="B1982" s="396" t="str">
        <f>IF($D1982="","",VLOOKUP($D1982,Lists!$AO$2:$AQ$78,2,FALSE))</f>
        <v/>
      </c>
      <c r="C1982" s="396" t="str">
        <f>IF($D1982="","",VLOOKUP($D1982,Lists!$AO$2:$AQ$78,3,FALSE))</f>
        <v/>
      </c>
      <c r="D1982" s="397"/>
      <c r="E1982" s="393"/>
      <c r="F1982" s="386"/>
      <c r="G1982" s="338"/>
      <c r="H1982" s="338"/>
      <c r="I1982" s="338"/>
      <c r="J1982" s="338"/>
      <c r="K1982" s="375"/>
      <c r="L1982" s="375"/>
      <c r="M1982" s="375"/>
      <c r="N1982" s="375"/>
    </row>
    <row r="1983" spans="2:14" x14ac:dyDescent="0.3">
      <c r="B1983" s="396" t="str">
        <f>IF($D1983="","",VLOOKUP($D1983,Lists!$AO$2:$AQ$78,2,FALSE))</f>
        <v/>
      </c>
      <c r="C1983" s="396" t="str">
        <f>IF($D1983="","",VLOOKUP($D1983,Lists!$AO$2:$AQ$78,3,FALSE))</f>
        <v/>
      </c>
      <c r="D1983" s="397"/>
      <c r="E1983" s="393"/>
      <c r="F1983" s="386"/>
      <c r="G1983" s="338"/>
      <c r="H1983" s="338"/>
      <c r="I1983" s="338"/>
      <c r="J1983" s="338"/>
      <c r="K1983" s="375"/>
      <c r="L1983" s="375"/>
      <c r="M1983" s="375"/>
      <c r="N1983" s="375"/>
    </row>
    <row r="1984" spans="2:14" x14ac:dyDescent="0.3">
      <c r="B1984" s="396" t="str">
        <f>IF($D1984="","",VLOOKUP($D1984,Lists!$AO$2:$AQ$78,2,FALSE))</f>
        <v/>
      </c>
      <c r="C1984" s="396" t="str">
        <f>IF($D1984="","",VLOOKUP($D1984,Lists!$AO$2:$AQ$78,3,FALSE))</f>
        <v/>
      </c>
      <c r="D1984" s="397"/>
      <c r="E1984" s="393"/>
      <c r="F1984" s="386"/>
      <c r="G1984" s="338"/>
      <c r="H1984" s="338"/>
      <c r="I1984" s="338"/>
      <c r="J1984" s="338"/>
      <c r="K1984" s="375"/>
      <c r="L1984" s="375"/>
      <c r="M1984" s="375"/>
      <c r="N1984" s="375"/>
    </row>
    <row r="1985" spans="2:14" x14ac:dyDescent="0.3">
      <c r="B1985" s="396" t="str">
        <f>IF($D1985="","",VLOOKUP($D1985,Lists!$AO$2:$AQ$78,2,FALSE))</f>
        <v/>
      </c>
      <c r="C1985" s="396" t="str">
        <f>IF($D1985="","",VLOOKUP($D1985,Lists!$AO$2:$AQ$78,3,FALSE))</f>
        <v/>
      </c>
      <c r="D1985" s="397"/>
      <c r="E1985" s="393"/>
      <c r="F1985" s="386"/>
      <c r="G1985" s="338"/>
      <c r="H1985" s="338"/>
      <c r="I1985" s="338"/>
      <c r="J1985" s="338"/>
      <c r="K1985" s="375"/>
      <c r="L1985" s="375"/>
      <c r="M1985" s="375"/>
      <c r="N1985" s="375"/>
    </row>
    <row r="1986" spans="2:14" x14ac:dyDescent="0.3">
      <c r="B1986" s="396" t="str">
        <f>IF($D1986="","",VLOOKUP($D1986,Lists!$AO$2:$AQ$78,2,FALSE))</f>
        <v/>
      </c>
      <c r="C1986" s="396" t="str">
        <f>IF($D1986="","",VLOOKUP($D1986,Lists!$AO$2:$AQ$78,3,FALSE))</f>
        <v/>
      </c>
      <c r="D1986" s="397"/>
      <c r="E1986" s="393"/>
      <c r="F1986" s="386"/>
      <c r="G1986" s="338"/>
      <c r="H1986" s="338"/>
      <c r="I1986" s="338"/>
      <c r="J1986" s="338"/>
      <c r="K1986" s="375"/>
      <c r="L1986" s="375"/>
      <c r="M1986" s="375"/>
      <c r="N1986" s="375"/>
    </row>
    <row r="1987" spans="2:14" x14ac:dyDescent="0.3">
      <c r="B1987" s="396" t="str">
        <f>IF($D1987="","",VLOOKUP($D1987,Lists!$AO$2:$AQ$78,2,FALSE))</f>
        <v/>
      </c>
      <c r="C1987" s="396" t="str">
        <f>IF($D1987="","",VLOOKUP($D1987,Lists!$AO$2:$AQ$78,3,FALSE))</f>
        <v/>
      </c>
      <c r="D1987" s="397"/>
      <c r="E1987" s="393"/>
      <c r="F1987" s="386"/>
      <c r="G1987" s="338"/>
      <c r="H1987" s="338"/>
      <c r="I1987" s="338"/>
      <c r="J1987" s="338"/>
      <c r="K1987" s="375"/>
      <c r="L1987" s="375"/>
      <c r="M1987" s="375"/>
      <c r="N1987" s="375"/>
    </row>
    <row r="1988" spans="2:14" x14ac:dyDescent="0.3">
      <c r="B1988" s="396" t="str">
        <f>IF($D1988="","",VLOOKUP($D1988,Lists!$AO$2:$AQ$78,2,FALSE))</f>
        <v/>
      </c>
      <c r="C1988" s="396" t="str">
        <f>IF($D1988="","",VLOOKUP($D1988,Lists!$AO$2:$AQ$78,3,FALSE))</f>
        <v/>
      </c>
      <c r="D1988" s="397"/>
      <c r="E1988" s="393"/>
      <c r="F1988" s="386"/>
      <c r="G1988" s="338"/>
      <c r="H1988" s="338"/>
      <c r="I1988" s="338"/>
      <c r="J1988" s="338"/>
      <c r="K1988" s="375"/>
      <c r="L1988" s="375"/>
      <c r="M1988" s="375"/>
      <c r="N1988" s="375"/>
    </row>
    <row r="1989" spans="2:14" x14ac:dyDescent="0.3">
      <c r="B1989" s="396" t="str">
        <f>IF($D1989="","",VLOOKUP($D1989,Lists!$AO$2:$AQ$78,2,FALSE))</f>
        <v/>
      </c>
      <c r="C1989" s="396" t="str">
        <f>IF($D1989="","",VLOOKUP($D1989,Lists!$AO$2:$AQ$78,3,FALSE))</f>
        <v/>
      </c>
      <c r="D1989" s="397"/>
      <c r="E1989" s="393"/>
      <c r="F1989" s="386"/>
      <c r="G1989" s="338"/>
      <c r="H1989" s="338"/>
      <c r="I1989" s="338"/>
      <c r="J1989" s="338"/>
      <c r="K1989" s="375"/>
      <c r="L1989" s="375"/>
      <c r="M1989" s="375"/>
      <c r="N1989" s="375"/>
    </row>
    <row r="1990" spans="2:14" x14ac:dyDescent="0.3">
      <c r="B1990" s="396" t="str">
        <f>IF($D1990="","",VLOOKUP($D1990,Lists!$AO$2:$AQ$78,2,FALSE))</f>
        <v/>
      </c>
      <c r="C1990" s="396" t="str">
        <f>IF($D1990="","",VLOOKUP($D1990,Lists!$AO$2:$AQ$78,3,FALSE))</f>
        <v/>
      </c>
      <c r="D1990" s="397"/>
      <c r="E1990" s="393"/>
      <c r="F1990" s="386"/>
      <c r="G1990" s="338"/>
      <c r="H1990" s="338"/>
      <c r="I1990" s="338"/>
      <c r="J1990" s="338"/>
      <c r="K1990" s="375"/>
      <c r="L1990" s="375"/>
      <c r="M1990" s="375"/>
      <c r="N1990" s="375"/>
    </row>
    <row r="1991" spans="2:14" x14ac:dyDescent="0.3">
      <c r="B1991" s="396" t="str">
        <f>IF($D1991="","",VLOOKUP($D1991,Lists!$AO$2:$AQ$78,2,FALSE))</f>
        <v/>
      </c>
      <c r="C1991" s="396" t="str">
        <f>IF($D1991="","",VLOOKUP($D1991,Lists!$AO$2:$AQ$78,3,FALSE))</f>
        <v/>
      </c>
      <c r="D1991" s="397"/>
      <c r="E1991" s="393"/>
      <c r="F1991" s="386"/>
      <c r="G1991" s="338"/>
      <c r="H1991" s="338"/>
      <c r="I1991" s="338"/>
      <c r="J1991" s="338"/>
      <c r="K1991" s="375"/>
      <c r="L1991" s="375"/>
      <c r="M1991" s="375"/>
      <c r="N1991" s="375"/>
    </row>
    <row r="1992" spans="2:14" x14ac:dyDescent="0.3">
      <c r="B1992" s="396" t="str">
        <f>IF($D1992="","",VLOOKUP($D1992,Lists!$AO$2:$AQ$78,2,FALSE))</f>
        <v/>
      </c>
      <c r="C1992" s="396" t="str">
        <f>IF($D1992="","",VLOOKUP($D1992,Lists!$AO$2:$AQ$78,3,FALSE))</f>
        <v/>
      </c>
      <c r="D1992" s="397"/>
      <c r="E1992" s="393"/>
      <c r="F1992" s="386"/>
      <c r="G1992" s="338"/>
      <c r="H1992" s="338"/>
      <c r="I1992" s="338"/>
      <c r="J1992" s="338"/>
      <c r="K1992" s="375"/>
      <c r="L1992" s="375"/>
      <c r="M1992" s="375"/>
      <c r="N1992" s="375"/>
    </row>
    <row r="1993" spans="2:14" x14ac:dyDescent="0.3">
      <c r="B1993" s="396" t="str">
        <f>IF($D1993="","",VLOOKUP($D1993,Lists!$AO$2:$AQ$78,2,FALSE))</f>
        <v/>
      </c>
      <c r="C1993" s="396" t="str">
        <f>IF($D1993="","",VLOOKUP($D1993,Lists!$AO$2:$AQ$78,3,FALSE))</f>
        <v/>
      </c>
      <c r="D1993" s="397"/>
      <c r="E1993" s="393"/>
      <c r="F1993" s="386"/>
      <c r="G1993" s="338"/>
      <c r="H1993" s="338"/>
      <c r="I1993" s="338"/>
      <c r="J1993" s="338"/>
      <c r="K1993" s="375"/>
      <c r="L1993" s="375"/>
      <c r="M1993" s="375"/>
      <c r="N1993" s="375"/>
    </row>
    <row r="1994" spans="2:14" x14ac:dyDescent="0.3">
      <c r="B1994" s="396" t="str">
        <f>IF($D1994="","",VLOOKUP($D1994,Lists!$AO$2:$AQ$78,2,FALSE))</f>
        <v/>
      </c>
      <c r="C1994" s="396" t="str">
        <f>IF($D1994="","",VLOOKUP($D1994,Lists!$AO$2:$AQ$78,3,FALSE))</f>
        <v/>
      </c>
      <c r="D1994" s="397"/>
      <c r="E1994" s="393"/>
      <c r="F1994" s="386"/>
      <c r="G1994" s="338"/>
      <c r="H1994" s="338"/>
      <c r="I1994" s="338"/>
      <c r="J1994" s="338"/>
      <c r="K1994" s="375"/>
      <c r="L1994" s="375"/>
      <c r="M1994" s="375"/>
      <c r="N1994" s="375"/>
    </row>
    <row r="1995" spans="2:14" x14ac:dyDescent="0.3">
      <c r="B1995" s="396" t="str">
        <f>IF($D1995="","",VLOOKUP($D1995,Lists!$AO$2:$AQ$78,2,FALSE))</f>
        <v/>
      </c>
      <c r="C1995" s="396" t="str">
        <f>IF($D1995="","",VLOOKUP($D1995,Lists!$AO$2:$AQ$78,3,FALSE))</f>
        <v/>
      </c>
      <c r="D1995" s="397"/>
      <c r="E1995" s="393"/>
      <c r="F1995" s="386"/>
      <c r="G1995" s="338"/>
      <c r="H1995" s="338"/>
      <c r="I1995" s="338"/>
      <c r="J1995" s="338"/>
      <c r="K1995" s="375"/>
      <c r="L1995" s="375"/>
      <c r="M1995" s="375"/>
      <c r="N1995" s="375"/>
    </row>
    <row r="1996" spans="2:14" x14ac:dyDescent="0.3">
      <c r="B1996" s="396" t="str">
        <f>IF($D1996="","",VLOOKUP($D1996,Lists!$AO$2:$AQ$78,2,FALSE))</f>
        <v/>
      </c>
      <c r="C1996" s="396" t="str">
        <f>IF($D1996="","",VLOOKUP($D1996,Lists!$AO$2:$AQ$78,3,FALSE))</f>
        <v/>
      </c>
      <c r="D1996" s="397"/>
      <c r="E1996" s="393"/>
      <c r="F1996" s="386"/>
      <c r="G1996" s="338"/>
      <c r="H1996" s="338"/>
      <c r="I1996" s="338"/>
      <c r="J1996" s="338"/>
      <c r="K1996" s="375"/>
      <c r="L1996" s="375"/>
      <c r="M1996" s="375"/>
      <c r="N1996" s="375"/>
    </row>
    <row r="1997" spans="2:14" x14ac:dyDescent="0.3">
      <c r="B1997" s="396" t="str">
        <f>IF($D1997="","",VLOOKUP($D1997,Lists!$AO$2:$AQ$78,2,FALSE))</f>
        <v/>
      </c>
      <c r="C1997" s="396" t="str">
        <f>IF($D1997="","",VLOOKUP($D1997,Lists!$AO$2:$AQ$78,3,FALSE))</f>
        <v/>
      </c>
      <c r="D1997" s="397"/>
      <c r="E1997" s="393"/>
      <c r="F1997" s="386"/>
      <c r="G1997" s="338"/>
      <c r="H1997" s="338"/>
      <c r="I1997" s="338"/>
      <c r="J1997" s="338"/>
      <c r="K1997" s="375"/>
      <c r="L1997" s="375"/>
      <c r="M1997" s="375"/>
      <c r="N1997" s="375"/>
    </row>
    <row r="1998" spans="2:14" x14ac:dyDescent="0.3">
      <c r="B1998" s="396" t="str">
        <f>IF($D1998="","",VLOOKUP($D1998,Lists!$AO$2:$AQ$78,2,FALSE))</f>
        <v/>
      </c>
      <c r="C1998" s="396" t="str">
        <f>IF($D1998="","",VLOOKUP($D1998,Lists!$AO$2:$AQ$78,3,FALSE))</f>
        <v/>
      </c>
      <c r="D1998" s="397"/>
      <c r="E1998" s="393"/>
      <c r="F1998" s="386"/>
      <c r="G1998" s="338"/>
      <c r="H1998" s="338"/>
      <c r="I1998" s="338"/>
      <c r="J1998" s="338"/>
      <c r="K1998" s="375"/>
      <c r="L1998" s="375"/>
      <c r="M1998" s="375"/>
      <c r="N1998" s="375"/>
    </row>
    <row r="1999" spans="2:14" x14ac:dyDescent="0.3">
      <c r="B1999" s="396" t="str">
        <f>IF($D1999="","",VLOOKUP($D1999,Lists!$AO$2:$AQ$78,2,FALSE))</f>
        <v/>
      </c>
      <c r="C1999" s="396" t="str">
        <f>IF($D1999="","",VLOOKUP($D1999,Lists!$AO$2:$AQ$78,3,FALSE))</f>
        <v/>
      </c>
      <c r="D1999" s="397"/>
      <c r="E1999" s="393"/>
      <c r="F1999" s="386"/>
      <c r="G1999" s="338"/>
      <c r="H1999" s="338"/>
      <c r="I1999" s="338"/>
      <c r="J1999" s="338"/>
      <c r="K1999" s="375"/>
      <c r="L1999" s="375"/>
      <c r="M1999" s="375"/>
      <c r="N1999" s="375"/>
    </row>
    <row r="2000" spans="2:14" x14ac:dyDescent="0.3">
      <c r="B2000" s="396" t="str">
        <f>IF($D2000="","",VLOOKUP($D2000,Lists!$AO$2:$AQ$78,2,FALSE))</f>
        <v/>
      </c>
      <c r="C2000" s="396" t="str">
        <f>IF($D2000="","",VLOOKUP($D2000,Lists!$AO$2:$AQ$78,3,FALSE))</f>
        <v/>
      </c>
      <c r="D2000" s="397"/>
      <c r="E2000" s="393"/>
      <c r="F2000" s="386"/>
      <c r="G2000" s="338"/>
      <c r="H2000" s="338"/>
      <c r="I2000" s="338"/>
      <c r="J2000" s="338"/>
      <c r="K2000" s="375"/>
      <c r="L2000" s="375"/>
      <c r="M2000" s="375"/>
      <c r="N2000" s="375"/>
    </row>
  </sheetData>
  <sheetProtection algorithmName="SHA-512" hashValue="4Pc1+9DznaZMczOLiXIvVM9giMhWhNA59JlHyLBeGLl4P+6KXom98BtxIW9i2c4OEx24os7y+tbTsrYIANQOVw==" saltValue="7RKzD6NiA7hmbt2uBFrIGw==" spinCount="100000" sheet="1" sort="0" autoFilter="0"/>
  <dataValidations count="3">
    <dataValidation type="list" allowBlank="1" showInputMessage="1" showErrorMessage="1" sqref="D24:D2000" xr:uid="{4B711B29-CDB5-4F67-A6DC-7E53D291562B}">
      <formula1>idname</formula1>
    </dataValidation>
    <dataValidation type="date" operator="greaterThanOrEqual" allowBlank="1" showInputMessage="1" showErrorMessage="1" sqref="E24:E2000" xr:uid="{F8B92197-8955-4E4F-9340-1DA5E733EF79}">
      <formula1>44927</formula1>
    </dataValidation>
    <dataValidation type="list" operator="greaterThanOrEqual" allowBlank="1" showInputMessage="1" showErrorMessage="1" sqref="F24:F2000" xr:uid="{2A081AC8-D291-4ABF-AEDF-155DF55B1924}">
      <formula1>"Warmup, Startup, Shutdown, Not Applicable"</formula1>
    </dataValidation>
  </dataValidations>
  <pageMargins left="0.7" right="0.7" top="0.75" bottom="0.75" header="0.3" footer="0.3"/>
  <pageSetup pageOrder="overThenDown"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A60F-40FA-4734-9681-20DABEF53551}">
  <sheetPr codeName="Sheet24">
    <tabColor theme="4" tint="0.59999389629810485"/>
  </sheetPr>
  <dimension ref="B1:AN11055"/>
  <sheetViews>
    <sheetView showGridLines="0" topLeftCell="B7" zoomScaleNormal="100" workbookViewId="0">
      <selection activeCell="G12" sqref="G12:G24"/>
    </sheetView>
  </sheetViews>
  <sheetFormatPr defaultColWidth="0" defaultRowHeight="14.4" zeroHeight="1" x14ac:dyDescent="0.3"/>
  <cols>
    <col min="1" max="1" width="9.109375" style="3" hidden="1" customWidth="1"/>
    <col min="2" max="2" width="18.33203125" style="3" customWidth="1"/>
    <col min="3" max="7" width="22.33203125" style="3" customWidth="1"/>
    <col min="8" max="8" width="23.44140625" style="3" customWidth="1"/>
    <col min="9" max="10" width="15.5546875" style="3" hidden="1" customWidth="1"/>
    <col min="11" max="11" width="29.33203125" style="3" hidden="1" customWidth="1"/>
    <col min="12" max="12" width="15.5546875" style="3" hidden="1" customWidth="1"/>
    <col min="13" max="17" width="33.6640625" style="3" hidden="1" customWidth="1"/>
    <col min="18" max="40" width="33.6640625" style="3" hidden="1"/>
    <col min="41" max="16384" width="9.109375" style="3" hidden="1"/>
  </cols>
  <sheetData>
    <row r="1" spans="2:8" s="2" customFormat="1" ht="24.75" hidden="1" customHeight="1" x14ac:dyDescent="0.3">
      <c r="B1" s="28" t="s">
        <v>12</v>
      </c>
      <c r="C1" s="28"/>
      <c r="D1" s="28"/>
      <c r="E1" s="28"/>
      <c r="F1" s="28"/>
      <c r="G1" s="28"/>
    </row>
    <row r="2" spans="2:8" s="2" customFormat="1" ht="13.8" hidden="1" x14ac:dyDescent="0.3">
      <c r="B2" s="29" t="s">
        <v>0</v>
      </c>
      <c r="C2" s="27" t="str">
        <f>+Welcome!B2</f>
        <v>60.6065(a) and 60.6605(a) Annual and Semiannual Compliance Report (Spreadsheet Template)</v>
      </c>
      <c r="D2" s="27"/>
      <c r="E2" s="27"/>
      <c r="F2" s="27"/>
      <c r="G2" s="27"/>
    </row>
    <row r="3" spans="2:8" s="2" customFormat="1" ht="13.8" hidden="1" x14ac:dyDescent="0.3">
      <c r="B3" s="31" t="s">
        <v>1</v>
      </c>
      <c r="C3" s="32" t="str">
        <f>+Welcome!B3</f>
        <v>60.6065(a) and 60.6605(a)</v>
      </c>
      <c r="D3" s="32"/>
      <c r="E3" s="32"/>
      <c r="F3" s="32"/>
      <c r="G3" s="32"/>
    </row>
    <row r="4" spans="2:8" s="2" customFormat="1" ht="13.8" hidden="1" x14ac:dyDescent="0.3">
      <c r="B4" s="31" t="s">
        <v>2</v>
      </c>
      <c r="C4" s="34" t="str">
        <f>+Welcome!B4</f>
        <v>Final ICR Draft</v>
      </c>
      <c r="D4" s="34"/>
      <c r="E4" s="34"/>
      <c r="F4" s="34"/>
      <c r="G4" s="34"/>
    </row>
    <row r="5" spans="2:8" s="2" customFormat="1" ht="13.8" hidden="1" x14ac:dyDescent="0.3">
      <c r="B5" s="31" t="s">
        <v>4</v>
      </c>
      <c r="C5" s="36">
        <f>+Welcome!B5</f>
        <v>45554</v>
      </c>
      <c r="D5" s="36"/>
      <c r="E5" s="36"/>
      <c r="F5" s="36"/>
      <c r="G5" s="36"/>
    </row>
    <row r="6" spans="2:8" hidden="1" x14ac:dyDescent="0.3">
      <c r="B6" s="128" t="str">
        <f>Welcome!B6</f>
        <v>OMB No.: 2060-0210 and 2060-0390 Form 5900-645 For further Paperwork Reduction Act information see: 
https://www.epa.gov/electronic-reporting-air-emissions/paperwork-reduction-act-pra-cedri-and-ert</v>
      </c>
    </row>
    <row r="7" spans="2:8" x14ac:dyDescent="0.3">
      <c r="B7" s="261" t="str">
        <f>+Company_Information!B7</f>
        <v xml:space="preserve">40 CFR Part 60, Subpart VVVV and WWWW, Standards of Performance and Emissions Guidelines for Large Municipal Waste Combustors </v>
      </c>
      <c r="C7" s="118"/>
      <c r="D7" s="118"/>
      <c r="E7" s="118"/>
      <c r="F7" s="118"/>
      <c r="G7" s="118"/>
      <c r="H7" s="22"/>
    </row>
    <row r="8" spans="2:8" ht="20.100000000000001" customHeight="1" x14ac:dyDescent="0.3">
      <c r="B8" s="5" t="str">
        <f>+Company_Information!B8</f>
        <v>§§60.6065(a) and 60.6605(a) Annual and Semiannual Compliance Report Spreadsheet Template</v>
      </c>
      <c r="C8" s="21"/>
      <c r="D8" s="21"/>
      <c r="E8" s="21"/>
      <c r="F8" s="21"/>
      <c r="G8" s="21"/>
      <c r="H8" s="16"/>
    </row>
    <row r="9" spans="2:8" ht="17.25" hidden="1" customHeight="1" x14ac:dyDescent="0.3">
      <c r="B9" s="23"/>
      <c r="C9" s="23"/>
      <c r="D9" s="23"/>
      <c r="E9" s="23"/>
      <c r="F9" s="23"/>
      <c r="G9" s="23"/>
      <c r="H9" s="5"/>
    </row>
    <row r="10" spans="2:8" hidden="1" x14ac:dyDescent="0.3">
      <c r="H10" s="6"/>
    </row>
    <row r="11" spans="2:8" hidden="1" x14ac:dyDescent="0.3">
      <c r="B11" s="6"/>
      <c r="C11" s="15"/>
      <c r="D11" s="15"/>
      <c r="E11" s="15"/>
      <c r="F11" s="15"/>
      <c r="G11" s="15"/>
    </row>
    <row r="12" spans="2:8" s="7" customFormat="1" ht="87" thickBot="1" x14ac:dyDescent="0.35">
      <c r="B12" s="414" t="s">
        <v>473</v>
      </c>
      <c r="C12" s="415" t="s">
        <v>474</v>
      </c>
      <c r="D12" s="415" t="s">
        <v>475</v>
      </c>
      <c r="E12" s="415" t="s">
        <v>434</v>
      </c>
      <c r="F12" s="415" t="s">
        <v>442</v>
      </c>
      <c r="G12" s="415" t="s">
        <v>476</v>
      </c>
      <c r="H12" s="416" t="s">
        <v>451</v>
      </c>
    </row>
    <row r="13" spans="2:8" s="10" customFormat="1" x14ac:dyDescent="0.3">
      <c r="B13" s="404" t="s">
        <v>29</v>
      </c>
      <c r="C13" s="405" t="s">
        <v>447</v>
      </c>
      <c r="D13" s="405" t="s">
        <v>456</v>
      </c>
      <c r="E13" s="405" t="s">
        <v>444</v>
      </c>
      <c r="F13" s="405" t="s">
        <v>443</v>
      </c>
      <c r="G13" s="405" t="s">
        <v>470</v>
      </c>
      <c r="H13" s="406" t="s">
        <v>445</v>
      </c>
    </row>
    <row r="14" spans="2:8" s="14" customFormat="1" x14ac:dyDescent="0.3">
      <c r="B14" s="407" t="s">
        <v>42</v>
      </c>
      <c r="C14" s="408" t="s">
        <v>72</v>
      </c>
      <c r="D14" s="408" t="s">
        <v>85</v>
      </c>
      <c r="E14" s="408" t="s">
        <v>433</v>
      </c>
      <c r="F14" s="408" t="s">
        <v>448</v>
      </c>
      <c r="G14" s="408" t="s">
        <v>471</v>
      </c>
      <c r="H14" s="409" t="s">
        <v>206</v>
      </c>
    </row>
    <row r="15" spans="2:8" hidden="1" x14ac:dyDescent="0.3">
      <c r="B15" s="407" t="s">
        <v>54</v>
      </c>
      <c r="C15" s="408" t="s">
        <v>54</v>
      </c>
      <c r="D15" s="408" t="s">
        <v>54</v>
      </c>
      <c r="E15" s="408" t="s">
        <v>54</v>
      </c>
      <c r="F15" s="408" t="s">
        <v>54</v>
      </c>
      <c r="G15" s="408" t="s">
        <v>54</v>
      </c>
      <c r="H15" s="409" t="s">
        <v>54</v>
      </c>
    </row>
    <row r="16" spans="2:8" hidden="1" x14ac:dyDescent="0.3">
      <c r="B16" s="407" t="s">
        <v>54</v>
      </c>
      <c r="C16" s="408" t="s">
        <v>54</v>
      </c>
      <c r="D16" s="408" t="s">
        <v>54</v>
      </c>
      <c r="E16" s="408" t="s">
        <v>54</v>
      </c>
      <c r="F16" s="408" t="s">
        <v>54</v>
      </c>
      <c r="G16" s="408" t="s">
        <v>54</v>
      </c>
      <c r="H16" s="409" t="s">
        <v>54</v>
      </c>
    </row>
    <row r="17" spans="2:8" hidden="1" x14ac:dyDescent="0.3">
      <c r="B17" s="407" t="s">
        <v>54</v>
      </c>
      <c r="C17" s="408" t="s">
        <v>54</v>
      </c>
      <c r="D17" s="408" t="s">
        <v>54</v>
      </c>
      <c r="E17" s="408" t="s">
        <v>54</v>
      </c>
      <c r="F17" s="408" t="s">
        <v>54</v>
      </c>
      <c r="G17" s="408" t="s">
        <v>54</v>
      </c>
      <c r="H17" s="409" t="s">
        <v>54</v>
      </c>
    </row>
    <row r="18" spans="2:8" hidden="1" x14ac:dyDescent="0.3">
      <c r="B18" s="407" t="s">
        <v>54</v>
      </c>
      <c r="C18" s="408" t="s">
        <v>54</v>
      </c>
      <c r="D18" s="408" t="s">
        <v>54</v>
      </c>
      <c r="E18" s="408" t="s">
        <v>54</v>
      </c>
      <c r="F18" s="408" t="s">
        <v>54</v>
      </c>
      <c r="G18" s="408" t="s">
        <v>54</v>
      </c>
      <c r="H18" s="409" t="s">
        <v>54</v>
      </c>
    </row>
    <row r="19" spans="2:8" hidden="1" x14ac:dyDescent="0.3">
      <c r="B19" s="407" t="s">
        <v>54</v>
      </c>
      <c r="C19" s="408" t="s">
        <v>54</v>
      </c>
      <c r="D19" s="408" t="s">
        <v>54</v>
      </c>
      <c r="E19" s="408" t="s">
        <v>54</v>
      </c>
      <c r="F19" s="408" t="s">
        <v>54</v>
      </c>
      <c r="G19" s="408" t="s">
        <v>54</v>
      </c>
      <c r="H19" s="409" t="s">
        <v>54</v>
      </c>
    </row>
    <row r="20" spans="2:8" hidden="1" x14ac:dyDescent="0.3">
      <c r="B20" s="407" t="s">
        <v>54</v>
      </c>
      <c r="C20" s="408" t="s">
        <v>54</v>
      </c>
      <c r="D20" s="408" t="s">
        <v>54</v>
      </c>
      <c r="E20" s="408" t="s">
        <v>54</v>
      </c>
      <c r="F20" s="408" t="s">
        <v>54</v>
      </c>
      <c r="G20" s="408" t="s">
        <v>54</v>
      </c>
      <c r="H20" s="409" t="s">
        <v>54</v>
      </c>
    </row>
    <row r="21" spans="2:8" hidden="1" x14ac:dyDescent="0.3">
      <c r="B21" s="407" t="s">
        <v>54</v>
      </c>
      <c r="C21" s="408" t="s">
        <v>54</v>
      </c>
      <c r="D21" s="408" t="s">
        <v>54</v>
      </c>
      <c r="E21" s="408" t="s">
        <v>54</v>
      </c>
      <c r="F21" s="408" t="s">
        <v>54</v>
      </c>
      <c r="G21" s="408" t="s">
        <v>54</v>
      </c>
      <c r="H21" s="409" t="s">
        <v>54</v>
      </c>
    </row>
    <row r="22" spans="2:8" hidden="1" x14ac:dyDescent="0.3">
      <c r="B22" s="407" t="s">
        <v>54</v>
      </c>
      <c r="C22" s="408" t="s">
        <v>54</v>
      </c>
      <c r="D22" s="408" t="s">
        <v>54</v>
      </c>
      <c r="E22" s="408" t="s">
        <v>54</v>
      </c>
      <c r="F22" s="408" t="s">
        <v>54</v>
      </c>
      <c r="G22" s="408" t="s">
        <v>54</v>
      </c>
      <c r="H22" s="409" t="s">
        <v>54</v>
      </c>
    </row>
    <row r="23" spans="2:8" hidden="1" x14ac:dyDescent="0.3">
      <c r="B23" s="407" t="s">
        <v>54</v>
      </c>
      <c r="C23" s="408" t="s">
        <v>54</v>
      </c>
      <c r="D23" s="408" t="s">
        <v>54</v>
      </c>
      <c r="E23" s="408" t="s">
        <v>54</v>
      </c>
      <c r="F23" s="408" t="s">
        <v>54</v>
      </c>
      <c r="G23" s="408" t="s">
        <v>54</v>
      </c>
      <c r="H23" s="409" t="s">
        <v>54</v>
      </c>
    </row>
    <row r="24" spans="2:8" s="336" customFormat="1" x14ac:dyDescent="0.3">
      <c r="B24" s="410" t="str">
        <f>IF($D24="","",VLOOKUP($D24,Lists!$AO$2:$AQ$78,2,FALSE))</f>
        <v/>
      </c>
      <c r="C24" s="411" t="str">
        <f>IF($D24="","",VLOOKUP($D24,Lists!$AO$2:$AQ$78,3,FALSE))</f>
        <v/>
      </c>
      <c r="D24" s="417"/>
      <c r="E24" s="418"/>
      <c r="F24" s="419"/>
      <c r="G24" s="420"/>
      <c r="H24" s="421"/>
    </row>
    <row r="25" spans="2:8" s="336" customFormat="1" x14ac:dyDescent="0.3">
      <c r="B25" s="410" t="str">
        <f>IF($D25="","",VLOOKUP($D25,Lists!$AO$2:$AQ$78,2,FALSE))</f>
        <v/>
      </c>
      <c r="C25" s="411" t="str">
        <f>IF($D25="","",VLOOKUP($D25,Lists!$AO$2:$AQ$78,3,FALSE))</f>
        <v/>
      </c>
      <c r="D25" s="417"/>
      <c r="E25" s="418"/>
      <c r="F25" s="419"/>
      <c r="G25" s="419"/>
      <c r="H25" s="421"/>
    </row>
    <row r="26" spans="2:8" s="336" customFormat="1" x14ac:dyDescent="0.3">
      <c r="B26" s="410" t="str">
        <f>IF($D26="","",VLOOKUP($D26,Lists!$AO$2:$AQ$78,2,FALSE))</f>
        <v/>
      </c>
      <c r="C26" s="411" t="str">
        <f>IF($D26="","",VLOOKUP($D26,Lists!$AO$2:$AQ$78,3,FALSE))</f>
        <v/>
      </c>
      <c r="D26" s="417"/>
      <c r="E26" s="418"/>
      <c r="F26" s="419"/>
      <c r="G26" s="419"/>
      <c r="H26" s="421"/>
    </row>
    <row r="27" spans="2:8" s="336" customFormat="1" x14ac:dyDescent="0.3">
      <c r="B27" s="410" t="str">
        <f>IF($D27="","",VLOOKUP($D27,Lists!$AO$2:$AQ$78,2,FALSE))</f>
        <v/>
      </c>
      <c r="C27" s="411" t="str">
        <f>IF($D27="","",VLOOKUP($D27,Lists!$AO$2:$AQ$78,3,FALSE))</f>
        <v/>
      </c>
      <c r="D27" s="417"/>
      <c r="E27" s="418"/>
      <c r="F27" s="419"/>
      <c r="G27" s="419"/>
      <c r="H27" s="421"/>
    </row>
    <row r="28" spans="2:8" s="336" customFormat="1" x14ac:dyDescent="0.3">
      <c r="B28" s="410" t="str">
        <f>IF($D28="","",VLOOKUP($D28,Lists!$AO$2:$AQ$78,2,FALSE))</f>
        <v/>
      </c>
      <c r="C28" s="411" t="str">
        <f>IF($D28="","",VLOOKUP($D28,Lists!$AO$2:$AQ$78,3,FALSE))</f>
        <v/>
      </c>
      <c r="D28" s="417"/>
      <c r="E28" s="418"/>
      <c r="F28" s="419"/>
      <c r="G28" s="419"/>
      <c r="H28" s="421"/>
    </row>
    <row r="29" spans="2:8" s="336" customFormat="1" x14ac:dyDescent="0.3">
      <c r="B29" s="410" t="str">
        <f>IF($D29="","",VLOOKUP($D29,Lists!$AO$2:$AQ$78,2,FALSE))</f>
        <v/>
      </c>
      <c r="C29" s="411" t="str">
        <f>IF($D29="","",VLOOKUP($D29,Lists!$AO$2:$AQ$78,3,FALSE))</f>
        <v/>
      </c>
      <c r="D29" s="417"/>
      <c r="E29" s="418"/>
      <c r="F29" s="419"/>
      <c r="G29" s="419"/>
      <c r="H29" s="421"/>
    </row>
    <row r="30" spans="2:8" s="336" customFormat="1" x14ac:dyDescent="0.3">
      <c r="B30" s="410" t="str">
        <f>IF($D30="","",VLOOKUP($D30,Lists!$AO$2:$AQ$78,2,FALSE))</f>
        <v/>
      </c>
      <c r="C30" s="411" t="str">
        <f>IF($D30="","",VLOOKUP($D30,Lists!$AO$2:$AQ$78,3,FALSE))</f>
        <v/>
      </c>
      <c r="D30" s="417"/>
      <c r="E30" s="418"/>
      <c r="F30" s="419"/>
      <c r="G30" s="419"/>
      <c r="H30" s="421"/>
    </row>
    <row r="31" spans="2:8" s="336" customFormat="1" x14ac:dyDescent="0.3">
      <c r="B31" s="410" t="str">
        <f>IF($D31="","",VLOOKUP($D31,Lists!$AO$2:$AQ$78,2,FALSE))</f>
        <v/>
      </c>
      <c r="C31" s="411" t="str">
        <f>IF($D31="","",VLOOKUP($D31,Lists!$AO$2:$AQ$78,3,FALSE))</f>
        <v/>
      </c>
      <c r="D31" s="417"/>
      <c r="E31" s="418"/>
      <c r="F31" s="419"/>
      <c r="G31" s="419"/>
      <c r="H31" s="421"/>
    </row>
    <row r="32" spans="2:8" s="336" customFormat="1" x14ac:dyDescent="0.3">
      <c r="B32" s="410" t="str">
        <f>IF($D32="","",VLOOKUP($D32,Lists!$AO$2:$AQ$78,2,FALSE))</f>
        <v/>
      </c>
      <c r="C32" s="411" t="str">
        <f>IF($D32="","",VLOOKUP($D32,Lists!$AO$2:$AQ$78,3,FALSE))</f>
        <v/>
      </c>
      <c r="D32" s="417"/>
      <c r="E32" s="418"/>
      <c r="F32" s="419"/>
      <c r="G32" s="419"/>
      <c r="H32" s="421"/>
    </row>
    <row r="33" spans="2:8" s="336" customFormat="1" x14ac:dyDescent="0.3">
      <c r="B33" s="410" t="str">
        <f>IF($D33="","",VLOOKUP($D33,Lists!$AO$2:$AQ$78,2,FALSE))</f>
        <v/>
      </c>
      <c r="C33" s="411" t="str">
        <f>IF($D33="","",VLOOKUP($D33,Lists!$AO$2:$AQ$78,3,FALSE))</f>
        <v/>
      </c>
      <c r="D33" s="417"/>
      <c r="E33" s="418"/>
      <c r="F33" s="419"/>
      <c r="G33" s="419"/>
      <c r="H33" s="421"/>
    </row>
    <row r="34" spans="2:8" s="336" customFormat="1" x14ac:dyDescent="0.3">
      <c r="B34" s="410" t="str">
        <f>IF($D34="","",VLOOKUP($D34,Lists!$AO$2:$AQ$78,2,FALSE))</f>
        <v/>
      </c>
      <c r="C34" s="411" t="str">
        <f>IF($D34="","",VLOOKUP($D34,Lists!$AO$2:$AQ$78,3,FALSE))</f>
        <v/>
      </c>
      <c r="D34" s="417"/>
      <c r="E34" s="418"/>
      <c r="F34" s="419"/>
      <c r="G34" s="419"/>
      <c r="H34" s="421"/>
    </row>
    <row r="35" spans="2:8" s="336" customFormat="1" x14ac:dyDescent="0.3">
      <c r="B35" s="410" t="str">
        <f>IF($D35="","",VLOOKUP($D35,Lists!$AO$2:$AQ$78,2,FALSE))</f>
        <v/>
      </c>
      <c r="C35" s="411" t="str">
        <f>IF($D35="","",VLOOKUP($D35,Lists!$AO$2:$AQ$78,3,FALSE))</f>
        <v/>
      </c>
      <c r="D35" s="417"/>
      <c r="E35" s="418"/>
      <c r="F35" s="419"/>
      <c r="G35" s="419"/>
      <c r="H35" s="421"/>
    </row>
    <row r="36" spans="2:8" s="336" customFormat="1" x14ac:dyDescent="0.3">
      <c r="B36" s="410" t="str">
        <f>IF($D36="","",VLOOKUP($D36,Lists!$AO$2:$AQ$78,2,FALSE))</f>
        <v/>
      </c>
      <c r="C36" s="411" t="str">
        <f>IF($D36="","",VLOOKUP($D36,Lists!$AO$2:$AQ$78,3,FALSE))</f>
        <v/>
      </c>
      <c r="D36" s="417"/>
      <c r="E36" s="418"/>
      <c r="F36" s="419"/>
      <c r="G36" s="419"/>
      <c r="H36" s="421"/>
    </row>
    <row r="37" spans="2:8" s="336" customFormat="1" x14ac:dyDescent="0.3">
      <c r="B37" s="410" t="str">
        <f>IF($D37="","",VLOOKUP($D37,Lists!$AO$2:$AQ$78,2,FALSE))</f>
        <v/>
      </c>
      <c r="C37" s="411" t="str">
        <f>IF($D37="","",VLOOKUP($D37,Lists!$AO$2:$AQ$78,3,FALSE))</f>
        <v/>
      </c>
      <c r="D37" s="417"/>
      <c r="E37" s="418"/>
      <c r="F37" s="419"/>
      <c r="G37" s="419"/>
      <c r="H37" s="421"/>
    </row>
    <row r="38" spans="2:8" s="336" customFormat="1" x14ac:dyDescent="0.3">
      <c r="B38" s="410" t="str">
        <f>IF($D38="","",VLOOKUP($D38,Lists!$AO$2:$AQ$78,2,FALSE))</f>
        <v/>
      </c>
      <c r="C38" s="411" t="str">
        <f>IF($D38="","",VLOOKUP($D38,Lists!$AO$2:$AQ$78,3,FALSE))</f>
        <v/>
      </c>
      <c r="D38" s="417"/>
      <c r="E38" s="418"/>
      <c r="F38" s="419"/>
      <c r="G38" s="419"/>
      <c r="H38" s="421"/>
    </row>
    <row r="39" spans="2:8" s="336" customFormat="1" x14ac:dyDescent="0.3">
      <c r="B39" s="410" t="str">
        <f>IF($D39="","",VLOOKUP($D39,Lists!$AO$2:$AQ$78,2,FALSE))</f>
        <v/>
      </c>
      <c r="C39" s="411" t="str">
        <f>IF($D39="","",VLOOKUP($D39,Lists!$AO$2:$AQ$78,3,FALSE))</f>
        <v/>
      </c>
      <c r="D39" s="417"/>
      <c r="E39" s="418"/>
      <c r="F39" s="419"/>
      <c r="G39" s="419"/>
      <c r="H39" s="421"/>
    </row>
    <row r="40" spans="2:8" s="336" customFormat="1" x14ac:dyDescent="0.3">
      <c r="B40" s="410" t="str">
        <f>IF($D40="","",VLOOKUP($D40,Lists!$AO$2:$AQ$78,2,FALSE))</f>
        <v/>
      </c>
      <c r="C40" s="411" t="str">
        <f>IF($D40="","",VLOOKUP($D40,Lists!$AO$2:$AQ$78,3,FALSE))</f>
        <v/>
      </c>
      <c r="D40" s="417"/>
      <c r="E40" s="418"/>
      <c r="F40" s="419"/>
      <c r="G40" s="419"/>
      <c r="H40" s="421"/>
    </row>
    <row r="41" spans="2:8" s="336" customFormat="1" x14ac:dyDescent="0.3">
      <c r="B41" s="410" t="str">
        <f>IF($D41="","",VLOOKUP($D41,Lists!$AO$2:$AQ$78,2,FALSE))</f>
        <v/>
      </c>
      <c r="C41" s="411" t="str">
        <f>IF($D41="","",VLOOKUP($D41,Lists!$AO$2:$AQ$78,3,FALSE))</f>
        <v/>
      </c>
      <c r="D41" s="417"/>
      <c r="E41" s="418"/>
      <c r="F41" s="419"/>
      <c r="G41" s="419"/>
      <c r="H41" s="421"/>
    </row>
    <row r="42" spans="2:8" s="336" customFormat="1" x14ac:dyDescent="0.3">
      <c r="B42" s="410" t="str">
        <f>IF($D42="","",VLOOKUP($D42,Lists!$AO$2:$AQ$78,2,FALSE))</f>
        <v/>
      </c>
      <c r="C42" s="411" t="str">
        <f>IF($D42="","",VLOOKUP($D42,Lists!$AO$2:$AQ$78,3,FALSE))</f>
        <v/>
      </c>
      <c r="D42" s="417"/>
      <c r="E42" s="418"/>
      <c r="F42" s="419"/>
      <c r="G42" s="419"/>
      <c r="H42" s="421"/>
    </row>
    <row r="43" spans="2:8" s="336" customFormat="1" x14ac:dyDescent="0.3">
      <c r="B43" s="410" t="str">
        <f>IF($D43="","",VLOOKUP($D43,Lists!$AO$2:$AQ$78,2,FALSE))</f>
        <v/>
      </c>
      <c r="C43" s="411" t="str">
        <f>IF($D43="","",VLOOKUP($D43,Lists!$AO$2:$AQ$78,3,FALSE))</f>
        <v/>
      </c>
      <c r="D43" s="417"/>
      <c r="E43" s="418"/>
      <c r="F43" s="419"/>
      <c r="G43" s="419"/>
      <c r="H43" s="421"/>
    </row>
    <row r="44" spans="2:8" s="336" customFormat="1" x14ac:dyDescent="0.3">
      <c r="B44" s="410" t="str">
        <f>IF($D44="","",VLOOKUP($D44,Lists!$AO$2:$AQ$78,2,FALSE))</f>
        <v/>
      </c>
      <c r="C44" s="411" t="str">
        <f>IF($D44="","",VLOOKUP($D44,Lists!$AO$2:$AQ$78,3,FALSE))</f>
        <v/>
      </c>
      <c r="D44" s="417"/>
      <c r="E44" s="418"/>
      <c r="F44" s="419"/>
      <c r="G44" s="419"/>
      <c r="H44" s="421"/>
    </row>
    <row r="45" spans="2:8" s="336" customFormat="1" x14ac:dyDescent="0.3">
      <c r="B45" s="410" t="str">
        <f>IF($D45="","",VLOOKUP($D45,Lists!$AO$2:$AQ$78,2,FALSE))</f>
        <v/>
      </c>
      <c r="C45" s="411" t="str">
        <f>IF($D45="","",VLOOKUP($D45,Lists!$AO$2:$AQ$78,3,FALSE))</f>
        <v/>
      </c>
      <c r="D45" s="417"/>
      <c r="E45" s="418"/>
      <c r="F45" s="419"/>
      <c r="G45" s="419"/>
      <c r="H45" s="421"/>
    </row>
    <row r="46" spans="2:8" s="336" customFormat="1" x14ac:dyDescent="0.3">
      <c r="B46" s="410" t="str">
        <f>IF($D46="","",VLOOKUP($D46,Lists!$AO$2:$AQ$78,2,FALSE))</f>
        <v/>
      </c>
      <c r="C46" s="411" t="str">
        <f>IF($D46="","",VLOOKUP($D46,Lists!$AO$2:$AQ$78,3,FALSE))</f>
        <v/>
      </c>
      <c r="D46" s="417"/>
      <c r="E46" s="418"/>
      <c r="F46" s="419"/>
      <c r="G46" s="419"/>
      <c r="H46" s="421"/>
    </row>
    <row r="47" spans="2:8" s="336" customFormat="1" x14ac:dyDescent="0.3">
      <c r="B47" s="410" t="str">
        <f>IF($D47="","",VLOOKUP($D47,Lists!$AO$2:$AQ$78,2,FALSE))</f>
        <v/>
      </c>
      <c r="C47" s="411" t="str">
        <f>IF($D47="","",VLOOKUP($D47,Lists!$AO$2:$AQ$78,3,FALSE))</f>
        <v/>
      </c>
      <c r="D47" s="417"/>
      <c r="E47" s="418"/>
      <c r="F47" s="419"/>
      <c r="G47" s="419"/>
      <c r="H47" s="421"/>
    </row>
    <row r="48" spans="2:8" s="336" customFormat="1" x14ac:dyDescent="0.3">
      <c r="B48" s="410" t="str">
        <f>IF($D48="","",VLOOKUP($D48,Lists!$AO$2:$AQ$78,2,FALSE))</f>
        <v/>
      </c>
      <c r="C48" s="411" t="str">
        <f>IF($D48="","",VLOOKUP($D48,Lists!$AO$2:$AQ$78,3,FALSE))</f>
        <v/>
      </c>
      <c r="D48" s="417"/>
      <c r="E48" s="418"/>
      <c r="F48" s="419"/>
      <c r="G48" s="419"/>
      <c r="H48" s="421"/>
    </row>
    <row r="49" spans="2:8" s="336" customFormat="1" x14ac:dyDescent="0.3">
      <c r="B49" s="410" t="str">
        <f>IF($D49="","",VLOOKUP($D49,Lists!$AO$2:$AQ$78,2,FALSE))</f>
        <v/>
      </c>
      <c r="C49" s="411" t="str">
        <f>IF($D49="","",VLOOKUP($D49,Lists!$AO$2:$AQ$78,3,FALSE))</f>
        <v/>
      </c>
      <c r="D49" s="417"/>
      <c r="E49" s="418"/>
      <c r="F49" s="419"/>
      <c r="G49" s="419"/>
      <c r="H49" s="421"/>
    </row>
    <row r="50" spans="2:8" s="336" customFormat="1" x14ac:dyDescent="0.3">
      <c r="B50" s="410" t="str">
        <f>IF($D50="","",VLOOKUP($D50,Lists!$AO$2:$AQ$78,2,FALSE))</f>
        <v/>
      </c>
      <c r="C50" s="411" t="str">
        <f>IF($D50="","",VLOOKUP($D50,Lists!$AO$2:$AQ$78,3,FALSE))</f>
        <v/>
      </c>
      <c r="D50" s="417"/>
      <c r="E50" s="418"/>
      <c r="F50" s="419"/>
      <c r="G50" s="419"/>
      <c r="H50" s="421"/>
    </row>
    <row r="51" spans="2:8" s="336" customFormat="1" x14ac:dyDescent="0.3">
      <c r="B51" s="410" t="str">
        <f>IF($D51="","",VLOOKUP($D51,Lists!$AO$2:$AQ$78,2,FALSE))</f>
        <v/>
      </c>
      <c r="C51" s="411" t="str">
        <f>IF($D51="","",VLOOKUP($D51,Lists!$AO$2:$AQ$78,3,FALSE))</f>
        <v/>
      </c>
      <c r="D51" s="417"/>
      <c r="E51" s="418"/>
      <c r="F51" s="419"/>
      <c r="G51" s="419"/>
      <c r="H51" s="421"/>
    </row>
    <row r="52" spans="2:8" s="336" customFormat="1" x14ac:dyDescent="0.3">
      <c r="B52" s="410" t="str">
        <f>IF($D52="","",VLOOKUP($D52,Lists!$AO$2:$AQ$78,2,FALSE))</f>
        <v/>
      </c>
      <c r="C52" s="411" t="str">
        <f>IF($D52="","",VLOOKUP($D52,Lists!$AO$2:$AQ$78,3,FALSE))</f>
        <v/>
      </c>
      <c r="D52" s="417"/>
      <c r="E52" s="418"/>
      <c r="F52" s="419"/>
      <c r="G52" s="419"/>
      <c r="H52" s="421"/>
    </row>
    <row r="53" spans="2:8" s="336" customFormat="1" x14ac:dyDescent="0.3">
      <c r="B53" s="410" t="str">
        <f>IF($D53="","",VLOOKUP($D53,Lists!$AO$2:$AQ$78,2,FALSE))</f>
        <v/>
      </c>
      <c r="C53" s="411" t="str">
        <f>IF($D53="","",VLOOKUP($D53,Lists!$AO$2:$AQ$78,3,FALSE))</f>
        <v/>
      </c>
      <c r="D53" s="417"/>
      <c r="E53" s="418"/>
      <c r="F53" s="419"/>
      <c r="G53" s="419"/>
      <c r="H53" s="421"/>
    </row>
    <row r="54" spans="2:8" s="336" customFormat="1" x14ac:dyDescent="0.3">
      <c r="B54" s="410" t="str">
        <f>IF($D54="","",VLOOKUP($D54,Lists!$AO$2:$AQ$78,2,FALSE))</f>
        <v/>
      </c>
      <c r="C54" s="411" t="str">
        <f>IF($D54="","",VLOOKUP($D54,Lists!$AO$2:$AQ$78,3,FALSE))</f>
        <v/>
      </c>
      <c r="D54" s="417"/>
      <c r="E54" s="418"/>
      <c r="F54" s="419"/>
      <c r="G54" s="419"/>
      <c r="H54" s="421"/>
    </row>
    <row r="55" spans="2:8" s="336" customFormat="1" x14ac:dyDescent="0.3">
      <c r="B55" s="410" t="str">
        <f>IF($D55="","",VLOOKUP($D55,Lists!$AO$2:$AQ$78,2,FALSE))</f>
        <v/>
      </c>
      <c r="C55" s="411" t="str">
        <f>IF($D55="","",VLOOKUP($D55,Lists!$AO$2:$AQ$78,3,FALSE))</f>
        <v/>
      </c>
      <c r="D55" s="417"/>
      <c r="E55" s="418"/>
      <c r="F55" s="419"/>
      <c r="G55" s="419"/>
      <c r="H55" s="421"/>
    </row>
    <row r="56" spans="2:8" s="336" customFormat="1" x14ac:dyDescent="0.3">
      <c r="B56" s="410" t="str">
        <f>IF($D56="","",VLOOKUP($D56,Lists!$AO$2:$AQ$78,2,FALSE))</f>
        <v/>
      </c>
      <c r="C56" s="411" t="str">
        <f>IF($D56="","",VLOOKUP($D56,Lists!$AO$2:$AQ$78,3,FALSE))</f>
        <v/>
      </c>
      <c r="D56" s="417"/>
      <c r="E56" s="418"/>
      <c r="F56" s="419"/>
      <c r="G56" s="419"/>
      <c r="H56" s="421"/>
    </row>
    <row r="57" spans="2:8" s="336" customFormat="1" x14ac:dyDescent="0.3">
      <c r="B57" s="410" t="str">
        <f>IF($D57="","",VLOOKUP($D57,Lists!$AO$2:$AQ$78,2,FALSE))</f>
        <v/>
      </c>
      <c r="C57" s="411" t="str">
        <f>IF($D57="","",VLOOKUP($D57,Lists!$AO$2:$AQ$78,3,FALSE))</f>
        <v/>
      </c>
      <c r="D57" s="417"/>
      <c r="E57" s="418"/>
      <c r="F57" s="419"/>
      <c r="G57" s="419"/>
      <c r="H57" s="421"/>
    </row>
    <row r="58" spans="2:8" s="336" customFormat="1" x14ac:dyDescent="0.3">
      <c r="B58" s="410" t="str">
        <f>IF($D58="","",VLOOKUP($D58,Lists!$AO$2:$AQ$78,2,FALSE))</f>
        <v/>
      </c>
      <c r="C58" s="411" t="str">
        <f>IF($D58="","",VLOOKUP($D58,Lists!$AO$2:$AQ$78,3,FALSE))</f>
        <v/>
      </c>
      <c r="D58" s="417"/>
      <c r="E58" s="418"/>
      <c r="F58" s="419"/>
      <c r="G58" s="419"/>
      <c r="H58" s="421"/>
    </row>
    <row r="59" spans="2:8" s="336" customFormat="1" x14ac:dyDescent="0.3">
      <c r="B59" s="410" t="str">
        <f>IF($D59="","",VLOOKUP($D59,Lists!$AO$2:$AQ$78,2,FALSE))</f>
        <v/>
      </c>
      <c r="C59" s="411" t="str">
        <f>IF($D59="","",VLOOKUP($D59,Lists!$AO$2:$AQ$78,3,FALSE))</f>
        <v/>
      </c>
      <c r="D59" s="417"/>
      <c r="E59" s="418"/>
      <c r="F59" s="419"/>
      <c r="G59" s="419"/>
      <c r="H59" s="421"/>
    </row>
    <row r="60" spans="2:8" s="336" customFormat="1" x14ac:dyDescent="0.3">
      <c r="B60" s="410" t="str">
        <f>IF($D60="","",VLOOKUP($D60,Lists!$AO$2:$AQ$78,2,FALSE))</f>
        <v/>
      </c>
      <c r="C60" s="411" t="str">
        <f>IF($D60="","",VLOOKUP($D60,Lists!$AO$2:$AQ$78,3,FALSE))</f>
        <v/>
      </c>
      <c r="D60" s="417"/>
      <c r="E60" s="418"/>
      <c r="F60" s="419"/>
      <c r="G60" s="419"/>
      <c r="H60" s="421"/>
    </row>
    <row r="61" spans="2:8" s="336" customFormat="1" x14ac:dyDescent="0.3">
      <c r="B61" s="410" t="str">
        <f>IF($D61="","",VLOOKUP($D61,Lists!$AO$2:$AQ$78,2,FALSE))</f>
        <v/>
      </c>
      <c r="C61" s="411" t="str">
        <f>IF($D61="","",VLOOKUP($D61,Lists!$AO$2:$AQ$78,3,FALSE))</f>
        <v/>
      </c>
      <c r="D61" s="417"/>
      <c r="E61" s="418"/>
      <c r="F61" s="419"/>
      <c r="G61" s="419"/>
      <c r="H61" s="421"/>
    </row>
    <row r="62" spans="2:8" s="336" customFormat="1" x14ac:dyDescent="0.3">
      <c r="B62" s="410" t="str">
        <f>IF($D62="","",VLOOKUP($D62,Lists!$AO$2:$AQ$78,2,FALSE))</f>
        <v/>
      </c>
      <c r="C62" s="411" t="str">
        <f>IF($D62="","",VLOOKUP($D62,Lists!$AO$2:$AQ$78,3,FALSE))</f>
        <v/>
      </c>
      <c r="D62" s="417"/>
      <c r="E62" s="418"/>
      <c r="F62" s="419"/>
      <c r="G62" s="419"/>
      <c r="H62" s="421"/>
    </row>
    <row r="63" spans="2:8" s="336" customFormat="1" x14ac:dyDescent="0.3">
      <c r="B63" s="410" t="str">
        <f>IF($D63="","",VLOOKUP($D63,Lists!$AO$2:$AQ$78,2,FALSE))</f>
        <v/>
      </c>
      <c r="C63" s="411" t="str">
        <f>IF($D63="","",VLOOKUP($D63,Lists!$AO$2:$AQ$78,3,FALSE))</f>
        <v/>
      </c>
      <c r="D63" s="417"/>
      <c r="E63" s="418"/>
      <c r="F63" s="419"/>
      <c r="G63" s="419"/>
      <c r="H63" s="421"/>
    </row>
    <row r="64" spans="2:8" s="336" customFormat="1" x14ac:dyDescent="0.3">
      <c r="B64" s="410" t="str">
        <f>IF($D64="","",VLOOKUP($D64,Lists!$AO$2:$AQ$78,2,FALSE))</f>
        <v/>
      </c>
      <c r="C64" s="411" t="str">
        <f>IF($D64="","",VLOOKUP($D64,Lists!$AO$2:$AQ$78,3,FALSE))</f>
        <v/>
      </c>
      <c r="D64" s="417"/>
      <c r="E64" s="418"/>
      <c r="F64" s="419"/>
      <c r="G64" s="419"/>
      <c r="H64" s="421"/>
    </row>
    <row r="65" spans="2:8" s="336" customFormat="1" x14ac:dyDescent="0.3">
      <c r="B65" s="410" t="str">
        <f>IF($D65="","",VLOOKUP($D65,Lists!$AO$2:$AQ$78,2,FALSE))</f>
        <v/>
      </c>
      <c r="C65" s="411" t="str">
        <f>IF($D65="","",VLOOKUP($D65,Lists!$AO$2:$AQ$78,3,FALSE))</f>
        <v/>
      </c>
      <c r="D65" s="417"/>
      <c r="E65" s="418"/>
      <c r="F65" s="419"/>
      <c r="G65" s="419"/>
      <c r="H65" s="421"/>
    </row>
    <row r="66" spans="2:8" s="336" customFormat="1" x14ac:dyDescent="0.3">
      <c r="B66" s="410" t="str">
        <f>IF($D66="","",VLOOKUP($D66,Lists!$AO$2:$AQ$78,2,FALSE))</f>
        <v/>
      </c>
      <c r="C66" s="411" t="str">
        <f>IF($D66="","",VLOOKUP($D66,Lists!$AO$2:$AQ$78,3,FALSE))</f>
        <v/>
      </c>
      <c r="D66" s="417"/>
      <c r="E66" s="418"/>
      <c r="F66" s="419"/>
      <c r="G66" s="419"/>
      <c r="H66" s="421"/>
    </row>
    <row r="67" spans="2:8" s="336" customFormat="1" x14ac:dyDescent="0.3">
      <c r="B67" s="410" t="str">
        <f>IF($D67="","",VLOOKUP($D67,Lists!$AO$2:$AQ$78,2,FALSE))</f>
        <v/>
      </c>
      <c r="C67" s="411" t="str">
        <f>IF($D67="","",VLOOKUP($D67,Lists!$AO$2:$AQ$78,3,FALSE))</f>
        <v/>
      </c>
      <c r="D67" s="417"/>
      <c r="E67" s="418"/>
      <c r="F67" s="419"/>
      <c r="G67" s="419"/>
      <c r="H67" s="421"/>
    </row>
    <row r="68" spans="2:8" s="336" customFormat="1" x14ac:dyDescent="0.3">
      <c r="B68" s="410" t="str">
        <f>IF($D68="","",VLOOKUP($D68,Lists!$AO$2:$AQ$78,2,FALSE))</f>
        <v/>
      </c>
      <c r="C68" s="411" t="str">
        <f>IF($D68="","",VLOOKUP($D68,Lists!$AO$2:$AQ$78,3,FALSE))</f>
        <v/>
      </c>
      <c r="D68" s="417"/>
      <c r="E68" s="418"/>
      <c r="F68" s="419"/>
      <c r="G68" s="419"/>
      <c r="H68" s="421"/>
    </row>
    <row r="69" spans="2:8" s="336" customFormat="1" x14ac:dyDescent="0.3">
      <c r="B69" s="410" t="str">
        <f>IF($D69="","",VLOOKUP($D69,Lists!$AO$2:$AQ$78,2,FALSE))</f>
        <v/>
      </c>
      <c r="C69" s="411" t="str">
        <f>IF($D69="","",VLOOKUP($D69,Lists!$AO$2:$AQ$78,3,FALSE))</f>
        <v/>
      </c>
      <c r="D69" s="417"/>
      <c r="E69" s="418"/>
      <c r="F69" s="419"/>
      <c r="G69" s="419"/>
      <c r="H69" s="421"/>
    </row>
    <row r="70" spans="2:8" s="336" customFormat="1" x14ac:dyDescent="0.3">
      <c r="B70" s="410" t="str">
        <f>IF($D70="","",VLOOKUP($D70,Lists!$AO$2:$AQ$78,2,FALSE))</f>
        <v/>
      </c>
      <c r="C70" s="411" t="str">
        <f>IF($D70="","",VLOOKUP($D70,Lists!$AO$2:$AQ$78,3,FALSE))</f>
        <v/>
      </c>
      <c r="D70" s="417"/>
      <c r="E70" s="418"/>
      <c r="F70" s="419"/>
      <c r="G70" s="419"/>
      <c r="H70" s="421"/>
    </row>
    <row r="71" spans="2:8" s="336" customFormat="1" x14ac:dyDescent="0.3">
      <c r="B71" s="410" t="str">
        <f>IF($D71="","",VLOOKUP($D71,Lists!$AO$2:$AQ$78,2,FALSE))</f>
        <v/>
      </c>
      <c r="C71" s="411" t="str">
        <f>IF($D71="","",VLOOKUP($D71,Lists!$AO$2:$AQ$78,3,FALSE))</f>
        <v/>
      </c>
      <c r="D71" s="417"/>
      <c r="E71" s="418"/>
      <c r="F71" s="419"/>
      <c r="G71" s="419"/>
      <c r="H71" s="421"/>
    </row>
    <row r="72" spans="2:8" s="336" customFormat="1" x14ac:dyDescent="0.3">
      <c r="B72" s="410" t="str">
        <f>IF($D72="","",VLOOKUP($D72,Lists!$AO$2:$AQ$78,2,FALSE))</f>
        <v/>
      </c>
      <c r="C72" s="411" t="str">
        <f>IF($D72="","",VLOOKUP($D72,Lists!$AO$2:$AQ$78,3,FALSE))</f>
        <v/>
      </c>
      <c r="D72" s="417"/>
      <c r="E72" s="418"/>
      <c r="F72" s="419"/>
      <c r="G72" s="419"/>
      <c r="H72" s="421"/>
    </row>
    <row r="73" spans="2:8" s="336" customFormat="1" x14ac:dyDescent="0.3">
      <c r="B73" s="410" t="str">
        <f>IF($D73="","",VLOOKUP($D73,Lists!$AO$2:$AQ$78,2,FALSE))</f>
        <v/>
      </c>
      <c r="C73" s="411" t="str">
        <f>IF($D73="","",VLOOKUP($D73,Lists!$AO$2:$AQ$78,3,FALSE))</f>
        <v/>
      </c>
      <c r="D73" s="417"/>
      <c r="E73" s="418"/>
      <c r="F73" s="419"/>
      <c r="G73" s="419"/>
      <c r="H73" s="421"/>
    </row>
    <row r="74" spans="2:8" s="336" customFormat="1" x14ac:dyDescent="0.3">
      <c r="B74" s="410" t="str">
        <f>IF($D74="","",VLOOKUP($D74,Lists!$AO$2:$AQ$78,2,FALSE))</f>
        <v/>
      </c>
      <c r="C74" s="411" t="str">
        <f>IF($D74="","",VLOOKUP($D74,Lists!$AO$2:$AQ$78,3,FALSE))</f>
        <v/>
      </c>
      <c r="D74" s="417"/>
      <c r="E74" s="418"/>
      <c r="F74" s="419"/>
      <c r="G74" s="419"/>
      <c r="H74" s="421"/>
    </row>
    <row r="75" spans="2:8" s="336" customFormat="1" x14ac:dyDescent="0.3">
      <c r="B75" s="410" t="str">
        <f>IF($D75="","",VLOOKUP($D75,Lists!$AO$2:$AQ$78,2,FALSE))</f>
        <v/>
      </c>
      <c r="C75" s="411" t="str">
        <f>IF($D75="","",VLOOKUP($D75,Lists!$AO$2:$AQ$78,3,FALSE))</f>
        <v/>
      </c>
      <c r="D75" s="417"/>
      <c r="E75" s="418"/>
      <c r="F75" s="419"/>
      <c r="G75" s="419"/>
      <c r="H75" s="421"/>
    </row>
    <row r="76" spans="2:8" s="336" customFormat="1" x14ac:dyDescent="0.3">
      <c r="B76" s="410" t="str">
        <f>IF($D76="","",VLOOKUP($D76,Lists!$AO$2:$AQ$78,2,FALSE))</f>
        <v/>
      </c>
      <c r="C76" s="411" t="str">
        <f>IF($D76="","",VLOOKUP($D76,Lists!$AO$2:$AQ$78,3,FALSE))</f>
        <v/>
      </c>
      <c r="D76" s="417"/>
      <c r="E76" s="418"/>
      <c r="F76" s="419"/>
      <c r="G76" s="419"/>
      <c r="H76" s="421"/>
    </row>
    <row r="77" spans="2:8" s="336" customFormat="1" x14ac:dyDescent="0.3">
      <c r="B77" s="410" t="str">
        <f>IF($D77="","",VLOOKUP($D77,Lists!$AO$2:$AQ$78,2,FALSE))</f>
        <v/>
      </c>
      <c r="C77" s="411" t="str">
        <f>IF($D77="","",VLOOKUP($D77,Lists!$AO$2:$AQ$78,3,FALSE))</f>
        <v/>
      </c>
      <c r="D77" s="417"/>
      <c r="E77" s="418"/>
      <c r="F77" s="419"/>
      <c r="G77" s="419"/>
      <c r="H77" s="421"/>
    </row>
    <row r="78" spans="2:8" s="336" customFormat="1" x14ac:dyDescent="0.3">
      <c r="B78" s="410" t="str">
        <f>IF($D78="","",VLOOKUP($D78,Lists!$AO$2:$AQ$78,2,FALSE))</f>
        <v/>
      </c>
      <c r="C78" s="411" t="str">
        <f>IF($D78="","",VLOOKUP($D78,Lists!$AO$2:$AQ$78,3,FALSE))</f>
        <v/>
      </c>
      <c r="D78" s="417"/>
      <c r="E78" s="418"/>
      <c r="F78" s="419"/>
      <c r="G78" s="419"/>
      <c r="H78" s="421"/>
    </row>
    <row r="79" spans="2:8" s="336" customFormat="1" x14ac:dyDescent="0.3">
      <c r="B79" s="410" t="str">
        <f>IF($D79="","",VLOOKUP($D79,Lists!$AO$2:$AQ$78,2,FALSE))</f>
        <v/>
      </c>
      <c r="C79" s="411" t="str">
        <f>IF($D79="","",VLOOKUP($D79,Lists!$AO$2:$AQ$78,3,FALSE))</f>
        <v/>
      </c>
      <c r="D79" s="417"/>
      <c r="E79" s="418"/>
      <c r="F79" s="419"/>
      <c r="G79" s="419"/>
      <c r="H79" s="421"/>
    </row>
    <row r="80" spans="2:8" s="336" customFormat="1" x14ac:dyDescent="0.3">
      <c r="B80" s="410" t="str">
        <f>IF($D80="","",VLOOKUP($D80,Lists!$AO$2:$AQ$78,2,FALSE))</f>
        <v/>
      </c>
      <c r="C80" s="411" t="str">
        <f>IF($D80="","",VLOOKUP($D80,Lists!$AO$2:$AQ$78,3,FALSE))</f>
        <v/>
      </c>
      <c r="D80" s="417"/>
      <c r="E80" s="418"/>
      <c r="F80" s="419"/>
      <c r="G80" s="419"/>
      <c r="H80" s="421"/>
    </row>
    <row r="81" spans="2:8" s="336" customFormat="1" x14ac:dyDescent="0.3">
      <c r="B81" s="410" t="str">
        <f>IF($D81="","",VLOOKUP($D81,Lists!$AO$2:$AQ$78,2,FALSE))</f>
        <v/>
      </c>
      <c r="C81" s="411" t="str">
        <f>IF($D81="","",VLOOKUP($D81,Lists!$AO$2:$AQ$78,3,FALSE))</f>
        <v/>
      </c>
      <c r="D81" s="417"/>
      <c r="E81" s="418"/>
      <c r="F81" s="419"/>
      <c r="G81" s="419"/>
      <c r="H81" s="421"/>
    </row>
    <row r="82" spans="2:8" s="336" customFormat="1" x14ac:dyDescent="0.3">
      <c r="B82" s="410" t="str">
        <f>IF($D82="","",VLOOKUP($D82,Lists!$AO$2:$AQ$78,2,FALSE))</f>
        <v/>
      </c>
      <c r="C82" s="411" t="str">
        <f>IF($D82="","",VLOOKUP($D82,Lists!$AO$2:$AQ$78,3,FALSE))</f>
        <v/>
      </c>
      <c r="D82" s="417"/>
      <c r="E82" s="418"/>
      <c r="F82" s="419"/>
      <c r="G82" s="419"/>
      <c r="H82" s="421"/>
    </row>
    <row r="83" spans="2:8" s="336" customFormat="1" x14ac:dyDescent="0.3">
      <c r="B83" s="410" t="str">
        <f>IF($D83="","",VLOOKUP($D83,Lists!$AO$2:$AQ$78,2,FALSE))</f>
        <v/>
      </c>
      <c r="C83" s="411" t="str">
        <f>IF($D83="","",VLOOKUP($D83,Lists!$AO$2:$AQ$78,3,FALSE))</f>
        <v/>
      </c>
      <c r="D83" s="417"/>
      <c r="E83" s="418"/>
      <c r="F83" s="419"/>
      <c r="G83" s="419"/>
      <c r="H83" s="421"/>
    </row>
    <row r="84" spans="2:8" s="336" customFormat="1" x14ac:dyDescent="0.3">
      <c r="B84" s="410" t="str">
        <f>IF($D84="","",VLOOKUP($D84,Lists!$AO$2:$AQ$78,2,FALSE))</f>
        <v/>
      </c>
      <c r="C84" s="411" t="str">
        <f>IF($D84="","",VLOOKUP($D84,Lists!$AO$2:$AQ$78,3,FALSE))</f>
        <v/>
      </c>
      <c r="D84" s="417"/>
      <c r="E84" s="418"/>
      <c r="F84" s="419"/>
      <c r="G84" s="419"/>
      <c r="H84" s="421"/>
    </row>
    <row r="85" spans="2:8" s="336" customFormat="1" x14ac:dyDescent="0.3">
      <c r="B85" s="410" t="str">
        <f>IF($D85="","",VLOOKUP($D85,Lists!$AO$2:$AQ$78,2,FALSE))</f>
        <v/>
      </c>
      <c r="C85" s="411" t="str">
        <f>IF($D85="","",VLOOKUP($D85,Lists!$AO$2:$AQ$78,3,FALSE))</f>
        <v/>
      </c>
      <c r="D85" s="417"/>
      <c r="E85" s="418"/>
      <c r="F85" s="419"/>
      <c r="G85" s="419"/>
      <c r="H85" s="421"/>
    </row>
    <row r="86" spans="2:8" s="336" customFormat="1" x14ac:dyDescent="0.3">
      <c r="B86" s="410" t="str">
        <f>IF($D86="","",VLOOKUP($D86,Lists!$AO$2:$AQ$78,2,FALSE))</f>
        <v/>
      </c>
      <c r="C86" s="411" t="str">
        <f>IF($D86="","",VLOOKUP($D86,Lists!$AO$2:$AQ$78,3,FALSE))</f>
        <v/>
      </c>
      <c r="D86" s="417"/>
      <c r="E86" s="418"/>
      <c r="F86" s="419"/>
      <c r="G86" s="419"/>
      <c r="H86" s="421"/>
    </row>
    <row r="87" spans="2:8" s="336" customFormat="1" x14ac:dyDescent="0.3">
      <c r="B87" s="410" t="str">
        <f>IF($D87="","",VLOOKUP($D87,Lists!$AO$2:$AQ$78,2,FALSE))</f>
        <v/>
      </c>
      <c r="C87" s="411" t="str">
        <f>IF($D87="","",VLOOKUP($D87,Lists!$AO$2:$AQ$78,3,FALSE))</f>
        <v/>
      </c>
      <c r="D87" s="417"/>
      <c r="E87" s="418"/>
      <c r="F87" s="419"/>
      <c r="G87" s="419"/>
      <c r="H87" s="421"/>
    </row>
    <row r="88" spans="2:8" s="336" customFormat="1" x14ac:dyDescent="0.3">
      <c r="B88" s="410" t="str">
        <f>IF($D88="","",VLOOKUP($D88,Lists!$AO$2:$AQ$78,2,FALSE))</f>
        <v/>
      </c>
      <c r="C88" s="411" t="str">
        <f>IF($D88="","",VLOOKUP($D88,Lists!$AO$2:$AQ$78,3,FALSE))</f>
        <v/>
      </c>
      <c r="D88" s="417"/>
      <c r="E88" s="418"/>
      <c r="F88" s="419"/>
      <c r="G88" s="419"/>
      <c r="H88" s="421"/>
    </row>
    <row r="89" spans="2:8" s="336" customFormat="1" x14ac:dyDescent="0.3">
      <c r="B89" s="410" t="str">
        <f>IF($D89="","",VLOOKUP($D89,Lists!$AO$2:$AQ$78,2,FALSE))</f>
        <v/>
      </c>
      <c r="C89" s="411" t="str">
        <f>IF($D89="","",VLOOKUP($D89,Lists!$AO$2:$AQ$78,3,FALSE))</f>
        <v/>
      </c>
      <c r="D89" s="417"/>
      <c r="E89" s="418"/>
      <c r="F89" s="419"/>
      <c r="G89" s="419"/>
      <c r="H89" s="421"/>
    </row>
    <row r="90" spans="2:8" s="336" customFormat="1" x14ac:dyDescent="0.3">
      <c r="B90" s="410" t="str">
        <f>IF($D90="","",VLOOKUP($D90,Lists!$AO$2:$AQ$78,2,FALSE))</f>
        <v/>
      </c>
      <c r="C90" s="411" t="str">
        <f>IF($D90="","",VLOOKUP($D90,Lists!$AO$2:$AQ$78,3,FALSE))</f>
        <v/>
      </c>
      <c r="D90" s="417"/>
      <c r="E90" s="418"/>
      <c r="F90" s="419"/>
      <c r="G90" s="419"/>
      <c r="H90" s="421"/>
    </row>
    <row r="91" spans="2:8" s="336" customFormat="1" x14ac:dyDescent="0.3">
      <c r="B91" s="410" t="str">
        <f>IF($D91="","",VLOOKUP($D91,Lists!$AO$2:$AQ$78,2,FALSE))</f>
        <v/>
      </c>
      <c r="C91" s="411" t="str">
        <f>IF($D91="","",VLOOKUP($D91,Lists!$AO$2:$AQ$78,3,FALSE))</f>
        <v/>
      </c>
      <c r="D91" s="417"/>
      <c r="E91" s="418"/>
      <c r="F91" s="419"/>
      <c r="G91" s="419"/>
      <c r="H91" s="421"/>
    </row>
    <row r="92" spans="2:8" s="336" customFormat="1" x14ac:dyDescent="0.3">
      <c r="B92" s="410" t="str">
        <f>IF($D92="","",VLOOKUP($D92,Lists!$AO$2:$AQ$78,2,FALSE))</f>
        <v/>
      </c>
      <c r="C92" s="411" t="str">
        <f>IF($D92="","",VLOOKUP($D92,Lists!$AO$2:$AQ$78,3,FALSE))</f>
        <v/>
      </c>
      <c r="D92" s="417"/>
      <c r="E92" s="418"/>
      <c r="F92" s="419"/>
      <c r="G92" s="419"/>
      <c r="H92" s="421"/>
    </row>
    <row r="93" spans="2:8" s="336" customFormat="1" x14ac:dyDescent="0.3">
      <c r="B93" s="410" t="str">
        <f>IF($D93="","",VLOOKUP($D93,Lists!$AO$2:$AQ$78,2,FALSE))</f>
        <v/>
      </c>
      <c r="C93" s="411" t="str">
        <f>IF($D93="","",VLOOKUP($D93,Lists!$AO$2:$AQ$78,3,FALSE))</f>
        <v/>
      </c>
      <c r="D93" s="417"/>
      <c r="E93" s="418"/>
      <c r="F93" s="419"/>
      <c r="G93" s="419"/>
      <c r="H93" s="421"/>
    </row>
    <row r="94" spans="2:8" s="336" customFormat="1" x14ac:dyDescent="0.3">
      <c r="B94" s="410" t="str">
        <f>IF($D94="","",VLOOKUP($D94,Lists!$AO$2:$AQ$78,2,FALSE))</f>
        <v/>
      </c>
      <c r="C94" s="411" t="str">
        <f>IF($D94="","",VLOOKUP($D94,Lists!$AO$2:$AQ$78,3,FALSE))</f>
        <v/>
      </c>
      <c r="D94" s="417"/>
      <c r="E94" s="418"/>
      <c r="F94" s="419"/>
      <c r="G94" s="419"/>
      <c r="H94" s="421"/>
    </row>
    <row r="95" spans="2:8" s="336" customFormat="1" x14ac:dyDescent="0.3">
      <c r="B95" s="410" t="str">
        <f>IF($D95="","",VLOOKUP($D95,Lists!$AO$2:$AQ$78,2,FALSE))</f>
        <v/>
      </c>
      <c r="C95" s="411" t="str">
        <f>IF($D95="","",VLOOKUP($D95,Lists!$AO$2:$AQ$78,3,FALSE))</f>
        <v/>
      </c>
      <c r="D95" s="417"/>
      <c r="E95" s="418"/>
      <c r="F95" s="419"/>
      <c r="G95" s="419"/>
      <c r="H95" s="421"/>
    </row>
    <row r="96" spans="2:8" s="336" customFormat="1" x14ac:dyDescent="0.3">
      <c r="B96" s="410" t="str">
        <f>IF($D96="","",VLOOKUP($D96,Lists!$AO$2:$AQ$78,2,FALSE))</f>
        <v/>
      </c>
      <c r="C96" s="411" t="str">
        <f>IF($D96="","",VLOOKUP($D96,Lists!$AO$2:$AQ$78,3,FALSE))</f>
        <v/>
      </c>
      <c r="D96" s="417"/>
      <c r="E96" s="418"/>
      <c r="F96" s="419"/>
      <c r="G96" s="419"/>
      <c r="H96" s="421"/>
    </row>
    <row r="97" spans="2:8" s="336" customFormat="1" x14ac:dyDescent="0.3">
      <c r="B97" s="410" t="str">
        <f>IF($D97="","",VLOOKUP($D97,Lists!$AO$2:$AQ$78,2,FALSE))</f>
        <v/>
      </c>
      <c r="C97" s="411" t="str">
        <f>IF($D97="","",VLOOKUP($D97,Lists!$AO$2:$AQ$78,3,FALSE))</f>
        <v/>
      </c>
      <c r="D97" s="417"/>
      <c r="E97" s="418"/>
      <c r="F97" s="419"/>
      <c r="G97" s="419"/>
      <c r="H97" s="421"/>
    </row>
    <row r="98" spans="2:8" s="336" customFormat="1" x14ac:dyDescent="0.3">
      <c r="B98" s="410" t="str">
        <f>IF($D98="","",VLOOKUP($D98,Lists!$AO$2:$AQ$78,2,FALSE))</f>
        <v/>
      </c>
      <c r="C98" s="411" t="str">
        <f>IF($D98="","",VLOOKUP($D98,Lists!$AO$2:$AQ$78,3,FALSE))</f>
        <v/>
      </c>
      <c r="D98" s="417"/>
      <c r="E98" s="418"/>
      <c r="F98" s="419"/>
      <c r="G98" s="419"/>
      <c r="H98" s="421"/>
    </row>
    <row r="99" spans="2:8" s="336" customFormat="1" x14ac:dyDescent="0.3">
      <c r="B99" s="410" t="str">
        <f>IF($D99="","",VLOOKUP($D99,Lists!$AO$2:$AQ$78,2,FALSE))</f>
        <v/>
      </c>
      <c r="C99" s="411" t="str">
        <f>IF($D99="","",VLOOKUP($D99,Lists!$AO$2:$AQ$78,3,FALSE))</f>
        <v/>
      </c>
      <c r="D99" s="417"/>
      <c r="E99" s="418"/>
      <c r="F99" s="419"/>
      <c r="G99" s="419"/>
      <c r="H99" s="421"/>
    </row>
    <row r="100" spans="2:8" s="336" customFormat="1" x14ac:dyDescent="0.3">
      <c r="B100" s="412" t="str">
        <f>IF($D100="","",VLOOKUP($D100,Lists!$AO$2:$AQ$78,2,FALSE))</f>
        <v/>
      </c>
      <c r="C100" s="413" t="str">
        <f>IF($D100="","",VLOOKUP($D100,Lists!$AO$2:$AQ$78,3,FALSE))</f>
        <v/>
      </c>
      <c r="D100" s="422"/>
      <c r="E100" s="423"/>
      <c r="F100" s="424"/>
      <c r="G100" s="424"/>
      <c r="H100" s="425"/>
    </row>
    <row r="101" spans="2:8" s="336" customFormat="1" x14ac:dyDescent="0.3">
      <c r="B101" s="300" t="str">
        <f>IF($D101="","",VLOOKUP($D101,Lists!$AO$2:$AQ$78,2,FALSE))</f>
        <v/>
      </c>
      <c r="C101" s="300" t="str">
        <f>IF($D101="","",VLOOKUP($D101,Lists!$AO$2:$AQ$78,3,FALSE))</f>
        <v/>
      </c>
      <c r="D101" s="426"/>
      <c r="E101" s="427"/>
      <c r="F101" s="428"/>
      <c r="G101" s="428"/>
      <c r="H101" s="307"/>
    </row>
    <row r="102" spans="2:8" s="336" customFormat="1" x14ac:dyDescent="0.3">
      <c r="B102" s="300" t="str">
        <f>IF($D102="","",VLOOKUP($D102,Lists!$AO$2:$AQ$78,2,FALSE))</f>
        <v/>
      </c>
      <c r="C102" s="300" t="str">
        <f>IF($D102="","",VLOOKUP($D102,Lists!$AO$2:$AQ$78,3,FALSE))</f>
        <v/>
      </c>
      <c r="D102" s="429"/>
      <c r="E102" s="430"/>
      <c r="F102" s="431"/>
      <c r="G102" s="431"/>
      <c r="H102" s="310"/>
    </row>
    <row r="103" spans="2:8" s="336" customFormat="1" x14ac:dyDescent="0.3">
      <c r="B103" s="300" t="str">
        <f>IF($D103="","",VLOOKUP($D103,Lists!$AO$2:$AQ$78,2,FALSE))</f>
        <v/>
      </c>
      <c r="C103" s="300" t="str">
        <f>IF($D103="","",VLOOKUP($D103,Lists!$AO$2:$AQ$78,3,FALSE))</f>
        <v/>
      </c>
      <c r="D103" s="429"/>
      <c r="E103" s="430"/>
      <c r="F103" s="431"/>
      <c r="G103" s="431"/>
      <c r="H103" s="310"/>
    </row>
    <row r="104" spans="2:8" s="336" customFormat="1" x14ac:dyDescent="0.3">
      <c r="B104" s="300" t="str">
        <f>IF($D104="","",VLOOKUP($D104,Lists!$AO$2:$AQ$78,2,FALSE))</f>
        <v/>
      </c>
      <c r="C104" s="300" t="str">
        <f>IF($D104="","",VLOOKUP($D104,Lists!$AO$2:$AQ$78,3,FALSE))</f>
        <v/>
      </c>
      <c r="D104" s="429"/>
      <c r="E104" s="430"/>
      <c r="F104" s="431"/>
      <c r="G104" s="431"/>
      <c r="H104" s="310"/>
    </row>
    <row r="105" spans="2:8" s="336" customFormat="1" x14ac:dyDescent="0.3">
      <c r="B105" s="300" t="str">
        <f>IF($D105="","",VLOOKUP($D105,Lists!$AO$2:$AQ$78,2,FALSE))</f>
        <v/>
      </c>
      <c r="C105" s="300" t="str">
        <f>IF($D105="","",VLOOKUP($D105,Lists!$AO$2:$AQ$78,3,FALSE))</f>
        <v/>
      </c>
      <c r="D105" s="429"/>
      <c r="E105" s="430"/>
      <c r="F105" s="431"/>
      <c r="G105" s="431"/>
      <c r="H105" s="310"/>
    </row>
    <row r="106" spans="2:8" s="336" customFormat="1" x14ac:dyDescent="0.3">
      <c r="B106" s="300" t="str">
        <f>IF($D106="","",VLOOKUP($D106,Lists!$AO$2:$AQ$78,2,FALSE))</f>
        <v/>
      </c>
      <c r="C106" s="300" t="str">
        <f>IF($D106="","",VLOOKUP($D106,Lists!$AO$2:$AQ$78,3,FALSE))</f>
        <v/>
      </c>
      <c r="D106" s="429"/>
      <c r="E106" s="430"/>
      <c r="F106" s="431"/>
      <c r="G106" s="431"/>
      <c r="H106" s="310"/>
    </row>
    <row r="107" spans="2:8" s="336" customFormat="1" x14ac:dyDescent="0.3">
      <c r="B107" s="300" t="str">
        <f>IF($D107="","",VLOOKUP($D107,Lists!$AO$2:$AQ$78,2,FALSE))</f>
        <v/>
      </c>
      <c r="C107" s="300" t="str">
        <f>IF($D107="","",VLOOKUP($D107,Lists!$AO$2:$AQ$78,3,FALSE))</f>
        <v/>
      </c>
      <c r="D107" s="429"/>
      <c r="E107" s="430"/>
      <c r="F107" s="431"/>
      <c r="G107" s="431"/>
      <c r="H107" s="310"/>
    </row>
    <row r="108" spans="2:8" s="336" customFormat="1" x14ac:dyDescent="0.3">
      <c r="B108" s="300" t="str">
        <f>IF($D108="","",VLOOKUP($D108,Lists!$AO$2:$AQ$78,2,FALSE))</f>
        <v/>
      </c>
      <c r="C108" s="300" t="str">
        <f>IF($D108="","",VLOOKUP($D108,Lists!$AO$2:$AQ$78,3,FALSE))</f>
        <v/>
      </c>
      <c r="D108" s="429"/>
      <c r="E108" s="430"/>
      <c r="F108" s="431"/>
      <c r="G108" s="431"/>
      <c r="H108" s="310"/>
    </row>
    <row r="109" spans="2:8" s="336" customFormat="1" x14ac:dyDescent="0.3">
      <c r="B109" s="300" t="str">
        <f>IF($D109="","",VLOOKUP($D109,Lists!$AO$2:$AQ$78,2,FALSE))</f>
        <v/>
      </c>
      <c r="C109" s="300" t="str">
        <f>IF($D109="","",VLOOKUP($D109,Lists!$AO$2:$AQ$78,3,FALSE))</f>
        <v/>
      </c>
      <c r="D109" s="429"/>
      <c r="E109" s="430"/>
      <c r="F109" s="431"/>
      <c r="G109" s="431"/>
      <c r="H109" s="310"/>
    </row>
    <row r="110" spans="2:8" s="336" customFormat="1" x14ac:dyDescent="0.3">
      <c r="B110" s="300" t="str">
        <f>IF($D110="","",VLOOKUP($D110,Lists!$AO$2:$AQ$78,2,FALSE))</f>
        <v/>
      </c>
      <c r="C110" s="300" t="str">
        <f>IF($D110="","",VLOOKUP($D110,Lists!$AO$2:$AQ$78,3,FALSE))</f>
        <v/>
      </c>
      <c r="D110" s="429"/>
      <c r="E110" s="430"/>
      <c r="F110" s="431"/>
      <c r="G110" s="431"/>
      <c r="H110" s="310"/>
    </row>
    <row r="111" spans="2:8" s="336" customFormat="1" x14ac:dyDescent="0.3">
      <c r="B111" s="300" t="str">
        <f>IF($D111="","",VLOOKUP($D111,Lists!$AO$2:$AQ$78,2,FALSE))</f>
        <v/>
      </c>
      <c r="C111" s="300" t="str">
        <f>IF($D111="","",VLOOKUP($D111,Lists!$AO$2:$AQ$78,3,FALSE))</f>
        <v/>
      </c>
      <c r="D111" s="429"/>
      <c r="E111" s="430"/>
      <c r="F111" s="431"/>
      <c r="G111" s="431"/>
      <c r="H111" s="310"/>
    </row>
    <row r="112" spans="2:8" s="336" customFormat="1" x14ac:dyDescent="0.3">
      <c r="B112" s="300" t="str">
        <f>IF($D112="","",VLOOKUP($D112,Lists!$AO$2:$AQ$78,2,FALSE))</f>
        <v/>
      </c>
      <c r="C112" s="300" t="str">
        <f>IF($D112="","",VLOOKUP($D112,Lists!$AO$2:$AQ$78,3,FALSE))</f>
        <v/>
      </c>
      <c r="D112" s="429"/>
      <c r="E112" s="430"/>
      <c r="F112" s="431"/>
      <c r="G112" s="431"/>
      <c r="H112" s="310"/>
    </row>
    <row r="113" spans="2:8" s="336" customFormat="1" x14ac:dyDescent="0.3">
      <c r="B113" s="300" t="str">
        <f>IF($D113="","",VLOOKUP($D113,Lists!$AO$2:$AQ$78,2,FALSE))</f>
        <v/>
      </c>
      <c r="C113" s="300" t="str">
        <f>IF($D113="","",VLOOKUP($D113,Lists!$AO$2:$AQ$78,3,FALSE))</f>
        <v/>
      </c>
      <c r="D113" s="429"/>
      <c r="E113" s="430"/>
      <c r="F113" s="431"/>
      <c r="G113" s="431"/>
      <c r="H113" s="310"/>
    </row>
    <row r="114" spans="2:8" s="336" customFormat="1" x14ac:dyDescent="0.3">
      <c r="B114" s="300" t="str">
        <f>IF($D114="","",VLOOKUP($D114,Lists!$AO$2:$AQ$78,2,FALSE))</f>
        <v/>
      </c>
      <c r="C114" s="300" t="str">
        <f>IF($D114="","",VLOOKUP($D114,Lists!$AO$2:$AQ$78,3,FALSE))</f>
        <v/>
      </c>
      <c r="D114" s="429"/>
      <c r="E114" s="430"/>
      <c r="F114" s="431"/>
      <c r="G114" s="431"/>
      <c r="H114" s="310"/>
    </row>
    <row r="115" spans="2:8" s="336" customFormat="1" x14ac:dyDescent="0.3">
      <c r="B115" s="300" t="str">
        <f>IF($D115="","",VLOOKUP($D115,Lists!$AO$2:$AQ$78,2,FALSE))</f>
        <v/>
      </c>
      <c r="C115" s="300" t="str">
        <f>IF($D115="","",VLOOKUP($D115,Lists!$AO$2:$AQ$78,3,FALSE))</f>
        <v/>
      </c>
      <c r="D115" s="429"/>
      <c r="E115" s="430"/>
      <c r="F115" s="431"/>
      <c r="G115" s="431"/>
      <c r="H115" s="310"/>
    </row>
    <row r="116" spans="2:8" s="336" customFormat="1" x14ac:dyDescent="0.3">
      <c r="B116" s="300" t="str">
        <f>IF($D116="","",VLOOKUP($D116,Lists!$AO$2:$AQ$78,2,FALSE))</f>
        <v/>
      </c>
      <c r="C116" s="300" t="str">
        <f>IF($D116="","",VLOOKUP($D116,Lists!$AO$2:$AQ$78,3,FALSE))</f>
        <v/>
      </c>
      <c r="D116" s="429"/>
      <c r="E116" s="430"/>
      <c r="F116" s="431"/>
      <c r="G116" s="431"/>
      <c r="H116" s="310"/>
    </row>
    <row r="117" spans="2:8" s="336" customFormat="1" x14ac:dyDescent="0.3">
      <c r="B117" s="300" t="str">
        <f>IF($D117="","",VLOOKUP($D117,Lists!$AO$2:$AQ$78,2,FALSE))</f>
        <v/>
      </c>
      <c r="C117" s="300" t="str">
        <f>IF($D117="","",VLOOKUP($D117,Lists!$AO$2:$AQ$78,3,FALSE))</f>
        <v/>
      </c>
      <c r="D117" s="429"/>
      <c r="E117" s="430"/>
      <c r="F117" s="431"/>
      <c r="G117" s="431"/>
      <c r="H117" s="310"/>
    </row>
    <row r="118" spans="2:8" s="336" customFormat="1" x14ac:dyDescent="0.3">
      <c r="B118" s="300" t="str">
        <f>IF($D118="","",VLOOKUP($D118,Lists!$AO$2:$AQ$78,2,FALSE))</f>
        <v/>
      </c>
      <c r="C118" s="300" t="str">
        <f>IF($D118="","",VLOOKUP($D118,Lists!$AO$2:$AQ$78,3,FALSE))</f>
        <v/>
      </c>
      <c r="D118" s="429"/>
      <c r="E118" s="430"/>
      <c r="F118" s="431"/>
      <c r="G118" s="431"/>
      <c r="H118" s="310"/>
    </row>
    <row r="119" spans="2:8" s="336" customFormat="1" x14ac:dyDescent="0.3">
      <c r="B119" s="300" t="str">
        <f>IF($D119="","",VLOOKUP($D119,Lists!$AO$2:$AQ$78,2,FALSE))</f>
        <v/>
      </c>
      <c r="C119" s="300" t="str">
        <f>IF($D119="","",VLOOKUP($D119,Lists!$AO$2:$AQ$78,3,FALSE))</f>
        <v/>
      </c>
      <c r="D119" s="429"/>
      <c r="E119" s="430"/>
      <c r="F119" s="431"/>
      <c r="G119" s="431"/>
      <c r="H119" s="310"/>
    </row>
    <row r="120" spans="2:8" s="336" customFormat="1" x14ac:dyDescent="0.3">
      <c r="B120" s="300" t="str">
        <f>IF($D120="","",VLOOKUP($D120,Lists!$AO$2:$AQ$78,2,FALSE))</f>
        <v/>
      </c>
      <c r="C120" s="300" t="str">
        <f>IF($D120="","",VLOOKUP($D120,Lists!$AO$2:$AQ$78,3,FALSE))</f>
        <v/>
      </c>
      <c r="D120" s="429"/>
      <c r="E120" s="430"/>
      <c r="F120" s="431"/>
      <c r="G120" s="431"/>
      <c r="H120" s="310"/>
    </row>
    <row r="121" spans="2:8" s="336" customFormat="1" x14ac:dyDescent="0.3">
      <c r="B121" s="300" t="str">
        <f>IF($D121="","",VLOOKUP($D121,Lists!$AO$2:$AQ$78,2,FALSE))</f>
        <v/>
      </c>
      <c r="C121" s="300" t="str">
        <f>IF($D121="","",VLOOKUP($D121,Lists!$AO$2:$AQ$78,3,FALSE))</f>
        <v/>
      </c>
      <c r="D121" s="429"/>
      <c r="E121" s="430"/>
      <c r="F121" s="431"/>
      <c r="G121" s="431"/>
      <c r="H121" s="310"/>
    </row>
    <row r="122" spans="2:8" s="336" customFormat="1" x14ac:dyDescent="0.3">
      <c r="B122" s="300" t="str">
        <f>IF($D122="","",VLOOKUP($D122,Lists!$AO$2:$AQ$78,2,FALSE))</f>
        <v/>
      </c>
      <c r="C122" s="300" t="str">
        <f>IF($D122="","",VLOOKUP($D122,Lists!$AO$2:$AQ$78,3,FALSE))</f>
        <v/>
      </c>
      <c r="D122" s="429"/>
      <c r="E122" s="430"/>
      <c r="F122" s="431"/>
      <c r="G122" s="431"/>
      <c r="H122" s="310"/>
    </row>
    <row r="123" spans="2:8" s="336" customFormat="1" x14ac:dyDescent="0.3">
      <c r="B123" s="300" t="str">
        <f>IF($D123="","",VLOOKUP($D123,Lists!$AO$2:$AQ$78,2,FALSE))</f>
        <v/>
      </c>
      <c r="C123" s="300" t="str">
        <f>IF($D123="","",VLOOKUP($D123,Lists!$AO$2:$AQ$78,3,FALSE))</f>
        <v/>
      </c>
      <c r="D123" s="429"/>
      <c r="E123" s="430"/>
      <c r="F123" s="431"/>
      <c r="G123" s="431"/>
      <c r="H123" s="310"/>
    </row>
    <row r="124" spans="2:8" s="336" customFormat="1" x14ac:dyDescent="0.3">
      <c r="B124" s="300" t="str">
        <f>IF($D124="","",VLOOKUP($D124,Lists!$AO$2:$AQ$78,2,FALSE))</f>
        <v/>
      </c>
      <c r="C124" s="300" t="str">
        <f>IF($D124="","",VLOOKUP($D124,Lists!$AO$2:$AQ$78,3,FALSE))</f>
        <v/>
      </c>
      <c r="D124" s="429"/>
      <c r="E124" s="430"/>
      <c r="F124" s="431"/>
      <c r="G124" s="431"/>
      <c r="H124" s="310"/>
    </row>
    <row r="125" spans="2:8" s="336" customFormat="1" x14ac:dyDescent="0.3">
      <c r="B125" s="300" t="str">
        <f>IF($D125="","",VLOOKUP($D125,Lists!$AO$2:$AQ$78,2,FALSE))</f>
        <v/>
      </c>
      <c r="C125" s="300" t="str">
        <f>IF($D125="","",VLOOKUP($D125,Lists!$AO$2:$AQ$78,3,FALSE))</f>
        <v/>
      </c>
      <c r="D125" s="429"/>
      <c r="E125" s="430"/>
      <c r="F125" s="431"/>
      <c r="G125" s="431"/>
      <c r="H125" s="310"/>
    </row>
    <row r="126" spans="2:8" s="336" customFormat="1" x14ac:dyDescent="0.3">
      <c r="B126" s="300" t="str">
        <f>IF($D126="","",VLOOKUP($D126,Lists!$AO$2:$AQ$78,2,FALSE))</f>
        <v/>
      </c>
      <c r="C126" s="300" t="str">
        <f>IF($D126="","",VLOOKUP($D126,Lists!$AO$2:$AQ$78,3,FALSE))</f>
        <v/>
      </c>
      <c r="D126" s="429"/>
      <c r="E126" s="430"/>
      <c r="F126" s="431"/>
      <c r="G126" s="431"/>
      <c r="H126" s="310"/>
    </row>
    <row r="127" spans="2:8" s="336" customFormat="1" x14ac:dyDescent="0.3">
      <c r="B127" s="300" t="str">
        <f>IF($D127="","",VLOOKUP($D127,Lists!$AO$2:$AQ$78,2,FALSE))</f>
        <v/>
      </c>
      <c r="C127" s="300" t="str">
        <f>IF($D127="","",VLOOKUP($D127,Lists!$AO$2:$AQ$78,3,FALSE))</f>
        <v/>
      </c>
      <c r="D127" s="429"/>
      <c r="E127" s="430"/>
      <c r="F127" s="431"/>
      <c r="G127" s="431"/>
      <c r="H127" s="310"/>
    </row>
    <row r="128" spans="2:8" s="336" customFormat="1" x14ac:dyDescent="0.3">
      <c r="B128" s="300" t="str">
        <f>IF($D128="","",VLOOKUP($D128,Lists!$AO$2:$AQ$78,2,FALSE))</f>
        <v/>
      </c>
      <c r="C128" s="300" t="str">
        <f>IF($D128="","",VLOOKUP($D128,Lists!$AO$2:$AQ$78,3,FALSE))</f>
        <v/>
      </c>
      <c r="D128" s="429"/>
      <c r="E128" s="430"/>
      <c r="F128" s="431"/>
      <c r="G128" s="431"/>
      <c r="H128" s="310"/>
    </row>
    <row r="129" spans="2:8" s="336" customFormat="1" x14ac:dyDescent="0.3">
      <c r="B129" s="300" t="str">
        <f>IF($D129="","",VLOOKUP($D129,Lists!$AO$2:$AQ$78,2,FALSE))</f>
        <v/>
      </c>
      <c r="C129" s="300" t="str">
        <f>IF($D129="","",VLOOKUP($D129,Lists!$AO$2:$AQ$78,3,FALSE))</f>
        <v/>
      </c>
      <c r="D129" s="429"/>
      <c r="E129" s="430"/>
      <c r="F129" s="431"/>
      <c r="G129" s="431"/>
      <c r="H129" s="310"/>
    </row>
    <row r="130" spans="2:8" s="336" customFormat="1" x14ac:dyDescent="0.3">
      <c r="B130" s="300" t="str">
        <f>IF($D130="","",VLOOKUP($D130,Lists!$AO$2:$AQ$78,2,FALSE))</f>
        <v/>
      </c>
      <c r="C130" s="300" t="str">
        <f>IF($D130="","",VLOOKUP($D130,Lists!$AO$2:$AQ$78,3,FALSE))</f>
        <v/>
      </c>
      <c r="D130" s="429"/>
      <c r="E130" s="430"/>
      <c r="F130" s="431"/>
      <c r="G130" s="431"/>
      <c r="H130" s="310"/>
    </row>
    <row r="131" spans="2:8" s="336" customFormat="1" x14ac:dyDescent="0.3">
      <c r="B131" s="300" t="str">
        <f>IF($D131="","",VLOOKUP($D131,Lists!$AO$2:$AQ$78,2,FALSE))</f>
        <v/>
      </c>
      <c r="C131" s="300" t="str">
        <f>IF($D131="","",VLOOKUP($D131,Lists!$AO$2:$AQ$78,3,FALSE))</f>
        <v/>
      </c>
      <c r="D131" s="429"/>
      <c r="E131" s="430"/>
      <c r="F131" s="431"/>
      <c r="G131" s="431"/>
      <c r="H131" s="310"/>
    </row>
    <row r="132" spans="2:8" s="336" customFormat="1" x14ac:dyDescent="0.3">
      <c r="B132" s="300" t="str">
        <f>IF($D132="","",VLOOKUP($D132,Lists!$AO$2:$AQ$78,2,FALSE))</f>
        <v/>
      </c>
      <c r="C132" s="300" t="str">
        <f>IF($D132="","",VLOOKUP($D132,Lists!$AO$2:$AQ$78,3,FALSE))</f>
        <v/>
      </c>
      <c r="D132" s="429"/>
      <c r="E132" s="430"/>
      <c r="F132" s="431"/>
      <c r="G132" s="431"/>
      <c r="H132" s="310"/>
    </row>
    <row r="133" spans="2:8" s="336" customFormat="1" x14ac:dyDescent="0.3">
      <c r="B133" s="300" t="str">
        <f>IF($D133="","",VLOOKUP($D133,Lists!$AO$2:$AQ$78,2,FALSE))</f>
        <v/>
      </c>
      <c r="C133" s="300" t="str">
        <f>IF($D133="","",VLOOKUP($D133,Lists!$AO$2:$AQ$78,3,FALSE))</f>
        <v/>
      </c>
      <c r="D133" s="429"/>
      <c r="E133" s="430"/>
      <c r="F133" s="431"/>
      <c r="G133" s="431"/>
      <c r="H133" s="310"/>
    </row>
    <row r="134" spans="2:8" s="336" customFormat="1" x14ac:dyDescent="0.3">
      <c r="B134" s="300" t="str">
        <f>IF($D134="","",VLOOKUP($D134,Lists!$AO$2:$AQ$78,2,FALSE))</f>
        <v/>
      </c>
      <c r="C134" s="300" t="str">
        <f>IF($D134="","",VLOOKUP($D134,Lists!$AO$2:$AQ$78,3,FALSE))</f>
        <v/>
      </c>
      <c r="D134" s="429"/>
      <c r="E134" s="430"/>
      <c r="F134" s="431"/>
      <c r="G134" s="431"/>
      <c r="H134" s="310"/>
    </row>
    <row r="135" spans="2:8" s="336" customFormat="1" x14ac:dyDescent="0.3">
      <c r="B135" s="300" t="str">
        <f>IF($D135="","",VLOOKUP($D135,Lists!$AO$2:$AQ$78,2,FALSE))</f>
        <v/>
      </c>
      <c r="C135" s="300" t="str">
        <f>IF($D135="","",VLOOKUP($D135,Lists!$AO$2:$AQ$78,3,FALSE))</f>
        <v/>
      </c>
      <c r="D135" s="429"/>
      <c r="E135" s="430"/>
      <c r="F135" s="431"/>
      <c r="G135" s="431"/>
      <c r="H135" s="310"/>
    </row>
    <row r="136" spans="2:8" s="336" customFormat="1" x14ac:dyDescent="0.3">
      <c r="B136" s="300" t="str">
        <f>IF($D136="","",VLOOKUP($D136,Lists!$AO$2:$AQ$78,2,FALSE))</f>
        <v/>
      </c>
      <c r="C136" s="300" t="str">
        <f>IF($D136="","",VLOOKUP($D136,Lists!$AO$2:$AQ$78,3,FALSE))</f>
        <v/>
      </c>
      <c r="D136" s="429"/>
      <c r="E136" s="430"/>
      <c r="F136" s="431"/>
      <c r="G136" s="431"/>
      <c r="H136" s="310"/>
    </row>
    <row r="137" spans="2:8" s="336" customFormat="1" x14ac:dyDescent="0.3">
      <c r="B137" s="300" t="str">
        <f>IF($D137="","",VLOOKUP($D137,Lists!$AO$2:$AQ$78,2,FALSE))</f>
        <v/>
      </c>
      <c r="C137" s="300" t="str">
        <f>IF($D137="","",VLOOKUP($D137,Lists!$AO$2:$AQ$78,3,FALSE))</f>
        <v/>
      </c>
      <c r="D137" s="429"/>
      <c r="E137" s="430"/>
      <c r="F137" s="431"/>
      <c r="G137" s="431"/>
      <c r="H137" s="310"/>
    </row>
    <row r="138" spans="2:8" s="336" customFormat="1" x14ac:dyDescent="0.3">
      <c r="B138" s="300" t="str">
        <f>IF($D138="","",VLOOKUP($D138,Lists!$AO$2:$AQ$78,2,FALSE))</f>
        <v/>
      </c>
      <c r="C138" s="300" t="str">
        <f>IF($D138="","",VLOOKUP($D138,Lists!$AO$2:$AQ$78,3,FALSE))</f>
        <v/>
      </c>
      <c r="D138" s="429"/>
      <c r="E138" s="430"/>
      <c r="F138" s="431"/>
      <c r="G138" s="431"/>
      <c r="H138" s="310"/>
    </row>
    <row r="139" spans="2:8" s="336" customFormat="1" x14ac:dyDescent="0.3">
      <c r="B139" s="300" t="str">
        <f>IF($D139="","",VLOOKUP($D139,Lists!$AO$2:$AQ$78,2,FALSE))</f>
        <v/>
      </c>
      <c r="C139" s="300" t="str">
        <f>IF($D139="","",VLOOKUP($D139,Lists!$AO$2:$AQ$78,3,FALSE))</f>
        <v/>
      </c>
      <c r="D139" s="429"/>
      <c r="E139" s="430"/>
      <c r="F139" s="431"/>
      <c r="G139" s="431"/>
      <c r="H139" s="310"/>
    </row>
    <row r="140" spans="2:8" s="336" customFormat="1" x14ac:dyDescent="0.3">
      <c r="B140" s="300" t="str">
        <f>IF($D140="","",VLOOKUP($D140,Lists!$AO$2:$AQ$78,2,FALSE))</f>
        <v/>
      </c>
      <c r="C140" s="300" t="str">
        <f>IF($D140="","",VLOOKUP($D140,Lists!$AO$2:$AQ$78,3,FALSE))</f>
        <v/>
      </c>
      <c r="D140" s="429"/>
      <c r="E140" s="430"/>
      <c r="F140" s="431"/>
      <c r="G140" s="431"/>
      <c r="H140" s="310"/>
    </row>
    <row r="141" spans="2:8" s="336" customFormat="1" x14ac:dyDescent="0.3">
      <c r="B141" s="300" t="str">
        <f>IF($D141="","",VLOOKUP($D141,Lists!$AO$2:$AQ$78,2,FALSE))</f>
        <v/>
      </c>
      <c r="C141" s="300" t="str">
        <f>IF($D141="","",VLOOKUP($D141,Lists!$AO$2:$AQ$78,3,FALSE))</f>
        <v/>
      </c>
      <c r="D141" s="429"/>
      <c r="E141" s="430"/>
      <c r="F141" s="431"/>
      <c r="G141" s="431"/>
      <c r="H141" s="310"/>
    </row>
    <row r="142" spans="2:8" s="336" customFormat="1" x14ac:dyDescent="0.3">
      <c r="B142" s="300" t="str">
        <f>IF($D142="","",VLOOKUP($D142,Lists!$AO$2:$AQ$78,2,FALSE))</f>
        <v/>
      </c>
      <c r="C142" s="300" t="str">
        <f>IF($D142="","",VLOOKUP($D142,Lists!$AO$2:$AQ$78,3,FALSE))</f>
        <v/>
      </c>
      <c r="D142" s="429"/>
      <c r="E142" s="430"/>
      <c r="F142" s="431"/>
      <c r="G142" s="431"/>
      <c r="H142" s="310"/>
    </row>
    <row r="143" spans="2:8" s="336" customFormat="1" x14ac:dyDescent="0.3">
      <c r="B143" s="300" t="str">
        <f>IF($D143="","",VLOOKUP($D143,Lists!$AO$2:$AQ$78,2,FALSE))</f>
        <v/>
      </c>
      <c r="C143" s="300" t="str">
        <f>IF($D143="","",VLOOKUP($D143,Lists!$AO$2:$AQ$78,3,FALSE))</f>
        <v/>
      </c>
      <c r="D143" s="429"/>
      <c r="E143" s="430"/>
      <c r="F143" s="431"/>
      <c r="G143" s="431"/>
      <c r="H143" s="310"/>
    </row>
    <row r="144" spans="2:8" s="336" customFormat="1" x14ac:dyDescent="0.3">
      <c r="B144" s="300" t="str">
        <f>IF($D144="","",VLOOKUP($D144,Lists!$AO$2:$AQ$78,2,FALSE))</f>
        <v/>
      </c>
      <c r="C144" s="300" t="str">
        <f>IF($D144="","",VLOOKUP($D144,Lists!$AO$2:$AQ$78,3,FALSE))</f>
        <v/>
      </c>
      <c r="D144" s="429"/>
      <c r="E144" s="430"/>
      <c r="F144" s="431"/>
      <c r="G144" s="431"/>
      <c r="H144" s="310"/>
    </row>
    <row r="145" spans="2:8" s="336" customFormat="1" x14ac:dyDescent="0.3">
      <c r="B145" s="300" t="str">
        <f>IF($D145="","",VLOOKUP($D145,Lists!$AO$2:$AQ$78,2,FALSE))</f>
        <v/>
      </c>
      <c r="C145" s="300" t="str">
        <f>IF($D145="","",VLOOKUP($D145,Lists!$AO$2:$AQ$78,3,FALSE))</f>
        <v/>
      </c>
      <c r="D145" s="429"/>
      <c r="E145" s="430"/>
      <c r="F145" s="431"/>
      <c r="G145" s="431"/>
      <c r="H145" s="310"/>
    </row>
    <row r="146" spans="2:8" s="336" customFormat="1" x14ac:dyDescent="0.3">
      <c r="B146" s="300" t="str">
        <f>IF($D146="","",VLOOKUP($D146,Lists!$AO$2:$AQ$78,2,FALSE))</f>
        <v/>
      </c>
      <c r="C146" s="300" t="str">
        <f>IF($D146="","",VLOOKUP($D146,Lists!$AO$2:$AQ$78,3,FALSE))</f>
        <v/>
      </c>
      <c r="D146" s="429"/>
      <c r="E146" s="430"/>
      <c r="F146" s="431"/>
      <c r="G146" s="431"/>
      <c r="H146" s="310"/>
    </row>
    <row r="147" spans="2:8" s="336" customFormat="1" x14ac:dyDescent="0.3">
      <c r="B147" s="300" t="str">
        <f>IF($D147="","",VLOOKUP($D147,Lists!$AO$2:$AQ$78,2,FALSE))</f>
        <v/>
      </c>
      <c r="C147" s="300" t="str">
        <f>IF($D147="","",VLOOKUP($D147,Lists!$AO$2:$AQ$78,3,FALSE))</f>
        <v/>
      </c>
      <c r="D147" s="429"/>
      <c r="E147" s="430"/>
      <c r="F147" s="431"/>
      <c r="G147" s="431"/>
      <c r="H147" s="310"/>
    </row>
    <row r="148" spans="2:8" s="336" customFormat="1" x14ac:dyDescent="0.3">
      <c r="B148" s="300" t="str">
        <f>IF($D148="","",VLOOKUP($D148,Lists!$AO$2:$AQ$78,2,FALSE))</f>
        <v/>
      </c>
      <c r="C148" s="300" t="str">
        <f>IF($D148="","",VLOOKUP($D148,Lists!$AO$2:$AQ$78,3,FALSE))</f>
        <v/>
      </c>
      <c r="D148" s="429"/>
      <c r="E148" s="430"/>
      <c r="F148" s="431"/>
      <c r="G148" s="431"/>
      <c r="H148" s="310"/>
    </row>
    <row r="149" spans="2:8" s="336" customFormat="1" x14ac:dyDescent="0.3">
      <c r="B149" s="300" t="str">
        <f>IF($D149="","",VLOOKUP($D149,Lists!$AO$2:$AQ$78,2,FALSE))</f>
        <v/>
      </c>
      <c r="C149" s="300" t="str">
        <f>IF($D149="","",VLOOKUP($D149,Lists!$AO$2:$AQ$78,3,FALSE))</f>
        <v/>
      </c>
      <c r="D149" s="429"/>
      <c r="E149" s="430"/>
      <c r="F149" s="431"/>
      <c r="G149" s="431"/>
      <c r="H149" s="310"/>
    </row>
    <row r="150" spans="2:8" s="336" customFormat="1" x14ac:dyDescent="0.3">
      <c r="B150" s="300" t="str">
        <f>IF($D150="","",VLOOKUP($D150,Lists!$AO$2:$AQ$78,2,FALSE))</f>
        <v/>
      </c>
      <c r="C150" s="300" t="str">
        <f>IF($D150="","",VLOOKUP($D150,Lists!$AO$2:$AQ$78,3,FALSE))</f>
        <v/>
      </c>
      <c r="D150" s="429"/>
      <c r="E150" s="430"/>
      <c r="F150" s="431"/>
      <c r="G150" s="431"/>
      <c r="H150" s="310"/>
    </row>
    <row r="151" spans="2:8" s="336" customFormat="1" x14ac:dyDescent="0.3">
      <c r="B151" s="300" t="str">
        <f>IF($D151="","",VLOOKUP($D151,Lists!$AO$2:$AQ$78,2,FALSE))</f>
        <v/>
      </c>
      <c r="C151" s="300" t="str">
        <f>IF($D151="","",VLOOKUP($D151,Lists!$AO$2:$AQ$78,3,FALSE))</f>
        <v/>
      </c>
      <c r="D151" s="429"/>
      <c r="E151" s="430"/>
      <c r="F151" s="431"/>
      <c r="G151" s="431"/>
      <c r="H151" s="310"/>
    </row>
    <row r="152" spans="2:8" s="336" customFormat="1" x14ac:dyDescent="0.3">
      <c r="B152" s="300" t="str">
        <f>IF($D152="","",VLOOKUP($D152,Lists!$AO$2:$AQ$78,2,FALSE))</f>
        <v/>
      </c>
      <c r="C152" s="300" t="str">
        <f>IF($D152="","",VLOOKUP($D152,Lists!$AO$2:$AQ$78,3,FALSE))</f>
        <v/>
      </c>
      <c r="D152" s="429"/>
      <c r="E152" s="430"/>
      <c r="F152" s="431"/>
      <c r="G152" s="431"/>
      <c r="H152" s="310"/>
    </row>
    <row r="153" spans="2:8" s="336" customFormat="1" x14ac:dyDescent="0.3">
      <c r="B153" s="300" t="str">
        <f>IF($D153="","",VLOOKUP($D153,Lists!$AO$2:$AQ$78,2,FALSE))</f>
        <v/>
      </c>
      <c r="C153" s="300" t="str">
        <f>IF($D153="","",VLOOKUP($D153,Lists!$AO$2:$AQ$78,3,FALSE))</f>
        <v/>
      </c>
      <c r="D153" s="429"/>
      <c r="E153" s="430"/>
      <c r="F153" s="431"/>
      <c r="G153" s="431"/>
      <c r="H153" s="310"/>
    </row>
    <row r="154" spans="2:8" s="336" customFormat="1" x14ac:dyDescent="0.3">
      <c r="B154" s="300" t="str">
        <f>IF($D154="","",VLOOKUP($D154,Lists!$AO$2:$AQ$78,2,FALSE))</f>
        <v/>
      </c>
      <c r="C154" s="300" t="str">
        <f>IF($D154="","",VLOOKUP($D154,Lists!$AO$2:$AQ$78,3,FALSE))</f>
        <v/>
      </c>
      <c r="D154" s="429"/>
      <c r="E154" s="430"/>
      <c r="F154" s="431"/>
      <c r="G154" s="431"/>
      <c r="H154" s="310"/>
    </row>
    <row r="155" spans="2:8" s="336" customFormat="1" x14ac:dyDescent="0.3">
      <c r="B155" s="300" t="str">
        <f>IF($D155="","",VLOOKUP($D155,Lists!$AO$2:$AQ$78,2,FALSE))</f>
        <v/>
      </c>
      <c r="C155" s="300" t="str">
        <f>IF($D155="","",VLOOKUP($D155,Lists!$AO$2:$AQ$78,3,FALSE))</f>
        <v/>
      </c>
      <c r="D155" s="429"/>
      <c r="E155" s="430"/>
      <c r="F155" s="431"/>
      <c r="G155" s="431"/>
      <c r="H155" s="310"/>
    </row>
    <row r="156" spans="2:8" s="336" customFormat="1" x14ac:dyDescent="0.3">
      <c r="B156" s="300" t="str">
        <f>IF($D156="","",VLOOKUP($D156,Lists!$AO$2:$AQ$78,2,FALSE))</f>
        <v/>
      </c>
      <c r="C156" s="300" t="str">
        <f>IF($D156="","",VLOOKUP($D156,Lists!$AO$2:$AQ$78,3,FALSE))</f>
        <v/>
      </c>
      <c r="D156" s="429"/>
      <c r="E156" s="430"/>
      <c r="F156" s="431"/>
      <c r="G156" s="431"/>
      <c r="H156" s="310"/>
    </row>
    <row r="157" spans="2:8" s="336" customFormat="1" x14ac:dyDescent="0.3">
      <c r="B157" s="300" t="str">
        <f>IF($D157="","",VLOOKUP($D157,Lists!$AO$2:$AQ$78,2,FALSE))</f>
        <v/>
      </c>
      <c r="C157" s="300" t="str">
        <f>IF($D157="","",VLOOKUP($D157,Lists!$AO$2:$AQ$78,3,FALSE))</f>
        <v/>
      </c>
      <c r="D157" s="429"/>
      <c r="E157" s="430"/>
      <c r="F157" s="431"/>
      <c r="G157" s="431"/>
      <c r="H157" s="310"/>
    </row>
    <row r="158" spans="2:8" s="336" customFormat="1" x14ac:dyDescent="0.3">
      <c r="B158" s="300" t="str">
        <f>IF($D158="","",VLOOKUP($D158,Lists!$AO$2:$AQ$78,2,FALSE))</f>
        <v/>
      </c>
      <c r="C158" s="300" t="str">
        <f>IF($D158="","",VLOOKUP($D158,Lists!$AO$2:$AQ$78,3,FALSE))</f>
        <v/>
      </c>
      <c r="D158" s="429"/>
      <c r="E158" s="430"/>
      <c r="F158" s="431"/>
      <c r="G158" s="431"/>
      <c r="H158" s="310"/>
    </row>
    <row r="159" spans="2:8" s="336" customFormat="1" x14ac:dyDescent="0.3">
      <c r="B159" s="300" t="str">
        <f>IF($D159="","",VLOOKUP($D159,Lists!$AO$2:$AQ$78,2,FALSE))</f>
        <v/>
      </c>
      <c r="C159" s="300" t="str">
        <f>IF($D159="","",VLOOKUP($D159,Lists!$AO$2:$AQ$78,3,FALSE))</f>
        <v/>
      </c>
      <c r="D159" s="429"/>
      <c r="E159" s="430"/>
      <c r="F159" s="431"/>
      <c r="G159" s="431"/>
      <c r="H159" s="310"/>
    </row>
    <row r="160" spans="2:8" s="336" customFormat="1" x14ac:dyDescent="0.3">
      <c r="B160" s="300" t="str">
        <f>IF($D160="","",VLOOKUP($D160,Lists!$AO$2:$AQ$78,2,FALSE))</f>
        <v/>
      </c>
      <c r="C160" s="300" t="str">
        <f>IF($D160="","",VLOOKUP($D160,Lists!$AO$2:$AQ$78,3,FALSE))</f>
        <v/>
      </c>
      <c r="D160" s="429"/>
      <c r="E160" s="430"/>
      <c r="F160" s="431"/>
      <c r="G160" s="431"/>
      <c r="H160" s="310"/>
    </row>
    <row r="161" spans="2:8" s="336" customFormat="1" x14ac:dyDescent="0.3">
      <c r="B161" s="300" t="str">
        <f>IF($D161="","",VLOOKUP($D161,Lists!$AO$2:$AQ$78,2,FALSE))</f>
        <v/>
      </c>
      <c r="C161" s="300" t="str">
        <f>IF($D161="","",VLOOKUP($D161,Lists!$AO$2:$AQ$78,3,FALSE))</f>
        <v/>
      </c>
      <c r="D161" s="429"/>
      <c r="E161" s="430"/>
      <c r="F161" s="431"/>
      <c r="G161" s="431"/>
      <c r="H161" s="310"/>
    </row>
    <row r="162" spans="2:8" s="336" customFormat="1" x14ac:dyDescent="0.3">
      <c r="B162" s="300" t="str">
        <f>IF($D162="","",VLOOKUP($D162,Lists!$AO$2:$AQ$78,2,FALSE))</f>
        <v/>
      </c>
      <c r="C162" s="300" t="str">
        <f>IF($D162="","",VLOOKUP($D162,Lists!$AO$2:$AQ$78,3,FALSE))</f>
        <v/>
      </c>
      <c r="D162" s="429"/>
      <c r="E162" s="430"/>
      <c r="F162" s="431"/>
      <c r="G162" s="431"/>
      <c r="H162" s="310"/>
    </row>
    <row r="163" spans="2:8" s="336" customFormat="1" x14ac:dyDescent="0.3">
      <c r="B163" s="300" t="str">
        <f>IF($D163="","",VLOOKUP($D163,Lists!$AO$2:$AQ$78,2,FALSE))</f>
        <v/>
      </c>
      <c r="C163" s="300" t="str">
        <f>IF($D163="","",VLOOKUP($D163,Lists!$AO$2:$AQ$78,3,FALSE))</f>
        <v/>
      </c>
      <c r="D163" s="429"/>
      <c r="E163" s="430"/>
      <c r="F163" s="431"/>
      <c r="G163" s="431"/>
      <c r="H163" s="310"/>
    </row>
    <row r="164" spans="2:8" s="336" customFormat="1" x14ac:dyDescent="0.3">
      <c r="B164" s="300" t="str">
        <f>IF($D164="","",VLOOKUP($D164,Lists!$AO$2:$AQ$78,2,FALSE))</f>
        <v/>
      </c>
      <c r="C164" s="300" t="str">
        <f>IF($D164="","",VLOOKUP($D164,Lists!$AO$2:$AQ$78,3,FALSE))</f>
        <v/>
      </c>
      <c r="D164" s="429"/>
      <c r="E164" s="430"/>
      <c r="F164" s="431"/>
      <c r="G164" s="431"/>
      <c r="H164" s="310"/>
    </row>
    <row r="165" spans="2:8" s="336" customFormat="1" x14ac:dyDescent="0.3">
      <c r="B165" s="300" t="str">
        <f>IF($D165="","",VLOOKUP($D165,Lists!$AO$2:$AQ$78,2,FALSE))</f>
        <v/>
      </c>
      <c r="C165" s="300" t="str">
        <f>IF($D165="","",VLOOKUP($D165,Lists!$AO$2:$AQ$78,3,FALSE))</f>
        <v/>
      </c>
      <c r="D165" s="429"/>
      <c r="E165" s="430"/>
      <c r="F165" s="431"/>
      <c r="G165" s="431"/>
      <c r="H165" s="310"/>
    </row>
    <row r="166" spans="2:8" s="336" customFormat="1" x14ac:dyDescent="0.3">
      <c r="B166" s="300" t="str">
        <f>IF($D166="","",VLOOKUP($D166,Lists!$AO$2:$AQ$78,2,FALSE))</f>
        <v/>
      </c>
      <c r="C166" s="300" t="str">
        <f>IF($D166="","",VLOOKUP($D166,Lists!$AO$2:$AQ$78,3,FALSE))</f>
        <v/>
      </c>
      <c r="D166" s="429"/>
      <c r="E166" s="430"/>
      <c r="F166" s="431"/>
      <c r="G166" s="431"/>
      <c r="H166" s="310"/>
    </row>
    <row r="167" spans="2:8" s="336" customFormat="1" x14ac:dyDescent="0.3">
      <c r="B167" s="300" t="str">
        <f>IF($D167="","",VLOOKUP($D167,Lists!$AO$2:$AQ$78,2,FALSE))</f>
        <v/>
      </c>
      <c r="C167" s="300" t="str">
        <f>IF($D167="","",VLOOKUP($D167,Lists!$AO$2:$AQ$78,3,FALSE))</f>
        <v/>
      </c>
      <c r="D167" s="429"/>
      <c r="E167" s="430"/>
      <c r="F167" s="431"/>
      <c r="G167" s="431"/>
      <c r="H167" s="310"/>
    </row>
    <row r="168" spans="2:8" s="336" customFormat="1" x14ac:dyDescent="0.3">
      <c r="B168" s="300" t="str">
        <f>IF($D168="","",VLOOKUP($D168,Lists!$AO$2:$AQ$78,2,FALSE))</f>
        <v/>
      </c>
      <c r="C168" s="300" t="str">
        <f>IF($D168="","",VLOOKUP($D168,Lists!$AO$2:$AQ$78,3,FALSE))</f>
        <v/>
      </c>
      <c r="D168" s="429"/>
      <c r="E168" s="430"/>
      <c r="F168" s="431"/>
      <c r="G168" s="431"/>
      <c r="H168" s="310"/>
    </row>
    <row r="169" spans="2:8" s="336" customFormat="1" x14ac:dyDescent="0.3">
      <c r="B169" s="300" t="str">
        <f>IF($D169="","",VLOOKUP($D169,Lists!$AO$2:$AQ$78,2,FALSE))</f>
        <v/>
      </c>
      <c r="C169" s="300" t="str">
        <f>IF($D169="","",VLOOKUP($D169,Lists!$AO$2:$AQ$78,3,FALSE))</f>
        <v/>
      </c>
      <c r="D169" s="429"/>
      <c r="E169" s="430"/>
      <c r="F169" s="431"/>
      <c r="G169" s="431"/>
      <c r="H169" s="310"/>
    </row>
    <row r="170" spans="2:8" s="336" customFormat="1" x14ac:dyDescent="0.3">
      <c r="B170" s="300" t="str">
        <f>IF($D170="","",VLOOKUP($D170,Lists!$AO$2:$AQ$78,2,FALSE))</f>
        <v/>
      </c>
      <c r="C170" s="300" t="str">
        <f>IF($D170="","",VLOOKUP($D170,Lists!$AO$2:$AQ$78,3,FALSE))</f>
        <v/>
      </c>
      <c r="D170" s="429"/>
      <c r="E170" s="430"/>
      <c r="F170" s="431"/>
      <c r="G170" s="431"/>
      <c r="H170" s="310"/>
    </row>
    <row r="171" spans="2:8" s="336" customFormat="1" x14ac:dyDescent="0.3">
      <c r="B171" s="300" t="str">
        <f>IF($D171="","",VLOOKUP($D171,Lists!$AO$2:$AQ$78,2,FALSE))</f>
        <v/>
      </c>
      <c r="C171" s="300" t="str">
        <f>IF($D171="","",VLOOKUP($D171,Lists!$AO$2:$AQ$78,3,FALSE))</f>
        <v/>
      </c>
      <c r="D171" s="429"/>
      <c r="E171" s="430"/>
      <c r="F171" s="431"/>
      <c r="G171" s="431"/>
      <c r="H171" s="310"/>
    </row>
    <row r="172" spans="2:8" s="336" customFormat="1" x14ac:dyDescent="0.3">
      <c r="B172" s="300" t="str">
        <f>IF($D172="","",VLOOKUP($D172,Lists!$AO$2:$AQ$78,2,FALSE))</f>
        <v/>
      </c>
      <c r="C172" s="300" t="str">
        <f>IF($D172="","",VLOOKUP($D172,Lists!$AO$2:$AQ$78,3,FALSE))</f>
        <v/>
      </c>
      <c r="D172" s="429"/>
      <c r="E172" s="430"/>
      <c r="F172" s="431"/>
      <c r="G172" s="431"/>
      <c r="H172" s="310"/>
    </row>
    <row r="173" spans="2:8" s="336" customFormat="1" x14ac:dyDescent="0.3">
      <c r="B173" s="300" t="str">
        <f>IF($D173="","",VLOOKUP($D173,Lists!$AO$2:$AQ$78,2,FALSE))</f>
        <v/>
      </c>
      <c r="C173" s="300" t="str">
        <f>IF($D173="","",VLOOKUP($D173,Lists!$AO$2:$AQ$78,3,FALSE))</f>
        <v/>
      </c>
      <c r="D173" s="429"/>
      <c r="E173" s="430"/>
      <c r="F173" s="431"/>
      <c r="G173" s="431"/>
      <c r="H173" s="310"/>
    </row>
    <row r="174" spans="2:8" s="336" customFormat="1" x14ac:dyDescent="0.3">
      <c r="B174" s="300" t="str">
        <f>IF($D174="","",VLOOKUP($D174,Lists!$AO$2:$AQ$78,2,FALSE))</f>
        <v/>
      </c>
      <c r="C174" s="300" t="str">
        <f>IF($D174="","",VLOOKUP($D174,Lists!$AO$2:$AQ$78,3,FALSE))</f>
        <v/>
      </c>
      <c r="D174" s="429"/>
      <c r="E174" s="430"/>
      <c r="F174" s="431"/>
      <c r="G174" s="431"/>
      <c r="H174" s="310"/>
    </row>
    <row r="175" spans="2:8" s="336" customFormat="1" x14ac:dyDescent="0.3">
      <c r="B175" s="300" t="str">
        <f>IF($D175="","",VLOOKUP($D175,Lists!$AO$2:$AQ$78,2,FALSE))</f>
        <v/>
      </c>
      <c r="C175" s="300" t="str">
        <f>IF($D175="","",VLOOKUP($D175,Lists!$AO$2:$AQ$78,3,FALSE))</f>
        <v/>
      </c>
      <c r="D175" s="429"/>
      <c r="E175" s="430"/>
      <c r="F175" s="431"/>
      <c r="G175" s="431"/>
      <c r="H175" s="310"/>
    </row>
    <row r="176" spans="2:8" s="336" customFormat="1" x14ac:dyDescent="0.3">
      <c r="B176" s="300" t="str">
        <f>IF($D176="","",VLOOKUP($D176,Lists!$AO$2:$AQ$78,2,FALSE))</f>
        <v/>
      </c>
      <c r="C176" s="300" t="str">
        <f>IF($D176="","",VLOOKUP($D176,Lists!$AO$2:$AQ$78,3,FALSE))</f>
        <v/>
      </c>
      <c r="D176" s="429"/>
      <c r="E176" s="430"/>
      <c r="F176" s="431"/>
      <c r="G176" s="431"/>
      <c r="H176" s="310"/>
    </row>
    <row r="177" spans="2:8" s="336" customFormat="1" x14ac:dyDescent="0.3">
      <c r="B177" s="300" t="str">
        <f>IF($D177="","",VLOOKUP($D177,Lists!$AO$2:$AQ$78,2,FALSE))</f>
        <v/>
      </c>
      <c r="C177" s="300" t="str">
        <f>IF($D177="","",VLOOKUP($D177,Lists!$AO$2:$AQ$78,3,FALSE))</f>
        <v/>
      </c>
      <c r="D177" s="429"/>
      <c r="E177" s="430"/>
      <c r="F177" s="431"/>
      <c r="G177" s="431"/>
      <c r="H177" s="310"/>
    </row>
    <row r="178" spans="2:8" s="336" customFormat="1" x14ac:dyDescent="0.3">
      <c r="B178" s="300" t="str">
        <f>IF($D178="","",VLOOKUP($D178,Lists!$AO$2:$AQ$78,2,FALSE))</f>
        <v/>
      </c>
      <c r="C178" s="300" t="str">
        <f>IF($D178="","",VLOOKUP($D178,Lists!$AO$2:$AQ$78,3,FALSE))</f>
        <v/>
      </c>
      <c r="D178" s="429"/>
      <c r="E178" s="430"/>
      <c r="F178" s="431"/>
      <c r="G178" s="431"/>
      <c r="H178" s="310"/>
    </row>
    <row r="179" spans="2:8" s="336" customFormat="1" x14ac:dyDescent="0.3">
      <c r="B179" s="300" t="str">
        <f>IF($D179="","",VLOOKUP($D179,Lists!$AO$2:$AQ$78,2,FALSE))</f>
        <v/>
      </c>
      <c r="C179" s="300" t="str">
        <f>IF($D179="","",VLOOKUP($D179,Lists!$AO$2:$AQ$78,3,FALSE))</f>
        <v/>
      </c>
      <c r="D179" s="429"/>
      <c r="E179" s="430"/>
      <c r="F179" s="431"/>
      <c r="G179" s="431"/>
      <c r="H179" s="310"/>
    </row>
    <row r="180" spans="2:8" s="336" customFormat="1" x14ac:dyDescent="0.3">
      <c r="B180" s="300" t="str">
        <f>IF($D180="","",VLOOKUP($D180,Lists!$AO$2:$AQ$78,2,FALSE))</f>
        <v/>
      </c>
      <c r="C180" s="300" t="str">
        <f>IF($D180="","",VLOOKUP($D180,Lists!$AO$2:$AQ$78,3,FALSE))</f>
        <v/>
      </c>
      <c r="D180" s="429"/>
      <c r="E180" s="430"/>
      <c r="F180" s="431"/>
      <c r="G180" s="431"/>
      <c r="H180" s="310"/>
    </row>
    <row r="181" spans="2:8" s="336" customFormat="1" x14ac:dyDescent="0.3">
      <c r="B181" s="300" t="str">
        <f>IF($D181="","",VLOOKUP($D181,Lists!$AO$2:$AQ$78,2,FALSE))</f>
        <v/>
      </c>
      <c r="C181" s="300" t="str">
        <f>IF($D181="","",VLOOKUP($D181,Lists!$AO$2:$AQ$78,3,FALSE))</f>
        <v/>
      </c>
      <c r="D181" s="429"/>
      <c r="E181" s="430"/>
      <c r="F181" s="431"/>
      <c r="G181" s="431"/>
      <c r="H181" s="310"/>
    </row>
    <row r="182" spans="2:8" s="336" customFormat="1" x14ac:dyDescent="0.3">
      <c r="B182" s="300" t="str">
        <f>IF($D182="","",VLOOKUP($D182,Lists!$AO$2:$AQ$78,2,FALSE))</f>
        <v/>
      </c>
      <c r="C182" s="300" t="str">
        <f>IF($D182="","",VLOOKUP($D182,Lists!$AO$2:$AQ$78,3,FALSE))</f>
        <v/>
      </c>
      <c r="D182" s="429"/>
      <c r="E182" s="430"/>
      <c r="F182" s="431"/>
      <c r="G182" s="431"/>
      <c r="H182" s="310"/>
    </row>
    <row r="183" spans="2:8" s="336" customFormat="1" x14ac:dyDescent="0.3">
      <c r="B183" s="300" t="str">
        <f>IF($D183="","",VLOOKUP($D183,Lists!$AO$2:$AQ$78,2,FALSE))</f>
        <v/>
      </c>
      <c r="C183" s="300" t="str">
        <f>IF($D183="","",VLOOKUP($D183,Lists!$AO$2:$AQ$78,3,FALSE))</f>
        <v/>
      </c>
      <c r="D183" s="429"/>
      <c r="E183" s="430"/>
      <c r="F183" s="431"/>
      <c r="G183" s="431"/>
      <c r="H183" s="310"/>
    </row>
    <row r="184" spans="2:8" s="336" customFormat="1" x14ac:dyDescent="0.3">
      <c r="B184" s="300" t="str">
        <f>IF($D184="","",VLOOKUP($D184,Lists!$AO$2:$AQ$78,2,FALSE))</f>
        <v/>
      </c>
      <c r="C184" s="300" t="str">
        <f>IF($D184="","",VLOOKUP($D184,Lists!$AO$2:$AQ$78,3,FALSE))</f>
        <v/>
      </c>
      <c r="D184" s="429"/>
      <c r="E184" s="430"/>
      <c r="F184" s="431"/>
      <c r="G184" s="431"/>
      <c r="H184" s="310"/>
    </row>
    <row r="185" spans="2:8" s="336" customFormat="1" x14ac:dyDescent="0.3">
      <c r="B185" s="300" t="str">
        <f>IF($D185="","",VLOOKUP($D185,Lists!$AO$2:$AQ$78,2,FALSE))</f>
        <v/>
      </c>
      <c r="C185" s="300" t="str">
        <f>IF($D185="","",VLOOKUP($D185,Lists!$AO$2:$AQ$78,3,FALSE))</f>
        <v/>
      </c>
      <c r="D185" s="429"/>
      <c r="E185" s="430"/>
      <c r="F185" s="431"/>
      <c r="G185" s="431"/>
      <c r="H185" s="310"/>
    </row>
    <row r="186" spans="2:8" s="336" customFormat="1" x14ac:dyDescent="0.3">
      <c r="B186" s="300" t="str">
        <f>IF($D186="","",VLOOKUP($D186,Lists!$AO$2:$AQ$78,2,FALSE))</f>
        <v/>
      </c>
      <c r="C186" s="300" t="str">
        <f>IF($D186="","",VLOOKUP($D186,Lists!$AO$2:$AQ$78,3,FALSE))</f>
        <v/>
      </c>
      <c r="D186" s="429"/>
      <c r="E186" s="430"/>
      <c r="F186" s="431"/>
      <c r="G186" s="431"/>
      <c r="H186" s="310"/>
    </row>
    <row r="187" spans="2:8" s="336" customFormat="1" x14ac:dyDescent="0.3">
      <c r="B187" s="300" t="str">
        <f>IF($D187="","",VLOOKUP($D187,Lists!$AO$2:$AQ$78,2,FALSE))</f>
        <v/>
      </c>
      <c r="C187" s="300" t="str">
        <f>IF($D187="","",VLOOKUP($D187,Lists!$AO$2:$AQ$78,3,FALSE))</f>
        <v/>
      </c>
      <c r="D187" s="429"/>
      <c r="E187" s="430"/>
      <c r="F187" s="431"/>
      <c r="G187" s="431"/>
      <c r="H187" s="310"/>
    </row>
    <row r="188" spans="2:8" s="336" customFormat="1" x14ac:dyDescent="0.3">
      <c r="B188" s="300" t="str">
        <f>IF($D188="","",VLOOKUP($D188,Lists!$AO$2:$AQ$78,2,FALSE))</f>
        <v/>
      </c>
      <c r="C188" s="300" t="str">
        <f>IF($D188="","",VLOOKUP($D188,Lists!$AO$2:$AQ$78,3,FALSE))</f>
        <v/>
      </c>
      <c r="D188" s="429"/>
      <c r="E188" s="430"/>
      <c r="F188" s="431"/>
      <c r="G188" s="431"/>
      <c r="H188" s="310"/>
    </row>
    <row r="189" spans="2:8" s="336" customFormat="1" x14ac:dyDescent="0.3">
      <c r="B189" s="300" t="str">
        <f>IF($D189="","",VLOOKUP($D189,Lists!$AO$2:$AQ$78,2,FALSE))</f>
        <v/>
      </c>
      <c r="C189" s="300" t="str">
        <f>IF($D189="","",VLOOKUP($D189,Lists!$AO$2:$AQ$78,3,FALSE))</f>
        <v/>
      </c>
      <c r="D189" s="429"/>
      <c r="E189" s="430"/>
      <c r="F189" s="431"/>
      <c r="G189" s="431"/>
      <c r="H189" s="310"/>
    </row>
    <row r="190" spans="2:8" s="336" customFormat="1" x14ac:dyDescent="0.3">
      <c r="B190" s="300" t="str">
        <f>IF($D190="","",VLOOKUP($D190,Lists!$AO$2:$AQ$78,2,FALSE))</f>
        <v/>
      </c>
      <c r="C190" s="300" t="str">
        <f>IF($D190="","",VLOOKUP($D190,Lists!$AO$2:$AQ$78,3,FALSE))</f>
        <v/>
      </c>
      <c r="D190" s="429"/>
      <c r="E190" s="430"/>
      <c r="F190" s="431"/>
      <c r="G190" s="431"/>
      <c r="H190" s="310"/>
    </row>
    <row r="191" spans="2:8" s="336" customFormat="1" x14ac:dyDescent="0.3">
      <c r="B191" s="300" t="str">
        <f>IF($D191="","",VLOOKUP($D191,Lists!$AO$2:$AQ$78,2,FALSE))</f>
        <v/>
      </c>
      <c r="C191" s="300" t="str">
        <f>IF($D191="","",VLOOKUP($D191,Lists!$AO$2:$AQ$78,3,FALSE))</f>
        <v/>
      </c>
      <c r="D191" s="429"/>
      <c r="E191" s="430"/>
      <c r="F191" s="431"/>
      <c r="G191" s="431"/>
      <c r="H191" s="310"/>
    </row>
    <row r="192" spans="2:8" s="336" customFormat="1" x14ac:dyDescent="0.3">
      <c r="B192" s="300" t="str">
        <f>IF($D192="","",VLOOKUP($D192,Lists!$AO$2:$AQ$78,2,FALSE))</f>
        <v/>
      </c>
      <c r="C192" s="300" t="str">
        <f>IF($D192="","",VLOOKUP($D192,Lists!$AO$2:$AQ$78,3,FALSE))</f>
        <v/>
      </c>
      <c r="D192" s="429"/>
      <c r="E192" s="430"/>
      <c r="F192" s="431"/>
      <c r="G192" s="431"/>
      <c r="H192" s="310"/>
    </row>
    <row r="193" spans="2:8" s="336" customFormat="1" x14ac:dyDescent="0.3">
      <c r="B193" s="300" t="str">
        <f>IF($D193="","",VLOOKUP($D193,Lists!$AO$2:$AQ$78,2,FALSE))</f>
        <v/>
      </c>
      <c r="C193" s="300" t="str">
        <f>IF($D193="","",VLOOKUP($D193,Lists!$AO$2:$AQ$78,3,FALSE))</f>
        <v/>
      </c>
      <c r="D193" s="429"/>
      <c r="E193" s="430"/>
      <c r="F193" s="431"/>
      <c r="G193" s="431"/>
      <c r="H193" s="310"/>
    </row>
    <row r="194" spans="2:8" s="336" customFormat="1" x14ac:dyDescent="0.3">
      <c r="B194" s="300" t="str">
        <f>IF($D194="","",VLOOKUP($D194,Lists!$AO$2:$AQ$78,2,FALSE))</f>
        <v/>
      </c>
      <c r="C194" s="300" t="str">
        <f>IF($D194="","",VLOOKUP($D194,Lists!$AO$2:$AQ$78,3,FALSE))</f>
        <v/>
      </c>
      <c r="D194" s="429"/>
      <c r="E194" s="430"/>
      <c r="F194" s="431"/>
      <c r="G194" s="431"/>
      <c r="H194" s="310"/>
    </row>
    <row r="195" spans="2:8" s="336" customFormat="1" x14ac:dyDescent="0.3">
      <c r="B195" s="300" t="str">
        <f>IF($D195="","",VLOOKUP($D195,Lists!$AO$2:$AQ$78,2,FALSE))</f>
        <v/>
      </c>
      <c r="C195" s="300" t="str">
        <f>IF($D195="","",VLOOKUP($D195,Lists!$AO$2:$AQ$78,3,FALSE))</f>
        <v/>
      </c>
      <c r="D195" s="429"/>
      <c r="E195" s="430"/>
      <c r="F195" s="431"/>
      <c r="G195" s="431"/>
      <c r="H195" s="310"/>
    </row>
    <row r="196" spans="2:8" s="336" customFormat="1" x14ac:dyDescent="0.3">
      <c r="B196" s="300" t="str">
        <f>IF($D196="","",VLOOKUP($D196,Lists!$AO$2:$AQ$78,2,FALSE))</f>
        <v/>
      </c>
      <c r="C196" s="300" t="str">
        <f>IF($D196="","",VLOOKUP($D196,Lists!$AO$2:$AQ$78,3,FALSE))</f>
        <v/>
      </c>
      <c r="D196" s="429"/>
      <c r="E196" s="430"/>
      <c r="F196" s="431"/>
      <c r="G196" s="431"/>
      <c r="H196" s="310"/>
    </row>
    <row r="197" spans="2:8" s="336" customFormat="1" x14ac:dyDescent="0.3">
      <c r="B197" s="300" t="str">
        <f>IF($D197="","",VLOOKUP($D197,Lists!$AO$2:$AQ$78,2,FALSE))</f>
        <v/>
      </c>
      <c r="C197" s="300" t="str">
        <f>IF($D197="","",VLOOKUP($D197,Lists!$AO$2:$AQ$78,3,FALSE))</f>
        <v/>
      </c>
      <c r="D197" s="429"/>
      <c r="E197" s="430"/>
      <c r="F197" s="431"/>
      <c r="G197" s="431"/>
      <c r="H197" s="310"/>
    </row>
    <row r="198" spans="2:8" s="336" customFormat="1" x14ac:dyDescent="0.3">
      <c r="B198" s="300" t="str">
        <f>IF($D198="","",VLOOKUP($D198,Lists!$AO$2:$AQ$78,2,FALSE))</f>
        <v/>
      </c>
      <c r="C198" s="300" t="str">
        <f>IF($D198="","",VLOOKUP($D198,Lists!$AO$2:$AQ$78,3,FALSE))</f>
        <v/>
      </c>
      <c r="D198" s="429"/>
      <c r="E198" s="430"/>
      <c r="F198" s="431"/>
      <c r="G198" s="431"/>
      <c r="H198" s="310"/>
    </row>
    <row r="199" spans="2:8" s="336" customFormat="1" x14ac:dyDescent="0.3">
      <c r="B199" s="300" t="str">
        <f>IF($D199="","",VLOOKUP($D199,Lists!$AO$2:$AQ$78,2,FALSE))</f>
        <v/>
      </c>
      <c r="C199" s="300" t="str">
        <f>IF($D199="","",VLOOKUP($D199,Lists!$AO$2:$AQ$78,3,FALSE))</f>
        <v/>
      </c>
      <c r="D199" s="429"/>
      <c r="E199" s="430"/>
      <c r="F199" s="431"/>
      <c r="G199" s="431"/>
      <c r="H199" s="310"/>
    </row>
    <row r="200" spans="2:8" s="336" customFormat="1" x14ac:dyDescent="0.3">
      <c r="B200" s="300" t="str">
        <f>IF($D200="","",VLOOKUP($D200,Lists!$AO$2:$AQ$78,2,FALSE))</f>
        <v/>
      </c>
      <c r="C200" s="300" t="str">
        <f>IF($D200="","",VLOOKUP($D200,Lists!$AO$2:$AQ$78,3,FALSE))</f>
        <v/>
      </c>
      <c r="D200" s="429"/>
      <c r="E200" s="430"/>
      <c r="F200" s="431"/>
      <c r="G200" s="431"/>
      <c r="H200" s="310"/>
    </row>
    <row r="201" spans="2:8" s="336" customFormat="1" x14ac:dyDescent="0.3">
      <c r="B201" s="300" t="str">
        <f>IF($D201="","",VLOOKUP($D201,Lists!$AO$2:$AQ$78,2,FALSE))</f>
        <v/>
      </c>
      <c r="C201" s="300" t="str">
        <f>IF($D201="","",VLOOKUP($D201,Lists!$AO$2:$AQ$78,3,FALSE))</f>
        <v/>
      </c>
      <c r="D201" s="429"/>
      <c r="E201" s="430"/>
      <c r="F201" s="431"/>
      <c r="G201" s="431"/>
      <c r="H201" s="310"/>
    </row>
    <row r="202" spans="2:8" s="336" customFormat="1" x14ac:dyDescent="0.3">
      <c r="B202" s="300" t="str">
        <f>IF($D202="","",VLOOKUP($D202,Lists!$AO$2:$AQ$78,2,FALSE))</f>
        <v/>
      </c>
      <c r="C202" s="300" t="str">
        <f>IF($D202="","",VLOOKUP($D202,Lists!$AO$2:$AQ$78,3,FALSE))</f>
        <v/>
      </c>
      <c r="D202" s="429"/>
      <c r="E202" s="430"/>
      <c r="F202" s="431"/>
      <c r="G202" s="431"/>
      <c r="H202" s="310"/>
    </row>
    <row r="203" spans="2:8" s="336" customFormat="1" x14ac:dyDescent="0.3">
      <c r="B203" s="300" t="str">
        <f>IF($D203="","",VLOOKUP($D203,Lists!$AO$2:$AQ$78,2,FALSE))</f>
        <v/>
      </c>
      <c r="C203" s="300" t="str">
        <f>IF($D203="","",VLOOKUP($D203,Lists!$AO$2:$AQ$78,3,FALSE))</f>
        <v/>
      </c>
      <c r="D203" s="429"/>
      <c r="E203" s="430"/>
      <c r="F203" s="431"/>
      <c r="G203" s="431"/>
      <c r="H203" s="310"/>
    </row>
    <row r="204" spans="2:8" s="336" customFormat="1" x14ac:dyDescent="0.3">
      <c r="B204" s="300" t="str">
        <f>IF($D204="","",VLOOKUP($D204,Lists!$AO$2:$AQ$78,2,FALSE))</f>
        <v/>
      </c>
      <c r="C204" s="300" t="str">
        <f>IF($D204="","",VLOOKUP($D204,Lists!$AO$2:$AQ$78,3,FALSE))</f>
        <v/>
      </c>
      <c r="D204" s="429"/>
      <c r="E204" s="430"/>
      <c r="F204" s="431"/>
      <c r="G204" s="431"/>
      <c r="H204" s="310"/>
    </row>
    <row r="205" spans="2:8" s="336" customFormat="1" x14ac:dyDescent="0.3">
      <c r="B205" s="300" t="str">
        <f>IF($D205="","",VLOOKUP($D205,Lists!$AO$2:$AQ$78,2,FALSE))</f>
        <v/>
      </c>
      <c r="C205" s="300" t="str">
        <f>IF($D205="","",VLOOKUP($D205,Lists!$AO$2:$AQ$78,3,FALSE))</f>
        <v/>
      </c>
      <c r="D205" s="429"/>
      <c r="E205" s="430"/>
      <c r="F205" s="431"/>
      <c r="G205" s="431"/>
      <c r="H205" s="310"/>
    </row>
    <row r="206" spans="2:8" s="336" customFormat="1" x14ac:dyDescent="0.3">
      <c r="B206" s="300" t="str">
        <f>IF($D206="","",VLOOKUP($D206,Lists!$AO$2:$AQ$78,2,FALSE))</f>
        <v/>
      </c>
      <c r="C206" s="300" t="str">
        <f>IF($D206="","",VLOOKUP($D206,Lists!$AO$2:$AQ$78,3,FALSE))</f>
        <v/>
      </c>
      <c r="D206" s="429"/>
      <c r="E206" s="430"/>
      <c r="F206" s="431"/>
      <c r="G206" s="431"/>
      <c r="H206" s="310"/>
    </row>
    <row r="207" spans="2:8" s="336" customFormat="1" x14ac:dyDescent="0.3">
      <c r="B207" s="300" t="str">
        <f>IF($D207="","",VLOOKUP($D207,Lists!$AO$2:$AQ$78,2,FALSE))</f>
        <v/>
      </c>
      <c r="C207" s="300" t="str">
        <f>IF($D207="","",VLOOKUP($D207,Lists!$AO$2:$AQ$78,3,FALSE))</f>
        <v/>
      </c>
      <c r="D207" s="429"/>
      <c r="E207" s="430"/>
      <c r="F207" s="431"/>
      <c r="G207" s="431"/>
      <c r="H207" s="310"/>
    </row>
    <row r="208" spans="2:8" s="336" customFormat="1" x14ac:dyDescent="0.3">
      <c r="B208" s="300" t="str">
        <f>IF($D208="","",VLOOKUP($D208,Lists!$AO$2:$AQ$78,2,FALSE))</f>
        <v/>
      </c>
      <c r="C208" s="300" t="str">
        <f>IF($D208="","",VLOOKUP($D208,Lists!$AO$2:$AQ$78,3,FALSE))</f>
        <v/>
      </c>
      <c r="D208" s="429"/>
      <c r="E208" s="430"/>
      <c r="F208" s="431"/>
      <c r="G208" s="431"/>
      <c r="H208" s="310"/>
    </row>
    <row r="209" spans="2:8" s="336" customFormat="1" x14ac:dyDescent="0.3">
      <c r="B209" s="300" t="str">
        <f>IF($D209="","",VLOOKUP($D209,Lists!$AO$2:$AQ$78,2,FALSE))</f>
        <v/>
      </c>
      <c r="C209" s="300" t="str">
        <f>IF($D209="","",VLOOKUP($D209,Lists!$AO$2:$AQ$78,3,FALSE))</f>
        <v/>
      </c>
      <c r="D209" s="429"/>
      <c r="E209" s="430"/>
      <c r="F209" s="431"/>
      <c r="G209" s="431"/>
      <c r="H209" s="310"/>
    </row>
    <row r="210" spans="2:8" s="336" customFormat="1" x14ac:dyDescent="0.3">
      <c r="B210" s="300" t="str">
        <f>IF($D210="","",VLOOKUP($D210,Lists!$AO$2:$AQ$78,2,FALSE))</f>
        <v/>
      </c>
      <c r="C210" s="300" t="str">
        <f>IF($D210="","",VLOOKUP($D210,Lists!$AO$2:$AQ$78,3,FALSE))</f>
        <v/>
      </c>
      <c r="D210" s="429"/>
      <c r="E210" s="430"/>
      <c r="F210" s="431"/>
      <c r="G210" s="431"/>
      <c r="H210" s="310"/>
    </row>
    <row r="211" spans="2:8" s="336" customFormat="1" x14ac:dyDescent="0.3">
      <c r="B211" s="300" t="str">
        <f>IF($D211="","",VLOOKUP($D211,Lists!$AO$2:$AQ$78,2,FALSE))</f>
        <v/>
      </c>
      <c r="C211" s="300" t="str">
        <f>IF($D211="","",VLOOKUP($D211,Lists!$AO$2:$AQ$78,3,FALSE))</f>
        <v/>
      </c>
      <c r="D211" s="429"/>
      <c r="E211" s="430"/>
      <c r="F211" s="431"/>
      <c r="G211" s="431"/>
      <c r="H211" s="310"/>
    </row>
    <row r="212" spans="2:8" s="336" customFormat="1" x14ac:dyDescent="0.3">
      <c r="B212" s="300" t="str">
        <f>IF($D212="","",VLOOKUP($D212,Lists!$AO$2:$AQ$78,2,FALSE))</f>
        <v/>
      </c>
      <c r="C212" s="300" t="str">
        <f>IF($D212="","",VLOOKUP($D212,Lists!$AO$2:$AQ$78,3,FALSE))</f>
        <v/>
      </c>
      <c r="D212" s="429"/>
      <c r="E212" s="430"/>
      <c r="F212" s="431"/>
      <c r="G212" s="431"/>
      <c r="H212" s="310"/>
    </row>
    <row r="213" spans="2:8" s="336" customFormat="1" x14ac:dyDescent="0.3">
      <c r="B213" s="300" t="str">
        <f>IF($D213="","",VLOOKUP($D213,Lists!$AO$2:$AQ$78,2,FALSE))</f>
        <v/>
      </c>
      <c r="C213" s="300" t="str">
        <f>IF($D213="","",VLOOKUP($D213,Lists!$AO$2:$AQ$78,3,FALSE))</f>
        <v/>
      </c>
      <c r="D213" s="429"/>
      <c r="E213" s="430"/>
      <c r="F213" s="431"/>
      <c r="G213" s="431"/>
      <c r="H213" s="310"/>
    </row>
    <row r="214" spans="2:8" s="336" customFormat="1" x14ac:dyDescent="0.3">
      <c r="B214" s="300" t="str">
        <f>IF($D214="","",VLOOKUP($D214,Lists!$AO$2:$AQ$78,2,FALSE))</f>
        <v/>
      </c>
      <c r="C214" s="300" t="str">
        <f>IF($D214="","",VLOOKUP($D214,Lists!$AO$2:$AQ$78,3,FALSE))</f>
        <v/>
      </c>
      <c r="D214" s="429"/>
      <c r="E214" s="430"/>
      <c r="F214" s="431"/>
      <c r="G214" s="431"/>
      <c r="H214" s="310"/>
    </row>
    <row r="215" spans="2:8" s="336" customFormat="1" x14ac:dyDescent="0.3">
      <c r="B215" s="300" t="str">
        <f>IF($D215="","",VLOOKUP($D215,Lists!$AO$2:$AQ$78,2,FALSE))</f>
        <v/>
      </c>
      <c r="C215" s="300" t="str">
        <f>IF($D215="","",VLOOKUP($D215,Lists!$AO$2:$AQ$78,3,FALSE))</f>
        <v/>
      </c>
      <c r="D215" s="429"/>
      <c r="E215" s="430"/>
      <c r="F215" s="431"/>
      <c r="G215" s="431"/>
      <c r="H215" s="310"/>
    </row>
    <row r="216" spans="2:8" s="336" customFormat="1" x14ac:dyDescent="0.3">
      <c r="B216" s="300" t="str">
        <f>IF($D216="","",VLOOKUP($D216,Lists!$AO$2:$AQ$78,2,FALSE))</f>
        <v/>
      </c>
      <c r="C216" s="300" t="str">
        <f>IF($D216="","",VLOOKUP($D216,Lists!$AO$2:$AQ$78,3,FALSE))</f>
        <v/>
      </c>
      <c r="D216" s="429"/>
      <c r="E216" s="430"/>
      <c r="F216" s="431"/>
      <c r="G216" s="431"/>
      <c r="H216" s="310"/>
    </row>
    <row r="217" spans="2:8" s="336" customFormat="1" x14ac:dyDescent="0.3">
      <c r="B217" s="300" t="str">
        <f>IF($D217="","",VLOOKUP($D217,Lists!$AO$2:$AQ$78,2,FALSE))</f>
        <v/>
      </c>
      <c r="C217" s="300" t="str">
        <f>IF($D217="","",VLOOKUP($D217,Lists!$AO$2:$AQ$78,3,FALSE))</f>
        <v/>
      </c>
      <c r="D217" s="429"/>
      <c r="E217" s="430"/>
      <c r="F217" s="431"/>
      <c r="G217" s="431"/>
      <c r="H217" s="310"/>
    </row>
    <row r="218" spans="2:8" s="336" customFormat="1" x14ac:dyDescent="0.3">
      <c r="B218" s="300" t="str">
        <f>IF($D218="","",VLOOKUP($D218,Lists!$AO$2:$AQ$78,2,FALSE))</f>
        <v/>
      </c>
      <c r="C218" s="300" t="str">
        <f>IF($D218="","",VLOOKUP($D218,Lists!$AO$2:$AQ$78,3,FALSE))</f>
        <v/>
      </c>
      <c r="D218" s="429"/>
      <c r="E218" s="430"/>
      <c r="F218" s="431"/>
      <c r="G218" s="431"/>
      <c r="H218" s="310"/>
    </row>
    <row r="219" spans="2:8" s="336" customFormat="1" x14ac:dyDescent="0.3">
      <c r="B219" s="300" t="str">
        <f>IF($D219="","",VLOOKUP($D219,Lists!$AO$2:$AQ$78,2,FALSE))</f>
        <v/>
      </c>
      <c r="C219" s="300" t="str">
        <f>IF($D219="","",VLOOKUP($D219,Lists!$AO$2:$AQ$78,3,FALSE))</f>
        <v/>
      </c>
      <c r="D219" s="429"/>
      <c r="E219" s="430"/>
      <c r="F219" s="431"/>
      <c r="G219" s="431"/>
      <c r="H219" s="310"/>
    </row>
    <row r="220" spans="2:8" s="336" customFormat="1" x14ac:dyDescent="0.3">
      <c r="B220" s="300" t="str">
        <f>IF($D220="","",VLOOKUP($D220,Lists!$AO$2:$AQ$78,2,FALSE))</f>
        <v/>
      </c>
      <c r="C220" s="300" t="str">
        <f>IF($D220="","",VLOOKUP($D220,Lists!$AO$2:$AQ$78,3,FALSE))</f>
        <v/>
      </c>
      <c r="D220" s="429"/>
      <c r="E220" s="430"/>
      <c r="F220" s="431"/>
      <c r="G220" s="431"/>
      <c r="H220" s="310"/>
    </row>
    <row r="221" spans="2:8" s="336" customFormat="1" x14ac:dyDescent="0.3">
      <c r="B221" s="300" t="str">
        <f>IF($D221="","",VLOOKUP($D221,Lists!$AO$2:$AQ$78,2,FALSE))</f>
        <v/>
      </c>
      <c r="C221" s="300" t="str">
        <f>IF($D221="","",VLOOKUP($D221,Lists!$AO$2:$AQ$78,3,FALSE))</f>
        <v/>
      </c>
      <c r="D221" s="429"/>
      <c r="E221" s="430"/>
      <c r="F221" s="431"/>
      <c r="G221" s="431"/>
      <c r="H221" s="310"/>
    </row>
    <row r="222" spans="2:8" s="336" customFormat="1" x14ac:dyDescent="0.3">
      <c r="B222" s="300" t="str">
        <f>IF($D222="","",VLOOKUP($D222,Lists!$AO$2:$AQ$78,2,FALSE))</f>
        <v/>
      </c>
      <c r="C222" s="300" t="str">
        <f>IF($D222="","",VLOOKUP($D222,Lists!$AO$2:$AQ$78,3,FALSE))</f>
        <v/>
      </c>
      <c r="D222" s="429"/>
      <c r="E222" s="430"/>
      <c r="F222" s="431"/>
      <c r="G222" s="431"/>
      <c r="H222" s="310"/>
    </row>
    <row r="223" spans="2:8" s="336" customFormat="1" x14ac:dyDescent="0.3">
      <c r="B223" s="300" t="str">
        <f>IF($D223="","",VLOOKUP($D223,Lists!$AO$2:$AQ$78,2,FALSE))</f>
        <v/>
      </c>
      <c r="C223" s="300" t="str">
        <f>IF($D223="","",VLOOKUP($D223,Lists!$AO$2:$AQ$78,3,FALSE))</f>
        <v/>
      </c>
      <c r="D223" s="429"/>
      <c r="E223" s="430"/>
      <c r="F223" s="431"/>
      <c r="G223" s="431"/>
      <c r="H223" s="310"/>
    </row>
    <row r="224" spans="2:8" s="336" customFormat="1" x14ac:dyDescent="0.3">
      <c r="B224" s="300" t="str">
        <f>IF($D224="","",VLOOKUP($D224,Lists!$AO$2:$AQ$78,2,FALSE))</f>
        <v/>
      </c>
      <c r="C224" s="300" t="str">
        <f>IF($D224="","",VLOOKUP($D224,Lists!$AO$2:$AQ$78,3,FALSE))</f>
        <v/>
      </c>
      <c r="D224" s="429"/>
      <c r="E224" s="430"/>
      <c r="F224" s="431"/>
      <c r="G224" s="431"/>
      <c r="H224" s="310"/>
    </row>
    <row r="225" spans="2:8" s="336" customFormat="1" x14ac:dyDescent="0.3">
      <c r="B225" s="300" t="str">
        <f>IF($D225="","",VLOOKUP($D225,Lists!$AO$2:$AQ$78,2,FALSE))</f>
        <v/>
      </c>
      <c r="C225" s="300" t="str">
        <f>IF($D225="","",VLOOKUP($D225,Lists!$AO$2:$AQ$78,3,FALSE))</f>
        <v/>
      </c>
      <c r="D225" s="429"/>
      <c r="E225" s="430"/>
      <c r="F225" s="431"/>
      <c r="G225" s="431"/>
      <c r="H225" s="310"/>
    </row>
    <row r="226" spans="2:8" s="336" customFormat="1" x14ac:dyDescent="0.3">
      <c r="B226" s="300" t="str">
        <f>IF($D226="","",VLOOKUP($D226,Lists!$AO$2:$AQ$78,2,FALSE))</f>
        <v/>
      </c>
      <c r="C226" s="300" t="str">
        <f>IF($D226="","",VLOOKUP($D226,Lists!$AO$2:$AQ$78,3,FALSE))</f>
        <v/>
      </c>
      <c r="D226" s="429"/>
      <c r="E226" s="430"/>
      <c r="F226" s="431"/>
      <c r="G226" s="431"/>
      <c r="H226" s="310"/>
    </row>
    <row r="227" spans="2:8" s="336" customFormat="1" x14ac:dyDescent="0.3">
      <c r="B227" s="300" t="str">
        <f>IF($D227="","",VLOOKUP($D227,Lists!$AO$2:$AQ$78,2,FALSE))</f>
        <v/>
      </c>
      <c r="C227" s="300" t="str">
        <f>IF($D227="","",VLOOKUP($D227,Lists!$AO$2:$AQ$78,3,FALSE))</f>
        <v/>
      </c>
      <c r="D227" s="429"/>
      <c r="E227" s="430"/>
      <c r="F227" s="431"/>
      <c r="G227" s="431"/>
      <c r="H227" s="310"/>
    </row>
    <row r="228" spans="2:8" s="336" customFormat="1" x14ac:dyDescent="0.3">
      <c r="B228" s="300" t="str">
        <f>IF($D228="","",VLOOKUP($D228,Lists!$AO$2:$AQ$78,2,FALSE))</f>
        <v/>
      </c>
      <c r="C228" s="300" t="str">
        <f>IF($D228="","",VLOOKUP($D228,Lists!$AO$2:$AQ$78,3,FALSE))</f>
        <v/>
      </c>
      <c r="D228" s="429"/>
      <c r="E228" s="430"/>
      <c r="F228" s="431"/>
      <c r="G228" s="431"/>
      <c r="H228" s="310"/>
    </row>
    <row r="229" spans="2:8" s="336" customFormat="1" x14ac:dyDescent="0.3">
      <c r="B229" s="300" t="str">
        <f>IF($D229="","",VLOOKUP($D229,Lists!$AO$2:$AQ$78,2,FALSE))</f>
        <v/>
      </c>
      <c r="C229" s="300" t="str">
        <f>IF($D229="","",VLOOKUP($D229,Lists!$AO$2:$AQ$78,3,FALSE))</f>
        <v/>
      </c>
      <c r="D229" s="429"/>
      <c r="E229" s="430"/>
      <c r="F229" s="431"/>
      <c r="G229" s="431"/>
      <c r="H229" s="310"/>
    </row>
    <row r="230" spans="2:8" s="336" customFormat="1" x14ac:dyDescent="0.3">
      <c r="B230" s="300" t="str">
        <f>IF($D230="","",VLOOKUP($D230,Lists!$AO$2:$AQ$78,2,FALSE))</f>
        <v/>
      </c>
      <c r="C230" s="300" t="str">
        <f>IF($D230="","",VLOOKUP($D230,Lists!$AO$2:$AQ$78,3,FALSE))</f>
        <v/>
      </c>
      <c r="D230" s="429"/>
      <c r="E230" s="430"/>
      <c r="F230" s="431"/>
      <c r="G230" s="431"/>
      <c r="H230" s="310"/>
    </row>
    <row r="231" spans="2:8" s="336" customFormat="1" x14ac:dyDescent="0.3">
      <c r="B231" s="300" t="str">
        <f>IF($D231="","",VLOOKUP($D231,Lists!$AO$2:$AQ$78,2,FALSE))</f>
        <v/>
      </c>
      <c r="C231" s="300" t="str">
        <f>IF($D231="","",VLOOKUP($D231,Lists!$AO$2:$AQ$78,3,FALSE))</f>
        <v/>
      </c>
      <c r="D231" s="429"/>
      <c r="E231" s="430"/>
      <c r="F231" s="431"/>
      <c r="G231" s="431"/>
      <c r="H231" s="310"/>
    </row>
    <row r="232" spans="2:8" s="336" customFormat="1" x14ac:dyDescent="0.3">
      <c r="B232" s="300" t="str">
        <f>IF($D232="","",VLOOKUP($D232,Lists!$AO$2:$AQ$78,2,FALSE))</f>
        <v/>
      </c>
      <c r="C232" s="300" t="str">
        <f>IF($D232="","",VLOOKUP($D232,Lists!$AO$2:$AQ$78,3,FALSE))</f>
        <v/>
      </c>
      <c r="D232" s="429"/>
      <c r="E232" s="430"/>
      <c r="F232" s="431"/>
      <c r="G232" s="431"/>
      <c r="H232" s="310"/>
    </row>
    <row r="233" spans="2:8" s="336" customFormat="1" x14ac:dyDescent="0.3">
      <c r="B233" s="300" t="str">
        <f>IF($D233="","",VLOOKUP($D233,Lists!$AO$2:$AQ$78,2,FALSE))</f>
        <v/>
      </c>
      <c r="C233" s="300" t="str">
        <f>IF($D233="","",VLOOKUP($D233,Lists!$AO$2:$AQ$78,3,FALSE))</f>
        <v/>
      </c>
      <c r="D233" s="429"/>
      <c r="E233" s="430"/>
      <c r="F233" s="431"/>
      <c r="G233" s="431"/>
      <c r="H233" s="310"/>
    </row>
    <row r="234" spans="2:8" s="336" customFormat="1" x14ac:dyDescent="0.3">
      <c r="B234" s="300" t="str">
        <f>IF($D234="","",VLOOKUP($D234,Lists!$AO$2:$AQ$78,2,FALSE))</f>
        <v/>
      </c>
      <c r="C234" s="300" t="str">
        <f>IF($D234="","",VLOOKUP($D234,Lists!$AO$2:$AQ$78,3,FALSE))</f>
        <v/>
      </c>
      <c r="D234" s="429"/>
      <c r="E234" s="430"/>
      <c r="F234" s="431"/>
      <c r="G234" s="431"/>
      <c r="H234" s="310"/>
    </row>
    <row r="235" spans="2:8" s="336" customFormat="1" x14ac:dyDescent="0.3">
      <c r="B235" s="300" t="str">
        <f>IF($D235="","",VLOOKUP($D235,Lists!$AO$2:$AQ$78,2,FALSE))</f>
        <v/>
      </c>
      <c r="C235" s="300" t="str">
        <f>IF($D235="","",VLOOKUP($D235,Lists!$AO$2:$AQ$78,3,FALSE))</f>
        <v/>
      </c>
      <c r="D235" s="429"/>
      <c r="E235" s="430"/>
      <c r="F235" s="431"/>
      <c r="G235" s="431"/>
      <c r="H235" s="310"/>
    </row>
    <row r="236" spans="2:8" s="336" customFormat="1" x14ac:dyDescent="0.3">
      <c r="B236" s="300" t="str">
        <f>IF($D236="","",VLOOKUP($D236,Lists!$AO$2:$AQ$78,2,FALSE))</f>
        <v/>
      </c>
      <c r="C236" s="300" t="str">
        <f>IF($D236="","",VLOOKUP($D236,Lists!$AO$2:$AQ$78,3,FALSE))</f>
        <v/>
      </c>
      <c r="D236" s="429"/>
      <c r="E236" s="430"/>
      <c r="F236" s="431"/>
      <c r="G236" s="431"/>
      <c r="H236" s="310"/>
    </row>
    <row r="237" spans="2:8" s="336" customFormat="1" x14ac:dyDescent="0.3">
      <c r="B237" s="300" t="str">
        <f>IF($D237="","",VLOOKUP($D237,Lists!$AO$2:$AQ$78,2,FALSE))</f>
        <v/>
      </c>
      <c r="C237" s="300" t="str">
        <f>IF($D237="","",VLOOKUP($D237,Lists!$AO$2:$AQ$78,3,FALSE))</f>
        <v/>
      </c>
      <c r="D237" s="429"/>
      <c r="E237" s="430"/>
      <c r="F237" s="431"/>
      <c r="G237" s="431"/>
      <c r="H237" s="310"/>
    </row>
    <row r="238" spans="2:8" s="336" customFormat="1" x14ac:dyDescent="0.3">
      <c r="B238" s="300" t="str">
        <f>IF($D238="","",VLOOKUP($D238,Lists!$AO$2:$AQ$78,2,FALSE))</f>
        <v/>
      </c>
      <c r="C238" s="300" t="str">
        <f>IF($D238="","",VLOOKUP($D238,Lists!$AO$2:$AQ$78,3,FALSE))</f>
        <v/>
      </c>
      <c r="D238" s="429"/>
      <c r="E238" s="430"/>
      <c r="F238" s="431"/>
      <c r="G238" s="431"/>
      <c r="H238" s="310"/>
    </row>
    <row r="239" spans="2:8" s="336" customFormat="1" x14ac:dyDescent="0.3">
      <c r="B239" s="300" t="str">
        <f>IF($D239="","",VLOOKUP($D239,Lists!$AO$2:$AQ$78,2,FALSE))</f>
        <v/>
      </c>
      <c r="C239" s="300" t="str">
        <f>IF($D239="","",VLOOKUP($D239,Lists!$AO$2:$AQ$78,3,FALSE))</f>
        <v/>
      </c>
      <c r="D239" s="429"/>
      <c r="E239" s="430"/>
      <c r="F239" s="431"/>
      <c r="G239" s="431"/>
      <c r="H239" s="310"/>
    </row>
    <row r="240" spans="2:8" s="336" customFormat="1" x14ac:dyDescent="0.3">
      <c r="B240" s="300" t="str">
        <f>IF($D240="","",VLOOKUP($D240,Lists!$AO$2:$AQ$78,2,FALSE))</f>
        <v/>
      </c>
      <c r="C240" s="300" t="str">
        <f>IF($D240="","",VLOOKUP($D240,Lists!$AO$2:$AQ$78,3,FALSE))</f>
        <v/>
      </c>
      <c r="D240" s="429"/>
      <c r="E240" s="430"/>
      <c r="F240" s="431"/>
      <c r="G240" s="431"/>
      <c r="H240" s="310"/>
    </row>
    <row r="241" spans="2:8" s="336" customFormat="1" x14ac:dyDescent="0.3">
      <c r="B241" s="300" t="str">
        <f>IF($D241="","",VLOOKUP($D241,Lists!$AO$2:$AQ$78,2,FALSE))</f>
        <v/>
      </c>
      <c r="C241" s="300" t="str">
        <f>IF($D241="","",VLOOKUP($D241,Lists!$AO$2:$AQ$78,3,FALSE))</f>
        <v/>
      </c>
      <c r="D241" s="429"/>
      <c r="E241" s="430"/>
      <c r="F241" s="431"/>
      <c r="G241" s="431"/>
      <c r="H241" s="310"/>
    </row>
    <row r="242" spans="2:8" s="336" customFormat="1" x14ac:dyDescent="0.3">
      <c r="B242" s="300" t="str">
        <f>IF($D242="","",VLOOKUP($D242,Lists!$AO$2:$AQ$78,2,FALSE))</f>
        <v/>
      </c>
      <c r="C242" s="300" t="str">
        <f>IF($D242="","",VLOOKUP($D242,Lists!$AO$2:$AQ$78,3,FALSE))</f>
        <v/>
      </c>
      <c r="D242" s="429"/>
      <c r="E242" s="430"/>
      <c r="F242" s="431"/>
      <c r="G242" s="431"/>
      <c r="H242" s="310"/>
    </row>
    <row r="243" spans="2:8" s="336" customFormat="1" x14ac:dyDescent="0.3">
      <c r="B243" s="300" t="str">
        <f>IF($D243="","",VLOOKUP($D243,Lists!$AO$2:$AQ$78,2,FALSE))</f>
        <v/>
      </c>
      <c r="C243" s="300" t="str">
        <f>IF($D243="","",VLOOKUP($D243,Lists!$AO$2:$AQ$78,3,FALSE))</f>
        <v/>
      </c>
      <c r="D243" s="429"/>
      <c r="E243" s="430"/>
      <c r="F243" s="431"/>
      <c r="G243" s="431"/>
      <c r="H243" s="310"/>
    </row>
    <row r="244" spans="2:8" s="336" customFormat="1" x14ac:dyDescent="0.3">
      <c r="B244" s="300" t="str">
        <f>IF($D244="","",VLOOKUP($D244,Lists!$AO$2:$AQ$78,2,FALSE))</f>
        <v/>
      </c>
      <c r="C244" s="300" t="str">
        <f>IF($D244="","",VLOOKUP($D244,Lists!$AO$2:$AQ$78,3,FALSE))</f>
        <v/>
      </c>
      <c r="D244" s="429"/>
      <c r="E244" s="430"/>
      <c r="F244" s="431"/>
      <c r="G244" s="431"/>
      <c r="H244" s="310"/>
    </row>
    <row r="245" spans="2:8" s="336" customFormat="1" x14ac:dyDescent="0.3">
      <c r="B245" s="300" t="str">
        <f>IF($D245="","",VLOOKUP($D245,Lists!$AO$2:$AQ$78,2,FALSE))</f>
        <v/>
      </c>
      <c r="C245" s="300" t="str">
        <f>IF($D245="","",VLOOKUP($D245,Lists!$AO$2:$AQ$78,3,FALSE))</f>
        <v/>
      </c>
      <c r="D245" s="429"/>
      <c r="E245" s="430"/>
      <c r="F245" s="431"/>
      <c r="G245" s="431"/>
      <c r="H245" s="310"/>
    </row>
    <row r="246" spans="2:8" s="336" customFormat="1" x14ac:dyDescent="0.3">
      <c r="B246" s="300" t="str">
        <f>IF($D246="","",VLOOKUP($D246,Lists!$AO$2:$AQ$78,2,FALSE))</f>
        <v/>
      </c>
      <c r="C246" s="300" t="str">
        <f>IF($D246="","",VLOOKUP($D246,Lists!$AO$2:$AQ$78,3,FALSE))</f>
        <v/>
      </c>
      <c r="D246" s="429"/>
      <c r="E246" s="430"/>
      <c r="F246" s="431"/>
      <c r="G246" s="431"/>
      <c r="H246" s="310"/>
    </row>
    <row r="247" spans="2:8" s="336" customFormat="1" x14ac:dyDescent="0.3">
      <c r="B247" s="300" t="str">
        <f>IF($D247="","",VLOOKUP($D247,Lists!$AO$2:$AQ$78,2,FALSE))</f>
        <v/>
      </c>
      <c r="C247" s="300" t="str">
        <f>IF($D247="","",VLOOKUP($D247,Lists!$AO$2:$AQ$78,3,FALSE))</f>
        <v/>
      </c>
      <c r="D247" s="429"/>
      <c r="E247" s="430"/>
      <c r="F247" s="431"/>
      <c r="G247" s="431"/>
      <c r="H247" s="310"/>
    </row>
    <row r="248" spans="2:8" s="336" customFormat="1" x14ac:dyDescent="0.3">
      <c r="B248" s="300" t="str">
        <f>IF($D248="","",VLOOKUP($D248,Lists!$AO$2:$AQ$78,2,FALSE))</f>
        <v/>
      </c>
      <c r="C248" s="300" t="str">
        <f>IF($D248="","",VLOOKUP($D248,Lists!$AO$2:$AQ$78,3,FALSE))</f>
        <v/>
      </c>
      <c r="D248" s="429"/>
      <c r="E248" s="430"/>
      <c r="F248" s="431"/>
      <c r="G248" s="431"/>
      <c r="H248" s="310"/>
    </row>
    <row r="249" spans="2:8" s="336" customFormat="1" x14ac:dyDescent="0.3">
      <c r="B249" s="300" t="str">
        <f>IF($D249="","",VLOOKUP($D249,Lists!$AO$2:$AQ$78,2,FALSE))</f>
        <v/>
      </c>
      <c r="C249" s="300" t="str">
        <f>IF($D249="","",VLOOKUP($D249,Lists!$AO$2:$AQ$78,3,FALSE))</f>
        <v/>
      </c>
      <c r="D249" s="429"/>
      <c r="E249" s="430"/>
      <c r="F249" s="431"/>
      <c r="G249" s="431"/>
      <c r="H249" s="310"/>
    </row>
    <row r="250" spans="2:8" s="336" customFormat="1" x14ac:dyDescent="0.3">
      <c r="B250" s="300" t="str">
        <f>IF($D250="","",VLOOKUP($D250,Lists!$AO$2:$AQ$78,2,FALSE))</f>
        <v/>
      </c>
      <c r="C250" s="300" t="str">
        <f>IF($D250="","",VLOOKUP($D250,Lists!$AO$2:$AQ$78,3,FALSE))</f>
        <v/>
      </c>
      <c r="D250" s="429"/>
      <c r="E250" s="430"/>
      <c r="F250" s="431"/>
      <c r="G250" s="431"/>
      <c r="H250" s="310"/>
    </row>
    <row r="251" spans="2:8" s="336" customFormat="1" x14ac:dyDescent="0.3">
      <c r="B251" s="300" t="str">
        <f>IF($D251="","",VLOOKUP($D251,Lists!$AO$2:$AQ$78,2,FALSE))</f>
        <v/>
      </c>
      <c r="C251" s="300" t="str">
        <f>IF($D251="","",VLOOKUP($D251,Lists!$AO$2:$AQ$78,3,FALSE))</f>
        <v/>
      </c>
      <c r="D251" s="429"/>
      <c r="E251" s="430"/>
      <c r="F251" s="431"/>
      <c r="G251" s="431"/>
      <c r="H251" s="310"/>
    </row>
    <row r="252" spans="2:8" s="336" customFormat="1" x14ac:dyDescent="0.3">
      <c r="B252" s="300" t="str">
        <f>IF($D252="","",VLOOKUP($D252,Lists!$AO$2:$AQ$78,2,FALSE))</f>
        <v/>
      </c>
      <c r="C252" s="300" t="str">
        <f>IF($D252="","",VLOOKUP($D252,Lists!$AO$2:$AQ$78,3,FALSE))</f>
        <v/>
      </c>
      <c r="D252" s="429"/>
      <c r="E252" s="430"/>
      <c r="F252" s="431"/>
      <c r="G252" s="431"/>
      <c r="H252" s="310"/>
    </row>
    <row r="253" spans="2:8" s="336" customFormat="1" x14ac:dyDescent="0.3">
      <c r="B253" s="300" t="str">
        <f>IF($D253="","",VLOOKUP($D253,Lists!$AO$2:$AQ$78,2,FALSE))</f>
        <v/>
      </c>
      <c r="C253" s="300" t="str">
        <f>IF($D253="","",VLOOKUP($D253,Lists!$AO$2:$AQ$78,3,FALSE))</f>
        <v/>
      </c>
      <c r="D253" s="429"/>
      <c r="E253" s="430"/>
      <c r="F253" s="431"/>
      <c r="G253" s="431"/>
      <c r="H253" s="310"/>
    </row>
    <row r="254" spans="2:8" s="336" customFormat="1" x14ac:dyDescent="0.3">
      <c r="B254" s="300" t="str">
        <f>IF($D254="","",VLOOKUP($D254,Lists!$AO$2:$AQ$78,2,FALSE))</f>
        <v/>
      </c>
      <c r="C254" s="300" t="str">
        <f>IF($D254="","",VLOOKUP($D254,Lists!$AO$2:$AQ$78,3,FALSE))</f>
        <v/>
      </c>
      <c r="D254" s="429"/>
      <c r="E254" s="430"/>
      <c r="F254" s="431"/>
      <c r="G254" s="431"/>
      <c r="H254" s="310"/>
    </row>
    <row r="255" spans="2:8" s="336" customFormat="1" x14ac:dyDescent="0.3">
      <c r="B255" s="300" t="str">
        <f>IF($D255="","",VLOOKUP($D255,Lists!$AO$2:$AQ$78,2,FALSE))</f>
        <v/>
      </c>
      <c r="C255" s="300" t="str">
        <f>IF($D255="","",VLOOKUP($D255,Lists!$AO$2:$AQ$78,3,FALSE))</f>
        <v/>
      </c>
      <c r="D255" s="429"/>
      <c r="E255" s="430"/>
      <c r="F255" s="431"/>
      <c r="G255" s="431"/>
      <c r="H255" s="310"/>
    </row>
    <row r="256" spans="2:8" s="336" customFormat="1" x14ac:dyDescent="0.3">
      <c r="B256" s="300" t="str">
        <f>IF($D256="","",VLOOKUP($D256,Lists!$AO$2:$AQ$78,2,FALSE))</f>
        <v/>
      </c>
      <c r="C256" s="300" t="str">
        <f>IF($D256="","",VLOOKUP($D256,Lists!$AO$2:$AQ$78,3,FALSE))</f>
        <v/>
      </c>
      <c r="D256" s="429"/>
      <c r="E256" s="430"/>
      <c r="F256" s="431"/>
      <c r="G256" s="431"/>
      <c r="H256" s="310"/>
    </row>
    <row r="257" spans="2:8" s="336" customFormat="1" x14ac:dyDescent="0.3">
      <c r="B257" s="300" t="str">
        <f>IF($D257="","",VLOOKUP($D257,Lists!$AO$2:$AQ$78,2,FALSE))</f>
        <v/>
      </c>
      <c r="C257" s="300" t="str">
        <f>IF($D257="","",VLOOKUP($D257,Lists!$AO$2:$AQ$78,3,FALSE))</f>
        <v/>
      </c>
      <c r="D257" s="429"/>
      <c r="E257" s="430"/>
      <c r="F257" s="431"/>
      <c r="G257" s="431"/>
      <c r="H257" s="310"/>
    </row>
    <row r="258" spans="2:8" s="336" customFormat="1" x14ac:dyDescent="0.3">
      <c r="B258" s="300" t="str">
        <f>IF($D258="","",VLOOKUP($D258,Lists!$AO$2:$AQ$78,2,FALSE))</f>
        <v/>
      </c>
      <c r="C258" s="300" t="str">
        <f>IF($D258="","",VLOOKUP($D258,Lists!$AO$2:$AQ$78,3,FALSE))</f>
        <v/>
      </c>
      <c r="D258" s="429"/>
      <c r="E258" s="430"/>
      <c r="F258" s="431"/>
      <c r="G258" s="431"/>
      <c r="H258" s="310"/>
    </row>
    <row r="259" spans="2:8" s="336" customFormat="1" x14ac:dyDescent="0.3">
      <c r="B259" s="300" t="str">
        <f>IF($D259="","",VLOOKUP($D259,Lists!$AO$2:$AQ$78,2,FALSE))</f>
        <v/>
      </c>
      <c r="C259" s="300" t="str">
        <f>IF($D259="","",VLOOKUP($D259,Lists!$AO$2:$AQ$78,3,FALSE))</f>
        <v/>
      </c>
      <c r="D259" s="429"/>
      <c r="E259" s="430"/>
      <c r="F259" s="431"/>
      <c r="G259" s="431"/>
      <c r="H259" s="310"/>
    </row>
    <row r="260" spans="2:8" s="336" customFormat="1" x14ac:dyDescent="0.3">
      <c r="B260" s="300" t="str">
        <f>IF($D260="","",VLOOKUP($D260,Lists!$AO$2:$AQ$78,2,FALSE))</f>
        <v/>
      </c>
      <c r="C260" s="300" t="str">
        <f>IF($D260="","",VLOOKUP($D260,Lists!$AO$2:$AQ$78,3,FALSE))</f>
        <v/>
      </c>
      <c r="D260" s="429"/>
      <c r="E260" s="430"/>
      <c r="F260" s="431"/>
      <c r="G260" s="431"/>
      <c r="H260" s="310"/>
    </row>
    <row r="261" spans="2:8" s="336" customFormat="1" x14ac:dyDescent="0.3">
      <c r="B261" s="300" t="str">
        <f>IF($D261="","",VLOOKUP($D261,Lists!$AO$2:$AQ$78,2,FALSE))</f>
        <v/>
      </c>
      <c r="C261" s="300" t="str">
        <f>IF($D261="","",VLOOKUP($D261,Lists!$AO$2:$AQ$78,3,FALSE))</f>
        <v/>
      </c>
      <c r="D261" s="429"/>
      <c r="E261" s="430"/>
      <c r="F261" s="431"/>
      <c r="G261" s="431"/>
      <c r="H261" s="310"/>
    </row>
    <row r="262" spans="2:8" s="336" customFormat="1" x14ac:dyDescent="0.3">
      <c r="B262" s="300" t="str">
        <f>IF($D262="","",VLOOKUP($D262,Lists!$AO$2:$AQ$78,2,FALSE))</f>
        <v/>
      </c>
      <c r="C262" s="300" t="str">
        <f>IF($D262="","",VLOOKUP($D262,Lists!$AO$2:$AQ$78,3,FALSE))</f>
        <v/>
      </c>
      <c r="D262" s="429"/>
      <c r="E262" s="430"/>
      <c r="F262" s="431"/>
      <c r="G262" s="431"/>
      <c r="H262" s="310"/>
    </row>
    <row r="263" spans="2:8" s="336" customFormat="1" x14ac:dyDescent="0.3">
      <c r="B263" s="300" t="str">
        <f>IF($D263="","",VLOOKUP($D263,Lists!$AO$2:$AQ$78,2,FALSE))</f>
        <v/>
      </c>
      <c r="C263" s="300" t="str">
        <f>IF($D263="","",VLOOKUP($D263,Lists!$AO$2:$AQ$78,3,FALSE))</f>
        <v/>
      </c>
      <c r="D263" s="429"/>
      <c r="E263" s="430"/>
      <c r="F263" s="431"/>
      <c r="G263" s="431"/>
      <c r="H263" s="310"/>
    </row>
    <row r="264" spans="2:8" s="336" customFormat="1" x14ac:dyDescent="0.3">
      <c r="B264" s="300" t="str">
        <f>IF($D264="","",VLOOKUP($D264,Lists!$AO$2:$AQ$78,2,FALSE))</f>
        <v/>
      </c>
      <c r="C264" s="300" t="str">
        <f>IF($D264="","",VLOOKUP($D264,Lists!$AO$2:$AQ$78,3,FALSE))</f>
        <v/>
      </c>
      <c r="D264" s="429"/>
      <c r="E264" s="430"/>
      <c r="F264" s="431"/>
      <c r="G264" s="431"/>
      <c r="H264" s="310"/>
    </row>
    <row r="265" spans="2:8" s="336" customFormat="1" x14ac:dyDescent="0.3">
      <c r="B265" s="300" t="str">
        <f>IF($D265="","",VLOOKUP($D265,Lists!$AO$2:$AQ$78,2,FALSE))</f>
        <v/>
      </c>
      <c r="C265" s="300" t="str">
        <f>IF($D265="","",VLOOKUP($D265,Lists!$AO$2:$AQ$78,3,FALSE))</f>
        <v/>
      </c>
      <c r="D265" s="429"/>
      <c r="E265" s="430"/>
      <c r="F265" s="431"/>
      <c r="G265" s="431"/>
      <c r="H265" s="310"/>
    </row>
    <row r="266" spans="2:8" s="336" customFormat="1" x14ac:dyDescent="0.3">
      <c r="B266" s="300" t="str">
        <f>IF($D266="","",VLOOKUP($D266,Lists!$AO$2:$AQ$78,2,FALSE))</f>
        <v/>
      </c>
      <c r="C266" s="300" t="str">
        <f>IF($D266="","",VLOOKUP($D266,Lists!$AO$2:$AQ$78,3,FALSE))</f>
        <v/>
      </c>
      <c r="D266" s="429"/>
      <c r="E266" s="430"/>
      <c r="F266" s="431"/>
      <c r="G266" s="431"/>
      <c r="H266" s="310"/>
    </row>
    <row r="267" spans="2:8" s="336" customFormat="1" x14ac:dyDescent="0.3">
      <c r="B267" s="300" t="str">
        <f>IF($D267="","",VLOOKUP($D267,Lists!$AO$2:$AQ$78,2,FALSE))</f>
        <v/>
      </c>
      <c r="C267" s="300" t="str">
        <f>IF($D267="","",VLOOKUP($D267,Lists!$AO$2:$AQ$78,3,FALSE))</f>
        <v/>
      </c>
      <c r="D267" s="429"/>
      <c r="E267" s="430"/>
      <c r="F267" s="431"/>
      <c r="G267" s="431"/>
      <c r="H267" s="310"/>
    </row>
    <row r="268" spans="2:8" s="336" customFormat="1" x14ac:dyDescent="0.3">
      <c r="B268" s="300" t="str">
        <f>IF($D268="","",VLOOKUP($D268,Lists!$AO$2:$AQ$78,2,FALSE))</f>
        <v/>
      </c>
      <c r="C268" s="300" t="str">
        <f>IF($D268="","",VLOOKUP($D268,Lists!$AO$2:$AQ$78,3,FALSE))</f>
        <v/>
      </c>
      <c r="D268" s="429"/>
      <c r="E268" s="430"/>
      <c r="F268" s="431"/>
      <c r="G268" s="431"/>
      <c r="H268" s="310"/>
    </row>
    <row r="269" spans="2:8" s="336" customFormat="1" x14ac:dyDescent="0.3">
      <c r="B269" s="300" t="str">
        <f>IF($D269="","",VLOOKUP($D269,Lists!$AO$2:$AQ$78,2,FALSE))</f>
        <v/>
      </c>
      <c r="C269" s="300" t="str">
        <f>IF($D269="","",VLOOKUP($D269,Lists!$AO$2:$AQ$78,3,FALSE))</f>
        <v/>
      </c>
      <c r="D269" s="429"/>
      <c r="E269" s="430"/>
      <c r="F269" s="431"/>
      <c r="G269" s="431"/>
      <c r="H269" s="310"/>
    </row>
    <row r="270" spans="2:8" s="336" customFormat="1" x14ac:dyDescent="0.3">
      <c r="B270" s="300" t="str">
        <f>IF($D270="","",VLOOKUP($D270,Lists!$AO$2:$AQ$78,2,FALSE))</f>
        <v/>
      </c>
      <c r="C270" s="300" t="str">
        <f>IF($D270="","",VLOOKUP($D270,Lists!$AO$2:$AQ$78,3,FALSE))</f>
        <v/>
      </c>
      <c r="D270" s="429"/>
      <c r="E270" s="430"/>
      <c r="F270" s="431"/>
      <c r="G270" s="431"/>
      <c r="H270" s="310"/>
    </row>
    <row r="271" spans="2:8" s="336" customFormat="1" x14ac:dyDescent="0.3">
      <c r="B271" s="300" t="str">
        <f>IF($D271="","",VLOOKUP($D271,Lists!$AO$2:$AQ$78,2,FALSE))</f>
        <v/>
      </c>
      <c r="C271" s="300" t="str">
        <f>IF($D271="","",VLOOKUP($D271,Lists!$AO$2:$AQ$78,3,FALSE))</f>
        <v/>
      </c>
      <c r="D271" s="429"/>
      <c r="E271" s="430"/>
      <c r="F271" s="431"/>
      <c r="G271" s="431"/>
      <c r="H271" s="310"/>
    </row>
    <row r="272" spans="2:8" s="336" customFormat="1" x14ac:dyDescent="0.3">
      <c r="B272" s="300" t="str">
        <f>IF($D272="","",VLOOKUP($D272,Lists!$AO$2:$AQ$78,2,FALSE))</f>
        <v/>
      </c>
      <c r="C272" s="300" t="str">
        <f>IF($D272="","",VLOOKUP($D272,Lists!$AO$2:$AQ$78,3,FALSE))</f>
        <v/>
      </c>
      <c r="D272" s="429"/>
      <c r="E272" s="430"/>
      <c r="F272" s="431"/>
      <c r="G272" s="431"/>
      <c r="H272" s="310"/>
    </row>
    <row r="273" spans="2:8" s="336" customFormat="1" x14ac:dyDescent="0.3">
      <c r="B273" s="300" t="str">
        <f>IF($D273="","",VLOOKUP($D273,Lists!$AO$2:$AQ$78,2,FALSE))</f>
        <v/>
      </c>
      <c r="C273" s="300" t="str">
        <f>IF($D273="","",VLOOKUP($D273,Lists!$AO$2:$AQ$78,3,FALSE))</f>
        <v/>
      </c>
      <c r="D273" s="429"/>
      <c r="E273" s="430"/>
      <c r="F273" s="431"/>
      <c r="G273" s="431"/>
      <c r="H273" s="310"/>
    </row>
    <row r="274" spans="2:8" s="336" customFormat="1" x14ac:dyDescent="0.3">
      <c r="B274" s="300" t="str">
        <f>IF($D274="","",VLOOKUP($D274,Lists!$AO$2:$AQ$78,2,FALSE))</f>
        <v/>
      </c>
      <c r="C274" s="300" t="str">
        <f>IF($D274="","",VLOOKUP($D274,Lists!$AO$2:$AQ$78,3,FALSE))</f>
        <v/>
      </c>
      <c r="D274" s="429"/>
      <c r="E274" s="430"/>
      <c r="F274" s="431"/>
      <c r="G274" s="431"/>
      <c r="H274" s="310"/>
    </row>
    <row r="275" spans="2:8" s="336" customFormat="1" x14ac:dyDescent="0.3">
      <c r="B275" s="300" t="str">
        <f>IF($D275="","",VLOOKUP($D275,Lists!$AO$2:$AQ$78,2,FALSE))</f>
        <v/>
      </c>
      <c r="C275" s="300" t="str">
        <f>IF($D275="","",VLOOKUP($D275,Lists!$AO$2:$AQ$78,3,FALSE))</f>
        <v/>
      </c>
      <c r="D275" s="429"/>
      <c r="E275" s="430"/>
      <c r="F275" s="431"/>
      <c r="G275" s="431"/>
      <c r="H275" s="310"/>
    </row>
    <row r="276" spans="2:8" s="336" customFormat="1" x14ac:dyDescent="0.3">
      <c r="B276" s="300" t="str">
        <f>IF($D276="","",VLOOKUP($D276,Lists!$AO$2:$AQ$78,2,FALSE))</f>
        <v/>
      </c>
      <c r="C276" s="300" t="str">
        <f>IF($D276="","",VLOOKUP($D276,Lists!$AO$2:$AQ$78,3,FALSE))</f>
        <v/>
      </c>
      <c r="D276" s="429"/>
      <c r="E276" s="430"/>
      <c r="F276" s="431"/>
      <c r="G276" s="431"/>
      <c r="H276" s="310"/>
    </row>
    <row r="277" spans="2:8" s="336" customFormat="1" x14ac:dyDescent="0.3">
      <c r="B277" s="300" t="str">
        <f>IF($D277="","",VLOOKUP($D277,Lists!$AO$2:$AQ$78,2,FALSE))</f>
        <v/>
      </c>
      <c r="C277" s="300" t="str">
        <f>IF($D277="","",VLOOKUP($D277,Lists!$AO$2:$AQ$78,3,FALSE))</f>
        <v/>
      </c>
      <c r="D277" s="429"/>
      <c r="E277" s="430"/>
      <c r="F277" s="431"/>
      <c r="G277" s="431"/>
      <c r="H277" s="310"/>
    </row>
    <row r="278" spans="2:8" s="336" customFormat="1" x14ac:dyDescent="0.3">
      <c r="B278" s="300" t="str">
        <f>IF($D278="","",VLOOKUP($D278,Lists!$AO$2:$AQ$78,2,FALSE))</f>
        <v/>
      </c>
      <c r="C278" s="300" t="str">
        <f>IF($D278="","",VLOOKUP($D278,Lists!$AO$2:$AQ$78,3,FALSE))</f>
        <v/>
      </c>
      <c r="D278" s="429"/>
      <c r="E278" s="430"/>
      <c r="F278" s="431"/>
      <c r="G278" s="431"/>
      <c r="H278" s="310"/>
    </row>
    <row r="279" spans="2:8" s="336" customFormat="1" x14ac:dyDescent="0.3">
      <c r="B279" s="300" t="str">
        <f>IF($D279="","",VLOOKUP($D279,Lists!$AO$2:$AQ$78,2,FALSE))</f>
        <v/>
      </c>
      <c r="C279" s="300" t="str">
        <f>IF($D279="","",VLOOKUP($D279,Lists!$AO$2:$AQ$78,3,FALSE))</f>
        <v/>
      </c>
      <c r="D279" s="429"/>
      <c r="E279" s="430"/>
      <c r="F279" s="431"/>
      <c r="G279" s="431"/>
      <c r="H279" s="310"/>
    </row>
    <row r="280" spans="2:8" s="336" customFormat="1" x14ac:dyDescent="0.3">
      <c r="B280" s="300" t="str">
        <f>IF($D280="","",VLOOKUP($D280,Lists!$AO$2:$AQ$78,2,FALSE))</f>
        <v/>
      </c>
      <c r="C280" s="300" t="str">
        <f>IF($D280="","",VLOOKUP($D280,Lists!$AO$2:$AQ$78,3,FALSE))</f>
        <v/>
      </c>
      <c r="D280" s="429"/>
      <c r="E280" s="430"/>
      <c r="F280" s="431"/>
      <c r="G280" s="431"/>
      <c r="H280" s="310"/>
    </row>
    <row r="281" spans="2:8" s="336" customFormat="1" x14ac:dyDescent="0.3">
      <c r="B281" s="300" t="str">
        <f>IF($D281="","",VLOOKUP($D281,Lists!$AO$2:$AQ$78,2,FALSE))</f>
        <v/>
      </c>
      <c r="C281" s="300" t="str">
        <f>IF($D281="","",VLOOKUP($D281,Lists!$AO$2:$AQ$78,3,FALSE))</f>
        <v/>
      </c>
      <c r="D281" s="429"/>
      <c r="E281" s="430"/>
      <c r="F281" s="431"/>
      <c r="G281" s="431"/>
      <c r="H281" s="310"/>
    </row>
    <row r="282" spans="2:8" s="336" customFormat="1" x14ac:dyDescent="0.3">
      <c r="B282" s="300" t="str">
        <f>IF($D282="","",VLOOKUP($D282,Lists!$AO$2:$AQ$78,2,FALSE))</f>
        <v/>
      </c>
      <c r="C282" s="300" t="str">
        <f>IF($D282="","",VLOOKUP($D282,Lists!$AO$2:$AQ$78,3,FALSE))</f>
        <v/>
      </c>
      <c r="D282" s="429"/>
      <c r="E282" s="430"/>
      <c r="F282" s="431"/>
      <c r="G282" s="431"/>
      <c r="H282" s="310"/>
    </row>
    <row r="283" spans="2:8" s="336" customFormat="1" x14ac:dyDescent="0.3">
      <c r="B283" s="300" t="str">
        <f>IF($D283="","",VLOOKUP($D283,Lists!$AO$2:$AQ$78,2,FALSE))</f>
        <v/>
      </c>
      <c r="C283" s="300" t="str">
        <f>IF($D283="","",VLOOKUP($D283,Lists!$AO$2:$AQ$78,3,FALSE))</f>
        <v/>
      </c>
      <c r="D283" s="429"/>
      <c r="E283" s="430"/>
      <c r="F283" s="431"/>
      <c r="G283" s="431"/>
      <c r="H283" s="310"/>
    </row>
    <row r="284" spans="2:8" s="336" customFormat="1" x14ac:dyDescent="0.3">
      <c r="B284" s="300" t="str">
        <f>IF($D284="","",VLOOKUP($D284,Lists!$AO$2:$AQ$78,2,FALSE))</f>
        <v/>
      </c>
      <c r="C284" s="300" t="str">
        <f>IF($D284="","",VLOOKUP($D284,Lists!$AO$2:$AQ$78,3,FALSE))</f>
        <v/>
      </c>
      <c r="D284" s="429"/>
      <c r="E284" s="430"/>
      <c r="F284" s="431"/>
      <c r="G284" s="431"/>
      <c r="H284" s="310"/>
    </row>
    <row r="285" spans="2:8" s="336" customFormat="1" x14ac:dyDescent="0.3">
      <c r="B285" s="300" t="str">
        <f>IF($D285="","",VLOOKUP($D285,Lists!$AO$2:$AQ$78,2,FALSE))</f>
        <v/>
      </c>
      <c r="C285" s="300" t="str">
        <f>IF($D285="","",VLOOKUP($D285,Lists!$AO$2:$AQ$78,3,FALSE))</f>
        <v/>
      </c>
      <c r="D285" s="429"/>
      <c r="E285" s="430"/>
      <c r="F285" s="431"/>
      <c r="G285" s="431"/>
      <c r="H285" s="310"/>
    </row>
    <row r="286" spans="2:8" s="336" customFormat="1" x14ac:dyDescent="0.3">
      <c r="B286" s="300" t="str">
        <f>IF($D286="","",VLOOKUP($D286,Lists!$AO$2:$AQ$78,2,FALSE))</f>
        <v/>
      </c>
      <c r="C286" s="300" t="str">
        <f>IF($D286="","",VLOOKUP($D286,Lists!$AO$2:$AQ$78,3,FALSE))</f>
        <v/>
      </c>
      <c r="D286" s="429"/>
      <c r="E286" s="430"/>
      <c r="F286" s="431"/>
      <c r="G286" s="431"/>
      <c r="H286" s="310"/>
    </row>
    <row r="287" spans="2:8" s="336" customFormat="1" x14ac:dyDescent="0.3">
      <c r="B287" s="300" t="str">
        <f>IF($D287="","",VLOOKUP($D287,Lists!$AO$2:$AQ$78,2,FALSE))</f>
        <v/>
      </c>
      <c r="C287" s="300" t="str">
        <f>IF($D287="","",VLOOKUP($D287,Lists!$AO$2:$AQ$78,3,FALSE))</f>
        <v/>
      </c>
      <c r="D287" s="429"/>
      <c r="E287" s="430"/>
      <c r="F287" s="431"/>
      <c r="G287" s="431"/>
      <c r="H287" s="310"/>
    </row>
    <row r="288" spans="2:8" s="336" customFormat="1" x14ac:dyDescent="0.3">
      <c r="B288" s="300" t="str">
        <f>IF($D288="","",VLOOKUP($D288,Lists!$AO$2:$AQ$78,2,FALSE))</f>
        <v/>
      </c>
      <c r="C288" s="300" t="str">
        <f>IF($D288="","",VLOOKUP($D288,Lists!$AO$2:$AQ$78,3,FALSE))</f>
        <v/>
      </c>
      <c r="D288" s="429"/>
      <c r="E288" s="430"/>
      <c r="F288" s="431"/>
      <c r="G288" s="431"/>
      <c r="H288" s="310"/>
    </row>
    <row r="289" spans="2:8" s="336" customFormat="1" x14ac:dyDescent="0.3">
      <c r="B289" s="300" t="str">
        <f>IF($D289="","",VLOOKUP($D289,Lists!$AO$2:$AQ$78,2,FALSE))</f>
        <v/>
      </c>
      <c r="C289" s="300" t="str">
        <f>IF($D289="","",VLOOKUP($D289,Lists!$AO$2:$AQ$78,3,FALSE))</f>
        <v/>
      </c>
      <c r="D289" s="429"/>
      <c r="E289" s="430"/>
      <c r="F289" s="431"/>
      <c r="G289" s="431"/>
      <c r="H289" s="310"/>
    </row>
    <row r="290" spans="2:8" s="336" customFormat="1" x14ac:dyDescent="0.3">
      <c r="B290" s="300" t="str">
        <f>IF($D290="","",VLOOKUP($D290,Lists!$AO$2:$AQ$78,2,FALSE))</f>
        <v/>
      </c>
      <c r="C290" s="300" t="str">
        <f>IF($D290="","",VLOOKUP($D290,Lists!$AO$2:$AQ$78,3,FALSE))</f>
        <v/>
      </c>
      <c r="D290" s="429"/>
      <c r="E290" s="430"/>
      <c r="F290" s="431"/>
      <c r="G290" s="431"/>
      <c r="H290" s="310"/>
    </row>
    <row r="291" spans="2:8" s="336" customFormat="1" x14ac:dyDescent="0.3">
      <c r="B291" s="300" t="str">
        <f>IF($D291="","",VLOOKUP($D291,Lists!$AO$2:$AQ$78,2,FALSE))</f>
        <v/>
      </c>
      <c r="C291" s="300" t="str">
        <f>IF($D291="","",VLOOKUP($D291,Lists!$AO$2:$AQ$78,3,FALSE))</f>
        <v/>
      </c>
      <c r="D291" s="429"/>
      <c r="E291" s="430"/>
      <c r="F291" s="431"/>
      <c r="G291" s="431"/>
      <c r="H291" s="310"/>
    </row>
    <row r="292" spans="2:8" s="336" customFormat="1" x14ac:dyDescent="0.3">
      <c r="B292" s="300" t="str">
        <f>IF($D292="","",VLOOKUP($D292,Lists!$AO$2:$AQ$78,2,FALSE))</f>
        <v/>
      </c>
      <c r="C292" s="300" t="str">
        <f>IF($D292="","",VLOOKUP($D292,Lists!$AO$2:$AQ$78,3,FALSE))</f>
        <v/>
      </c>
      <c r="D292" s="429"/>
      <c r="E292" s="430"/>
      <c r="F292" s="431"/>
      <c r="G292" s="431"/>
      <c r="H292" s="310"/>
    </row>
    <row r="293" spans="2:8" s="336" customFormat="1" x14ac:dyDescent="0.3">
      <c r="B293" s="300" t="str">
        <f>IF($D293="","",VLOOKUP($D293,Lists!$AO$2:$AQ$78,2,FALSE))</f>
        <v/>
      </c>
      <c r="C293" s="300" t="str">
        <f>IF($D293="","",VLOOKUP($D293,Lists!$AO$2:$AQ$78,3,FALSE))</f>
        <v/>
      </c>
      <c r="D293" s="429"/>
      <c r="E293" s="430"/>
      <c r="F293" s="431"/>
      <c r="G293" s="431"/>
      <c r="H293" s="310"/>
    </row>
    <row r="294" spans="2:8" s="336" customFormat="1" x14ac:dyDescent="0.3">
      <c r="B294" s="300" t="str">
        <f>IF($D294="","",VLOOKUP($D294,Lists!$AO$2:$AQ$78,2,FALSE))</f>
        <v/>
      </c>
      <c r="C294" s="300" t="str">
        <f>IF($D294="","",VLOOKUP($D294,Lists!$AO$2:$AQ$78,3,FALSE))</f>
        <v/>
      </c>
      <c r="D294" s="429"/>
      <c r="E294" s="430"/>
      <c r="F294" s="431"/>
      <c r="G294" s="431"/>
      <c r="H294" s="310"/>
    </row>
    <row r="295" spans="2:8" s="336" customFormat="1" x14ac:dyDescent="0.3">
      <c r="B295" s="300" t="str">
        <f>IF($D295="","",VLOOKUP($D295,Lists!$AO$2:$AQ$78,2,FALSE))</f>
        <v/>
      </c>
      <c r="C295" s="300" t="str">
        <f>IF($D295="","",VLOOKUP($D295,Lists!$AO$2:$AQ$78,3,FALSE))</f>
        <v/>
      </c>
      <c r="D295" s="429"/>
      <c r="E295" s="430"/>
      <c r="F295" s="431"/>
      <c r="G295" s="431"/>
      <c r="H295" s="310"/>
    </row>
    <row r="296" spans="2:8" s="336" customFormat="1" x14ac:dyDescent="0.3">
      <c r="B296" s="300" t="str">
        <f>IF($D296="","",VLOOKUP($D296,Lists!$AO$2:$AQ$78,2,FALSE))</f>
        <v/>
      </c>
      <c r="C296" s="300" t="str">
        <f>IF($D296="","",VLOOKUP($D296,Lists!$AO$2:$AQ$78,3,FALSE))</f>
        <v/>
      </c>
      <c r="D296" s="429"/>
      <c r="E296" s="430"/>
      <c r="F296" s="431"/>
      <c r="G296" s="431"/>
      <c r="H296" s="310"/>
    </row>
    <row r="297" spans="2:8" s="336" customFormat="1" x14ac:dyDescent="0.3">
      <c r="B297" s="300" t="str">
        <f>IF($D297="","",VLOOKUP($D297,Lists!$AO$2:$AQ$78,2,FALSE))</f>
        <v/>
      </c>
      <c r="C297" s="300" t="str">
        <f>IF($D297="","",VLOOKUP($D297,Lists!$AO$2:$AQ$78,3,FALSE))</f>
        <v/>
      </c>
      <c r="D297" s="429"/>
      <c r="E297" s="430"/>
      <c r="F297" s="431"/>
      <c r="G297" s="431"/>
      <c r="H297" s="310"/>
    </row>
    <row r="298" spans="2:8" s="336" customFormat="1" x14ac:dyDescent="0.3">
      <c r="B298" s="300" t="str">
        <f>IF($D298="","",VLOOKUP($D298,Lists!$AO$2:$AQ$78,2,FALSE))</f>
        <v/>
      </c>
      <c r="C298" s="300" t="str">
        <f>IF($D298="","",VLOOKUP($D298,Lists!$AO$2:$AQ$78,3,FALSE))</f>
        <v/>
      </c>
      <c r="D298" s="429"/>
      <c r="E298" s="430"/>
      <c r="F298" s="431"/>
      <c r="G298" s="431"/>
      <c r="H298" s="310"/>
    </row>
    <row r="299" spans="2:8" s="336" customFormat="1" x14ac:dyDescent="0.3">
      <c r="B299" s="300" t="str">
        <f>IF($D299="","",VLOOKUP($D299,Lists!$AO$2:$AQ$78,2,FALSE))</f>
        <v/>
      </c>
      <c r="C299" s="300" t="str">
        <f>IF($D299="","",VLOOKUP($D299,Lists!$AO$2:$AQ$78,3,FALSE))</f>
        <v/>
      </c>
      <c r="D299" s="429"/>
      <c r="E299" s="430"/>
      <c r="F299" s="431"/>
      <c r="G299" s="431"/>
      <c r="H299" s="310"/>
    </row>
    <row r="300" spans="2:8" s="336" customFormat="1" x14ac:dyDescent="0.3">
      <c r="B300" s="300" t="str">
        <f>IF($D300="","",VLOOKUP($D300,Lists!$AO$2:$AQ$78,2,FALSE))</f>
        <v/>
      </c>
      <c r="C300" s="300" t="str">
        <f>IF($D300="","",VLOOKUP($D300,Lists!$AO$2:$AQ$78,3,FALSE))</f>
        <v/>
      </c>
      <c r="D300" s="429"/>
      <c r="E300" s="430"/>
      <c r="F300" s="431"/>
      <c r="G300" s="431"/>
      <c r="H300" s="310"/>
    </row>
    <row r="301" spans="2:8" s="336" customFormat="1" x14ac:dyDescent="0.3">
      <c r="B301" s="300" t="str">
        <f>IF($D301="","",VLOOKUP($D301,Lists!$AO$2:$AQ$78,2,FALSE))</f>
        <v/>
      </c>
      <c r="C301" s="300" t="str">
        <f>IF($D301="","",VLOOKUP($D301,Lists!$AO$2:$AQ$78,3,FALSE))</f>
        <v/>
      </c>
      <c r="D301" s="429"/>
      <c r="E301" s="430"/>
      <c r="F301" s="431"/>
      <c r="G301" s="431"/>
      <c r="H301" s="310"/>
    </row>
    <row r="302" spans="2:8" s="336" customFormat="1" x14ac:dyDescent="0.3">
      <c r="B302" s="300" t="str">
        <f>IF($D302="","",VLOOKUP($D302,Lists!$AO$2:$AQ$78,2,FALSE))</f>
        <v/>
      </c>
      <c r="C302" s="300" t="str">
        <f>IF($D302="","",VLOOKUP($D302,Lists!$AO$2:$AQ$78,3,FALSE))</f>
        <v/>
      </c>
      <c r="D302" s="429"/>
      <c r="E302" s="430"/>
      <c r="F302" s="431"/>
      <c r="G302" s="431"/>
      <c r="H302" s="310"/>
    </row>
    <row r="303" spans="2:8" s="336" customFormat="1" x14ac:dyDescent="0.3">
      <c r="B303" s="300" t="str">
        <f>IF($D303="","",VLOOKUP($D303,Lists!$AO$2:$AQ$78,2,FALSE))</f>
        <v/>
      </c>
      <c r="C303" s="300" t="str">
        <f>IF($D303="","",VLOOKUP($D303,Lists!$AO$2:$AQ$78,3,FALSE))</f>
        <v/>
      </c>
      <c r="D303" s="429"/>
      <c r="E303" s="430"/>
      <c r="F303" s="431"/>
      <c r="G303" s="431"/>
      <c r="H303" s="310"/>
    </row>
    <row r="304" spans="2:8" s="336" customFormat="1" x14ac:dyDescent="0.3">
      <c r="B304" s="300" t="str">
        <f>IF($D304="","",VLOOKUP($D304,Lists!$AO$2:$AQ$78,2,FALSE))</f>
        <v/>
      </c>
      <c r="C304" s="300" t="str">
        <f>IF($D304="","",VLOOKUP($D304,Lists!$AO$2:$AQ$78,3,FALSE))</f>
        <v/>
      </c>
      <c r="D304" s="429"/>
      <c r="E304" s="430"/>
      <c r="F304" s="431"/>
      <c r="G304" s="431"/>
      <c r="H304" s="310"/>
    </row>
    <row r="305" spans="2:8" s="336" customFormat="1" x14ac:dyDescent="0.3">
      <c r="B305" s="300" t="str">
        <f>IF($D305="","",VLOOKUP($D305,Lists!$AO$2:$AQ$78,2,FALSE))</f>
        <v/>
      </c>
      <c r="C305" s="300" t="str">
        <f>IF($D305="","",VLOOKUP($D305,Lists!$AO$2:$AQ$78,3,FALSE))</f>
        <v/>
      </c>
      <c r="D305" s="429"/>
      <c r="E305" s="430"/>
      <c r="F305" s="431"/>
      <c r="G305" s="431"/>
      <c r="H305" s="310"/>
    </row>
    <row r="306" spans="2:8" s="336" customFormat="1" x14ac:dyDescent="0.3">
      <c r="B306" s="300" t="str">
        <f>IF($D306="","",VLOOKUP($D306,Lists!$AO$2:$AQ$78,2,FALSE))</f>
        <v/>
      </c>
      <c r="C306" s="300" t="str">
        <f>IF($D306="","",VLOOKUP($D306,Lists!$AO$2:$AQ$78,3,FALSE))</f>
        <v/>
      </c>
      <c r="D306" s="429"/>
      <c r="E306" s="430"/>
      <c r="F306" s="431"/>
      <c r="G306" s="431"/>
      <c r="H306" s="310"/>
    </row>
    <row r="307" spans="2:8" s="336" customFormat="1" x14ac:dyDescent="0.3">
      <c r="B307" s="300" t="str">
        <f>IF($D307="","",VLOOKUP($D307,Lists!$AO$2:$AQ$78,2,FALSE))</f>
        <v/>
      </c>
      <c r="C307" s="300" t="str">
        <f>IF($D307="","",VLOOKUP($D307,Lists!$AO$2:$AQ$78,3,FALSE))</f>
        <v/>
      </c>
      <c r="D307" s="429"/>
      <c r="E307" s="430"/>
      <c r="F307" s="431"/>
      <c r="G307" s="431"/>
      <c r="H307" s="310"/>
    </row>
    <row r="308" spans="2:8" s="336" customFormat="1" x14ac:dyDescent="0.3">
      <c r="B308" s="300" t="str">
        <f>IF($D308="","",VLOOKUP($D308,Lists!$AO$2:$AQ$78,2,FALSE))</f>
        <v/>
      </c>
      <c r="C308" s="300" t="str">
        <f>IF($D308="","",VLOOKUP($D308,Lists!$AO$2:$AQ$78,3,FALSE))</f>
        <v/>
      </c>
      <c r="D308" s="429"/>
      <c r="E308" s="430"/>
      <c r="F308" s="431"/>
      <c r="G308" s="431"/>
      <c r="H308" s="310"/>
    </row>
    <row r="309" spans="2:8" s="336" customFormat="1" x14ac:dyDescent="0.3">
      <c r="B309" s="300" t="str">
        <f>IF($D309="","",VLOOKUP($D309,Lists!$AO$2:$AQ$78,2,FALSE))</f>
        <v/>
      </c>
      <c r="C309" s="300" t="str">
        <f>IF($D309="","",VLOOKUP($D309,Lists!$AO$2:$AQ$78,3,FALSE))</f>
        <v/>
      </c>
      <c r="D309" s="429"/>
      <c r="E309" s="430"/>
      <c r="F309" s="431"/>
      <c r="G309" s="431"/>
      <c r="H309" s="310"/>
    </row>
    <row r="310" spans="2:8" s="336" customFormat="1" x14ac:dyDescent="0.3">
      <c r="B310" s="300" t="str">
        <f>IF($D310="","",VLOOKUP($D310,Lists!$AO$2:$AQ$78,2,FALSE))</f>
        <v/>
      </c>
      <c r="C310" s="300" t="str">
        <f>IF($D310="","",VLOOKUP($D310,Lists!$AO$2:$AQ$78,3,FALSE))</f>
        <v/>
      </c>
      <c r="D310" s="429"/>
      <c r="E310" s="430"/>
      <c r="F310" s="431"/>
      <c r="G310" s="431"/>
      <c r="H310" s="310"/>
    </row>
    <row r="311" spans="2:8" s="336" customFormat="1" x14ac:dyDescent="0.3">
      <c r="B311" s="300" t="str">
        <f>IF($D311="","",VLOOKUP($D311,Lists!$AO$2:$AQ$78,2,FALSE))</f>
        <v/>
      </c>
      <c r="C311" s="300" t="str">
        <f>IF($D311="","",VLOOKUP($D311,Lists!$AO$2:$AQ$78,3,FALSE))</f>
        <v/>
      </c>
      <c r="D311" s="429"/>
      <c r="E311" s="430"/>
      <c r="F311" s="431"/>
      <c r="G311" s="431"/>
      <c r="H311" s="310"/>
    </row>
    <row r="312" spans="2:8" s="336" customFormat="1" x14ac:dyDescent="0.3">
      <c r="B312" s="300" t="str">
        <f>IF($D312="","",VLOOKUP($D312,Lists!$AO$2:$AQ$78,2,FALSE))</f>
        <v/>
      </c>
      <c r="C312" s="300" t="str">
        <f>IF($D312="","",VLOOKUP($D312,Lists!$AO$2:$AQ$78,3,FALSE))</f>
        <v/>
      </c>
      <c r="D312" s="429"/>
      <c r="E312" s="430"/>
      <c r="F312" s="431"/>
      <c r="G312" s="431"/>
      <c r="H312" s="310"/>
    </row>
    <row r="313" spans="2:8" s="336" customFormat="1" x14ac:dyDescent="0.3">
      <c r="B313" s="300" t="str">
        <f>IF($D313="","",VLOOKUP($D313,Lists!$AO$2:$AQ$78,2,FALSE))</f>
        <v/>
      </c>
      <c r="C313" s="300" t="str">
        <f>IF($D313="","",VLOOKUP($D313,Lists!$AO$2:$AQ$78,3,FALSE))</f>
        <v/>
      </c>
      <c r="D313" s="429"/>
      <c r="E313" s="430"/>
      <c r="F313" s="431"/>
      <c r="G313" s="431"/>
      <c r="H313" s="310"/>
    </row>
    <row r="314" spans="2:8" s="336" customFormat="1" x14ac:dyDescent="0.3">
      <c r="B314" s="300" t="str">
        <f>IF($D314="","",VLOOKUP($D314,Lists!$AO$2:$AQ$78,2,FALSE))</f>
        <v/>
      </c>
      <c r="C314" s="300" t="str">
        <f>IF($D314="","",VLOOKUP($D314,Lists!$AO$2:$AQ$78,3,FALSE))</f>
        <v/>
      </c>
      <c r="D314" s="429"/>
      <c r="E314" s="430"/>
      <c r="F314" s="431"/>
      <c r="G314" s="431"/>
      <c r="H314" s="310"/>
    </row>
    <row r="315" spans="2:8" s="336" customFormat="1" x14ac:dyDescent="0.3">
      <c r="B315" s="300" t="str">
        <f>IF($D315="","",VLOOKUP($D315,Lists!$AO$2:$AQ$78,2,FALSE))</f>
        <v/>
      </c>
      <c r="C315" s="300" t="str">
        <f>IF($D315="","",VLOOKUP($D315,Lists!$AO$2:$AQ$78,3,FALSE))</f>
        <v/>
      </c>
      <c r="D315" s="429"/>
      <c r="E315" s="430"/>
      <c r="F315" s="431"/>
      <c r="G315" s="431"/>
      <c r="H315" s="310"/>
    </row>
    <row r="316" spans="2:8" s="336" customFormat="1" x14ac:dyDescent="0.3">
      <c r="B316" s="300" t="str">
        <f>IF($D316="","",VLOOKUP($D316,Lists!$AO$2:$AQ$78,2,FALSE))</f>
        <v/>
      </c>
      <c r="C316" s="300" t="str">
        <f>IF($D316="","",VLOOKUP($D316,Lists!$AO$2:$AQ$78,3,FALSE))</f>
        <v/>
      </c>
      <c r="D316" s="429"/>
      <c r="E316" s="430"/>
      <c r="F316" s="431"/>
      <c r="G316" s="431"/>
      <c r="H316" s="310"/>
    </row>
    <row r="317" spans="2:8" s="336" customFormat="1" x14ac:dyDescent="0.3">
      <c r="B317" s="300" t="str">
        <f>IF($D317="","",VLOOKUP($D317,Lists!$AO$2:$AQ$78,2,FALSE))</f>
        <v/>
      </c>
      <c r="C317" s="300" t="str">
        <f>IF($D317="","",VLOOKUP($D317,Lists!$AO$2:$AQ$78,3,FALSE))</f>
        <v/>
      </c>
      <c r="D317" s="429"/>
      <c r="E317" s="430"/>
      <c r="F317" s="431"/>
      <c r="G317" s="431"/>
      <c r="H317" s="310"/>
    </row>
    <row r="318" spans="2:8" s="336" customFormat="1" x14ac:dyDescent="0.3">
      <c r="B318" s="300" t="str">
        <f>IF($D318="","",VLOOKUP($D318,Lists!$AO$2:$AQ$78,2,FALSE))</f>
        <v/>
      </c>
      <c r="C318" s="300" t="str">
        <f>IF($D318="","",VLOOKUP($D318,Lists!$AO$2:$AQ$78,3,FALSE))</f>
        <v/>
      </c>
      <c r="D318" s="429"/>
      <c r="E318" s="430"/>
      <c r="F318" s="431"/>
      <c r="G318" s="431"/>
      <c r="H318" s="310"/>
    </row>
    <row r="319" spans="2:8" s="336" customFormat="1" x14ac:dyDescent="0.3">
      <c r="B319" s="300" t="str">
        <f>IF($D319="","",VLOOKUP($D319,Lists!$AO$2:$AQ$78,2,FALSE))</f>
        <v/>
      </c>
      <c r="C319" s="300" t="str">
        <f>IF($D319="","",VLOOKUP($D319,Lists!$AO$2:$AQ$78,3,FALSE))</f>
        <v/>
      </c>
      <c r="D319" s="429"/>
      <c r="E319" s="430"/>
      <c r="F319" s="431"/>
      <c r="G319" s="431"/>
      <c r="H319" s="310"/>
    </row>
    <row r="320" spans="2:8" s="336" customFormat="1" x14ac:dyDescent="0.3">
      <c r="B320" s="300" t="str">
        <f>IF($D320="","",VLOOKUP($D320,Lists!$AO$2:$AQ$78,2,FALSE))</f>
        <v/>
      </c>
      <c r="C320" s="300" t="str">
        <f>IF($D320="","",VLOOKUP($D320,Lists!$AO$2:$AQ$78,3,FALSE))</f>
        <v/>
      </c>
      <c r="D320" s="429"/>
      <c r="E320" s="430"/>
      <c r="F320" s="431"/>
      <c r="G320" s="431"/>
      <c r="H320" s="310"/>
    </row>
    <row r="321" spans="2:8" s="336" customFormat="1" x14ac:dyDescent="0.3">
      <c r="B321" s="300" t="str">
        <f>IF($D321="","",VLOOKUP($D321,Lists!$AO$2:$AQ$78,2,FALSE))</f>
        <v/>
      </c>
      <c r="C321" s="300" t="str">
        <f>IF($D321="","",VLOOKUP($D321,Lists!$AO$2:$AQ$78,3,FALSE))</f>
        <v/>
      </c>
      <c r="D321" s="429"/>
      <c r="E321" s="430"/>
      <c r="F321" s="431"/>
      <c r="G321" s="431"/>
      <c r="H321" s="310"/>
    </row>
    <row r="322" spans="2:8" s="336" customFormat="1" x14ac:dyDescent="0.3">
      <c r="B322" s="300" t="str">
        <f>IF($D322="","",VLOOKUP($D322,Lists!$AO$2:$AQ$78,2,FALSE))</f>
        <v/>
      </c>
      <c r="C322" s="300" t="str">
        <f>IF($D322="","",VLOOKUP($D322,Lists!$AO$2:$AQ$78,3,FALSE))</f>
        <v/>
      </c>
      <c r="D322" s="429"/>
      <c r="E322" s="430"/>
      <c r="F322" s="431"/>
      <c r="G322" s="431"/>
      <c r="H322" s="310"/>
    </row>
    <row r="323" spans="2:8" s="336" customFormat="1" x14ac:dyDescent="0.3">
      <c r="B323" s="300" t="str">
        <f>IF($D323="","",VLOOKUP($D323,Lists!$AO$2:$AQ$78,2,FALSE))</f>
        <v/>
      </c>
      <c r="C323" s="300" t="str">
        <f>IF($D323="","",VLOOKUP($D323,Lists!$AO$2:$AQ$78,3,FALSE))</f>
        <v/>
      </c>
      <c r="D323" s="429"/>
      <c r="E323" s="430"/>
      <c r="F323" s="431"/>
      <c r="G323" s="431"/>
      <c r="H323" s="310"/>
    </row>
    <row r="324" spans="2:8" s="336" customFormat="1" x14ac:dyDescent="0.3">
      <c r="B324" s="300" t="str">
        <f>IF($D324="","",VLOOKUP($D324,Lists!$AO$2:$AQ$78,2,FALSE))</f>
        <v/>
      </c>
      <c r="C324" s="300" t="str">
        <f>IF($D324="","",VLOOKUP($D324,Lists!$AO$2:$AQ$78,3,FALSE))</f>
        <v/>
      </c>
      <c r="D324" s="429"/>
      <c r="E324" s="430"/>
      <c r="F324" s="431"/>
      <c r="G324" s="431"/>
      <c r="H324" s="310"/>
    </row>
    <row r="325" spans="2:8" s="336" customFormat="1" x14ac:dyDescent="0.3">
      <c r="B325" s="300" t="str">
        <f>IF($D325="","",VLOOKUP($D325,Lists!$AO$2:$AQ$78,2,FALSE))</f>
        <v/>
      </c>
      <c r="C325" s="300" t="str">
        <f>IF($D325="","",VLOOKUP($D325,Lists!$AO$2:$AQ$78,3,FALSE))</f>
        <v/>
      </c>
      <c r="D325" s="429"/>
      <c r="E325" s="430"/>
      <c r="F325" s="431"/>
      <c r="G325" s="431"/>
      <c r="H325" s="310"/>
    </row>
    <row r="326" spans="2:8" s="336" customFormat="1" x14ac:dyDescent="0.3">
      <c r="B326" s="300" t="str">
        <f>IF($D326="","",VLOOKUP($D326,Lists!$AO$2:$AQ$78,2,FALSE))</f>
        <v/>
      </c>
      <c r="C326" s="300" t="str">
        <f>IF($D326="","",VLOOKUP($D326,Lists!$AO$2:$AQ$78,3,FALSE))</f>
        <v/>
      </c>
      <c r="D326" s="429"/>
      <c r="E326" s="430"/>
      <c r="F326" s="431"/>
      <c r="G326" s="431"/>
      <c r="H326" s="310"/>
    </row>
    <row r="327" spans="2:8" s="336" customFormat="1" x14ac:dyDescent="0.3">
      <c r="B327" s="300" t="str">
        <f>IF($D327="","",VLOOKUP($D327,Lists!$AO$2:$AQ$78,2,FALSE))</f>
        <v/>
      </c>
      <c r="C327" s="300" t="str">
        <f>IF($D327="","",VLOOKUP($D327,Lists!$AO$2:$AQ$78,3,FALSE))</f>
        <v/>
      </c>
      <c r="D327" s="429"/>
      <c r="E327" s="430"/>
      <c r="F327" s="431"/>
      <c r="G327" s="431"/>
      <c r="H327" s="310"/>
    </row>
    <row r="328" spans="2:8" s="336" customFormat="1" x14ac:dyDescent="0.3">
      <c r="B328" s="300" t="str">
        <f>IF($D328="","",VLOOKUP($D328,Lists!$AO$2:$AQ$78,2,FALSE))</f>
        <v/>
      </c>
      <c r="C328" s="300" t="str">
        <f>IF($D328="","",VLOOKUP($D328,Lists!$AO$2:$AQ$78,3,FALSE))</f>
        <v/>
      </c>
      <c r="D328" s="429"/>
      <c r="E328" s="430"/>
      <c r="F328" s="431"/>
      <c r="G328" s="431"/>
      <c r="H328" s="310"/>
    </row>
    <row r="329" spans="2:8" s="336" customFormat="1" x14ac:dyDescent="0.3">
      <c r="B329" s="300" t="str">
        <f>IF($D329="","",VLOOKUP($D329,Lists!$AO$2:$AQ$78,2,FALSE))</f>
        <v/>
      </c>
      <c r="C329" s="300" t="str">
        <f>IF($D329="","",VLOOKUP($D329,Lists!$AO$2:$AQ$78,3,FALSE))</f>
        <v/>
      </c>
      <c r="D329" s="429"/>
      <c r="E329" s="430"/>
      <c r="F329" s="431"/>
      <c r="G329" s="431"/>
      <c r="H329" s="310"/>
    </row>
    <row r="330" spans="2:8" s="336" customFormat="1" x14ac:dyDescent="0.3">
      <c r="B330" s="300" t="str">
        <f>IF($D330="","",VLOOKUP($D330,Lists!$AO$2:$AQ$78,2,FALSE))</f>
        <v/>
      </c>
      <c r="C330" s="300" t="str">
        <f>IF($D330="","",VLOOKUP($D330,Lists!$AO$2:$AQ$78,3,FALSE))</f>
        <v/>
      </c>
      <c r="D330" s="429"/>
      <c r="E330" s="430"/>
      <c r="F330" s="431"/>
      <c r="G330" s="431"/>
      <c r="H330" s="310"/>
    </row>
    <row r="331" spans="2:8" s="336" customFormat="1" x14ac:dyDescent="0.3">
      <c r="B331" s="300" t="str">
        <f>IF($D331="","",VLOOKUP($D331,Lists!$AO$2:$AQ$78,2,FALSE))</f>
        <v/>
      </c>
      <c r="C331" s="300" t="str">
        <f>IF($D331="","",VLOOKUP($D331,Lists!$AO$2:$AQ$78,3,FALSE))</f>
        <v/>
      </c>
      <c r="D331" s="429"/>
      <c r="E331" s="430"/>
      <c r="F331" s="431"/>
      <c r="G331" s="431"/>
      <c r="H331" s="310"/>
    </row>
    <row r="332" spans="2:8" s="336" customFormat="1" x14ac:dyDescent="0.3">
      <c r="B332" s="300" t="str">
        <f>IF($D332="","",VLOOKUP($D332,Lists!$AO$2:$AQ$78,2,FALSE))</f>
        <v/>
      </c>
      <c r="C332" s="300" t="str">
        <f>IF($D332="","",VLOOKUP($D332,Lists!$AO$2:$AQ$78,3,FALSE))</f>
        <v/>
      </c>
      <c r="D332" s="429"/>
      <c r="E332" s="430"/>
      <c r="F332" s="431"/>
      <c r="G332" s="431"/>
      <c r="H332" s="310"/>
    </row>
    <row r="333" spans="2:8" s="336" customFormat="1" x14ac:dyDescent="0.3">
      <c r="B333" s="300" t="str">
        <f>IF($D333="","",VLOOKUP($D333,Lists!$AO$2:$AQ$78,2,FALSE))</f>
        <v/>
      </c>
      <c r="C333" s="300" t="str">
        <f>IF($D333="","",VLOOKUP($D333,Lists!$AO$2:$AQ$78,3,FALSE))</f>
        <v/>
      </c>
      <c r="D333" s="429"/>
      <c r="E333" s="430"/>
      <c r="F333" s="431"/>
      <c r="G333" s="431"/>
      <c r="H333" s="310"/>
    </row>
    <row r="334" spans="2:8" s="336" customFormat="1" x14ac:dyDescent="0.3">
      <c r="B334" s="300" t="str">
        <f>IF($D334="","",VLOOKUP($D334,Lists!$AO$2:$AQ$78,2,FALSE))</f>
        <v/>
      </c>
      <c r="C334" s="300" t="str">
        <f>IF($D334="","",VLOOKUP($D334,Lists!$AO$2:$AQ$78,3,FALSE))</f>
        <v/>
      </c>
      <c r="D334" s="429"/>
      <c r="E334" s="430"/>
      <c r="F334" s="431"/>
      <c r="G334" s="431"/>
      <c r="H334" s="310"/>
    </row>
    <row r="335" spans="2:8" s="336" customFormat="1" x14ac:dyDescent="0.3">
      <c r="B335" s="300" t="str">
        <f>IF($D335="","",VLOOKUP($D335,Lists!$AO$2:$AQ$78,2,FALSE))</f>
        <v/>
      </c>
      <c r="C335" s="300" t="str">
        <f>IF($D335="","",VLOOKUP($D335,Lists!$AO$2:$AQ$78,3,FALSE))</f>
        <v/>
      </c>
      <c r="D335" s="429"/>
      <c r="E335" s="430"/>
      <c r="F335" s="431"/>
      <c r="G335" s="431"/>
      <c r="H335" s="310"/>
    </row>
    <row r="336" spans="2:8" s="336" customFormat="1" x14ac:dyDescent="0.3">
      <c r="B336" s="300" t="str">
        <f>IF($D336="","",VLOOKUP($D336,Lists!$AO$2:$AQ$78,2,FALSE))</f>
        <v/>
      </c>
      <c r="C336" s="300" t="str">
        <f>IF($D336="","",VLOOKUP($D336,Lists!$AO$2:$AQ$78,3,FALSE))</f>
        <v/>
      </c>
      <c r="D336" s="429"/>
      <c r="E336" s="430"/>
      <c r="F336" s="431"/>
      <c r="G336" s="431"/>
      <c r="H336" s="310"/>
    </row>
    <row r="337" spans="2:8" s="336" customFormat="1" x14ac:dyDescent="0.3">
      <c r="B337" s="300" t="str">
        <f>IF($D337="","",VLOOKUP($D337,Lists!$AO$2:$AQ$78,2,FALSE))</f>
        <v/>
      </c>
      <c r="C337" s="300" t="str">
        <f>IF($D337="","",VLOOKUP($D337,Lists!$AO$2:$AQ$78,3,FALSE))</f>
        <v/>
      </c>
      <c r="D337" s="429"/>
      <c r="E337" s="430"/>
      <c r="F337" s="431"/>
      <c r="G337" s="431"/>
      <c r="H337" s="310"/>
    </row>
    <row r="338" spans="2:8" s="336" customFormat="1" x14ac:dyDescent="0.3">
      <c r="B338" s="300" t="str">
        <f>IF($D338="","",VLOOKUP($D338,Lists!$AO$2:$AQ$78,2,FALSE))</f>
        <v/>
      </c>
      <c r="C338" s="300" t="str">
        <f>IF($D338="","",VLOOKUP($D338,Lists!$AO$2:$AQ$78,3,FALSE))</f>
        <v/>
      </c>
      <c r="D338" s="429"/>
      <c r="E338" s="430"/>
      <c r="F338" s="431"/>
      <c r="G338" s="431"/>
      <c r="H338" s="310"/>
    </row>
    <row r="339" spans="2:8" s="336" customFormat="1" x14ac:dyDescent="0.3">
      <c r="B339" s="300" t="str">
        <f>IF($D339="","",VLOOKUP($D339,Lists!$AO$2:$AQ$78,2,FALSE))</f>
        <v/>
      </c>
      <c r="C339" s="300" t="str">
        <f>IF($D339="","",VLOOKUP($D339,Lists!$AO$2:$AQ$78,3,FALSE))</f>
        <v/>
      </c>
      <c r="D339" s="429"/>
      <c r="E339" s="430"/>
      <c r="F339" s="431"/>
      <c r="G339" s="431"/>
      <c r="H339" s="310"/>
    </row>
    <row r="340" spans="2:8" s="336" customFormat="1" x14ac:dyDescent="0.3">
      <c r="B340" s="300" t="str">
        <f>IF($D340="","",VLOOKUP($D340,Lists!$AO$2:$AQ$78,2,FALSE))</f>
        <v/>
      </c>
      <c r="C340" s="300" t="str">
        <f>IF($D340="","",VLOOKUP($D340,Lists!$AO$2:$AQ$78,3,FALSE))</f>
        <v/>
      </c>
      <c r="D340" s="429"/>
      <c r="E340" s="430"/>
      <c r="F340" s="431"/>
      <c r="G340" s="431"/>
      <c r="H340" s="310"/>
    </row>
    <row r="341" spans="2:8" s="336" customFormat="1" x14ac:dyDescent="0.3">
      <c r="B341" s="300" t="str">
        <f>IF($D341="","",VLOOKUP($D341,Lists!$AO$2:$AQ$78,2,FALSE))</f>
        <v/>
      </c>
      <c r="C341" s="300" t="str">
        <f>IF($D341="","",VLOOKUP($D341,Lists!$AO$2:$AQ$78,3,FALSE))</f>
        <v/>
      </c>
      <c r="D341" s="429"/>
      <c r="E341" s="430"/>
      <c r="F341" s="431"/>
      <c r="G341" s="431"/>
      <c r="H341" s="310"/>
    </row>
    <row r="342" spans="2:8" s="336" customFormat="1" x14ac:dyDescent="0.3">
      <c r="B342" s="300" t="str">
        <f>IF($D342="","",VLOOKUP($D342,Lists!$AO$2:$AQ$78,2,FALSE))</f>
        <v/>
      </c>
      <c r="C342" s="300" t="str">
        <f>IF($D342="","",VLOOKUP($D342,Lists!$AO$2:$AQ$78,3,FALSE))</f>
        <v/>
      </c>
      <c r="D342" s="429"/>
      <c r="E342" s="430"/>
      <c r="F342" s="431"/>
      <c r="G342" s="431"/>
      <c r="H342" s="310"/>
    </row>
    <row r="343" spans="2:8" s="336" customFormat="1" x14ac:dyDescent="0.3">
      <c r="B343" s="300" t="str">
        <f>IF($D343="","",VLOOKUP($D343,Lists!$AO$2:$AQ$78,2,FALSE))</f>
        <v/>
      </c>
      <c r="C343" s="300" t="str">
        <f>IF($D343="","",VLOOKUP($D343,Lists!$AO$2:$AQ$78,3,FALSE))</f>
        <v/>
      </c>
      <c r="D343" s="429"/>
      <c r="E343" s="430"/>
      <c r="F343" s="431"/>
      <c r="G343" s="431"/>
      <c r="H343" s="310"/>
    </row>
    <row r="344" spans="2:8" s="336" customFormat="1" x14ac:dyDescent="0.3">
      <c r="B344" s="300" t="str">
        <f>IF($D344="","",VLOOKUP($D344,Lists!$AO$2:$AQ$78,2,FALSE))</f>
        <v/>
      </c>
      <c r="C344" s="300" t="str">
        <f>IF($D344="","",VLOOKUP($D344,Lists!$AO$2:$AQ$78,3,FALSE))</f>
        <v/>
      </c>
      <c r="D344" s="429"/>
      <c r="E344" s="430"/>
      <c r="F344" s="431"/>
      <c r="G344" s="431"/>
      <c r="H344" s="310"/>
    </row>
    <row r="345" spans="2:8" s="336" customFormat="1" x14ac:dyDescent="0.3">
      <c r="B345" s="300" t="str">
        <f>IF($D345="","",VLOOKUP($D345,Lists!$AO$2:$AQ$78,2,FALSE))</f>
        <v/>
      </c>
      <c r="C345" s="300" t="str">
        <f>IF($D345="","",VLOOKUP($D345,Lists!$AO$2:$AQ$78,3,FALSE))</f>
        <v/>
      </c>
      <c r="D345" s="429"/>
      <c r="E345" s="430"/>
      <c r="F345" s="431"/>
      <c r="G345" s="431"/>
      <c r="H345" s="310"/>
    </row>
    <row r="346" spans="2:8" s="336" customFormat="1" x14ac:dyDescent="0.3">
      <c r="B346" s="300" t="str">
        <f>IF($D346="","",VLOOKUP($D346,Lists!$AO$2:$AQ$78,2,FALSE))</f>
        <v/>
      </c>
      <c r="C346" s="300" t="str">
        <f>IF($D346="","",VLOOKUP($D346,Lists!$AO$2:$AQ$78,3,FALSE))</f>
        <v/>
      </c>
      <c r="D346" s="429"/>
      <c r="E346" s="430"/>
      <c r="F346" s="431"/>
      <c r="G346" s="431"/>
      <c r="H346" s="310"/>
    </row>
    <row r="347" spans="2:8" s="336" customFormat="1" x14ac:dyDescent="0.3">
      <c r="B347" s="300" t="str">
        <f>IF($D347="","",VLOOKUP($D347,Lists!$AO$2:$AQ$78,2,FALSE))</f>
        <v/>
      </c>
      <c r="C347" s="300" t="str">
        <f>IF($D347="","",VLOOKUP($D347,Lists!$AO$2:$AQ$78,3,FALSE))</f>
        <v/>
      </c>
      <c r="D347" s="429"/>
      <c r="E347" s="430"/>
      <c r="F347" s="431"/>
      <c r="G347" s="431"/>
      <c r="H347" s="310"/>
    </row>
    <row r="348" spans="2:8" s="336" customFormat="1" x14ac:dyDescent="0.3">
      <c r="B348" s="300" t="str">
        <f>IF($D348="","",VLOOKUP($D348,Lists!$AO$2:$AQ$78,2,FALSE))</f>
        <v/>
      </c>
      <c r="C348" s="300" t="str">
        <f>IF($D348="","",VLOOKUP($D348,Lists!$AO$2:$AQ$78,3,FALSE))</f>
        <v/>
      </c>
      <c r="D348" s="429"/>
      <c r="E348" s="430"/>
      <c r="F348" s="431"/>
      <c r="G348" s="431"/>
      <c r="H348" s="310"/>
    </row>
    <row r="349" spans="2:8" s="336" customFormat="1" x14ac:dyDescent="0.3">
      <c r="B349" s="300" t="str">
        <f>IF($D349="","",VLOOKUP($D349,Lists!$AO$2:$AQ$78,2,FALSE))</f>
        <v/>
      </c>
      <c r="C349" s="300" t="str">
        <f>IF($D349="","",VLOOKUP($D349,Lists!$AO$2:$AQ$78,3,FALSE))</f>
        <v/>
      </c>
      <c r="D349" s="429"/>
      <c r="E349" s="430"/>
      <c r="F349" s="431"/>
      <c r="G349" s="431"/>
      <c r="H349" s="310"/>
    </row>
    <row r="350" spans="2:8" s="336" customFormat="1" x14ac:dyDescent="0.3">
      <c r="B350" s="300" t="str">
        <f>IF($D350="","",VLOOKUP($D350,Lists!$AO$2:$AQ$78,2,FALSE))</f>
        <v/>
      </c>
      <c r="C350" s="300" t="str">
        <f>IF($D350="","",VLOOKUP($D350,Lists!$AO$2:$AQ$78,3,FALSE))</f>
        <v/>
      </c>
      <c r="D350" s="429"/>
      <c r="E350" s="430"/>
      <c r="F350" s="431"/>
      <c r="G350" s="431"/>
      <c r="H350" s="310"/>
    </row>
    <row r="351" spans="2:8" s="336" customFormat="1" x14ac:dyDescent="0.3">
      <c r="B351" s="300" t="str">
        <f>IF($D351="","",VLOOKUP($D351,Lists!$AO$2:$AQ$78,2,FALSE))</f>
        <v/>
      </c>
      <c r="C351" s="300" t="str">
        <f>IF($D351="","",VLOOKUP($D351,Lists!$AO$2:$AQ$78,3,FALSE))</f>
        <v/>
      </c>
      <c r="D351" s="429"/>
      <c r="E351" s="430"/>
      <c r="F351" s="431"/>
      <c r="G351" s="431"/>
      <c r="H351" s="310"/>
    </row>
    <row r="352" spans="2:8" s="336" customFormat="1" x14ac:dyDescent="0.3">
      <c r="B352" s="300" t="str">
        <f>IF($D352="","",VLOOKUP($D352,Lists!$AO$2:$AQ$78,2,FALSE))</f>
        <v/>
      </c>
      <c r="C352" s="300" t="str">
        <f>IF($D352="","",VLOOKUP($D352,Lists!$AO$2:$AQ$78,3,FALSE))</f>
        <v/>
      </c>
      <c r="D352" s="429"/>
      <c r="E352" s="430"/>
      <c r="F352" s="431"/>
      <c r="G352" s="431"/>
      <c r="H352" s="310"/>
    </row>
    <row r="353" spans="2:8" s="336" customFormat="1" x14ac:dyDescent="0.3">
      <c r="B353" s="300" t="str">
        <f>IF($D353="","",VLOOKUP($D353,Lists!$AO$2:$AQ$78,2,FALSE))</f>
        <v/>
      </c>
      <c r="C353" s="300" t="str">
        <f>IF($D353="","",VLOOKUP($D353,Lists!$AO$2:$AQ$78,3,FALSE))</f>
        <v/>
      </c>
      <c r="D353" s="429"/>
      <c r="E353" s="430"/>
      <c r="F353" s="431"/>
      <c r="G353" s="431"/>
      <c r="H353" s="310"/>
    </row>
    <row r="354" spans="2:8" s="336" customFormat="1" x14ac:dyDescent="0.3">
      <c r="B354" s="300" t="str">
        <f>IF($D354="","",VLOOKUP($D354,Lists!$AO$2:$AQ$78,2,FALSE))</f>
        <v/>
      </c>
      <c r="C354" s="300" t="str">
        <f>IF($D354="","",VLOOKUP($D354,Lists!$AO$2:$AQ$78,3,FALSE))</f>
        <v/>
      </c>
      <c r="D354" s="429"/>
      <c r="E354" s="430"/>
      <c r="F354" s="431"/>
      <c r="G354" s="431"/>
      <c r="H354" s="310"/>
    </row>
    <row r="355" spans="2:8" s="336" customFormat="1" x14ac:dyDescent="0.3">
      <c r="B355" s="300" t="str">
        <f>IF($D355="","",VLOOKUP($D355,Lists!$AO$2:$AQ$78,2,FALSE))</f>
        <v/>
      </c>
      <c r="C355" s="300" t="str">
        <f>IF($D355="","",VLOOKUP($D355,Lists!$AO$2:$AQ$78,3,FALSE))</f>
        <v/>
      </c>
      <c r="D355" s="429"/>
      <c r="E355" s="430"/>
      <c r="F355" s="431"/>
      <c r="G355" s="431"/>
      <c r="H355" s="310"/>
    </row>
    <row r="356" spans="2:8" s="336" customFormat="1" x14ac:dyDescent="0.3">
      <c r="B356" s="300" t="str">
        <f>IF($D356="","",VLOOKUP($D356,Lists!$AO$2:$AQ$78,2,FALSE))</f>
        <v/>
      </c>
      <c r="C356" s="300" t="str">
        <f>IF($D356="","",VLOOKUP($D356,Lists!$AO$2:$AQ$78,3,FALSE))</f>
        <v/>
      </c>
      <c r="D356" s="429"/>
      <c r="E356" s="430"/>
      <c r="F356" s="431"/>
      <c r="G356" s="431"/>
      <c r="H356" s="310"/>
    </row>
    <row r="357" spans="2:8" s="336" customFormat="1" x14ac:dyDescent="0.3">
      <c r="B357" s="300" t="str">
        <f>IF($D357="","",VLOOKUP($D357,Lists!$AO$2:$AQ$78,2,FALSE))</f>
        <v/>
      </c>
      <c r="C357" s="300" t="str">
        <f>IF($D357="","",VLOOKUP($D357,Lists!$AO$2:$AQ$78,3,FALSE))</f>
        <v/>
      </c>
      <c r="D357" s="429"/>
      <c r="E357" s="430"/>
      <c r="F357" s="431"/>
      <c r="G357" s="431"/>
      <c r="H357" s="310"/>
    </row>
    <row r="358" spans="2:8" s="336" customFormat="1" x14ac:dyDescent="0.3">
      <c r="B358" s="300" t="str">
        <f>IF($D358="","",VLOOKUP($D358,Lists!$AO$2:$AQ$78,2,FALSE))</f>
        <v/>
      </c>
      <c r="C358" s="300" t="str">
        <f>IF($D358="","",VLOOKUP($D358,Lists!$AO$2:$AQ$78,3,FALSE))</f>
        <v/>
      </c>
      <c r="D358" s="429"/>
      <c r="E358" s="430"/>
      <c r="F358" s="431"/>
      <c r="G358" s="431"/>
      <c r="H358" s="310"/>
    </row>
    <row r="359" spans="2:8" s="336" customFormat="1" x14ac:dyDescent="0.3">
      <c r="B359" s="300" t="str">
        <f>IF($D359="","",VLOOKUP($D359,Lists!$AO$2:$AQ$78,2,FALSE))</f>
        <v/>
      </c>
      <c r="C359" s="300" t="str">
        <f>IF($D359="","",VLOOKUP($D359,Lists!$AO$2:$AQ$78,3,FALSE))</f>
        <v/>
      </c>
      <c r="D359" s="429"/>
      <c r="E359" s="430"/>
      <c r="F359" s="431"/>
      <c r="G359" s="431"/>
      <c r="H359" s="310"/>
    </row>
    <row r="360" spans="2:8" s="336" customFormat="1" x14ac:dyDescent="0.3">
      <c r="B360" s="300" t="str">
        <f>IF($D360="","",VLOOKUP($D360,Lists!$AO$2:$AQ$78,2,FALSE))</f>
        <v/>
      </c>
      <c r="C360" s="300" t="str">
        <f>IF($D360="","",VLOOKUP($D360,Lists!$AO$2:$AQ$78,3,FALSE))</f>
        <v/>
      </c>
      <c r="D360" s="429"/>
      <c r="E360" s="430"/>
      <c r="F360" s="431"/>
      <c r="G360" s="431"/>
      <c r="H360" s="310"/>
    </row>
    <row r="361" spans="2:8" s="336" customFormat="1" x14ac:dyDescent="0.3">
      <c r="B361" s="300" t="str">
        <f>IF($D361="","",VLOOKUP($D361,Lists!$AO$2:$AQ$78,2,FALSE))</f>
        <v/>
      </c>
      <c r="C361" s="300" t="str">
        <f>IF($D361="","",VLOOKUP($D361,Lists!$AO$2:$AQ$78,3,FALSE))</f>
        <v/>
      </c>
      <c r="D361" s="429"/>
      <c r="E361" s="430"/>
      <c r="F361" s="431"/>
      <c r="G361" s="431"/>
      <c r="H361" s="310"/>
    </row>
    <row r="362" spans="2:8" s="336" customFormat="1" x14ac:dyDescent="0.3">
      <c r="B362" s="300" t="str">
        <f>IF($D362="","",VLOOKUP($D362,Lists!$AO$2:$AQ$78,2,FALSE))</f>
        <v/>
      </c>
      <c r="C362" s="300" t="str">
        <f>IF($D362="","",VLOOKUP($D362,Lists!$AO$2:$AQ$78,3,FALSE))</f>
        <v/>
      </c>
      <c r="D362" s="429"/>
      <c r="E362" s="430"/>
      <c r="F362" s="431"/>
      <c r="G362" s="431"/>
      <c r="H362" s="310"/>
    </row>
    <row r="363" spans="2:8" s="336" customFormat="1" x14ac:dyDescent="0.3">
      <c r="B363" s="300" t="str">
        <f>IF($D363="","",VLOOKUP($D363,Lists!$AO$2:$AQ$78,2,FALSE))</f>
        <v/>
      </c>
      <c r="C363" s="300" t="str">
        <f>IF($D363="","",VLOOKUP($D363,Lists!$AO$2:$AQ$78,3,FALSE))</f>
        <v/>
      </c>
      <c r="D363" s="429"/>
      <c r="E363" s="430"/>
      <c r="F363" s="431"/>
      <c r="G363" s="431"/>
      <c r="H363" s="310"/>
    </row>
    <row r="364" spans="2:8" s="336" customFormat="1" x14ac:dyDescent="0.3">
      <c r="B364" s="300" t="str">
        <f>IF($D364="","",VLOOKUP($D364,Lists!$AO$2:$AQ$78,2,FALSE))</f>
        <v/>
      </c>
      <c r="C364" s="300" t="str">
        <f>IF($D364="","",VLOOKUP($D364,Lists!$AO$2:$AQ$78,3,FALSE))</f>
        <v/>
      </c>
      <c r="D364" s="429"/>
      <c r="E364" s="430"/>
      <c r="F364" s="431"/>
      <c r="G364" s="431"/>
      <c r="H364" s="310"/>
    </row>
    <row r="365" spans="2:8" s="336" customFormat="1" x14ac:dyDescent="0.3">
      <c r="B365" s="300" t="str">
        <f>IF($D365="","",VLOOKUP($D365,Lists!$AO$2:$AQ$78,2,FALSE))</f>
        <v/>
      </c>
      <c r="C365" s="300" t="str">
        <f>IF($D365="","",VLOOKUP($D365,Lists!$AO$2:$AQ$78,3,FALSE))</f>
        <v/>
      </c>
      <c r="D365" s="429"/>
      <c r="E365" s="430"/>
      <c r="F365" s="431"/>
      <c r="G365" s="431"/>
      <c r="H365" s="310"/>
    </row>
    <row r="366" spans="2:8" s="336" customFormat="1" x14ac:dyDescent="0.3">
      <c r="B366" s="300" t="str">
        <f>IF($D366="","",VLOOKUP($D366,Lists!$AO$2:$AQ$78,2,FALSE))</f>
        <v/>
      </c>
      <c r="C366" s="300" t="str">
        <f>IF($D366="","",VLOOKUP($D366,Lists!$AO$2:$AQ$78,3,FALSE))</f>
        <v/>
      </c>
      <c r="D366" s="429"/>
      <c r="E366" s="430"/>
      <c r="F366" s="431"/>
      <c r="G366" s="431"/>
      <c r="H366" s="310"/>
    </row>
    <row r="367" spans="2:8" s="336" customFormat="1" x14ac:dyDescent="0.3">
      <c r="B367" s="300" t="str">
        <f>IF($D367="","",VLOOKUP($D367,Lists!$AO$2:$AQ$78,2,FALSE))</f>
        <v/>
      </c>
      <c r="C367" s="300" t="str">
        <f>IF($D367="","",VLOOKUP($D367,Lists!$AO$2:$AQ$78,3,FALSE))</f>
        <v/>
      </c>
      <c r="D367" s="429"/>
      <c r="E367" s="430"/>
      <c r="F367" s="431"/>
      <c r="G367" s="431"/>
      <c r="H367" s="310"/>
    </row>
    <row r="368" spans="2:8" s="336" customFormat="1" x14ac:dyDescent="0.3">
      <c r="B368" s="300" t="str">
        <f>IF($D368="","",VLOOKUP($D368,Lists!$AO$2:$AQ$78,2,FALSE))</f>
        <v/>
      </c>
      <c r="C368" s="300" t="str">
        <f>IF($D368="","",VLOOKUP($D368,Lists!$AO$2:$AQ$78,3,FALSE))</f>
        <v/>
      </c>
      <c r="D368" s="429"/>
      <c r="E368" s="430"/>
      <c r="F368" s="431"/>
      <c r="G368" s="431"/>
      <c r="H368" s="310"/>
    </row>
    <row r="369" spans="2:8" s="336" customFormat="1" x14ac:dyDescent="0.3">
      <c r="B369" s="300" t="str">
        <f>IF($D369="","",VLOOKUP($D369,Lists!$AO$2:$AQ$78,2,FALSE))</f>
        <v/>
      </c>
      <c r="C369" s="300" t="str">
        <f>IF($D369="","",VLOOKUP($D369,Lists!$AO$2:$AQ$78,3,FALSE))</f>
        <v/>
      </c>
      <c r="D369" s="429"/>
      <c r="E369" s="430"/>
      <c r="F369" s="431"/>
      <c r="G369" s="431"/>
      <c r="H369" s="310"/>
    </row>
    <row r="370" spans="2:8" s="336" customFormat="1" x14ac:dyDescent="0.3">
      <c r="B370" s="300" t="str">
        <f>IF($D370="","",VLOOKUP($D370,Lists!$AO$2:$AQ$78,2,FALSE))</f>
        <v/>
      </c>
      <c r="C370" s="300" t="str">
        <f>IF($D370="","",VLOOKUP($D370,Lists!$AO$2:$AQ$78,3,FALSE))</f>
        <v/>
      </c>
      <c r="D370" s="429"/>
      <c r="E370" s="430"/>
      <c r="F370" s="431"/>
      <c r="G370" s="431"/>
      <c r="H370" s="310"/>
    </row>
    <row r="371" spans="2:8" s="336" customFormat="1" x14ac:dyDescent="0.3">
      <c r="B371" s="300" t="str">
        <f>IF($D371="","",VLOOKUP($D371,Lists!$AO$2:$AQ$78,2,FALSE))</f>
        <v/>
      </c>
      <c r="C371" s="300" t="str">
        <f>IF($D371="","",VLOOKUP($D371,Lists!$AO$2:$AQ$78,3,FALSE))</f>
        <v/>
      </c>
      <c r="D371" s="429"/>
      <c r="E371" s="430"/>
      <c r="F371" s="431"/>
      <c r="G371" s="431"/>
      <c r="H371" s="310"/>
    </row>
    <row r="372" spans="2:8" s="336" customFormat="1" x14ac:dyDescent="0.3">
      <c r="B372" s="300" t="str">
        <f>IF($D372="","",VLOOKUP($D372,Lists!$AO$2:$AQ$78,2,FALSE))</f>
        <v/>
      </c>
      <c r="C372" s="300" t="str">
        <f>IF($D372="","",VLOOKUP($D372,Lists!$AO$2:$AQ$78,3,FALSE))</f>
        <v/>
      </c>
      <c r="D372" s="429"/>
      <c r="E372" s="430"/>
      <c r="F372" s="431"/>
      <c r="G372" s="431"/>
      <c r="H372" s="310"/>
    </row>
    <row r="373" spans="2:8" s="336" customFormat="1" x14ac:dyDescent="0.3">
      <c r="B373" s="300" t="str">
        <f>IF($D373="","",VLOOKUP($D373,Lists!$AO$2:$AQ$78,2,FALSE))</f>
        <v/>
      </c>
      <c r="C373" s="300" t="str">
        <f>IF($D373="","",VLOOKUP($D373,Lists!$AO$2:$AQ$78,3,FALSE))</f>
        <v/>
      </c>
      <c r="D373" s="429"/>
      <c r="E373" s="430"/>
      <c r="F373" s="431"/>
      <c r="G373" s="431"/>
      <c r="H373" s="310"/>
    </row>
    <row r="374" spans="2:8" s="336" customFormat="1" x14ac:dyDescent="0.3">
      <c r="B374" s="300" t="str">
        <f>IF($D374="","",VLOOKUP($D374,Lists!$AO$2:$AQ$78,2,FALSE))</f>
        <v/>
      </c>
      <c r="C374" s="300" t="str">
        <f>IF($D374="","",VLOOKUP($D374,Lists!$AO$2:$AQ$78,3,FALSE))</f>
        <v/>
      </c>
      <c r="D374" s="429"/>
      <c r="E374" s="430"/>
      <c r="F374" s="431"/>
      <c r="G374" s="431"/>
      <c r="H374" s="310"/>
    </row>
    <row r="375" spans="2:8" s="336" customFormat="1" x14ac:dyDescent="0.3">
      <c r="B375" s="300" t="str">
        <f>IF($D375="","",VLOOKUP($D375,Lists!$AO$2:$AQ$78,2,FALSE))</f>
        <v/>
      </c>
      <c r="C375" s="300" t="str">
        <f>IF($D375="","",VLOOKUP($D375,Lists!$AO$2:$AQ$78,3,FALSE))</f>
        <v/>
      </c>
      <c r="D375" s="429"/>
      <c r="E375" s="430"/>
      <c r="F375" s="431"/>
      <c r="G375" s="431"/>
      <c r="H375" s="310"/>
    </row>
    <row r="376" spans="2:8" s="336" customFormat="1" x14ac:dyDescent="0.3">
      <c r="B376" s="300" t="str">
        <f>IF($D376="","",VLOOKUP($D376,Lists!$AO$2:$AQ$78,2,FALSE))</f>
        <v/>
      </c>
      <c r="C376" s="300" t="str">
        <f>IF($D376="","",VLOOKUP($D376,Lists!$AO$2:$AQ$78,3,FALSE))</f>
        <v/>
      </c>
      <c r="D376" s="429"/>
      <c r="E376" s="430"/>
      <c r="F376" s="431"/>
      <c r="G376" s="431"/>
      <c r="H376" s="310"/>
    </row>
    <row r="377" spans="2:8" s="336" customFormat="1" x14ac:dyDescent="0.3">
      <c r="B377" s="300" t="str">
        <f>IF($D377="","",VLOOKUP($D377,Lists!$AO$2:$AQ$78,2,FALSE))</f>
        <v/>
      </c>
      <c r="C377" s="300" t="str">
        <f>IF($D377="","",VLOOKUP($D377,Lists!$AO$2:$AQ$78,3,FALSE))</f>
        <v/>
      </c>
      <c r="D377" s="429"/>
      <c r="E377" s="430"/>
      <c r="F377" s="431"/>
      <c r="G377" s="431"/>
      <c r="H377" s="310"/>
    </row>
    <row r="378" spans="2:8" s="336" customFormat="1" x14ac:dyDescent="0.3">
      <c r="B378" s="300" t="str">
        <f>IF($D378="","",VLOOKUP($D378,Lists!$AO$2:$AQ$78,2,FALSE))</f>
        <v/>
      </c>
      <c r="C378" s="300" t="str">
        <f>IF($D378="","",VLOOKUP($D378,Lists!$AO$2:$AQ$78,3,FALSE))</f>
        <v/>
      </c>
      <c r="D378" s="429"/>
      <c r="E378" s="430"/>
      <c r="F378" s="431"/>
      <c r="G378" s="431"/>
      <c r="H378" s="310"/>
    </row>
    <row r="379" spans="2:8" s="336" customFormat="1" x14ac:dyDescent="0.3">
      <c r="B379" s="300" t="str">
        <f>IF($D379="","",VLOOKUP($D379,Lists!$AO$2:$AQ$78,2,FALSE))</f>
        <v/>
      </c>
      <c r="C379" s="300" t="str">
        <f>IF($D379="","",VLOOKUP($D379,Lists!$AO$2:$AQ$78,3,FALSE))</f>
        <v/>
      </c>
      <c r="D379" s="429"/>
      <c r="E379" s="430"/>
      <c r="F379" s="431"/>
      <c r="G379" s="431"/>
      <c r="H379" s="310"/>
    </row>
    <row r="380" spans="2:8" s="336" customFormat="1" x14ac:dyDescent="0.3">
      <c r="B380" s="300" t="str">
        <f>IF($D380="","",VLOOKUP($D380,Lists!$AO$2:$AQ$78,2,FALSE))</f>
        <v/>
      </c>
      <c r="C380" s="300" t="str">
        <f>IF($D380="","",VLOOKUP($D380,Lists!$AO$2:$AQ$78,3,FALSE))</f>
        <v/>
      </c>
      <c r="D380" s="429"/>
      <c r="E380" s="430"/>
      <c r="F380" s="431"/>
      <c r="G380" s="431"/>
      <c r="H380" s="310"/>
    </row>
    <row r="381" spans="2:8" s="336" customFormat="1" x14ac:dyDescent="0.3">
      <c r="B381" s="300" t="str">
        <f>IF($D381="","",VLOOKUP($D381,Lists!$AO$2:$AQ$78,2,FALSE))</f>
        <v/>
      </c>
      <c r="C381" s="300" t="str">
        <f>IF($D381="","",VLOOKUP($D381,Lists!$AO$2:$AQ$78,3,FALSE))</f>
        <v/>
      </c>
      <c r="D381" s="429"/>
      <c r="E381" s="430"/>
      <c r="F381" s="431"/>
      <c r="G381" s="431"/>
      <c r="H381" s="310"/>
    </row>
    <row r="382" spans="2:8" s="336" customFormat="1" x14ac:dyDescent="0.3">
      <c r="B382" s="300" t="str">
        <f>IF($D382="","",VLOOKUP($D382,Lists!$AO$2:$AQ$78,2,FALSE))</f>
        <v/>
      </c>
      <c r="C382" s="300" t="str">
        <f>IF($D382="","",VLOOKUP($D382,Lists!$AO$2:$AQ$78,3,FALSE))</f>
        <v/>
      </c>
      <c r="D382" s="429"/>
      <c r="E382" s="430"/>
      <c r="F382" s="431"/>
      <c r="G382" s="431"/>
      <c r="H382" s="310"/>
    </row>
    <row r="383" spans="2:8" s="336" customFormat="1" x14ac:dyDescent="0.3">
      <c r="B383" s="300" t="str">
        <f>IF($D383="","",VLOOKUP($D383,Lists!$AO$2:$AQ$78,2,FALSE))</f>
        <v/>
      </c>
      <c r="C383" s="300" t="str">
        <f>IF($D383="","",VLOOKUP($D383,Lists!$AO$2:$AQ$78,3,FALSE))</f>
        <v/>
      </c>
      <c r="D383" s="429"/>
      <c r="E383" s="430"/>
      <c r="F383" s="431"/>
      <c r="G383" s="431"/>
      <c r="H383" s="310"/>
    </row>
    <row r="384" spans="2:8" s="336" customFormat="1" x14ac:dyDescent="0.3">
      <c r="B384" s="300" t="str">
        <f>IF($D384="","",VLOOKUP($D384,Lists!$AO$2:$AQ$78,2,FALSE))</f>
        <v/>
      </c>
      <c r="C384" s="300" t="str">
        <f>IF($D384="","",VLOOKUP($D384,Lists!$AO$2:$AQ$78,3,FALSE))</f>
        <v/>
      </c>
      <c r="D384" s="429"/>
      <c r="E384" s="430"/>
      <c r="F384" s="431"/>
      <c r="G384" s="431"/>
      <c r="H384" s="310"/>
    </row>
    <row r="385" spans="2:8" s="336" customFormat="1" x14ac:dyDescent="0.3">
      <c r="B385" s="300" t="str">
        <f>IF($D385="","",VLOOKUP($D385,Lists!$AO$2:$AQ$78,2,FALSE))</f>
        <v/>
      </c>
      <c r="C385" s="300" t="str">
        <f>IF($D385="","",VLOOKUP($D385,Lists!$AO$2:$AQ$78,3,FALSE))</f>
        <v/>
      </c>
      <c r="D385" s="429"/>
      <c r="E385" s="430"/>
      <c r="F385" s="431"/>
      <c r="G385" s="431"/>
      <c r="H385" s="310"/>
    </row>
    <row r="386" spans="2:8" s="336" customFormat="1" x14ac:dyDescent="0.3">
      <c r="B386" s="300" t="str">
        <f>IF($D386="","",VLOOKUP($D386,Lists!$AO$2:$AQ$78,2,FALSE))</f>
        <v/>
      </c>
      <c r="C386" s="300" t="str">
        <f>IF($D386="","",VLOOKUP($D386,Lists!$AO$2:$AQ$78,3,FALSE))</f>
        <v/>
      </c>
      <c r="D386" s="429"/>
      <c r="E386" s="430"/>
      <c r="F386" s="431"/>
      <c r="G386" s="431"/>
      <c r="H386" s="310"/>
    </row>
    <row r="387" spans="2:8" s="336" customFormat="1" x14ac:dyDescent="0.3">
      <c r="B387" s="300" t="str">
        <f>IF($D387="","",VLOOKUP($D387,Lists!$AO$2:$AQ$78,2,FALSE))</f>
        <v/>
      </c>
      <c r="C387" s="300" t="str">
        <f>IF($D387="","",VLOOKUP($D387,Lists!$AO$2:$AQ$78,3,FALSE))</f>
        <v/>
      </c>
      <c r="D387" s="429"/>
      <c r="E387" s="430"/>
      <c r="F387" s="431"/>
      <c r="G387" s="431"/>
      <c r="H387" s="310"/>
    </row>
    <row r="388" spans="2:8" s="336" customFormat="1" x14ac:dyDescent="0.3">
      <c r="B388" s="300" t="str">
        <f>IF($D388="","",VLOOKUP($D388,Lists!$AO$2:$AQ$78,2,FALSE))</f>
        <v/>
      </c>
      <c r="C388" s="300" t="str">
        <f>IF($D388="","",VLOOKUP($D388,Lists!$AO$2:$AQ$78,3,FALSE))</f>
        <v/>
      </c>
      <c r="D388" s="429"/>
      <c r="E388" s="430"/>
      <c r="F388" s="431"/>
      <c r="G388" s="431"/>
      <c r="H388" s="310"/>
    </row>
    <row r="389" spans="2:8" s="336" customFormat="1" x14ac:dyDescent="0.3">
      <c r="B389" s="300" t="str">
        <f>IF($D389="","",VLOOKUP($D389,Lists!$AO$2:$AQ$78,2,FALSE))</f>
        <v/>
      </c>
      <c r="C389" s="300" t="str">
        <f>IF($D389="","",VLOOKUP($D389,Lists!$AO$2:$AQ$78,3,FALSE))</f>
        <v/>
      </c>
      <c r="D389" s="429"/>
      <c r="E389" s="430"/>
      <c r="F389" s="431"/>
      <c r="G389" s="431"/>
      <c r="H389" s="310"/>
    </row>
    <row r="390" spans="2:8" s="336" customFormat="1" x14ac:dyDescent="0.3">
      <c r="B390" s="300" t="str">
        <f>IF($D390="","",VLOOKUP($D390,Lists!$AO$2:$AQ$78,2,FALSE))</f>
        <v/>
      </c>
      <c r="C390" s="300" t="str">
        <f>IF($D390="","",VLOOKUP($D390,Lists!$AO$2:$AQ$78,3,FALSE))</f>
        <v/>
      </c>
      <c r="D390" s="429"/>
      <c r="E390" s="430"/>
      <c r="F390" s="431"/>
      <c r="G390" s="431"/>
      <c r="H390" s="310"/>
    </row>
    <row r="391" spans="2:8" s="336" customFormat="1" x14ac:dyDescent="0.3">
      <c r="B391" s="300" t="str">
        <f>IF($D391="","",VLOOKUP($D391,Lists!$AO$2:$AQ$78,2,FALSE))</f>
        <v/>
      </c>
      <c r="C391" s="300" t="str">
        <f>IF($D391="","",VLOOKUP($D391,Lists!$AO$2:$AQ$78,3,FALSE))</f>
        <v/>
      </c>
      <c r="D391" s="429"/>
      <c r="E391" s="430"/>
      <c r="F391" s="431"/>
      <c r="G391" s="431"/>
      <c r="H391" s="310"/>
    </row>
    <row r="392" spans="2:8" s="336" customFormat="1" x14ac:dyDescent="0.3">
      <c r="B392" s="300" t="str">
        <f>IF($D392="","",VLOOKUP($D392,Lists!$AO$2:$AQ$78,2,FALSE))</f>
        <v/>
      </c>
      <c r="C392" s="300" t="str">
        <f>IF($D392="","",VLOOKUP($D392,Lists!$AO$2:$AQ$78,3,FALSE))</f>
        <v/>
      </c>
      <c r="D392" s="429"/>
      <c r="E392" s="430"/>
      <c r="F392" s="431"/>
      <c r="G392" s="431"/>
      <c r="H392" s="310"/>
    </row>
    <row r="393" spans="2:8" s="336" customFormat="1" x14ac:dyDescent="0.3">
      <c r="B393" s="300" t="str">
        <f>IF($D393="","",VLOOKUP($D393,Lists!$AO$2:$AQ$78,2,FALSE))</f>
        <v/>
      </c>
      <c r="C393" s="300" t="str">
        <f>IF($D393="","",VLOOKUP($D393,Lists!$AO$2:$AQ$78,3,FALSE))</f>
        <v/>
      </c>
      <c r="D393" s="429"/>
      <c r="E393" s="430"/>
      <c r="F393" s="431"/>
      <c r="G393" s="431"/>
      <c r="H393" s="310"/>
    </row>
    <row r="394" spans="2:8" s="336" customFormat="1" x14ac:dyDescent="0.3">
      <c r="B394" s="300" t="str">
        <f>IF($D394="","",VLOOKUP($D394,Lists!$AO$2:$AQ$78,2,FALSE))</f>
        <v/>
      </c>
      <c r="C394" s="300" t="str">
        <f>IF($D394="","",VLOOKUP($D394,Lists!$AO$2:$AQ$78,3,FALSE))</f>
        <v/>
      </c>
      <c r="D394" s="429"/>
      <c r="E394" s="430"/>
      <c r="F394" s="431"/>
      <c r="G394" s="431"/>
      <c r="H394" s="310"/>
    </row>
    <row r="395" spans="2:8" s="336" customFormat="1" x14ac:dyDescent="0.3">
      <c r="B395" s="300" t="str">
        <f>IF($D395="","",VLOOKUP($D395,Lists!$AO$2:$AQ$78,2,FALSE))</f>
        <v/>
      </c>
      <c r="C395" s="300" t="str">
        <f>IF($D395="","",VLOOKUP($D395,Lists!$AO$2:$AQ$78,3,FALSE))</f>
        <v/>
      </c>
      <c r="D395" s="429"/>
      <c r="E395" s="430"/>
      <c r="F395" s="431"/>
      <c r="G395" s="431"/>
      <c r="H395" s="310"/>
    </row>
    <row r="396" spans="2:8" s="336" customFormat="1" x14ac:dyDescent="0.3">
      <c r="B396" s="300" t="str">
        <f>IF($D396="","",VLOOKUP($D396,Lists!$AO$2:$AQ$78,2,FALSE))</f>
        <v/>
      </c>
      <c r="C396" s="300" t="str">
        <f>IF($D396="","",VLOOKUP($D396,Lists!$AO$2:$AQ$78,3,FALSE))</f>
        <v/>
      </c>
      <c r="D396" s="429"/>
      <c r="E396" s="430"/>
      <c r="F396" s="431"/>
      <c r="G396" s="431"/>
      <c r="H396" s="310"/>
    </row>
    <row r="397" spans="2:8" s="336" customFormat="1" x14ac:dyDescent="0.3">
      <c r="B397" s="300" t="str">
        <f>IF($D397="","",VLOOKUP($D397,Lists!$AO$2:$AQ$78,2,FALSE))</f>
        <v/>
      </c>
      <c r="C397" s="300" t="str">
        <f>IF($D397="","",VLOOKUP($D397,Lists!$AO$2:$AQ$78,3,FALSE))</f>
        <v/>
      </c>
      <c r="D397" s="429"/>
      <c r="E397" s="430"/>
      <c r="F397" s="431"/>
      <c r="G397" s="431"/>
      <c r="H397" s="310"/>
    </row>
    <row r="398" spans="2:8" s="336" customFormat="1" x14ac:dyDescent="0.3">
      <c r="B398" s="300" t="str">
        <f>IF($D398="","",VLOOKUP($D398,Lists!$AO$2:$AQ$78,2,FALSE))</f>
        <v/>
      </c>
      <c r="C398" s="300" t="str">
        <f>IF($D398="","",VLOOKUP($D398,Lists!$AO$2:$AQ$78,3,FALSE))</f>
        <v/>
      </c>
      <c r="D398" s="429"/>
      <c r="E398" s="430"/>
      <c r="F398" s="431"/>
      <c r="G398" s="431"/>
      <c r="H398" s="310"/>
    </row>
    <row r="399" spans="2:8" s="336" customFormat="1" x14ac:dyDescent="0.3">
      <c r="B399" s="300" t="str">
        <f>IF($D399="","",VLOOKUP($D399,Lists!$AO$2:$AQ$78,2,FALSE))</f>
        <v/>
      </c>
      <c r="C399" s="300" t="str">
        <f>IF($D399="","",VLOOKUP($D399,Lists!$AO$2:$AQ$78,3,FALSE))</f>
        <v/>
      </c>
      <c r="D399" s="429"/>
      <c r="E399" s="430"/>
      <c r="F399" s="431"/>
      <c r="G399" s="431"/>
      <c r="H399" s="310"/>
    </row>
    <row r="400" spans="2:8" s="336" customFormat="1" x14ac:dyDescent="0.3">
      <c r="B400" s="300" t="str">
        <f>IF($D400="","",VLOOKUP($D400,Lists!$AO$2:$AQ$78,2,FALSE))</f>
        <v/>
      </c>
      <c r="C400" s="300" t="str">
        <f>IF($D400="","",VLOOKUP($D400,Lists!$AO$2:$AQ$78,3,FALSE))</f>
        <v/>
      </c>
      <c r="D400" s="429"/>
      <c r="E400" s="430"/>
      <c r="F400" s="431"/>
      <c r="G400" s="431"/>
      <c r="H400" s="310"/>
    </row>
    <row r="401" spans="2:8" s="336" customFormat="1" x14ac:dyDescent="0.3">
      <c r="B401" s="300" t="str">
        <f>IF($D401="","",VLOOKUP($D401,Lists!$AO$2:$AQ$78,2,FALSE))</f>
        <v/>
      </c>
      <c r="C401" s="300" t="str">
        <f>IF($D401="","",VLOOKUP($D401,Lists!$AO$2:$AQ$78,3,FALSE))</f>
        <v/>
      </c>
      <c r="D401" s="429"/>
      <c r="E401" s="430"/>
      <c r="F401" s="431"/>
      <c r="G401" s="431"/>
      <c r="H401" s="310"/>
    </row>
    <row r="402" spans="2:8" s="336" customFormat="1" x14ac:dyDescent="0.3">
      <c r="B402" s="300" t="str">
        <f>IF($D402="","",VLOOKUP($D402,Lists!$AO$2:$AQ$78,2,FALSE))</f>
        <v/>
      </c>
      <c r="C402" s="300" t="str">
        <f>IF($D402="","",VLOOKUP($D402,Lists!$AO$2:$AQ$78,3,FALSE))</f>
        <v/>
      </c>
      <c r="D402" s="429"/>
      <c r="E402" s="430"/>
      <c r="F402" s="431"/>
      <c r="G402" s="431"/>
      <c r="H402" s="310"/>
    </row>
    <row r="403" spans="2:8" s="336" customFormat="1" x14ac:dyDescent="0.3">
      <c r="B403" s="300" t="str">
        <f>IF($D403="","",VLOOKUP($D403,Lists!$AO$2:$AQ$78,2,FALSE))</f>
        <v/>
      </c>
      <c r="C403" s="300" t="str">
        <f>IF($D403="","",VLOOKUP($D403,Lists!$AO$2:$AQ$78,3,FALSE))</f>
        <v/>
      </c>
      <c r="D403" s="429"/>
      <c r="E403" s="430"/>
      <c r="F403" s="431"/>
      <c r="G403" s="431"/>
      <c r="H403" s="310"/>
    </row>
    <row r="404" spans="2:8" s="336" customFormat="1" x14ac:dyDescent="0.3">
      <c r="B404" s="300" t="str">
        <f>IF($D404="","",VLOOKUP($D404,Lists!$AO$2:$AQ$78,2,FALSE))</f>
        <v/>
      </c>
      <c r="C404" s="300" t="str">
        <f>IF($D404="","",VLOOKUP($D404,Lists!$AO$2:$AQ$78,3,FALSE))</f>
        <v/>
      </c>
      <c r="D404" s="429"/>
      <c r="E404" s="430"/>
      <c r="F404" s="431"/>
      <c r="G404" s="431"/>
      <c r="H404" s="310"/>
    </row>
    <row r="405" spans="2:8" s="336" customFormat="1" x14ac:dyDescent="0.3">
      <c r="B405" s="300" t="str">
        <f>IF($D405="","",VLOOKUP($D405,Lists!$AO$2:$AQ$78,2,FALSE))</f>
        <v/>
      </c>
      <c r="C405" s="300" t="str">
        <f>IF($D405="","",VLOOKUP($D405,Lists!$AO$2:$AQ$78,3,FALSE))</f>
        <v/>
      </c>
      <c r="D405" s="429"/>
      <c r="E405" s="430"/>
      <c r="F405" s="431"/>
      <c r="G405" s="431"/>
      <c r="H405" s="310"/>
    </row>
    <row r="406" spans="2:8" s="336" customFormat="1" x14ac:dyDescent="0.3">
      <c r="B406" s="300" t="str">
        <f>IF($D406="","",VLOOKUP($D406,Lists!$AO$2:$AQ$78,2,FALSE))</f>
        <v/>
      </c>
      <c r="C406" s="300" t="str">
        <f>IF($D406="","",VLOOKUP($D406,Lists!$AO$2:$AQ$78,3,FALSE))</f>
        <v/>
      </c>
      <c r="D406" s="429"/>
      <c r="E406" s="430"/>
      <c r="F406" s="431"/>
      <c r="G406" s="431"/>
      <c r="H406" s="310"/>
    </row>
    <row r="407" spans="2:8" s="336" customFormat="1" x14ac:dyDescent="0.3">
      <c r="B407" s="300" t="str">
        <f>IF($D407="","",VLOOKUP($D407,Lists!$AO$2:$AQ$78,2,FALSE))</f>
        <v/>
      </c>
      <c r="C407" s="300" t="str">
        <f>IF($D407="","",VLOOKUP($D407,Lists!$AO$2:$AQ$78,3,FALSE))</f>
        <v/>
      </c>
      <c r="D407" s="429"/>
      <c r="E407" s="430"/>
      <c r="F407" s="431"/>
      <c r="G407" s="431"/>
      <c r="H407" s="310"/>
    </row>
    <row r="408" spans="2:8" s="336" customFormat="1" x14ac:dyDescent="0.3">
      <c r="B408" s="300" t="str">
        <f>IF($D408="","",VLOOKUP($D408,Lists!$AO$2:$AQ$78,2,FALSE))</f>
        <v/>
      </c>
      <c r="C408" s="300" t="str">
        <f>IF($D408="","",VLOOKUP($D408,Lists!$AO$2:$AQ$78,3,FALSE))</f>
        <v/>
      </c>
      <c r="D408" s="429"/>
      <c r="E408" s="430"/>
      <c r="F408" s="431"/>
      <c r="G408" s="431"/>
      <c r="H408" s="310"/>
    </row>
    <row r="409" spans="2:8" s="336" customFormat="1" x14ac:dyDescent="0.3">
      <c r="B409" s="300" t="str">
        <f>IF($D409="","",VLOOKUP($D409,Lists!$AO$2:$AQ$78,2,FALSE))</f>
        <v/>
      </c>
      <c r="C409" s="300" t="str">
        <f>IF($D409="","",VLOOKUP($D409,Lists!$AO$2:$AQ$78,3,FALSE))</f>
        <v/>
      </c>
      <c r="D409" s="429"/>
      <c r="E409" s="430"/>
      <c r="F409" s="431"/>
      <c r="G409" s="431"/>
      <c r="H409" s="310"/>
    </row>
    <row r="410" spans="2:8" s="336" customFormat="1" x14ac:dyDescent="0.3">
      <c r="B410" s="300" t="str">
        <f>IF($D410="","",VLOOKUP($D410,Lists!$AO$2:$AQ$78,2,FALSE))</f>
        <v/>
      </c>
      <c r="C410" s="300" t="str">
        <f>IF($D410="","",VLOOKUP($D410,Lists!$AO$2:$AQ$78,3,FALSE))</f>
        <v/>
      </c>
      <c r="D410" s="429"/>
      <c r="E410" s="430"/>
      <c r="F410" s="431"/>
      <c r="G410" s="431"/>
      <c r="H410" s="310"/>
    </row>
    <row r="411" spans="2:8" s="336" customFormat="1" x14ac:dyDescent="0.3">
      <c r="B411" s="300" t="str">
        <f>IF($D411="","",VLOOKUP($D411,Lists!$AO$2:$AQ$78,2,FALSE))</f>
        <v/>
      </c>
      <c r="C411" s="300" t="str">
        <f>IF($D411="","",VLOOKUP($D411,Lists!$AO$2:$AQ$78,3,FALSE))</f>
        <v/>
      </c>
      <c r="D411" s="429"/>
      <c r="E411" s="430"/>
      <c r="F411" s="431"/>
      <c r="G411" s="431"/>
      <c r="H411" s="310"/>
    </row>
    <row r="412" spans="2:8" s="336" customFormat="1" x14ac:dyDescent="0.3">
      <c r="B412" s="300" t="str">
        <f>IF($D412="","",VLOOKUP($D412,Lists!$AO$2:$AQ$78,2,FALSE))</f>
        <v/>
      </c>
      <c r="C412" s="300" t="str">
        <f>IF($D412="","",VLOOKUP($D412,Lists!$AO$2:$AQ$78,3,FALSE))</f>
        <v/>
      </c>
      <c r="D412" s="429"/>
      <c r="E412" s="430"/>
      <c r="F412" s="431"/>
      <c r="G412" s="431"/>
      <c r="H412" s="310"/>
    </row>
    <row r="413" spans="2:8" s="336" customFormat="1" x14ac:dyDescent="0.3">
      <c r="B413" s="300" t="str">
        <f>IF($D413="","",VLOOKUP($D413,Lists!$AO$2:$AQ$78,2,FALSE))</f>
        <v/>
      </c>
      <c r="C413" s="300" t="str">
        <f>IF($D413="","",VLOOKUP($D413,Lists!$AO$2:$AQ$78,3,FALSE))</f>
        <v/>
      </c>
      <c r="D413" s="429"/>
      <c r="E413" s="430"/>
      <c r="F413" s="431"/>
      <c r="G413" s="431"/>
      <c r="H413" s="310"/>
    </row>
    <row r="414" spans="2:8" s="336" customFormat="1" x14ac:dyDescent="0.3">
      <c r="B414" s="300" t="str">
        <f>IF($D414="","",VLOOKUP($D414,Lists!$AO$2:$AQ$78,2,FALSE))</f>
        <v/>
      </c>
      <c r="C414" s="300" t="str">
        <f>IF($D414="","",VLOOKUP($D414,Lists!$AO$2:$AQ$78,3,FALSE))</f>
        <v/>
      </c>
      <c r="D414" s="429"/>
      <c r="E414" s="430"/>
      <c r="F414" s="431"/>
      <c r="G414" s="431"/>
      <c r="H414" s="310"/>
    </row>
    <row r="415" spans="2:8" s="336" customFormat="1" x14ac:dyDescent="0.3">
      <c r="B415" s="300" t="str">
        <f>IF($D415="","",VLOOKUP($D415,Lists!$AO$2:$AQ$78,2,FALSE))</f>
        <v/>
      </c>
      <c r="C415" s="300" t="str">
        <f>IF($D415="","",VLOOKUP($D415,Lists!$AO$2:$AQ$78,3,FALSE))</f>
        <v/>
      </c>
      <c r="D415" s="429"/>
      <c r="E415" s="430"/>
      <c r="F415" s="431"/>
      <c r="G415" s="431"/>
      <c r="H415" s="310"/>
    </row>
    <row r="416" spans="2:8" s="336" customFormat="1" x14ac:dyDescent="0.3">
      <c r="B416" s="300" t="str">
        <f>IF($D416="","",VLOOKUP($D416,Lists!$AO$2:$AQ$78,2,FALSE))</f>
        <v/>
      </c>
      <c r="C416" s="300" t="str">
        <f>IF($D416="","",VLOOKUP($D416,Lists!$AO$2:$AQ$78,3,FALSE))</f>
        <v/>
      </c>
      <c r="D416" s="429"/>
      <c r="E416" s="430"/>
      <c r="F416" s="431"/>
      <c r="G416" s="431"/>
      <c r="H416" s="310"/>
    </row>
    <row r="417" spans="2:8" s="336" customFormat="1" x14ac:dyDescent="0.3">
      <c r="B417" s="300" t="str">
        <f>IF($D417="","",VLOOKUP($D417,Lists!$AO$2:$AQ$78,2,FALSE))</f>
        <v/>
      </c>
      <c r="C417" s="300" t="str">
        <f>IF($D417="","",VLOOKUP($D417,Lists!$AO$2:$AQ$78,3,FALSE))</f>
        <v/>
      </c>
      <c r="D417" s="429"/>
      <c r="E417" s="430"/>
      <c r="F417" s="431"/>
      <c r="G417" s="431"/>
      <c r="H417" s="310"/>
    </row>
    <row r="418" spans="2:8" s="336" customFormat="1" x14ac:dyDescent="0.3">
      <c r="B418" s="300" t="str">
        <f>IF($D418="","",VLOOKUP($D418,Lists!$AO$2:$AQ$78,2,FALSE))</f>
        <v/>
      </c>
      <c r="C418" s="300" t="str">
        <f>IF($D418="","",VLOOKUP($D418,Lists!$AO$2:$AQ$78,3,FALSE))</f>
        <v/>
      </c>
      <c r="D418" s="429"/>
      <c r="E418" s="430"/>
      <c r="F418" s="431"/>
      <c r="G418" s="431"/>
      <c r="H418" s="310"/>
    </row>
    <row r="419" spans="2:8" s="336" customFormat="1" x14ac:dyDescent="0.3">
      <c r="B419" s="300" t="str">
        <f>IF($D419="","",VLOOKUP($D419,Lists!$AO$2:$AQ$78,2,FALSE))</f>
        <v/>
      </c>
      <c r="C419" s="300" t="str">
        <f>IF($D419="","",VLOOKUP($D419,Lists!$AO$2:$AQ$78,3,FALSE))</f>
        <v/>
      </c>
      <c r="D419" s="429"/>
      <c r="E419" s="430"/>
      <c r="F419" s="431"/>
      <c r="G419" s="431"/>
      <c r="H419" s="310"/>
    </row>
    <row r="420" spans="2:8" s="336" customFormat="1" x14ac:dyDescent="0.3">
      <c r="B420" s="300" t="str">
        <f>IF($D420="","",VLOOKUP($D420,Lists!$AO$2:$AQ$78,2,FALSE))</f>
        <v/>
      </c>
      <c r="C420" s="300" t="str">
        <f>IF($D420="","",VLOOKUP($D420,Lists!$AO$2:$AQ$78,3,FALSE))</f>
        <v/>
      </c>
      <c r="D420" s="429"/>
      <c r="E420" s="430"/>
      <c r="F420" s="431"/>
      <c r="G420" s="431"/>
      <c r="H420" s="310"/>
    </row>
    <row r="421" spans="2:8" s="336" customFormat="1" x14ac:dyDescent="0.3">
      <c r="B421" s="300" t="str">
        <f>IF($D421="","",VLOOKUP($D421,Lists!$AO$2:$AQ$78,2,FALSE))</f>
        <v/>
      </c>
      <c r="C421" s="300" t="str">
        <f>IF($D421="","",VLOOKUP($D421,Lists!$AO$2:$AQ$78,3,FALSE))</f>
        <v/>
      </c>
      <c r="D421" s="429"/>
      <c r="E421" s="430"/>
      <c r="F421" s="431"/>
      <c r="G421" s="431"/>
      <c r="H421" s="310"/>
    </row>
    <row r="422" spans="2:8" s="336" customFormat="1" x14ac:dyDescent="0.3">
      <c r="B422" s="300" t="str">
        <f>IF($D422="","",VLOOKUP($D422,Lists!$AO$2:$AQ$78,2,FALSE))</f>
        <v/>
      </c>
      <c r="C422" s="300" t="str">
        <f>IF($D422="","",VLOOKUP($D422,Lists!$AO$2:$AQ$78,3,FALSE))</f>
        <v/>
      </c>
      <c r="D422" s="429"/>
      <c r="E422" s="430"/>
      <c r="F422" s="431"/>
      <c r="G422" s="431"/>
      <c r="H422" s="310"/>
    </row>
    <row r="423" spans="2:8" s="336" customFormat="1" x14ac:dyDescent="0.3">
      <c r="B423" s="300" t="str">
        <f>IF($D423="","",VLOOKUP($D423,Lists!$AO$2:$AQ$78,2,FALSE))</f>
        <v/>
      </c>
      <c r="C423" s="300" t="str">
        <f>IF($D423="","",VLOOKUP($D423,Lists!$AO$2:$AQ$78,3,FALSE))</f>
        <v/>
      </c>
      <c r="D423" s="429"/>
      <c r="E423" s="430"/>
      <c r="F423" s="431"/>
      <c r="G423" s="431"/>
      <c r="H423" s="310"/>
    </row>
    <row r="424" spans="2:8" s="336" customFormat="1" x14ac:dyDescent="0.3">
      <c r="B424" s="300" t="str">
        <f>IF($D424="","",VLOOKUP($D424,Lists!$AO$2:$AQ$78,2,FALSE))</f>
        <v/>
      </c>
      <c r="C424" s="300" t="str">
        <f>IF($D424="","",VLOOKUP($D424,Lists!$AO$2:$AQ$78,3,FALSE))</f>
        <v/>
      </c>
      <c r="D424" s="429"/>
      <c r="E424" s="430"/>
      <c r="F424" s="431"/>
      <c r="G424" s="431"/>
      <c r="H424" s="310"/>
    </row>
    <row r="425" spans="2:8" s="336" customFormat="1" x14ac:dyDescent="0.3">
      <c r="B425" s="300" t="str">
        <f>IF($D425="","",VLOOKUP($D425,Lists!$AO$2:$AQ$78,2,FALSE))</f>
        <v/>
      </c>
      <c r="C425" s="300" t="str">
        <f>IF($D425="","",VLOOKUP($D425,Lists!$AO$2:$AQ$78,3,FALSE))</f>
        <v/>
      </c>
      <c r="D425" s="429"/>
      <c r="E425" s="430"/>
      <c r="F425" s="431"/>
      <c r="G425" s="431"/>
      <c r="H425" s="310"/>
    </row>
    <row r="426" spans="2:8" s="336" customFormat="1" x14ac:dyDescent="0.3">
      <c r="B426" s="300" t="str">
        <f>IF($D426="","",VLOOKUP($D426,Lists!$AO$2:$AQ$78,2,FALSE))</f>
        <v/>
      </c>
      <c r="C426" s="300" t="str">
        <f>IF($D426="","",VLOOKUP($D426,Lists!$AO$2:$AQ$78,3,FALSE))</f>
        <v/>
      </c>
      <c r="D426" s="429"/>
      <c r="E426" s="430"/>
      <c r="F426" s="431"/>
      <c r="G426" s="431"/>
      <c r="H426" s="310"/>
    </row>
    <row r="427" spans="2:8" s="336" customFormat="1" x14ac:dyDescent="0.3">
      <c r="B427" s="300" t="str">
        <f>IF($D427="","",VLOOKUP($D427,Lists!$AO$2:$AQ$78,2,FALSE))</f>
        <v/>
      </c>
      <c r="C427" s="300" t="str">
        <f>IF($D427="","",VLOOKUP($D427,Lists!$AO$2:$AQ$78,3,FALSE))</f>
        <v/>
      </c>
      <c r="D427" s="429"/>
      <c r="E427" s="430"/>
      <c r="F427" s="431"/>
      <c r="G427" s="431"/>
      <c r="H427" s="310"/>
    </row>
    <row r="428" spans="2:8" s="336" customFormat="1" x14ac:dyDescent="0.3">
      <c r="B428" s="300" t="str">
        <f>IF($D428="","",VLOOKUP($D428,Lists!$AO$2:$AQ$78,2,FALSE))</f>
        <v/>
      </c>
      <c r="C428" s="300" t="str">
        <f>IF($D428="","",VLOOKUP($D428,Lists!$AO$2:$AQ$78,3,FALSE))</f>
        <v/>
      </c>
      <c r="D428" s="429"/>
      <c r="E428" s="430"/>
      <c r="F428" s="431"/>
      <c r="G428" s="431"/>
      <c r="H428" s="310"/>
    </row>
    <row r="429" spans="2:8" s="336" customFormat="1" x14ac:dyDescent="0.3">
      <c r="B429" s="300" t="str">
        <f>IF($D429="","",VLOOKUP($D429,Lists!$AO$2:$AQ$78,2,FALSE))</f>
        <v/>
      </c>
      <c r="C429" s="300" t="str">
        <f>IF($D429="","",VLOOKUP($D429,Lists!$AO$2:$AQ$78,3,FALSE))</f>
        <v/>
      </c>
      <c r="D429" s="429"/>
      <c r="E429" s="430"/>
      <c r="F429" s="431"/>
      <c r="G429" s="431"/>
      <c r="H429" s="310"/>
    </row>
    <row r="430" spans="2:8" s="336" customFormat="1" x14ac:dyDescent="0.3">
      <c r="B430" s="300" t="str">
        <f>IF($D430="","",VLOOKUP($D430,Lists!$AO$2:$AQ$78,2,FALSE))</f>
        <v/>
      </c>
      <c r="C430" s="300" t="str">
        <f>IF($D430="","",VLOOKUP($D430,Lists!$AO$2:$AQ$78,3,FALSE))</f>
        <v/>
      </c>
      <c r="D430" s="429"/>
      <c r="E430" s="430"/>
      <c r="F430" s="431"/>
      <c r="G430" s="431"/>
      <c r="H430" s="310"/>
    </row>
    <row r="431" spans="2:8" s="336" customFormat="1" x14ac:dyDescent="0.3">
      <c r="B431" s="300" t="str">
        <f>IF($D431="","",VLOOKUP($D431,Lists!$AO$2:$AQ$78,2,FALSE))</f>
        <v/>
      </c>
      <c r="C431" s="300" t="str">
        <f>IF($D431="","",VLOOKUP($D431,Lists!$AO$2:$AQ$78,3,FALSE))</f>
        <v/>
      </c>
      <c r="D431" s="429"/>
      <c r="E431" s="430"/>
      <c r="F431" s="431"/>
      <c r="G431" s="431"/>
      <c r="H431" s="310"/>
    </row>
    <row r="432" spans="2:8" s="336" customFormat="1" x14ac:dyDescent="0.3">
      <c r="B432" s="300" t="str">
        <f>IF($D432="","",VLOOKUP($D432,Lists!$AO$2:$AQ$78,2,FALSE))</f>
        <v/>
      </c>
      <c r="C432" s="300" t="str">
        <f>IF($D432="","",VLOOKUP($D432,Lists!$AO$2:$AQ$78,3,FALSE))</f>
        <v/>
      </c>
      <c r="D432" s="429"/>
      <c r="E432" s="430"/>
      <c r="F432" s="431"/>
      <c r="G432" s="431"/>
      <c r="H432" s="310"/>
    </row>
    <row r="433" spans="2:8" s="336" customFormat="1" x14ac:dyDescent="0.3">
      <c r="B433" s="300" t="str">
        <f>IF($D433="","",VLOOKUP($D433,Lists!$AO$2:$AQ$78,2,FALSE))</f>
        <v/>
      </c>
      <c r="C433" s="300" t="str">
        <f>IF($D433="","",VLOOKUP($D433,Lists!$AO$2:$AQ$78,3,FALSE))</f>
        <v/>
      </c>
      <c r="D433" s="429"/>
      <c r="E433" s="430"/>
      <c r="F433" s="431"/>
      <c r="G433" s="431"/>
      <c r="H433" s="310"/>
    </row>
    <row r="434" spans="2:8" s="336" customFormat="1" x14ac:dyDescent="0.3">
      <c r="B434" s="300" t="str">
        <f>IF($D434="","",VLOOKUP($D434,Lists!$AO$2:$AQ$78,2,FALSE))</f>
        <v/>
      </c>
      <c r="C434" s="300" t="str">
        <f>IF($D434="","",VLOOKUP($D434,Lists!$AO$2:$AQ$78,3,FALSE))</f>
        <v/>
      </c>
      <c r="D434" s="429"/>
      <c r="E434" s="430"/>
      <c r="F434" s="431"/>
      <c r="G434" s="431"/>
      <c r="H434" s="310"/>
    </row>
    <row r="435" spans="2:8" s="336" customFormat="1" x14ac:dyDescent="0.3">
      <c r="B435" s="300" t="str">
        <f>IF($D435="","",VLOOKUP($D435,Lists!$AO$2:$AQ$78,2,FALSE))</f>
        <v/>
      </c>
      <c r="C435" s="300" t="str">
        <f>IF($D435="","",VLOOKUP($D435,Lists!$AO$2:$AQ$78,3,FALSE))</f>
        <v/>
      </c>
      <c r="D435" s="429"/>
      <c r="E435" s="430"/>
      <c r="F435" s="431"/>
      <c r="G435" s="431"/>
      <c r="H435" s="310"/>
    </row>
    <row r="436" spans="2:8" s="336" customFormat="1" x14ac:dyDescent="0.3">
      <c r="B436" s="300" t="str">
        <f>IF($D436="","",VLOOKUP($D436,Lists!$AO$2:$AQ$78,2,FALSE))</f>
        <v/>
      </c>
      <c r="C436" s="300" t="str">
        <f>IF($D436="","",VLOOKUP($D436,Lists!$AO$2:$AQ$78,3,FALSE))</f>
        <v/>
      </c>
      <c r="D436" s="429"/>
      <c r="E436" s="430"/>
      <c r="F436" s="431"/>
      <c r="G436" s="431"/>
      <c r="H436" s="310"/>
    </row>
    <row r="437" spans="2:8" s="336" customFormat="1" x14ac:dyDescent="0.3">
      <c r="B437" s="300" t="str">
        <f>IF($D437="","",VLOOKUP($D437,Lists!$AO$2:$AQ$78,2,FALSE))</f>
        <v/>
      </c>
      <c r="C437" s="300" t="str">
        <f>IF($D437="","",VLOOKUP($D437,Lists!$AO$2:$AQ$78,3,FALSE))</f>
        <v/>
      </c>
      <c r="D437" s="429"/>
      <c r="E437" s="430"/>
      <c r="F437" s="431"/>
      <c r="G437" s="431"/>
      <c r="H437" s="310"/>
    </row>
    <row r="438" spans="2:8" s="336" customFormat="1" x14ac:dyDescent="0.3">
      <c r="B438" s="300" t="str">
        <f>IF($D438="","",VLOOKUP($D438,Lists!$AO$2:$AQ$78,2,FALSE))</f>
        <v/>
      </c>
      <c r="C438" s="300" t="str">
        <f>IF($D438="","",VLOOKUP($D438,Lists!$AO$2:$AQ$78,3,FALSE))</f>
        <v/>
      </c>
      <c r="D438" s="429"/>
      <c r="E438" s="430"/>
      <c r="F438" s="431"/>
      <c r="G438" s="431"/>
      <c r="H438" s="310"/>
    </row>
    <row r="439" spans="2:8" s="336" customFormat="1" x14ac:dyDescent="0.3">
      <c r="B439" s="300" t="str">
        <f>IF($D439="","",VLOOKUP($D439,Lists!$AO$2:$AQ$78,2,FALSE))</f>
        <v/>
      </c>
      <c r="C439" s="300" t="str">
        <f>IF($D439="","",VLOOKUP($D439,Lists!$AO$2:$AQ$78,3,FALSE))</f>
        <v/>
      </c>
      <c r="D439" s="429"/>
      <c r="E439" s="430"/>
      <c r="F439" s="431"/>
      <c r="G439" s="431"/>
      <c r="H439" s="310"/>
    </row>
    <row r="440" spans="2:8" s="336" customFormat="1" x14ac:dyDescent="0.3">
      <c r="B440" s="300" t="str">
        <f>IF($D440="","",VLOOKUP($D440,Lists!$AO$2:$AQ$78,2,FALSE))</f>
        <v/>
      </c>
      <c r="C440" s="300" t="str">
        <f>IF($D440="","",VLOOKUP($D440,Lists!$AO$2:$AQ$78,3,FALSE))</f>
        <v/>
      </c>
      <c r="D440" s="429"/>
      <c r="E440" s="430"/>
      <c r="F440" s="431"/>
      <c r="G440" s="431"/>
      <c r="H440" s="310"/>
    </row>
    <row r="441" spans="2:8" s="336" customFormat="1" x14ac:dyDescent="0.3">
      <c r="B441" s="300" t="str">
        <f>IF($D441="","",VLOOKUP($D441,Lists!$AO$2:$AQ$78,2,FALSE))</f>
        <v/>
      </c>
      <c r="C441" s="300" t="str">
        <f>IF($D441="","",VLOOKUP($D441,Lists!$AO$2:$AQ$78,3,FALSE))</f>
        <v/>
      </c>
      <c r="D441" s="429"/>
      <c r="E441" s="430"/>
      <c r="F441" s="431"/>
      <c r="G441" s="431"/>
      <c r="H441" s="310"/>
    </row>
    <row r="442" spans="2:8" s="336" customFormat="1" x14ac:dyDescent="0.3">
      <c r="B442" s="300" t="str">
        <f>IF($D442="","",VLOOKUP($D442,Lists!$AO$2:$AQ$78,2,FALSE))</f>
        <v/>
      </c>
      <c r="C442" s="300" t="str">
        <f>IF($D442="","",VLOOKUP($D442,Lists!$AO$2:$AQ$78,3,FALSE))</f>
        <v/>
      </c>
      <c r="D442" s="429"/>
      <c r="E442" s="430"/>
      <c r="F442" s="431"/>
      <c r="G442" s="431"/>
      <c r="H442" s="310"/>
    </row>
    <row r="443" spans="2:8" s="336" customFormat="1" x14ac:dyDescent="0.3">
      <c r="B443" s="300" t="str">
        <f>IF($D443="","",VLOOKUP($D443,Lists!$AO$2:$AQ$78,2,FALSE))</f>
        <v/>
      </c>
      <c r="C443" s="300" t="str">
        <f>IF($D443="","",VLOOKUP($D443,Lists!$AO$2:$AQ$78,3,FALSE))</f>
        <v/>
      </c>
      <c r="D443" s="429"/>
      <c r="E443" s="430"/>
      <c r="F443" s="431"/>
      <c r="G443" s="431"/>
      <c r="H443" s="310"/>
    </row>
    <row r="444" spans="2:8" s="336" customFormat="1" x14ac:dyDescent="0.3">
      <c r="B444" s="300" t="str">
        <f>IF($D444="","",VLOOKUP($D444,Lists!$AO$2:$AQ$78,2,FALSE))</f>
        <v/>
      </c>
      <c r="C444" s="300" t="str">
        <f>IF($D444="","",VLOOKUP($D444,Lists!$AO$2:$AQ$78,3,FALSE))</f>
        <v/>
      </c>
      <c r="D444" s="429"/>
      <c r="E444" s="430"/>
      <c r="F444" s="431"/>
      <c r="G444" s="431"/>
      <c r="H444" s="310"/>
    </row>
    <row r="445" spans="2:8" s="336" customFormat="1" x14ac:dyDescent="0.3">
      <c r="B445" s="300" t="str">
        <f>IF($D445="","",VLOOKUP($D445,Lists!$AO$2:$AQ$78,2,FALSE))</f>
        <v/>
      </c>
      <c r="C445" s="300" t="str">
        <f>IF($D445="","",VLOOKUP($D445,Lists!$AO$2:$AQ$78,3,FALSE))</f>
        <v/>
      </c>
      <c r="D445" s="429"/>
      <c r="E445" s="430"/>
      <c r="F445" s="431"/>
      <c r="G445" s="431"/>
      <c r="H445" s="310"/>
    </row>
    <row r="446" spans="2:8" s="336" customFormat="1" x14ac:dyDescent="0.3">
      <c r="B446" s="300" t="str">
        <f>IF($D446="","",VLOOKUP($D446,Lists!$AO$2:$AQ$78,2,FALSE))</f>
        <v/>
      </c>
      <c r="C446" s="300" t="str">
        <f>IF($D446="","",VLOOKUP($D446,Lists!$AO$2:$AQ$78,3,FALSE))</f>
        <v/>
      </c>
      <c r="D446" s="429"/>
      <c r="E446" s="430"/>
      <c r="F446" s="431"/>
      <c r="G446" s="431"/>
      <c r="H446" s="310"/>
    </row>
    <row r="447" spans="2:8" s="336" customFormat="1" x14ac:dyDescent="0.3">
      <c r="B447" s="300" t="str">
        <f>IF($D447="","",VLOOKUP($D447,Lists!$AO$2:$AQ$78,2,FALSE))</f>
        <v/>
      </c>
      <c r="C447" s="300" t="str">
        <f>IF($D447="","",VLOOKUP($D447,Lists!$AO$2:$AQ$78,3,FALSE))</f>
        <v/>
      </c>
      <c r="D447" s="429"/>
      <c r="E447" s="430"/>
      <c r="F447" s="431"/>
      <c r="G447" s="431"/>
      <c r="H447" s="310"/>
    </row>
    <row r="448" spans="2:8" s="336" customFormat="1" x14ac:dyDescent="0.3">
      <c r="B448" s="300" t="str">
        <f>IF($D448="","",VLOOKUP($D448,Lists!$AO$2:$AQ$78,2,FALSE))</f>
        <v/>
      </c>
      <c r="C448" s="300" t="str">
        <f>IF($D448="","",VLOOKUP($D448,Lists!$AO$2:$AQ$78,3,FALSE))</f>
        <v/>
      </c>
      <c r="D448" s="429"/>
      <c r="E448" s="430"/>
      <c r="F448" s="431"/>
      <c r="G448" s="431"/>
      <c r="H448" s="310"/>
    </row>
    <row r="449" spans="2:8" s="336" customFormat="1" x14ac:dyDescent="0.3">
      <c r="B449" s="300" t="str">
        <f>IF($D449="","",VLOOKUP($D449,Lists!$AO$2:$AQ$78,2,FALSE))</f>
        <v/>
      </c>
      <c r="C449" s="300" t="str">
        <f>IF($D449="","",VLOOKUP($D449,Lists!$AO$2:$AQ$78,3,FALSE))</f>
        <v/>
      </c>
      <c r="D449" s="429"/>
      <c r="E449" s="430"/>
      <c r="F449" s="431"/>
      <c r="G449" s="431"/>
      <c r="H449" s="310"/>
    </row>
    <row r="450" spans="2:8" s="336" customFormat="1" x14ac:dyDescent="0.3">
      <c r="B450" s="300" t="str">
        <f>IF($D450="","",VLOOKUP($D450,Lists!$AO$2:$AQ$78,2,FALSE))</f>
        <v/>
      </c>
      <c r="C450" s="300" t="str">
        <f>IF($D450="","",VLOOKUP($D450,Lists!$AO$2:$AQ$78,3,FALSE))</f>
        <v/>
      </c>
      <c r="D450" s="429"/>
      <c r="E450" s="430"/>
      <c r="F450" s="431"/>
      <c r="G450" s="431"/>
      <c r="H450" s="310"/>
    </row>
    <row r="451" spans="2:8" s="336" customFormat="1" x14ac:dyDescent="0.3">
      <c r="B451" s="300" t="str">
        <f>IF($D451="","",VLOOKUP($D451,Lists!$AO$2:$AQ$78,2,FALSE))</f>
        <v/>
      </c>
      <c r="C451" s="300" t="str">
        <f>IF($D451="","",VLOOKUP($D451,Lists!$AO$2:$AQ$78,3,FALSE))</f>
        <v/>
      </c>
      <c r="D451" s="429"/>
      <c r="E451" s="430"/>
      <c r="F451" s="431"/>
      <c r="G451" s="431"/>
      <c r="H451" s="310"/>
    </row>
    <row r="452" spans="2:8" s="336" customFormat="1" x14ac:dyDescent="0.3">
      <c r="B452" s="300" t="str">
        <f>IF($D452="","",VLOOKUP($D452,Lists!$AO$2:$AQ$78,2,FALSE))</f>
        <v/>
      </c>
      <c r="C452" s="300" t="str">
        <f>IF($D452="","",VLOOKUP($D452,Lists!$AO$2:$AQ$78,3,FALSE))</f>
        <v/>
      </c>
      <c r="D452" s="429"/>
      <c r="E452" s="430"/>
      <c r="F452" s="431"/>
      <c r="G452" s="431"/>
      <c r="H452" s="310"/>
    </row>
    <row r="453" spans="2:8" s="336" customFormat="1" x14ac:dyDescent="0.3">
      <c r="B453" s="300" t="str">
        <f>IF($D453="","",VLOOKUP($D453,Lists!$AO$2:$AQ$78,2,FALSE))</f>
        <v/>
      </c>
      <c r="C453" s="300" t="str">
        <f>IF($D453="","",VLOOKUP($D453,Lists!$AO$2:$AQ$78,3,FALSE))</f>
        <v/>
      </c>
      <c r="D453" s="429"/>
      <c r="E453" s="430"/>
      <c r="F453" s="431"/>
      <c r="G453" s="431"/>
      <c r="H453" s="310"/>
    </row>
    <row r="454" spans="2:8" s="336" customFormat="1" x14ac:dyDescent="0.3">
      <c r="B454" s="300" t="str">
        <f>IF($D454="","",VLOOKUP($D454,Lists!$AO$2:$AQ$78,2,FALSE))</f>
        <v/>
      </c>
      <c r="C454" s="300" t="str">
        <f>IF($D454="","",VLOOKUP($D454,Lists!$AO$2:$AQ$78,3,FALSE))</f>
        <v/>
      </c>
      <c r="D454" s="429"/>
      <c r="E454" s="430"/>
      <c r="F454" s="431"/>
      <c r="G454" s="431"/>
      <c r="H454" s="310"/>
    </row>
    <row r="455" spans="2:8" s="336" customFormat="1" x14ac:dyDescent="0.3">
      <c r="B455" s="300" t="str">
        <f>IF($D455="","",VLOOKUP($D455,Lists!$AO$2:$AQ$78,2,FALSE))</f>
        <v/>
      </c>
      <c r="C455" s="300" t="str">
        <f>IF($D455="","",VLOOKUP($D455,Lists!$AO$2:$AQ$78,3,FALSE))</f>
        <v/>
      </c>
      <c r="D455" s="429"/>
      <c r="E455" s="430"/>
      <c r="F455" s="431"/>
      <c r="G455" s="431"/>
      <c r="H455" s="310"/>
    </row>
    <row r="456" spans="2:8" s="336" customFormat="1" x14ac:dyDescent="0.3">
      <c r="B456" s="300" t="str">
        <f>IF($D456="","",VLOOKUP($D456,Lists!$AO$2:$AQ$78,2,FALSE))</f>
        <v/>
      </c>
      <c r="C456" s="300" t="str">
        <f>IF($D456="","",VLOOKUP($D456,Lists!$AO$2:$AQ$78,3,FALSE))</f>
        <v/>
      </c>
      <c r="D456" s="429"/>
      <c r="E456" s="430"/>
      <c r="F456" s="431"/>
      <c r="G456" s="431"/>
      <c r="H456" s="310"/>
    </row>
    <row r="457" spans="2:8" s="336" customFormat="1" x14ac:dyDescent="0.3">
      <c r="B457" s="300" t="str">
        <f>IF($D457="","",VLOOKUP($D457,Lists!$AO$2:$AQ$78,2,FALSE))</f>
        <v/>
      </c>
      <c r="C457" s="300" t="str">
        <f>IF($D457="","",VLOOKUP($D457,Lists!$AO$2:$AQ$78,3,FALSE))</f>
        <v/>
      </c>
      <c r="D457" s="429"/>
      <c r="E457" s="430"/>
      <c r="F457" s="431"/>
      <c r="G457" s="431"/>
      <c r="H457" s="310"/>
    </row>
    <row r="458" spans="2:8" s="336" customFormat="1" x14ac:dyDescent="0.3">
      <c r="B458" s="300" t="str">
        <f>IF($D458="","",VLOOKUP($D458,Lists!$AO$2:$AQ$78,2,FALSE))</f>
        <v/>
      </c>
      <c r="C458" s="300" t="str">
        <f>IF($D458="","",VLOOKUP($D458,Lists!$AO$2:$AQ$78,3,FALSE))</f>
        <v/>
      </c>
      <c r="D458" s="429"/>
      <c r="E458" s="430"/>
      <c r="F458" s="431"/>
      <c r="G458" s="431"/>
      <c r="H458" s="310"/>
    </row>
    <row r="459" spans="2:8" s="336" customFormat="1" x14ac:dyDescent="0.3">
      <c r="B459" s="300" t="str">
        <f>IF($D459="","",VLOOKUP($D459,Lists!$AO$2:$AQ$78,2,FALSE))</f>
        <v/>
      </c>
      <c r="C459" s="300" t="str">
        <f>IF($D459="","",VLOOKUP($D459,Lists!$AO$2:$AQ$78,3,FALSE))</f>
        <v/>
      </c>
      <c r="D459" s="429"/>
      <c r="E459" s="430"/>
      <c r="F459" s="431"/>
      <c r="G459" s="431"/>
      <c r="H459" s="310"/>
    </row>
    <row r="460" spans="2:8" s="336" customFormat="1" x14ac:dyDescent="0.3">
      <c r="B460" s="300" t="str">
        <f>IF($D460="","",VLOOKUP($D460,Lists!$AO$2:$AQ$78,2,FALSE))</f>
        <v/>
      </c>
      <c r="C460" s="300" t="str">
        <f>IF($D460="","",VLOOKUP($D460,Lists!$AO$2:$AQ$78,3,FALSE))</f>
        <v/>
      </c>
      <c r="D460" s="429"/>
      <c r="E460" s="430"/>
      <c r="F460" s="431"/>
      <c r="G460" s="431"/>
      <c r="H460" s="310"/>
    </row>
    <row r="461" spans="2:8" s="336" customFormat="1" x14ac:dyDescent="0.3">
      <c r="B461" s="300" t="str">
        <f>IF($D461="","",VLOOKUP($D461,Lists!$AO$2:$AQ$78,2,FALSE))</f>
        <v/>
      </c>
      <c r="C461" s="300" t="str">
        <f>IF($D461="","",VLOOKUP($D461,Lists!$AO$2:$AQ$78,3,FALSE))</f>
        <v/>
      </c>
      <c r="D461" s="429"/>
      <c r="E461" s="430"/>
      <c r="F461" s="431"/>
      <c r="G461" s="431"/>
      <c r="H461" s="310"/>
    </row>
    <row r="462" spans="2:8" s="336" customFormat="1" x14ac:dyDescent="0.3">
      <c r="B462" s="300" t="str">
        <f>IF($D462="","",VLOOKUP($D462,Lists!$AO$2:$AQ$78,2,FALSE))</f>
        <v/>
      </c>
      <c r="C462" s="300" t="str">
        <f>IF($D462="","",VLOOKUP($D462,Lists!$AO$2:$AQ$78,3,FALSE))</f>
        <v/>
      </c>
      <c r="D462" s="429"/>
      <c r="E462" s="430"/>
      <c r="F462" s="431"/>
      <c r="G462" s="431"/>
      <c r="H462" s="310"/>
    </row>
    <row r="463" spans="2:8" s="336" customFormat="1" x14ac:dyDescent="0.3">
      <c r="B463" s="300" t="str">
        <f>IF($D463="","",VLOOKUP($D463,Lists!$AO$2:$AQ$78,2,FALSE))</f>
        <v/>
      </c>
      <c r="C463" s="300" t="str">
        <f>IF($D463="","",VLOOKUP($D463,Lists!$AO$2:$AQ$78,3,FALSE))</f>
        <v/>
      </c>
      <c r="D463" s="429"/>
      <c r="E463" s="430"/>
      <c r="F463" s="431"/>
      <c r="G463" s="431"/>
      <c r="H463" s="310"/>
    </row>
    <row r="464" spans="2:8" s="336" customFormat="1" x14ac:dyDescent="0.3">
      <c r="B464" s="300" t="str">
        <f>IF($D464="","",VLOOKUP($D464,Lists!$AO$2:$AQ$78,2,FALSE))</f>
        <v/>
      </c>
      <c r="C464" s="300" t="str">
        <f>IF($D464="","",VLOOKUP($D464,Lists!$AO$2:$AQ$78,3,FALSE))</f>
        <v/>
      </c>
      <c r="D464" s="429"/>
      <c r="E464" s="430"/>
      <c r="F464" s="431"/>
      <c r="G464" s="431"/>
      <c r="H464" s="310"/>
    </row>
    <row r="465" spans="2:8" s="336" customFormat="1" x14ac:dyDescent="0.3">
      <c r="B465" s="300" t="str">
        <f>IF($D465="","",VLOOKUP($D465,Lists!$AO$2:$AQ$78,2,FALSE))</f>
        <v/>
      </c>
      <c r="C465" s="300" t="str">
        <f>IF($D465="","",VLOOKUP($D465,Lists!$AO$2:$AQ$78,3,FALSE))</f>
        <v/>
      </c>
      <c r="D465" s="429"/>
      <c r="E465" s="430"/>
      <c r="F465" s="431"/>
      <c r="G465" s="431"/>
      <c r="H465" s="310"/>
    </row>
    <row r="466" spans="2:8" s="336" customFormat="1" x14ac:dyDescent="0.3">
      <c r="B466" s="300" t="str">
        <f>IF($D466="","",VLOOKUP($D466,Lists!$AO$2:$AQ$78,2,FALSE))</f>
        <v/>
      </c>
      <c r="C466" s="300" t="str">
        <f>IF($D466="","",VLOOKUP($D466,Lists!$AO$2:$AQ$78,3,FALSE))</f>
        <v/>
      </c>
      <c r="D466" s="429"/>
      <c r="E466" s="430"/>
      <c r="F466" s="431"/>
      <c r="G466" s="431"/>
      <c r="H466" s="310"/>
    </row>
    <row r="467" spans="2:8" s="336" customFormat="1" x14ac:dyDescent="0.3">
      <c r="B467" s="300" t="str">
        <f>IF($D467="","",VLOOKUP($D467,Lists!$AO$2:$AQ$78,2,FALSE))</f>
        <v/>
      </c>
      <c r="C467" s="300" t="str">
        <f>IF($D467="","",VLOOKUP($D467,Lists!$AO$2:$AQ$78,3,FALSE))</f>
        <v/>
      </c>
      <c r="D467" s="429"/>
      <c r="E467" s="430"/>
      <c r="F467" s="431"/>
      <c r="G467" s="431"/>
      <c r="H467" s="310"/>
    </row>
    <row r="468" spans="2:8" s="336" customFormat="1" x14ac:dyDescent="0.3">
      <c r="B468" s="300" t="str">
        <f>IF($D468="","",VLOOKUP($D468,Lists!$AO$2:$AQ$78,2,FALSE))</f>
        <v/>
      </c>
      <c r="C468" s="300" t="str">
        <f>IF($D468="","",VLOOKUP($D468,Lists!$AO$2:$AQ$78,3,FALSE))</f>
        <v/>
      </c>
      <c r="D468" s="429"/>
      <c r="E468" s="430"/>
      <c r="F468" s="431"/>
      <c r="G468" s="431"/>
      <c r="H468" s="310"/>
    </row>
    <row r="469" spans="2:8" s="336" customFormat="1" x14ac:dyDescent="0.3">
      <c r="B469" s="300" t="str">
        <f>IF($D469="","",VLOOKUP($D469,Lists!$AO$2:$AQ$78,2,FALSE))</f>
        <v/>
      </c>
      <c r="C469" s="300" t="str">
        <f>IF($D469="","",VLOOKUP($D469,Lists!$AO$2:$AQ$78,3,FALSE))</f>
        <v/>
      </c>
      <c r="D469" s="429"/>
      <c r="E469" s="430"/>
      <c r="F469" s="431"/>
      <c r="G469" s="431"/>
      <c r="H469" s="310"/>
    </row>
    <row r="470" spans="2:8" s="336" customFormat="1" x14ac:dyDescent="0.3">
      <c r="B470" s="300" t="str">
        <f>IF($D470="","",VLOOKUP($D470,Lists!$AO$2:$AQ$78,2,FALSE))</f>
        <v/>
      </c>
      <c r="C470" s="300" t="str">
        <f>IF($D470="","",VLOOKUP($D470,Lists!$AO$2:$AQ$78,3,FALSE))</f>
        <v/>
      </c>
      <c r="D470" s="429"/>
      <c r="E470" s="430"/>
      <c r="F470" s="431"/>
      <c r="G470" s="431"/>
      <c r="H470" s="310"/>
    </row>
    <row r="471" spans="2:8" s="336" customFormat="1" x14ac:dyDescent="0.3">
      <c r="B471" s="300" t="str">
        <f>IF($D471="","",VLOOKUP($D471,Lists!$AO$2:$AQ$78,2,FALSE))</f>
        <v/>
      </c>
      <c r="C471" s="300" t="str">
        <f>IF($D471="","",VLOOKUP($D471,Lists!$AO$2:$AQ$78,3,FALSE))</f>
        <v/>
      </c>
      <c r="D471" s="429"/>
      <c r="E471" s="430"/>
      <c r="F471" s="431"/>
      <c r="G471" s="431"/>
      <c r="H471" s="310"/>
    </row>
    <row r="472" spans="2:8" s="336" customFormat="1" x14ac:dyDescent="0.3">
      <c r="B472" s="300" t="str">
        <f>IF($D472="","",VLOOKUP($D472,Lists!$AO$2:$AQ$78,2,FALSE))</f>
        <v/>
      </c>
      <c r="C472" s="300" t="str">
        <f>IF($D472="","",VLOOKUP($D472,Lists!$AO$2:$AQ$78,3,FALSE))</f>
        <v/>
      </c>
      <c r="D472" s="429"/>
      <c r="E472" s="430"/>
      <c r="F472" s="431"/>
      <c r="G472" s="431"/>
      <c r="H472" s="310"/>
    </row>
    <row r="473" spans="2:8" s="336" customFormat="1" x14ac:dyDescent="0.3">
      <c r="B473" s="300" t="str">
        <f>IF($D473="","",VLOOKUP($D473,Lists!$AO$2:$AQ$78,2,FALSE))</f>
        <v/>
      </c>
      <c r="C473" s="300" t="str">
        <f>IF($D473="","",VLOOKUP($D473,Lists!$AO$2:$AQ$78,3,FALSE))</f>
        <v/>
      </c>
      <c r="D473" s="429"/>
      <c r="E473" s="430"/>
      <c r="F473" s="431"/>
      <c r="G473" s="431"/>
      <c r="H473" s="310"/>
    </row>
    <row r="474" spans="2:8" s="336" customFormat="1" x14ac:dyDescent="0.3">
      <c r="B474" s="300" t="str">
        <f>IF($D474="","",VLOOKUP($D474,Lists!$AO$2:$AQ$78,2,FALSE))</f>
        <v/>
      </c>
      <c r="C474" s="300" t="str">
        <f>IF($D474="","",VLOOKUP($D474,Lists!$AO$2:$AQ$78,3,FALSE))</f>
        <v/>
      </c>
      <c r="D474" s="429"/>
      <c r="E474" s="430"/>
      <c r="F474" s="431"/>
      <c r="G474" s="431"/>
      <c r="H474" s="310"/>
    </row>
    <row r="475" spans="2:8" s="336" customFormat="1" x14ac:dyDescent="0.3">
      <c r="B475" s="300" t="str">
        <f>IF($D475="","",VLOOKUP($D475,Lists!$AO$2:$AQ$78,2,FALSE))</f>
        <v/>
      </c>
      <c r="C475" s="300" t="str">
        <f>IF($D475="","",VLOOKUP($D475,Lists!$AO$2:$AQ$78,3,FALSE))</f>
        <v/>
      </c>
      <c r="D475" s="429"/>
      <c r="E475" s="430"/>
      <c r="F475" s="431"/>
      <c r="G475" s="431"/>
      <c r="H475" s="310"/>
    </row>
    <row r="476" spans="2:8" s="336" customFormat="1" x14ac:dyDescent="0.3">
      <c r="B476" s="300" t="str">
        <f>IF($D476="","",VLOOKUP($D476,Lists!$AO$2:$AQ$78,2,FALSE))</f>
        <v/>
      </c>
      <c r="C476" s="300" t="str">
        <f>IF($D476="","",VLOOKUP($D476,Lists!$AO$2:$AQ$78,3,FALSE))</f>
        <v/>
      </c>
      <c r="D476" s="429"/>
      <c r="E476" s="430"/>
      <c r="F476" s="431"/>
      <c r="G476" s="431"/>
      <c r="H476" s="310"/>
    </row>
    <row r="477" spans="2:8" s="336" customFormat="1" x14ac:dyDescent="0.3">
      <c r="B477" s="300" t="str">
        <f>IF($D477="","",VLOOKUP($D477,Lists!$AO$2:$AQ$78,2,FALSE))</f>
        <v/>
      </c>
      <c r="C477" s="300" t="str">
        <f>IF($D477="","",VLOOKUP($D477,Lists!$AO$2:$AQ$78,3,FALSE))</f>
        <v/>
      </c>
      <c r="D477" s="429"/>
      <c r="E477" s="430"/>
      <c r="F477" s="431"/>
      <c r="G477" s="431"/>
      <c r="H477" s="310"/>
    </row>
    <row r="478" spans="2:8" s="336" customFormat="1" x14ac:dyDescent="0.3">
      <c r="B478" s="300" t="str">
        <f>IF($D478="","",VLOOKUP($D478,Lists!$AO$2:$AQ$78,2,FALSE))</f>
        <v/>
      </c>
      <c r="C478" s="300" t="str">
        <f>IF($D478="","",VLOOKUP($D478,Lists!$AO$2:$AQ$78,3,FALSE))</f>
        <v/>
      </c>
      <c r="D478" s="429"/>
      <c r="E478" s="430"/>
      <c r="F478" s="431"/>
      <c r="G478" s="431"/>
      <c r="H478" s="310"/>
    </row>
    <row r="479" spans="2:8" s="336" customFormat="1" x14ac:dyDescent="0.3">
      <c r="B479" s="300" t="str">
        <f>IF($D479="","",VLOOKUP($D479,Lists!$AO$2:$AQ$78,2,FALSE))</f>
        <v/>
      </c>
      <c r="C479" s="300" t="str">
        <f>IF($D479="","",VLOOKUP($D479,Lists!$AO$2:$AQ$78,3,FALSE))</f>
        <v/>
      </c>
      <c r="D479" s="429"/>
      <c r="E479" s="430"/>
      <c r="F479" s="431"/>
      <c r="G479" s="431"/>
      <c r="H479" s="310"/>
    </row>
    <row r="480" spans="2:8" s="336" customFormat="1" x14ac:dyDescent="0.3">
      <c r="B480" s="300" t="str">
        <f>IF($D480="","",VLOOKUP($D480,Lists!$AO$2:$AQ$78,2,FALSE))</f>
        <v/>
      </c>
      <c r="C480" s="300" t="str">
        <f>IF($D480="","",VLOOKUP($D480,Lists!$AO$2:$AQ$78,3,FALSE))</f>
        <v/>
      </c>
      <c r="D480" s="429"/>
      <c r="E480" s="430"/>
      <c r="F480" s="431"/>
      <c r="G480" s="431"/>
      <c r="H480" s="310"/>
    </row>
    <row r="481" spans="2:8" s="336" customFormat="1" x14ac:dyDescent="0.3">
      <c r="B481" s="300" t="str">
        <f>IF($D481="","",VLOOKUP($D481,Lists!$AO$2:$AQ$78,2,FALSE))</f>
        <v/>
      </c>
      <c r="C481" s="300" t="str">
        <f>IF($D481="","",VLOOKUP($D481,Lists!$AO$2:$AQ$78,3,FALSE))</f>
        <v/>
      </c>
      <c r="D481" s="429"/>
      <c r="E481" s="430"/>
      <c r="F481" s="431"/>
      <c r="G481" s="431"/>
      <c r="H481" s="310"/>
    </row>
    <row r="482" spans="2:8" s="336" customFormat="1" x14ac:dyDescent="0.3">
      <c r="B482" s="300" t="str">
        <f>IF($D482="","",VLOOKUP($D482,Lists!$AO$2:$AQ$78,2,FALSE))</f>
        <v/>
      </c>
      <c r="C482" s="300" t="str">
        <f>IF($D482="","",VLOOKUP($D482,Lists!$AO$2:$AQ$78,3,FALSE))</f>
        <v/>
      </c>
      <c r="D482" s="429"/>
      <c r="E482" s="430"/>
      <c r="F482" s="431"/>
      <c r="G482" s="431"/>
      <c r="H482" s="310"/>
    </row>
    <row r="483" spans="2:8" s="336" customFormat="1" x14ac:dyDescent="0.3">
      <c r="B483" s="300" t="str">
        <f>IF($D483="","",VLOOKUP($D483,Lists!$AO$2:$AQ$78,2,FALSE))</f>
        <v/>
      </c>
      <c r="C483" s="300" t="str">
        <f>IF($D483="","",VLOOKUP($D483,Lists!$AO$2:$AQ$78,3,FALSE))</f>
        <v/>
      </c>
      <c r="D483" s="429"/>
      <c r="E483" s="430"/>
      <c r="F483" s="431"/>
      <c r="G483" s="431"/>
      <c r="H483" s="310"/>
    </row>
    <row r="484" spans="2:8" s="336" customFormat="1" x14ac:dyDescent="0.3">
      <c r="B484" s="300" t="str">
        <f>IF($D484="","",VLOOKUP($D484,Lists!$AO$2:$AQ$78,2,FALSE))</f>
        <v/>
      </c>
      <c r="C484" s="300" t="str">
        <f>IF($D484="","",VLOOKUP($D484,Lists!$AO$2:$AQ$78,3,FALSE))</f>
        <v/>
      </c>
      <c r="D484" s="429"/>
      <c r="E484" s="430"/>
      <c r="F484" s="431"/>
      <c r="G484" s="431"/>
      <c r="H484" s="310"/>
    </row>
    <row r="485" spans="2:8" s="336" customFormat="1" x14ac:dyDescent="0.3">
      <c r="B485" s="300" t="str">
        <f>IF($D485="","",VLOOKUP($D485,Lists!$AO$2:$AQ$78,2,FALSE))</f>
        <v/>
      </c>
      <c r="C485" s="300" t="str">
        <f>IF($D485="","",VLOOKUP($D485,Lists!$AO$2:$AQ$78,3,FALSE))</f>
        <v/>
      </c>
      <c r="D485" s="429"/>
      <c r="E485" s="430"/>
      <c r="F485" s="431"/>
      <c r="G485" s="431"/>
      <c r="H485" s="310"/>
    </row>
    <row r="486" spans="2:8" s="336" customFormat="1" x14ac:dyDescent="0.3">
      <c r="B486" s="300" t="str">
        <f>IF($D486="","",VLOOKUP($D486,Lists!$AO$2:$AQ$78,2,FALSE))</f>
        <v/>
      </c>
      <c r="C486" s="300" t="str">
        <f>IF($D486="","",VLOOKUP($D486,Lists!$AO$2:$AQ$78,3,FALSE))</f>
        <v/>
      </c>
      <c r="D486" s="429"/>
      <c r="E486" s="430"/>
      <c r="F486" s="431"/>
      <c r="G486" s="431"/>
      <c r="H486" s="310"/>
    </row>
    <row r="487" spans="2:8" s="336" customFormat="1" x14ac:dyDescent="0.3">
      <c r="B487" s="300" t="str">
        <f>IF($D487="","",VLOOKUP($D487,Lists!$AO$2:$AQ$78,2,FALSE))</f>
        <v/>
      </c>
      <c r="C487" s="300" t="str">
        <f>IF($D487="","",VLOOKUP($D487,Lists!$AO$2:$AQ$78,3,FALSE))</f>
        <v/>
      </c>
      <c r="D487" s="429"/>
      <c r="E487" s="430"/>
      <c r="F487" s="431"/>
      <c r="G487" s="431"/>
      <c r="H487" s="310"/>
    </row>
    <row r="488" spans="2:8" s="336" customFormat="1" x14ac:dyDescent="0.3">
      <c r="B488" s="300" t="str">
        <f>IF($D488="","",VLOOKUP($D488,Lists!$AO$2:$AQ$78,2,FALSE))</f>
        <v/>
      </c>
      <c r="C488" s="300" t="str">
        <f>IF($D488="","",VLOOKUP($D488,Lists!$AO$2:$AQ$78,3,FALSE))</f>
        <v/>
      </c>
      <c r="D488" s="429"/>
      <c r="E488" s="430"/>
      <c r="F488" s="431"/>
      <c r="G488" s="431"/>
      <c r="H488" s="310"/>
    </row>
    <row r="489" spans="2:8" s="336" customFormat="1" x14ac:dyDescent="0.3">
      <c r="B489" s="300" t="str">
        <f>IF($D489="","",VLOOKUP($D489,Lists!$AO$2:$AQ$78,2,FALSE))</f>
        <v/>
      </c>
      <c r="C489" s="300" t="str">
        <f>IF($D489="","",VLOOKUP($D489,Lists!$AO$2:$AQ$78,3,FALSE))</f>
        <v/>
      </c>
      <c r="D489" s="429"/>
      <c r="E489" s="430"/>
      <c r="F489" s="431"/>
      <c r="G489" s="431"/>
      <c r="H489" s="310"/>
    </row>
    <row r="490" spans="2:8" s="336" customFormat="1" x14ac:dyDescent="0.3">
      <c r="B490" s="300" t="str">
        <f>IF($D490="","",VLOOKUP($D490,Lists!$AO$2:$AQ$78,2,FALSE))</f>
        <v/>
      </c>
      <c r="C490" s="300" t="str">
        <f>IF($D490="","",VLOOKUP($D490,Lists!$AO$2:$AQ$78,3,FALSE))</f>
        <v/>
      </c>
      <c r="D490" s="429"/>
      <c r="E490" s="430"/>
      <c r="F490" s="431"/>
      <c r="G490" s="431"/>
      <c r="H490" s="310"/>
    </row>
    <row r="491" spans="2:8" s="336" customFormat="1" x14ac:dyDescent="0.3">
      <c r="B491" s="300" t="str">
        <f>IF($D491="","",VLOOKUP($D491,Lists!$AO$2:$AQ$78,2,FALSE))</f>
        <v/>
      </c>
      <c r="C491" s="300" t="str">
        <f>IF($D491="","",VLOOKUP($D491,Lists!$AO$2:$AQ$78,3,FALSE))</f>
        <v/>
      </c>
      <c r="D491" s="429"/>
      <c r="E491" s="430"/>
      <c r="F491" s="431"/>
      <c r="G491" s="431"/>
      <c r="H491" s="310"/>
    </row>
    <row r="492" spans="2:8" s="336" customFormat="1" x14ac:dyDescent="0.3">
      <c r="B492" s="300" t="str">
        <f>IF($D492="","",VLOOKUP($D492,Lists!$AO$2:$AQ$78,2,FALSE))</f>
        <v/>
      </c>
      <c r="C492" s="300" t="str">
        <f>IF($D492="","",VLOOKUP($D492,Lists!$AO$2:$AQ$78,3,FALSE))</f>
        <v/>
      </c>
      <c r="D492" s="429"/>
      <c r="E492" s="430"/>
      <c r="F492" s="431"/>
      <c r="G492" s="431"/>
      <c r="H492" s="310"/>
    </row>
    <row r="493" spans="2:8" s="336" customFormat="1" x14ac:dyDescent="0.3">
      <c r="B493" s="300" t="str">
        <f>IF($D493="","",VLOOKUP($D493,Lists!$AO$2:$AQ$78,2,FALSE))</f>
        <v/>
      </c>
      <c r="C493" s="300" t="str">
        <f>IF($D493="","",VLOOKUP($D493,Lists!$AO$2:$AQ$78,3,FALSE))</f>
        <v/>
      </c>
      <c r="D493" s="429"/>
      <c r="E493" s="430"/>
      <c r="F493" s="431"/>
      <c r="G493" s="431"/>
      <c r="H493" s="310"/>
    </row>
    <row r="494" spans="2:8" s="336" customFormat="1" x14ac:dyDescent="0.3">
      <c r="B494" s="300" t="str">
        <f>IF($D494="","",VLOOKUP($D494,Lists!$AO$2:$AQ$78,2,FALSE))</f>
        <v/>
      </c>
      <c r="C494" s="300" t="str">
        <f>IF($D494="","",VLOOKUP($D494,Lists!$AO$2:$AQ$78,3,FALSE))</f>
        <v/>
      </c>
      <c r="D494" s="429"/>
      <c r="E494" s="430"/>
      <c r="F494" s="431"/>
      <c r="G494" s="431"/>
      <c r="H494" s="310"/>
    </row>
    <row r="495" spans="2:8" s="336" customFormat="1" x14ac:dyDescent="0.3">
      <c r="B495" s="300" t="str">
        <f>IF($D495="","",VLOOKUP($D495,Lists!$AO$2:$AQ$78,2,FALSE))</f>
        <v/>
      </c>
      <c r="C495" s="300" t="str">
        <f>IF($D495="","",VLOOKUP($D495,Lists!$AO$2:$AQ$78,3,FALSE))</f>
        <v/>
      </c>
      <c r="D495" s="429"/>
      <c r="E495" s="430"/>
      <c r="F495" s="431"/>
      <c r="G495" s="431"/>
      <c r="H495" s="310"/>
    </row>
    <row r="496" spans="2:8" s="336" customFormat="1" x14ac:dyDescent="0.3">
      <c r="B496" s="300" t="str">
        <f>IF($D496="","",VLOOKUP($D496,Lists!$AO$2:$AQ$78,2,FALSE))</f>
        <v/>
      </c>
      <c r="C496" s="300" t="str">
        <f>IF($D496="","",VLOOKUP($D496,Lists!$AO$2:$AQ$78,3,FALSE))</f>
        <v/>
      </c>
      <c r="D496" s="429"/>
      <c r="E496" s="430"/>
      <c r="F496" s="431"/>
      <c r="G496" s="431"/>
      <c r="H496" s="310"/>
    </row>
    <row r="497" spans="2:8" s="336" customFormat="1" x14ac:dyDescent="0.3">
      <c r="B497" s="300" t="str">
        <f>IF($D497="","",VLOOKUP($D497,Lists!$AO$2:$AQ$78,2,FALSE))</f>
        <v/>
      </c>
      <c r="C497" s="300" t="str">
        <f>IF($D497="","",VLOOKUP($D497,Lists!$AO$2:$AQ$78,3,FALSE))</f>
        <v/>
      </c>
      <c r="D497" s="429"/>
      <c r="E497" s="430"/>
      <c r="F497" s="431"/>
      <c r="G497" s="431"/>
      <c r="H497" s="310"/>
    </row>
    <row r="498" spans="2:8" s="336" customFormat="1" x14ac:dyDescent="0.3">
      <c r="B498" s="300" t="str">
        <f>IF($D498="","",VLOOKUP($D498,Lists!$AO$2:$AQ$78,2,FALSE))</f>
        <v/>
      </c>
      <c r="C498" s="300" t="str">
        <f>IF($D498="","",VLOOKUP($D498,Lists!$AO$2:$AQ$78,3,FALSE))</f>
        <v/>
      </c>
      <c r="D498" s="429"/>
      <c r="E498" s="430"/>
      <c r="F498" s="431"/>
      <c r="G498" s="431"/>
      <c r="H498" s="310"/>
    </row>
    <row r="499" spans="2:8" s="336" customFormat="1" x14ac:dyDescent="0.3">
      <c r="B499" s="300" t="str">
        <f>IF($D499="","",VLOOKUP($D499,Lists!$AO$2:$AQ$78,2,FALSE))</f>
        <v/>
      </c>
      <c r="C499" s="300" t="str">
        <f>IF($D499="","",VLOOKUP($D499,Lists!$AO$2:$AQ$78,3,FALSE))</f>
        <v/>
      </c>
      <c r="D499" s="429"/>
      <c r="E499" s="430"/>
      <c r="F499" s="431"/>
      <c r="G499" s="431"/>
      <c r="H499" s="310"/>
    </row>
    <row r="500" spans="2:8" s="336" customFormat="1" x14ac:dyDescent="0.3">
      <c r="B500" s="300" t="str">
        <f>IF($D500="","",VLOOKUP($D500,Lists!$AO$2:$AQ$78,2,FALSE))</f>
        <v/>
      </c>
      <c r="C500" s="300" t="str">
        <f>IF($D500="","",VLOOKUP($D500,Lists!$AO$2:$AQ$78,3,FALSE))</f>
        <v/>
      </c>
      <c r="D500" s="429"/>
      <c r="E500" s="430"/>
      <c r="F500" s="431"/>
      <c r="G500" s="431"/>
      <c r="H500" s="310"/>
    </row>
    <row r="501" spans="2:8" s="336" customFormat="1" x14ac:dyDescent="0.3">
      <c r="B501" s="300" t="str">
        <f>IF($D501="","",VLOOKUP($D501,Lists!$AO$2:$AQ$78,2,FALSE))</f>
        <v/>
      </c>
      <c r="C501" s="300" t="str">
        <f>IF($D501="","",VLOOKUP($D501,Lists!$AO$2:$AQ$78,3,FALSE))</f>
        <v/>
      </c>
      <c r="D501" s="429"/>
      <c r="E501" s="430"/>
      <c r="F501" s="431"/>
      <c r="G501" s="431"/>
      <c r="H501" s="310"/>
    </row>
    <row r="502" spans="2:8" s="336" customFormat="1" x14ac:dyDescent="0.3">
      <c r="B502" s="300" t="str">
        <f>IF($D502="","",VLOOKUP($D502,Lists!$AO$2:$AQ$78,2,FALSE))</f>
        <v/>
      </c>
      <c r="C502" s="300" t="str">
        <f>IF($D502="","",VLOOKUP($D502,Lists!$AO$2:$AQ$78,3,FALSE))</f>
        <v/>
      </c>
      <c r="D502" s="429"/>
      <c r="E502" s="430"/>
      <c r="F502" s="431"/>
      <c r="G502" s="431"/>
      <c r="H502" s="310"/>
    </row>
    <row r="503" spans="2:8" s="336" customFormat="1" x14ac:dyDescent="0.3">
      <c r="B503" s="300" t="str">
        <f>IF($D503="","",VLOOKUP($D503,Lists!$AO$2:$AQ$78,2,FALSE))</f>
        <v/>
      </c>
      <c r="C503" s="300" t="str">
        <f>IF($D503="","",VLOOKUP($D503,Lists!$AO$2:$AQ$78,3,FALSE))</f>
        <v/>
      </c>
      <c r="D503" s="429"/>
      <c r="E503" s="430"/>
      <c r="F503" s="431"/>
      <c r="G503" s="431"/>
      <c r="H503" s="310"/>
    </row>
    <row r="504" spans="2:8" s="336" customFormat="1" x14ac:dyDescent="0.3">
      <c r="B504" s="300" t="str">
        <f>IF($D504="","",VLOOKUP($D504,Lists!$AO$2:$AQ$78,2,FALSE))</f>
        <v/>
      </c>
      <c r="C504" s="300" t="str">
        <f>IF($D504="","",VLOOKUP($D504,Lists!$AO$2:$AQ$78,3,FALSE))</f>
        <v/>
      </c>
      <c r="D504" s="429"/>
      <c r="E504" s="430"/>
      <c r="F504" s="431"/>
      <c r="G504" s="431"/>
      <c r="H504" s="310"/>
    </row>
    <row r="505" spans="2:8" s="336" customFormat="1" x14ac:dyDescent="0.3">
      <c r="B505" s="300" t="str">
        <f>IF($D505="","",VLOOKUP($D505,Lists!$AO$2:$AQ$78,2,FALSE))</f>
        <v/>
      </c>
      <c r="C505" s="300" t="str">
        <f>IF($D505="","",VLOOKUP($D505,Lists!$AO$2:$AQ$78,3,FALSE))</f>
        <v/>
      </c>
      <c r="D505" s="429"/>
      <c r="E505" s="430"/>
      <c r="F505" s="431"/>
      <c r="G505" s="431"/>
      <c r="H505" s="310"/>
    </row>
    <row r="506" spans="2:8" s="336" customFormat="1" x14ac:dyDescent="0.3">
      <c r="B506" s="300" t="str">
        <f>IF($D506="","",VLOOKUP($D506,Lists!$AO$2:$AQ$78,2,FALSE))</f>
        <v/>
      </c>
      <c r="C506" s="300" t="str">
        <f>IF($D506="","",VLOOKUP($D506,Lists!$AO$2:$AQ$78,3,FALSE))</f>
        <v/>
      </c>
      <c r="D506" s="429"/>
      <c r="E506" s="430"/>
      <c r="F506" s="431"/>
      <c r="G506" s="431"/>
      <c r="H506" s="310"/>
    </row>
    <row r="507" spans="2:8" s="336" customFormat="1" x14ac:dyDescent="0.3">
      <c r="B507" s="300" t="str">
        <f>IF($D507="","",VLOOKUP($D507,Lists!$AO$2:$AQ$78,2,FALSE))</f>
        <v/>
      </c>
      <c r="C507" s="300" t="str">
        <f>IF($D507="","",VLOOKUP($D507,Lists!$AO$2:$AQ$78,3,FALSE))</f>
        <v/>
      </c>
      <c r="D507" s="429"/>
      <c r="E507" s="430"/>
      <c r="F507" s="431"/>
      <c r="G507" s="431"/>
      <c r="H507" s="310"/>
    </row>
    <row r="508" spans="2:8" s="336" customFormat="1" x14ac:dyDescent="0.3">
      <c r="B508" s="300" t="str">
        <f>IF($D508="","",VLOOKUP($D508,Lists!$AO$2:$AQ$78,2,FALSE))</f>
        <v/>
      </c>
      <c r="C508" s="300" t="str">
        <f>IF($D508="","",VLOOKUP($D508,Lists!$AO$2:$AQ$78,3,FALSE))</f>
        <v/>
      </c>
      <c r="D508" s="429"/>
      <c r="E508" s="430"/>
      <c r="F508" s="431"/>
      <c r="G508" s="431"/>
      <c r="H508" s="310"/>
    </row>
    <row r="509" spans="2:8" s="336" customFormat="1" x14ac:dyDescent="0.3">
      <c r="B509" s="300" t="str">
        <f>IF($D509="","",VLOOKUP($D509,Lists!$AO$2:$AQ$78,2,FALSE))</f>
        <v/>
      </c>
      <c r="C509" s="300" t="str">
        <f>IF($D509="","",VLOOKUP($D509,Lists!$AO$2:$AQ$78,3,FALSE))</f>
        <v/>
      </c>
      <c r="D509" s="429"/>
      <c r="E509" s="430"/>
      <c r="F509" s="431"/>
      <c r="G509" s="431"/>
      <c r="H509" s="310"/>
    </row>
    <row r="510" spans="2:8" s="336" customFormat="1" x14ac:dyDescent="0.3">
      <c r="B510" s="300" t="str">
        <f>IF($D510="","",VLOOKUP($D510,Lists!$AO$2:$AQ$78,2,FALSE))</f>
        <v/>
      </c>
      <c r="C510" s="300" t="str">
        <f>IF($D510="","",VLOOKUP($D510,Lists!$AO$2:$AQ$78,3,FALSE))</f>
        <v/>
      </c>
      <c r="D510" s="429"/>
      <c r="E510" s="430"/>
      <c r="F510" s="431"/>
      <c r="G510" s="431"/>
      <c r="H510" s="310"/>
    </row>
    <row r="511" spans="2:8" s="336" customFormat="1" x14ac:dyDescent="0.3">
      <c r="B511" s="300" t="str">
        <f>IF($D511="","",VLOOKUP($D511,Lists!$AO$2:$AQ$78,2,FALSE))</f>
        <v/>
      </c>
      <c r="C511" s="300" t="str">
        <f>IF($D511="","",VLOOKUP($D511,Lists!$AO$2:$AQ$78,3,FALSE))</f>
        <v/>
      </c>
      <c r="D511" s="429"/>
      <c r="E511" s="430"/>
      <c r="F511" s="431"/>
      <c r="G511" s="431"/>
      <c r="H511" s="310"/>
    </row>
    <row r="512" spans="2:8" s="336" customFormat="1" x14ac:dyDescent="0.3">
      <c r="B512" s="300" t="str">
        <f>IF($D512="","",VLOOKUP($D512,Lists!$AO$2:$AQ$78,2,FALSE))</f>
        <v/>
      </c>
      <c r="C512" s="300" t="str">
        <f>IF($D512="","",VLOOKUP($D512,Lists!$AO$2:$AQ$78,3,FALSE))</f>
        <v/>
      </c>
      <c r="D512" s="429"/>
      <c r="E512" s="430"/>
      <c r="F512" s="431"/>
      <c r="G512" s="431"/>
      <c r="H512" s="310"/>
    </row>
    <row r="513" spans="2:8" s="336" customFormat="1" x14ac:dyDescent="0.3">
      <c r="B513" s="300" t="str">
        <f>IF($D513="","",VLOOKUP($D513,Lists!$AO$2:$AQ$78,2,FALSE))</f>
        <v/>
      </c>
      <c r="C513" s="300" t="str">
        <f>IF($D513="","",VLOOKUP($D513,Lists!$AO$2:$AQ$78,3,FALSE))</f>
        <v/>
      </c>
      <c r="D513" s="429"/>
      <c r="E513" s="430"/>
      <c r="F513" s="431"/>
      <c r="G513" s="431"/>
      <c r="H513" s="310"/>
    </row>
    <row r="514" spans="2:8" s="336" customFormat="1" x14ac:dyDescent="0.3">
      <c r="B514" s="300" t="str">
        <f>IF($D514="","",VLOOKUP($D514,Lists!$AO$2:$AQ$78,2,FALSE))</f>
        <v/>
      </c>
      <c r="C514" s="300" t="str">
        <f>IF($D514="","",VLOOKUP($D514,Lists!$AO$2:$AQ$78,3,FALSE))</f>
        <v/>
      </c>
      <c r="D514" s="429"/>
      <c r="E514" s="430"/>
      <c r="F514" s="431"/>
      <c r="G514" s="431"/>
      <c r="H514" s="310"/>
    </row>
    <row r="515" spans="2:8" s="336" customFormat="1" x14ac:dyDescent="0.3">
      <c r="B515" s="300" t="str">
        <f>IF($D515="","",VLOOKUP($D515,Lists!$AO$2:$AQ$78,2,FALSE))</f>
        <v/>
      </c>
      <c r="C515" s="300" t="str">
        <f>IF($D515="","",VLOOKUP($D515,Lists!$AO$2:$AQ$78,3,FALSE))</f>
        <v/>
      </c>
      <c r="D515" s="429"/>
      <c r="E515" s="430"/>
      <c r="F515" s="431"/>
      <c r="G515" s="431"/>
      <c r="H515" s="310"/>
    </row>
    <row r="516" spans="2:8" s="336" customFormat="1" x14ac:dyDescent="0.3">
      <c r="B516" s="300" t="str">
        <f>IF($D516="","",VLOOKUP($D516,Lists!$AO$2:$AQ$78,2,FALSE))</f>
        <v/>
      </c>
      <c r="C516" s="300" t="str">
        <f>IF($D516="","",VLOOKUP($D516,Lists!$AO$2:$AQ$78,3,FALSE))</f>
        <v/>
      </c>
      <c r="D516" s="429"/>
      <c r="E516" s="430"/>
      <c r="F516" s="431"/>
      <c r="G516" s="431"/>
      <c r="H516" s="310"/>
    </row>
    <row r="517" spans="2:8" s="336" customFormat="1" x14ac:dyDescent="0.3">
      <c r="B517" s="300" t="str">
        <f>IF($D517="","",VLOOKUP($D517,Lists!$AO$2:$AQ$78,2,FALSE))</f>
        <v/>
      </c>
      <c r="C517" s="300" t="str">
        <f>IF($D517="","",VLOOKUP($D517,Lists!$AO$2:$AQ$78,3,FALSE))</f>
        <v/>
      </c>
      <c r="D517" s="429"/>
      <c r="E517" s="430"/>
      <c r="F517" s="431"/>
      <c r="G517" s="431"/>
      <c r="H517" s="310"/>
    </row>
    <row r="518" spans="2:8" s="336" customFormat="1" x14ac:dyDescent="0.3">
      <c r="B518" s="300" t="str">
        <f>IF($D518="","",VLOOKUP($D518,Lists!$AO$2:$AQ$78,2,FALSE))</f>
        <v/>
      </c>
      <c r="C518" s="300" t="str">
        <f>IF($D518="","",VLOOKUP($D518,Lists!$AO$2:$AQ$78,3,FALSE))</f>
        <v/>
      </c>
      <c r="D518" s="429"/>
      <c r="E518" s="430"/>
      <c r="F518" s="431"/>
      <c r="G518" s="431"/>
      <c r="H518" s="310"/>
    </row>
    <row r="519" spans="2:8" s="336" customFormat="1" x14ac:dyDescent="0.3">
      <c r="B519" s="300" t="str">
        <f>IF($D519="","",VLOOKUP($D519,Lists!$AO$2:$AQ$78,2,FALSE))</f>
        <v/>
      </c>
      <c r="C519" s="300" t="str">
        <f>IF($D519="","",VLOOKUP($D519,Lists!$AO$2:$AQ$78,3,FALSE))</f>
        <v/>
      </c>
      <c r="D519" s="429"/>
      <c r="E519" s="430"/>
      <c r="F519" s="431"/>
      <c r="G519" s="431"/>
      <c r="H519" s="310"/>
    </row>
    <row r="520" spans="2:8" s="336" customFormat="1" x14ac:dyDescent="0.3">
      <c r="B520" s="300" t="str">
        <f>IF($D520="","",VLOOKUP($D520,Lists!$AO$2:$AQ$78,2,FALSE))</f>
        <v/>
      </c>
      <c r="C520" s="300" t="str">
        <f>IF($D520="","",VLOOKUP($D520,Lists!$AO$2:$AQ$78,3,FALSE))</f>
        <v/>
      </c>
      <c r="D520" s="429"/>
      <c r="E520" s="430"/>
      <c r="F520" s="431"/>
      <c r="G520" s="431"/>
      <c r="H520" s="310"/>
    </row>
    <row r="521" spans="2:8" s="336" customFormat="1" x14ac:dyDescent="0.3">
      <c r="B521" s="300" t="str">
        <f>IF($D521="","",VLOOKUP($D521,Lists!$AO$2:$AQ$78,2,FALSE))</f>
        <v/>
      </c>
      <c r="C521" s="300" t="str">
        <f>IF($D521="","",VLOOKUP($D521,Lists!$AO$2:$AQ$78,3,FALSE))</f>
        <v/>
      </c>
      <c r="D521" s="429"/>
      <c r="E521" s="430"/>
      <c r="F521" s="431"/>
      <c r="G521" s="431"/>
      <c r="H521" s="310"/>
    </row>
    <row r="522" spans="2:8" s="336" customFormat="1" x14ac:dyDescent="0.3">
      <c r="B522" s="300" t="str">
        <f>IF($D522="","",VLOOKUP($D522,Lists!$AO$2:$AQ$78,2,FALSE))</f>
        <v/>
      </c>
      <c r="C522" s="300" t="str">
        <f>IF($D522="","",VLOOKUP($D522,Lists!$AO$2:$AQ$78,3,FALSE))</f>
        <v/>
      </c>
      <c r="D522" s="429"/>
      <c r="E522" s="430"/>
      <c r="F522" s="431"/>
      <c r="G522" s="431"/>
      <c r="H522" s="310"/>
    </row>
    <row r="523" spans="2:8" s="336" customFormat="1" x14ac:dyDescent="0.3">
      <c r="B523" s="300" t="str">
        <f>IF($D523="","",VLOOKUP($D523,Lists!$AO$2:$AQ$78,2,FALSE))</f>
        <v/>
      </c>
      <c r="C523" s="300" t="str">
        <f>IF($D523="","",VLOOKUP($D523,Lists!$AO$2:$AQ$78,3,FALSE))</f>
        <v/>
      </c>
      <c r="D523" s="429"/>
      <c r="E523" s="430"/>
      <c r="F523" s="431"/>
      <c r="G523" s="431"/>
      <c r="H523" s="310"/>
    </row>
    <row r="524" spans="2:8" s="336" customFormat="1" x14ac:dyDescent="0.3">
      <c r="B524" s="300" t="str">
        <f>IF($D524="","",VLOOKUP($D524,Lists!$AO$2:$AQ$78,2,FALSE))</f>
        <v/>
      </c>
      <c r="C524" s="300" t="str">
        <f>IF($D524="","",VLOOKUP($D524,Lists!$AO$2:$AQ$78,3,FALSE))</f>
        <v/>
      </c>
      <c r="D524" s="429"/>
      <c r="E524" s="430"/>
      <c r="F524" s="431"/>
      <c r="G524" s="431"/>
      <c r="H524" s="310"/>
    </row>
    <row r="525" spans="2:8" s="336" customFormat="1" x14ac:dyDescent="0.3">
      <c r="B525" s="300" t="str">
        <f>IF($D525="","",VLOOKUP($D525,Lists!$AO$2:$AQ$78,2,FALSE))</f>
        <v/>
      </c>
      <c r="C525" s="300" t="str">
        <f>IF($D525="","",VLOOKUP($D525,Lists!$AO$2:$AQ$78,3,FALSE))</f>
        <v/>
      </c>
      <c r="D525" s="429"/>
      <c r="E525" s="430"/>
      <c r="F525" s="431"/>
      <c r="G525" s="431"/>
      <c r="H525" s="310"/>
    </row>
    <row r="526" spans="2:8" s="336" customFormat="1" x14ac:dyDescent="0.3">
      <c r="B526" s="300" t="str">
        <f>IF($D526="","",VLOOKUP($D526,Lists!$AO$2:$AQ$78,2,FALSE))</f>
        <v/>
      </c>
      <c r="C526" s="300" t="str">
        <f>IF($D526="","",VLOOKUP($D526,Lists!$AO$2:$AQ$78,3,FALSE))</f>
        <v/>
      </c>
      <c r="D526" s="429"/>
      <c r="E526" s="430"/>
      <c r="F526" s="431"/>
      <c r="G526" s="431"/>
      <c r="H526" s="310"/>
    </row>
    <row r="527" spans="2:8" s="336" customFormat="1" x14ac:dyDescent="0.3">
      <c r="B527" s="300" t="str">
        <f>IF($D527="","",VLOOKUP($D527,Lists!$AO$2:$AQ$78,2,FALSE))</f>
        <v/>
      </c>
      <c r="C527" s="300" t="str">
        <f>IF($D527="","",VLOOKUP($D527,Lists!$AO$2:$AQ$78,3,FALSE))</f>
        <v/>
      </c>
      <c r="D527" s="429"/>
      <c r="E527" s="430"/>
      <c r="F527" s="431"/>
      <c r="G527" s="431"/>
      <c r="H527" s="310"/>
    </row>
    <row r="528" spans="2:8" s="336" customFormat="1" x14ac:dyDescent="0.3">
      <c r="B528" s="300" t="str">
        <f>IF($D528="","",VLOOKUP($D528,Lists!$AO$2:$AQ$78,2,FALSE))</f>
        <v/>
      </c>
      <c r="C528" s="300" t="str">
        <f>IF($D528="","",VLOOKUP($D528,Lists!$AO$2:$AQ$78,3,FALSE))</f>
        <v/>
      </c>
      <c r="D528" s="429"/>
      <c r="E528" s="430"/>
      <c r="F528" s="431"/>
      <c r="G528" s="431"/>
      <c r="H528" s="310"/>
    </row>
    <row r="529" spans="2:8" s="336" customFormat="1" x14ac:dyDescent="0.3">
      <c r="B529" s="300" t="str">
        <f>IF($D529="","",VLOOKUP($D529,Lists!$AO$2:$AQ$78,2,FALSE))</f>
        <v/>
      </c>
      <c r="C529" s="300" t="str">
        <f>IF($D529="","",VLOOKUP($D529,Lists!$AO$2:$AQ$78,3,FALSE))</f>
        <v/>
      </c>
      <c r="D529" s="429"/>
      <c r="E529" s="430"/>
      <c r="F529" s="431"/>
      <c r="G529" s="431"/>
      <c r="H529" s="310"/>
    </row>
    <row r="530" spans="2:8" s="336" customFormat="1" x14ac:dyDescent="0.3">
      <c r="B530" s="300" t="str">
        <f>IF($D530="","",VLOOKUP($D530,Lists!$AO$2:$AQ$78,2,FALSE))</f>
        <v/>
      </c>
      <c r="C530" s="300" t="str">
        <f>IF($D530="","",VLOOKUP($D530,Lists!$AO$2:$AQ$78,3,FALSE))</f>
        <v/>
      </c>
      <c r="D530" s="429"/>
      <c r="E530" s="430"/>
      <c r="F530" s="431"/>
      <c r="G530" s="431"/>
      <c r="H530" s="310"/>
    </row>
    <row r="531" spans="2:8" s="336" customFormat="1" x14ac:dyDescent="0.3">
      <c r="B531" s="300" t="str">
        <f>IF($D531="","",VLOOKUP($D531,Lists!$AO$2:$AQ$78,2,FALSE))</f>
        <v/>
      </c>
      <c r="C531" s="300" t="str">
        <f>IF($D531="","",VLOOKUP($D531,Lists!$AO$2:$AQ$78,3,FALSE))</f>
        <v/>
      </c>
      <c r="D531" s="429"/>
      <c r="E531" s="430"/>
      <c r="F531" s="431"/>
      <c r="G531" s="431"/>
      <c r="H531" s="310"/>
    </row>
    <row r="532" spans="2:8" s="336" customFormat="1" x14ac:dyDescent="0.3">
      <c r="B532" s="300" t="str">
        <f>IF($D532="","",VLOOKUP($D532,Lists!$AO$2:$AQ$78,2,FALSE))</f>
        <v/>
      </c>
      <c r="C532" s="300" t="str">
        <f>IF($D532="","",VLOOKUP($D532,Lists!$AO$2:$AQ$78,3,FALSE))</f>
        <v/>
      </c>
      <c r="D532" s="429"/>
      <c r="E532" s="430"/>
      <c r="F532" s="431"/>
      <c r="G532" s="431"/>
      <c r="H532" s="310"/>
    </row>
    <row r="533" spans="2:8" s="336" customFormat="1" x14ac:dyDescent="0.3">
      <c r="B533" s="300" t="str">
        <f>IF($D533="","",VLOOKUP($D533,Lists!$AO$2:$AQ$78,2,FALSE))</f>
        <v/>
      </c>
      <c r="C533" s="300" t="str">
        <f>IF($D533="","",VLOOKUP($D533,Lists!$AO$2:$AQ$78,3,FALSE))</f>
        <v/>
      </c>
      <c r="D533" s="429"/>
      <c r="E533" s="430"/>
      <c r="F533" s="431"/>
      <c r="G533" s="431"/>
      <c r="H533" s="310"/>
    </row>
    <row r="534" spans="2:8" s="336" customFormat="1" x14ac:dyDescent="0.3">
      <c r="B534" s="300" t="str">
        <f>IF($D534="","",VLOOKUP($D534,Lists!$AO$2:$AQ$78,2,FALSE))</f>
        <v/>
      </c>
      <c r="C534" s="300" t="str">
        <f>IF($D534="","",VLOOKUP($D534,Lists!$AO$2:$AQ$78,3,FALSE))</f>
        <v/>
      </c>
      <c r="D534" s="429"/>
      <c r="E534" s="430"/>
      <c r="F534" s="431"/>
      <c r="G534" s="431"/>
      <c r="H534" s="310"/>
    </row>
    <row r="535" spans="2:8" s="336" customFormat="1" x14ac:dyDescent="0.3">
      <c r="B535" s="300" t="str">
        <f>IF($D535="","",VLOOKUP($D535,Lists!$AO$2:$AQ$78,2,FALSE))</f>
        <v/>
      </c>
      <c r="C535" s="300" t="str">
        <f>IF($D535="","",VLOOKUP($D535,Lists!$AO$2:$AQ$78,3,FALSE))</f>
        <v/>
      </c>
      <c r="D535" s="429"/>
      <c r="E535" s="430"/>
      <c r="F535" s="431"/>
      <c r="G535" s="431"/>
      <c r="H535" s="310"/>
    </row>
    <row r="536" spans="2:8" s="336" customFormat="1" x14ac:dyDescent="0.3">
      <c r="B536" s="300" t="str">
        <f>IF($D536="","",VLOOKUP($D536,Lists!$AO$2:$AQ$78,2,FALSE))</f>
        <v/>
      </c>
      <c r="C536" s="300" t="str">
        <f>IF($D536="","",VLOOKUP($D536,Lists!$AO$2:$AQ$78,3,FALSE))</f>
        <v/>
      </c>
      <c r="D536" s="429"/>
      <c r="E536" s="430"/>
      <c r="F536" s="431"/>
      <c r="G536" s="431"/>
      <c r="H536" s="310"/>
    </row>
    <row r="537" spans="2:8" s="336" customFormat="1" x14ac:dyDescent="0.3">
      <c r="B537" s="300" t="str">
        <f>IF($D537="","",VLOOKUP($D537,Lists!$AO$2:$AQ$78,2,FALSE))</f>
        <v/>
      </c>
      <c r="C537" s="300" t="str">
        <f>IF($D537="","",VLOOKUP($D537,Lists!$AO$2:$AQ$78,3,FALSE))</f>
        <v/>
      </c>
      <c r="D537" s="429"/>
      <c r="E537" s="430"/>
      <c r="F537" s="431"/>
      <c r="G537" s="431"/>
      <c r="H537" s="310"/>
    </row>
    <row r="538" spans="2:8" s="336" customFormat="1" x14ac:dyDescent="0.3">
      <c r="B538" s="300" t="str">
        <f>IF($D538="","",VLOOKUP($D538,Lists!$AO$2:$AQ$78,2,FALSE))</f>
        <v/>
      </c>
      <c r="C538" s="300" t="str">
        <f>IF($D538="","",VLOOKUP($D538,Lists!$AO$2:$AQ$78,3,FALSE))</f>
        <v/>
      </c>
      <c r="D538" s="429"/>
      <c r="E538" s="430"/>
      <c r="F538" s="431"/>
      <c r="G538" s="431"/>
      <c r="H538" s="310"/>
    </row>
    <row r="539" spans="2:8" s="336" customFormat="1" x14ac:dyDescent="0.3">
      <c r="B539" s="300" t="str">
        <f>IF($D539="","",VLOOKUP($D539,Lists!$AO$2:$AQ$78,2,FALSE))</f>
        <v/>
      </c>
      <c r="C539" s="300" t="str">
        <f>IF($D539="","",VLOOKUP($D539,Lists!$AO$2:$AQ$78,3,FALSE))</f>
        <v/>
      </c>
      <c r="D539" s="429"/>
      <c r="E539" s="430"/>
      <c r="F539" s="431"/>
      <c r="G539" s="431"/>
      <c r="H539" s="310"/>
    </row>
    <row r="540" spans="2:8" s="336" customFormat="1" x14ac:dyDescent="0.3">
      <c r="B540" s="300" t="str">
        <f>IF($D540="","",VLOOKUP($D540,Lists!$AO$2:$AQ$78,2,FALSE))</f>
        <v/>
      </c>
      <c r="C540" s="300" t="str">
        <f>IF($D540="","",VLOOKUP($D540,Lists!$AO$2:$AQ$78,3,FALSE))</f>
        <v/>
      </c>
      <c r="D540" s="429"/>
      <c r="E540" s="430"/>
      <c r="F540" s="431"/>
      <c r="G540" s="431"/>
      <c r="H540" s="310"/>
    </row>
    <row r="541" spans="2:8" s="336" customFormat="1" x14ac:dyDescent="0.3">
      <c r="B541" s="300" t="str">
        <f>IF($D541="","",VLOOKUP($D541,Lists!$AO$2:$AQ$78,2,FALSE))</f>
        <v/>
      </c>
      <c r="C541" s="300" t="str">
        <f>IF($D541="","",VLOOKUP($D541,Lists!$AO$2:$AQ$78,3,FALSE))</f>
        <v/>
      </c>
      <c r="D541" s="429"/>
      <c r="E541" s="430"/>
      <c r="F541" s="431"/>
      <c r="G541" s="431"/>
      <c r="H541" s="310"/>
    </row>
    <row r="542" spans="2:8" s="336" customFormat="1" x14ac:dyDescent="0.3">
      <c r="B542" s="300" t="str">
        <f>IF($D542="","",VLOOKUP($D542,Lists!$AO$2:$AQ$78,2,FALSE))</f>
        <v/>
      </c>
      <c r="C542" s="300" t="str">
        <f>IF($D542="","",VLOOKUP($D542,Lists!$AO$2:$AQ$78,3,FALSE))</f>
        <v/>
      </c>
      <c r="D542" s="429"/>
      <c r="E542" s="430"/>
      <c r="F542" s="431"/>
      <c r="G542" s="431"/>
      <c r="H542" s="310"/>
    </row>
    <row r="543" spans="2:8" s="336" customFormat="1" x14ac:dyDescent="0.3">
      <c r="B543" s="300" t="str">
        <f>IF($D543="","",VLOOKUP($D543,Lists!$AO$2:$AQ$78,2,FALSE))</f>
        <v/>
      </c>
      <c r="C543" s="300" t="str">
        <f>IF($D543="","",VLOOKUP($D543,Lists!$AO$2:$AQ$78,3,FALSE))</f>
        <v/>
      </c>
      <c r="D543" s="429"/>
      <c r="E543" s="430"/>
      <c r="F543" s="431"/>
      <c r="G543" s="431"/>
      <c r="H543" s="310"/>
    </row>
    <row r="544" spans="2:8" s="336" customFormat="1" x14ac:dyDescent="0.3">
      <c r="B544" s="300" t="str">
        <f>IF($D544="","",VLOOKUP($D544,Lists!$AO$2:$AQ$78,2,FALSE))</f>
        <v/>
      </c>
      <c r="C544" s="300" t="str">
        <f>IF($D544="","",VLOOKUP($D544,Lists!$AO$2:$AQ$78,3,FALSE))</f>
        <v/>
      </c>
      <c r="D544" s="429"/>
      <c r="E544" s="430"/>
      <c r="F544" s="431"/>
      <c r="G544" s="431"/>
      <c r="H544" s="310"/>
    </row>
    <row r="545" spans="2:8" s="336" customFormat="1" x14ac:dyDescent="0.3">
      <c r="B545" s="300" t="str">
        <f>IF($D545="","",VLOOKUP($D545,Lists!$AO$2:$AQ$78,2,FALSE))</f>
        <v/>
      </c>
      <c r="C545" s="300" t="str">
        <f>IF($D545="","",VLOOKUP($D545,Lists!$AO$2:$AQ$78,3,FALSE))</f>
        <v/>
      </c>
      <c r="D545" s="429"/>
      <c r="E545" s="430"/>
      <c r="F545" s="431"/>
      <c r="G545" s="431"/>
      <c r="H545" s="310"/>
    </row>
    <row r="546" spans="2:8" s="336" customFormat="1" x14ac:dyDescent="0.3">
      <c r="B546" s="300" t="str">
        <f>IF($D546="","",VLOOKUP($D546,Lists!$AO$2:$AQ$78,2,FALSE))</f>
        <v/>
      </c>
      <c r="C546" s="300" t="str">
        <f>IF($D546="","",VLOOKUP($D546,Lists!$AO$2:$AQ$78,3,FALSE))</f>
        <v/>
      </c>
      <c r="D546" s="429"/>
      <c r="E546" s="430"/>
      <c r="F546" s="431"/>
      <c r="G546" s="431"/>
      <c r="H546" s="310"/>
    </row>
    <row r="547" spans="2:8" s="336" customFormat="1" x14ac:dyDescent="0.3">
      <c r="B547" s="300" t="str">
        <f>IF($D547="","",VLOOKUP($D547,Lists!$AO$2:$AQ$78,2,FALSE))</f>
        <v/>
      </c>
      <c r="C547" s="300" t="str">
        <f>IF($D547="","",VLOOKUP($D547,Lists!$AO$2:$AQ$78,3,FALSE))</f>
        <v/>
      </c>
      <c r="D547" s="429"/>
      <c r="E547" s="430"/>
      <c r="F547" s="431"/>
      <c r="G547" s="431"/>
      <c r="H547" s="310"/>
    </row>
    <row r="548" spans="2:8" s="336" customFormat="1" x14ac:dyDescent="0.3">
      <c r="B548" s="300" t="str">
        <f>IF($D548="","",VLOOKUP($D548,Lists!$AO$2:$AQ$78,2,FALSE))</f>
        <v/>
      </c>
      <c r="C548" s="300" t="str">
        <f>IF($D548="","",VLOOKUP($D548,Lists!$AO$2:$AQ$78,3,FALSE))</f>
        <v/>
      </c>
      <c r="D548" s="429"/>
      <c r="E548" s="430"/>
      <c r="F548" s="431"/>
      <c r="G548" s="431"/>
      <c r="H548" s="310"/>
    </row>
    <row r="549" spans="2:8" s="336" customFormat="1" x14ac:dyDescent="0.3">
      <c r="B549" s="300" t="str">
        <f>IF($D549="","",VLOOKUP($D549,Lists!$AO$2:$AQ$78,2,FALSE))</f>
        <v/>
      </c>
      <c r="C549" s="300" t="str">
        <f>IF($D549="","",VLOOKUP($D549,Lists!$AO$2:$AQ$78,3,FALSE))</f>
        <v/>
      </c>
      <c r="D549" s="429"/>
      <c r="E549" s="430"/>
      <c r="F549" s="431"/>
      <c r="G549" s="431"/>
      <c r="H549" s="310"/>
    </row>
    <row r="550" spans="2:8" s="336" customFormat="1" x14ac:dyDescent="0.3">
      <c r="B550" s="300" t="str">
        <f>IF($D550="","",VLOOKUP($D550,Lists!$AO$2:$AQ$78,2,FALSE))</f>
        <v/>
      </c>
      <c r="C550" s="300" t="str">
        <f>IF($D550="","",VLOOKUP($D550,Lists!$AO$2:$AQ$78,3,FALSE))</f>
        <v/>
      </c>
      <c r="D550" s="429"/>
      <c r="E550" s="430"/>
      <c r="F550" s="431"/>
      <c r="G550" s="431"/>
      <c r="H550" s="310"/>
    </row>
    <row r="551" spans="2:8" s="336" customFormat="1" x14ac:dyDescent="0.3">
      <c r="B551" s="300" t="str">
        <f>IF($D551="","",VLOOKUP($D551,Lists!$AO$2:$AQ$78,2,FALSE))</f>
        <v/>
      </c>
      <c r="C551" s="300" t="str">
        <f>IF($D551="","",VLOOKUP($D551,Lists!$AO$2:$AQ$78,3,FALSE))</f>
        <v/>
      </c>
      <c r="D551" s="429"/>
      <c r="E551" s="430"/>
      <c r="F551" s="431"/>
      <c r="G551" s="431"/>
      <c r="H551" s="310"/>
    </row>
    <row r="552" spans="2:8" s="336" customFormat="1" x14ac:dyDescent="0.3">
      <c r="B552" s="300" t="str">
        <f>IF($D552="","",VLOOKUP($D552,Lists!$AO$2:$AQ$78,2,FALSE))</f>
        <v/>
      </c>
      <c r="C552" s="300" t="str">
        <f>IF($D552="","",VLOOKUP($D552,Lists!$AO$2:$AQ$78,3,FALSE))</f>
        <v/>
      </c>
      <c r="D552" s="429"/>
      <c r="E552" s="430"/>
      <c r="F552" s="431"/>
      <c r="G552" s="431"/>
      <c r="H552" s="310"/>
    </row>
    <row r="553" spans="2:8" s="336" customFormat="1" x14ac:dyDescent="0.3">
      <c r="B553" s="300" t="str">
        <f>IF($D553="","",VLOOKUP($D553,Lists!$AO$2:$AQ$78,2,FALSE))</f>
        <v/>
      </c>
      <c r="C553" s="300" t="str">
        <f>IF($D553="","",VLOOKUP($D553,Lists!$AO$2:$AQ$78,3,FALSE))</f>
        <v/>
      </c>
      <c r="D553" s="429"/>
      <c r="E553" s="430"/>
      <c r="F553" s="431"/>
      <c r="G553" s="431"/>
      <c r="H553" s="310"/>
    </row>
    <row r="554" spans="2:8" s="336" customFormat="1" x14ac:dyDescent="0.3">
      <c r="B554" s="300" t="str">
        <f>IF($D554="","",VLOOKUP($D554,Lists!$AO$2:$AQ$78,2,FALSE))</f>
        <v/>
      </c>
      <c r="C554" s="300" t="str">
        <f>IF($D554="","",VLOOKUP($D554,Lists!$AO$2:$AQ$78,3,FALSE))</f>
        <v/>
      </c>
      <c r="D554" s="429"/>
      <c r="E554" s="430"/>
      <c r="F554" s="431"/>
      <c r="G554" s="431"/>
      <c r="H554" s="310"/>
    </row>
    <row r="555" spans="2:8" s="336" customFormat="1" x14ac:dyDescent="0.3">
      <c r="B555" s="300" t="str">
        <f>IF($D555="","",VLOOKUP($D555,Lists!$AO$2:$AQ$78,2,FALSE))</f>
        <v/>
      </c>
      <c r="C555" s="300" t="str">
        <f>IF($D555="","",VLOOKUP($D555,Lists!$AO$2:$AQ$78,3,FALSE))</f>
        <v/>
      </c>
      <c r="D555" s="429"/>
      <c r="E555" s="430"/>
      <c r="F555" s="431"/>
      <c r="G555" s="431"/>
      <c r="H555" s="310"/>
    </row>
    <row r="556" spans="2:8" s="336" customFormat="1" x14ac:dyDescent="0.3">
      <c r="B556" s="300" t="str">
        <f>IF($D556="","",VLOOKUP($D556,Lists!$AO$2:$AQ$78,2,FALSE))</f>
        <v/>
      </c>
      <c r="C556" s="300" t="str">
        <f>IF($D556="","",VLOOKUP($D556,Lists!$AO$2:$AQ$78,3,FALSE))</f>
        <v/>
      </c>
      <c r="D556" s="429"/>
      <c r="E556" s="430"/>
      <c r="F556" s="431"/>
      <c r="G556" s="431"/>
      <c r="H556" s="310"/>
    </row>
    <row r="557" spans="2:8" s="336" customFormat="1" x14ac:dyDescent="0.3">
      <c r="B557" s="300" t="str">
        <f>IF($D557="","",VLOOKUP($D557,Lists!$AO$2:$AQ$78,2,FALSE))</f>
        <v/>
      </c>
      <c r="C557" s="300" t="str">
        <f>IF($D557="","",VLOOKUP($D557,Lists!$AO$2:$AQ$78,3,FALSE))</f>
        <v/>
      </c>
      <c r="D557" s="429"/>
      <c r="E557" s="430"/>
      <c r="F557" s="431"/>
      <c r="G557" s="431"/>
      <c r="H557" s="310"/>
    </row>
    <row r="558" spans="2:8" s="336" customFormat="1" x14ac:dyDescent="0.3">
      <c r="B558" s="300" t="str">
        <f>IF($D558="","",VLOOKUP($D558,Lists!$AO$2:$AQ$78,2,FALSE))</f>
        <v/>
      </c>
      <c r="C558" s="300" t="str">
        <f>IF($D558="","",VLOOKUP($D558,Lists!$AO$2:$AQ$78,3,FALSE))</f>
        <v/>
      </c>
      <c r="D558" s="429"/>
      <c r="E558" s="430"/>
      <c r="F558" s="431"/>
      <c r="G558" s="431"/>
      <c r="H558" s="310"/>
    </row>
    <row r="559" spans="2:8" s="336" customFormat="1" x14ac:dyDescent="0.3">
      <c r="B559" s="300" t="str">
        <f>IF($D559="","",VLOOKUP($D559,Lists!$AO$2:$AQ$78,2,FALSE))</f>
        <v/>
      </c>
      <c r="C559" s="300" t="str">
        <f>IF($D559="","",VLOOKUP($D559,Lists!$AO$2:$AQ$78,3,FALSE))</f>
        <v/>
      </c>
      <c r="D559" s="429"/>
      <c r="E559" s="430"/>
      <c r="F559" s="431"/>
      <c r="G559" s="431"/>
      <c r="H559" s="310"/>
    </row>
    <row r="560" spans="2:8" s="336" customFormat="1" x14ac:dyDescent="0.3">
      <c r="B560" s="300" t="str">
        <f>IF($D560="","",VLOOKUP($D560,Lists!$AO$2:$AQ$78,2,FALSE))</f>
        <v/>
      </c>
      <c r="C560" s="300" t="str">
        <f>IF($D560="","",VLOOKUP($D560,Lists!$AO$2:$AQ$78,3,FALSE))</f>
        <v/>
      </c>
      <c r="D560" s="429"/>
      <c r="E560" s="430"/>
      <c r="F560" s="431"/>
      <c r="G560" s="431"/>
      <c r="H560" s="310"/>
    </row>
    <row r="561" spans="2:8" s="336" customFormat="1" x14ac:dyDescent="0.3">
      <c r="B561" s="300" t="str">
        <f>IF($D561="","",VLOOKUP($D561,Lists!$AO$2:$AQ$78,2,FALSE))</f>
        <v/>
      </c>
      <c r="C561" s="300" t="str">
        <f>IF($D561="","",VLOOKUP($D561,Lists!$AO$2:$AQ$78,3,FALSE))</f>
        <v/>
      </c>
      <c r="D561" s="429"/>
      <c r="E561" s="430"/>
      <c r="F561" s="431"/>
      <c r="G561" s="431"/>
      <c r="H561" s="310"/>
    </row>
    <row r="562" spans="2:8" s="336" customFormat="1" x14ac:dyDescent="0.3">
      <c r="B562" s="300" t="str">
        <f>IF($D562="","",VLOOKUP($D562,Lists!$AO$2:$AQ$78,2,FALSE))</f>
        <v/>
      </c>
      <c r="C562" s="300" t="str">
        <f>IF($D562="","",VLOOKUP($D562,Lists!$AO$2:$AQ$78,3,FALSE))</f>
        <v/>
      </c>
      <c r="D562" s="429"/>
      <c r="E562" s="430"/>
      <c r="F562" s="431"/>
      <c r="G562" s="431"/>
      <c r="H562" s="310"/>
    </row>
    <row r="563" spans="2:8" s="336" customFormat="1" x14ac:dyDescent="0.3">
      <c r="B563" s="300" t="str">
        <f>IF($D563="","",VLOOKUP($D563,Lists!$AO$2:$AQ$78,2,FALSE))</f>
        <v/>
      </c>
      <c r="C563" s="300" t="str">
        <f>IF($D563="","",VLOOKUP($D563,Lists!$AO$2:$AQ$78,3,FALSE))</f>
        <v/>
      </c>
      <c r="D563" s="429"/>
      <c r="E563" s="430"/>
      <c r="F563" s="431"/>
      <c r="G563" s="431"/>
      <c r="H563" s="310"/>
    </row>
    <row r="564" spans="2:8" s="336" customFormat="1" x14ac:dyDescent="0.3">
      <c r="B564" s="300" t="str">
        <f>IF($D564="","",VLOOKUP($D564,Lists!$AO$2:$AQ$78,2,FALSE))</f>
        <v/>
      </c>
      <c r="C564" s="300" t="str">
        <f>IF($D564="","",VLOOKUP($D564,Lists!$AO$2:$AQ$78,3,FALSE))</f>
        <v/>
      </c>
      <c r="D564" s="429"/>
      <c r="E564" s="430"/>
      <c r="F564" s="431"/>
      <c r="G564" s="431"/>
      <c r="H564" s="310"/>
    </row>
    <row r="565" spans="2:8" s="336" customFormat="1" x14ac:dyDescent="0.3">
      <c r="B565" s="300" t="str">
        <f>IF($D565="","",VLOOKUP($D565,Lists!$AO$2:$AQ$78,2,FALSE))</f>
        <v/>
      </c>
      <c r="C565" s="300" t="str">
        <f>IF($D565="","",VLOOKUP($D565,Lists!$AO$2:$AQ$78,3,FALSE))</f>
        <v/>
      </c>
      <c r="D565" s="429"/>
      <c r="E565" s="430"/>
      <c r="F565" s="431"/>
      <c r="G565" s="431"/>
      <c r="H565" s="310"/>
    </row>
    <row r="566" spans="2:8" s="336" customFormat="1" x14ac:dyDescent="0.3">
      <c r="B566" s="300" t="str">
        <f>IF($D566="","",VLOOKUP($D566,Lists!$AO$2:$AQ$78,2,FALSE))</f>
        <v/>
      </c>
      <c r="C566" s="300" t="str">
        <f>IF($D566="","",VLOOKUP($D566,Lists!$AO$2:$AQ$78,3,FALSE))</f>
        <v/>
      </c>
      <c r="D566" s="429"/>
      <c r="E566" s="430"/>
      <c r="F566" s="431"/>
      <c r="G566" s="431"/>
      <c r="H566" s="310"/>
    </row>
    <row r="567" spans="2:8" s="336" customFormat="1" x14ac:dyDescent="0.3">
      <c r="B567" s="300" t="str">
        <f>IF($D567="","",VLOOKUP($D567,Lists!$AO$2:$AQ$78,2,FALSE))</f>
        <v/>
      </c>
      <c r="C567" s="300" t="str">
        <f>IF($D567="","",VLOOKUP($D567,Lists!$AO$2:$AQ$78,3,FALSE))</f>
        <v/>
      </c>
      <c r="D567" s="429"/>
      <c r="E567" s="430"/>
      <c r="F567" s="431"/>
      <c r="G567" s="431"/>
      <c r="H567" s="310"/>
    </row>
    <row r="568" spans="2:8" s="336" customFormat="1" x14ac:dyDescent="0.3">
      <c r="B568" s="300" t="str">
        <f>IF($D568="","",VLOOKUP($D568,Lists!$AO$2:$AQ$78,2,FALSE))</f>
        <v/>
      </c>
      <c r="C568" s="300" t="str">
        <f>IF($D568="","",VLOOKUP($D568,Lists!$AO$2:$AQ$78,3,FALSE))</f>
        <v/>
      </c>
      <c r="D568" s="429"/>
      <c r="E568" s="430"/>
      <c r="F568" s="431"/>
      <c r="G568" s="431"/>
      <c r="H568" s="310"/>
    </row>
    <row r="569" spans="2:8" s="336" customFormat="1" x14ac:dyDescent="0.3">
      <c r="B569" s="300" t="str">
        <f>IF($D569="","",VLOOKUP($D569,Lists!$AO$2:$AQ$78,2,FALSE))</f>
        <v/>
      </c>
      <c r="C569" s="300" t="str">
        <f>IF($D569="","",VLOOKUP($D569,Lists!$AO$2:$AQ$78,3,FALSE))</f>
        <v/>
      </c>
      <c r="D569" s="429"/>
      <c r="E569" s="430"/>
      <c r="F569" s="431"/>
      <c r="G569" s="431"/>
      <c r="H569" s="310"/>
    </row>
    <row r="570" spans="2:8" s="336" customFormat="1" x14ac:dyDescent="0.3">
      <c r="B570" s="300" t="str">
        <f>IF($D570="","",VLOOKUP($D570,Lists!$AO$2:$AQ$78,2,FALSE))</f>
        <v/>
      </c>
      <c r="C570" s="300" t="str">
        <f>IF($D570="","",VLOOKUP($D570,Lists!$AO$2:$AQ$78,3,FALSE))</f>
        <v/>
      </c>
      <c r="D570" s="429"/>
      <c r="E570" s="430"/>
      <c r="F570" s="431"/>
      <c r="G570" s="431"/>
      <c r="H570" s="310"/>
    </row>
    <row r="571" spans="2:8" s="336" customFormat="1" x14ac:dyDescent="0.3">
      <c r="B571" s="300" t="str">
        <f>IF($D571="","",VLOOKUP($D571,Lists!$AO$2:$AQ$78,2,FALSE))</f>
        <v/>
      </c>
      <c r="C571" s="300" t="str">
        <f>IF($D571="","",VLOOKUP($D571,Lists!$AO$2:$AQ$78,3,FALSE))</f>
        <v/>
      </c>
      <c r="D571" s="429"/>
      <c r="E571" s="430"/>
      <c r="F571" s="431"/>
      <c r="G571" s="431"/>
      <c r="H571" s="310"/>
    </row>
    <row r="572" spans="2:8" s="336" customFormat="1" x14ac:dyDescent="0.3">
      <c r="B572" s="300" t="str">
        <f>IF($D572="","",VLOOKUP($D572,Lists!$AO$2:$AQ$78,2,FALSE))</f>
        <v/>
      </c>
      <c r="C572" s="300" t="str">
        <f>IF($D572="","",VLOOKUP($D572,Lists!$AO$2:$AQ$78,3,FALSE))</f>
        <v/>
      </c>
      <c r="D572" s="429"/>
      <c r="E572" s="430"/>
      <c r="F572" s="431"/>
      <c r="G572" s="431"/>
      <c r="H572" s="310"/>
    </row>
    <row r="573" spans="2:8" s="336" customFormat="1" x14ac:dyDescent="0.3">
      <c r="B573" s="300" t="str">
        <f>IF($D573="","",VLOOKUP($D573,Lists!$AO$2:$AQ$78,2,FALSE))</f>
        <v/>
      </c>
      <c r="C573" s="300" t="str">
        <f>IF($D573="","",VLOOKUP($D573,Lists!$AO$2:$AQ$78,3,FALSE))</f>
        <v/>
      </c>
      <c r="D573" s="429"/>
      <c r="E573" s="430"/>
      <c r="F573" s="431"/>
      <c r="G573" s="431"/>
      <c r="H573" s="310"/>
    </row>
    <row r="574" spans="2:8" s="336" customFormat="1" x14ac:dyDescent="0.3">
      <c r="B574" s="300" t="str">
        <f>IF($D574="","",VLOOKUP($D574,Lists!$AO$2:$AQ$78,2,FALSE))</f>
        <v/>
      </c>
      <c r="C574" s="300" t="str">
        <f>IF($D574="","",VLOOKUP($D574,Lists!$AO$2:$AQ$78,3,FALSE))</f>
        <v/>
      </c>
      <c r="D574" s="429"/>
      <c r="E574" s="430"/>
      <c r="F574" s="431"/>
      <c r="G574" s="431"/>
      <c r="H574" s="310"/>
    </row>
    <row r="575" spans="2:8" s="336" customFormat="1" x14ac:dyDescent="0.3">
      <c r="B575" s="300" t="str">
        <f>IF($D575="","",VLOOKUP($D575,Lists!$AO$2:$AQ$78,2,FALSE))</f>
        <v/>
      </c>
      <c r="C575" s="300" t="str">
        <f>IF($D575="","",VLOOKUP($D575,Lists!$AO$2:$AQ$78,3,FALSE))</f>
        <v/>
      </c>
      <c r="D575" s="429"/>
      <c r="E575" s="430"/>
      <c r="F575" s="431"/>
      <c r="G575" s="431"/>
      <c r="H575" s="310"/>
    </row>
    <row r="576" spans="2:8" s="336" customFormat="1" x14ac:dyDescent="0.3">
      <c r="B576" s="300" t="str">
        <f>IF($D576="","",VLOOKUP($D576,Lists!$AO$2:$AQ$78,2,FALSE))</f>
        <v/>
      </c>
      <c r="C576" s="300" t="str">
        <f>IF($D576="","",VLOOKUP($D576,Lists!$AO$2:$AQ$78,3,FALSE))</f>
        <v/>
      </c>
      <c r="D576" s="429"/>
      <c r="E576" s="430"/>
      <c r="F576" s="431"/>
      <c r="G576" s="431"/>
      <c r="H576" s="310"/>
    </row>
    <row r="577" spans="2:8" s="336" customFormat="1" x14ac:dyDescent="0.3">
      <c r="B577" s="300" t="str">
        <f>IF($D577="","",VLOOKUP($D577,Lists!$AO$2:$AQ$78,2,FALSE))</f>
        <v/>
      </c>
      <c r="C577" s="300" t="str">
        <f>IF($D577="","",VLOOKUP($D577,Lists!$AO$2:$AQ$78,3,FALSE))</f>
        <v/>
      </c>
      <c r="D577" s="429"/>
      <c r="E577" s="430"/>
      <c r="F577" s="431"/>
      <c r="G577" s="431"/>
      <c r="H577" s="310"/>
    </row>
    <row r="578" spans="2:8" s="336" customFormat="1" x14ac:dyDescent="0.3">
      <c r="B578" s="300" t="str">
        <f>IF($D578="","",VLOOKUP($D578,Lists!$AO$2:$AQ$78,2,FALSE))</f>
        <v/>
      </c>
      <c r="C578" s="300" t="str">
        <f>IF($D578="","",VLOOKUP($D578,Lists!$AO$2:$AQ$78,3,FALSE))</f>
        <v/>
      </c>
      <c r="D578" s="429"/>
      <c r="E578" s="430"/>
      <c r="F578" s="431"/>
      <c r="G578" s="431"/>
      <c r="H578" s="310"/>
    </row>
    <row r="579" spans="2:8" s="336" customFormat="1" x14ac:dyDescent="0.3">
      <c r="B579" s="300" t="str">
        <f>IF($D579="","",VLOOKUP($D579,Lists!$AO$2:$AQ$78,2,FALSE))</f>
        <v/>
      </c>
      <c r="C579" s="300" t="str">
        <f>IF($D579="","",VLOOKUP($D579,Lists!$AO$2:$AQ$78,3,FALSE))</f>
        <v/>
      </c>
      <c r="D579" s="429"/>
      <c r="E579" s="430"/>
      <c r="F579" s="431"/>
      <c r="G579" s="431"/>
      <c r="H579" s="310"/>
    </row>
    <row r="580" spans="2:8" s="336" customFormat="1" x14ac:dyDescent="0.3">
      <c r="B580" s="300" t="str">
        <f>IF($D580="","",VLOOKUP($D580,Lists!$AO$2:$AQ$78,2,FALSE))</f>
        <v/>
      </c>
      <c r="C580" s="300" t="str">
        <f>IF($D580="","",VLOOKUP($D580,Lists!$AO$2:$AQ$78,3,FALSE))</f>
        <v/>
      </c>
      <c r="D580" s="429"/>
      <c r="E580" s="430"/>
      <c r="F580" s="431"/>
      <c r="G580" s="431"/>
      <c r="H580" s="310"/>
    </row>
    <row r="581" spans="2:8" s="336" customFormat="1" x14ac:dyDescent="0.3">
      <c r="B581" s="300" t="str">
        <f>IF($D581="","",VLOOKUP($D581,Lists!$AO$2:$AQ$78,2,FALSE))</f>
        <v/>
      </c>
      <c r="C581" s="300" t="str">
        <f>IF($D581="","",VLOOKUP($D581,Lists!$AO$2:$AQ$78,3,FALSE))</f>
        <v/>
      </c>
      <c r="D581" s="429"/>
      <c r="E581" s="430"/>
      <c r="F581" s="431"/>
      <c r="G581" s="431"/>
      <c r="H581" s="310"/>
    </row>
    <row r="582" spans="2:8" s="336" customFormat="1" x14ac:dyDescent="0.3">
      <c r="B582" s="300" t="str">
        <f>IF($D582="","",VLOOKUP($D582,Lists!$AO$2:$AQ$78,2,FALSE))</f>
        <v/>
      </c>
      <c r="C582" s="300" t="str">
        <f>IF($D582="","",VLOOKUP($D582,Lists!$AO$2:$AQ$78,3,FALSE))</f>
        <v/>
      </c>
      <c r="D582" s="429"/>
      <c r="E582" s="430"/>
      <c r="F582" s="431"/>
      <c r="G582" s="431"/>
      <c r="H582" s="310"/>
    </row>
    <row r="583" spans="2:8" s="336" customFormat="1" x14ac:dyDescent="0.3">
      <c r="B583" s="300" t="str">
        <f>IF($D583="","",VLOOKUP($D583,Lists!$AO$2:$AQ$78,2,FALSE))</f>
        <v/>
      </c>
      <c r="C583" s="300" t="str">
        <f>IF($D583="","",VLOOKUP($D583,Lists!$AO$2:$AQ$78,3,FALSE))</f>
        <v/>
      </c>
      <c r="D583" s="429"/>
      <c r="E583" s="430"/>
      <c r="F583" s="431"/>
      <c r="G583" s="431"/>
      <c r="H583" s="310"/>
    </row>
    <row r="584" spans="2:8" s="336" customFormat="1" x14ac:dyDescent="0.3">
      <c r="B584" s="300" t="str">
        <f>IF($D584="","",VLOOKUP($D584,Lists!$AO$2:$AQ$78,2,FALSE))</f>
        <v/>
      </c>
      <c r="C584" s="300" t="str">
        <f>IF($D584="","",VLOOKUP($D584,Lists!$AO$2:$AQ$78,3,FALSE))</f>
        <v/>
      </c>
      <c r="D584" s="429"/>
      <c r="E584" s="430"/>
      <c r="F584" s="431"/>
      <c r="G584" s="431"/>
      <c r="H584" s="310"/>
    </row>
    <row r="585" spans="2:8" s="336" customFormat="1" x14ac:dyDescent="0.3">
      <c r="B585" s="300" t="str">
        <f>IF($D585="","",VLOOKUP($D585,Lists!$AO$2:$AQ$78,2,FALSE))</f>
        <v/>
      </c>
      <c r="C585" s="300" t="str">
        <f>IF($D585="","",VLOOKUP($D585,Lists!$AO$2:$AQ$78,3,FALSE))</f>
        <v/>
      </c>
      <c r="D585" s="429"/>
      <c r="E585" s="430"/>
      <c r="F585" s="431"/>
      <c r="G585" s="431"/>
      <c r="H585" s="310"/>
    </row>
    <row r="586" spans="2:8" s="336" customFormat="1" x14ac:dyDescent="0.3">
      <c r="B586" s="300" t="str">
        <f>IF($D586="","",VLOOKUP($D586,Lists!$AO$2:$AQ$78,2,FALSE))</f>
        <v/>
      </c>
      <c r="C586" s="300" t="str">
        <f>IF($D586="","",VLOOKUP($D586,Lists!$AO$2:$AQ$78,3,FALSE))</f>
        <v/>
      </c>
      <c r="D586" s="429"/>
      <c r="E586" s="430"/>
      <c r="F586" s="431"/>
      <c r="G586" s="431"/>
      <c r="H586" s="310"/>
    </row>
    <row r="587" spans="2:8" s="336" customFormat="1" x14ac:dyDescent="0.3">
      <c r="B587" s="300" t="str">
        <f>IF($D587="","",VLOOKUP($D587,Lists!$AO$2:$AQ$78,2,FALSE))</f>
        <v/>
      </c>
      <c r="C587" s="300" t="str">
        <f>IF($D587="","",VLOOKUP($D587,Lists!$AO$2:$AQ$78,3,FALSE))</f>
        <v/>
      </c>
      <c r="D587" s="429"/>
      <c r="E587" s="430"/>
      <c r="F587" s="431"/>
      <c r="G587" s="431"/>
      <c r="H587" s="310"/>
    </row>
    <row r="588" spans="2:8" s="336" customFormat="1" x14ac:dyDescent="0.3">
      <c r="B588" s="300" t="str">
        <f>IF($D588="","",VLOOKUP($D588,Lists!$AO$2:$AQ$78,2,FALSE))</f>
        <v/>
      </c>
      <c r="C588" s="300" t="str">
        <f>IF($D588="","",VLOOKUP($D588,Lists!$AO$2:$AQ$78,3,FALSE))</f>
        <v/>
      </c>
      <c r="D588" s="429"/>
      <c r="E588" s="430"/>
      <c r="F588" s="431"/>
      <c r="G588" s="431"/>
      <c r="H588" s="310"/>
    </row>
    <row r="589" spans="2:8" s="336" customFormat="1" x14ac:dyDescent="0.3">
      <c r="B589" s="300" t="str">
        <f>IF($D589="","",VLOOKUP($D589,Lists!$AO$2:$AQ$78,2,FALSE))</f>
        <v/>
      </c>
      <c r="C589" s="300" t="str">
        <f>IF($D589="","",VLOOKUP($D589,Lists!$AO$2:$AQ$78,3,FALSE))</f>
        <v/>
      </c>
      <c r="D589" s="429"/>
      <c r="E589" s="430"/>
      <c r="F589" s="431"/>
      <c r="G589" s="431"/>
      <c r="H589" s="310"/>
    </row>
    <row r="590" spans="2:8" s="336" customFormat="1" x14ac:dyDescent="0.3">
      <c r="B590" s="300" t="str">
        <f>IF($D590="","",VLOOKUP($D590,Lists!$AO$2:$AQ$78,2,FALSE))</f>
        <v/>
      </c>
      <c r="C590" s="300" t="str">
        <f>IF($D590="","",VLOOKUP($D590,Lists!$AO$2:$AQ$78,3,FALSE))</f>
        <v/>
      </c>
      <c r="D590" s="429"/>
      <c r="E590" s="430"/>
      <c r="F590" s="431"/>
      <c r="G590" s="431"/>
      <c r="H590" s="310"/>
    </row>
    <row r="591" spans="2:8" s="336" customFormat="1" x14ac:dyDescent="0.3">
      <c r="B591" s="300" t="str">
        <f>IF($D591="","",VLOOKUP($D591,Lists!$AO$2:$AQ$78,2,FALSE))</f>
        <v/>
      </c>
      <c r="C591" s="300" t="str">
        <f>IF($D591="","",VLOOKUP($D591,Lists!$AO$2:$AQ$78,3,FALSE))</f>
        <v/>
      </c>
      <c r="D591" s="429"/>
      <c r="E591" s="430"/>
      <c r="F591" s="431"/>
      <c r="G591" s="431"/>
      <c r="H591" s="310"/>
    </row>
    <row r="592" spans="2:8" s="336" customFormat="1" x14ac:dyDescent="0.3">
      <c r="B592" s="300" t="str">
        <f>IF($D592="","",VLOOKUP($D592,Lists!$AO$2:$AQ$78,2,FALSE))</f>
        <v/>
      </c>
      <c r="C592" s="300" t="str">
        <f>IF($D592="","",VLOOKUP($D592,Lists!$AO$2:$AQ$78,3,FALSE))</f>
        <v/>
      </c>
      <c r="D592" s="429"/>
      <c r="E592" s="430"/>
      <c r="F592" s="431"/>
      <c r="G592" s="431"/>
      <c r="H592" s="310"/>
    </row>
    <row r="593" spans="2:8" s="336" customFormat="1" x14ac:dyDescent="0.3">
      <c r="B593" s="300" t="str">
        <f>IF($D593="","",VLOOKUP($D593,Lists!$AO$2:$AQ$78,2,FALSE))</f>
        <v/>
      </c>
      <c r="C593" s="300" t="str">
        <f>IF($D593="","",VLOOKUP($D593,Lists!$AO$2:$AQ$78,3,FALSE))</f>
        <v/>
      </c>
      <c r="D593" s="429"/>
      <c r="E593" s="430"/>
      <c r="F593" s="431"/>
      <c r="G593" s="431"/>
      <c r="H593" s="310"/>
    </row>
    <row r="594" spans="2:8" s="336" customFormat="1" x14ac:dyDescent="0.3">
      <c r="B594" s="300" t="str">
        <f>IF($D594="","",VLOOKUP($D594,Lists!$AO$2:$AQ$78,2,FALSE))</f>
        <v/>
      </c>
      <c r="C594" s="300" t="str">
        <f>IF($D594="","",VLOOKUP($D594,Lists!$AO$2:$AQ$78,3,FALSE))</f>
        <v/>
      </c>
      <c r="D594" s="429"/>
      <c r="E594" s="430"/>
      <c r="F594" s="431"/>
      <c r="G594" s="431"/>
      <c r="H594" s="310"/>
    </row>
    <row r="595" spans="2:8" s="336" customFormat="1" x14ac:dyDescent="0.3">
      <c r="B595" s="300" t="str">
        <f>IF($D595="","",VLOOKUP($D595,Lists!$AO$2:$AQ$78,2,FALSE))</f>
        <v/>
      </c>
      <c r="C595" s="300" t="str">
        <f>IF($D595="","",VLOOKUP($D595,Lists!$AO$2:$AQ$78,3,FALSE))</f>
        <v/>
      </c>
      <c r="D595" s="429"/>
      <c r="E595" s="430"/>
      <c r="F595" s="431"/>
      <c r="G595" s="431"/>
      <c r="H595" s="310"/>
    </row>
    <row r="596" spans="2:8" s="336" customFormat="1" x14ac:dyDescent="0.3">
      <c r="B596" s="300" t="str">
        <f>IF($D596="","",VLOOKUP($D596,Lists!$AO$2:$AQ$78,2,FALSE))</f>
        <v/>
      </c>
      <c r="C596" s="300" t="str">
        <f>IF($D596="","",VLOOKUP($D596,Lists!$AO$2:$AQ$78,3,FALSE))</f>
        <v/>
      </c>
      <c r="D596" s="429"/>
      <c r="E596" s="430"/>
      <c r="F596" s="431"/>
      <c r="G596" s="431"/>
      <c r="H596" s="310"/>
    </row>
    <row r="597" spans="2:8" s="336" customFormat="1" x14ac:dyDescent="0.3">
      <c r="B597" s="300" t="str">
        <f>IF($D597="","",VLOOKUP($D597,Lists!$AO$2:$AQ$78,2,FALSE))</f>
        <v/>
      </c>
      <c r="C597" s="300" t="str">
        <f>IF($D597="","",VLOOKUP($D597,Lists!$AO$2:$AQ$78,3,FALSE))</f>
        <v/>
      </c>
      <c r="D597" s="429"/>
      <c r="E597" s="430"/>
      <c r="F597" s="431"/>
      <c r="G597" s="431"/>
      <c r="H597" s="310"/>
    </row>
    <row r="598" spans="2:8" s="336" customFormat="1" x14ac:dyDescent="0.3">
      <c r="B598" s="300" t="str">
        <f>IF($D598="","",VLOOKUP($D598,Lists!$AO$2:$AQ$78,2,FALSE))</f>
        <v/>
      </c>
      <c r="C598" s="300" t="str">
        <f>IF($D598="","",VLOOKUP($D598,Lists!$AO$2:$AQ$78,3,FALSE))</f>
        <v/>
      </c>
      <c r="D598" s="429"/>
      <c r="E598" s="430"/>
      <c r="F598" s="431"/>
      <c r="G598" s="431"/>
      <c r="H598" s="310"/>
    </row>
    <row r="599" spans="2:8" s="336" customFormat="1" x14ac:dyDescent="0.3">
      <c r="B599" s="300" t="str">
        <f>IF($D599="","",VLOOKUP($D599,Lists!$AO$2:$AQ$78,2,FALSE))</f>
        <v/>
      </c>
      <c r="C599" s="300" t="str">
        <f>IF($D599="","",VLOOKUP($D599,Lists!$AO$2:$AQ$78,3,FALSE))</f>
        <v/>
      </c>
      <c r="D599" s="429"/>
      <c r="E599" s="430"/>
      <c r="F599" s="431"/>
      <c r="G599" s="431"/>
      <c r="H599" s="310"/>
    </row>
    <row r="600" spans="2:8" s="336" customFormat="1" x14ac:dyDescent="0.3">
      <c r="B600" s="300" t="str">
        <f>IF($D600="","",VLOOKUP($D600,Lists!$AO$2:$AQ$78,2,FALSE))</f>
        <v/>
      </c>
      <c r="C600" s="300" t="str">
        <f>IF($D600="","",VLOOKUP($D600,Lists!$AO$2:$AQ$78,3,FALSE))</f>
        <v/>
      </c>
      <c r="D600" s="429"/>
      <c r="E600" s="430"/>
      <c r="F600" s="431"/>
      <c r="G600" s="431"/>
      <c r="H600" s="310"/>
    </row>
    <row r="601" spans="2:8" s="336" customFormat="1" x14ac:dyDescent="0.3">
      <c r="B601" s="300" t="str">
        <f>IF($D601="","",VLOOKUP($D601,Lists!$AO$2:$AQ$78,2,FALSE))</f>
        <v/>
      </c>
      <c r="C601" s="300" t="str">
        <f>IF($D601="","",VLOOKUP($D601,Lists!$AO$2:$AQ$78,3,FALSE))</f>
        <v/>
      </c>
      <c r="D601" s="429"/>
      <c r="E601" s="430"/>
      <c r="F601" s="431"/>
      <c r="G601" s="431"/>
      <c r="H601" s="310"/>
    </row>
    <row r="602" spans="2:8" s="336" customFormat="1" x14ac:dyDescent="0.3">
      <c r="B602" s="300" t="str">
        <f>IF($D602="","",VLOOKUP($D602,Lists!$AO$2:$AQ$78,2,FALSE))</f>
        <v/>
      </c>
      <c r="C602" s="300" t="str">
        <f>IF($D602="","",VLOOKUP($D602,Lists!$AO$2:$AQ$78,3,FALSE))</f>
        <v/>
      </c>
      <c r="D602" s="429"/>
      <c r="E602" s="430"/>
      <c r="F602" s="431"/>
      <c r="G602" s="431"/>
      <c r="H602" s="310"/>
    </row>
    <row r="603" spans="2:8" s="336" customFormat="1" x14ac:dyDescent="0.3">
      <c r="B603" s="300" t="str">
        <f>IF($D603="","",VLOOKUP($D603,Lists!$AO$2:$AQ$78,2,FALSE))</f>
        <v/>
      </c>
      <c r="C603" s="300" t="str">
        <f>IF($D603="","",VLOOKUP($D603,Lists!$AO$2:$AQ$78,3,FALSE))</f>
        <v/>
      </c>
      <c r="D603" s="429"/>
      <c r="E603" s="430"/>
      <c r="F603" s="431"/>
      <c r="G603" s="431"/>
      <c r="H603" s="310"/>
    </row>
    <row r="604" spans="2:8" s="336" customFormat="1" x14ac:dyDescent="0.3">
      <c r="B604" s="300" t="str">
        <f>IF($D604="","",VLOOKUP($D604,Lists!$AO$2:$AQ$78,2,FALSE))</f>
        <v/>
      </c>
      <c r="C604" s="300" t="str">
        <f>IF($D604="","",VLOOKUP($D604,Lists!$AO$2:$AQ$78,3,FALSE))</f>
        <v/>
      </c>
      <c r="D604" s="429"/>
      <c r="E604" s="430"/>
      <c r="F604" s="431"/>
      <c r="G604" s="431"/>
      <c r="H604" s="310"/>
    </row>
    <row r="605" spans="2:8" s="336" customFormat="1" x14ac:dyDescent="0.3">
      <c r="B605" s="300" t="str">
        <f>IF($D605="","",VLOOKUP($D605,Lists!$AO$2:$AQ$78,2,FALSE))</f>
        <v/>
      </c>
      <c r="C605" s="300" t="str">
        <f>IF($D605="","",VLOOKUP($D605,Lists!$AO$2:$AQ$78,3,FALSE))</f>
        <v/>
      </c>
      <c r="D605" s="429"/>
      <c r="E605" s="430"/>
      <c r="F605" s="431"/>
      <c r="G605" s="431"/>
      <c r="H605" s="310"/>
    </row>
    <row r="606" spans="2:8" s="336" customFormat="1" x14ac:dyDescent="0.3">
      <c r="B606" s="300" t="str">
        <f>IF($D606="","",VLOOKUP($D606,Lists!$AO$2:$AQ$78,2,FALSE))</f>
        <v/>
      </c>
      <c r="C606" s="300" t="str">
        <f>IF($D606="","",VLOOKUP($D606,Lists!$AO$2:$AQ$78,3,FALSE))</f>
        <v/>
      </c>
      <c r="D606" s="429"/>
      <c r="E606" s="430"/>
      <c r="F606" s="431"/>
      <c r="G606" s="431"/>
      <c r="H606" s="310"/>
    </row>
    <row r="607" spans="2:8" s="336" customFormat="1" x14ac:dyDescent="0.3">
      <c r="B607" s="300" t="str">
        <f>IF($D607="","",VLOOKUP($D607,Lists!$AO$2:$AQ$78,2,FALSE))</f>
        <v/>
      </c>
      <c r="C607" s="300" t="str">
        <f>IF($D607="","",VLOOKUP($D607,Lists!$AO$2:$AQ$78,3,FALSE))</f>
        <v/>
      </c>
      <c r="D607" s="429"/>
      <c r="E607" s="430"/>
      <c r="F607" s="431"/>
      <c r="G607" s="431"/>
      <c r="H607" s="310"/>
    </row>
    <row r="608" spans="2:8" s="336" customFormat="1" x14ac:dyDescent="0.3">
      <c r="B608" s="300" t="str">
        <f>IF($D608="","",VLOOKUP($D608,Lists!$AO$2:$AQ$78,2,FALSE))</f>
        <v/>
      </c>
      <c r="C608" s="300" t="str">
        <f>IF($D608="","",VLOOKUP($D608,Lists!$AO$2:$AQ$78,3,FALSE))</f>
        <v/>
      </c>
      <c r="D608" s="429"/>
      <c r="E608" s="430"/>
      <c r="F608" s="431"/>
      <c r="G608" s="431"/>
      <c r="H608" s="310"/>
    </row>
    <row r="609" spans="2:8" s="336" customFormat="1" x14ac:dyDescent="0.3">
      <c r="B609" s="300" t="str">
        <f>IF($D609="","",VLOOKUP($D609,Lists!$AO$2:$AQ$78,2,FALSE))</f>
        <v/>
      </c>
      <c r="C609" s="300" t="str">
        <f>IF($D609="","",VLOOKUP($D609,Lists!$AO$2:$AQ$78,3,FALSE))</f>
        <v/>
      </c>
      <c r="D609" s="429"/>
      <c r="E609" s="430"/>
      <c r="F609" s="431"/>
      <c r="G609" s="431"/>
      <c r="H609" s="310"/>
    </row>
    <row r="610" spans="2:8" s="336" customFormat="1" x14ac:dyDescent="0.3">
      <c r="B610" s="300" t="str">
        <f>IF($D610="","",VLOOKUP($D610,Lists!$AO$2:$AQ$78,2,FALSE))</f>
        <v/>
      </c>
      <c r="C610" s="300" t="str">
        <f>IF($D610="","",VLOOKUP($D610,Lists!$AO$2:$AQ$78,3,FALSE))</f>
        <v/>
      </c>
      <c r="D610" s="429"/>
      <c r="E610" s="430"/>
      <c r="F610" s="431"/>
      <c r="G610" s="431"/>
      <c r="H610" s="310"/>
    </row>
    <row r="611" spans="2:8" s="336" customFormat="1" x14ac:dyDescent="0.3">
      <c r="B611" s="300" t="str">
        <f>IF($D611="","",VLOOKUP($D611,Lists!$AO$2:$AQ$78,2,FALSE))</f>
        <v/>
      </c>
      <c r="C611" s="300" t="str">
        <f>IF($D611="","",VLOOKUP($D611,Lists!$AO$2:$AQ$78,3,FALSE))</f>
        <v/>
      </c>
      <c r="D611" s="429"/>
      <c r="E611" s="430"/>
      <c r="F611" s="431"/>
      <c r="G611" s="431"/>
      <c r="H611" s="310"/>
    </row>
    <row r="612" spans="2:8" s="336" customFormat="1" x14ac:dyDescent="0.3">
      <c r="B612" s="300" t="str">
        <f>IF($D612="","",VLOOKUP($D612,Lists!$AO$2:$AQ$78,2,FALSE))</f>
        <v/>
      </c>
      <c r="C612" s="300" t="str">
        <f>IF($D612="","",VLOOKUP($D612,Lists!$AO$2:$AQ$78,3,FALSE))</f>
        <v/>
      </c>
      <c r="D612" s="429"/>
      <c r="E612" s="430"/>
      <c r="F612" s="431"/>
      <c r="G612" s="431"/>
      <c r="H612" s="310"/>
    </row>
    <row r="613" spans="2:8" s="336" customFormat="1" x14ac:dyDescent="0.3">
      <c r="B613" s="300" t="str">
        <f>IF($D613="","",VLOOKUP($D613,Lists!$AO$2:$AQ$78,2,FALSE))</f>
        <v/>
      </c>
      <c r="C613" s="300" t="str">
        <f>IF($D613="","",VLOOKUP($D613,Lists!$AO$2:$AQ$78,3,FALSE))</f>
        <v/>
      </c>
      <c r="D613" s="429"/>
      <c r="E613" s="430"/>
      <c r="F613" s="431"/>
      <c r="G613" s="431"/>
      <c r="H613" s="310"/>
    </row>
    <row r="614" spans="2:8" s="336" customFormat="1" x14ac:dyDescent="0.3">
      <c r="B614" s="300" t="str">
        <f>IF($D614="","",VLOOKUP($D614,Lists!$AO$2:$AQ$78,2,FALSE))</f>
        <v/>
      </c>
      <c r="C614" s="300" t="str">
        <f>IF($D614="","",VLOOKUP($D614,Lists!$AO$2:$AQ$78,3,FALSE))</f>
        <v/>
      </c>
      <c r="D614" s="429"/>
      <c r="E614" s="430"/>
      <c r="F614" s="431"/>
      <c r="G614" s="431"/>
      <c r="H614" s="310"/>
    </row>
    <row r="615" spans="2:8" s="336" customFormat="1" x14ac:dyDescent="0.3">
      <c r="B615" s="300" t="str">
        <f>IF($D615="","",VLOOKUP($D615,Lists!$AO$2:$AQ$78,2,FALSE))</f>
        <v/>
      </c>
      <c r="C615" s="300" t="str">
        <f>IF($D615="","",VLOOKUP($D615,Lists!$AO$2:$AQ$78,3,FALSE))</f>
        <v/>
      </c>
      <c r="D615" s="429"/>
      <c r="E615" s="430"/>
      <c r="F615" s="431"/>
      <c r="G615" s="431"/>
      <c r="H615" s="310"/>
    </row>
    <row r="616" spans="2:8" s="336" customFormat="1" x14ac:dyDescent="0.3">
      <c r="B616" s="300" t="str">
        <f>IF($D616="","",VLOOKUP($D616,Lists!$AO$2:$AQ$78,2,FALSE))</f>
        <v/>
      </c>
      <c r="C616" s="300" t="str">
        <f>IF($D616="","",VLOOKUP($D616,Lists!$AO$2:$AQ$78,3,FALSE))</f>
        <v/>
      </c>
      <c r="D616" s="429"/>
      <c r="E616" s="430"/>
      <c r="F616" s="431"/>
      <c r="G616" s="431"/>
      <c r="H616" s="310"/>
    </row>
    <row r="617" spans="2:8" s="336" customFormat="1" x14ac:dyDescent="0.3">
      <c r="B617" s="300" t="str">
        <f>IF($D617="","",VLOOKUP($D617,Lists!$AO$2:$AQ$78,2,FALSE))</f>
        <v/>
      </c>
      <c r="C617" s="300" t="str">
        <f>IF($D617="","",VLOOKUP($D617,Lists!$AO$2:$AQ$78,3,FALSE))</f>
        <v/>
      </c>
      <c r="D617" s="429"/>
      <c r="E617" s="430"/>
      <c r="F617" s="431"/>
      <c r="G617" s="431"/>
      <c r="H617" s="310"/>
    </row>
    <row r="618" spans="2:8" s="336" customFormat="1" x14ac:dyDescent="0.3">
      <c r="B618" s="300" t="str">
        <f>IF($D618="","",VLOOKUP($D618,Lists!$AO$2:$AQ$78,2,FALSE))</f>
        <v/>
      </c>
      <c r="C618" s="300" t="str">
        <f>IF($D618="","",VLOOKUP($D618,Lists!$AO$2:$AQ$78,3,FALSE))</f>
        <v/>
      </c>
      <c r="D618" s="429"/>
      <c r="E618" s="430"/>
      <c r="F618" s="431"/>
      <c r="G618" s="431"/>
      <c r="H618" s="310"/>
    </row>
    <row r="619" spans="2:8" s="336" customFormat="1" x14ac:dyDescent="0.3">
      <c r="B619" s="300" t="str">
        <f>IF($D619="","",VLOOKUP($D619,Lists!$AO$2:$AQ$78,2,FALSE))</f>
        <v/>
      </c>
      <c r="C619" s="300" t="str">
        <f>IF($D619="","",VLOOKUP($D619,Lists!$AO$2:$AQ$78,3,FALSE))</f>
        <v/>
      </c>
      <c r="D619" s="429"/>
      <c r="E619" s="430"/>
      <c r="F619" s="431"/>
      <c r="G619" s="431"/>
      <c r="H619" s="310"/>
    </row>
    <row r="620" spans="2:8" s="336" customFormat="1" x14ac:dyDescent="0.3">
      <c r="B620" s="300" t="str">
        <f>IF($D620="","",VLOOKUP($D620,Lists!$AO$2:$AQ$78,2,FALSE))</f>
        <v/>
      </c>
      <c r="C620" s="300" t="str">
        <f>IF($D620="","",VLOOKUP($D620,Lists!$AO$2:$AQ$78,3,FALSE))</f>
        <v/>
      </c>
      <c r="D620" s="429"/>
      <c r="E620" s="430"/>
      <c r="F620" s="431"/>
      <c r="G620" s="431"/>
      <c r="H620" s="310"/>
    </row>
    <row r="621" spans="2:8" s="336" customFormat="1" x14ac:dyDescent="0.3">
      <c r="B621" s="300" t="str">
        <f>IF($D621="","",VLOOKUP($D621,Lists!$AO$2:$AQ$78,2,FALSE))</f>
        <v/>
      </c>
      <c r="C621" s="300" t="str">
        <f>IF($D621="","",VLOOKUP($D621,Lists!$AO$2:$AQ$78,3,FALSE))</f>
        <v/>
      </c>
      <c r="D621" s="429"/>
      <c r="E621" s="430"/>
      <c r="F621" s="431"/>
      <c r="G621" s="431"/>
      <c r="H621" s="310"/>
    </row>
    <row r="622" spans="2:8" s="336" customFormat="1" x14ac:dyDescent="0.3">
      <c r="B622" s="300" t="str">
        <f>IF($D622="","",VLOOKUP($D622,Lists!$AO$2:$AQ$78,2,FALSE))</f>
        <v/>
      </c>
      <c r="C622" s="300" t="str">
        <f>IF($D622="","",VLOOKUP($D622,Lists!$AO$2:$AQ$78,3,FALSE))</f>
        <v/>
      </c>
      <c r="D622" s="429"/>
      <c r="E622" s="430"/>
      <c r="F622" s="431"/>
      <c r="G622" s="431"/>
      <c r="H622" s="310"/>
    </row>
    <row r="623" spans="2:8" s="336" customFormat="1" x14ac:dyDescent="0.3">
      <c r="B623" s="300" t="str">
        <f>IF($D623="","",VLOOKUP($D623,Lists!$AO$2:$AQ$78,2,FALSE))</f>
        <v/>
      </c>
      <c r="C623" s="300" t="str">
        <f>IF($D623="","",VLOOKUP($D623,Lists!$AO$2:$AQ$78,3,FALSE))</f>
        <v/>
      </c>
      <c r="D623" s="429"/>
      <c r="E623" s="430"/>
      <c r="F623" s="431"/>
      <c r="G623" s="431"/>
      <c r="H623" s="310"/>
    </row>
    <row r="624" spans="2:8" s="336" customFormat="1" x14ac:dyDescent="0.3">
      <c r="B624" s="300" t="str">
        <f>IF($D624="","",VLOOKUP($D624,Lists!$AO$2:$AQ$78,2,FALSE))</f>
        <v/>
      </c>
      <c r="C624" s="300" t="str">
        <f>IF($D624="","",VLOOKUP($D624,Lists!$AO$2:$AQ$78,3,FALSE))</f>
        <v/>
      </c>
      <c r="D624" s="429"/>
      <c r="E624" s="430"/>
      <c r="F624" s="431"/>
      <c r="G624" s="431"/>
      <c r="H624" s="310"/>
    </row>
    <row r="625" spans="2:8" s="336" customFormat="1" x14ac:dyDescent="0.3">
      <c r="B625" s="300" t="str">
        <f>IF($D625="","",VLOOKUP($D625,Lists!$AO$2:$AQ$78,2,FALSE))</f>
        <v/>
      </c>
      <c r="C625" s="300" t="str">
        <f>IF($D625="","",VLOOKUP($D625,Lists!$AO$2:$AQ$78,3,FALSE))</f>
        <v/>
      </c>
      <c r="D625" s="429"/>
      <c r="E625" s="430"/>
      <c r="F625" s="431"/>
      <c r="G625" s="431"/>
      <c r="H625" s="310"/>
    </row>
    <row r="626" spans="2:8" s="336" customFormat="1" x14ac:dyDescent="0.3">
      <c r="B626" s="300" t="str">
        <f>IF($D626="","",VLOOKUP($D626,Lists!$AO$2:$AQ$78,2,FALSE))</f>
        <v/>
      </c>
      <c r="C626" s="300" t="str">
        <f>IF($D626="","",VLOOKUP($D626,Lists!$AO$2:$AQ$78,3,FALSE))</f>
        <v/>
      </c>
      <c r="D626" s="429"/>
      <c r="E626" s="430"/>
      <c r="F626" s="431"/>
      <c r="G626" s="431"/>
      <c r="H626" s="310"/>
    </row>
    <row r="627" spans="2:8" s="336" customFormat="1" x14ac:dyDescent="0.3">
      <c r="B627" s="300" t="str">
        <f>IF($D627="","",VLOOKUP($D627,Lists!$AO$2:$AQ$78,2,FALSE))</f>
        <v/>
      </c>
      <c r="C627" s="300" t="str">
        <f>IF($D627="","",VLOOKUP($D627,Lists!$AO$2:$AQ$78,3,FALSE))</f>
        <v/>
      </c>
      <c r="D627" s="429"/>
      <c r="E627" s="430"/>
      <c r="F627" s="431"/>
      <c r="G627" s="431"/>
      <c r="H627" s="310"/>
    </row>
    <row r="628" spans="2:8" s="336" customFormat="1" x14ac:dyDescent="0.3">
      <c r="B628" s="300" t="str">
        <f>IF($D628="","",VLOOKUP($D628,Lists!$AO$2:$AQ$78,2,FALSE))</f>
        <v/>
      </c>
      <c r="C628" s="300" t="str">
        <f>IF($D628="","",VLOOKUP($D628,Lists!$AO$2:$AQ$78,3,FALSE))</f>
        <v/>
      </c>
      <c r="D628" s="429"/>
      <c r="E628" s="430"/>
      <c r="F628" s="431"/>
      <c r="G628" s="431"/>
      <c r="H628" s="310"/>
    </row>
    <row r="629" spans="2:8" s="336" customFormat="1" x14ac:dyDescent="0.3">
      <c r="B629" s="300" t="str">
        <f>IF($D629="","",VLOOKUP($D629,Lists!$AO$2:$AQ$78,2,FALSE))</f>
        <v/>
      </c>
      <c r="C629" s="300" t="str">
        <f>IF($D629="","",VLOOKUP($D629,Lists!$AO$2:$AQ$78,3,FALSE))</f>
        <v/>
      </c>
      <c r="D629" s="429"/>
      <c r="E629" s="430"/>
      <c r="F629" s="431"/>
      <c r="G629" s="431"/>
      <c r="H629" s="310"/>
    </row>
    <row r="630" spans="2:8" s="336" customFormat="1" x14ac:dyDescent="0.3">
      <c r="B630" s="300" t="str">
        <f>IF($D630="","",VLOOKUP($D630,Lists!$AO$2:$AQ$78,2,FALSE))</f>
        <v/>
      </c>
      <c r="C630" s="300" t="str">
        <f>IF($D630="","",VLOOKUP($D630,Lists!$AO$2:$AQ$78,3,FALSE))</f>
        <v/>
      </c>
      <c r="D630" s="429"/>
      <c r="E630" s="430"/>
      <c r="F630" s="431"/>
      <c r="G630" s="431"/>
      <c r="H630" s="310"/>
    </row>
    <row r="631" spans="2:8" s="336" customFormat="1" x14ac:dyDescent="0.3">
      <c r="B631" s="300" t="str">
        <f>IF($D631="","",VLOOKUP($D631,Lists!$AO$2:$AQ$78,2,FALSE))</f>
        <v/>
      </c>
      <c r="C631" s="300" t="str">
        <f>IF($D631="","",VLOOKUP($D631,Lists!$AO$2:$AQ$78,3,FALSE))</f>
        <v/>
      </c>
      <c r="D631" s="429"/>
      <c r="E631" s="430"/>
      <c r="F631" s="431"/>
      <c r="G631" s="431"/>
      <c r="H631" s="310"/>
    </row>
    <row r="632" spans="2:8" s="336" customFormat="1" x14ac:dyDescent="0.3">
      <c r="B632" s="300" t="str">
        <f>IF($D632="","",VLOOKUP($D632,Lists!$AO$2:$AQ$78,2,FALSE))</f>
        <v/>
      </c>
      <c r="C632" s="300" t="str">
        <f>IF($D632="","",VLOOKUP($D632,Lists!$AO$2:$AQ$78,3,FALSE))</f>
        <v/>
      </c>
      <c r="D632" s="429"/>
      <c r="E632" s="430"/>
      <c r="F632" s="431"/>
      <c r="G632" s="431"/>
      <c r="H632" s="310"/>
    </row>
    <row r="633" spans="2:8" s="336" customFormat="1" x14ac:dyDescent="0.3">
      <c r="B633" s="300" t="str">
        <f>IF($D633="","",VLOOKUP($D633,Lists!$AO$2:$AQ$78,2,FALSE))</f>
        <v/>
      </c>
      <c r="C633" s="300" t="str">
        <f>IF($D633="","",VLOOKUP($D633,Lists!$AO$2:$AQ$78,3,FALSE))</f>
        <v/>
      </c>
      <c r="D633" s="429"/>
      <c r="E633" s="430"/>
      <c r="F633" s="431"/>
      <c r="G633" s="431"/>
      <c r="H633" s="310"/>
    </row>
    <row r="634" spans="2:8" s="336" customFormat="1" x14ac:dyDescent="0.3">
      <c r="B634" s="300" t="str">
        <f>IF($D634="","",VLOOKUP($D634,Lists!$AO$2:$AQ$78,2,FALSE))</f>
        <v/>
      </c>
      <c r="C634" s="300" t="str">
        <f>IF($D634="","",VLOOKUP($D634,Lists!$AO$2:$AQ$78,3,FALSE))</f>
        <v/>
      </c>
      <c r="D634" s="429"/>
      <c r="E634" s="430"/>
      <c r="F634" s="431"/>
      <c r="G634" s="431"/>
      <c r="H634" s="310"/>
    </row>
    <row r="635" spans="2:8" s="336" customFormat="1" x14ac:dyDescent="0.3">
      <c r="B635" s="300" t="str">
        <f>IF($D635="","",VLOOKUP($D635,Lists!$AO$2:$AQ$78,2,FALSE))</f>
        <v/>
      </c>
      <c r="C635" s="300" t="str">
        <f>IF($D635="","",VLOOKUP($D635,Lists!$AO$2:$AQ$78,3,FALSE))</f>
        <v/>
      </c>
      <c r="D635" s="429"/>
      <c r="E635" s="430"/>
      <c r="F635" s="431"/>
      <c r="G635" s="431"/>
      <c r="H635" s="310"/>
    </row>
    <row r="636" spans="2:8" s="336" customFormat="1" x14ac:dyDescent="0.3">
      <c r="B636" s="300" t="str">
        <f>IF($D636="","",VLOOKUP($D636,Lists!$AO$2:$AQ$78,2,FALSE))</f>
        <v/>
      </c>
      <c r="C636" s="300" t="str">
        <f>IF($D636="","",VLOOKUP($D636,Lists!$AO$2:$AQ$78,3,FALSE))</f>
        <v/>
      </c>
      <c r="D636" s="429"/>
      <c r="E636" s="430"/>
      <c r="F636" s="431"/>
      <c r="G636" s="431"/>
      <c r="H636" s="310"/>
    </row>
    <row r="637" spans="2:8" s="336" customFormat="1" x14ac:dyDescent="0.3">
      <c r="B637" s="300" t="str">
        <f>IF($D637="","",VLOOKUP($D637,Lists!$AO$2:$AQ$78,2,FALSE))</f>
        <v/>
      </c>
      <c r="C637" s="300" t="str">
        <f>IF($D637="","",VLOOKUP($D637,Lists!$AO$2:$AQ$78,3,FALSE))</f>
        <v/>
      </c>
      <c r="D637" s="429"/>
      <c r="E637" s="430"/>
      <c r="F637" s="431"/>
      <c r="G637" s="431"/>
      <c r="H637" s="310"/>
    </row>
    <row r="638" spans="2:8" s="336" customFormat="1" x14ac:dyDescent="0.3">
      <c r="B638" s="300" t="str">
        <f>IF($D638="","",VLOOKUP($D638,Lists!$AO$2:$AQ$78,2,FALSE))</f>
        <v/>
      </c>
      <c r="C638" s="300" t="str">
        <f>IF($D638="","",VLOOKUP($D638,Lists!$AO$2:$AQ$78,3,FALSE))</f>
        <v/>
      </c>
      <c r="D638" s="429"/>
      <c r="E638" s="430"/>
      <c r="F638" s="431"/>
      <c r="G638" s="431"/>
      <c r="H638" s="310"/>
    </row>
    <row r="639" spans="2:8" s="336" customFormat="1" x14ac:dyDescent="0.3">
      <c r="B639" s="300" t="str">
        <f>IF($D639="","",VLOOKUP($D639,Lists!$AO$2:$AQ$78,2,FALSE))</f>
        <v/>
      </c>
      <c r="C639" s="300" t="str">
        <f>IF($D639="","",VLOOKUP($D639,Lists!$AO$2:$AQ$78,3,FALSE))</f>
        <v/>
      </c>
      <c r="D639" s="429"/>
      <c r="E639" s="430"/>
      <c r="F639" s="431"/>
      <c r="G639" s="431"/>
      <c r="H639" s="310"/>
    </row>
    <row r="640" spans="2:8" s="336" customFormat="1" x14ac:dyDescent="0.3">
      <c r="B640" s="300" t="str">
        <f>IF($D640="","",VLOOKUP($D640,Lists!$AO$2:$AQ$78,2,FALSE))</f>
        <v/>
      </c>
      <c r="C640" s="300" t="str">
        <f>IF($D640="","",VLOOKUP($D640,Lists!$AO$2:$AQ$78,3,FALSE))</f>
        <v/>
      </c>
      <c r="D640" s="429"/>
      <c r="E640" s="430"/>
      <c r="F640" s="431"/>
      <c r="G640" s="431"/>
      <c r="H640" s="310"/>
    </row>
    <row r="641" spans="2:8" s="336" customFormat="1" x14ac:dyDescent="0.3">
      <c r="B641" s="300" t="str">
        <f>IF($D641="","",VLOOKUP($D641,Lists!$AO$2:$AQ$78,2,FALSE))</f>
        <v/>
      </c>
      <c r="C641" s="300" t="str">
        <f>IF($D641="","",VLOOKUP($D641,Lists!$AO$2:$AQ$78,3,FALSE))</f>
        <v/>
      </c>
      <c r="D641" s="429"/>
      <c r="E641" s="430"/>
      <c r="F641" s="431"/>
      <c r="G641" s="431"/>
      <c r="H641" s="310"/>
    </row>
    <row r="642" spans="2:8" s="336" customFormat="1" x14ac:dyDescent="0.3">
      <c r="B642" s="300" t="str">
        <f>IF($D642="","",VLOOKUP($D642,Lists!$AO$2:$AQ$78,2,FALSE))</f>
        <v/>
      </c>
      <c r="C642" s="300" t="str">
        <f>IF($D642="","",VLOOKUP($D642,Lists!$AO$2:$AQ$78,3,FALSE))</f>
        <v/>
      </c>
      <c r="D642" s="429"/>
      <c r="E642" s="430"/>
      <c r="F642" s="431"/>
      <c r="G642" s="431"/>
      <c r="H642" s="310"/>
    </row>
    <row r="643" spans="2:8" s="336" customFormat="1" x14ac:dyDescent="0.3">
      <c r="B643" s="300" t="str">
        <f>IF($D643="","",VLOOKUP($D643,Lists!$AO$2:$AQ$78,2,FALSE))</f>
        <v/>
      </c>
      <c r="C643" s="300" t="str">
        <f>IF($D643="","",VLOOKUP($D643,Lists!$AO$2:$AQ$78,3,FALSE))</f>
        <v/>
      </c>
      <c r="D643" s="429"/>
      <c r="E643" s="430"/>
      <c r="F643" s="431"/>
      <c r="G643" s="431"/>
      <c r="H643" s="310"/>
    </row>
    <row r="644" spans="2:8" s="336" customFormat="1" x14ac:dyDescent="0.3">
      <c r="B644" s="300" t="str">
        <f>IF($D644="","",VLOOKUP($D644,Lists!$AO$2:$AQ$78,2,FALSE))</f>
        <v/>
      </c>
      <c r="C644" s="300" t="str">
        <f>IF($D644="","",VLOOKUP($D644,Lists!$AO$2:$AQ$78,3,FALSE))</f>
        <v/>
      </c>
      <c r="D644" s="429"/>
      <c r="E644" s="430"/>
      <c r="F644" s="431"/>
      <c r="G644" s="431"/>
      <c r="H644" s="310"/>
    </row>
    <row r="645" spans="2:8" s="336" customFormat="1" x14ac:dyDescent="0.3">
      <c r="B645" s="300" t="str">
        <f>IF($D645="","",VLOOKUP($D645,Lists!$AO$2:$AQ$78,2,FALSE))</f>
        <v/>
      </c>
      <c r="C645" s="300" t="str">
        <f>IF($D645="","",VLOOKUP($D645,Lists!$AO$2:$AQ$78,3,FALSE))</f>
        <v/>
      </c>
      <c r="D645" s="429"/>
      <c r="E645" s="430"/>
      <c r="F645" s="431"/>
      <c r="G645" s="431"/>
      <c r="H645" s="310"/>
    </row>
    <row r="646" spans="2:8" s="336" customFormat="1" x14ac:dyDescent="0.3">
      <c r="B646" s="300" t="str">
        <f>IF($D646="","",VLOOKUP($D646,Lists!$AO$2:$AQ$78,2,FALSE))</f>
        <v/>
      </c>
      <c r="C646" s="300" t="str">
        <f>IF($D646="","",VLOOKUP($D646,Lists!$AO$2:$AQ$78,3,FALSE))</f>
        <v/>
      </c>
      <c r="D646" s="429"/>
      <c r="E646" s="430"/>
      <c r="F646" s="431"/>
      <c r="G646" s="431"/>
      <c r="H646" s="310"/>
    </row>
    <row r="647" spans="2:8" s="336" customFormat="1" x14ac:dyDescent="0.3">
      <c r="B647" s="300" t="str">
        <f>IF($D647="","",VLOOKUP($D647,Lists!$AO$2:$AQ$78,2,FALSE))</f>
        <v/>
      </c>
      <c r="C647" s="300" t="str">
        <f>IF($D647="","",VLOOKUP($D647,Lists!$AO$2:$AQ$78,3,FALSE))</f>
        <v/>
      </c>
      <c r="D647" s="429"/>
      <c r="E647" s="430"/>
      <c r="F647" s="431"/>
      <c r="G647" s="431"/>
      <c r="H647" s="310"/>
    </row>
    <row r="648" spans="2:8" s="336" customFormat="1" x14ac:dyDescent="0.3">
      <c r="B648" s="300" t="str">
        <f>IF($D648="","",VLOOKUP($D648,Lists!$AO$2:$AQ$78,2,FALSE))</f>
        <v/>
      </c>
      <c r="C648" s="300" t="str">
        <f>IF($D648="","",VLOOKUP($D648,Lists!$AO$2:$AQ$78,3,FALSE))</f>
        <v/>
      </c>
      <c r="D648" s="429"/>
      <c r="E648" s="430"/>
      <c r="F648" s="431"/>
      <c r="G648" s="431"/>
      <c r="H648" s="310"/>
    </row>
    <row r="649" spans="2:8" s="336" customFormat="1" x14ac:dyDescent="0.3">
      <c r="B649" s="300" t="str">
        <f>IF($D649="","",VLOOKUP($D649,Lists!$AO$2:$AQ$78,2,FALSE))</f>
        <v/>
      </c>
      <c r="C649" s="300" t="str">
        <f>IF($D649="","",VLOOKUP($D649,Lists!$AO$2:$AQ$78,3,FALSE))</f>
        <v/>
      </c>
      <c r="D649" s="429"/>
      <c r="E649" s="430"/>
      <c r="F649" s="431"/>
      <c r="G649" s="431"/>
      <c r="H649" s="310"/>
    </row>
    <row r="650" spans="2:8" s="336" customFormat="1" x14ac:dyDescent="0.3">
      <c r="B650" s="300" t="str">
        <f>IF($D650="","",VLOOKUP($D650,Lists!$AO$2:$AQ$78,2,FALSE))</f>
        <v/>
      </c>
      <c r="C650" s="300" t="str">
        <f>IF($D650="","",VLOOKUP($D650,Lists!$AO$2:$AQ$78,3,FALSE))</f>
        <v/>
      </c>
      <c r="D650" s="429"/>
      <c r="E650" s="430"/>
      <c r="F650" s="431"/>
      <c r="G650" s="431"/>
      <c r="H650" s="310"/>
    </row>
    <row r="651" spans="2:8" s="336" customFormat="1" x14ac:dyDescent="0.3">
      <c r="B651" s="300" t="str">
        <f>IF($D651="","",VLOOKUP($D651,Lists!$AO$2:$AQ$78,2,FALSE))</f>
        <v/>
      </c>
      <c r="C651" s="300" t="str">
        <f>IF($D651="","",VLOOKUP($D651,Lists!$AO$2:$AQ$78,3,FALSE))</f>
        <v/>
      </c>
      <c r="D651" s="429"/>
      <c r="E651" s="430"/>
      <c r="F651" s="431"/>
      <c r="G651" s="431"/>
      <c r="H651" s="310"/>
    </row>
    <row r="652" spans="2:8" s="336" customFormat="1" x14ac:dyDescent="0.3">
      <c r="B652" s="300" t="str">
        <f>IF($D652="","",VLOOKUP($D652,Lists!$AO$2:$AQ$78,2,FALSE))</f>
        <v/>
      </c>
      <c r="C652" s="300" t="str">
        <f>IF($D652="","",VLOOKUP($D652,Lists!$AO$2:$AQ$78,3,FALSE))</f>
        <v/>
      </c>
      <c r="D652" s="429"/>
      <c r="E652" s="430"/>
      <c r="F652" s="431"/>
      <c r="G652" s="431"/>
      <c r="H652" s="310"/>
    </row>
    <row r="653" spans="2:8" s="336" customFormat="1" x14ac:dyDescent="0.3">
      <c r="B653" s="300" t="str">
        <f>IF($D653="","",VLOOKUP($D653,Lists!$AO$2:$AQ$78,2,FALSE))</f>
        <v/>
      </c>
      <c r="C653" s="300" t="str">
        <f>IF($D653="","",VLOOKUP($D653,Lists!$AO$2:$AQ$78,3,FALSE))</f>
        <v/>
      </c>
      <c r="D653" s="429"/>
      <c r="E653" s="430"/>
      <c r="F653" s="431"/>
      <c r="G653" s="431"/>
      <c r="H653" s="310"/>
    </row>
    <row r="654" spans="2:8" s="336" customFormat="1" x14ac:dyDescent="0.3">
      <c r="B654" s="300" t="str">
        <f>IF($D654="","",VLOOKUP($D654,Lists!$AO$2:$AQ$78,2,FALSE))</f>
        <v/>
      </c>
      <c r="C654" s="300" t="str">
        <f>IF($D654="","",VLOOKUP($D654,Lists!$AO$2:$AQ$78,3,FALSE))</f>
        <v/>
      </c>
      <c r="D654" s="429"/>
      <c r="E654" s="430"/>
      <c r="F654" s="431"/>
      <c r="G654" s="431"/>
      <c r="H654" s="310"/>
    </row>
    <row r="655" spans="2:8" s="336" customFormat="1" x14ac:dyDescent="0.3">
      <c r="B655" s="300" t="str">
        <f>IF($D655="","",VLOOKUP($D655,Lists!$AO$2:$AQ$78,2,FALSE))</f>
        <v/>
      </c>
      <c r="C655" s="300" t="str">
        <f>IF($D655="","",VLOOKUP($D655,Lists!$AO$2:$AQ$78,3,FALSE))</f>
        <v/>
      </c>
      <c r="D655" s="429"/>
      <c r="E655" s="430"/>
      <c r="F655" s="431"/>
      <c r="G655" s="431"/>
      <c r="H655" s="310"/>
    </row>
    <row r="656" spans="2:8" s="336" customFormat="1" x14ac:dyDescent="0.3">
      <c r="B656" s="300" t="str">
        <f>IF($D656="","",VLOOKUP($D656,Lists!$AO$2:$AQ$78,2,FALSE))</f>
        <v/>
      </c>
      <c r="C656" s="300" t="str">
        <f>IF($D656="","",VLOOKUP($D656,Lists!$AO$2:$AQ$78,3,FALSE))</f>
        <v/>
      </c>
      <c r="D656" s="429"/>
      <c r="E656" s="430"/>
      <c r="F656" s="431"/>
      <c r="G656" s="431"/>
      <c r="H656" s="310"/>
    </row>
    <row r="657" spans="2:8" s="336" customFormat="1" x14ac:dyDescent="0.3">
      <c r="B657" s="300" t="str">
        <f>IF($D657="","",VLOOKUP($D657,Lists!$AO$2:$AQ$78,2,FALSE))</f>
        <v/>
      </c>
      <c r="C657" s="300" t="str">
        <f>IF($D657="","",VLOOKUP($D657,Lists!$AO$2:$AQ$78,3,FALSE))</f>
        <v/>
      </c>
      <c r="D657" s="429"/>
      <c r="E657" s="430"/>
      <c r="F657" s="431"/>
      <c r="G657" s="431"/>
      <c r="H657" s="310"/>
    </row>
    <row r="658" spans="2:8" s="336" customFormat="1" x14ac:dyDescent="0.3">
      <c r="B658" s="300" t="str">
        <f>IF($D658="","",VLOOKUP($D658,Lists!$AO$2:$AQ$78,2,FALSE))</f>
        <v/>
      </c>
      <c r="C658" s="300" t="str">
        <f>IF($D658="","",VLOOKUP($D658,Lists!$AO$2:$AQ$78,3,FALSE))</f>
        <v/>
      </c>
      <c r="D658" s="429"/>
      <c r="E658" s="430"/>
      <c r="F658" s="431"/>
      <c r="G658" s="431"/>
      <c r="H658" s="310"/>
    </row>
    <row r="659" spans="2:8" s="336" customFormat="1" x14ac:dyDescent="0.3">
      <c r="B659" s="300" t="str">
        <f>IF($D659="","",VLOOKUP($D659,Lists!$AO$2:$AQ$78,2,FALSE))</f>
        <v/>
      </c>
      <c r="C659" s="300" t="str">
        <f>IF($D659="","",VLOOKUP($D659,Lists!$AO$2:$AQ$78,3,FALSE))</f>
        <v/>
      </c>
      <c r="D659" s="429"/>
      <c r="E659" s="430"/>
      <c r="F659" s="431"/>
      <c r="G659" s="431"/>
      <c r="H659" s="310"/>
    </row>
    <row r="660" spans="2:8" s="336" customFormat="1" x14ac:dyDescent="0.3">
      <c r="B660" s="300" t="str">
        <f>IF($D660="","",VLOOKUP($D660,Lists!$AO$2:$AQ$78,2,FALSE))</f>
        <v/>
      </c>
      <c r="C660" s="300" t="str">
        <f>IF($D660="","",VLOOKUP($D660,Lists!$AO$2:$AQ$78,3,FALSE))</f>
        <v/>
      </c>
      <c r="D660" s="429"/>
      <c r="E660" s="430"/>
      <c r="F660" s="431"/>
      <c r="G660" s="431"/>
      <c r="H660" s="310"/>
    </row>
    <row r="661" spans="2:8" s="336" customFormat="1" x14ac:dyDescent="0.3">
      <c r="B661" s="300" t="str">
        <f>IF($D661="","",VLOOKUP($D661,Lists!$AO$2:$AQ$78,2,FALSE))</f>
        <v/>
      </c>
      <c r="C661" s="300" t="str">
        <f>IF($D661="","",VLOOKUP($D661,Lists!$AO$2:$AQ$78,3,FALSE))</f>
        <v/>
      </c>
      <c r="D661" s="429"/>
      <c r="E661" s="430"/>
      <c r="F661" s="431"/>
      <c r="G661" s="431"/>
      <c r="H661" s="310"/>
    </row>
    <row r="662" spans="2:8" s="336" customFormat="1" x14ac:dyDescent="0.3">
      <c r="B662" s="300" t="str">
        <f>IF($D662="","",VLOOKUP($D662,Lists!$AO$2:$AQ$78,2,FALSE))</f>
        <v/>
      </c>
      <c r="C662" s="300" t="str">
        <f>IF($D662="","",VLOOKUP($D662,Lists!$AO$2:$AQ$78,3,FALSE))</f>
        <v/>
      </c>
      <c r="D662" s="429"/>
      <c r="E662" s="430"/>
      <c r="F662" s="431"/>
      <c r="G662" s="431"/>
      <c r="H662" s="310"/>
    </row>
    <row r="663" spans="2:8" s="336" customFormat="1" x14ac:dyDescent="0.3">
      <c r="B663" s="300" t="str">
        <f>IF($D663="","",VLOOKUP($D663,Lists!$AO$2:$AQ$78,2,FALSE))</f>
        <v/>
      </c>
      <c r="C663" s="300" t="str">
        <f>IF($D663="","",VLOOKUP($D663,Lists!$AO$2:$AQ$78,3,FALSE))</f>
        <v/>
      </c>
      <c r="D663" s="429"/>
      <c r="E663" s="430"/>
      <c r="F663" s="431"/>
      <c r="G663" s="431"/>
      <c r="H663" s="310"/>
    </row>
    <row r="664" spans="2:8" s="336" customFormat="1" x14ac:dyDescent="0.3">
      <c r="B664" s="300" t="str">
        <f>IF($D664="","",VLOOKUP($D664,Lists!$AO$2:$AQ$78,2,FALSE))</f>
        <v/>
      </c>
      <c r="C664" s="300" t="str">
        <f>IF($D664="","",VLOOKUP($D664,Lists!$AO$2:$AQ$78,3,FALSE))</f>
        <v/>
      </c>
      <c r="D664" s="429"/>
      <c r="E664" s="430"/>
      <c r="F664" s="431"/>
      <c r="G664" s="431"/>
      <c r="H664" s="310"/>
    </row>
    <row r="665" spans="2:8" s="336" customFormat="1" x14ac:dyDescent="0.3">
      <c r="B665" s="300" t="str">
        <f>IF($D665="","",VLOOKUP($D665,Lists!$AO$2:$AQ$78,2,FALSE))</f>
        <v/>
      </c>
      <c r="C665" s="300" t="str">
        <f>IF($D665="","",VLOOKUP($D665,Lists!$AO$2:$AQ$78,3,FALSE))</f>
        <v/>
      </c>
      <c r="D665" s="429"/>
      <c r="E665" s="430"/>
      <c r="F665" s="431"/>
      <c r="G665" s="431"/>
      <c r="H665" s="310"/>
    </row>
    <row r="666" spans="2:8" s="336" customFormat="1" x14ac:dyDescent="0.3">
      <c r="B666" s="300" t="str">
        <f>IF($D666="","",VLOOKUP($D666,Lists!$AO$2:$AQ$78,2,FALSE))</f>
        <v/>
      </c>
      <c r="C666" s="300" t="str">
        <f>IF($D666="","",VLOOKUP($D666,Lists!$AO$2:$AQ$78,3,FALSE))</f>
        <v/>
      </c>
      <c r="D666" s="429"/>
      <c r="E666" s="430"/>
      <c r="F666" s="431"/>
      <c r="G666" s="431"/>
      <c r="H666" s="310"/>
    </row>
    <row r="667" spans="2:8" s="336" customFormat="1" x14ac:dyDescent="0.3">
      <c r="B667" s="300" t="str">
        <f>IF($D667="","",VLOOKUP($D667,Lists!$AO$2:$AQ$78,2,FALSE))</f>
        <v/>
      </c>
      <c r="C667" s="300" t="str">
        <f>IF($D667="","",VLOOKUP($D667,Lists!$AO$2:$AQ$78,3,FALSE))</f>
        <v/>
      </c>
      <c r="D667" s="429"/>
      <c r="E667" s="430"/>
      <c r="F667" s="431"/>
      <c r="G667" s="431"/>
      <c r="H667" s="310"/>
    </row>
    <row r="668" spans="2:8" s="336" customFormat="1" x14ac:dyDescent="0.3">
      <c r="B668" s="300" t="str">
        <f>IF($D668="","",VLOOKUP($D668,Lists!$AO$2:$AQ$78,2,FALSE))</f>
        <v/>
      </c>
      <c r="C668" s="300" t="str">
        <f>IF($D668="","",VLOOKUP($D668,Lists!$AO$2:$AQ$78,3,FALSE))</f>
        <v/>
      </c>
      <c r="D668" s="429"/>
      <c r="E668" s="430"/>
      <c r="F668" s="431"/>
      <c r="G668" s="431"/>
      <c r="H668" s="310"/>
    </row>
    <row r="669" spans="2:8" s="336" customFormat="1" x14ac:dyDescent="0.3">
      <c r="B669" s="300" t="str">
        <f>IF($D669="","",VLOOKUP($D669,Lists!$AO$2:$AQ$78,2,FALSE))</f>
        <v/>
      </c>
      <c r="C669" s="300" t="str">
        <f>IF($D669="","",VLOOKUP($D669,Lists!$AO$2:$AQ$78,3,FALSE))</f>
        <v/>
      </c>
      <c r="D669" s="429"/>
      <c r="E669" s="430"/>
      <c r="F669" s="431"/>
      <c r="G669" s="431"/>
      <c r="H669" s="310"/>
    </row>
    <row r="670" spans="2:8" s="336" customFormat="1" x14ac:dyDescent="0.3">
      <c r="B670" s="300" t="str">
        <f>IF($D670="","",VLOOKUP($D670,Lists!$AO$2:$AQ$78,2,FALSE))</f>
        <v/>
      </c>
      <c r="C670" s="300" t="str">
        <f>IF($D670="","",VLOOKUP($D670,Lists!$AO$2:$AQ$78,3,FALSE))</f>
        <v/>
      </c>
      <c r="D670" s="429"/>
      <c r="E670" s="430"/>
      <c r="F670" s="431"/>
      <c r="G670" s="431"/>
      <c r="H670" s="310"/>
    </row>
    <row r="671" spans="2:8" s="336" customFormat="1" x14ac:dyDescent="0.3">
      <c r="B671" s="300" t="str">
        <f>IF($D671="","",VLOOKUP($D671,Lists!$AO$2:$AQ$78,2,FALSE))</f>
        <v/>
      </c>
      <c r="C671" s="300" t="str">
        <f>IF($D671="","",VLOOKUP($D671,Lists!$AO$2:$AQ$78,3,FALSE))</f>
        <v/>
      </c>
      <c r="D671" s="429"/>
      <c r="E671" s="430"/>
      <c r="F671" s="431"/>
      <c r="G671" s="431"/>
      <c r="H671" s="310"/>
    </row>
    <row r="672" spans="2:8" s="336" customFormat="1" x14ac:dyDescent="0.3">
      <c r="B672" s="300" t="str">
        <f>IF($D672="","",VLOOKUP($D672,Lists!$AO$2:$AQ$78,2,FALSE))</f>
        <v/>
      </c>
      <c r="C672" s="300" t="str">
        <f>IF($D672="","",VLOOKUP($D672,Lists!$AO$2:$AQ$78,3,FALSE))</f>
        <v/>
      </c>
      <c r="D672" s="429"/>
      <c r="E672" s="430"/>
      <c r="F672" s="431"/>
      <c r="G672" s="431"/>
      <c r="H672" s="310"/>
    </row>
    <row r="673" spans="2:8" s="336" customFormat="1" x14ac:dyDescent="0.3">
      <c r="B673" s="300" t="str">
        <f>IF($D673="","",VLOOKUP($D673,Lists!$AO$2:$AQ$78,2,FALSE))</f>
        <v/>
      </c>
      <c r="C673" s="300" t="str">
        <f>IF($D673="","",VLOOKUP($D673,Lists!$AO$2:$AQ$78,3,FALSE))</f>
        <v/>
      </c>
      <c r="D673" s="429"/>
      <c r="E673" s="430"/>
      <c r="F673" s="431"/>
      <c r="G673" s="431"/>
      <c r="H673" s="310"/>
    </row>
    <row r="674" spans="2:8" s="336" customFormat="1" x14ac:dyDescent="0.3">
      <c r="B674" s="300" t="str">
        <f>IF($D674="","",VLOOKUP($D674,Lists!$AO$2:$AQ$78,2,FALSE))</f>
        <v/>
      </c>
      <c r="C674" s="300" t="str">
        <f>IF($D674="","",VLOOKUP($D674,Lists!$AO$2:$AQ$78,3,FALSE))</f>
        <v/>
      </c>
      <c r="D674" s="429"/>
      <c r="E674" s="430"/>
      <c r="F674" s="431"/>
      <c r="G674" s="431"/>
      <c r="H674" s="310"/>
    </row>
    <row r="675" spans="2:8" s="336" customFormat="1" x14ac:dyDescent="0.3">
      <c r="B675" s="300" t="str">
        <f>IF($D675="","",VLOOKUP($D675,Lists!$AO$2:$AQ$78,2,FALSE))</f>
        <v/>
      </c>
      <c r="C675" s="300" t="str">
        <f>IF($D675="","",VLOOKUP($D675,Lists!$AO$2:$AQ$78,3,FALSE))</f>
        <v/>
      </c>
      <c r="D675" s="429"/>
      <c r="E675" s="430"/>
      <c r="F675" s="431"/>
      <c r="G675" s="431"/>
      <c r="H675" s="310"/>
    </row>
    <row r="676" spans="2:8" s="336" customFormat="1" x14ac:dyDescent="0.3">
      <c r="B676" s="300" t="str">
        <f>IF($D676="","",VLOOKUP($D676,Lists!$AO$2:$AQ$78,2,FALSE))</f>
        <v/>
      </c>
      <c r="C676" s="300" t="str">
        <f>IF($D676="","",VLOOKUP($D676,Lists!$AO$2:$AQ$78,3,FALSE))</f>
        <v/>
      </c>
      <c r="D676" s="429"/>
      <c r="E676" s="430"/>
      <c r="F676" s="431"/>
      <c r="G676" s="431"/>
      <c r="H676" s="310"/>
    </row>
    <row r="677" spans="2:8" s="336" customFormat="1" x14ac:dyDescent="0.3">
      <c r="B677" s="300" t="str">
        <f>IF($D677="","",VLOOKUP($D677,Lists!$AO$2:$AQ$78,2,FALSE))</f>
        <v/>
      </c>
      <c r="C677" s="300" t="str">
        <f>IF($D677="","",VLOOKUP($D677,Lists!$AO$2:$AQ$78,3,FALSE))</f>
        <v/>
      </c>
      <c r="D677" s="429"/>
      <c r="E677" s="430"/>
      <c r="F677" s="431"/>
      <c r="G677" s="431"/>
      <c r="H677" s="310"/>
    </row>
    <row r="678" spans="2:8" s="336" customFormat="1" x14ac:dyDescent="0.3">
      <c r="B678" s="300" t="str">
        <f>IF($D678="","",VLOOKUP($D678,Lists!$AO$2:$AQ$78,2,FALSE))</f>
        <v/>
      </c>
      <c r="C678" s="300" t="str">
        <f>IF($D678="","",VLOOKUP($D678,Lists!$AO$2:$AQ$78,3,FALSE))</f>
        <v/>
      </c>
      <c r="D678" s="429"/>
      <c r="E678" s="430"/>
      <c r="F678" s="431"/>
      <c r="G678" s="431"/>
      <c r="H678" s="310"/>
    </row>
    <row r="679" spans="2:8" s="336" customFormat="1" x14ac:dyDescent="0.3">
      <c r="B679" s="300" t="str">
        <f>IF($D679="","",VLOOKUP($D679,Lists!$AO$2:$AQ$78,2,FALSE))</f>
        <v/>
      </c>
      <c r="C679" s="300" t="str">
        <f>IF($D679="","",VLOOKUP($D679,Lists!$AO$2:$AQ$78,3,FALSE))</f>
        <v/>
      </c>
      <c r="D679" s="429"/>
      <c r="E679" s="430"/>
      <c r="F679" s="431"/>
      <c r="G679" s="431"/>
      <c r="H679" s="310"/>
    </row>
    <row r="680" spans="2:8" s="336" customFormat="1" x14ac:dyDescent="0.3">
      <c r="B680" s="300" t="str">
        <f>IF($D680="","",VLOOKUP($D680,Lists!$AO$2:$AQ$78,2,FALSE))</f>
        <v/>
      </c>
      <c r="C680" s="300" t="str">
        <f>IF($D680="","",VLOOKUP($D680,Lists!$AO$2:$AQ$78,3,FALSE))</f>
        <v/>
      </c>
      <c r="D680" s="429"/>
      <c r="E680" s="430"/>
      <c r="F680" s="431"/>
      <c r="G680" s="431"/>
      <c r="H680" s="310"/>
    </row>
    <row r="681" spans="2:8" s="336" customFormat="1" x14ac:dyDescent="0.3">
      <c r="B681" s="300" t="str">
        <f>IF($D681="","",VLOOKUP($D681,Lists!$AO$2:$AQ$78,2,FALSE))</f>
        <v/>
      </c>
      <c r="C681" s="300" t="str">
        <f>IF($D681="","",VLOOKUP($D681,Lists!$AO$2:$AQ$78,3,FALSE))</f>
        <v/>
      </c>
      <c r="D681" s="429"/>
      <c r="E681" s="430"/>
      <c r="F681" s="431"/>
      <c r="G681" s="431"/>
      <c r="H681" s="310"/>
    </row>
    <row r="682" spans="2:8" s="336" customFormat="1" x14ac:dyDescent="0.3">
      <c r="B682" s="300" t="str">
        <f>IF($D682="","",VLOOKUP($D682,Lists!$AO$2:$AQ$78,2,FALSE))</f>
        <v/>
      </c>
      <c r="C682" s="300" t="str">
        <f>IF($D682="","",VLOOKUP($D682,Lists!$AO$2:$AQ$78,3,FALSE))</f>
        <v/>
      </c>
      <c r="D682" s="429"/>
      <c r="E682" s="430"/>
      <c r="F682" s="431"/>
      <c r="G682" s="431"/>
      <c r="H682" s="310"/>
    </row>
    <row r="683" spans="2:8" s="336" customFormat="1" x14ac:dyDescent="0.3">
      <c r="B683" s="300" t="str">
        <f>IF($D683="","",VLOOKUP($D683,Lists!$AO$2:$AQ$78,2,FALSE))</f>
        <v/>
      </c>
      <c r="C683" s="300" t="str">
        <f>IF($D683="","",VLOOKUP($D683,Lists!$AO$2:$AQ$78,3,FALSE))</f>
        <v/>
      </c>
      <c r="D683" s="429"/>
      <c r="E683" s="430"/>
      <c r="F683" s="431"/>
      <c r="G683" s="431"/>
      <c r="H683" s="310"/>
    </row>
    <row r="684" spans="2:8" s="336" customFormat="1" x14ac:dyDescent="0.3">
      <c r="B684" s="300" t="str">
        <f>IF($D684="","",VLOOKUP($D684,Lists!$AO$2:$AQ$78,2,FALSE))</f>
        <v/>
      </c>
      <c r="C684" s="300" t="str">
        <f>IF($D684="","",VLOOKUP($D684,Lists!$AO$2:$AQ$78,3,FALSE))</f>
        <v/>
      </c>
      <c r="D684" s="429"/>
      <c r="E684" s="430"/>
      <c r="F684" s="431"/>
      <c r="G684" s="431"/>
      <c r="H684" s="310"/>
    </row>
    <row r="685" spans="2:8" s="336" customFormat="1" x14ac:dyDescent="0.3">
      <c r="B685" s="300" t="str">
        <f>IF($D685="","",VLOOKUP($D685,Lists!$AO$2:$AQ$78,2,FALSE))</f>
        <v/>
      </c>
      <c r="C685" s="300" t="str">
        <f>IF($D685="","",VLOOKUP($D685,Lists!$AO$2:$AQ$78,3,FALSE))</f>
        <v/>
      </c>
      <c r="D685" s="429"/>
      <c r="E685" s="430"/>
      <c r="F685" s="431"/>
      <c r="G685" s="431"/>
      <c r="H685" s="310"/>
    </row>
    <row r="686" spans="2:8" s="336" customFormat="1" x14ac:dyDescent="0.3">
      <c r="B686" s="300" t="str">
        <f>IF($D686="","",VLOOKUP($D686,Lists!$AO$2:$AQ$78,2,FALSE))</f>
        <v/>
      </c>
      <c r="C686" s="300" t="str">
        <f>IF($D686="","",VLOOKUP($D686,Lists!$AO$2:$AQ$78,3,FALSE))</f>
        <v/>
      </c>
      <c r="D686" s="429"/>
      <c r="E686" s="430"/>
      <c r="F686" s="431"/>
      <c r="G686" s="431"/>
      <c r="H686" s="310"/>
    </row>
    <row r="687" spans="2:8" s="336" customFormat="1" x14ac:dyDescent="0.3">
      <c r="B687" s="300" t="str">
        <f>IF($D687="","",VLOOKUP($D687,Lists!$AO$2:$AQ$78,2,FALSE))</f>
        <v/>
      </c>
      <c r="C687" s="300" t="str">
        <f>IF($D687="","",VLOOKUP($D687,Lists!$AO$2:$AQ$78,3,FALSE))</f>
        <v/>
      </c>
      <c r="D687" s="429"/>
      <c r="E687" s="430"/>
      <c r="F687" s="431"/>
      <c r="G687" s="431"/>
      <c r="H687" s="310"/>
    </row>
    <row r="688" spans="2:8" s="336" customFormat="1" x14ac:dyDescent="0.3">
      <c r="B688" s="300" t="str">
        <f>IF($D688="","",VLOOKUP($D688,Lists!$AO$2:$AQ$78,2,FALSE))</f>
        <v/>
      </c>
      <c r="C688" s="300" t="str">
        <f>IF($D688="","",VLOOKUP($D688,Lists!$AO$2:$AQ$78,3,FALSE))</f>
        <v/>
      </c>
      <c r="D688" s="429"/>
      <c r="E688" s="430"/>
      <c r="F688" s="431"/>
      <c r="G688" s="431"/>
      <c r="H688" s="310"/>
    </row>
    <row r="689" spans="2:8" s="336" customFormat="1" x14ac:dyDescent="0.3">
      <c r="B689" s="300" t="str">
        <f>IF($D689="","",VLOOKUP($D689,Lists!$AO$2:$AQ$78,2,FALSE))</f>
        <v/>
      </c>
      <c r="C689" s="300" t="str">
        <f>IF($D689="","",VLOOKUP($D689,Lists!$AO$2:$AQ$78,3,FALSE))</f>
        <v/>
      </c>
      <c r="D689" s="429"/>
      <c r="E689" s="430"/>
      <c r="F689" s="431"/>
      <c r="G689" s="431"/>
      <c r="H689" s="310"/>
    </row>
    <row r="690" spans="2:8" s="336" customFormat="1" x14ac:dyDescent="0.3">
      <c r="B690" s="300" t="str">
        <f>IF($D690="","",VLOOKUP($D690,Lists!$AO$2:$AQ$78,2,FALSE))</f>
        <v/>
      </c>
      <c r="C690" s="300" t="str">
        <f>IF($D690="","",VLOOKUP($D690,Lists!$AO$2:$AQ$78,3,FALSE))</f>
        <v/>
      </c>
      <c r="D690" s="429"/>
      <c r="E690" s="430"/>
      <c r="F690" s="431"/>
      <c r="G690" s="431"/>
      <c r="H690" s="310"/>
    </row>
    <row r="691" spans="2:8" s="336" customFormat="1" x14ac:dyDescent="0.3">
      <c r="B691" s="300" t="str">
        <f>IF($D691="","",VLOOKUP($D691,Lists!$AO$2:$AQ$78,2,FALSE))</f>
        <v/>
      </c>
      <c r="C691" s="300" t="str">
        <f>IF($D691="","",VLOOKUP($D691,Lists!$AO$2:$AQ$78,3,FALSE))</f>
        <v/>
      </c>
      <c r="D691" s="429"/>
      <c r="E691" s="430"/>
      <c r="F691" s="431"/>
      <c r="G691" s="431"/>
      <c r="H691" s="310"/>
    </row>
    <row r="692" spans="2:8" s="336" customFormat="1" x14ac:dyDescent="0.3">
      <c r="B692" s="300" t="str">
        <f>IF($D692="","",VLOOKUP($D692,Lists!$AO$2:$AQ$78,2,FALSE))</f>
        <v/>
      </c>
      <c r="C692" s="300" t="str">
        <f>IF($D692="","",VLOOKUP($D692,Lists!$AO$2:$AQ$78,3,FALSE))</f>
        <v/>
      </c>
      <c r="D692" s="429"/>
      <c r="E692" s="430"/>
      <c r="F692" s="431"/>
      <c r="G692" s="431"/>
      <c r="H692" s="310"/>
    </row>
    <row r="693" spans="2:8" s="336" customFormat="1" x14ac:dyDescent="0.3">
      <c r="B693" s="300" t="str">
        <f>IF($D693="","",VLOOKUP($D693,Lists!$AO$2:$AQ$78,2,FALSE))</f>
        <v/>
      </c>
      <c r="C693" s="300" t="str">
        <f>IF($D693="","",VLOOKUP($D693,Lists!$AO$2:$AQ$78,3,FALSE))</f>
        <v/>
      </c>
      <c r="D693" s="429"/>
      <c r="E693" s="430"/>
      <c r="F693" s="431"/>
      <c r="G693" s="431"/>
      <c r="H693" s="310"/>
    </row>
    <row r="694" spans="2:8" s="336" customFormat="1" x14ac:dyDescent="0.3">
      <c r="B694" s="300" t="str">
        <f>IF($D694="","",VLOOKUP($D694,Lists!$AO$2:$AQ$78,2,FALSE))</f>
        <v/>
      </c>
      <c r="C694" s="300" t="str">
        <f>IF($D694="","",VLOOKUP($D694,Lists!$AO$2:$AQ$78,3,FALSE))</f>
        <v/>
      </c>
      <c r="D694" s="429"/>
      <c r="E694" s="430"/>
      <c r="F694" s="431"/>
      <c r="G694" s="431"/>
      <c r="H694" s="310"/>
    </row>
    <row r="695" spans="2:8" s="336" customFormat="1" x14ac:dyDescent="0.3">
      <c r="B695" s="300" t="str">
        <f>IF($D695="","",VLOOKUP($D695,Lists!$AO$2:$AQ$78,2,FALSE))</f>
        <v/>
      </c>
      <c r="C695" s="300" t="str">
        <f>IF($D695="","",VLOOKUP($D695,Lists!$AO$2:$AQ$78,3,FALSE))</f>
        <v/>
      </c>
      <c r="D695" s="429"/>
      <c r="E695" s="430"/>
      <c r="F695" s="431"/>
      <c r="G695" s="431"/>
      <c r="H695" s="310"/>
    </row>
    <row r="696" spans="2:8" s="336" customFormat="1" x14ac:dyDescent="0.3">
      <c r="B696" s="300" t="str">
        <f>IF($D696="","",VLOOKUP($D696,Lists!$AO$2:$AQ$78,2,FALSE))</f>
        <v/>
      </c>
      <c r="C696" s="300" t="str">
        <f>IF($D696="","",VLOOKUP($D696,Lists!$AO$2:$AQ$78,3,FALSE))</f>
        <v/>
      </c>
      <c r="D696" s="429"/>
      <c r="E696" s="430"/>
      <c r="F696" s="431"/>
      <c r="G696" s="431"/>
      <c r="H696" s="310"/>
    </row>
    <row r="697" spans="2:8" s="336" customFormat="1" x14ac:dyDescent="0.3">
      <c r="B697" s="300" t="str">
        <f>IF($D697="","",VLOOKUP($D697,Lists!$AO$2:$AQ$78,2,FALSE))</f>
        <v/>
      </c>
      <c r="C697" s="300" t="str">
        <f>IF($D697="","",VLOOKUP($D697,Lists!$AO$2:$AQ$78,3,FALSE))</f>
        <v/>
      </c>
      <c r="D697" s="429"/>
      <c r="E697" s="430"/>
      <c r="F697" s="431"/>
      <c r="G697" s="431"/>
      <c r="H697" s="310"/>
    </row>
    <row r="698" spans="2:8" s="336" customFormat="1" x14ac:dyDescent="0.3">
      <c r="B698" s="300" t="str">
        <f>IF($D698="","",VLOOKUP($D698,Lists!$AO$2:$AQ$78,2,FALSE))</f>
        <v/>
      </c>
      <c r="C698" s="300" t="str">
        <f>IF($D698="","",VLOOKUP($D698,Lists!$AO$2:$AQ$78,3,FALSE))</f>
        <v/>
      </c>
      <c r="D698" s="429"/>
      <c r="E698" s="430"/>
      <c r="F698" s="431"/>
      <c r="G698" s="431"/>
      <c r="H698" s="310"/>
    </row>
    <row r="699" spans="2:8" s="336" customFormat="1" x14ac:dyDescent="0.3">
      <c r="B699" s="300" t="str">
        <f>IF($D699="","",VLOOKUP($D699,Lists!$AO$2:$AQ$78,2,FALSE))</f>
        <v/>
      </c>
      <c r="C699" s="300" t="str">
        <f>IF($D699="","",VLOOKUP($D699,Lists!$AO$2:$AQ$78,3,FALSE))</f>
        <v/>
      </c>
      <c r="D699" s="429"/>
      <c r="E699" s="430"/>
      <c r="F699" s="431"/>
      <c r="G699" s="431"/>
      <c r="H699" s="310"/>
    </row>
    <row r="700" spans="2:8" s="336" customFormat="1" x14ac:dyDescent="0.3">
      <c r="B700" s="300" t="str">
        <f>IF($D700="","",VLOOKUP($D700,Lists!$AO$2:$AQ$78,2,FALSE))</f>
        <v/>
      </c>
      <c r="C700" s="300" t="str">
        <f>IF($D700="","",VLOOKUP($D700,Lists!$AO$2:$AQ$78,3,FALSE))</f>
        <v/>
      </c>
      <c r="D700" s="429"/>
      <c r="E700" s="430"/>
      <c r="F700" s="431"/>
      <c r="G700" s="431"/>
      <c r="H700" s="310"/>
    </row>
    <row r="701" spans="2:8" s="336" customFormat="1" x14ac:dyDescent="0.3">
      <c r="B701" s="300" t="str">
        <f>IF($D701="","",VLOOKUP($D701,Lists!$AO$2:$AQ$78,2,FALSE))</f>
        <v/>
      </c>
      <c r="C701" s="300" t="str">
        <f>IF($D701="","",VLOOKUP($D701,Lists!$AO$2:$AQ$78,3,FALSE))</f>
        <v/>
      </c>
      <c r="D701" s="429"/>
      <c r="E701" s="430"/>
      <c r="F701" s="431"/>
      <c r="G701" s="431"/>
      <c r="H701" s="310"/>
    </row>
    <row r="702" spans="2:8" s="336" customFormat="1" x14ac:dyDescent="0.3">
      <c r="B702" s="300" t="str">
        <f>IF($D702="","",VLOOKUP($D702,Lists!$AO$2:$AQ$78,2,FALSE))</f>
        <v/>
      </c>
      <c r="C702" s="300" t="str">
        <f>IF($D702="","",VLOOKUP($D702,Lists!$AO$2:$AQ$78,3,FALSE))</f>
        <v/>
      </c>
      <c r="D702" s="429"/>
      <c r="E702" s="430"/>
      <c r="F702" s="431"/>
      <c r="G702" s="431"/>
      <c r="H702" s="310"/>
    </row>
    <row r="703" spans="2:8" s="336" customFormat="1" x14ac:dyDescent="0.3">
      <c r="B703" s="300" t="str">
        <f>IF($D703="","",VLOOKUP($D703,Lists!$AO$2:$AQ$78,2,FALSE))</f>
        <v/>
      </c>
      <c r="C703" s="300" t="str">
        <f>IF($D703="","",VLOOKUP($D703,Lists!$AO$2:$AQ$78,3,FALSE))</f>
        <v/>
      </c>
      <c r="D703" s="429"/>
      <c r="E703" s="430"/>
      <c r="F703" s="431"/>
      <c r="G703" s="431"/>
      <c r="H703" s="310"/>
    </row>
    <row r="704" spans="2:8" s="336" customFormat="1" x14ac:dyDescent="0.3">
      <c r="B704" s="300" t="str">
        <f>IF($D704="","",VLOOKUP($D704,Lists!$AO$2:$AQ$78,2,FALSE))</f>
        <v/>
      </c>
      <c r="C704" s="300" t="str">
        <f>IF($D704="","",VLOOKUP($D704,Lists!$AO$2:$AQ$78,3,FALSE))</f>
        <v/>
      </c>
      <c r="D704" s="429"/>
      <c r="E704" s="430"/>
      <c r="F704" s="431"/>
      <c r="G704" s="431"/>
      <c r="H704" s="310"/>
    </row>
    <row r="705" spans="2:8" s="336" customFormat="1" x14ac:dyDescent="0.3">
      <c r="B705" s="300" t="str">
        <f>IF($D705="","",VLOOKUP($D705,Lists!$AO$2:$AQ$78,2,FALSE))</f>
        <v/>
      </c>
      <c r="C705" s="300" t="str">
        <f>IF($D705="","",VLOOKUP($D705,Lists!$AO$2:$AQ$78,3,FALSE))</f>
        <v/>
      </c>
      <c r="D705" s="429"/>
      <c r="E705" s="430"/>
      <c r="F705" s="431"/>
      <c r="G705" s="431"/>
      <c r="H705" s="310"/>
    </row>
    <row r="706" spans="2:8" s="336" customFormat="1" x14ac:dyDescent="0.3">
      <c r="B706" s="300" t="str">
        <f>IF($D706="","",VLOOKUP($D706,Lists!$AO$2:$AQ$78,2,FALSE))</f>
        <v/>
      </c>
      <c r="C706" s="300" t="str">
        <f>IF($D706="","",VLOOKUP($D706,Lists!$AO$2:$AQ$78,3,FALSE))</f>
        <v/>
      </c>
      <c r="D706" s="429"/>
      <c r="E706" s="430"/>
      <c r="F706" s="431"/>
      <c r="G706" s="431"/>
      <c r="H706" s="310"/>
    </row>
    <row r="707" spans="2:8" s="336" customFormat="1" x14ac:dyDescent="0.3">
      <c r="B707" s="300" t="str">
        <f>IF($D707="","",VLOOKUP($D707,Lists!$AO$2:$AQ$78,2,FALSE))</f>
        <v/>
      </c>
      <c r="C707" s="300" t="str">
        <f>IF($D707="","",VLOOKUP($D707,Lists!$AO$2:$AQ$78,3,FALSE))</f>
        <v/>
      </c>
      <c r="D707" s="429"/>
      <c r="E707" s="430"/>
      <c r="F707" s="431"/>
      <c r="G707" s="431"/>
      <c r="H707" s="310"/>
    </row>
    <row r="708" spans="2:8" s="336" customFormat="1" x14ac:dyDescent="0.3">
      <c r="B708" s="300" t="str">
        <f>IF($D708="","",VLOOKUP($D708,Lists!$AO$2:$AQ$78,2,FALSE))</f>
        <v/>
      </c>
      <c r="C708" s="300" t="str">
        <f>IF($D708="","",VLOOKUP($D708,Lists!$AO$2:$AQ$78,3,FALSE))</f>
        <v/>
      </c>
      <c r="D708" s="429"/>
      <c r="E708" s="430"/>
      <c r="F708" s="431"/>
      <c r="G708" s="431"/>
      <c r="H708" s="310"/>
    </row>
    <row r="709" spans="2:8" s="336" customFormat="1" x14ac:dyDescent="0.3">
      <c r="B709" s="300" t="str">
        <f>IF($D709="","",VLOOKUP($D709,Lists!$AO$2:$AQ$78,2,FALSE))</f>
        <v/>
      </c>
      <c r="C709" s="300" t="str">
        <f>IF($D709="","",VLOOKUP($D709,Lists!$AO$2:$AQ$78,3,FALSE))</f>
        <v/>
      </c>
      <c r="D709" s="429"/>
      <c r="E709" s="430"/>
      <c r="F709" s="431"/>
      <c r="G709" s="431"/>
      <c r="H709" s="310"/>
    </row>
    <row r="710" spans="2:8" s="336" customFormat="1" x14ac:dyDescent="0.3">
      <c r="B710" s="300" t="str">
        <f>IF($D710="","",VLOOKUP($D710,Lists!$AO$2:$AQ$78,2,FALSE))</f>
        <v/>
      </c>
      <c r="C710" s="300" t="str">
        <f>IF($D710="","",VLOOKUP($D710,Lists!$AO$2:$AQ$78,3,FALSE))</f>
        <v/>
      </c>
      <c r="D710" s="429"/>
      <c r="E710" s="430"/>
      <c r="F710" s="431"/>
      <c r="G710" s="431"/>
      <c r="H710" s="310"/>
    </row>
    <row r="711" spans="2:8" s="336" customFormat="1" x14ac:dyDescent="0.3">
      <c r="B711" s="300" t="str">
        <f>IF($D711="","",VLOOKUP($D711,Lists!$AO$2:$AQ$78,2,FALSE))</f>
        <v/>
      </c>
      <c r="C711" s="300" t="str">
        <f>IF($D711="","",VLOOKUP($D711,Lists!$AO$2:$AQ$78,3,FALSE))</f>
        <v/>
      </c>
      <c r="D711" s="429"/>
      <c r="E711" s="430"/>
      <c r="F711" s="431"/>
      <c r="G711" s="431"/>
      <c r="H711" s="310"/>
    </row>
    <row r="712" spans="2:8" s="336" customFormat="1" x14ac:dyDescent="0.3">
      <c r="B712" s="300" t="str">
        <f>IF($D712="","",VLOOKUP($D712,Lists!$AO$2:$AQ$78,2,FALSE))</f>
        <v/>
      </c>
      <c r="C712" s="300" t="str">
        <f>IF($D712="","",VLOOKUP($D712,Lists!$AO$2:$AQ$78,3,FALSE))</f>
        <v/>
      </c>
      <c r="D712" s="429"/>
      <c r="E712" s="430"/>
      <c r="F712" s="431"/>
      <c r="G712" s="431"/>
      <c r="H712" s="310"/>
    </row>
    <row r="713" spans="2:8" s="336" customFormat="1" x14ac:dyDescent="0.3">
      <c r="B713" s="300" t="str">
        <f>IF($D713="","",VLOOKUP($D713,Lists!$AO$2:$AQ$78,2,FALSE))</f>
        <v/>
      </c>
      <c r="C713" s="300" t="str">
        <f>IF($D713="","",VLOOKUP($D713,Lists!$AO$2:$AQ$78,3,FALSE))</f>
        <v/>
      </c>
      <c r="D713" s="429"/>
      <c r="E713" s="430"/>
      <c r="F713" s="431"/>
      <c r="G713" s="431"/>
      <c r="H713" s="310"/>
    </row>
    <row r="714" spans="2:8" s="336" customFormat="1" x14ac:dyDescent="0.3">
      <c r="B714" s="300" t="str">
        <f>IF($D714="","",VLOOKUP($D714,Lists!$AO$2:$AQ$78,2,FALSE))</f>
        <v/>
      </c>
      <c r="C714" s="300" t="str">
        <f>IF($D714="","",VLOOKUP($D714,Lists!$AO$2:$AQ$78,3,FALSE))</f>
        <v/>
      </c>
      <c r="D714" s="429"/>
      <c r="E714" s="430"/>
      <c r="F714" s="431"/>
      <c r="G714" s="431"/>
      <c r="H714" s="310"/>
    </row>
    <row r="715" spans="2:8" s="336" customFormat="1" x14ac:dyDescent="0.3">
      <c r="B715" s="300" t="str">
        <f>IF($D715="","",VLOOKUP($D715,Lists!$AO$2:$AQ$78,2,FALSE))</f>
        <v/>
      </c>
      <c r="C715" s="300" t="str">
        <f>IF($D715="","",VLOOKUP($D715,Lists!$AO$2:$AQ$78,3,FALSE))</f>
        <v/>
      </c>
      <c r="D715" s="429"/>
      <c r="E715" s="430"/>
      <c r="F715" s="431"/>
      <c r="G715" s="431"/>
      <c r="H715" s="310"/>
    </row>
    <row r="716" spans="2:8" s="336" customFormat="1" x14ac:dyDescent="0.3">
      <c r="B716" s="300" t="str">
        <f>IF($D716="","",VLOOKUP($D716,Lists!$AO$2:$AQ$78,2,FALSE))</f>
        <v/>
      </c>
      <c r="C716" s="300" t="str">
        <f>IF($D716="","",VLOOKUP($D716,Lists!$AO$2:$AQ$78,3,FALSE))</f>
        <v/>
      </c>
      <c r="D716" s="429"/>
      <c r="E716" s="430"/>
      <c r="F716" s="431"/>
      <c r="G716" s="431"/>
      <c r="H716" s="310"/>
    </row>
    <row r="717" spans="2:8" s="336" customFormat="1" x14ac:dyDescent="0.3">
      <c r="B717" s="300" t="str">
        <f>IF($D717="","",VLOOKUP($D717,Lists!$AO$2:$AQ$78,2,FALSE))</f>
        <v/>
      </c>
      <c r="C717" s="300" t="str">
        <f>IF($D717="","",VLOOKUP($D717,Lists!$AO$2:$AQ$78,3,FALSE))</f>
        <v/>
      </c>
      <c r="D717" s="429"/>
      <c r="E717" s="430"/>
      <c r="F717" s="431"/>
      <c r="G717" s="431"/>
      <c r="H717" s="310"/>
    </row>
    <row r="718" spans="2:8" s="336" customFormat="1" x14ac:dyDescent="0.3">
      <c r="B718" s="300" t="str">
        <f>IF($D718="","",VLOOKUP($D718,Lists!$AO$2:$AQ$78,2,FALSE))</f>
        <v/>
      </c>
      <c r="C718" s="300" t="str">
        <f>IF($D718="","",VLOOKUP($D718,Lists!$AO$2:$AQ$78,3,FALSE))</f>
        <v/>
      </c>
      <c r="D718" s="429"/>
      <c r="E718" s="430"/>
      <c r="F718" s="431"/>
      <c r="G718" s="431"/>
      <c r="H718" s="310"/>
    </row>
    <row r="719" spans="2:8" s="336" customFormat="1" x14ac:dyDescent="0.3">
      <c r="B719" s="300" t="str">
        <f>IF($D719="","",VLOOKUP($D719,Lists!$AO$2:$AQ$78,2,FALSE))</f>
        <v/>
      </c>
      <c r="C719" s="300" t="str">
        <f>IF($D719="","",VLOOKUP($D719,Lists!$AO$2:$AQ$78,3,FALSE))</f>
        <v/>
      </c>
      <c r="D719" s="429"/>
      <c r="E719" s="430"/>
      <c r="F719" s="431"/>
      <c r="G719" s="431"/>
      <c r="H719" s="310"/>
    </row>
    <row r="720" spans="2:8" s="336" customFormat="1" x14ac:dyDescent="0.3">
      <c r="B720" s="300" t="str">
        <f>IF($D720="","",VLOOKUP($D720,Lists!$AO$2:$AQ$78,2,FALSE))</f>
        <v/>
      </c>
      <c r="C720" s="300" t="str">
        <f>IF($D720="","",VLOOKUP($D720,Lists!$AO$2:$AQ$78,3,FALSE))</f>
        <v/>
      </c>
      <c r="D720" s="429"/>
      <c r="E720" s="430"/>
      <c r="F720" s="431"/>
      <c r="G720" s="431"/>
      <c r="H720" s="310"/>
    </row>
    <row r="721" spans="2:8" s="336" customFormat="1" x14ac:dyDescent="0.3">
      <c r="B721" s="300" t="str">
        <f>IF($D721="","",VLOOKUP($D721,Lists!$AO$2:$AQ$78,2,FALSE))</f>
        <v/>
      </c>
      <c r="C721" s="300" t="str">
        <f>IF($D721="","",VLOOKUP($D721,Lists!$AO$2:$AQ$78,3,FALSE))</f>
        <v/>
      </c>
      <c r="D721" s="429"/>
      <c r="E721" s="430"/>
      <c r="F721" s="431"/>
      <c r="G721" s="431"/>
      <c r="H721" s="310"/>
    </row>
    <row r="722" spans="2:8" s="336" customFormat="1" x14ac:dyDescent="0.3">
      <c r="B722" s="300" t="str">
        <f>IF($D722="","",VLOOKUP($D722,Lists!$AO$2:$AQ$78,2,FALSE))</f>
        <v/>
      </c>
      <c r="C722" s="300" t="str">
        <f>IF($D722="","",VLOOKUP($D722,Lists!$AO$2:$AQ$78,3,FALSE))</f>
        <v/>
      </c>
      <c r="D722" s="429"/>
      <c r="E722" s="430"/>
      <c r="F722" s="431"/>
      <c r="G722" s="431"/>
      <c r="H722" s="310"/>
    </row>
    <row r="723" spans="2:8" s="336" customFormat="1" x14ac:dyDescent="0.3">
      <c r="B723" s="300" t="str">
        <f>IF($D723="","",VLOOKUP($D723,Lists!$AO$2:$AQ$78,2,FALSE))</f>
        <v/>
      </c>
      <c r="C723" s="300" t="str">
        <f>IF($D723="","",VLOOKUP($D723,Lists!$AO$2:$AQ$78,3,FALSE))</f>
        <v/>
      </c>
      <c r="D723" s="429"/>
      <c r="E723" s="430"/>
      <c r="F723" s="431"/>
      <c r="G723" s="431"/>
      <c r="H723" s="310"/>
    </row>
    <row r="724" spans="2:8" s="336" customFormat="1" x14ac:dyDescent="0.3">
      <c r="B724" s="300" t="str">
        <f>IF($D724="","",VLOOKUP($D724,Lists!$AO$2:$AQ$78,2,FALSE))</f>
        <v/>
      </c>
      <c r="C724" s="300" t="str">
        <f>IF($D724="","",VLOOKUP($D724,Lists!$AO$2:$AQ$78,3,FALSE))</f>
        <v/>
      </c>
      <c r="D724" s="429"/>
      <c r="E724" s="430"/>
      <c r="F724" s="431"/>
      <c r="G724" s="431"/>
      <c r="H724" s="310"/>
    </row>
    <row r="725" spans="2:8" s="336" customFormat="1" x14ac:dyDescent="0.3">
      <c r="B725" s="300" t="str">
        <f>IF($D725="","",VLOOKUP($D725,Lists!$AO$2:$AQ$78,2,FALSE))</f>
        <v/>
      </c>
      <c r="C725" s="300" t="str">
        <f>IF($D725="","",VLOOKUP($D725,Lists!$AO$2:$AQ$78,3,FALSE))</f>
        <v/>
      </c>
      <c r="D725" s="429"/>
      <c r="E725" s="430"/>
      <c r="F725" s="431"/>
      <c r="G725" s="431"/>
      <c r="H725" s="310"/>
    </row>
    <row r="726" spans="2:8" s="336" customFormat="1" x14ac:dyDescent="0.3">
      <c r="B726" s="300" t="str">
        <f>IF($D726="","",VLOOKUP($D726,Lists!$AO$2:$AQ$78,2,FALSE))</f>
        <v/>
      </c>
      <c r="C726" s="300" t="str">
        <f>IF($D726="","",VLOOKUP($D726,Lists!$AO$2:$AQ$78,3,FALSE))</f>
        <v/>
      </c>
      <c r="D726" s="429"/>
      <c r="E726" s="430"/>
      <c r="F726" s="431"/>
      <c r="G726" s="431"/>
      <c r="H726" s="310"/>
    </row>
    <row r="727" spans="2:8" s="336" customFormat="1" x14ac:dyDescent="0.3">
      <c r="B727" s="300" t="str">
        <f>IF($D727="","",VLOOKUP($D727,Lists!$AO$2:$AQ$78,2,FALSE))</f>
        <v/>
      </c>
      <c r="C727" s="300" t="str">
        <f>IF($D727="","",VLOOKUP($D727,Lists!$AO$2:$AQ$78,3,FALSE))</f>
        <v/>
      </c>
      <c r="D727" s="429"/>
      <c r="E727" s="430"/>
      <c r="F727" s="431"/>
      <c r="G727" s="431"/>
      <c r="H727" s="310"/>
    </row>
    <row r="728" spans="2:8" s="336" customFormat="1" x14ac:dyDescent="0.3">
      <c r="B728" s="300" t="str">
        <f>IF($D728="","",VLOOKUP($D728,Lists!$AO$2:$AQ$78,2,FALSE))</f>
        <v/>
      </c>
      <c r="C728" s="300" t="str">
        <f>IF($D728="","",VLOOKUP($D728,Lists!$AO$2:$AQ$78,3,FALSE))</f>
        <v/>
      </c>
      <c r="D728" s="429"/>
      <c r="E728" s="430"/>
      <c r="F728" s="431"/>
      <c r="G728" s="431"/>
      <c r="H728" s="310"/>
    </row>
    <row r="729" spans="2:8" s="336" customFormat="1" x14ac:dyDescent="0.3">
      <c r="B729" s="300" t="str">
        <f>IF($D729="","",VLOOKUP($D729,Lists!$AO$2:$AQ$78,2,FALSE))</f>
        <v/>
      </c>
      <c r="C729" s="300" t="str">
        <f>IF($D729="","",VLOOKUP($D729,Lists!$AO$2:$AQ$78,3,FALSE))</f>
        <v/>
      </c>
      <c r="D729" s="429"/>
      <c r="E729" s="430"/>
      <c r="F729" s="431"/>
      <c r="G729" s="431"/>
      <c r="H729" s="310"/>
    </row>
    <row r="730" spans="2:8" s="336" customFormat="1" x14ac:dyDescent="0.3">
      <c r="B730" s="300" t="str">
        <f>IF($D730="","",VLOOKUP($D730,Lists!$AO$2:$AQ$78,2,FALSE))</f>
        <v/>
      </c>
      <c r="C730" s="300" t="str">
        <f>IF($D730="","",VLOOKUP($D730,Lists!$AO$2:$AQ$78,3,FALSE))</f>
        <v/>
      </c>
      <c r="D730" s="429"/>
      <c r="E730" s="430"/>
      <c r="F730" s="431"/>
      <c r="G730" s="431"/>
      <c r="H730" s="310"/>
    </row>
    <row r="731" spans="2:8" s="336" customFormat="1" x14ac:dyDescent="0.3">
      <c r="B731" s="300" t="str">
        <f>IF($D731="","",VLOOKUP($D731,Lists!$AO$2:$AQ$78,2,FALSE))</f>
        <v/>
      </c>
      <c r="C731" s="300" t="str">
        <f>IF($D731="","",VLOOKUP($D731,Lists!$AO$2:$AQ$78,3,FALSE))</f>
        <v/>
      </c>
      <c r="D731" s="429"/>
      <c r="E731" s="430"/>
      <c r="F731" s="431"/>
      <c r="G731" s="431"/>
      <c r="H731" s="310"/>
    </row>
    <row r="732" spans="2:8" s="336" customFormat="1" x14ac:dyDescent="0.3">
      <c r="B732" s="300" t="str">
        <f>IF($D732="","",VLOOKUP($D732,Lists!$AO$2:$AQ$78,2,FALSE))</f>
        <v/>
      </c>
      <c r="C732" s="300" t="str">
        <f>IF($D732="","",VLOOKUP($D732,Lists!$AO$2:$AQ$78,3,FALSE))</f>
        <v/>
      </c>
      <c r="D732" s="429"/>
      <c r="E732" s="430"/>
      <c r="F732" s="431"/>
      <c r="G732" s="431"/>
      <c r="H732" s="310"/>
    </row>
    <row r="733" spans="2:8" s="336" customFormat="1" x14ac:dyDescent="0.3">
      <c r="B733" s="300" t="str">
        <f>IF($D733="","",VLOOKUP($D733,Lists!$AO$2:$AQ$78,2,FALSE))</f>
        <v/>
      </c>
      <c r="C733" s="300" t="str">
        <f>IF($D733="","",VLOOKUP($D733,Lists!$AO$2:$AQ$78,3,FALSE))</f>
        <v/>
      </c>
      <c r="D733" s="429"/>
      <c r="E733" s="430"/>
      <c r="F733" s="431"/>
      <c r="G733" s="431"/>
      <c r="H733" s="310"/>
    </row>
    <row r="734" spans="2:8" s="336" customFormat="1" x14ac:dyDescent="0.3">
      <c r="B734" s="300" t="str">
        <f>IF($D734="","",VLOOKUP($D734,Lists!$AO$2:$AQ$78,2,FALSE))</f>
        <v/>
      </c>
      <c r="C734" s="300" t="str">
        <f>IF($D734="","",VLOOKUP($D734,Lists!$AO$2:$AQ$78,3,FALSE))</f>
        <v/>
      </c>
      <c r="D734" s="429"/>
      <c r="E734" s="430"/>
      <c r="F734" s="431"/>
      <c r="G734" s="431"/>
      <c r="H734" s="310"/>
    </row>
    <row r="735" spans="2:8" s="336" customFormat="1" x14ac:dyDescent="0.3">
      <c r="B735" s="300" t="str">
        <f>IF($D735="","",VLOOKUP($D735,Lists!$AO$2:$AQ$78,2,FALSE))</f>
        <v/>
      </c>
      <c r="C735" s="300" t="str">
        <f>IF($D735="","",VLOOKUP($D735,Lists!$AO$2:$AQ$78,3,FALSE))</f>
        <v/>
      </c>
      <c r="D735" s="429"/>
      <c r="E735" s="430"/>
      <c r="F735" s="431"/>
      <c r="G735" s="431"/>
      <c r="H735" s="310"/>
    </row>
    <row r="736" spans="2:8" s="336" customFormat="1" x14ac:dyDescent="0.3">
      <c r="B736" s="300" t="str">
        <f>IF($D736="","",VLOOKUP($D736,Lists!$AO$2:$AQ$78,2,FALSE))</f>
        <v/>
      </c>
      <c r="C736" s="300" t="str">
        <f>IF($D736="","",VLOOKUP($D736,Lists!$AO$2:$AQ$78,3,FALSE))</f>
        <v/>
      </c>
      <c r="D736" s="429"/>
      <c r="E736" s="430"/>
      <c r="F736" s="431"/>
      <c r="G736" s="431"/>
      <c r="H736" s="310"/>
    </row>
    <row r="737" spans="2:8" s="336" customFormat="1" x14ac:dyDescent="0.3">
      <c r="B737" s="300" t="str">
        <f>IF($D737="","",VLOOKUP($D737,Lists!$AO$2:$AQ$78,2,FALSE))</f>
        <v/>
      </c>
      <c r="C737" s="300" t="str">
        <f>IF($D737="","",VLOOKUP($D737,Lists!$AO$2:$AQ$78,3,FALSE))</f>
        <v/>
      </c>
      <c r="D737" s="429"/>
      <c r="E737" s="430"/>
      <c r="F737" s="431"/>
      <c r="G737" s="431"/>
      <c r="H737" s="310"/>
    </row>
    <row r="738" spans="2:8" s="336" customFormat="1" x14ac:dyDescent="0.3">
      <c r="B738" s="300" t="str">
        <f>IF($D738="","",VLOOKUP($D738,Lists!$AO$2:$AQ$78,2,FALSE))</f>
        <v/>
      </c>
      <c r="C738" s="300" t="str">
        <f>IF($D738="","",VLOOKUP($D738,Lists!$AO$2:$AQ$78,3,FALSE))</f>
        <v/>
      </c>
      <c r="D738" s="429"/>
      <c r="E738" s="430"/>
      <c r="F738" s="431"/>
      <c r="G738" s="431"/>
      <c r="H738" s="310"/>
    </row>
    <row r="739" spans="2:8" s="336" customFormat="1" x14ac:dyDescent="0.3">
      <c r="B739" s="300" t="str">
        <f>IF($D739="","",VLOOKUP($D739,Lists!$AO$2:$AQ$78,2,FALSE))</f>
        <v/>
      </c>
      <c r="C739" s="300" t="str">
        <f>IF($D739="","",VLOOKUP($D739,Lists!$AO$2:$AQ$78,3,FALSE))</f>
        <v/>
      </c>
      <c r="D739" s="429"/>
      <c r="E739" s="430"/>
      <c r="F739" s="431"/>
      <c r="G739" s="431"/>
      <c r="H739" s="310"/>
    </row>
    <row r="740" spans="2:8" s="336" customFormat="1" x14ac:dyDescent="0.3">
      <c r="B740" s="300" t="str">
        <f>IF($D740="","",VLOOKUP($D740,Lists!$AO$2:$AQ$78,2,FALSE))</f>
        <v/>
      </c>
      <c r="C740" s="300" t="str">
        <f>IF($D740="","",VLOOKUP($D740,Lists!$AO$2:$AQ$78,3,FALSE))</f>
        <v/>
      </c>
      <c r="D740" s="429"/>
      <c r="E740" s="430"/>
      <c r="F740" s="431"/>
      <c r="G740" s="431"/>
      <c r="H740" s="310"/>
    </row>
    <row r="741" spans="2:8" s="336" customFormat="1" x14ac:dyDescent="0.3">
      <c r="B741" s="300" t="str">
        <f>IF($D741="","",VLOOKUP($D741,Lists!$AO$2:$AQ$78,2,FALSE))</f>
        <v/>
      </c>
      <c r="C741" s="300" t="str">
        <f>IF($D741="","",VLOOKUP($D741,Lists!$AO$2:$AQ$78,3,FALSE))</f>
        <v/>
      </c>
      <c r="D741" s="429"/>
      <c r="E741" s="430"/>
      <c r="F741" s="431"/>
      <c r="G741" s="431"/>
      <c r="H741" s="310"/>
    </row>
    <row r="742" spans="2:8" s="336" customFormat="1" x14ac:dyDescent="0.3">
      <c r="B742" s="300" t="str">
        <f>IF($D742="","",VLOOKUP($D742,Lists!$AO$2:$AQ$78,2,FALSE))</f>
        <v/>
      </c>
      <c r="C742" s="300" t="str">
        <f>IF($D742="","",VLOOKUP($D742,Lists!$AO$2:$AQ$78,3,FALSE))</f>
        <v/>
      </c>
      <c r="D742" s="429"/>
      <c r="E742" s="430"/>
      <c r="F742" s="431"/>
      <c r="G742" s="431"/>
      <c r="H742" s="310"/>
    </row>
    <row r="743" spans="2:8" s="336" customFormat="1" x14ac:dyDescent="0.3">
      <c r="B743" s="300" t="str">
        <f>IF($D743="","",VLOOKUP($D743,Lists!$AO$2:$AQ$78,2,FALSE))</f>
        <v/>
      </c>
      <c r="C743" s="300" t="str">
        <f>IF($D743="","",VLOOKUP($D743,Lists!$AO$2:$AQ$78,3,FALSE))</f>
        <v/>
      </c>
      <c r="D743" s="429"/>
      <c r="E743" s="430"/>
      <c r="F743" s="431"/>
      <c r="G743" s="431"/>
      <c r="H743" s="310"/>
    </row>
    <row r="744" spans="2:8" s="336" customFormat="1" x14ac:dyDescent="0.3">
      <c r="B744" s="300" t="str">
        <f>IF($D744="","",VLOOKUP($D744,Lists!$AO$2:$AQ$78,2,FALSE))</f>
        <v/>
      </c>
      <c r="C744" s="300" t="str">
        <f>IF($D744="","",VLOOKUP($D744,Lists!$AO$2:$AQ$78,3,FALSE))</f>
        <v/>
      </c>
      <c r="D744" s="429"/>
      <c r="E744" s="430"/>
      <c r="F744" s="431"/>
      <c r="G744" s="431"/>
      <c r="H744" s="310"/>
    </row>
    <row r="745" spans="2:8" s="336" customFormat="1" x14ac:dyDescent="0.3">
      <c r="B745" s="300" t="str">
        <f>IF($D745="","",VLOOKUP($D745,Lists!$AO$2:$AQ$78,2,FALSE))</f>
        <v/>
      </c>
      <c r="C745" s="300" t="str">
        <f>IF($D745="","",VLOOKUP($D745,Lists!$AO$2:$AQ$78,3,FALSE))</f>
        <v/>
      </c>
      <c r="D745" s="429"/>
      <c r="E745" s="430"/>
      <c r="F745" s="431"/>
      <c r="G745" s="431"/>
      <c r="H745" s="310"/>
    </row>
    <row r="746" spans="2:8" s="336" customFormat="1" x14ac:dyDescent="0.3">
      <c r="B746" s="300" t="str">
        <f>IF($D746="","",VLOOKUP($D746,Lists!$AO$2:$AQ$78,2,FALSE))</f>
        <v/>
      </c>
      <c r="C746" s="300" t="str">
        <f>IF($D746="","",VLOOKUP($D746,Lists!$AO$2:$AQ$78,3,FALSE))</f>
        <v/>
      </c>
      <c r="D746" s="429"/>
      <c r="E746" s="430"/>
      <c r="F746" s="431"/>
      <c r="G746" s="431"/>
      <c r="H746" s="310"/>
    </row>
    <row r="747" spans="2:8" s="336" customFormat="1" x14ac:dyDescent="0.3">
      <c r="B747" s="300" t="str">
        <f>IF($D747="","",VLOOKUP($D747,Lists!$AO$2:$AQ$78,2,FALSE))</f>
        <v/>
      </c>
      <c r="C747" s="300" t="str">
        <f>IF($D747="","",VLOOKUP($D747,Lists!$AO$2:$AQ$78,3,FALSE))</f>
        <v/>
      </c>
      <c r="D747" s="429"/>
      <c r="E747" s="430"/>
      <c r="F747" s="431"/>
      <c r="G747" s="431"/>
      <c r="H747" s="310"/>
    </row>
    <row r="748" spans="2:8" s="336" customFormat="1" x14ac:dyDescent="0.3">
      <c r="B748" s="300" t="str">
        <f>IF($D748="","",VLOOKUP($D748,Lists!$AO$2:$AQ$78,2,FALSE))</f>
        <v/>
      </c>
      <c r="C748" s="300" t="str">
        <f>IF($D748="","",VLOOKUP($D748,Lists!$AO$2:$AQ$78,3,FALSE))</f>
        <v/>
      </c>
      <c r="D748" s="429"/>
      <c r="E748" s="430"/>
      <c r="F748" s="431"/>
      <c r="G748" s="431"/>
      <c r="H748" s="310"/>
    </row>
    <row r="749" spans="2:8" s="336" customFormat="1" x14ac:dyDescent="0.3">
      <c r="B749" s="300" t="str">
        <f>IF($D749="","",VLOOKUP($D749,Lists!$AO$2:$AQ$78,2,FALSE))</f>
        <v/>
      </c>
      <c r="C749" s="300" t="str">
        <f>IF($D749="","",VLOOKUP($D749,Lists!$AO$2:$AQ$78,3,FALSE))</f>
        <v/>
      </c>
      <c r="D749" s="429"/>
      <c r="E749" s="430"/>
      <c r="F749" s="431"/>
      <c r="G749" s="431"/>
      <c r="H749" s="310"/>
    </row>
    <row r="750" spans="2:8" s="336" customFormat="1" x14ac:dyDescent="0.3">
      <c r="B750" s="300" t="str">
        <f>IF($D750="","",VLOOKUP($D750,Lists!$AO$2:$AQ$78,2,FALSE))</f>
        <v/>
      </c>
      <c r="C750" s="300" t="str">
        <f>IF($D750="","",VLOOKUP($D750,Lists!$AO$2:$AQ$78,3,FALSE))</f>
        <v/>
      </c>
      <c r="D750" s="429"/>
      <c r="E750" s="430"/>
      <c r="F750" s="431"/>
      <c r="G750" s="431"/>
      <c r="H750" s="310"/>
    </row>
    <row r="751" spans="2:8" s="336" customFormat="1" x14ac:dyDescent="0.3">
      <c r="B751" s="300" t="str">
        <f>IF($D751="","",VLOOKUP($D751,Lists!$AO$2:$AQ$78,2,FALSE))</f>
        <v/>
      </c>
      <c r="C751" s="300" t="str">
        <f>IF($D751="","",VLOOKUP($D751,Lists!$AO$2:$AQ$78,3,FALSE))</f>
        <v/>
      </c>
      <c r="D751" s="429"/>
      <c r="E751" s="430"/>
      <c r="F751" s="431"/>
      <c r="G751" s="431"/>
      <c r="H751" s="310"/>
    </row>
    <row r="752" spans="2:8" s="336" customFormat="1" x14ac:dyDescent="0.3">
      <c r="B752" s="300" t="str">
        <f>IF($D752="","",VLOOKUP($D752,Lists!$AO$2:$AQ$78,2,FALSE))</f>
        <v/>
      </c>
      <c r="C752" s="300" t="str">
        <f>IF($D752="","",VLOOKUP($D752,Lists!$AO$2:$AQ$78,3,FALSE))</f>
        <v/>
      </c>
      <c r="D752" s="429"/>
      <c r="E752" s="430"/>
      <c r="F752" s="431"/>
      <c r="G752" s="431"/>
      <c r="H752" s="310"/>
    </row>
    <row r="753" spans="2:8" s="336" customFormat="1" x14ac:dyDescent="0.3">
      <c r="B753" s="300" t="str">
        <f>IF($D753="","",VLOOKUP($D753,Lists!$AO$2:$AQ$78,2,FALSE))</f>
        <v/>
      </c>
      <c r="C753" s="300" t="str">
        <f>IF($D753="","",VLOOKUP($D753,Lists!$AO$2:$AQ$78,3,FALSE))</f>
        <v/>
      </c>
      <c r="D753" s="429"/>
      <c r="E753" s="430"/>
      <c r="F753" s="431"/>
      <c r="G753" s="431"/>
      <c r="H753" s="310"/>
    </row>
    <row r="754" spans="2:8" s="336" customFormat="1" x14ac:dyDescent="0.3">
      <c r="B754" s="300" t="str">
        <f>IF($D754="","",VLOOKUP($D754,Lists!$AO$2:$AQ$78,2,FALSE))</f>
        <v/>
      </c>
      <c r="C754" s="300" t="str">
        <f>IF($D754="","",VLOOKUP($D754,Lists!$AO$2:$AQ$78,3,FALSE))</f>
        <v/>
      </c>
      <c r="D754" s="429"/>
      <c r="E754" s="430"/>
      <c r="F754" s="431"/>
      <c r="G754" s="431"/>
      <c r="H754" s="310"/>
    </row>
    <row r="755" spans="2:8" s="336" customFormat="1" x14ac:dyDescent="0.3">
      <c r="B755" s="300" t="str">
        <f>IF($D755="","",VLOOKUP($D755,Lists!$AO$2:$AQ$78,2,FALSE))</f>
        <v/>
      </c>
      <c r="C755" s="300" t="str">
        <f>IF($D755="","",VLOOKUP($D755,Lists!$AO$2:$AQ$78,3,FALSE))</f>
        <v/>
      </c>
      <c r="D755" s="429"/>
      <c r="E755" s="430"/>
      <c r="F755" s="431"/>
      <c r="G755" s="431"/>
      <c r="H755" s="310"/>
    </row>
    <row r="756" spans="2:8" s="336" customFormat="1" x14ac:dyDescent="0.3">
      <c r="B756" s="300" t="str">
        <f>IF($D756="","",VLOOKUP($D756,Lists!$AO$2:$AQ$78,2,FALSE))</f>
        <v/>
      </c>
      <c r="C756" s="300" t="str">
        <f>IF($D756="","",VLOOKUP($D756,Lists!$AO$2:$AQ$78,3,FALSE))</f>
        <v/>
      </c>
      <c r="D756" s="429"/>
      <c r="E756" s="430"/>
      <c r="F756" s="431"/>
      <c r="G756" s="431"/>
      <c r="H756" s="310"/>
    </row>
    <row r="757" spans="2:8" s="336" customFormat="1" x14ac:dyDescent="0.3">
      <c r="B757" s="300" t="str">
        <f>IF($D757="","",VLOOKUP($D757,Lists!$AO$2:$AQ$78,2,FALSE))</f>
        <v/>
      </c>
      <c r="C757" s="300" t="str">
        <f>IF($D757="","",VLOOKUP($D757,Lists!$AO$2:$AQ$78,3,FALSE))</f>
        <v/>
      </c>
      <c r="D757" s="429"/>
      <c r="E757" s="430"/>
      <c r="F757" s="431"/>
      <c r="G757" s="431"/>
      <c r="H757" s="310"/>
    </row>
    <row r="758" spans="2:8" s="336" customFormat="1" x14ac:dyDescent="0.3">
      <c r="B758" s="300" t="str">
        <f>IF($D758="","",VLOOKUP($D758,Lists!$AO$2:$AQ$78,2,FALSE))</f>
        <v/>
      </c>
      <c r="C758" s="300" t="str">
        <f>IF($D758="","",VLOOKUP($D758,Lists!$AO$2:$AQ$78,3,FALSE))</f>
        <v/>
      </c>
      <c r="D758" s="429"/>
      <c r="E758" s="430"/>
      <c r="F758" s="431"/>
      <c r="G758" s="431"/>
      <c r="H758" s="310"/>
    </row>
    <row r="759" spans="2:8" s="336" customFormat="1" x14ac:dyDescent="0.3">
      <c r="B759" s="300" t="str">
        <f>IF($D759="","",VLOOKUP($D759,Lists!$AO$2:$AQ$78,2,FALSE))</f>
        <v/>
      </c>
      <c r="C759" s="300" t="str">
        <f>IF($D759="","",VLOOKUP($D759,Lists!$AO$2:$AQ$78,3,FALSE))</f>
        <v/>
      </c>
      <c r="D759" s="429"/>
      <c r="E759" s="430"/>
      <c r="F759" s="431"/>
      <c r="G759" s="431"/>
      <c r="H759" s="310"/>
    </row>
    <row r="760" spans="2:8" s="336" customFormat="1" x14ac:dyDescent="0.3">
      <c r="B760" s="300" t="str">
        <f>IF($D760="","",VLOOKUP($D760,Lists!$AO$2:$AQ$78,2,FALSE))</f>
        <v/>
      </c>
      <c r="C760" s="300" t="str">
        <f>IF($D760="","",VLOOKUP($D760,Lists!$AO$2:$AQ$78,3,FALSE))</f>
        <v/>
      </c>
      <c r="D760" s="429"/>
      <c r="E760" s="430"/>
      <c r="F760" s="431"/>
      <c r="G760" s="431"/>
      <c r="H760" s="310"/>
    </row>
    <row r="761" spans="2:8" s="336" customFormat="1" x14ac:dyDescent="0.3">
      <c r="B761" s="300" t="str">
        <f>IF($D761="","",VLOOKUP($D761,Lists!$AO$2:$AQ$78,2,FALSE))</f>
        <v/>
      </c>
      <c r="C761" s="300" t="str">
        <f>IF($D761="","",VLOOKUP($D761,Lists!$AO$2:$AQ$78,3,FALSE))</f>
        <v/>
      </c>
      <c r="D761" s="429"/>
      <c r="E761" s="430"/>
      <c r="F761" s="431"/>
      <c r="G761" s="431"/>
      <c r="H761" s="310"/>
    </row>
    <row r="762" spans="2:8" s="336" customFormat="1" x14ac:dyDescent="0.3">
      <c r="B762" s="300" t="str">
        <f>IF($D762="","",VLOOKUP($D762,Lists!$AO$2:$AQ$78,2,FALSE))</f>
        <v/>
      </c>
      <c r="C762" s="300" t="str">
        <f>IF($D762="","",VLOOKUP($D762,Lists!$AO$2:$AQ$78,3,FALSE))</f>
        <v/>
      </c>
      <c r="D762" s="429"/>
      <c r="E762" s="430"/>
      <c r="F762" s="431"/>
      <c r="G762" s="431"/>
      <c r="H762" s="310"/>
    </row>
    <row r="763" spans="2:8" s="336" customFormat="1" x14ac:dyDescent="0.3">
      <c r="B763" s="300" t="str">
        <f>IF($D763="","",VLOOKUP($D763,Lists!$AO$2:$AQ$78,2,FALSE))</f>
        <v/>
      </c>
      <c r="C763" s="300" t="str">
        <f>IF($D763="","",VLOOKUP($D763,Lists!$AO$2:$AQ$78,3,FALSE))</f>
        <v/>
      </c>
      <c r="D763" s="429"/>
      <c r="E763" s="430"/>
      <c r="F763" s="431"/>
      <c r="G763" s="431"/>
      <c r="H763" s="310"/>
    </row>
    <row r="764" spans="2:8" s="336" customFormat="1" x14ac:dyDescent="0.3">
      <c r="B764" s="300" t="str">
        <f>IF($D764="","",VLOOKUP($D764,Lists!$AO$2:$AQ$78,2,FALSE))</f>
        <v/>
      </c>
      <c r="C764" s="300" t="str">
        <f>IF($D764="","",VLOOKUP($D764,Lists!$AO$2:$AQ$78,3,FALSE))</f>
        <v/>
      </c>
      <c r="D764" s="429"/>
      <c r="E764" s="430"/>
      <c r="F764" s="431"/>
      <c r="G764" s="431"/>
      <c r="H764" s="310"/>
    </row>
    <row r="765" spans="2:8" s="336" customFormat="1" x14ac:dyDescent="0.3">
      <c r="B765" s="300" t="str">
        <f>IF($D765="","",VLOOKUP($D765,Lists!$AO$2:$AQ$78,2,FALSE))</f>
        <v/>
      </c>
      <c r="C765" s="300" t="str">
        <f>IF($D765="","",VLOOKUP($D765,Lists!$AO$2:$AQ$78,3,FALSE))</f>
        <v/>
      </c>
      <c r="D765" s="429"/>
      <c r="E765" s="430"/>
      <c r="F765" s="431"/>
      <c r="G765" s="431"/>
      <c r="H765" s="310"/>
    </row>
    <row r="766" spans="2:8" s="336" customFormat="1" x14ac:dyDescent="0.3">
      <c r="B766" s="300" t="str">
        <f>IF($D766="","",VLOOKUP($D766,Lists!$AO$2:$AQ$78,2,FALSE))</f>
        <v/>
      </c>
      <c r="C766" s="300" t="str">
        <f>IF($D766="","",VLOOKUP($D766,Lists!$AO$2:$AQ$78,3,FALSE))</f>
        <v/>
      </c>
      <c r="D766" s="429"/>
      <c r="E766" s="430"/>
      <c r="F766" s="431"/>
      <c r="G766" s="431"/>
      <c r="H766" s="310"/>
    </row>
    <row r="767" spans="2:8" s="336" customFormat="1" x14ac:dyDescent="0.3">
      <c r="B767" s="300" t="str">
        <f>IF($D767="","",VLOOKUP($D767,Lists!$AO$2:$AQ$78,2,FALSE))</f>
        <v/>
      </c>
      <c r="C767" s="300" t="str">
        <f>IF($D767="","",VLOOKUP($D767,Lists!$AO$2:$AQ$78,3,FALSE))</f>
        <v/>
      </c>
      <c r="D767" s="429"/>
      <c r="E767" s="430"/>
      <c r="F767" s="431"/>
      <c r="G767" s="431"/>
      <c r="H767" s="310"/>
    </row>
    <row r="768" spans="2:8" s="336" customFormat="1" x14ac:dyDescent="0.3">
      <c r="B768" s="300" t="str">
        <f>IF($D768="","",VLOOKUP($D768,Lists!$AO$2:$AQ$78,2,FALSE))</f>
        <v/>
      </c>
      <c r="C768" s="300" t="str">
        <f>IF($D768="","",VLOOKUP($D768,Lists!$AO$2:$AQ$78,3,FALSE))</f>
        <v/>
      </c>
      <c r="D768" s="429"/>
      <c r="E768" s="430"/>
      <c r="F768" s="431"/>
      <c r="G768" s="431"/>
      <c r="H768" s="310"/>
    </row>
    <row r="769" spans="2:8" s="336" customFormat="1" x14ac:dyDescent="0.3">
      <c r="B769" s="300" t="str">
        <f>IF($D769="","",VLOOKUP($D769,Lists!$AO$2:$AQ$78,2,FALSE))</f>
        <v/>
      </c>
      <c r="C769" s="300" t="str">
        <f>IF($D769="","",VLOOKUP($D769,Lists!$AO$2:$AQ$78,3,FALSE))</f>
        <v/>
      </c>
      <c r="D769" s="429"/>
      <c r="E769" s="430"/>
      <c r="F769" s="431"/>
      <c r="G769" s="431"/>
      <c r="H769" s="310"/>
    </row>
    <row r="770" spans="2:8" s="336" customFormat="1" x14ac:dyDescent="0.3">
      <c r="B770" s="300" t="str">
        <f>IF($D770="","",VLOOKUP($D770,Lists!$AO$2:$AQ$78,2,FALSE))</f>
        <v/>
      </c>
      <c r="C770" s="300" t="str">
        <f>IF($D770="","",VLOOKUP($D770,Lists!$AO$2:$AQ$78,3,FALSE))</f>
        <v/>
      </c>
      <c r="D770" s="429"/>
      <c r="E770" s="430"/>
      <c r="F770" s="431"/>
      <c r="G770" s="431"/>
      <c r="H770" s="310"/>
    </row>
    <row r="771" spans="2:8" s="336" customFormat="1" x14ac:dyDescent="0.3">
      <c r="B771" s="300" t="str">
        <f>IF($D771="","",VLOOKUP($D771,Lists!$AO$2:$AQ$78,2,FALSE))</f>
        <v/>
      </c>
      <c r="C771" s="300" t="str">
        <f>IF($D771="","",VLOOKUP($D771,Lists!$AO$2:$AQ$78,3,FALSE))</f>
        <v/>
      </c>
      <c r="D771" s="429"/>
      <c r="E771" s="430"/>
      <c r="F771" s="431"/>
      <c r="G771" s="431"/>
      <c r="H771" s="310"/>
    </row>
    <row r="772" spans="2:8" s="336" customFormat="1" x14ac:dyDescent="0.3">
      <c r="B772" s="300" t="str">
        <f>IF($D772="","",VLOOKUP($D772,Lists!$AO$2:$AQ$78,2,FALSE))</f>
        <v/>
      </c>
      <c r="C772" s="300" t="str">
        <f>IF($D772="","",VLOOKUP($D772,Lists!$AO$2:$AQ$78,3,FALSE))</f>
        <v/>
      </c>
      <c r="D772" s="429"/>
      <c r="E772" s="430"/>
      <c r="F772" s="431"/>
      <c r="G772" s="431"/>
      <c r="H772" s="310"/>
    </row>
    <row r="773" spans="2:8" s="336" customFormat="1" x14ac:dyDescent="0.3">
      <c r="B773" s="300" t="str">
        <f>IF($D773="","",VLOOKUP($D773,Lists!$AO$2:$AQ$78,2,FALSE))</f>
        <v/>
      </c>
      <c r="C773" s="300" t="str">
        <f>IF($D773="","",VLOOKUP($D773,Lists!$AO$2:$AQ$78,3,FALSE))</f>
        <v/>
      </c>
      <c r="D773" s="429"/>
      <c r="E773" s="430"/>
      <c r="F773" s="431"/>
      <c r="G773" s="431"/>
      <c r="H773" s="310"/>
    </row>
    <row r="774" spans="2:8" s="336" customFormat="1" x14ac:dyDescent="0.3">
      <c r="B774" s="300" t="str">
        <f>IF($D774="","",VLOOKUP($D774,Lists!$AO$2:$AQ$78,2,FALSE))</f>
        <v/>
      </c>
      <c r="C774" s="300" t="str">
        <f>IF($D774="","",VLOOKUP($D774,Lists!$AO$2:$AQ$78,3,FALSE))</f>
        <v/>
      </c>
      <c r="D774" s="429"/>
      <c r="E774" s="430"/>
      <c r="F774" s="431"/>
      <c r="G774" s="431"/>
      <c r="H774" s="310"/>
    </row>
    <row r="775" spans="2:8" s="336" customFormat="1" x14ac:dyDescent="0.3">
      <c r="B775" s="300" t="str">
        <f>IF($D775="","",VLOOKUP($D775,Lists!$AO$2:$AQ$78,2,FALSE))</f>
        <v/>
      </c>
      <c r="C775" s="300" t="str">
        <f>IF($D775="","",VLOOKUP($D775,Lists!$AO$2:$AQ$78,3,FALSE))</f>
        <v/>
      </c>
      <c r="D775" s="429"/>
      <c r="E775" s="430"/>
      <c r="F775" s="431"/>
      <c r="G775" s="431"/>
      <c r="H775" s="310"/>
    </row>
    <row r="776" spans="2:8" s="336" customFormat="1" x14ac:dyDescent="0.3">
      <c r="B776" s="300" t="str">
        <f>IF($D776="","",VLOOKUP($D776,Lists!$AO$2:$AQ$78,2,FALSE))</f>
        <v/>
      </c>
      <c r="C776" s="300" t="str">
        <f>IF($D776="","",VLOOKUP($D776,Lists!$AO$2:$AQ$78,3,FALSE))</f>
        <v/>
      </c>
      <c r="D776" s="429"/>
      <c r="E776" s="430"/>
      <c r="F776" s="431"/>
      <c r="G776" s="431"/>
      <c r="H776" s="310"/>
    </row>
    <row r="777" spans="2:8" s="336" customFormat="1" x14ac:dyDescent="0.3">
      <c r="B777" s="300" t="str">
        <f>IF($D777="","",VLOOKUP($D777,Lists!$AO$2:$AQ$78,2,FALSE))</f>
        <v/>
      </c>
      <c r="C777" s="300" t="str">
        <f>IF($D777="","",VLOOKUP($D777,Lists!$AO$2:$AQ$78,3,FALSE))</f>
        <v/>
      </c>
      <c r="D777" s="429"/>
      <c r="E777" s="430"/>
      <c r="F777" s="431"/>
      <c r="G777" s="431"/>
      <c r="H777" s="310"/>
    </row>
    <row r="778" spans="2:8" s="336" customFormat="1" x14ac:dyDescent="0.3">
      <c r="B778" s="300" t="str">
        <f>IF($D778="","",VLOOKUP($D778,Lists!$AO$2:$AQ$78,2,FALSE))</f>
        <v/>
      </c>
      <c r="C778" s="300" t="str">
        <f>IF($D778="","",VLOOKUP($D778,Lists!$AO$2:$AQ$78,3,FALSE))</f>
        <v/>
      </c>
      <c r="D778" s="429"/>
      <c r="E778" s="430"/>
      <c r="F778" s="431"/>
      <c r="G778" s="431"/>
      <c r="H778" s="310"/>
    </row>
    <row r="779" spans="2:8" s="336" customFormat="1" x14ac:dyDescent="0.3">
      <c r="B779" s="300" t="str">
        <f>IF($D779="","",VLOOKUP($D779,Lists!$AO$2:$AQ$78,2,FALSE))</f>
        <v/>
      </c>
      <c r="C779" s="300" t="str">
        <f>IF($D779="","",VLOOKUP($D779,Lists!$AO$2:$AQ$78,3,FALSE))</f>
        <v/>
      </c>
      <c r="D779" s="429"/>
      <c r="E779" s="430"/>
      <c r="F779" s="431"/>
      <c r="G779" s="431"/>
      <c r="H779" s="310"/>
    </row>
    <row r="780" spans="2:8" s="336" customFormat="1" x14ac:dyDescent="0.3">
      <c r="B780" s="300" t="str">
        <f>IF($D780="","",VLOOKUP($D780,Lists!$AO$2:$AQ$78,2,FALSE))</f>
        <v/>
      </c>
      <c r="C780" s="300" t="str">
        <f>IF($D780="","",VLOOKUP($D780,Lists!$AO$2:$AQ$78,3,FALSE))</f>
        <v/>
      </c>
      <c r="D780" s="429"/>
      <c r="E780" s="430"/>
      <c r="F780" s="431"/>
      <c r="G780" s="431"/>
      <c r="H780" s="310"/>
    </row>
    <row r="781" spans="2:8" s="336" customFormat="1" x14ac:dyDescent="0.3">
      <c r="B781" s="300" t="str">
        <f>IF($D781="","",VLOOKUP($D781,Lists!$AO$2:$AQ$78,2,FALSE))</f>
        <v/>
      </c>
      <c r="C781" s="300" t="str">
        <f>IF($D781="","",VLOOKUP($D781,Lists!$AO$2:$AQ$78,3,FALSE))</f>
        <v/>
      </c>
      <c r="D781" s="429"/>
      <c r="E781" s="430"/>
      <c r="F781" s="431"/>
      <c r="G781" s="431"/>
      <c r="H781" s="310"/>
    </row>
    <row r="782" spans="2:8" s="336" customFormat="1" x14ac:dyDescent="0.3">
      <c r="B782" s="300" t="str">
        <f>IF($D782="","",VLOOKUP($D782,Lists!$AO$2:$AQ$78,2,FALSE))</f>
        <v/>
      </c>
      <c r="C782" s="300" t="str">
        <f>IF($D782="","",VLOOKUP($D782,Lists!$AO$2:$AQ$78,3,FALSE))</f>
        <v/>
      </c>
      <c r="D782" s="429"/>
      <c r="E782" s="430"/>
      <c r="F782" s="431"/>
      <c r="G782" s="431"/>
      <c r="H782" s="310"/>
    </row>
    <row r="783" spans="2:8" s="336" customFormat="1" x14ac:dyDescent="0.3">
      <c r="B783" s="300" t="str">
        <f>IF($D783="","",VLOOKUP($D783,Lists!$AO$2:$AQ$78,2,FALSE))</f>
        <v/>
      </c>
      <c r="C783" s="300" t="str">
        <f>IF($D783="","",VLOOKUP($D783,Lists!$AO$2:$AQ$78,3,FALSE))</f>
        <v/>
      </c>
      <c r="D783" s="429"/>
      <c r="E783" s="430"/>
      <c r="F783" s="431"/>
      <c r="G783" s="431"/>
      <c r="H783" s="310"/>
    </row>
    <row r="784" spans="2:8" s="336" customFormat="1" x14ac:dyDescent="0.3">
      <c r="B784" s="300" t="str">
        <f>IF($D784="","",VLOOKUP($D784,Lists!$AO$2:$AQ$78,2,FALSE))</f>
        <v/>
      </c>
      <c r="C784" s="300" t="str">
        <f>IF($D784="","",VLOOKUP($D784,Lists!$AO$2:$AQ$78,3,FALSE))</f>
        <v/>
      </c>
      <c r="D784" s="429"/>
      <c r="E784" s="430"/>
      <c r="F784" s="431"/>
      <c r="G784" s="431"/>
      <c r="H784" s="310"/>
    </row>
    <row r="785" spans="2:8" s="336" customFormat="1" x14ac:dyDescent="0.3">
      <c r="B785" s="300" t="str">
        <f>IF($D785="","",VLOOKUP($D785,Lists!$AO$2:$AQ$78,2,FALSE))</f>
        <v/>
      </c>
      <c r="C785" s="300" t="str">
        <f>IF($D785="","",VLOOKUP($D785,Lists!$AO$2:$AQ$78,3,FALSE))</f>
        <v/>
      </c>
      <c r="D785" s="429"/>
      <c r="E785" s="430"/>
      <c r="F785" s="431"/>
      <c r="G785" s="431"/>
      <c r="H785" s="310"/>
    </row>
    <row r="786" spans="2:8" s="336" customFormat="1" x14ac:dyDescent="0.3">
      <c r="B786" s="300" t="str">
        <f>IF($D786="","",VLOOKUP($D786,Lists!$AO$2:$AQ$78,2,FALSE))</f>
        <v/>
      </c>
      <c r="C786" s="300" t="str">
        <f>IF($D786="","",VLOOKUP($D786,Lists!$AO$2:$AQ$78,3,FALSE))</f>
        <v/>
      </c>
      <c r="D786" s="429"/>
      <c r="E786" s="430"/>
      <c r="F786" s="431"/>
      <c r="G786" s="431"/>
      <c r="H786" s="310"/>
    </row>
    <row r="787" spans="2:8" s="336" customFormat="1" x14ac:dyDescent="0.3">
      <c r="B787" s="300" t="str">
        <f>IF($D787="","",VLOOKUP($D787,Lists!$AO$2:$AQ$78,2,FALSE))</f>
        <v/>
      </c>
      <c r="C787" s="300" t="str">
        <f>IF($D787="","",VLOOKUP($D787,Lists!$AO$2:$AQ$78,3,FALSE))</f>
        <v/>
      </c>
      <c r="D787" s="429"/>
      <c r="E787" s="430"/>
      <c r="F787" s="431"/>
      <c r="G787" s="431"/>
      <c r="H787" s="310"/>
    </row>
    <row r="788" spans="2:8" s="336" customFormat="1" x14ac:dyDescent="0.3">
      <c r="B788" s="300" t="str">
        <f>IF($D788="","",VLOOKUP($D788,Lists!$AO$2:$AQ$78,2,FALSE))</f>
        <v/>
      </c>
      <c r="C788" s="300" t="str">
        <f>IF($D788="","",VLOOKUP($D788,Lists!$AO$2:$AQ$78,3,FALSE))</f>
        <v/>
      </c>
      <c r="D788" s="429"/>
      <c r="E788" s="430"/>
      <c r="F788" s="431"/>
      <c r="G788" s="431"/>
      <c r="H788" s="310"/>
    </row>
    <row r="789" spans="2:8" s="336" customFormat="1" x14ac:dyDescent="0.3">
      <c r="B789" s="300" t="str">
        <f>IF($D789="","",VLOOKUP($D789,Lists!$AO$2:$AQ$78,2,FALSE))</f>
        <v/>
      </c>
      <c r="C789" s="300" t="str">
        <f>IF($D789="","",VLOOKUP($D789,Lists!$AO$2:$AQ$78,3,FALSE))</f>
        <v/>
      </c>
      <c r="D789" s="429"/>
      <c r="E789" s="430"/>
      <c r="F789" s="431"/>
      <c r="G789" s="431"/>
      <c r="H789" s="310"/>
    </row>
    <row r="790" spans="2:8" s="336" customFormat="1" x14ac:dyDescent="0.3">
      <c r="B790" s="300" t="str">
        <f>IF($D790="","",VLOOKUP($D790,Lists!$AO$2:$AQ$78,2,FALSE))</f>
        <v/>
      </c>
      <c r="C790" s="300" t="str">
        <f>IF($D790="","",VLOOKUP($D790,Lists!$AO$2:$AQ$78,3,FALSE))</f>
        <v/>
      </c>
      <c r="D790" s="429"/>
      <c r="E790" s="430"/>
      <c r="F790" s="431"/>
      <c r="G790" s="431"/>
      <c r="H790" s="310"/>
    </row>
    <row r="791" spans="2:8" s="336" customFormat="1" x14ac:dyDescent="0.3">
      <c r="B791" s="300" t="str">
        <f>IF($D791="","",VLOOKUP($D791,Lists!$AO$2:$AQ$78,2,FALSE))</f>
        <v/>
      </c>
      <c r="C791" s="300" t="str">
        <f>IF($D791="","",VLOOKUP($D791,Lists!$AO$2:$AQ$78,3,FALSE))</f>
        <v/>
      </c>
      <c r="D791" s="429"/>
      <c r="E791" s="430"/>
      <c r="F791" s="431"/>
      <c r="G791" s="431"/>
      <c r="H791" s="310"/>
    </row>
    <row r="792" spans="2:8" s="336" customFormat="1" x14ac:dyDescent="0.3">
      <c r="B792" s="300" t="str">
        <f>IF($D792="","",VLOOKUP($D792,Lists!$AO$2:$AQ$78,2,FALSE))</f>
        <v/>
      </c>
      <c r="C792" s="300" t="str">
        <f>IF($D792="","",VLOOKUP($D792,Lists!$AO$2:$AQ$78,3,FALSE))</f>
        <v/>
      </c>
      <c r="D792" s="429"/>
      <c r="E792" s="430"/>
      <c r="F792" s="431"/>
      <c r="G792" s="431"/>
      <c r="H792" s="310"/>
    </row>
    <row r="793" spans="2:8" s="336" customFormat="1" x14ac:dyDescent="0.3">
      <c r="B793" s="300" t="str">
        <f>IF($D793="","",VLOOKUP($D793,Lists!$AO$2:$AQ$78,2,FALSE))</f>
        <v/>
      </c>
      <c r="C793" s="300" t="str">
        <f>IF($D793="","",VLOOKUP($D793,Lists!$AO$2:$AQ$78,3,FALSE))</f>
        <v/>
      </c>
      <c r="D793" s="429"/>
      <c r="E793" s="430"/>
      <c r="F793" s="431"/>
      <c r="G793" s="431"/>
      <c r="H793" s="310"/>
    </row>
    <row r="794" spans="2:8" s="336" customFormat="1" x14ac:dyDescent="0.3">
      <c r="B794" s="300" t="str">
        <f>IF($D794="","",VLOOKUP($D794,Lists!$AO$2:$AQ$78,2,FALSE))</f>
        <v/>
      </c>
      <c r="C794" s="300" t="str">
        <f>IF($D794="","",VLOOKUP($D794,Lists!$AO$2:$AQ$78,3,FALSE))</f>
        <v/>
      </c>
      <c r="D794" s="429"/>
      <c r="E794" s="430"/>
      <c r="F794" s="431"/>
      <c r="G794" s="431"/>
      <c r="H794" s="310"/>
    </row>
    <row r="795" spans="2:8" s="336" customFormat="1" x14ac:dyDescent="0.3">
      <c r="B795" s="300" t="str">
        <f>IF($D795="","",VLOOKUP($D795,Lists!$AO$2:$AQ$78,2,FALSE))</f>
        <v/>
      </c>
      <c r="C795" s="300" t="str">
        <f>IF($D795="","",VLOOKUP($D795,Lists!$AO$2:$AQ$78,3,FALSE))</f>
        <v/>
      </c>
      <c r="D795" s="429"/>
      <c r="E795" s="430"/>
      <c r="F795" s="431"/>
      <c r="G795" s="431"/>
      <c r="H795" s="310"/>
    </row>
    <row r="796" spans="2:8" s="336" customFormat="1" x14ac:dyDescent="0.3">
      <c r="B796" s="300" t="str">
        <f>IF($D796="","",VLOOKUP($D796,Lists!$AO$2:$AQ$78,2,FALSE))</f>
        <v/>
      </c>
      <c r="C796" s="300" t="str">
        <f>IF($D796="","",VLOOKUP($D796,Lists!$AO$2:$AQ$78,3,FALSE))</f>
        <v/>
      </c>
      <c r="D796" s="429"/>
      <c r="E796" s="430"/>
      <c r="F796" s="431"/>
      <c r="G796" s="431"/>
      <c r="H796" s="310"/>
    </row>
    <row r="797" spans="2:8" s="336" customFormat="1" x14ac:dyDescent="0.3">
      <c r="B797" s="300" t="str">
        <f>IF($D797="","",VLOOKUP($D797,Lists!$AO$2:$AQ$78,2,FALSE))</f>
        <v/>
      </c>
      <c r="C797" s="300" t="str">
        <f>IF($D797="","",VLOOKUP($D797,Lists!$AO$2:$AQ$78,3,FALSE))</f>
        <v/>
      </c>
      <c r="D797" s="429"/>
      <c r="E797" s="430"/>
      <c r="F797" s="431"/>
      <c r="G797" s="431"/>
      <c r="H797" s="310"/>
    </row>
    <row r="798" spans="2:8" s="336" customFormat="1" x14ac:dyDescent="0.3">
      <c r="B798" s="300" t="str">
        <f>IF($D798="","",VLOOKUP($D798,Lists!$AO$2:$AQ$78,2,FALSE))</f>
        <v/>
      </c>
      <c r="C798" s="300" t="str">
        <f>IF($D798="","",VLOOKUP($D798,Lists!$AO$2:$AQ$78,3,FALSE))</f>
        <v/>
      </c>
      <c r="D798" s="429"/>
      <c r="E798" s="430"/>
      <c r="F798" s="431"/>
      <c r="G798" s="431"/>
      <c r="H798" s="310"/>
    </row>
    <row r="799" spans="2:8" s="336" customFormat="1" x14ac:dyDescent="0.3">
      <c r="B799" s="300" t="str">
        <f>IF($D799="","",VLOOKUP($D799,Lists!$AO$2:$AQ$78,2,FALSE))</f>
        <v/>
      </c>
      <c r="C799" s="300" t="str">
        <f>IF($D799="","",VLOOKUP($D799,Lists!$AO$2:$AQ$78,3,FALSE))</f>
        <v/>
      </c>
      <c r="D799" s="429"/>
      <c r="E799" s="430"/>
      <c r="F799" s="431"/>
      <c r="G799" s="431"/>
      <c r="H799" s="310"/>
    </row>
    <row r="800" spans="2:8" s="336" customFormat="1" x14ac:dyDescent="0.3">
      <c r="B800" s="300" t="str">
        <f>IF($D800="","",VLOOKUP($D800,Lists!$AO$2:$AQ$78,2,FALSE))</f>
        <v/>
      </c>
      <c r="C800" s="300" t="str">
        <f>IF($D800="","",VLOOKUP($D800,Lists!$AO$2:$AQ$78,3,FALSE))</f>
        <v/>
      </c>
      <c r="D800" s="429"/>
      <c r="E800" s="430"/>
      <c r="F800" s="431"/>
      <c r="G800" s="431"/>
      <c r="H800" s="310"/>
    </row>
    <row r="801" spans="2:8" s="336" customFormat="1" x14ac:dyDescent="0.3">
      <c r="B801" s="300" t="str">
        <f>IF($D801="","",VLOOKUP($D801,Lists!$AO$2:$AQ$78,2,FALSE))</f>
        <v/>
      </c>
      <c r="C801" s="300" t="str">
        <f>IF($D801="","",VLOOKUP($D801,Lists!$AO$2:$AQ$78,3,FALSE))</f>
        <v/>
      </c>
      <c r="D801" s="429"/>
      <c r="E801" s="430"/>
      <c r="F801" s="431"/>
      <c r="G801" s="431"/>
      <c r="H801" s="310"/>
    </row>
    <row r="802" spans="2:8" s="336" customFormat="1" x14ac:dyDescent="0.3">
      <c r="B802" s="300" t="str">
        <f>IF($D802="","",VLOOKUP($D802,Lists!$AO$2:$AQ$78,2,FALSE))</f>
        <v/>
      </c>
      <c r="C802" s="300" t="str">
        <f>IF($D802="","",VLOOKUP($D802,Lists!$AO$2:$AQ$78,3,FALSE))</f>
        <v/>
      </c>
      <c r="D802" s="429"/>
      <c r="E802" s="430"/>
      <c r="F802" s="431"/>
      <c r="G802" s="431"/>
      <c r="H802" s="310"/>
    </row>
    <row r="803" spans="2:8" s="336" customFormat="1" x14ac:dyDescent="0.3">
      <c r="B803" s="300" t="str">
        <f>IF($D803="","",VLOOKUP($D803,Lists!$AO$2:$AQ$78,2,FALSE))</f>
        <v/>
      </c>
      <c r="C803" s="300" t="str">
        <f>IF($D803="","",VLOOKUP($D803,Lists!$AO$2:$AQ$78,3,FALSE))</f>
        <v/>
      </c>
      <c r="D803" s="429"/>
      <c r="E803" s="430"/>
      <c r="F803" s="431"/>
      <c r="G803" s="431"/>
      <c r="H803" s="310"/>
    </row>
    <row r="804" spans="2:8" s="336" customFormat="1" x14ac:dyDescent="0.3">
      <c r="B804" s="300" t="str">
        <f>IF($D804="","",VLOOKUP($D804,Lists!$AO$2:$AQ$78,2,FALSE))</f>
        <v/>
      </c>
      <c r="C804" s="300" t="str">
        <f>IF($D804="","",VLOOKUP($D804,Lists!$AO$2:$AQ$78,3,FALSE))</f>
        <v/>
      </c>
      <c r="D804" s="429"/>
      <c r="E804" s="430"/>
      <c r="F804" s="431"/>
      <c r="G804" s="431"/>
      <c r="H804" s="310"/>
    </row>
    <row r="805" spans="2:8" s="336" customFormat="1" x14ac:dyDescent="0.3">
      <c r="B805" s="300" t="str">
        <f>IF($D805="","",VLOOKUP($D805,Lists!$AO$2:$AQ$78,2,FALSE))</f>
        <v/>
      </c>
      <c r="C805" s="300" t="str">
        <f>IF($D805="","",VLOOKUP($D805,Lists!$AO$2:$AQ$78,3,FALSE))</f>
        <v/>
      </c>
      <c r="D805" s="429"/>
      <c r="E805" s="430"/>
      <c r="F805" s="431"/>
      <c r="G805" s="431"/>
      <c r="H805" s="310"/>
    </row>
    <row r="806" spans="2:8" s="336" customFormat="1" x14ac:dyDescent="0.3">
      <c r="B806" s="300" t="str">
        <f>IF($D806="","",VLOOKUP($D806,Lists!$AO$2:$AQ$78,2,FALSE))</f>
        <v/>
      </c>
      <c r="C806" s="300" t="str">
        <f>IF($D806="","",VLOOKUP($D806,Lists!$AO$2:$AQ$78,3,FALSE))</f>
        <v/>
      </c>
      <c r="D806" s="429"/>
      <c r="E806" s="430"/>
      <c r="F806" s="431"/>
      <c r="G806" s="431"/>
      <c r="H806" s="310"/>
    </row>
    <row r="807" spans="2:8" s="336" customFormat="1" x14ac:dyDescent="0.3">
      <c r="B807" s="300" t="str">
        <f>IF($D807="","",VLOOKUP($D807,Lists!$AO$2:$AQ$78,2,FALSE))</f>
        <v/>
      </c>
      <c r="C807" s="300" t="str">
        <f>IF($D807="","",VLOOKUP($D807,Lists!$AO$2:$AQ$78,3,FALSE))</f>
        <v/>
      </c>
      <c r="D807" s="429"/>
      <c r="E807" s="430"/>
      <c r="F807" s="431"/>
      <c r="G807" s="431"/>
      <c r="H807" s="310"/>
    </row>
    <row r="808" spans="2:8" s="336" customFormat="1" x14ac:dyDescent="0.3">
      <c r="B808" s="300" t="str">
        <f>IF($D808="","",VLOOKUP($D808,Lists!$AO$2:$AQ$78,2,FALSE))</f>
        <v/>
      </c>
      <c r="C808" s="300" t="str">
        <f>IF($D808="","",VLOOKUP($D808,Lists!$AO$2:$AQ$78,3,FALSE))</f>
        <v/>
      </c>
      <c r="D808" s="429"/>
      <c r="E808" s="430"/>
      <c r="F808" s="431"/>
      <c r="G808" s="431"/>
      <c r="H808" s="310"/>
    </row>
    <row r="809" spans="2:8" s="336" customFormat="1" x14ac:dyDescent="0.3">
      <c r="B809" s="300" t="str">
        <f>IF($D809="","",VLOOKUP($D809,Lists!$AO$2:$AQ$78,2,FALSE))</f>
        <v/>
      </c>
      <c r="C809" s="300" t="str">
        <f>IF($D809="","",VLOOKUP($D809,Lists!$AO$2:$AQ$78,3,FALSE))</f>
        <v/>
      </c>
      <c r="D809" s="429"/>
      <c r="E809" s="430"/>
      <c r="F809" s="431"/>
      <c r="G809" s="431"/>
      <c r="H809" s="310"/>
    </row>
    <row r="810" spans="2:8" s="336" customFormat="1" x14ac:dyDescent="0.3">
      <c r="B810" s="300" t="str">
        <f>IF($D810="","",VLOOKUP($D810,Lists!$AO$2:$AQ$78,2,FALSE))</f>
        <v/>
      </c>
      <c r="C810" s="300" t="str">
        <f>IF($D810="","",VLOOKUP($D810,Lists!$AO$2:$AQ$78,3,FALSE))</f>
        <v/>
      </c>
      <c r="D810" s="429"/>
      <c r="E810" s="430"/>
      <c r="F810" s="431"/>
      <c r="G810" s="431"/>
      <c r="H810" s="310"/>
    </row>
    <row r="811" spans="2:8" s="336" customFormat="1" x14ac:dyDescent="0.3">
      <c r="B811" s="300" t="str">
        <f>IF($D811="","",VLOOKUP($D811,Lists!$AO$2:$AQ$78,2,FALSE))</f>
        <v/>
      </c>
      <c r="C811" s="300" t="str">
        <f>IF($D811="","",VLOOKUP($D811,Lists!$AO$2:$AQ$78,3,FALSE))</f>
        <v/>
      </c>
      <c r="D811" s="429"/>
      <c r="E811" s="430"/>
      <c r="F811" s="431"/>
      <c r="G811" s="431"/>
      <c r="H811" s="310"/>
    </row>
    <row r="812" spans="2:8" s="336" customFormat="1" x14ac:dyDescent="0.3">
      <c r="B812" s="300" t="str">
        <f>IF($D812="","",VLOOKUP($D812,Lists!$AO$2:$AQ$78,2,FALSE))</f>
        <v/>
      </c>
      <c r="C812" s="300" t="str">
        <f>IF($D812="","",VLOOKUP($D812,Lists!$AO$2:$AQ$78,3,FALSE))</f>
        <v/>
      </c>
      <c r="D812" s="429"/>
      <c r="E812" s="430"/>
      <c r="F812" s="431"/>
      <c r="G812" s="431"/>
      <c r="H812" s="310"/>
    </row>
    <row r="813" spans="2:8" s="336" customFormat="1" x14ac:dyDescent="0.3">
      <c r="B813" s="300" t="str">
        <f>IF($D813="","",VLOOKUP($D813,Lists!$AO$2:$AQ$78,2,FALSE))</f>
        <v/>
      </c>
      <c r="C813" s="300" t="str">
        <f>IF($D813="","",VLOOKUP($D813,Lists!$AO$2:$AQ$78,3,FALSE))</f>
        <v/>
      </c>
      <c r="D813" s="429"/>
      <c r="E813" s="430"/>
      <c r="F813" s="431"/>
      <c r="G813" s="431"/>
      <c r="H813" s="310"/>
    </row>
    <row r="814" spans="2:8" s="336" customFormat="1" x14ac:dyDescent="0.3">
      <c r="B814" s="300" t="str">
        <f>IF($D814="","",VLOOKUP($D814,Lists!$AO$2:$AQ$78,2,FALSE))</f>
        <v/>
      </c>
      <c r="C814" s="300" t="str">
        <f>IF($D814="","",VLOOKUP($D814,Lists!$AO$2:$AQ$78,3,FALSE))</f>
        <v/>
      </c>
      <c r="D814" s="429"/>
      <c r="E814" s="430"/>
      <c r="F814" s="431"/>
      <c r="G814" s="431"/>
      <c r="H814" s="310"/>
    </row>
    <row r="815" spans="2:8" s="336" customFormat="1" x14ac:dyDescent="0.3">
      <c r="B815" s="300" t="str">
        <f>IF($D815="","",VLOOKUP($D815,Lists!$AO$2:$AQ$78,2,FALSE))</f>
        <v/>
      </c>
      <c r="C815" s="300" t="str">
        <f>IF($D815="","",VLOOKUP($D815,Lists!$AO$2:$AQ$78,3,FALSE))</f>
        <v/>
      </c>
      <c r="D815" s="429"/>
      <c r="E815" s="430"/>
      <c r="F815" s="431"/>
      <c r="G815" s="431"/>
      <c r="H815" s="310"/>
    </row>
    <row r="816" spans="2:8" s="336" customFormat="1" x14ac:dyDescent="0.3">
      <c r="B816" s="300" t="str">
        <f>IF($D816="","",VLOOKUP($D816,Lists!$AO$2:$AQ$78,2,FALSE))</f>
        <v/>
      </c>
      <c r="C816" s="300" t="str">
        <f>IF($D816="","",VLOOKUP($D816,Lists!$AO$2:$AQ$78,3,FALSE))</f>
        <v/>
      </c>
      <c r="D816" s="429"/>
      <c r="E816" s="430"/>
      <c r="F816" s="431"/>
      <c r="G816" s="431"/>
      <c r="H816" s="310"/>
    </row>
    <row r="817" spans="2:8" s="336" customFormat="1" x14ac:dyDescent="0.3">
      <c r="B817" s="300" t="str">
        <f>IF($D817="","",VLOOKUP($D817,Lists!$AO$2:$AQ$78,2,FALSE))</f>
        <v/>
      </c>
      <c r="C817" s="300" t="str">
        <f>IF($D817="","",VLOOKUP($D817,Lists!$AO$2:$AQ$78,3,FALSE))</f>
        <v/>
      </c>
      <c r="D817" s="429"/>
      <c r="E817" s="430"/>
      <c r="F817" s="431"/>
      <c r="G817" s="431"/>
      <c r="H817" s="310"/>
    </row>
    <row r="818" spans="2:8" s="336" customFormat="1" x14ac:dyDescent="0.3">
      <c r="B818" s="300" t="str">
        <f>IF($D818="","",VLOOKUP($D818,Lists!$AO$2:$AQ$78,2,FALSE))</f>
        <v/>
      </c>
      <c r="C818" s="300" t="str">
        <f>IF($D818="","",VLOOKUP($D818,Lists!$AO$2:$AQ$78,3,FALSE))</f>
        <v/>
      </c>
      <c r="D818" s="429"/>
      <c r="E818" s="430"/>
      <c r="F818" s="431"/>
      <c r="G818" s="431"/>
      <c r="H818" s="310"/>
    </row>
    <row r="819" spans="2:8" s="336" customFormat="1" x14ac:dyDescent="0.3">
      <c r="B819" s="300" t="str">
        <f>IF($D819="","",VLOOKUP($D819,Lists!$AO$2:$AQ$78,2,FALSE))</f>
        <v/>
      </c>
      <c r="C819" s="300" t="str">
        <f>IF($D819="","",VLOOKUP($D819,Lists!$AO$2:$AQ$78,3,FALSE))</f>
        <v/>
      </c>
      <c r="D819" s="429"/>
      <c r="E819" s="430"/>
      <c r="F819" s="431"/>
      <c r="G819" s="431"/>
      <c r="H819" s="310"/>
    </row>
    <row r="820" spans="2:8" s="336" customFormat="1" x14ac:dyDescent="0.3">
      <c r="B820" s="300" t="str">
        <f>IF($D820="","",VLOOKUP($D820,Lists!$AO$2:$AQ$78,2,FALSE))</f>
        <v/>
      </c>
      <c r="C820" s="300" t="str">
        <f>IF($D820="","",VLOOKUP($D820,Lists!$AO$2:$AQ$78,3,FALSE))</f>
        <v/>
      </c>
      <c r="D820" s="429"/>
      <c r="E820" s="430"/>
      <c r="F820" s="431"/>
      <c r="G820" s="431"/>
      <c r="H820" s="310"/>
    </row>
    <row r="821" spans="2:8" s="336" customFormat="1" x14ac:dyDescent="0.3">
      <c r="B821" s="300" t="str">
        <f>IF($D821="","",VLOOKUP($D821,Lists!$AO$2:$AQ$78,2,FALSE))</f>
        <v/>
      </c>
      <c r="C821" s="300" t="str">
        <f>IF($D821="","",VLOOKUP($D821,Lists!$AO$2:$AQ$78,3,FALSE))</f>
        <v/>
      </c>
      <c r="D821" s="429"/>
      <c r="E821" s="430"/>
      <c r="F821" s="431"/>
      <c r="G821" s="431"/>
      <c r="H821" s="310"/>
    </row>
    <row r="822" spans="2:8" s="336" customFormat="1" x14ac:dyDescent="0.3">
      <c r="B822" s="300" t="str">
        <f>IF($D822="","",VLOOKUP($D822,Lists!$AO$2:$AQ$78,2,FALSE))</f>
        <v/>
      </c>
      <c r="C822" s="300" t="str">
        <f>IF($D822="","",VLOOKUP($D822,Lists!$AO$2:$AQ$78,3,FALSE))</f>
        <v/>
      </c>
      <c r="D822" s="429"/>
      <c r="E822" s="430"/>
      <c r="F822" s="431"/>
      <c r="G822" s="431"/>
      <c r="H822" s="310"/>
    </row>
    <row r="823" spans="2:8" s="336" customFormat="1" x14ac:dyDescent="0.3">
      <c r="B823" s="300" t="str">
        <f>IF($D823="","",VLOOKUP($D823,Lists!$AO$2:$AQ$78,2,FALSE))</f>
        <v/>
      </c>
      <c r="C823" s="300" t="str">
        <f>IF($D823="","",VLOOKUP($D823,Lists!$AO$2:$AQ$78,3,FALSE))</f>
        <v/>
      </c>
      <c r="D823" s="429"/>
      <c r="E823" s="430"/>
      <c r="F823" s="431"/>
      <c r="G823" s="431"/>
      <c r="H823" s="310"/>
    </row>
    <row r="824" spans="2:8" s="336" customFormat="1" x14ac:dyDescent="0.3">
      <c r="B824" s="300" t="str">
        <f>IF($D824="","",VLOOKUP($D824,Lists!$AO$2:$AQ$78,2,FALSE))</f>
        <v/>
      </c>
      <c r="C824" s="300" t="str">
        <f>IF($D824="","",VLOOKUP($D824,Lists!$AO$2:$AQ$78,3,FALSE))</f>
        <v/>
      </c>
      <c r="D824" s="429"/>
      <c r="E824" s="430"/>
      <c r="F824" s="431"/>
      <c r="G824" s="431"/>
      <c r="H824" s="310"/>
    </row>
    <row r="825" spans="2:8" s="336" customFormat="1" x14ac:dyDescent="0.3">
      <c r="B825" s="300" t="str">
        <f>IF($D825="","",VLOOKUP($D825,Lists!$AO$2:$AQ$78,2,FALSE))</f>
        <v/>
      </c>
      <c r="C825" s="300" t="str">
        <f>IF($D825="","",VLOOKUP($D825,Lists!$AO$2:$AQ$78,3,FALSE))</f>
        <v/>
      </c>
      <c r="D825" s="429"/>
      <c r="E825" s="430"/>
      <c r="F825" s="431"/>
      <c r="G825" s="431"/>
      <c r="H825" s="310"/>
    </row>
    <row r="826" spans="2:8" s="336" customFormat="1" x14ac:dyDescent="0.3">
      <c r="B826" s="300" t="str">
        <f>IF($D826="","",VLOOKUP($D826,Lists!$AO$2:$AQ$78,2,FALSE))</f>
        <v/>
      </c>
      <c r="C826" s="300" t="str">
        <f>IF($D826="","",VLOOKUP($D826,Lists!$AO$2:$AQ$78,3,FALSE))</f>
        <v/>
      </c>
      <c r="D826" s="429"/>
      <c r="E826" s="430"/>
      <c r="F826" s="431"/>
      <c r="G826" s="431"/>
      <c r="H826" s="310"/>
    </row>
    <row r="827" spans="2:8" s="336" customFormat="1" x14ac:dyDescent="0.3">
      <c r="B827" s="300" t="str">
        <f>IF($D827="","",VLOOKUP($D827,Lists!$AO$2:$AQ$78,2,FALSE))</f>
        <v/>
      </c>
      <c r="C827" s="300" t="str">
        <f>IF($D827="","",VLOOKUP($D827,Lists!$AO$2:$AQ$78,3,FALSE))</f>
        <v/>
      </c>
      <c r="D827" s="429"/>
      <c r="E827" s="430"/>
      <c r="F827" s="431"/>
      <c r="G827" s="431"/>
      <c r="H827" s="310"/>
    </row>
    <row r="828" spans="2:8" s="336" customFormat="1" x14ac:dyDescent="0.3">
      <c r="B828" s="300" t="str">
        <f>IF($D828="","",VLOOKUP($D828,Lists!$AO$2:$AQ$78,2,FALSE))</f>
        <v/>
      </c>
      <c r="C828" s="300" t="str">
        <f>IF($D828="","",VLOOKUP($D828,Lists!$AO$2:$AQ$78,3,FALSE))</f>
        <v/>
      </c>
      <c r="D828" s="429"/>
      <c r="E828" s="430"/>
      <c r="F828" s="431"/>
      <c r="G828" s="431"/>
      <c r="H828" s="310"/>
    </row>
    <row r="829" spans="2:8" s="336" customFormat="1" x14ac:dyDescent="0.3">
      <c r="B829" s="300" t="str">
        <f>IF($D829="","",VLOOKUP($D829,Lists!$AO$2:$AQ$78,2,FALSE))</f>
        <v/>
      </c>
      <c r="C829" s="300" t="str">
        <f>IF($D829="","",VLOOKUP($D829,Lists!$AO$2:$AQ$78,3,FALSE))</f>
        <v/>
      </c>
      <c r="D829" s="429"/>
      <c r="E829" s="430"/>
      <c r="F829" s="431"/>
      <c r="G829" s="431"/>
      <c r="H829" s="310"/>
    </row>
    <row r="830" spans="2:8" s="336" customFormat="1" x14ac:dyDescent="0.3">
      <c r="B830" s="300" t="str">
        <f>IF($D830="","",VLOOKUP($D830,Lists!$AO$2:$AQ$78,2,FALSE))</f>
        <v/>
      </c>
      <c r="C830" s="300" t="str">
        <f>IF($D830="","",VLOOKUP($D830,Lists!$AO$2:$AQ$78,3,FALSE))</f>
        <v/>
      </c>
      <c r="D830" s="429"/>
      <c r="E830" s="430"/>
      <c r="F830" s="431"/>
      <c r="G830" s="431"/>
      <c r="H830" s="310"/>
    </row>
    <row r="831" spans="2:8" s="336" customFormat="1" x14ac:dyDescent="0.3">
      <c r="B831" s="300" t="str">
        <f>IF($D831="","",VLOOKUP($D831,Lists!$AO$2:$AQ$78,2,FALSE))</f>
        <v/>
      </c>
      <c r="C831" s="300" t="str">
        <f>IF($D831="","",VLOOKUP($D831,Lists!$AO$2:$AQ$78,3,FALSE))</f>
        <v/>
      </c>
      <c r="D831" s="429"/>
      <c r="E831" s="430"/>
      <c r="F831" s="431"/>
      <c r="G831" s="431"/>
      <c r="H831" s="310"/>
    </row>
    <row r="832" spans="2:8" s="336" customFormat="1" x14ac:dyDescent="0.3">
      <c r="B832" s="300" t="str">
        <f>IF($D832="","",VLOOKUP($D832,Lists!$AO$2:$AQ$78,2,FALSE))</f>
        <v/>
      </c>
      <c r="C832" s="300" t="str">
        <f>IF($D832="","",VLOOKUP($D832,Lists!$AO$2:$AQ$78,3,FALSE))</f>
        <v/>
      </c>
      <c r="D832" s="429"/>
      <c r="E832" s="430"/>
      <c r="F832" s="431"/>
      <c r="G832" s="431"/>
      <c r="H832" s="310"/>
    </row>
    <row r="833" spans="2:8" s="336" customFormat="1" x14ac:dyDescent="0.3">
      <c r="B833" s="300" t="str">
        <f>IF($D833="","",VLOOKUP($D833,Lists!$AO$2:$AQ$78,2,FALSE))</f>
        <v/>
      </c>
      <c r="C833" s="300" t="str">
        <f>IF($D833="","",VLOOKUP($D833,Lists!$AO$2:$AQ$78,3,FALSE))</f>
        <v/>
      </c>
      <c r="D833" s="429"/>
      <c r="E833" s="430"/>
      <c r="F833" s="431"/>
      <c r="G833" s="431"/>
      <c r="H833" s="310"/>
    </row>
    <row r="834" spans="2:8" s="336" customFormat="1" x14ac:dyDescent="0.3">
      <c r="B834" s="300" t="str">
        <f>IF($D834="","",VLOOKUP($D834,Lists!$AO$2:$AQ$78,2,FALSE))</f>
        <v/>
      </c>
      <c r="C834" s="300" t="str">
        <f>IF($D834="","",VLOOKUP($D834,Lists!$AO$2:$AQ$78,3,FALSE))</f>
        <v/>
      </c>
      <c r="D834" s="429"/>
      <c r="E834" s="430"/>
      <c r="F834" s="431"/>
      <c r="G834" s="431"/>
      <c r="H834" s="310"/>
    </row>
    <row r="835" spans="2:8" s="336" customFormat="1" x14ac:dyDescent="0.3">
      <c r="B835" s="300" t="str">
        <f>IF($D835="","",VLOOKUP($D835,Lists!$AO$2:$AQ$78,2,FALSE))</f>
        <v/>
      </c>
      <c r="C835" s="300" t="str">
        <f>IF($D835="","",VLOOKUP($D835,Lists!$AO$2:$AQ$78,3,FALSE))</f>
        <v/>
      </c>
      <c r="D835" s="429"/>
      <c r="E835" s="430"/>
      <c r="F835" s="431"/>
      <c r="G835" s="431"/>
      <c r="H835" s="310"/>
    </row>
    <row r="836" spans="2:8" s="336" customFormat="1" x14ac:dyDescent="0.3">
      <c r="B836" s="300" t="str">
        <f>IF($D836="","",VLOOKUP($D836,Lists!$AO$2:$AQ$78,2,FALSE))</f>
        <v/>
      </c>
      <c r="C836" s="300" t="str">
        <f>IF($D836="","",VLOOKUP($D836,Lists!$AO$2:$AQ$78,3,FALSE))</f>
        <v/>
      </c>
      <c r="D836" s="429"/>
      <c r="E836" s="430"/>
      <c r="F836" s="431"/>
      <c r="G836" s="431"/>
      <c r="H836" s="310"/>
    </row>
    <row r="837" spans="2:8" s="336" customFormat="1" x14ac:dyDescent="0.3">
      <c r="B837" s="300" t="str">
        <f>IF($D837="","",VLOOKUP($D837,Lists!$AO$2:$AQ$78,2,FALSE))</f>
        <v/>
      </c>
      <c r="C837" s="300" t="str">
        <f>IF($D837="","",VLOOKUP($D837,Lists!$AO$2:$AQ$78,3,FALSE))</f>
        <v/>
      </c>
      <c r="D837" s="429"/>
      <c r="E837" s="430"/>
      <c r="F837" s="431"/>
      <c r="G837" s="431"/>
      <c r="H837" s="310"/>
    </row>
    <row r="838" spans="2:8" s="336" customFormat="1" x14ac:dyDescent="0.3">
      <c r="B838" s="300" t="str">
        <f>IF($D838="","",VLOOKUP($D838,Lists!$AO$2:$AQ$78,2,FALSE))</f>
        <v/>
      </c>
      <c r="C838" s="300" t="str">
        <f>IF($D838="","",VLOOKUP($D838,Lists!$AO$2:$AQ$78,3,FALSE))</f>
        <v/>
      </c>
      <c r="D838" s="429"/>
      <c r="E838" s="430"/>
      <c r="F838" s="431"/>
      <c r="G838" s="431"/>
      <c r="H838" s="310"/>
    </row>
    <row r="839" spans="2:8" s="336" customFormat="1" x14ac:dyDescent="0.3">
      <c r="B839" s="300" t="str">
        <f>IF($D839="","",VLOOKUP($D839,Lists!$AO$2:$AQ$78,2,FALSE))</f>
        <v/>
      </c>
      <c r="C839" s="300" t="str">
        <f>IF($D839="","",VLOOKUP($D839,Lists!$AO$2:$AQ$78,3,FALSE))</f>
        <v/>
      </c>
      <c r="D839" s="429"/>
      <c r="E839" s="430"/>
      <c r="F839" s="431"/>
      <c r="G839" s="431"/>
      <c r="H839" s="310"/>
    </row>
    <row r="840" spans="2:8" s="336" customFormat="1" x14ac:dyDescent="0.3">
      <c r="B840" s="300" t="str">
        <f>IF($D840="","",VLOOKUP($D840,Lists!$AO$2:$AQ$78,2,FALSE))</f>
        <v/>
      </c>
      <c r="C840" s="300" t="str">
        <f>IF($D840="","",VLOOKUP($D840,Lists!$AO$2:$AQ$78,3,FALSE))</f>
        <v/>
      </c>
      <c r="D840" s="429"/>
      <c r="E840" s="430"/>
      <c r="F840" s="431"/>
      <c r="G840" s="431"/>
      <c r="H840" s="310"/>
    </row>
    <row r="841" spans="2:8" s="336" customFormat="1" x14ac:dyDescent="0.3">
      <c r="B841" s="300" t="str">
        <f>IF($D841="","",VLOOKUP($D841,Lists!$AO$2:$AQ$78,2,FALSE))</f>
        <v/>
      </c>
      <c r="C841" s="300" t="str">
        <f>IF($D841="","",VLOOKUP($D841,Lists!$AO$2:$AQ$78,3,FALSE))</f>
        <v/>
      </c>
      <c r="D841" s="429"/>
      <c r="E841" s="430"/>
      <c r="F841" s="431"/>
      <c r="G841" s="431"/>
      <c r="H841" s="310"/>
    </row>
    <row r="842" spans="2:8" s="336" customFormat="1" x14ac:dyDescent="0.3">
      <c r="B842" s="300" t="str">
        <f>IF($D842="","",VLOOKUP($D842,Lists!$AO$2:$AQ$78,2,FALSE))</f>
        <v/>
      </c>
      <c r="C842" s="300" t="str">
        <f>IF($D842="","",VLOOKUP($D842,Lists!$AO$2:$AQ$78,3,FALSE))</f>
        <v/>
      </c>
      <c r="D842" s="429"/>
      <c r="E842" s="430"/>
      <c r="F842" s="431"/>
      <c r="G842" s="431"/>
      <c r="H842" s="310"/>
    </row>
    <row r="843" spans="2:8" s="336" customFormat="1" x14ac:dyDescent="0.3">
      <c r="B843" s="300" t="str">
        <f>IF($D843="","",VLOOKUP($D843,Lists!$AO$2:$AQ$78,2,FALSE))</f>
        <v/>
      </c>
      <c r="C843" s="300" t="str">
        <f>IF($D843="","",VLOOKUP($D843,Lists!$AO$2:$AQ$78,3,FALSE))</f>
        <v/>
      </c>
      <c r="D843" s="429"/>
      <c r="E843" s="430"/>
      <c r="F843" s="431"/>
      <c r="G843" s="431"/>
      <c r="H843" s="310"/>
    </row>
    <row r="844" spans="2:8" s="336" customFormat="1" x14ac:dyDescent="0.3">
      <c r="B844" s="300" t="str">
        <f>IF($D844="","",VLOOKUP($D844,Lists!$AO$2:$AQ$78,2,FALSE))</f>
        <v/>
      </c>
      <c r="C844" s="300" t="str">
        <f>IF($D844="","",VLOOKUP($D844,Lists!$AO$2:$AQ$78,3,FALSE))</f>
        <v/>
      </c>
      <c r="D844" s="429"/>
      <c r="E844" s="430"/>
      <c r="F844" s="431"/>
      <c r="G844" s="431"/>
      <c r="H844" s="310"/>
    </row>
    <row r="845" spans="2:8" s="336" customFormat="1" x14ac:dyDescent="0.3">
      <c r="B845" s="300" t="str">
        <f>IF($D845="","",VLOOKUP($D845,Lists!$AO$2:$AQ$78,2,FALSE))</f>
        <v/>
      </c>
      <c r="C845" s="300" t="str">
        <f>IF($D845="","",VLOOKUP($D845,Lists!$AO$2:$AQ$78,3,FALSE))</f>
        <v/>
      </c>
      <c r="D845" s="429"/>
      <c r="E845" s="430"/>
      <c r="F845" s="431"/>
      <c r="G845" s="431"/>
      <c r="H845" s="310"/>
    </row>
    <row r="846" spans="2:8" s="336" customFormat="1" x14ac:dyDescent="0.3">
      <c r="B846" s="300" t="str">
        <f>IF($D846="","",VLOOKUP($D846,Lists!$AO$2:$AQ$78,2,FALSE))</f>
        <v/>
      </c>
      <c r="C846" s="300" t="str">
        <f>IF($D846="","",VLOOKUP($D846,Lists!$AO$2:$AQ$78,3,FALSE))</f>
        <v/>
      </c>
      <c r="D846" s="429"/>
      <c r="E846" s="430"/>
      <c r="F846" s="431"/>
      <c r="G846" s="431"/>
      <c r="H846" s="310"/>
    </row>
    <row r="847" spans="2:8" s="336" customFormat="1" x14ac:dyDescent="0.3">
      <c r="B847" s="300" t="str">
        <f>IF($D847="","",VLOOKUP($D847,Lists!$AO$2:$AQ$78,2,FALSE))</f>
        <v/>
      </c>
      <c r="C847" s="300" t="str">
        <f>IF($D847="","",VLOOKUP($D847,Lists!$AO$2:$AQ$78,3,FALSE))</f>
        <v/>
      </c>
      <c r="D847" s="429"/>
      <c r="E847" s="430"/>
      <c r="F847" s="431"/>
      <c r="G847" s="431"/>
      <c r="H847" s="310"/>
    </row>
    <row r="848" spans="2:8" s="336" customFormat="1" x14ac:dyDescent="0.3">
      <c r="B848" s="300" t="str">
        <f>IF($D848="","",VLOOKUP($D848,Lists!$AO$2:$AQ$78,2,FALSE))</f>
        <v/>
      </c>
      <c r="C848" s="300" t="str">
        <f>IF($D848="","",VLOOKUP($D848,Lists!$AO$2:$AQ$78,3,FALSE))</f>
        <v/>
      </c>
      <c r="D848" s="429"/>
      <c r="E848" s="430"/>
      <c r="F848" s="431"/>
      <c r="G848" s="431"/>
      <c r="H848" s="310"/>
    </row>
    <row r="849" spans="2:8" s="336" customFormat="1" x14ac:dyDescent="0.3">
      <c r="B849" s="300" t="str">
        <f>IF($D849="","",VLOOKUP($D849,Lists!$AO$2:$AQ$78,2,FALSE))</f>
        <v/>
      </c>
      <c r="C849" s="300" t="str">
        <f>IF($D849="","",VLOOKUP($D849,Lists!$AO$2:$AQ$78,3,FALSE))</f>
        <v/>
      </c>
      <c r="D849" s="429"/>
      <c r="E849" s="430"/>
      <c r="F849" s="431"/>
      <c r="G849" s="431"/>
      <c r="H849" s="310"/>
    </row>
    <row r="850" spans="2:8" s="336" customFormat="1" x14ac:dyDescent="0.3">
      <c r="B850" s="300" t="str">
        <f>IF($D850="","",VLOOKUP($D850,Lists!$AO$2:$AQ$78,2,FALSE))</f>
        <v/>
      </c>
      <c r="C850" s="300" t="str">
        <f>IF($D850="","",VLOOKUP($D850,Lists!$AO$2:$AQ$78,3,FALSE))</f>
        <v/>
      </c>
      <c r="D850" s="429"/>
      <c r="E850" s="430"/>
      <c r="F850" s="431"/>
      <c r="G850" s="431"/>
      <c r="H850" s="310"/>
    </row>
    <row r="851" spans="2:8" s="336" customFormat="1" x14ac:dyDescent="0.3">
      <c r="B851" s="300" t="str">
        <f>IF($D851="","",VLOOKUP($D851,Lists!$AO$2:$AQ$78,2,FALSE))</f>
        <v/>
      </c>
      <c r="C851" s="300" t="str">
        <f>IF($D851="","",VLOOKUP($D851,Lists!$AO$2:$AQ$78,3,FALSE))</f>
        <v/>
      </c>
      <c r="D851" s="429"/>
      <c r="E851" s="430"/>
      <c r="F851" s="431"/>
      <c r="G851" s="431"/>
      <c r="H851" s="310"/>
    </row>
    <row r="852" spans="2:8" s="336" customFormat="1" x14ac:dyDescent="0.3">
      <c r="B852" s="300" t="str">
        <f>IF($D852="","",VLOOKUP($D852,Lists!$AO$2:$AQ$78,2,FALSE))</f>
        <v/>
      </c>
      <c r="C852" s="300" t="str">
        <f>IF($D852="","",VLOOKUP($D852,Lists!$AO$2:$AQ$78,3,FALSE))</f>
        <v/>
      </c>
      <c r="D852" s="429"/>
      <c r="E852" s="430"/>
      <c r="F852" s="431"/>
      <c r="G852" s="431"/>
      <c r="H852" s="310"/>
    </row>
    <row r="853" spans="2:8" s="336" customFormat="1" x14ac:dyDescent="0.3">
      <c r="B853" s="300" t="str">
        <f>IF($D853="","",VLOOKUP($D853,Lists!$AO$2:$AQ$78,2,FALSE))</f>
        <v/>
      </c>
      <c r="C853" s="300" t="str">
        <f>IF($D853="","",VLOOKUP($D853,Lists!$AO$2:$AQ$78,3,FALSE))</f>
        <v/>
      </c>
      <c r="D853" s="429"/>
      <c r="E853" s="430"/>
      <c r="F853" s="431"/>
      <c r="G853" s="431"/>
      <c r="H853" s="310"/>
    </row>
    <row r="854" spans="2:8" s="336" customFormat="1" x14ac:dyDescent="0.3">
      <c r="B854" s="300" t="str">
        <f>IF($D854="","",VLOOKUP($D854,Lists!$AO$2:$AQ$78,2,FALSE))</f>
        <v/>
      </c>
      <c r="C854" s="300" t="str">
        <f>IF($D854="","",VLOOKUP($D854,Lists!$AO$2:$AQ$78,3,FALSE))</f>
        <v/>
      </c>
      <c r="D854" s="429"/>
      <c r="E854" s="430"/>
      <c r="F854" s="431"/>
      <c r="G854" s="431"/>
      <c r="H854" s="310"/>
    </row>
    <row r="855" spans="2:8" s="336" customFormat="1" x14ac:dyDescent="0.3">
      <c r="B855" s="300" t="str">
        <f>IF($D855="","",VLOOKUP($D855,Lists!$AO$2:$AQ$78,2,FALSE))</f>
        <v/>
      </c>
      <c r="C855" s="300" t="str">
        <f>IF($D855="","",VLOOKUP($D855,Lists!$AO$2:$AQ$78,3,FALSE))</f>
        <v/>
      </c>
      <c r="D855" s="429"/>
      <c r="E855" s="430"/>
      <c r="F855" s="431"/>
      <c r="G855" s="431"/>
      <c r="H855" s="310"/>
    </row>
    <row r="856" spans="2:8" s="336" customFormat="1" x14ac:dyDescent="0.3">
      <c r="B856" s="300" t="str">
        <f>IF($D856="","",VLOOKUP($D856,Lists!$AO$2:$AQ$78,2,FALSE))</f>
        <v/>
      </c>
      <c r="C856" s="300" t="str">
        <f>IF($D856="","",VLOOKUP($D856,Lists!$AO$2:$AQ$78,3,FALSE))</f>
        <v/>
      </c>
      <c r="D856" s="429"/>
      <c r="E856" s="430"/>
      <c r="F856" s="431"/>
      <c r="G856" s="431"/>
      <c r="H856" s="310"/>
    </row>
    <row r="857" spans="2:8" s="336" customFormat="1" x14ac:dyDescent="0.3">
      <c r="B857" s="300" t="str">
        <f>IF($D857="","",VLOOKUP($D857,Lists!$AO$2:$AQ$78,2,FALSE))</f>
        <v/>
      </c>
      <c r="C857" s="300" t="str">
        <f>IF($D857="","",VLOOKUP($D857,Lists!$AO$2:$AQ$78,3,FALSE))</f>
        <v/>
      </c>
      <c r="D857" s="429"/>
      <c r="E857" s="430"/>
      <c r="F857" s="431"/>
      <c r="G857" s="431"/>
      <c r="H857" s="310"/>
    </row>
    <row r="858" spans="2:8" s="336" customFormat="1" x14ac:dyDescent="0.3">
      <c r="B858" s="300" t="str">
        <f>IF($D858="","",VLOOKUP($D858,Lists!$AO$2:$AQ$78,2,FALSE))</f>
        <v/>
      </c>
      <c r="C858" s="300" t="str">
        <f>IF($D858="","",VLOOKUP($D858,Lists!$AO$2:$AQ$78,3,FALSE))</f>
        <v/>
      </c>
      <c r="D858" s="429"/>
      <c r="E858" s="430"/>
      <c r="F858" s="431"/>
      <c r="G858" s="431"/>
      <c r="H858" s="310"/>
    </row>
    <row r="859" spans="2:8" s="336" customFormat="1" x14ac:dyDescent="0.3">
      <c r="B859" s="300" t="str">
        <f>IF($D859="","",VLOOKUP($D859,Lists!$AO$2:$AQ$78,2,FALSE))</f>
        <v/>
      </c>
      <c r="C859" s="300" t="str">
        <f>IF($D859="","",VLOOKUP($D859,Lists!$AO$2:$AQ$78,3,FALSE))</f>
        <v/>
      </c>
      <c r="D859" s="429"/>
      <c r="E859" s="430"/>
      <c r="F859" s="431"/>
      <c r="G859" s="431"/>
      <c r="H859" s="310"/>
    </row>
    <row r="860" spans="2:8" s="336" customFormat="1" x14ac:dyDescent="0.3">
      <c r="B860" s="300" t="str">
        <f>IF($D860="","",VLOOKUP($D860,Lists!$AO$2:$AQ$78,2,FALSE))</f>
        <v/>
      </c>
      <c r="C860" s="300" t="str">
        <f>IF($D860="","",VLOOKUP($D860,Lists!$AO$2:$AQ$78,3,FALSE))</f>
        <v/>
      </c>
      <c r="D860" s="429"/>
      <c r="E860" s="430"/>
      <c r="F860" s="431"/>
      <c r="G860" s="431"/>
      <c r="H860" s="310"/>
    </row>
    <row r="861" spans="2:8" s="336" customFormat="1" x14ac:dyDescent="0.3">
      <c r="B861" s="300" t="str">
        <f>IF($D861="","",VLOOKUP($D861,Lists!$AO$2:$AQ$78,2,FALSE))</f>
        <v/>
      </c>
      <c r="C861" s="300" t="str">
        <f>IF($D861="","",VLOOKUP($D861,Lists!$AO$2:$AQ$78,3,FALSE))</f>
        <v/>
      </c>
      <c r="D861" s="429"/>
      <c r="E861" s="430"/>
      <c r="F861" s="431"/>
      <c r="G861" s="431"/>
      <c r="H861" s="310"/>
    </row>
    <row r="862" spans="2:8" s="336" customFormat="1" x14ac:dyDescent="0.3">
      <c r="B862" s="300" t="str">
        <f>IF($D862="","",VLOOKUP($D862,Lists!$AO$2:$AQ$78,2,FALSE))</f>
        <v/>
      </c>
      <c r="C862" s="300" t="str">
        <f>IF($D862="","",VLOOKUP($D862,Lists!$AO$2:$AQ$78,3,FALSE))</f>
        <v/>
      </c>
      <c r="D862" s="429"/>
      <c r="E862" s="430"/>
      <c r="F862" s="431"/>
      <c r="G862" s="431"/>
      <c r="H862" s="310"/>
    </row>
    <row r="863" spans="2:8" s="336" customFormat="1" x14ac:dyDescent="0.3">
      <c r="B863" s="300" t="str">
        <f>IF($D863="","",VLOOKUP($D863,Lists!$AO$2:$AQ$78,2,FALSE))</f>
        <v/>
      </c>
      <c r="C863" s="300" t="str">
        <f>IF($D863="","",VLOOKUP($D863,Lists!$AO$2:$AQ$78,3,FALSE))</f>
        <v/>
      </c>
      <c r="D863" s="429"/>
      <c r="E863" s="430"/>
      <c r="F863" s="431"/>
      <c r="G863" s="431"/>
      <c r="H863" s="310"/>
    </row>
    <row r="864" spans="2:8" s="336" customFormat="1" x14ac:dyDescent="0.3">
      <c r="B864" s="300" t="str">
        <f>IF($D864="","",VLOOKUP($D864,Lists!$AO$2:$AQ$78,2,FALSE))</f>
        <v/>
      </c>
      <c r="C864" s="300" t="str">
        <f>IF($D864="","",VLOOKUP($D864,Lists!$AO$2:$AQ$78,3,FALSE))</f>
        <v/>
      </c>
      <c r="D864" s="429"/>
      <c r="E864" s="430"/>
      <c r="F864" s="431"/>
      <c r="G864" s="431"/>
      <c r="H864" s="310"/>
    </row>
    <row r="865" spans="2:8" s="336" customFormat="1" x14ac:dyDescent="0.3">
      <c r="B865" s="300" t="str">
        <f>IF($D865="","",VLOOKUP($D865,Lists!$AO$2:$AQ$78,2,FALSE))</f>
        <v/>
      </c>
      <c r="C865" s="300" t="str">
        <f>IF($D865="","",VLOOKUP($D865,Lists!$AO$2:$AQ$78,3,FALSE))</f>
        <v/>
      </c>
      <c r="D865" s="429"/>
      <c r="E865" s="430"/>
      <c r="F865" s="431"/>
      <c r="G865" s="431"/>
      <c r="H865" s="310"/>
    </row>
    <row r="866" spans="2:8" s="336" customFormat="1" x14ac:dyDescent="0.3">
      <c r="B866" s="300" t="str">
        <f>IF($D866="","",VLOOKUP($D866,Lists!$AO$2:$AQ$78,2,FALSE))</f>
        <v/>
      </c>
      <c r="C866" s="300" t="str">
        <f>IF($D866="","",VLOOKUP($D866,Lists!$AO$2:$AQ$78,3,FALSE))</f>
        <v/>
      </c>
      <c r="D866" s="429"/>
      <c r="E866" s="430"/>
      <c r="F866" s="431"/>
      <c r="G866" s="431"/>
      <c r="H866" s="310"/>
    </row>
    <row r="867" spans="2:8" s="336" customFormat="1" x14ac:dyDescent="0.3">
      <c r="B867" s="300" t="str">
        <f>IF($D867="","",VLOOKUP($D867,Lists!$AO$2:$AQ$78,2,FALSE))</f>
        <v/>
      </c>
      <c r="C867" s="300" t="str">
        <f>IF($D867="","",VLOOKUP($D867,Lists!$AO$2:$AQ$78,3,FALSE))</f>
        <v/>
      </c>
      <c r="D867" s="429"/>
      <c r="E867" s="430"/>
      <c r="F867" s="431"/>
      <c r="G867" s="431"/>
      <c r="H867" s="310"/>
    </row>
    <row r="868" spans="2:8" s="336" customFormat="1" x14ac:dyDescent="0.3">
      <c r="B868" s="300" t="str">
        <f>IF($D868="","",VLOOKUP($D868,Lists!$AO$2:$AQ$78,2,FALSE))</f>
        <v/>
      </c>
      <c r="C868" s="300" t="str">
        <f>IF($D868="","",VLOOKUP($D868,Lists!$AO$2:$AQ$78,3,FALSE))</f>
        <v/>
      </c>
      <c r="D868" s="429"/>
      <c r="E868" s="430"/>
      <c r="F868" s="431"/>
      <c r="G868" s="431"/>
      <c r="H868" s="310"/>
    </row>
    <row r="869" spans="2:8" s="336" customFormat="1" x14ac:dyDescent="0.3">
      <c r="B869" s="300" t="str">
        <f>IF($D869="","",VLOOKUP($D869,Lists!$AO$2:$AQ$78,2,FALSE))</f>
        <v/>
      </c>
      <c r="C869" s="300" t="str">
        <f>IF($D869="","",VLOOKUP($D869,Lists!$AO$2:$AQ$78,3,FALSE))</f>
        <v/>
      </c>
      <c r="D869" s="429"/>
      <c r="E869" s="430"/>
      <c r="F869" s="431"/>
      <c r="G869" s="431"/>
      <c r="H869" s="310"/>
    </row>
    <row r="870" spans="2:8" s="336" customFormat="1" x14ac:dyDescent="0.3">
      <c r="B870" s="300" t="str">
        <f>IF($D870="","",VLOOKUP($D870,Lists!$AO$2:$AQ$78,2,FALSE))</f>
        <v/>
      </c>
      <c r="C870" s="300" t="str">
        <f>IF($D870="","",VLOOKUP($D870,Lists!$AO$2:$AQ$78,3,FALSE))</f>
        <v/>
      </c>
      <c r="D870" s="429"/>
      <c r="E870" s="430"/>
      <c r="F870" s="431"/>
      <c r="G870" s="431"/>
      <c r="H870" s="310"/>
    </row>
    <row r="871" spans="2:8" s="336" customFormat="1" x14ac:dyDescent="0.3">
      <c r="B871" s="300" t="str">
        <f>IF($D871="","",VLOOKUP($D871,Lists!$AO$2:$AQ$78,2,FALSE))</f>
        <v/>
      </c>
      <c r="C871" s="300" t="str">
        <f>IF($D871="","",VLOOKUP($D871,Lists!$AO$2:$AQ$78,3,FALSE))</f>
        <v/>
      </c>
      <c r="D871" s="429"/>
      <c r="E871" s="430"/>
      <c r="F871" s="431"/>
      <c r="G871" s="431"/>
      <c r="H871" s="310"/>
    </row>
    <row r="872" spans="2:8" s="336" customFormat="1" x14ac:dyDescent="0.3">
      <c r="B872" s="300" t="str">
        <f>IF($D872="","",VLOOKUP($D872,Lists!$AO$2:$AQ$78,2,FALSE))</f>
        <v/>
      </c>
      <c r="C872" s="300" t="str">
        <f>IF($D872="","",VLOOKUP($D872,Lists!$AO$2:$AQ$78,3,FALSE))</f>
        <v/>
      </c>
      <c r="D872" s="429"/>
      <c r="E872" s="430"/>
      <c r="F872" s="431"/>
      <c r="G872" s="431"/>
      <c r="H872" s="310"/>
    </row>
    <row r="873" spans="2:8" s="336" customFormat="1" x14ac:dyDescent="0.3">
      <c r="B873" s="300" t="str">
        <f>IF($D873="","",VLOOKUP($D873,Lists!$AO$2:$AQ$78,2,FALSE))</f>
        <v/>
      </c>
      <c r="C873" s="300" t="str">
        <f>IF($D873="","",VLOOKUP($D873,Lists!$AO$2:$AQ$78,3,FALSE))</f>
        <v/>
      </c>
      <c r="D873" s="429"/>
      <c r="E873" s="430"/>
      <c r="F873" s="431"/>
      <c r="G873" s="431"/>
      <c r="H873" s="310"/>
    </row>
    <row r="874" spans="2:8" s="336" customFormat="1" x14ac:dyDescent="0.3">
      <c r="B874" s="300" t="str">
        <f>IF($D874="","",VLOOKUP($D874,Lists!$AO$2:$AQ$78,2,FALSE))</f>
        <v/>
      </c>
      <c r="C874" s="300" t="str">
        <f>IF($D874="","",VLOOKUP($D874,Lists!$AO$2:$AQ$78,3,FALSE))</f>
        <v/>
      </c>
      <c r="D874" s="429"/>
      <c r="E874" s="430"/>
      <c r="F874" s="431"/>
      <c r="G874" s="431"/>
      <c r="H874" s="310"/>
    </row>
    <row r="875" spans="2:8" s="336" customFormat="1" x14ac:dyDescent="0.3">
      <c r="B875" s="300" t="str">
        <f>IF($D875="","",VLOOKUP($D875,Lists!$AO$2:$AQ$78,2,FALSE))</f>
        <v/>
      </c>
      <c r="C875" s="300" t="str">
        <f>IF($D875="","",VLOOKUP($D875,Lists!$AO$2:$AQ$78,3,FALSE))</f>
        <v/>
      </c>
      <c r="D875" s="429"/>
      <c r="E875" s="430"/>
      <c r="F875" s="431"/>
      <c r="G875" s="431"/>
      <c r="H875" s="310"/>
    </row>
    <row r="876" spans="2:8" s="336" customFormat="1" x14ac:dyDescent="0.3">
      <c r="B876" s="300" t="str">
        <f>IF($D876="","",VLOOKUP($D876,Lists!$AO$2:$AQ$78,2,FALSE))</f>
        <v/>
      </c>
      <c r="C876" s="300" t="str">
        <f>IF($D876="","",VLOOKUP($D876,Lists!$AO$2:$AQ$78,3,FALSE))</f>
        <v/>
      </c>
      <c r="D876" s="429"/>
      <c r="E876" s="430"/>
      <c r="F876" s="431"/>
      <c r="G876" s="431"/>
      <c r="H876" s="310"/>
    </row>
    <row r="877" spans="2:8" s="336" customFormat="1" x14ac:dyDescent="0.3">
      <c r="B877" s="300" t="str">
        <f>IF($D877="","",VLOOKUP($D877,Lists!$AO$2:$AQ$78,2,FALSE))</f>
        <v/>
      </c>
      <c r="C877" s="300" t="str">
        <f>IF($D877="","",VLOOKUP($D877,Lists!$AO$2:$AQ$78,3,FALSE))</f>
        <v/>
      </c>
      <c r="D877" s="429"/>
      <c r="E877" s="430"/>
      <c r="F877" s="431"/>
      <c r="G877" s="431"/>
      <c r="H877" s="310"/>
    </row>
    <row r="878" spans="2:8" s="336" customFormat="1" x14ac:dyDescent="0.3">
      <c r="B878" s="300" t="str">
        <f>IF($D878="","",VLOOKUP($D878,Lists!$AO$2:$AQ$78,2,FALSE))</f>
        <v/>
      </c>
      <c r="C878" s="300" t="str">
        <f>IF($D878="","",VLOOKUP($D878,Lists!$AO$2:$AQ$78,3,FALSE))</f>
        <v/>
      </c>
      <c r="D878" s="429"/>
      <c r="E878" s="430"/>
      <c r="F878" s="431"/>
      <c r="G878" s="431"/>
      <c r="H878" s="310"/>
    </row>
    <row r="879" spans="2:8" s="336" customFormat="1" x14ac:dyDescent="0.3">
      <c r="B879" s="300" t="str">
        <f>IF($D879="","",VLOOKUP($D879,Lists!$AO$2:$AQ$78,2,FALSE))</f>
        <v/>
      </c>
      <c r="C879" s="300" t="str">
        <f>IF($D879="","",VLOOKUP($D879,Lists!$AO$2:$AQ$78,3,FALSE))</f>
        <v/>
      </c>
      <c r="D879" s="429"/>
      <c r="E879" s="430"/>
      <c r="F879" s="431"/>
      <c r="G879" s="431"/>
      <c r="H879" s="310"/>
    </row>
    <row r="880" spans="2:8" s="336" customFormat="1" x14ac:dyDescent="0.3">
      <c r="B880" s="300" t="str">
        <f>IF($D880="","",VLOOKUP($D880,Lists!$AO$2:$AQ$78,2,FALSE))</f>
        <v/>
      </c>
      <c r="C880" s="300" t="str">
        <f>IF($D880="","",VLOOKUP($D880,Lists!$AO$2:$AQ$78,3,FALSE))</f>
        <v/>
      </c>
      <c r="D880" s="429"/>
      <c r="E880" s="430"/>
      <c r="F880" s="431"/>
      <c r="G880" s="431"/>
      <c r="H880" s="310"/>
    </row>
    <row r="881" spans="2:8" s="336" customFormat="1" x14ac:dyDescent="0.3">
      <c r="B881" s="300" t="str">
        <f>IF($D881="","",VLOOKUP($D881,Lists!$AO$2:$AQ$78,2,FALSE))</f>
        <v/>
      </c>
      <c r="C881" s="300" t="str">
        <f>IF($D881="","",VLOOKUP($D881,Lists!$AO$2:$AQ$78,3,FALSE))</f>
        <v/>
      </c>
      <c r="D881" s="429"/>
      <c r="E881" s="430"/>
      <c r="F881" s="431"/>
      <c r="G881" s="431"/>
      <c r="H881" s="310"/>
    </row>
    <row r="882" spans="2:8" s="336" customFormat="1" x14ac:dyDescent="0.3">
      <c r="B882" s="300" t="str">
        <f>IF($D882="","",VLOOKUP($D882,Lists!$AO$2:$AQ$78,2,FALSE))</f>
        <v/>
      </c>
      <c r="C882" s="300" t="str">
        <f>IF($D882="","",VLOOKUP($D882,Lists!$AO$2:$AQ$78,3,FALSE))</f>
        <v/>
      </c>
      <c r="D882" s="429"/>
      <c r="E882" s="430"/>
      <c r="F882" s="431"/>
      <c r="G882" s="431"/>
      <c r="H882" s="310"/>
    </row>
    <row r="883" spans="2:8" s="336" customFormat="1" x14ac:dyDescent="0.3">
      <c r="B883" s="300" t="str">
        <f>IF($D883="","",VLOOKUP($D883,Lists!$AO$2:$AQ$78,2,FALSE))</f>
        <v/>
      </c>
      <c r="C883" s="300" t="str">
        <f>IF($D883="","",VLOOKUP($D883,Lists!$AO$2:$AQ$78,3,FALSE))</f>
        <v/>
      </c>
      <c r="D883" s="429"/>
      <c r="E883" s="430"/>
      <c r="F883" s="431"/>
      <c r="G883" s="431"/>
      <c r="H883" s="310"/>
    </row>
    <row r="884" spans="2:8" s="336" customFormat="1" x14ac:dyDescent="0.3">
      <c r="B884" s="300" t="str">
        <f>IF($D884="","",VLOOKUP($D884,Lists!$AO$2:$AQ$78,2,FALSE))</f>
        <v/>
      </c>
      <c r="C884" s="300" t="str">
        <f>IF($D884="","",VLOOKUP($D884,Lists!$AO$2:$AQ$78,3,FALSE))</f>
        <v/>
      </c>
      <c r="D884" s="429"/>
      <c r="E884" s="430"/>
      <c r="F884" s="431"/>
      <c r="G884" s="431"/>
      <c r="H884" s="310"/>
    </row>
    <row r="885" spans="2:8" s="336" customFormat="1" x14ac:dyDescent="0.3">
      <c r="B885" s="300" t="str">
        <f>IF($D885="","",VLOOKUP($D885,Lists!$AO$2:$AQ$78,2,FALSE))</f>
        <v/>
      </c>
      <c r="C885" s="300" t="str">
        <f>IF($D885="","",VLOOKUP($D885,Lists!$AO$2:$AQ$78,3,FALSE))</f>
        <v/>
      </c>
      <c r="D885" s="429"/>
      <c r="E885" s="430"/>
      <c r="F885" s="431"/>
      <c r="G885" s="431"/>
      <c r="H885" s="310"/>
    </row>
    <row r="886" spans="2:8" s="336" customFormat="1" x14ac:dyDescent="0.3">
      <c r="B886" s="300" t="str">
        <f>IF($D886="","",VLOOKUP($D886,Lists!$AO$2:$AQ$78,2,FALSE))</f>
        <v/>
      </c>
      <c r="C886" s="300" t="str">
        <f>IF($D886="","",VLOOKUP($D886,Lists!$AO$2:$AQ$78,3,FALSE))</f>
        <v/>
      </c>
      <c r="D886" s="429"/>
      <c r="E886" s="430"/>
      <c r="F886" s="431"/>
      <c r="G886" s="431"/>
      <c r="H886" s="310"/>
    </row>
    <row r="887" spans="2:8" s="336" customFormat="1" x14ac:dyDescent="0.3">
      <c r="B887" s="300" t="str">
        <f>IF($D887="","",VLOOKUP($D887,Lists!$AO$2:$AQ$78,2,FALSE))</f>
        <v/>
      </c>
      <c r="C887" s="300" t="str">
        <f>IF($D887="","",VLOOKUP($D887,Lists!$AO$2:$AQ$78,3,FALSE))</f>
        <v/>
      </c>
      <c r="D887" s="429"/>
      <c r="E887" s="430"/>
      <c r="F887" s="431"/>
      <c r="G887" s="431"/>
      <c r="H887" s="310"/>
    </row>
    <row r="888" spans="2:8" s="336" customFormat="1" x14ac:dyDescent="0.3">
      <c r="B888" s="300" t="str">
        <f>IF($D888="","",VLOOKUP($D888,Lists!$AO$2:$AQ$78,2,FALSE))</f>
        <v/>
      </c>
      <c r="C888" s="300" t="str">
        <f>IF($D888="","",VLOOKUP($D888,Lists!$AO$2:$AQ$78,3,FALSE))</f>
        <v/>
      </c>
      <c r="D888" s="429"/>
      <c r="E888" s="430"/>
      <c r="F888" s="431"/>
      <c r="G888" s="431"/>
      <c r="H888" s="310"/>
    </row>
    <row r="889" spans="2:8" s="336" customFormat="1" x14ac:dyDescent="0.3">
      <c r="B889" s="300" t="str">
        <f>IF($D889="","",VLOOKUP($D889,Lists!$AO$2:$AQ$78,2,FALSE))</f>
        <v/>
      </c>
      <c r="C889" s="300" t="str">
        <f>IF($D889="","",VLOOKUP($D889,Lists!$AO$2:$AQ$78,3,FALSE))</f>
        <v/>
      </c>
      <c r="D889" s="429"/>
      <c r="E889" s="430"/>
      <c r="F889" s="431"/>
      <c r="G889" s="431"/>
      <c r="H889" s="310"/>
    </row>
    <row r="890" spans="2:8" s="336" customFormat="1" x14ac:dyDescent="0.3">
      <c r="B890" s="300" t="str">
        <f>IF($D890="","",VLOOKUP($D890,Lists!$AO$2:$AQ$78,2,FALSE))</f>
        <v/>
      </c>
      <c r="C890" s="300" t="str">
        <f>IF($D890="","",VLOOKUP($D890,Lists!$AO$2:$AQ$78,3,FALSE))</f>
        <v/>
      </c>
      <c r="D890" s="429"/>
      <c r="E890" s="430"/>
      <c r="F890" s="431"/>
      <c r="G890" s="431"/>
      <c r="H890" s="310"/>
    </row>
    <row r="891" spans="2:8" s="336" customFormat="1" x14ac:dyDescent="0.3">
      <c r="B891" s="300" t="str">
        <f>IF($D891="","",VLOOKUP($D891,Lists!$AO$2:$AQ$78,2,FALSE))</f>
        <v/>
      </c>
      <c r="C891" s="300" t="str">
        <f>IF($D891="","",VLOOKUP($D891,Lists!$AO$2:$AQ$78,3,FALSE))</f>
        <v/>
      </c>
      <c r="D891" s="429"/>
      <c r="E891" s="430"/>
      <c r="F891" s="431"/>
      <c r="G891" s="431"/>
      <c r="H891" s="310"/>
    </row>
    <row r="892" spans="2:8" s="336" customFormat="1" x14ac:dyDescent="0.3">
      <c r="B892" s="300" t="str">
        <f>IF($D892="","",VLOOKUP($D892,Lists!$AO$2:$AQ$78,2,FALSE))</f>
        <v/>
      </c>
      <c r="C892" s="300" t="str">
        <f>IF($D892="","",VLOOKUP($D892,Lists!$AO$2:$AQ$78,3,FALSE))</f>
        <v/>
      </c>
      <c r="D892" s="429"/>
      <c r="E892" s="430"/>
      <c r="F892" s="431"/>
      <c r="G892" s="431"/>
      <c r="H892" s="310"/>
    </row>
    <row r="893" spans="2:8" s="336" customFormat="1" x14ac:dyDescent="0.3">
      <c r="B893" s="300" t="str">
        <f>IF($D893="","",VLOOKUP($D893,Lists!$AO$2:$AQ$78,2,FALSE))</f>
        <v/>
      </c>
      <c r="C893" s="300" t="str">
        <f>IF($D893="","",VLOOKUP($D893,Lists!$AO$2:$AQ$78,3,FALSE))</f>
        <v/>
      </c>
      <c r="D893" s="429"/>
      <c r="E893" s="430"/>
      <c r="F893" s="431"/>
      <c r="G893" s="431"/>
      <c r="H893" s="310"/>
    </row>
    <row r="894" spans="2:8" s="336" customFormat="1" x14ac:dyDescent="0.3">
      <c r="B894" s="300" t="str">
        <f>IF($D894="","",VLOOKUP($D894,Lists!$AO$2:$AQ$78,2,FALSE))</f>
        <v/>
      </c>
      <c r="C894" s="300" t="str">
        <f>IF($D894="","",VLOOKUP($D894,Lists!$AO$2:$AQ$78,3,FALSE))</f>
        <v/>
      </c>
      <c r="D894" s="429"/>
      <c r="E894" s="430"/>
      <c r="F894" s="431"/>
      <c r="G894" s="431"/>
      <c r="H894" s="310"/>
    </row>
    <row r="895" spans="2:8" s="336" customFormat="1" x14ac:dyDescent="0.3">
      <c r="B895" s="300" t="str">
        <f>IF($D895="","",VLOOKUP($D895,Lists!$AO$2:$AQ$78,2,FALSE))</f>
        <v/>
      </c>
      <c r="C895" s="300" t="str">
        <f>IF($D895="","",VLOOKUP($D895,Lists!$AO$2:$AQ$78,3,FALSE))</f>
        <v/>
      </c>
      <c r="D895" s="429"/>
      <c r="E895" s="430"/>
      <c r="F895" s="431"/>
      <c r="G895" s="431"/>
      <c r="H895" s="310"/>
    </row>
    <row r="896" spans="2:8" s="336" customFormat="1" x14ac:dyDescent="0.3">
      <c r="B896" s="300" t="str">
        <f>IF($D896="","",VLOOKUP($D896,Lists!$AO$2:$AQ$78,2,FALSE))</f>
        <v/>
      </c>
      <c r="C896" s="300" t="str">
        <f>IF($D896="","",VLOOKUP($D896,Lists!$AO$2:$AQ$78,3,FALSE))</f>
        <v/>
      </c>
      <c r="D896" s="429"/>
      <c r="E896" s="430"/>
      <c r="F896" s="431"/>
      <c r="G896" s="431"/>
      <c r="H896" s="310"/>
    </row>
    <row r="897" spans="2:8" s="336" customFormat="1" x14ac:dyDescent="0.3">
      <c r="B897" s="300" t="str">
        <f>IF($D897="","",VLOOKUP($D897,Lists!$AO$2:$AQ$78,2,FALSE))</f>
        <v/>
      </c>
      <c r="C897" s="300" t="str">
        <f>IF($D897="","",VLOOKUP($D897,Lists!$AO$2:$AQ$78,3,FALSE))</f>
        <v/>
      </c>
      <c r="D897" s="429"/>
      <c r="E897" s="430"/>
      <c r="F897" s="431"/>
      <c r="G897" s="431"/>
      <c r="H897" s="310"/>
    </row>
    <row r="898" spans="2:8" s="336" customFormat="1" x14ac:dyDescent="0.3">
      <c r="B898" s="300" t="str">
        <f>IF($D898="","",VLOOKUP($D898,Lists!$AO$2:$AQ$78,2,FALSE))</f>
        <v/>
      </c>
      <c r="C898" s="300" t="str">
        <f>IF($D898="","",VLOOKUP($D898,Lists!$AO$2:$AQ$78,3,FALSE))</f>
        <v/>
      </c>
      <c r="D898" s="429"/>
      <c r="E898" s="430"/>
      <c r="F898" s="431"/>
      <c r="G898" s="431"/>
      <c r="H898" s="310"/>
    </row>
    <row r="899" spans="2:8" s="336" customFormat="1" x14ac:dyDescent="0.3">
      <c r="B899" s="300" t="str">
        <f>IF($D899="","",VLOOKUP($D899,Lists!$AO$2:$AQ$78,2,FALSE))</f>
        <v/>
      </c>
      <c r="C899" s="300" t="str">
        <f>IF($D899="","",VLOOKUP($D899,Lists!$AO$2:$AQ$78,3,FALSE))</f>
        <v/>
      </c>
      <c r="D899" s="429"/>
      <c r="E899" s="430"/>
      <c r="F899" s="431"/>
      <c r="G899" s="431"/>
      <c r="H899" s="310"/>
    </row>
    <row r="900" spans="2:8" s="336" customFormat="1" x14ac:dyDescent="0.3">
      <c r="B900" s="300" t="str">
        <f>IF($D900="","",VLOOKUP($D900,Lists!$AO$2:$AQ$78,2,FALSE))</f>
        <v/>
      </c>
      <c r="C900" s="300" t="str">
        <f>IF($D900="","",VLOOKUP($D900,Lists!$AO$2:$AQ$78,3,FALSE))</f>
        <v/>
      </c>
      <c r="D900" s="429"/>
      <c r="E900" s="430"/>
      <c r="F900" s="431"/>
      <c r="G900" s="431"/>
      <c r="H900" s="310"/>
    </row>
    <row r="901" spans="2:8" s="336" customFormat="1" x14ac:dyDescent="0.3">
      <c r="B901" s="300" t="str">
        <f>IF($D901="","",VLOOKUP($D901,Lists!$AO$2:$AQ$78,2,FALSE))</f>
        <v/>
      </c>
      <c r="C901" s="300" t="str">
        <f>IF($D901="","",VLOOKUP($D901,Lists!$AO$2:$AQ$78,3,FALSE))</f>
        <v/>
      </c>
      <c r="D901" s="429"/>
      <c r="E901" s="430"/>
      <c r="F901" s="431"/>
      <c r="G901" s="431"/>
      <c r="H901" s="310"/>
    </row>
    <row r="902" spans="2:8" s="336" customFormat="1" x14ac:dyDescent="0.3">
      <c r="B902" s="300" t="str">
        <f>IF($D902="","",VLOOKUP($D902,Lists!$AO$2:$AQ$78,2,FALSE))</f>
        <v/>
      </c>
      <c r="C902" s="300" t="str">
        <f>IF($D902="","",VLOOKUP($D902,Lists!$AO$2:$AQ$78,3,FALSE))</f>
        <v/>
      </c>
      <c r="D902" s="429"/>
      <c r="E902" s="430"/>
      <c r="F902" s="431"/>
      <c r="G902" s="431"/>
      <c r="H902" s="310"/>
    </row>
    <row r="903" spans="2:8" s="336" customFormat="1" x14ac:dyDescent="0.3">
      <c r="B903" s="300" t="str">
        <f>IF($D903="","",VLOOKUP($D903,Lists!$AO$2:$AQ$78,2,FALSE))</f>
        <v/>
      </c>
      <c r="C903" s="300" t="str">
        <f>IF($D903="","",VLOOKUP($D903,Lists!$AO$2:$AQ$78,3,FALSE))</f>
        <v/>
      </c>
      <c r="D903" s="429"/>
      <c r="E903" s="430"/>
      <c r="F903" s="431"/>
      <c r="G903" s="431"/>
      <c r="H903" s="310"/>
    </row>
    <row r="904" spans="2:8" s="336" customFormat="1" x14ac:dyDescent="0.3">
      <c r="B904" s="300" t="str">
        <f>IF($D904="","",VLOOKUP($D904,Lists!$AO$2:$AQ$78,2,FALSE))</f>
        <v/>
      </c>
      <c r="C904" s="300" t="str">
        <f>IF($D904="","",VLOOKUP($D904,Lists!$AO$2:$AQ$78,3,FALSE))</f>
        <v/>
      </c>
      <c r="D904" s="429"/>
      <c r="E904" s="430"/>
      <c r="F904" s="431"/>
      <c r="G904" s="431"/>
      <c r="H904" s="310"/>
    </row>
    <row r="905" spans="2:8" s="336" customFormat="1" x14ac:dyDescent="0.3">
      <c r="B905" s="300" t="str">
        <f>IF($D905="","",VLOOKUP($D905,Lists!$AO$2:$AQ$78,2,FALSE))</f>
        <v/>
      </c>
      <c r="C905" s="300" t="str">
        <f>IF($D905="","",VLOOKUP($D905,Lists!$AO$2:$AQ$78,3,FALSE))</f>
        <v/>
      </c>
      <c r="D905" s="429"/>
      <c r="E905" s="430"/>
      <c r="F905" s="431"/>
      <c r="G905" s="431"/>
      <c r="H905" s="310"/>
    </row>
    <row r="906" spans="2:8" s="336" customFormat="1" x14ac:dyDescent="0.3">
      <c r="B906" s="300" t="str">
        <f>IF($D906="","",VLOOKUP($D906,Lists!$AO$2:$AQ$78,2,FALSE))</f>
        <v/>
      </c>
      <c r="C906" s="300" t="str">
        <f>IF($D906="","",VLOOKUP($D906,Lists!$AO$2:$AQ$78,3,FALSE))</f>
        <v/>
      </c>
      <c r="D906" s="429"/>
      <c r="E906" s="430"/>
      <c r="F906" s="431"/>
      <c r="G906" s="431"/>
      <c r="H906" s="310"/>
    </row>
    <row r="907" spans="2:8" s="336" customFormat="1" x14ac:dyDescent="0.3">
      <c r="B907" s="300" t="str">
        <f>IF($D907="","",VLOOKUP($D907,Lists!$AO$2:$AQ$78,2,FALSE))</f>
        <v/>
      </c>
      <c r="C907" s="300" t="str">
        <f>IF($D907="","",VLOOKUP($D907,Lists!$AO$2:$AQ$78,3,FALSE))</f>
        <v/>
      </c>
      <c r="D907" s="429"/>
      <c r="E907" s="430"/>
      <c r="F907" s="431"/>
      <c r="G907" s="431"/>
      <c r="H907" s="310"/>
    </row>
    <row r="908" spans="2:8" s="336" customFormat="1" x14ac:dyDescent="0.3">
      <c r="B908" s="300" t="str">
        <f>IF($D908="","",VLOOKUP($D908,Lists!$AO$2:$AQ$78,2,FALSE))</f>
        <v/>
      </c>
      <c r="C908" s="300" t="str">
        <f>IF($D908="","",VLOOKUP($D908,Lists!$AO$2:$AQ$78,3,FALSE))</f>
        <v/>
      </c>
      <c r="D908" s="429"/>
      <c r="E908" s="430"/>
      <c r="F908" s="431"/>
      <c r="G908" s="431"/>
      <c r="H908" s="310"/>
    </row>
    <row r="909" spans="2:8" s="336" customFormat="1" x14ac:dyDescent="0.3">
      <c r="B909" s="300" t="str">
        <f>IF($D909="","",VLOOKUP($D909,Lists!$AO$2:$AQ$78,2,FALSE))</f>
        <v/>
      </c>
      <c r="C909" s="300" t="str">
        <f>IF($D909="","",VLOOKUP($D909,Lists!$AO$2:$AQ$78,3,FALSE))</f>
        <v/>
      </c>
      <c r="D909" s="429"/>
      <c r="E909" s="430"/>
      <c r="F909" s="431"/>
      <c r="G909" s="431"/>
      <c r="H909" s="310"/>
    </row>
    <row r="910" spans="2:8" s="336" customFormat="1" x14ac:dyDescent="0.3">
      <c r="B910" s="300" t="str">
        <f>IF($D910="","",VLOOKUP($D910,Lists!$AO$2:$AQ$78,2,FALSE))</f>
        <v/>
      </c>
      <c r="C910" s="300" t="str">
        <f>IF($D910="","",VLOOKUP($D910,Lists!$AO$2:$AQ$78,3,FALSE))</f>
        <v/>
      </c>
      <c r="D910" s="429"/>
      <c r="E910" s="430"/>
      <c r="F910" s="431"/>
      <c r="G910" s="431"/>
      <c r="H910" s="310"/>
    </row>
    <row r="911" spans="2:8" s="336" customFormat="1" x14ac:dyDescent="0.3">
      <c r="B911" s="300" t="str">
        <f>IF($D911="","",VLOOKUP($D911,Lists!$AO$2:$AQ$78,2,FALSE))</f>
        <v/>
      </c>
      <c r="C911" s="300" t="str">
        <f>IF($D911="","",VLOOKUP($D911,Lists!$AO$2:$AQ$78,3,FALSE))</f>
        <v/>
      </c>
      <c r="D911" s="429"/>
      <c r="E911" s="430"/>
      <c r="F911" s="431"/>
      <c r="G911" s="431"/>
      <c r="H911" s="310"/>
    </row>
    <row r="912" spans="2:8" s="336" customFormat="1" x14ac:dyDescent="0.3">
      <c r="B912" s="300" t="str">
        <f>IF($D912="","",VLOOKUP($D912,Lists!$AO$2:$AQ$78,2,FALSE))</f>
        <v/>
      </c>
      <c r="C912" s="300" t="str">
        <f>IF($D912="","",VLOOKUP($D912,Lists!$AO$2:$AQ$78,3,FALSE))</f>
        <v/>
      </c>
      <c r="D912" s="429"/>
      <c r="E912" s="430"/>
      <c r="F912" s="431"/>
      <c r="G912" s="431"/>
      <c r="H912" s="310"/>
    </row>
    <row r="913" spans="2:8" s="336" customFormat="1" x14ac:dyDescent="0.3">
      <c r="B913" s="300" t="str">
        <f>IF($D913="","",VLOOKUP($D913,Lists!$AO$2:$AQ$78,2,FALSE))</f>
        <v/>
      </c>
      <c r="C913" s="300" t="str">
        <f>IF($D913="","",VLOOKUP($D913,Lists!$AO$2:$AQ$78,3,FALSE))</f>
        <v/>
      </c>
      <c r="D913" s="429"/>
      <c r="E913" s="430"/>
      <c r="F913" s="431"/>
      <c r="G913" s="431"/>
      <c r="H913" s="310"/>
    </row>
    <row r="914" spans="2:8" s="336" customFormat="1" x14ac:dyDescent="0.3">
      <c r="B914" s="300" t="str">
        <f>IF($D914="","",VLOOKUP($D914,Lists!$AO$2:$AQ$78,2,FALSE))</f>
        <v/>
      </c>
      <c r="C914" s="300" t="str">
        <f>IF($D914="","",VLOOKUP($D914,Lists!$AO$2:$AQ$78,3,FALSE))</f>
        <v/>
      </c>
      <c r="D914" s="429"/>
      <c r="E914" s="430"/>
      <c r="F914" s="431"/>
      <c r="G914" s="431"/>
      <c r="H914" s="310"/>
    </row>
    <row r="915" spans="2:8" s="336" customFormat="1" x14ac:dyDescent="0.3">
      <c r="B915" s="300" t="str">
        <f>IF($D915="","",VLOOKUP($D915,Lists!$AO$2:$AQ$78,2,FALSE))</f>
        <v/>
      </c>
      <c r="C915" s="300" t="str">
        <f>IF($D915="","",VLOOKUP($D915,Lists!$AO$2:$AQ$78,3,FALSE))</f>
        <v/>
      </c>
      <c r="D915" s="429"/>
      <c r="E915" s="430"/>
      <c r="F915" s="431"/>
      <c r="G915" s="431"/>
      <c r="H915" s="310"/>
    </row>
    <row r="916" spans="2:8" s="336" customFormat="1" x14ac:dyDescent="0.3">
      <c r="B916" s="300" t="str">
        <f>IF($D916="","",VLOOKUP($D916,Lists!$AO$2:$AQ$78,2,FALSE))</f>
        <v/>
      </c>
      <c r="C916" s="300" t="str">
        <f>IF($D916="","",VLOOKUP($D916,Lists!$AO$2:$AQ$78,3,FALSE))</f>
        <v/>
      </c>
      <c r="D916" s="429"/>
      <c r="E916" s="430"/>
      <c r="F916" s="431"/>
      <c r="G916" s="431"/>
      <c r="H916" s="310"/>
    </row>
    <row r="917" spans="2:8" s="336" customFormat="1" x14ac:dyDescent="0.3">
      <c r="B917" s="300" t="str">
        <f>IF($D917="","",VLOOKUP($D917,Lists!$AO$2:$AQ$78,2,FALSE))</f>
        <v/>
      </c>
      <c r="C917" s="300" t="str">
        <f>IF($D917="","",VLOOKUP($D917,Lists!$AO$2:$AQ$78,3,FALSE))</f>
        <v/>
      </c>
      <c r="D917" s="429"/>
      <c r="E917" s="430"/>
      <c r="F917" s="431"/>
      <c r="G917" s="431"/>
      <c r="H917" s="310"/>
    </row>
    <row r="918" spans="2:8" s="336" customFormat="1" x14ac:dyDescent="0.3">
      <c r="B918" s="300" t="str">
        <f>IF($D918="","",VLOOKUP($D918,Lists!$AO$2:$AQ$78,2,FALSE))</f>
        <v/>
      </c>
      <c r="C918" s="300" t="str">
        <f>IF($D918="","",VLOOKUP($D918,Lists!$AO$2:$AQ$78,3,FALSE))</f>
        <v/>
      </c>
      <c r="D918" s="429"/>
      <c r="E918" s="430"/>
      <c r="F918" s="431"/>
      <c r="G918" s="431"/>
      <c r="H918" s="310"/>
    </row>
    <row r="919" spans="2:8" s="336" customFormat="1" x14ac:dyDescent="0.3">
      <c r="B919" s="300" t="str">
        <f>IF($D919="","",VLOOKUP($D919,Lists!$AO$2:$AQ$78,2,FALSE))</f>
        <v/>
      </c>
      <c r="C919" s="300" t="str">
        <f>IF($D919="","",VLOOKUP($D919,Lists!$AO$2:$AQ$78,3,FALSE))</f>
        <v/>
      </c>
      <c r="D919" s="429"/>
      <c r="E919" s="430"/>
      <c r="F919" s="431"/>
      <c r="G919" s="431"/>
      <c r="H919" s="310"/>
    </row>
    <row r="920" spans="2:8" s="336" customFormat="1" x14ac:dyDescent="0.3">
      <c r="B920" s="300" t="str">
        <f>IF($D920="","",VLOOKUP($D920,Lists!$AO$2:$AQ$78,2,FALSE))</f>
        <v/>
      </c>
      <c r="C920" s="300" t="str">
        <f>IF($D920="","",VLOOKUP($D920,Lists!$AO$2:$AQ$78,3,FALSE))</f>
        <v/>
      </c>
      <c r="D920" s="429"/>
      <c r="E920" s="430"/>
      <c r="F920" s="431"/>
      <c r="G920" s="431"/>
      <c r="H920" s="310"/>
    </row>
    <row r="921" spans="2:8" s="336" customFormat="1" x14ac:dyDescent="0.3">
      <c r="B921" s="300" t="str">
        <f>IF($D921="","",VLOOKUP($D921,Lists!$AO$2:$AQ$78,2,FALSE))</f>
        <v/>
      </c>
      <c r="C921" s="300" t="str">
        <f>IF($D921="","",VLOOKUP($D921,Lists!$AO$2:$AQ$78,3,FALSE))</f>
        <v/>
      </c>
      <c r="D921" s="429"/>
      <c r="E921" s="430"/>
      <c r="F921" s="431"/>
      <c r="G921" s="431"/>
      <c r="H921" s="310"/>
    </row>
    <row r="922" spans="2:8" s="336" customFormat="1" x14ac:dyDescent="0.3">
      <c r="B922" s="300" t="str">
        <f>IF($D922="","",VLOOKUP($D922,Lists!$AO$2:$AQ$78,2,FALSE))</f>
        <v/>
      </c>
      <c r="C922" s="300" t="str">
        <f>IF($D922="","",VLOOKUP($D922,Lists!$AO$2:$AQ$78,3,FALSE))</f>
        <v/>
      </c>
      <c r="D922" s="429"/>
      <c r="E922" s="430"/>
      <c r="F922" s="431"/>
      <c r="G922" s="431"/>
      <c r="H922" s="310"/>
    </row>
    <row r="923" spans="2:8" s="336" customFormat="1" x14ac:dyDescent="0.3">
      <c r="B923" s="300" t="str">
        <f>IF($D923="","",VLOOKUP($D923,Lists!$AO$2:$AQ$78,2,FALSE))</f>
        <v/>
      </c>
      <c r="C923" s="300" t="str">
        <f>IF($D923="","",VLOOKUP($D923,Lists!$AO$2:$AQ$78,3,FALSE))</f>
        <v/>
      </c>
      <c r="D923" s="429"/>
      <c r="E923" s="430"/>
      <c r="F923" s="431"/>
      <c r="G923" s="431"/>
      <c r="H923" s="310"/>
    </row>
    <row r="924" spans="2:8" s="336" customFormat="1" x14ac:dyDescent="0.3">
      <c r="B924" s="300" t="str">
        <f>IF($D924="","",VLOOKUP($D924,Lists!$AO$2:$AQ$78,2,FALSE))</f>
        <v/>
      </c>
      <c r="C924" s="300" t="str">
        <f>IF($D924="","",VLOOKUP($D924,Lists!$AO$2:$AQ$78,3,FALSE))</f>
        <v/>
      </c>
      <c r="D924" s="429"/>
      <c r="E924" s="430"/>
      <c r="F924" s="431"/>
      <c r="G924" s="431"/>
      <c r="H924" s="310"/>
    </row>
    <row r="925" spans="2:8" s="336" customFormat="1" x14ac:dyDescent="0.3">
      <c r="B925" s="300" t="str">
        <f>IF($D925="","",VLOOKUP($D925,Lists!$AO$2:$AQ$78,2,FALSE))</f>
        <v/>
      </c>
      <c r="C925" s="300" t="str">
        <f>IF($D925="","",VLOOKUP($D925,Lists!$AO$2:$AQ$78,3,FALSE))</f>
        <v/>
      </c>
      <c r="D925" s="429"/>
      <c r="E925" s="430"/>
      <c r="F925" s="431"/>
      <c r="G925" s="431"/>
      <c r="H925" s="310"/>
    </row>
    <row r="926" spans="2:8" s="336" customFormat="1" x14ac:dyDescent="0.3">
      <c r="B926" s="300" t="str">
        <f>IF($D926="","",VLOOKUP($D926,Lists!$AO$2:$AQ$78,2,FALSE))</f>
        <v/>
      </c>
      <c r="C926" s="300" t="str">
        <f>IF($D926="","",VLOOKUP($D926,Lists!$AO$2:$AQ$78,3,FALSE))</f>
        <v/>
      </c>
      <c r="D926" s="429"/>
      <c r="E926" s="430"/>
      <c r="F926" s="431"/>
      <c r="G926" s="431"/>
      <c r="H926" s="310"/>
    </row>
    <row r="927" spans="2:8" s="336" customFormat="1" x14ac:dyDescent="0.3">
      <c r="B927" s="300" t="str">
        <f>IF($D927="","",VLOOKUP($D927,Lists!$AO$2:$AQ$78,2,FALSE))</f>
        <v/>
      </c>
      <c r="C927" s="300" t="str">
        <f>IF($D927="","",VLOOKUP($D927,Lists!$AO$2:$AQ$78,3,FALSE))</f>
        <v/>
      </c>
      <c r="D927" s="429"/>
      <c r="E927" s="430"/>
      <c r="F927" s="431"/>
      <c r="G927" s="431"/>
      <c r="H927" s="310"/>
    </row>
    <row r="928" spans="2:8" s="336" customFormat="1" x14ac:dyDescent="0.3">
      <c r="B928" s="300" t="str">
        <f>IF($D928="","",VLOOKUP($D928,Lists!$AO$2:$AQ$78,2,FALSE))</f>
        <v/>
      </c>
      <c r="C928" s="300" t="str">
        <f>IF($D928="","",VLOOKUP($D928,Lists!$AO$2:$AQ$78,3,FALSE))</f>
        <v/>
      </c>
      <c r="D928" s="429"/>
      <c r="E928" s="430"/>
      <c r="F928" s="431"/>
      <c r="G928" s="431"/>
      <c r="H928" s="310"/>
    </row>
    <row r="929" spans="2:8" s="336" customFormat="1" x14ac:dyDescent="0.3">
      <c r="B929" s="300" t="str">
        <f>IF($D929="","",VLOOKUP($D929,Lists!$AO$2:$AQ$78,2,FALSE))</f>
        <v/>
      </c>
      <c r="C929" s="300" t="str">
        <f>IF($D929="","",VLOOKUP($D929,Lists!$AO$2:$AQ$78,3,FALSE))</f>
        <v/>
      </c>
      <c r="D929" s="429"/>
      <c r="E929" s="430"/>
      <c r="F929" s="431"/>
      <c r="G929" s="431"/>
      <c r="H929" s="310"/>
    </row>
    <row r="930" spans="2:8" s="336" customFormat="1" x14ac:dyDescent="0.3">
      <c r="B930" s="300" t="str">
        <f>IF($D930="","",VLOOKUP($D930,Lists!$AO$2:$AQ$78,2,FALSE))</f>
        <v/>
      </c>
      <c r="C930" s="300" t="str">
        <f>IF($D930="","",VLOOKUP($D930,Lists!$AO$2:$AQ$78,3,FALSE))</f>
        <v/>
      </c>
      <c r="D930" s="429"/>
      <c r="E930" s="430"/>
      <c r="F930" s="431"/>
      <c r="G930" s="431"/>
      <c r="H930" s="310"/>
    </row>
    <row r="931" spans="2:8" s="336" customFormat="1" x14ac:dyDescent="0.3">
      <c r="B931" s="300" t="str">
        <f>IF($D931="","",VLOOKUP($D931,Lists!$AO$2:$AQ$78,2,FALSE))</f>
        <v/>
      </c>
      <c r="C931" s="300" t="str">
        <f>IF($D931="","",VLOOKUP($D931,Lists!$AO$2:$AQ$78,3,FALSE))</f>
        <v/>
      </c>
      <c r="D931" s="429"/>
      <c r="E931" s="430"/>
      <c r="F931" s="431"/>
      <c r="G931" s="431"/>
      <c r="H931" s="310"/>
    </row>
    <row r="932" spans="2:8" s="336" customFormat="1" x14ac:dyDescent="0.3">
      <c r="B932" s="300" t="str">
        <f>IF($D932="","",VLOOKUP($D932,Lists!$AO$2:$AQ$78,2,FALSE))</f>
        <v/>
      </c>
      <c r="C932" s="300" t="str">
        <f>IF($D932="","",VLOOKUP($D932,Lists!$AO$2:$AQ$78,3,FALSE))</f>
        <v/>
      </c>
      <c r="D932" s="429"/>
      <c r="E932" s="430"/>
      <c r="F932" s="431"/>
      <c r="G932" s="431"/>
      <c r="H932" s="310"/>
    </row>
    <row r="933" spans="2:8" s="336" customFormat="1" x14ac:dyDescent="0.3">
      <c r="B933" s="300" t="str">
        <f>IF($D933="","",VLOOKUP($D933,Lists!$AO$2:$AQ$78,2,FALSE))</f>
        <v/>
      </c>
      <c r="C933" s="300" t="str">
        <f>IF($D933="","",VLOOKUP($D933,Lists!$AO$2:$AQ$78,3,FALSE))</f>
        <v/>
      </c>
      <c r="D933" s="429"/>
      <c r="E933" s="430"/>
      <c r="F933" s="431"/>
      <c r="G933" s="431"/>
      <c r="H933" s="310"/>
    </row>
    <row r="934" spans="2:8" s="336" customFormat="1" x14ac:dyDescent="0.3">
      <c r="B934" s="300" t="str">
        <f>IF($D934="","",VLOOKUP($D934,Lists!$AO$2:$AQ$78,2,FALSE))</f>
        <v/>
      </c>
      <c r="C934" s="300" t="str">
        <f>IF($D934="","",VLOOKUP($D934,Lists!$AO$2:$AQ$78,3,FALSE))</f>
        <v/>
      </c>
      <c r="D934" s="429"/>
      <c r="E934" s="430"/>
      <c r="F934" s="431"/>
      <c r="G934" s="431"/>
      <c r="H934" s="310"/>
    </row>
    <row r="935" spans="2:8" s="336" customFormat="1" x14ac:dyDescent="0.3">
      <c r="B935" s="300" t="str">
        <f>IF($D935="","",VLOOKUP($D935,Lists!$AO$2:$AQ$78,2,FALSE))</f>
        <v/>
      </c>
      <c r="C935" s="300" t="str">
        <f>IF($D935="","",VLOOKUP($D935,Lists!$AO$2:$AQ$78,3,FALSE))</f>
        <v/>
      </c>
      <c r="D935" s="429"/>
      <c r="E935" s="430"/>
      <c r="F935" s="431"/>
      <c r="G935" s="431"/>
      <c r="H935" s="310"/>
    </row>
    <row r="936" spans="2:8" s="336" customFormat="1" x14ac:dyDescent="0.3">
      <c r="B936" s="300" t="str">
        <f>IF($D936="","",VLOOKUP($D936,Lists!$AO$2:$AQ$78,2,FALSE))</f>
        <v/>
      </c>
      <c r="C936" s="300" t="str">
        <f>IF($D936="","",VLOOKUP($D936,Lists!$AO$2:$AQ$78,3,FALSE))</f>
        <v/>
      </c>
      <c r="D936" s="429"/>
      <c r="E936" s="430"/>
      <c r="F936" s="431"/>
      <c r="G936" s="431"/>
      <c r="H936" s="310"/>
    </row>
    <row r="937" spans="2:8" s="336" customFormat="1" x14ac:dyDescent="0.3">
      <c r="B937" s="300" t="str">
        <f>IF($D937="","",VLOOKUP($D937,Lists!$AO$2:$AQ$78,2,FALSE))</f>
        <v/>
      </c>
      <c r="C937" s="300" t="str">
        <f>IF($D937="","",VLOOKUP($D937,Lists!$AO$2:$AQ$78,3,FALSE))</f>
        <v/>
      </c>
      <c r="D937" s="429"/>
      <c r="E937" s="430"/>
      <c r="F937" s="431"/>
      <c r="G937" s="431"/>
      <c r="H937" s="310"/>
    </row>
    <row r="938" spans="2:8" s="336" customFormat="1" x14ac:dyDescent="0.3">
      <c r="B938" s="300" t="str">
        <f>IF($D938="","",VLOOKUP($D938,Lists!$AO$2:$AQ$78,2,FALSE))</f>
        <v/>
      </c>
      <c r="C938" s="300" t="str">
        <f>IF($D938="","",VLOOKUP($D938,Lists!$AO$2:$AQ$78,3,FALSE))</f>
        <v/>
      </c>
      <c r="D938" s="429"/>
      <c r="E938" s="430"/>
      <c r="F938" s="431"/>
      <c r="G938" s="431"/>
      <c r="H938" s="310"/>
    </row>
    <row r="939" spans="2:8" s="336" customFormat="1" x14ac:dyDescent="0.3">
      <c r="B939" s="300" t="str">
        <f>IF($D939="","",VLOOKUP($D939,Lists!$AO$2:$AQ$78,2,FALSE))</f>
        <v/>
      </c>
      <c r="C939" s="300" t="str">
        <f>IF($D939="","",VLOOKUP($D939,Lists!$AO$2:$AQ$78,3,FALSE))</f>
        <v/>
      </c>
      <c r="D939" s="429"/>
      <c r="E939" s="430"/>
      <c r="F939" s="431"/>
      <c r="G939" s="431"/>
      <c r="H939" s="310"/>
    </row>
    <row r="940" spans="2:8" s="336" customFormat="1" x14ac:dyDescent="0.3">
      <c r="B940" s="300" t="str">
        <f>IF($D940="","",VLOOKUP($D940,Lists!$AO$2:$AQ$78,2,FALSE))</f>
        <v/>
      </c>
      <c r="C940" s="300" t="str">
        <f>IF($D940="","",VLOOKUP($D940,Lists!$AO$2:$AQ$78,3,FALSE))</f>
        <v/>
      </c>
      <c r="D940" s="429"/>
      <c r="E940" s="430"/>
      <c r="F940" s="431"/>
      <c r="G940" s="431"/>
      <c r="H940" s="310"/>
    </row>
    <row r="941" spans="2:8" s="336" customFormat="1" x14ac:dyDescent="0.3">
      <c r="B941" s="300" t="str">
        <f>IF($D941="","",VLOOKUP($D941,Lists!$AO$2:$AQ$78,2,FALSE))</f>
        <v/>
      </c>
      <c r="C941" s="300" t="str">
        <f>IF($D941="","",VLOOKUP($D941,Lists!$AO$2:$AQ$78,3,FALSE))</f>
        <v/>
      </c>
      <c r="D941" s="429"/>
      <c r="E941" s="430"/>
      <c r="F941" s="431"/>
      <c r="G941" s="431"/>
      <c r="H941" s="310"/>
    </row>
    <row r="942" spans="2:8" s="336" customFormat="1" x14ac:dyDescent="0.3">
      <c r="B942" s="300" t="str">
        <f>IF($D942="","",VLOOKUP($D942,Lists!$AO$2:$AQ$78,2,FALSE))</f>
        <v/>
      </c>
      <c r="C942" s="300" t="str">
        <f>IF($D942="","",VLOOKUP($D942,Lists!$AO$2:$AQ$78,3,FALSE))</f>
        <v/>
      </c>
      <c r="D942" s="429"/>
      <c r="E942" s="430"/>
      <c r="F942" s="431"/>
      <c r="G942" s="431"/>
      <c r="H942" s="310"/>
    </row>
    <row r="943" spans="2:8" s="336" customFormat="1" x14ac:dyDescent="0.3">
      <c r="B943" s="300" t="str">
        <f>IF($D943="","",VLOOKUP($D943,Lists!$AO$2:$AQ$78,2,FALSE))</f>
        <v/>
      </c>
      <c r="C943" s="300" t="str">
        <f>IF($D943="","",VLOOKUP($D943,Lists!$AO$2:$AQ$78,3,FALSE))</f>
        <v/>
      </c>
      <c r="D943" s="429"/>
      <c r="E943" s="430"/>
      <c r="F943" s="431"/>
      <c r="G943" s="431"/>
      <c r="H943" s="310"/>
    </row>
    <row r="944" spans="2:8" s="336" customFormat="1" x14ac:dyDescent="0.3">
      <c r="B944" s="300" t="str">
        <f>IF($D944="","",VLOOKUP($D944,Lists!$AO$2:$AQ$78,2,FALSE))</f>
        <v/>
      </c>
      <c r="C944" s="300" t="str">
        <f>IF($D944="","",VLOOKUP($D944,Lists!$AO$2:$AQ$78,3,FALSE))</f>
        <v/>
      </c>
      <c r="D944" s="429"/>
      <c r="E944" s="430"/>
      <c r="F944" s="431"/>
      <c r="G944" s="431"/>
      <c r="H944" s="310"/>
    </row>
    <row r="945" spans="2:8" s="336" customFormat="1" x14ac:dyDescent="0.3">
      <c r="B945" s="300" t="str">
        <f>IF($D945="","",VLOOKUP($D945,Lists!$AO$2:$AQ$78,2,FALSE))</f>
        <v/>
      </c>
      <c r="C945" s="300" t="str">
        <f>IF($D945="","",VLOOKUP($D945,Lists!$AO$2:$AQ$78,3,FALSE))</f>
        <v/>
      </c>
      <c r="D945" s="429"/>
      <c r="E945" s="430"/>
      <c r="F945" s="431"/>
      <c r="G945" s="431"/>
      <c r="H945" s="310"/>
    </row>
    <row r="946" spans="2:8" s="336" customFormat="1" x14ac:dyDescent="0.3">
      <c r="B946" s="300" t="str">
        <f>IF($D946="","",VLOOKUP($D946,Lists!$AO$2:$AQ$78,2,FALSE))</f>
        <v/>
      </c>
      <c r="C946" s="300" t="str">
        <f>IF($D946="","",VLOOKUP($D946,Lists!$AO$2:$AQ$78,3,FALSE))</f>
        <v/>
      </c>
      <c r="D946" s="429"/>
      <c r="E946" s="430"/>
      <c r="F946" s="431"/>
      <c r="G946" s="431"/>
      <c r="H946" s="310"/>
    </row>
    <row r="947" spans="2:8" s="336" customFormat="1" x14ac:dyDescent="0.3">
      <c r="B947" s="300" t="str">
        <f>IF($D947="","",VLOOKUP($D947,Lists!$AO$2:$AQ$78,2,FALSE))</f>
        <v/>
      </c>
      <c r="C947" s="300" t="str">
        <f>IF($D947="","",VLOOKUP($D947,Lists!$AO$2:$AQ$78,3,FALSE))</f>
        <v/>
      </c>
      <c r="D947" s="429"/>
      <c r="E947" s="430"/>
      <c r="F947" s="431"/>
      <c r="G947" s="431"/>
      <c r="H947" s="310"/>
    </row>
    <row r="948" spans="2:8" s="336" customFormat="1" x14ac:dyDescent="0.3">
      <c r="B948" s="300" t="str">
        <f>IF($D948="","",VLOOKUP($D948,Lists!$AO$2:$AQ$78,2,FALSE))</f>
        <v/>
      </c>
      <c r="C948" s="300" t="str">
        <f>IF($D948="","",VLOOKUP($D948,Lists!$AO$2:$AQ$78,3,FALSE))</f>
        <v/>
      </c>
      <c r="D948" s="429"/>
      <c r="E948" s="430"/>
      <c r="F948" s="431"/>
      <c r="G948" s="431"/>
      <c r="H948" s="310"/>
    </row>
    <row r="949" spans="2:8" s="336" customFormat="1" x14ac:dyDescent="0.3">
      <c r="B949" s="300" t="str">
        <f>IF($D949="","",VLOOKUP($D949,Lists!$AO$2:$AQ$78,2,FALSE))</f>
        <v/>
      </c>
      <c r="C949" s="300" t="str">
        <f>IF($D949="","",VLOOKUP($D949,Lists!$AO$2:$AQ$78,3,FALSE))</f>
        <v/>
      </c>
      <c r="D949" s="429"/>
      <c r="E949" s="430"/>
      <c r="F949" s="431"/>
      <c r="G949" s="431"/>
      <c r="H949" s="310"/>
    </row>
    <row r="950" spans="2:8" s="336" customFormat="1" x14ac:dyDescent="0.3">
      <c r="B950" s="300" t="str">
        <f>IF($D950="","",VLOOKUP($D950,Lists!$AO$2:$AQ$78,2,FALSE))</f>
        <v/>
      </c>
      <c r="C950" s="300" t="str">
        <f>IF($D950="","",VLOOKUP($D950,Lists!$AO$2:$AQ$78,3,FALSE))</f>
        <v/>
      </c>
      <c r="D950" s="429"/>
      <c r="E950" s="430"/>
      <c r="F950" s="431"/>
      <c r="G950" s="431"/>
      <c r="H950" s="310"/>
    </row>
    <row r="951" spans="2:8" s="336" customFormat="1" x14ac:dyDescent="0.3">
      <c r="B951" s="300" t="str">
        <f>IF($D951="","",VLOOKUP($D951,Lists!$AO$2:$AQ$78,2,FALSE))</f>
        <v/>
      </c>
      <c r="C951" s="300" t="str">
        <f>IF($D951="","",VLOOKUP($D951,Lists!$AO$2:$AQ$78,3,FALSE))</f>
        <v/>
      </c>
      <c r="D951" s="429"/>
      <c r="E951" s="430"/>
      <c r="F951" s="431"/>
      <c r="G951" s="431"/>
      <c r="H951" s="310"/>
    </row>
    <row r="952" spans="2:8" s="336" customFormat="1" x14ac:dyDescent="0.3">
      <c r="B952" s="300" t="str">
        <f>IF($D952="","",VLOOKUP($D952,Lists!$AO$2:$AQ$78,2,FALSE))</f>
        <v/>
      </c>
      <c r="C952" s="300" t="str">
        <f>IF($D952="","",VLOOKUP($D952,Lists!$AO$2:$AQ$78,3,FALSE))</f>
        <v/>
      </c>
      <c r="D952" s="429"/>
      <c r="E952" s="430"/>
      <c r="F952" s="431"/>
      <c r="G952" s="431"/>
      <c r="H952" s="310"/>
    </row>
    <row r="953" spans="2:8" s="336" customFormat="1" x14ac:dyDescent="0.3">
      <c r="B953" s="300" t="str">
        <f>IF($D953="","",VLOOKUP($D953,Lists!$AO$2:$AQ$78,2,FALSE))</f>
        <v/>
      </c>
      <c r="C953" s="300" t="str">
        <f>IF($D953="","",VLOOKUP($D953,Lists!$AO$2:$AQ$78,3,FALSE))</f>
        <v/>
      </c>
      <c r="D953" s="429"/>
      <c r="E953" s="430"/>
      <c r="F953" s="431"/>
      <c r="G953" s="431"/>
      <c r="H953" s="310"/>
    </row>
    <row r="954" spans="2:8" s="336" customFormat="1" x14ac:dyDescent="0.3">
      <c r="B954" s="300" t="str">
        <f>IF($D954="","",VLOOKUP($D954,Lists!$AO$2:$AQ$78,2,FALSE))</f>
        <v/>
      </c>
      <c r="C954" s="300" t="str">
        <f>IF($D954="","",VLOOKUP($D954,Lists!$AO$2:$AQ$78,3,FALSE))</f>
        <v/>
      </c>
      <c r="D954" s="429"/>
      <c r="E954" s="430"/>
      <c r="F954" s="431"/>
      <c r="G954" s="431"/>
      <c r="H954" s="310"/>
    </row>
    <row r="955" spans="2:8" s="336" customFormat="1" x14ac:dyDescent="0.3">
      <c r="B955" s="300" t="str">
        <f>IF($D955="","",VLOOKUP($D955,Lists!$AO$2:$AQ$78,2,FALSE))</f>
        <v/>
      </c>
      <c r="C955" s="300" t="str">
        <f>IF($D955="","",VLOOKUP($D955,Lists!$AO$2:$AQ$78,3,FALSE))</f>
        <v/>
      </c>
      <c r="D955" s="429"/>
      <c r="E955" s="430"/>
      <c r="F955" s="431"/>
      <c r="G955" s="431"/>
      <c r="H955" s="310"/>
    </row>
    <row r="956" spans="2:8" s="336" customFormat="1" x14ac:dyDescent="0.3">
      <c r="B956" s="300" t="str">
        <f>IF($D956="","",VLOOKUP($D956,Lists!$AO$2:$AQ$78,2,FALSE))</f>
        <v/>
      </c>
      <c r="C956" s="300" t="str">
        <f>IF($D956="","",VLOOKUP($D956,Lists!$AO$2:$AQ$78,3,FALSE))</f>
        <v/>
      </c>
      <c r="D956" s="429"/>
      <c r="E956" s="430"/>
      <c r="F956" s="431"/>
      <c r="G956" s="431"/>
      <c r="H956" s="310"/>
    </row>
    <row r="957" spans="2:8" s="336" customFormat="1" x14ac:dyDescent="0.3">
      <c r="B957" s="300" t="str">
        <f>IF($D957="","",VLOOKUP($D957,Lists!$AO$2:$AQ$78,2,FALSE))</f>
        <v/>
      </c>
      <c r="C957" s="300" t="str">
        <f>IF($D957="","",VLOOKUP($D957,Lists!$AO$2:$AQ$78,3,FALSE))</f>
        <v/>
      </c>
      <c r="D957" s="429"/>
      <c r="E957" s="430"/>
      <c r="F957" s="431"/>
      <c r="G957" s="431"/>
      <c r="H957" s="310"/>
    </row>
    <row r="958" spans="2:8" s="336" customFormat="1" x14ac:dyDescent="0.3">
      <c r="B958" s="300" t="str">
        <f>IF($D958="","",VLOOKUP($D958,Lists!$AO$2:$AQ$78,2,FALSE))</f>
        <v/>
      </c>
      <c r="C958" s="300" t="str">
        <f>IF($D958="","",VLOOKUP($D958,Lists!$AO$2:$AQ$78,3,FALSE))</f>
        <v/>
      </c>
      <c r="D958" s="429"/>
      <c r="E958" s="430"/>
      <c r="F958" s="431"/>
      <c r="G958" s="431"/>
      <c r="H958" s="310"/>
    </row>
    <row r="959" spans="2:8" s="336" customFormat="1" x14ac:dyDescent="0.3">
      <c r="B959" s="300" t="str">
        <f>IF($D959="","",VLOOKUP($D959,Lists!$AO$2:$AQ$78,2,FALSE))</f>
        <v/>
      </c>
      <c r="C959" s="300" t="str">
        <f>IF($D959="","",VLOOKUP($D959,Lists!$AO$2:$AQ$78,3,FALSE))</f>
        <v/>
      </c>
      <c r="D959" s="429"/>
      <c r="E959" s="430"/>
      <c r="F959" s="431"/>
      <c r="G959" s="431"/>
      <c r="H959" s="310"/>
    </row>
    <row r="960" spans="2:8" s="336" customFormat="1" x14ac:dyDescent="0.3">
      <c r="B960" s="300" t="str">
        <f>IF($D960="","",VLOOKUP($D960,Lists!$AO$2:$AQ$78,2,FALSE))</f>
        <v/>
      </c>
      <c r="C960" s="300" t="str">
        <f>IF($D960="","",VLOOKUP($D960,Lists!$AO$2:$AQ$78,3,FALSE))</f>
        <v/>
      </c>
      <c r="D960" s="429"/>
      <c r="E960" s="430"/>
      <c r="F960" s="431"/>
      <c r="G960" s="431"/>
      <c r="H960" s="310"/>
    </row>
    <row r="961" spans="2:8" s="336" customFormat="1" x14ac:dyDescent="0.3">
      <c r="B961" s="300" t="str">
        <f>IF($D961="","",VLOOKUP($D961,Lists!$AO$2:$AQ$78,2,FALSE))</f>
        <v/>
      </c>
      <c r="C961" s="300" t="str">
        <f>IF($D961="","",VLOOKUP($D961,Lists!$AO$2:$AQ$78,3,FALSE))</f>
        <v/>
      </c>
      <c r="D961" s="429"/>
      <c r="E961" s="430"/>
      <c r="F961" s="431"/>
      <c r="G961" s="431"/>
      <c r="H961" s="310"/>
    </row>
    <row r="962" spans="2:8" s="336" customFormat="1" x14ac:dyDescent="0.3">
      <c r="B962" s="300" t="str">
        <f>IF($D962="","",VLOOKUP($D962,Lists!$AO$2:$AQ$78,2,FALSE))</f>
        <v/>
      </c>
      <c r="C962" s="300" t="str">
        <f>IF($D962="","",VLOOKUP($D962,Lists!$AO$2:$AQ$78,3,FALSE))</f>
        <v/>
      </c>
      <c r="D962" s="429"/>
      <c r="E962" s="430"/>
      <c r="F962" s="431"/>
      <c r="G962" s="431"/>
      <c r="H962" s="310"/>
    </row>
    <row r="963" spans="2:8" s="336" customFormat="1" x14ac:dyDescent="0.3">
      <c r="B963" s="300" t="str">
        <f>IF($D963="","",VLOOKUP($D963,Lists!$AO$2:$AQ$78,2,FALSE))</f>
        <v/>
      </c>
      <c r="C963" s="300" t="str">
        <f>IF($D963="","",VLOOKUP($D963,Lists!$AO$2:$AQ$78,3,FALSE))</f>
        <v/>
      </c>
      <c r="D963" s="429"/>
      <c r="E963" s="430"/>
      <c r="F963" s="431"/>
      <c r="G963" s="431"/>
      <c r="H963" s="310"/>
    </row>
    <row r="964" spans="2:8" s="336" customFormat="1" x14ac:dyDescent="0.3">
      <c r="B964" s="300" t="str">
        <f>IF($D964="","",VLOOKUP($D964,Lists!$AO$2:$AQ$78,2,FALSE))</f>
        <v/>
      </c>
      <c r="C964" s="300" t="str">
        <f>IF($D964="","",VLOOKUP($D964,Lists!$AO$2:$AQ$78,3,FALSE))</f>
        <v/>
      </c>
      <c r="D964" s="429"/>
      <c r="E964" s="430"/>
      <c r="F964" s="431"/>
      <c r="G964" s="431"/>
      <c r="H964" s="310"/>
    </row>
    <row r="965" spans="2:8" s="336" customFormat="1" x14ac:dyDescent="0.3">
      <c r="B965" s="300" t="str">
        <f>IF($D965="","",VLOOKUP($D965,Lists!$AO$2:$AQ$78,2,FALSE))</f>
        <v/>
      </c>
      <c r="C965" s="300" t="str">
        <f>IF($D965="","",VLOOKUP($D965,Lists!$AO$2:$AQ$78,3,FALSE))</f>
        <v/>
      </c>
      <c r="D965" s="429"/>
      <c r="E965" s="430"/>
      <c r="F965" s="431"/>
      <c r="G965" s="431"/>
      <c r="H965" s="310"/>
    </row>
    <row r="966" spans="2:8" s="336" customFormat="1" x14ac:dyDescent="0.3">
      <c r="B966" s="300" t="str">
        <f>IF($D966="","",VLOOKUP($D966,Lists!$AO$2:$AQ$78,2,FALSE))</f>
        <v/>
      </c>
      <c r="C966" s="300" t="str">
        <f>IF($D966="","",VLOOKUP($D966,Lists!$AO$2:$AQ$78,3,FALSE))</f>
        <v/>
      </c>
      <c r="D966" s="429"/>
      <c r="E966" s="430"/>
      <c r="F966" s="431"/>
      <c r="G966" s="431"/>
      <c r="H966" s="310"/>
    </row>
    <row r="967" spans="2:8" s="336" customFormat="1" x14ac:dyDescent="0.3">
      <c r="B967" s="300" t="str">
        <f>IF($D967="","",VLOOKUP($D967,Lists!$AO$2:$AQ$78,2,FALSE))</f>
        <v/>
      </c>
      <c r="C967" s="300" t="str">
        <f>IF($D967="","",VLOOKUP($D967,Lists!$AO$2:$AQ$78,3,FALSE))</f>
        <v/>
      </c>
      <c r="D967" s="429"/>
      <c r="E967" s="430"/>
      <c r="F967" s="431"/>
      <c r="G967" s="431"/>
      <c r="H967" s="310"/>
    </row>
    <row r="968" spans="2:8" s="336" customFormat="1" x14ac:dyDescent="0.3">
      <c r="B968" s="300" t="str">
        <f>IF($D968="","",VLOOKUP($D968,Lists!$AO$2:$AQ$78,2,FALSE))</f>
        <v/>
      </c>
      <c r="C968" s="300" t="str">
        <f>IF($D968="","",VLOOKUP($D968,Lists!$AO$2:$AQ$78,3,FALSE))</f>
        <v/>
      </c>
      <c r="D968" s="429"/>
      <c r="E968" s="430"/>
      <c r="F968" s="431"/>
      <c r="G968" s="431"/>
      <c r="H968" s="310"/>
    </row>
    <row r="969" spans="2:8" s="336" customFormat="1" x14ac:dyDescent="0.3">
      <c r="B969" s="300" t="str">
        <f>IF($D969="","",VLOOKUP($D969,Lists!$AO$2:$AQ$78,2,FALSE))</f>
        <v/>
      </c>
      <c r="C969" s="300" t="str">
        <f>IF($D969="","",VLOOKUP($D969,Lists!$AO$2:$AQ$78,3,FALSE))</f>
        <v/>
      </c>
      <c r="D969" s="429"/>
      <c r="E969" s="430"/>
      <c r="F969" s="431"/>
      <c r="G969" s="431"/>
      <c r="H969" s="310"/>
    </row>
    <row r="970" spans="2:8" s="336" customFormat="1" x14ac:dyDescent="0.3">
      <c r="B970" s="300" t="str">
        <f>IF($D970="","",VLOOKUP($D970,Lists!$AO$2:$AQ$78,2,FALSE))</f>
        <v/>
      </c>
      <c r="C970" s="300" t="str">
        <f>IF($D970="","",VLOOKUP($D970,Lists!$AO$2:$AQ$78,3,FALSE))</f>
        <v/>
      </c>
      <c r="D970" s="429"/>
      <c r="E970" s="430"/>
      <c r="F970" s="431"/>
      <c r="G970" s="431"/>
      <c r="H970" s="310"/>
    </row>
    <row r="971" spans="2:8" s="336" customFormat="1" x14ac:dyDescent="0.3">
      <c r="B971" s="300" t="str">
        <f>IF($D971="","",VLOOKUP($D971,Lists!$AO$2:$AQ$78,2,FALSE))</f>
        <v/>
      </c>
      <c r="C971" s="300" t="str">
        <f>IF($D971="","",VLOOKUP($D971,Lists!$AO$2:$AQ$78,3,FALSE))</f>
        <v/>
      </c>
      <c r="D971" s="429"/>
      <c r="E971" s="430"/>
      <c r="F971" s="431"/>
      <c r="G971" s="431"/>
      <c r="H971" s="310"/>
    </row>
    <row r="972" spans="2:8" s="336" customFormat="1" x14ac:dyDescent="0.3">
      <c r="B972" s="300" t="str">
        <f>IF($D972="","",VLOOKUP($D972,Lists!$AO$2:$AQ$78,2,FALSE))</f>
        <v/>
      </c>
      <c r="C972" s="300" t="str">
        <f>IF($D972="","",VLOOKUP($D972,Lists!$AO$2:$AQ$78,3,FALSE))</f>
        <v/>
      </c>
      <c r="D972" s="429"/>
      <c r="E972" s="430"/>
      <c r="F972" s="431"/>
      <c r="G972" s="431"/>
      <c r="H972" s="310"/>
    </row>
    <row r="973" spans="2:8" s="336" customFormat="1" x14ac:dyDescent="0.3">
      <c r="B973" s="300" t="str">
        <f>IF($D973="","",VLOOKUP($D973,Lists!$AO$2:$AQ$78,2,FALSE))</f>
        <v/>
      </c>
      <c r="C973" s="300" t="str">
        <f>IF($D973="","",VLOOKUP($D973,Lists!$AO$2:$AQ$78,3,FALSE))</f>
        <v/>
      </c>
      <c r="D973" s="429"/>
      <c r="E973" s="430"/>
      <c r="F973" s="431"/>
      <c r="G973" s="431"/>
      <c r="H973" s="310"/>
    </row>
    <row r="974" spans="2:8" s="336" customFormat="1" x14ac:dyDescent="0.3">
      <c r="B974" s="300" t="str">
        <f>IF($D974="","",VLOOKUP($D974,Lists!$AO$2:$AQ$78,2,FALSE))</f>
        <v/>
      </c>
      <c r="C974" s="300" t="str">
        <f>IF($D974="","",VLOOKUP($D974,Lists!$AO$2:$AQ$78,3,FALSE))</f>
        <v/>
      </c>
      <c r="D974" s="429"/>
      <c r="E974" s="430"/>
      <c r="F974" s="431"/>
      <c r="G974" s="431"/>
      <c r="H974" s="310"/>
    </row>
    <row r="975" spans="2:8" s="336" customFormat="1" x14ac:dyDescent="0.3">
      <c r="B975" s="300" t="str">
        <f>IF($D975="","",VLOOKUP($D975,Lists!$AO$2:$AQ$78,2,FALSE))</f>
        <v/>
      </c>
      <c r="C975" s="300" t="str">
        <f>IF($D975="","",VLOOKUP($D975,Lists!$AO$2:$AQ$78,3,FALSE))</f>
        <v/>
      </c>
      <c r="D975" s="429"/>
      <c r="E975" s="430"/>
      <c r="F975" s="431"/>
      <c r="G975" s="431"/>
      <c r="H975" s="310"/>
    </row>
    <row r="976" spans="2:8" s="336" customFormat="1" x14ac:dyDescent="0.3">
      <c r="B976" s="300" t="str">
        <f>IF($D976="","",VLOOKUP($D976,Lists!$AO$2:$AQ$78,2,FALSE))</f>
        <v/>
      </c>
      <c r="C976" s="300" t="str">
        <f>IF($D976="","",VLOOKUP($D976,Lists!$AO$2:$AQ$78,3,FALSE))</f>
        <v/>
      </c>
      <c r="D976" s="429"/>
      <c r="E976" s="430"/>
      <c r="F976" s="431"/>
      <c r="G976" s="431"/>
      <c r="H976" s="310"/>
    </row>
    <row r="977" spans="2:8" s="336" customFormat="1" x14ac:dyDescent="0.3">
      <c r="B977" s="300" t="str">
        <f>IF($D977="","",VLOOKUP($D977,Lists!$AO$2:$AQ$78,2,FALSE))</f>
        <v/>
      </c>
      <c r="C977" s="300" t="str">
        <f>IF($D977="","",VLOOKUP($D977,Lists!$AO$2:$AQ$78,3,FALSE))</f>
        <v/>
      </c>
      <c r="D977" s="429"/>
      <c r="E977" s="430"/>
      <c r="F977" s="431"/>
      <c r="G977" s="431"/>
      <c r="H977" s="310"/>
    </row>
    <row r="978" spans="2:8" s="336" customFormat="1" x14ac:dyDescent="0.3">
      <c r="B978" s="300" t="str">
        <f>IF($D978="","",VLOOKUP($D978,Lists!$AO$2:$AQ$78,2,FALSE))</f>
        <v/>
      </c>
      <c r="C978" s="300" t="str">
        <f>IF($D978="","",VLOOKUP($D978,Lists!$AO$2:$AQ$78,3,FALSE))</f>
        <v/>
      </c>
      <c r="D978" s="429"/>
      <c r="E978" s="430"/>
      <c r="F978" s="431"/>
      <c r="G978" s="431"/>
      <c r="H978" s="310"/>
    </row>
    <row r="979" spans="2:8" s="336" customFormat="1" x14ac:dyDescent="0.3">
      <c r="B979" s="300" t="str">
        <f>IF($D979="","",VLOOKUP($D979,Lists!$AO$2:$AQ$78,2,FALSE))</f>
        <v/>
      </c>
      <c r="C979" s="300" t="str">
        <f>IF($D979="","",VLOOKUP($D979,Lists!$AO$2:$AQ$78,3,FALSE))</f>
        <v/>
      </c>
      <c r="D979" s="429"/>
      <c r="E979" s="430"/>
      <c r="F979" s="431"/>
      <c r="G979" s="431"/>
      <c r="H979" s="310"/>
    </row>
    <row r="980" spans="2:8" s="336" customFormat="1" x14ac:dyDescent="0.3">
      <c r="B980" s="300" t="str">
        <f>IF($D980="","",VLOOKUP($D980,Lists!$AO$2:$AQ$78,2,FALSE))</f>
        <v/>
      </c>
      <c r="C980" s="300" t="str">
        <f>IF($D980="","",VLOOKUP($D980,Lists!$AO$2:$AQ$78,3,FALSE))</f>
        <v/>
      </c>
      <c r="D980" s="429"/>
      <c r="E980" s="430"/>
      <c r="F980" s="431"/>
      <c r="G980" s="431"/>
      <c r="H980" s="310"/>
    </row>
    <row r="981" spans="2:8" s="336" customFormat="1" x14ac:dyDescent="0.3">
      <c r="B981" s="300" t="str">
        <f>IF($D981="","",VLOOKUP($D981,Lists!$AO$2:$AQ$78,2,FALSE))</f>
        <v/>
      </c>
      <c r="C981" s="300" t="str">
        <f>IF($D981="","",VLOOKUP($D981,Lists!$AO$2:$AQ$78,3,FALSE))</f>
        <v/>
      </c>
      <c r="D981" s="429"/>
      <c r="E981" s="430"/>
      <c r="F981" s="431"/>
      <c r="G981" s="431"/>
      <c r="H981" s="310"/>
    </row>
    <row r="982" spans="2:8" s="336" customFormat="1" x14ac:dyDescent="0.3">
      <c r="B982" s="300" t="str">
        <f>IF($D982="","",VLOOKUP($D982,Lists!$AO$2:$AQ$78,2,FALSE))</f>
        <v/>
      </c>
      <c r="C982" s="300" t="str">
        <f>IF($D982="","",VLOOKUP($D982,Lists!$AO$2:$AQ$78,3,FALSE))</f>
        <v/>
      </c>
      <c r="D982" s="429"/>
      <c r="E982" s="430"/>
      <c r="F982" s="431"/>
      <c r="G982" s="431"/>
      <c r="H982" s="310"/>
    </row>
    <row r="983" spans="2:8" s="336" customFormat="1" x14ac:dyDescent="0.3">
      <c r="B983" s="300" t="str">
        <f>IF($D983="","",VLOOKUP($D983,Lists!$AO$2:$AQ$78,2,FALSE))</f>
        <v/>
      </c>
      <c r="C983" s="300" t="str">
        <f>IF($D983="","",VLOOKUP($D983,Lists!$AO$2:$AQ$78,3,FALSE))</f>
        <v/>
      </c>
      <c r="D983" s="429"/>
      <c r="E983" s="430"/>
      <c r="F983" s="431"/>
      <c r="G983" s="431"/>
      <c r="H983" s="310"/>
    </row>
    <row r="984" spans="2:8" s="336" customFormat="1" x14ac:dyDescent="0.3">
      <c r="B984" s="300" t="str">
        <f>IF($D984="","",VLOOKUP($D984,Lists!$AO$2:$AQ$78,2,FALSE))</f>
        <v/>
      </c>
      <c r="C984" s="300" t="str">
        <f>IF($D984="","",VLOOKUP($D984,Lists!$AO$2:$AQ$78,3,FALSE))</f>
        <v/>
      </c>
      <c r="D984" s="429"/>
      <c r="E984" s="430"/>
      <c r="F984" s="431"/>
      <c r="G984" s="431"/>
      <c r="H984" s="310"/>
    </row>
    <row r="985" spans="2:8" s="336" customFormat="1" x14ac:dyDescent="0.3">
      <c r="B985" s="300" t="str">
        <f>IF($D985="","",VLOOKUP($D985,Lists!$AO$2:$AQ$78,2,FALSE))</f>
        <v/>
      </c>
      <c r="C985" s="300" t="str">
        <f>IF($D985="","",VLOOKUP($D985,Lists!$AO$2:$AQ$78,3,FALSE))</f>
        <v/>
      </c>
      <c r="D985" s="429"/>
      <c r="E985" s="430"/>
      <c r="F985" s="431"/>
      <c r="G985" s="431"/>
      <c r="H985" s="310"/>
    </row>
    <row r="986" spans="2:8" s="336" customFormat="1" x14ac:dyDescent="0.3">
      <c r="B986" s="300" t="str">
        <f>IF($D986="","",VLOOKUP($D986,Lists!$AO$2:$AQ$78,2,FALSE))</f>
        <v/>
      </c>
      <c r="C986" s="300" t="str">
        <f>IF($D986="","",VLOOKUP($D986,Lists!$AO$2:$AQ$78,3,FALSE))</f>
        <v/>
      </c>
      <c r="D986" s="429"/>
      <c r="E986" s="430"/>
      <c r="F986" s="431"/>
      <c r="G986" s="431"/>
      <c r="H986" s="310"/>
    </row>
    <row r="987" spans="2:8" s="336" customFormat="1" x14ac:dyDescent="0.3">
      <c r="B987" s="300" t="str">
        <f>IF($D987="","",VLOOKUP($D987,Lists!$AO$2:$AQ$78,2,FALSE))</f>
        <v/>
      </c>
      <c r="C987" s="300" t="str">
        <f>IF($D987="","",VLOOKUP($D987,Lists!$AO$2:$AQ$78,3,FALSE))</f>
        <v/>
      </c>
      <c r="D987" s="429"/>
      <c r="E987" s="430"/>
      <c r="F987" s="431"/>
      <c r="G987" s="431"/>
      <c r="H987" s="310"/>
    </row>
    <row r="988" spans="2:8" s="336" customFormat="1" x14ac:dyDescent="0.3">
      <c r="B988" s="300" t="str">
        <f>IF($D988="","",VLOOKUP($D988,Lists!$AO$2:$AQ$78,2,FALSE))</f>
        <v/>
      </c>
      <c r="C988" s="300" t="str">
        <f>IF($D988="","",VLOOKUP($D988,Lists!$AO$2:$AQ$78,3,FALSE))</f>
        <v/>
      </c>
      <c r="D988" s="429"/>
      <c r="E988" s="430"/>
      <c r="F988" s="431"/>
      <c r="G988" s="431"/>
      <c r="H988" s="310"/>
    </row>
    <row r="989" spans="2:8" s="336" customFormat="1" x14ac:dyDescent="0.3">
      <c r="B989" s="300" t="str">
        <f>IF($D989="","",VLOOKUP($D989,Lists!$AO$2:$AQ$78,2,FALSE))</f>
        <v/>
      </c>
      <c r="C989" s="300" t="str">
        <f>IF($D989="","",VLOOKUP($D989,Lists!$AO$2:$AQ$78,3,FALSE))</f>
        <v/>
      </c>
      <c r="D989" s="429"/>
      <c r="E989" s="430"/>
      <c r="F989" s="431"/>
      <c r="G989" s="431"/>
      <c r="H989" s="310"/>
    </row>
    <row r="990" spans="2:8" s="336" customFormat="1" x14ac:dyDescent="0.3">
      <c r="B990" s="300" t="str">
        <f>IF($D990="","",VLOOKUP($D990,Lists!$AO$2:$AQ$78,2,FALSE))</f>
        <v/>
      </c>
      <c r="C990" s="300" t="str">
        <f>IF($D990="","",VLOOKUP($D990,Lists!$AO$2:$AQ$78,3,FALSE))</f>
        <v/>
      </c>
      <c r="D990" s="429"/>
      <c r="E990" s="430"/>
      <c r="F990" s="431"/>
      <c r="G990" s="431"/>
      <c r="H990" s="310"/>
    </row>
    <row r="991" spans="2:8" s="336" customFormat="1" x14ac:dyDescent="0.3">
      <c r="B991" s="300" t="str">
        <f>IF($D991="","",VLOOKUP($D991,Lists!$AO$2:$AQ$78,2,FALSE))</f>
        <v/>
      </c>
      <c r="C991" s="300" t="str">
        <f>IF($D991="","",VLOOKUP($D991,Lists!$AO$2:$AQ$78,3,FALSE))</f>
        <v/>
      </c>
      <c r="D991" s="429"/>
      <c r="E991" s="430"/>
      <c r="F991" s="431"/>
      <c r="G991" s="431"/>
      <c r="H991" s="310"/>
    </row>
    <row r="992" spans="2:8" s="336" customFormat="1" x14ac:dyDescent="0.3">
      <c r="B992" s="300" t="str">
        <f>IF($D992="","",VLOOKUP($D992,Lists!$AO$2:$AQ$78,2,FALSE))</f>
        <v/>
      </c>
      <c r="C992" s="300" t="str">
        <f>IF($D992="","",VLOOKUP($D992,Lists!$AO$2:$AQ$78,3,FALSE))</f>
        <v/>
      </c>
      <c r="D992" s="429"/>
      <c r="E992" s="430"/>
      <c r="F992" s="431"/>
      <c r="G992" s="431"/>
      <c r="H992" s="310"/>
    </row>
    <row r="993" spans="2:8" s="336" customFormat="1" x14ac:dyDescent="0.3">
      <c r="B993" s="300" t="str">
        <f>IF($D993="","",VLOOKUP($D993,Lists!$AO$2:$AQ$78,2,FALSE))</f>
        <v/>
      </c>
      <c r="C993" s="300" t="str">
        <f>IF($D993="","",VLOOKUP($D993,Lists!$AO$2:$AQ$78,3,FALSE))</f>
        <v/>
      </c>
      <c r="D993" s="429"/>
      <c r="E993" s="430"/>
      <c r="F993" s="431"/>
      <c r="G993" s="431"/>
      <c r="H993" s="310"/>
    </row>
    <row r="994" spans="2:8" s="336" customFormat="1" x14ac:dyDescent="0.3">
      <c r="B994" s="300" t="str">
        <f>IF($D994="","",VLOOKUP($D994,Lists!$AO$2:$AQ$78,2,FALSE))</f>
        <v/>
      </c>
      <c r="C994" s="300" t="str">
        <f>IF($D994="","",VLOOKUP($D994,Lists!$AO$2:$AQ$78,3,FALSE))</f>
        <v/>
      </c>
      <c r="D994" s="429"/>
      <c r="E994" s="430"/>
      <c r="F994" s="431"/>
      <c r="G994" s="431"/>
      <c r="H994" s="310"/>
    </row>
    <row r="995" spans="2:8" s="336" customFormat="1" x14ac:dyDescent="0.3">
      <c r="B995" s="300" t="str">
        <f>IF($D995="","",VLOOKUP($D995,Lists!$AO$2:$AQ$78,2,FALSE))</f>
        <v/>
      </c>
      <c r="C995" s="300" t="str">
        <f>IF($D995="","",VLOOKUP($D995,Lists!$AO$2:$AQ$78,3,FALSE))</f>
        <v/>
      </c>
      <c r="D995" s="429"/>
      <c r="E995" s="430"/>
      <c r="F995" s="431"/>
      <c r="G995" s="431"/>
      <c r="H995" s="310"/>
    </row>
    <row r="996" spans="2:8" s="336" customFormat="1" x14ac:dyDescent="0.3">
      <c r="B996" s="300" t="str">
        <f>IF($D996="","",VLOOKUP($D996,Lists!$AO$2:$AQ$78,2,FALSE))</f>
        <v/>
      </c>
      <c r="C996" s="300" t="str">
        <f>IF($D996="","",VLOOKUP($D996,Lists!$AO$2:$AQ$78,3,FALSE))</f>
        <v/>
      </c>
      <c r="D996" s="429"/>
      <c r="E996" s="430"/>
      <c r="F996" s="431"/>
      <c r="G996" s="431"/>
      <c r="H996" s="310"/>
    </row>
    <row r="997" spans="2:8" s="336" customFormat="1" x14ac:dyDescent="0.3">
      <c r="B997" s="300" t="str">
        <f>IF($D997="","",VLOOKUP($D997,Lists!$AO$2:$AQ$78,2,FALSE))</f>
        <v/>
      </c>
      <c r="C997" s="300" t="str">
        <f>IF($D997="","",VLOOKUP($D997,Lists!$AO$2:$AQ$78,3,FALSE))</f>
        <v/>
      </c>
      <c r="D997" s="429"/>
      <c r="E997" s="430"/>
      <c r="F997" s="431"/>
      <c r="G997" s="431"/>
      <c r="H997" s="310"/>
    </row>
    <row r="998" spans="2:8" s="336" customFormat="1" x14ac:dyDescent="0.3">
      <c r="B998" s="300" t="str">
        <f>IF($D998="","",VLOOKUP($D998,Lists!$AO$2:$AQ$78,2,FALSE))</f>
        <v/>
      </c>
      <c r="C998" s="300" t="str">
        <f>IF($D998="","",VLOOKUP($D998,Lists!$AO$2:$AQ$78,3,FALSE))</f>
        <v/>
      </c>
      <c r="D998" s="429"/>
      <c r="E998" s="430"/>
      <c r="F998" s="431"/>
      <c r="G998" s="431"/>
      <c r="H998" s="310"/>
    </row>
    <row r="999" spans="2:8" s="336" customFormat="1" x14ac:dyDescent="0.3">
      <c r="B999" s="300" t="str">
        <f>IF($D999="","",VLOOKUP($D999,Lists!$AO$2:$AQ$78,2,FALSE))</f>
        <v/>
      </c>
      <c r="C999" s="300" t="str">
        <f>IF($D999="","",VLOOKUP($D999,Lists!$AO$2:$AQ$78,3,FALSE))</f>
        <v/>
      </c>
      <c r="D999" s="429"/>
      <c r="E999" s="430"/>
      <c r="F999" s="431"/>
      <c r="G999" s="431"/>
      <c r="H999" s="310"/>
    </row>
    <row r="1000" spans="2:8" s="336" customFormat="1" x14ac:dyDescent="0.3">
      <c r="B1000" s="300" t="str">
        <f>IF($D1000="","",VLOOKUP($D1000,Lists!$AO$2:$AQ$78,2,FALSE))</f>
        <v/>
      </c>
      <c r="C1000" s="300" t="str">
        <f>IF($D1000="","",VLOOKUP($D1000,Lists!$AO$2:$AQ$78,3,FALSE))</f>
        <v/>
      </c>
      <c r="D1000" s="429"/>
      <c r="E1000" s="430"/>
      <c r="F1000" s="431"/>
      <c r="G1000" s="431"/>
      <c r="H1000" s="310"/>
    </row>
    <row r="1001" spans="2:8" s="336" customFormat="1" x14ac:dyDescent="0.3">
      <c r="B1001" s="300" t="str">
        <f>IF($D1001="","",VLOOKUP($D1001,Lists!$AO$2:$AQ$78,2,FALSE))</f>
        <v/>
      </c>
      <c r="C1001" s="300" t="str">
        <f>IF($D1001="","",VLOOKUP($D1001,Lists!$AO$2:$AQ$78,3,FALSE))</f>
        <v/>
      </c>
      <c r="D1001" s="429"/>
      <c r="E1001" s="430"/>
      <c r="F1001" s="431"/>
      <c r="G1001" s="431"/>
      <c r="H1001" s="310"/>
    </row>
    <row r="1002" spans="2:8" s="336" customFormat="1" x14ac:dyDescent="0.3">
      <c r="B1002" s="300" t="str">
        <f>IF($D1002="","",VLOOKUP($D1002,Lists!$AO$2:$AQ$78,2,FALSE))</f>
        <v/>
      </c>
      <c r="C1002" s="300" t="str">
        <f>IF($D1002="","",VLOOKUP($D1002,Lists!$AO$2:$AQ$78,3,FALSE))</f>
        <v/>
      </c>
      <c r="D1002" s="429"/>
      <c r="E1002" s="430"/>
      <c r="F1002" s="431"/>
      <c r="G1002" s="431"/>
      <c r="H1002" s="310"/>
    </row>
    <row r="1003" spans="2:8" s="336" customFormat="1" x14ac:dyDescent="0.3">
      <c r="B1003" s="300" t="str">
        <f>IF($D1003="","",VLOOKUP($D1003,Lists!$AO$2:$AQ$78,2,FALSE))</f>
        <v/>
      </c>
      <c r="C1003" s="300" t="str">
        <f>IF($D1003="","",VLOOKUP($D1003,Lists!$AO$2:$AQ$78,3,FALSE))</f>
        <v/>
      </c>
      <c r="D1003" s="429"/>
      <c r="E1003" s="430"/>
      <c r="F1003" s="431"/>
      <c r="G1003" s="431"/>
      <c r="H1003" s="310"/>
    </row>
    <row r="1004" spans="2:8" s="336" customFormat="1" x14ac:dyDescent="0.3">
      <c r="B1004" s="300" t="str">
        <f>IF($D1004="","",VLOOKUP($D1004,Lists!$AO$2:$AQ$78,2,FALSE))</f>
        <v/>
      </c>
      <c r="C1004" s="300" t="str">
        <f>IF($D1004="","",VLOOKUP($D1004,Lists!$AO$2:$AQ$78,3,FALSE))</f>
        <v/>
      </c>
      <c r="D1004" s="429"/>
      <c r="E1004" s="430"/>
      <c r="F1004" s="431"/>
      <c r="G1004" s="431"/>
      <c r="H1004" s="310"/>
    </row>
    <row r="1005" spans="2:8" s="336" customFormat="1" x14ac:dyDescent="0.3">
      <c r="B1005" s="300" t="str">
        <f>IF($D1005="","",VLOOKUP($D1005,Lists!$AO$2:$AQ$78,2,FALSE))</f>
        <v/>
      </c>
      <c r="C1005" s="300" t="str">
        <f>IF($D1005="","",VLOOKUP($D1005,Lists!$AO$2:$AQ$78,3,FALSE))</f>
        <v/>
      </c>
      <c r="D1005" s="429"/>
      <c r="E1005" s="430"/>
      <c r="F1005" s="431"/>
      <c r="G1005" s="431"/>
      <c r="H1005" s="310"/>
    </row>
    <row r="1006" spans="2:8" s="336" customFormat="1" x14ac:dyDescent="0.3">
      <c r="B1006" s="300" t="str">
        <f>IF($D1006="","",VLOOKUP($D1006,Lists!$AO$2:$AQ$78,2,FALSE))</f>
        <v/>
      </c>
      <c r="C1006" s="300" t="str">
        <f>IF($D1006="","",VLOOKUP($D1006,Lists!$AO$2:$AQ$78,3,FALSE))</f>
        <v/>
      </c>
      <c r="D1006" s="429"/>
      <c r="E1006" s="430"/>
      <c r="F1006" s="431"/>
      <c r="G1006" s="431"/>
      <c r="H1006" s="310"/>
    </row>
    <row r="1007" spans="2:8" s="336" customFormat="1" x14ac:dyDescent="0.3">
      <c r="B1007" s="300" t="str">
        <f>IF($D1007="","",VLOOKUP($D1007,Lists!$AO$2:$AQ$78,2,FALSE))</f>
        <v/>
      </c>
      <c r="C1007" s="300" t="str">
        <f>IF($D1007="","",VLOOKUP($D1007,Lists!$AO$2:$AQ$78,3,FALSE))</f>
        <v/>
      </c>
      <c r="D1007" s="429"/>
      <c r="E1007" s="430"/>
      <c r="F1007" s="431"/>
      <c r="G1007" s="431"/>
      <c r="H1007" s="310"/>
    </row>
    <row r="1008" spans="2:8" s="336" customFormat="1" x14ac:dyDescent="0.3">
      <c r="B1008" s="300" t="str">
        <f>IF($D1008="","",VLOOKUP($D1008,Lists!$AO$2:$AQ$78,2,FALSE))</f>
        <v/>
      </c>
      <c r="C1008" s="300" t="str">
        <f>IF($D1008="","",VLOOKUP($D1008,Lists!$AO$2:$AQ$78,3,FALSE))</f>
        <v/>
      </c>
      <c r="D1008" s="429"/>
      <c r="E1008" s="430"/>
      <c r="F1008" s="431"/>
      <c r="G1008" s="431"/>
      <c r="H1008" s="310"/>
    </row>
    <row r="1009" spans="2:8" s="336" customFormat="1" x14ac:dyDescent="0.3">
      <c r="B1009" s="300" t="str">
        <f>IF($D1009="","",VLOOKUP($D1009,Lists!$AO$2:$AQ$78,2,FALSE))</f>
        <v/>
      </c>
      <c r="C1009" s="300" t="str">
        <f>IF($D1009="","",VLOOKUP($D1009,Lists!$AO$2:$AQ$78,3,FALSE))</f>
        <v/>
      </c>
      <c r="D1009" s="429"/>
      <c r="E1009" s="430"/>
      <c r="F1009" s="431"/>
      <c r="G1009" s="431"/>
      <c r="H1009" s="310"/>
    </row>
    <row r="1010" spans="2:8" s="336" customFormat="1" x14ac:dyDescent="0.3">
      <c r="B1010" s="300" t="str">
        <f>IF($D1010="","",VLOOKUP($D1010,Lists!$AO$2:$AQ$78,2,FALSE))</f>
        <v/>
      </c>
      <c r="C1010" s="300" t="str">
        <f>IF($D1010="","",VLOOKUP($D1010,Lists!$AO$2:$AQ$78,3,FALSE))</f>
        <v/>
      </c>
      <c r="D1010" s="429"/>
      <c r="E1010" s="430"/>
      <c r="F1010" s="431"/>
      <c r="G1010" s="431"/>
      <c r="H1010" s="310"/>
    </row>
    <row r="1011" spans="2:8" s="336" customFormat="1" x14ac:dyDescent="0.3">
      <c r="B1011" s="300" t="str">
        <f>IF($D1011="","",VLOOKUP($D1011,Lists!$AO$2:$AQ$78,2,FALSE))</f>
        <v/>
      </c>
      <c r="C1011" s="300" t="str">
        <f>IF($D1011="","",VLOOKUP($D1011,Lists!$AO$2:$AQ$78,3,FALSE))</f>
        <v/>
      </c>
      <c r="D1011" s="429"/>
      <c r="E1011" s="430"/>
      <c r="F1011" s="431"/>
      <c r="G1011" s="431"/>
      <c r="H1011" s="310"/>
    </row>
    <row r="1012" spans="2:8" s="336" customFormat="1" x14ac:dyDescent="0.3">
      <c r="B1012" s="300" t="str">
        <f>IF($D1012="","",VLOOKUP($D1012,Lists!$AO$2:$AQ$78,2,FALSE))</f>
        <v/>
      </c>
      <c r="C1012" s="300" t="str">
        <f>IF($D1012="","",VLOOKUP($D1012,Lists!$AO$2:$AQ$78,3,FALSE))</f>
        <v/>
      </c>
      <c r="D1012" s="429"/>
      <c r="E1012" s="430"/>
      <c r="F1012" s="431"/>
      <c r="G1012" s="431"/>
      <c r="H1012" s="310"/>
    </row>
    <row r="1013" spans="2:8" s="336" customFormat="1" x14ac:dyDescent="0.3">
      <c r="B1013" s="300" t="str">
        <f>IF($D1013="","",VLOOKUP($D1013,Lists!$AO$2:$AQ$78,2,FALSE))</f>
        <v/>
      </c>
      <c r="C1013" s="300" t="str">
        <f>IF($D1013="","",VLOOKUP($D1013,Lists!$AO$2:$AQ$78,3,FALSE))</f>
        <v/>
      </c>
      <c r="D1013" s="429"/>
      <c r="E1013" s="430"/>
      <c r="F1013" s="431"/>
      <c r="G1013" s="431"/>
      <c r="H1013" s="310"/>
    </row>
    <row r="1014" spans="2:8" s="336" customFormat="1" x14ac:dyDescent="0.3">
      <c r="B1014" s="300" t="str">
        <f>IF($D1014="","",VLOOKUP($D1014,Lists!$AO$2:$AQ$78,2,FALSE))</f>
        <v/>
      </c>
      <c r="C1014" s="300" t="str">
        <f>IF($D1014="","",VLOOKUP($D1014,Lists!$AO$2:$AQ$78,3,FALSE))</f>
        <v/>
      </c>
      <c r="D1014" s="429"/>
      <c r="E1014" s="430"/>
      <c r="F1014" s="431"/>
      <c r="G1014" s="431"/>
      <c r="H1014" s="310"/>
    </row>
    <row r="1015" spans="2:8" s="336" customFormat="1" x14ac:dyDescent="0.3">
      <c r="B1015" s="300" t="str">
        <f>IF($D1015="","",VLOOKUP($D1015,Lists!$AO$2:$AQ$78,2,FALSE))</f>
        <v/>
      </c>
      <c r="C1015" s="300" t="str">
        <f>IF($D1015="","",VLOOKUP($D1015,Lists!$AO$2:$AQ$78,3,FALSE))</f>
        <v/>
      </c>
      <c r="D1015" s="429"/>
      <c r="E1015" s="430"/>
      <c r="F1015" s="431"/>
      <c r="G1015" s="431"/>
      <c r="H1015" s="310"/>
    </row>
    <row r="1016" spans="2:8" s="336" customFormat="1" x14ac:dyDescent="0.3">
      <c r="B1016" s="300" t="str">
        <f>IF($D1016="","",VLOOKUP($D1016,Lists!$AO$2:$AQ$78,2,FALSE))</f>
        <v/>
      </c>
      <c r="C1016" s="300" t="str">
        <f>IF($D1016="","",VLOOKUP($D1016,Lists!$AO$2:$AQ$78,3,FALSE))</f>
        <v/>
      </c>
      <c r="D1016" s="429"/>
      <c r="E1016" s="430"/>
      <c r="F1016" s="431"/>
      <c r="G1016" s="431"/>
      <c r="H1016" s="310"/>
    </row>
    <row r="1017" spans="2:8" s="336" customFormat="1" x14ac:dyDescent="0.3">
      <c r="B1017" s="300" t="str">
        <f>IF($D1017="","",VLOOKUP($D1017,Lists!$AO$2:$AQ$78,2,FALSE))</f>
        <v/>
      </c>
      <c r="C1017" s="300" t="str">
        <f>IF($D1017="","",VLOOKUP($D1017,Lists!$AO$2:$AQ$78,3,FALSE))</f>
        <v/>
      </c>
      <c r="D1017" s="429"/>
      <c r="E1017" s="430"/>
      <c r="F1017" s="431"/>
      <c r="G1017" s="431"/>
      <c r="H1017" s="310"/>
    </row>
    <row r="1018" spans="2:8" s="336" customFormat="1" x14ac:dyDescent="0.3">
      <c r="B1018" s="300" t="str">
        <f>IF($D1018="","",VLOOKUP($D1018,Lists!$AO$2:$AQ$78,2,FALSE))</f>
        <v/>
      </c>
      <c r="C1018" s="300" t="str">
        <f>IF($D1018="","",VLOOKUP($D1018,Lists!$AO$2:$AQ$78,3,FALSE))</f>
        <v/>
      </c>
      <c r="D1018" s="429"/>
      <c r="E1018" s="430"/>
      <c r="F1018" s="431"/>
      <c r="G1018" s="431"/>
      <c r="H1018" s="310"/>
    </row>
    <row r="1019" spans="2:8" s="336" customFormat="1" x14ac:dyDescent="0.3">
      <c r="B1019" s="300" t="str">
        <f>IF($D1019="","",VLOOKUP($D1019,Lists!$AO$2:$AQ$78,2,FALSE))</f>
        <v/>
      </c>
      <c r="C1019" s="300" t="str">
        <f>IF($D1019="","",VLOOKUP($D1019,Lists!$AO$2:$AQ$78,3,FALSE))</f>
        <v/>
      </c>
      <c r="D1019" s="429"/>
      <c r="E1019" s="430"/>
      <c r="F1019" s="431"/>
      <c r="G1019" s="431"/>
      <c r="H1019" s="310"/>
    </row>
    <row r="1020" spans="2:8" s="336" customFormat="1" x14ac:dyDescent="0.3">
      <c r="B1020" s="300" t="str">
        <f>IF($D1020="","",VLOOKUP($D1020,Lists!$AO$2:$AQ$78,2,FALSE))</f>
        <v/>
      </c>
      <c r="C1020" s="300" t="str">
        <f>IF($D1020="","",VLOOKUP($D1020,Lists!$AO$2:$AQ$78,3,FALSE))</f>
        <v/>
      </c>
      <c r="D1020" s="429"/>
      <c r="E1020" s="430"/>
      <c r="F1020" s="431"/>
      <c r="G1020" s="431"/>
      <c r="H1020" s="310"/>
    </row>
    <row r="1021" spans="2:8" s="336" customFormat="1" x14ac:dyDescent="0.3">
      <c r="B1021" s="300" t="str">
        <f>IF($D1021="","",VLOOKUP($D1021,Lists!$AO$2:$AQ$78,2,FALSE))</f>
        <v/>
      </c>
      <c r="C1021" s="300" t="str">
        <f>IF($D1021="","",VLOOKUP($D1021,Lists!$AO$2:$AQ$78,3,FALSE))</f>
        <v/>
      </c>
      <c r="D1021" s="429"/>
      <c r="E1021" s="430"/>
      <c r="F1021" s="431"/>
      <c r="G1021" s="431"/>
      <c r="H1021" s="310"/>
    </row>
    <row r="1022" spans="2:8" s="336" customFormat="1" x14ac:dyDescent="0.3">
      <c r="B1022" s="300" t="str">
        <f>IF($D1022="","",VLOOKUP($D1022,Lists!$AO$2:$AQ$78,2,FALSE))</f>
        <v/>
      </c>
      <c r="C1022" s="300" t="str">
        <f>IF($D1022="","",VLOOKUP($D1022,Lists!$AO$2:$AQ$78,3,FALSE))</f>
        <v/>
      </c>
      <c r="D1022" s="429"/>
      <c r="E1022" s="430"/>
      <c r="F1022" s="431"/>
      <c r="G1022" s="431"/>
      <c r="H1022" s="310"/>
    </row>
    <row r="1023" spans="2:8" s="336" customFormat="1" x14ac:dyDescent="0.3">
      <c r="B1023" s="300" t="str">
        <f>IF($D1023="","",VLOOKUP($D1023,Lists!$AO$2:$AQ$78,2,FALSE))</f>
        <v/>
      </c>
      <c r="C1023" s="300" t="str">
        <f>IF($D1023="","",VLOOKUP($D1023,Lists!$AO$2:$AQ$78,3,FALSE))</f>
        <v/>
      </c>
      <c r="D1023" s="429"/>
      <c r="E1023" s="430"/>
      <c r="F1023" s="431"/>
      <c r="G1023" s="431"/>
      <c r="H1023" s="310"/>
    </row>
    <row r="1024" spans="2:8" s="336" customFormat="1" x14ac:dyDescent="0.3">
      <c r="B1024" s="300" t="str">
        <f>IF($D1024="","",VLOOKUP($D1024,Lists!$AO$2:$AQ$78,2,FALSE))</f>
        <v/>
      </c>
      <c r="C1024" s="300" t="str">
        <f>IF($D1024="","",VLOOKUP($D1024,Lists!$AO$2:$AQ$78,3,FALSE))</f>
        <v/>
      </c>
      <c r="D1024" s="429"/>
      <c r="E1024" s="430"/>
      <c r="F1024" s="431"/>
      <c r="G1024" s="431"/>
      <c r="H1024" s="310"/>
    </row>
    <row r="1025" spans="2:8" s="336" customFormat="1" x14ac:dyDescent="0.3">
      <c r="B1025" s="300" t="str">
        <f>IF($D1025="","",VLOOKUP($D1025,Lists!$AO$2:$AQ$78,2,FALSE))</f>
        <v/>
      </c>
      <c r="C1025" s="300" t="str">
        <f>IF($D1025="","",VLOOKUP($D1025,Lists!$AO$2:$AQ$78,3,FALSE))</f>
        <v/>
      </c>
      <c r="D1025" s="429"/>
      <c r="E1025" s="430"/>
      <c r="F1025" s="431"/>
      <c r="G1025" s="431"/>
      <c r="H1025" s="310"/>
    </row>
    <row r="1026" spans="2:8" s="336" customFormat="1" x14ac:dyDescent="0.3">
      <c r="B1026" s="300" t="str">
        <f>IF($D1026="","",VLOOKUP($D1026,Lists!$AO$2:$AQ$78,2,FALSE))</f>
        <v/>
      </c>
      <c r="C1026" s="300" t="str">
        <f>IF($D1026="","",VLOOKUP($D1026,Lists!$AO$2:$AQ$78,3,FALSE))</f>
        <v/>
      </c>
      <c r="D1026" s="429"/>
      <c r="E1026" s="430"/>
      <c r="F1026" s="431"/>
      <c r="G1026" s="431"/>
      <c r="H1026" s="310"/>
    </row>
    <row r="1027" spans="2:8" s="336" customFormat="1" x14ac:dyDescent="0.3">
      <c r="B1027" s="300" t="str">
        <f>IF($D1027="","",VLOOKUP($D1027,Lists!$AO$2:$AQ$78,2,FALSE))</f>
        <v/>
      </c>
      <c r="C1027" s="300" t="str">
        <f>IF($D1027="","",VLOOKUP($D1027,Lists!$AO$2:$AQ$78,3,FALSE))</f>
        <v/>
      </c>
      <c r="D1027" s="429"/>
      <c r="E1027" s="430"/>
      <c r="F1027" s="431"/>
      <c r="G1027" s="431"/>
      <c r="H1027" s="310"/>
    </row>
    <row r="1028" spans="2:8" s="336" customFormat="1" x14ac:dyDescent="0.3">
      <c r="B1028" s="300" t="str">
        <f>IF($D1028="","",VLOOKUP($D1028,Lists!$AO$2:$AQ$78,2,FALSE))</f>
        <v/>
      </c>
      <c r="C1028" s="300" t="str">
        <f>IF($D1028="","",VLOOKUP($D1028,Lists!$AO$2:$AQ$78,3,FALSE))</f>
        <v/>
      </c>
      <c r="D1028" s="429"/>
      <c r="E1028" s="430"/>
      <c r="F1028" s="431"/>
      <c r="G1028" s="431"/>
      <c r="H1028" s="310"/>
    </row>
    <row r="1029" spans="2:8" s="336" customFormat="1" x14ac:dyDescent="0.3">
      <c r="B1029" s="300" t="str">
        <f>IF($D1029="","",VLOOKUP($D1029,Lists!$AO$2:$AQ$78,2,FALSE))</f>
        <v/>
      </c>
      <c r="C1029" s="300" t="str">
        <f>IF($D1029="","",VLOOKUP($D1029,Lists!$AO$2:$AQ$78,3,FALSE))</f>
        <v/>
      </c>
      <c r="D1029" s="429"/>
      <c r="E1029" s="430"/>
      <c r="F1029" s="431"/>
      <c r="G1029" s="431"/>
      <c r="H1029" s="310"/>
    </row>
    <row r="1030" spans="2:8" s="336" customFormat="1" x14ac:dyDescent="0.3">
      <c r="B1030" s="300" t="str">
        <f>IF($D1030="","",VLOOKUP($D1030,Lists!$AO$2:$AQ$78,2,FALSE))</f>
        <v/>
      </c>
      <c r="C1030" s="300" t="str">
        <f>IF($D1030="","",VLOOKUP($D1030,Lists!$AO$2:$AQ$78,3,FALSE))</f>
        <v/>
      </c>
      <c r="D1030" s="429"/>
      <c r="E1030" s="430"/>
      <c r="F1030" s="431"/>
      <c r="G1030" s="431"/>
      <c r="H1030" s="310"/>
    </row>
    <row r="1031" spans="2:8" s="336" customFormat="1" x14ac:dyDescent="0.3">
      <c r="B1031" s="300" t="str">
        <f>IF($D1031="","",VLOOKUP($D1031,Lists!$AO$2:$AQ$78,2,FALSE))</f>
        <v/>
      </c>
      <c r="C1031" s="300" t="str">
        <f>IF($D1031="","",VLOOKUP($D1031,Lists!$AO$2:$AQ$78,3,FALSE))</f>
        <v/>
      </c>
      <c r="D1031" s="429"/>
      <c r="E1031" s="430"/>
      <c r="F1031" s="431"/>
      <c r="G1031" s="431"/>
      <c r="H1031" s="310"/>
    </row>
    <row r="1032" spans="2:8" s="336" customFormat="1" x14ac:dyDescent="0.3">
      <c r="B1032" s="300" t="str">
        <f>IF($D1032="","",VLOOKUP($D1032,Lists!$AO$2:$AQ$78,2,FALSE))</f>
        <v/>
      </c>
      <c r="C1032" s="300" t="str">
        <f>IF($D1032="","",VLOOKUP($D1032,Lists!$AO$2:$AQ$78,3,FALSE))</f>
        <v/>
      </c>
      <c r="D1032" s="429"/>
      <c r="E1032" s="430"/>
      <c r="F1032" s="431"/>
      <c r="G1032" s="431"/>
      <c r="H1032" s="310"/>
    </row>
    <row r="1033" spans="2:8" s="336" customFormat="1" x14ac:dyDescent="0.3">
      <c r="B1033" s="300" t="str">
        <f>IF($D1033="","",VLOOKUP($D1033,Lists!$AO$2:$AQ$78,2,FALSE))</f>
        <v/>
      </c>
      <c r="C1033" s="300" t="str">
        <f>IF($D1033="","",VLOOKUP($D1033,Lists!$AO$2:$AQ$78,3,FALSE))</f>
        <v/>
      </c>
      <c r="D1033" s="429"/>
      <c r="E1033" s="430"/>
      <c r="F1033" s="431"/>
      <c r="G1033" s="431"/>
      <c r="H1033" s="310"/>
    </row>
    <row r="1034" spans="2:8" s="336" customFormat="1" x14ac:dyDescent="0.3">
      <c r="B1034" s="300" t="str">
        <f>IF($D1034="","",VLOOKUP($D1034,Lists!$AO$2:$AQ$78,2,FALSE))</f>
        <v/>
      </c>
      <c r="C1034" s="300" t="str">
        <f>IF($D1034="","",VLOOKUP($D1034,Lists!$AO$2:$AQ$78,3,FALSE))</f>
        <v/>
      </c>
      <c r="D1034" s="429"/>
      <c r="E1034" s="430"/>
      <c r="F1034" s="431"/>
      <c r="G1034" s="431"/>
      <c r="H1034" s="310"/>
    </row>
    <row r="1035" spans="2:8" s="336" customFormat="1" x14ac:dyDescent="0.3">
      <c r="B1035" s="300" t="str">
        <f>IF($D1035="","",VLOOKUP($D1035,Lists!$AO$2:$AQ$78,2,FALSE))</f>
        <v/>
      </c>
      <c r="C1035" s="300" t="str">
        <f>IF($D1035="","",VLOOKUP($D1035,Lists!$AO$2:$AQ$78,3,FALSE))</f>
        <v/>
      </c>
      <c r="D1035" s="429"/>
      <c r="E1035" s="430"/>
      <c r="F1035" s="431"/>
      <c r="G1035" s="431"/>
      <c r="H1035" s="310"/>
    </row>
    <row r="1036" spans="2:8" s="336" customFormat="1" x14ac:dyDescent="0.3">
      <c r="B1036" s="300" t="str">
        <f>IF($D1036="","",VLOOKUP($D1036,Lists!$AO$2:$AQ$78,2,FALSE))</f>
        <v/>
      </c>
      <c r="C1036" s="300" t="str">
        <f>IF($D1036="","",VLOOKUP($D1036,Lists!$AO$2:$AQ$78,3,FALSE))</f>
        <v/>
      </c>
      <c r="D1036" s="429"/>
      <c r="E1036" s="430"/>
      <c r="F1036" s="431"/>
      <c r="G1036" s="431"/>
      <c r="H1036" s="310"/>
    </row>
    <row r="1037" spans="2:8" s="336" customFormat="1" x14ac:dyDescent="0.3">
      <c r="B1037" s="300" t="str">
        <f>IF($D1037="","",VLOOKUP($D1037,Lists!$AO$2:$AQ$78,2,FALSE))</f>
        <v/>
      </c>
      <c r="C1037" s="300" t="str">
        <f>IF($D1037="","",VLOOKUP($D1037,Lists!$AO$2:$AQ$78,3,FALSE))</f>
        <v/>
      </c>
      <c r="D1037" s="429"/>
      <c r="E1037" s="430"/>
      <c r="F1037" s="431"/>
      <c r="G1037" s="431"/>
      <c r="H1037" s="310"/>
    </row>
    <row r="1038" spans="2:8" s="336" customFormat="1" x14ac:dyDescent="0.3">
      <c r="B1038" s="300" t="str">
        <f>IF($D1038="","",VLOOKUP($D1038,Lists!$AO$2:$AQ$78,2,FALSE))</f>
        <v/>
      </c>
      <c r="C1038" s="300" t="str">
        <f>IF($D1038="","",VLOOKUP($D1038,Lists!$AO$2:$AQ$78,3,FALSE))</f>
        <v/>
      </c>
      <c r="D1038" s="429"/>
      <c r="E1038" s="430"/>
      <c r="F1038" s="431"/>
      <c r="G1038" s="431"/>
      <c r="H1038" s="310"/>
    </row>
    <row r="1039" spans="2:8" s="336" customFormat="1" x14ac:dyDescent="0.3">
      <c r="B1039" s="300" t="str">
        <f>IF($D1039="","",VLOOKUP($D1039,Lists!$AO$2:$AQ$78,2,FALSE))</f>
        <v/>
      </c>
      <c r="C1039" s="300" t="str">
        <f>IF($D1039="","",VLOOKUP($D1039,Lists!$AO$2:$AQ$78,3,FALSE))</f>
        <v/>
      </c>
      <c r="D1039" s="429"/>
      <c r="E1039" s="430"/>
      <c r="F1039" s="431"/>
      <c r="G1039" s="431"/>
      <c r="H1039" s="310"/>
    </row>
    <row r="1040" spans="2:8" s="336" customFormat="1" x14ac:dyDescent="0.3">
      <c r="B1040" s="300" t="str">
        <f>IF($D1040="","",VLOOKUP($D1040,Lists!$AO$2:$AQ$78,2,FALSE))</f>
        <v/>
      </c>
      <c r="C1040" s="300" t="str">
        <f>IF($D1040="","",VLOOKUP($D1040,Lists!$AO$2:$AQ$78,3,FALSE))</f>
        <v/>
      </c>
      <c r="D1040" s="429"/>
      <c r="E1040" s="430"/>
      <c r="F1040" s="431"/>
      <c r="G1040" s="431"/>
      <c r="H1040" s="310"/>
    </row>
    <row r="1041" spans="2:8" s="336" customFormat="1" x14ac:dyDescent="0.3">
      <c r="B1041" s="300" t="str">
        <f>IF($D1041="","",VLOOKUP($D1041,Lists!$AO$2:$AQ$78,2,FALSE))</f>
        <v/>
      </c>
      <c r="C1041" s="300" t="str">
        <f>IF($D1041="","",VLOOKUP($D1041,Lists!$AO$2:$AQ$78,3,FALSE))</f>
        <v/>
      </c>
      <c r="D1041" s="429"/>
      <c r="E1041" s="430"/>
      <c r="F1041" s="431"/>
      <c r="G1041" s="431"/>
      <c r="H1041" s="310"/>
    </row>
    <row r="1042" spans="2:8" s="336" customFormat="1" x14ac:dyDescent="0.3">
      <c r="B1042" s="300" t="str">
        <f>IF($D1042="","",VLOOKUP($D1042,Lists!$AO$2:$AQ$78,2,FALSE))</f>
        <v/>
      </c>
      <c r="C1042" s="300" t="str">
        <f>IF($D1042="","",VLOOKUP($D1042,Lists!$AO$2:$AQ$78,3,FALSE))</f>
        <v/>
      </c>
      <c r="D1042" s="429"/>
      <c r="E1042" s="430"/>
      <c r="F1042" s="431"/>
      <c r="G1042" s="431"/>
      <c r="H1042" s="310"/>
    </row>
    <row r="1043" spans="2:8" s="336" customFormat="1" x14ac:dyDescent="0.3">
      <c r="B1043" s="300" t="str">
        <f>IF($D1043="","",VLOOKUP($D1043,Lists!$AO$2:$AQ$78,2,FALSE))</f>
        <v/>
      </c>
      <c r="C1043" s="300" t="str">
        <f>IF($D1043="","",VLOOKUP($D1043,Lists!$AO$2:$AQ$78,3,FALSE))</f>
        <v/>
      </c>
      <c r="D1043" s="429"/>
      <c r="E1043" s="430"/>
      <c r="F1043" s="431"/>
      <c r="G1043" s="431"/>
      <c r="H1043" s="310"/>
    </row>
    <row r="1044" spans="2:8" s="336" customFormat="1" x14ac:dyDescent="0.3">
      <c r="B1044" s="300" t="str">
        <f>IF($D1044="","",VLOOKUP($D1044,Lists!$AO$2:$AQ$78,2,FALSE))</f>
        <v/>
      </c>
      <c r="C1044" s="300" t="str">
        <f>IF($D1044="","",VLOOKUP($D1044,Lists!$AO$2:$AQ$78,3,FALSE))</f>
        <v/>
      </c>
      <c r="D1044" s="429"/>
      <c r="E1044" s="430"/>
      <c r="F1044" s="431"/>
      <c r="G1044" s="431"/>
      <c r="H1044" s="310"/>
    </row>
    <row r="1045" spans="2:8" s="336" customFormat="1" x14ac:dyDescent="0.3">
      <c r="B1045" s="300" t="str">
        <f>IF($D1045="","",VLOOKUP($D1045,Lists!$AO$2:$AQ$78,2,FALSE))</f>
        <v/>
      </c>
      <c r="C1045" s="300" t="str">
        <f>IF($D1045="","",VLOOKUP($D1045,Lists!$AO$2:$AQ$78,3,FALSE))</f>
        <v/>
      </c>
      <c r="D1045" s="429"/>
      <c r="E1045" s="430"/>
      <c r="F1045" s="431"/>
      <c r="G1045" s="431"/>
      <c r="H1045" s="310"/>
    </row>
    <row r="1046" spans="2:8" s="336" customFormat="1" x14ac:dyDescent="0.3">
      <c r="B1046" s="300" t="str">
        <f>IF($D1046="","",VLOOKUP($D1046,Lists!$AO$2:$AQ$78,2,FALSE))</f>
        <v/>
      </c>
      <c r="C1046" s="300" t="str">
        <f>IF($D1046="","",VLOOKUP($D1046,Lists!$AO$2:$AQ$78,3,FALSE))</f>
        <v/>
      </c>
      <c r="D1046" s="429"/>
      <c r="E1046" s="430"/>
      <c r="F1046" s="431"/>
      <c r="G1046" s="431"/>
      <c r="H1046" s="310"/>
    </row>
    <row r="1047" spans="2:8" s="336" customFormat="1" x14ac:dyDescent="0.3">
      <c r="B1047" s="300" t="str">
        <f>IF($D1047="","",VLOOKUP($D1047,Lists!$AO$2:$AQ$78,2,FALSE))</f>
        <v/>
      </c>
      <c r="C1047" s="300" t="str">
        <f>IF($D1047="","",VLOOKUP($D1047,Lists!$AO$2:$AQ$78,3,FALSE))</f>
        <v/>
      </c>
      <c r="D1047" s="429"/>
      <c r="E1047" s="430"/>
      <c r="F1047" s="431"/>
      <c r="G1047" s="431"/>
      <c r="H1047" s="310"/>
    </row>
    <row r="1048" spans="2:8" s="336" customFormat="1" x14ac:dyDescent="0.3">
      <c r="B1048" s="300" t="str">
        <f>IF($D1048="","",VLOOKUP($D1048,Lists!$AO$2:$AQ$78,2,FALSE))</f>
        <v/>
      </c>
      <c r="C1048" s="300" t="str">
        <f>IF($D1048="","",VLOOKUP($D1048,Lists!$AO$2:$AQ$78,3,FALSE))</f>
        <v/>
      </c>
      <c r="D1048" s="429"/>
      <c r="E1048" s="430"/>
      <c r="F1048" s="431"/>
      <c r="G1048" s="431"/>
      <c r="H1048" s="310"/>
    </row>
    <row r="1049" spans="2:8" s="336" customFormat="1" x14ac:dyDescent="0.3">
      <c r="B1049" s="300" t="str">
        <f>IF($D1049="","",VLOOKUP($D1049,Lists!$AO$2:$AQ$78,2,FALSE))</f>
        <v/>
      </c>
      <c r="C1049" s="300" t="str">
        <f>IF($D1049="","",VLOOKUP($D1049,Lists!$AO$2:$AQ$78,3,FALSE))</f>
        <v/>
      </c>
      <c r="D1049" s="429"/>
      <c r="E1049" s="430"/>
      <c r="F1049" s="431"/>
      <c r="G1049" s="431"/>
      <c r="H1049" s="310"/>
    </row>
    <row r="1050" spans="2:8" s="336" customFormat="1" x14ac:dyDescent="0.3">
      <c r="B1050" s="300" t="str">
        <f>IF($D1050="","",VLOOKUP($D1050,Lists!$AO$2:$AQ$78,2,FALSE))</f>
        <v/>
      </c>
      <c r="C1050" s="300" t="str">
        <f>IF($D1050="","",VLOOKUP($D1050,Lists!$AO$2:$AQ$78,3,FALSE))</f>
        <v/>
      </c>
      <c r="D1050" s="429"/>
      <c r="E1050" s="430"/>
      <c r="F1050" s="431"/>
      <c r="G1050" s="431"/>
      <c r="H1050" s="310"/>
    </row>
    <row r="1051" spans="2:8" s="336" customFormat="1" x14ac:dyDescent="0.3">
      <c r="B1051" s="300" t="str">
        <f>IF($D1051="","",VLOOKUP($D1051,Lists!$AO$2:$AQ$78,2,FALSE))</f>
        <v/>
      </c>
      <c r="C1051" s="300" t="str">
        <f>IF($D1051="","",VLOOKUP($D1051,Lists!$AO$2:$AQ$78,3,FALSE))</f>
        <v/>
      </c>
      <c r="D1051" s="429"/>
      <c r="E1051" s="430"/>
      <c r="F1051" s="431"/>
      <c r="G1051" s="431"/>
      <c r="H1051" s="310"/>
    </row>
    <row r="1052" spans="2:8" s="336" customFormat="1" x14ac:dyDescent="0.3">
      <c r="B1052" s="300" t="str">
        <f>IF($D1052="","",VLOOKUP($D1052,Lists!$AO$2:$AQ$78,2,FALSE))</f>
        <v/>
      </c>
      <c r="C1052" s="300" t="str">
        <f>IF($D1052="","",VLOOKUP($D1052,Lists!$AO$2:$AQ$78,3,FALSE))</f>
        <v/>
      </c>
      <c r="D1052" s="429"/>
      <c r="E1052" s="430"/>
      <c r="F1052" s="431"/>
      <c r="G1052" s="431"/>
      <c r="H1052" s="310"/>
    </row>
    <row r="1053" spans="2:8" s="336" customFormat="1" x14ac:dyDescent="0.3">
      <c r="B1053" s="300" t="str">
        <f>IF($D1053="","",VLOOKUP($D1053,Lists!$AO$2:$AQ$78,2,FALSE))</f>
        <v/>
      </c>
      <c r="C1053" s="300" t="str">
        <f>IF($D1053="","",VLOOKUP($D1053,Lists!$AO$2:$AQ$78,3,FALSE))</f>
        <v/>
      </c>
      <c r="D1053" s="429"/>
      <c r="E1053" s="430"/>
      <c r="F1053" s="431"/>
      <c r="G1053" s="431"/>
      <c r="H1053" s="310"/>
    </row>
    <row r="1054" spans="2:8" s="336" customFormat="1" x14ac:dyDescent="0.3">
      <c r="B1054" s="300" t="str">
        <f>IF($D1054="","",VLOOKUP($D1054,Lists!$AO$2:$AQ$78,2,FALSE))</f>
        <v/>
      </c>
      <c r="C1054" s="300" t="str">
        <f>IF($D1054="","",VLOOKUP($D1054,Lists!$AO$2:$AQ$78,3,FALSE))</f>
        <v/>
      </c>
      <c r="D1054" s="429"/>
      <c r="E1054" s="430"/>
      <c r="F1054" s="431"/>
      <c r="G1054" s="431"/>
      <c r="H1054" s="310"/>
    </row>
    <row r="1055" spans="2:8" s="336" customFormat="1" x14ac:dyDescent="0.3">
      <c r="B1055" s="300" t="str">
        <f>IF($D1055="","",VLOOKUP($D1055,Lists!$AO$2:$AQ$78,2,FALSE))</f>
        <v/>
      </c>
      <c r="C1055" s="300" t="str">
        <f>IF($D1055="","",VLOOKUP($D1055,Lists!$AO$2:$AQ$78,3,FALSE))</f>
        <v/>
      </c>
      <c r="D1055" s="429"/>
      <c r="E1055" s="430"/>
      <c r="F1055" s="431"/>
      <c r="G1055" s="431"/>
      <c r="H1055" s="310"/>
    </row>
    <row r="1056" spans="2:8" s="336" customFormat="1" x14ac:dyDescent="0.3">
      <c r="B1056" s="300" t="str">
        <f>IF($D1056="","",VLOOKUP($D1056,Lists!$AO$2:$AQ$78,2,FALSE))</f>
        <v/>
      </c>
      <c r="C1056" s="300" t="str">
        <f>IF($D1056="","",VLOOKUP($D1056,Lists!$AO$2:$AQ$78,3,FALSE))</f>
        <v/>
      </c>
      <c r="D1056" s="429"/>
      <c r="E1056" s="430"/>
      <c r="F1056" s="431"/>
      <c r="G1056" s="431"/>
      <c r="H1056" s="310"/>
    </row>
    <row r="1057" spans="2:8" s="336" customFormat="1" x14ac:dyDescent="0.3">
      <c r="B1057" s="300" t="str">
        <f>IF($D1057="","",VLOOKUP($D1057,Lists!$AO$2:$AQ$78,2,FALSE))</f>
        <v/>
      </c>
      <c r="C1057" s="300" t="str">
        <f>IF($D1057="","",VLOOKUP($D1057,Lists!$AO$2:$AQ$78,3,FALSE))</f>
        <v/>
      </c>
      <c r="D1057" s="429"/>
      <c r="E1057" s="430"/>
      <c r="F1057" s="431"/>
      <c r="G1057" s="431"/>
      <c r="H1057" s="310"/>
    </row>
    <row r="1058" spans="2:8" s="336" customFormat="1" x14ac:dyDescent="0.3">
      <c r="B1058" s="300" t="str">
        <f>IF($D1058="","",VLOOKUP($D1058,Lists!$AO$2:$AQ$78,2,FALSE))</f>
        <v/>
      </c>
      <c r="C1058" s="300" t="str">
        <f>IF($D1058="","",VLOOKUP($D1058,Lists!$AO$2:$AQ$78,3,FALSE))</f>
        <v/>
      </c>
      <c r="D1058" s="429"/>
      <c r="E1058" s="430"/>
      <c r="F1058" s="431"/>
      <c r="G1058" s="431"/>
      <c r="H1058" s="310"/>
    </row>
    <row r="1059" spans="2:8" s="336" customFormat="1" x14ac:dyDescent="0.3">
      <c r="B1059" s="300" t="str">
        <f>IF($D1059="","",VLOOKUP($D1059,Lists!$AO$2:$AQ$78,2,FALSE))</f>
        <v/>
      </c>
      <c r="C1059" s="300" t="str">
        <f>IF($D1059="","",VLOOKUP($D1059,Lists!$AO$2:$AQ$78,3,FALSE))</f>
        <v/>
      </c>
      <c r="D1059" s="429"/>
      <c r="E1059" s="430"/>
      <c r="F1059" s="431"/>
      <c r="G1059" s="431"/>
      <c r="H1059" s="310"/>
    </row>
    <row r="1060" spans="2:8" s="336" customFormat="1" x14ac:dyDescent="0.3">
      <c r="B1060" s="300" t="str">
        <f>IF($D1060="","",VLOOKUP($D1060,Lists!$AO$2:$AQ$78,2,FALSE))</f>
        <v/>
      </c>
      <c r="C1060" s="300" t="str">
        <f>IF($D1060="","",VLOOKUP($D1060,Lists!$AO$2:$AQ$78,3,FALSE))</f>
        <v/>
      </c>
      <c r="D1060" s="429"/>
      <c r="E1060" s="430"/>
      <c r="F1060" s="431"/>
      <c r="G1060" s="431"/>
      <c r="H1060" s="310"/>
    </row>
    <row r="1061" spans="2:8" s="336" customFormat="1" x14ac:dyDescent="0.3">
      <c r="B1061" s="300" t="str">
        <f>IF($D1061="","",VLOOKUP($D1061,Lists!$AO$2:$AQ$78,2,FALSE))</f>
        <v/>
      </c>
      <c r="C1061" s="300" t="str">
        <f>IF($D1061="","",VLOOKUP($D1061,Lists!$AO$2:$AQ$78,3,FALSE))</f>
        <v/>
      </c>
      <c r="D1061" s="429"/>
      <c r="E1061" s="430"/>
      <c r="F1061" s="431"/>
      <c r="G1061" s="431"/>
      <c r="H1061" s="310"/>
    </row>
    <row r="1062" spans="2:8" s="336" customFormat="1" x14ac:dyDescent="0.3">
      <c r="B1062" s="300" t="str">
        <f>IF($D1062="","",VLOOKUP($D1062,Lists!$AO$2:$AQ$78,2,FALSE))</f>
        <v/>
      </c>
      <c r="C1062" s="300" t="str">
        <f>IF($D1062="","",VLOOKUP($D1062,Lists!$AO$2:$AQ$78,3,FALSE))</f>
        <v/>
      </c>
      <c r="D1062" s="429"/>
      <c r="E1062" s="430"/>
      <c r="F1062" s="431"/>
      <c r="G1062" s="431"/>
      <c r="H1062" s="310"/>
    </row>
    <row r="1063" spans="2:8" s="336" customFormat="1" x14ac:dyDescent="0.3">
      <c r="B1063" s="300" t="str">
        <f>IF($D1063="","",VLOOKUP($D1063,Lists!$AO$2:$AQ$78,2,FALSE))</f>
        <v/>
      </c>
      <c r="C1063" s="300" t="str">
        <f>IF($D1063="","",VLOOKUP($D1063,Lists!$AO$2:$AQ$78,3,FALSE))</f>
        <v/>
      </c>
      <c r="D1063" s="429"/>
      <c r="E1063" s="430"/>
      <c r="F1063" s="431"/>
      <c r="G1063" s="431"/>
      <c r="H1063" s="310"/>
    </row>
    <row r="1064" spans="2:8" s="336" customFormat="1" x14ac:dyDescent="0.3">
      <c r="B1064" s="300" t="str">
        <f>IF($D1064="","",VLOOKUP($D1064,Lists!$AO$2:$AQ$78,2,FALSE))</f>
        <v/>
      </c>
      <c r="C1064" s="300" t="str">
        <f>IF($D1064="","",VLOOKUP($D1064,Lists!$AO$2:$AQ$78,3,FALSE))</f>
        <v/>
      </c>
      <c r="D1064" s="429"/>
      <c r="E1064" s="430"/>
      <c r="F1064" s="431"/>
      <c r="G1064" s="431"/>
      <c r="H1064" s="310"/>
    </row>
    <row r="1065" spans="2:8" s="336" customFormat="1" x14ac:dyDescent="0.3">
      <c r="B1065" s="300" t="str">
        <f>IF($D1065="","",VLOOKUP($D1065,Lists!$AO$2:$AQ$78,2,FALSE))</f>
        <v/>
      </c>
      <c r="C1065" s="300" t="str">
        <f>IF($D1065="","",VLOOKUP($D1065,Lists!$AO$2:$AQ$78,3,FALSE))</f>
        <v/>
      </c>
      <c r="D1065" s="429"/>
      <c r="E1065" s="430"/>
      <c r="F1065" s="431"/>
      <c r="G1065" s="431"/>
      <c r="H1065" s="310"/>
    </row>
    <row r="1066" spans="2:8" s="336" customFormat="1" x14ac:dyDescent="0.3">
      <c r="B1066" s="300" t="str">
        <f>IF($D1066="","",VLOOKUP($D1066,Lists!$AO$2:$AQ$78,2,FALSE))</f>
        <v/>
      </c>
      <c r="C1066" s="300" t="str">
        <f>IF($D1066="","",VLOOKUP($D1066,Lists!$AO$2:$AQ$78,3,FALSE))</f>
        <v/>
      </c>
      <c r="D1066" s="429"/>
      <c r="E1066" s="430"/>
      <c r="F1066" s="431"/>
      <c r="G1066" s="431"/>
      <c r="H1066" s="310"/>
    </row>
    <row r="1067" spans="2:8" s="336" customFormat="1" x14ac:dyDescent="0.3">
      <c r="B1067" s="300" t="str">
        <f>IF($D1067="","",VLOOKUP($D1067,Lists!$AO$2:$AQ$78,2,FALSE))</f>
        <v/>
      </c>
      <c r="C1067" s="300" t="str">
        <f>IF($D1067="","",VLOOKUP($D1067,Lists!$AO$2:$AQ$78,3,FALSE))</f>
        <v/>
      </c>
      <c r="D1067" s="429"/>
      <c r="E1067" s="430"/>
      <c r="F1067" s="431"/>
      <c r="G1067" s="431"/>
      <c r="H1067" s="310"/>
    </row>
    <row r="1068" spans="2:8" s="336" customFormat="1" x14ac:dyDescent="0.3">
      <c r="B1068" s="300" t="str">
        <f>IF($D1068="","",VLOOKUP($D1068,Lists!$AO$2:$AQ$78,2,FALSE))</f>
        <v/>
      </c>
      <c r="C1068" s="300" t="str">
        <f>IF($D1068="","",VLOOKUP($D1068,Lists!$AO$2:$AQ$78,3,FALSE))</f>
        <v/>
      </c>
      <c r="D1068" s="429"/>
      <c r="E1068" s="430"/>
      <c r="F1068" s="431"/>
      <c r="G1068" s="431"/>
      <c r="H1068" s="310"/>
    </row>
    <row r="1069" spans="2:8" s="336" customFormat="1" x14ac:dyDescent="0.3">
      <c r="B1069" s="300" t="str">
        <f>IF($D1069="","",VLOOKUP($D1069,Lists!$AO$2:$AQ$78,2,FALSE))</f>
        <v/>
      </c>
      <c r="C1069" s="300" t="str">
        <f>IF($D1069="","",VLOOKUP($D1069,Lists!$AO$2:$AQ$78,3,FALSE))</f>
        <v/>
      </c>
      <c r="D1069" s="429"/>
      <c r="E1069" s="430"/>
      <c r="F1069" s="431"/>
      <c r="G1069" s="431"/>
      <c r="H1069" s="310"/>
    </row>
    <row r="1070" spans="2:8" s="336" customFormat="1" x14ac:dyDescent="0.3">
      <c r="B1070" s="300" t="str">
        <f>IF($D1070="","",VLOOKUP($D1070,Lists!$AO$2:$AQ$78,2,FALSE))</f>
        <v/>
      </c>
      <c r="C1070" s="300" t="str">
        <f>IF($D1070="","",VLOOKUP($D1070,Lists!$AO$2:$AQ$78,3,FALSE))</f>
        <v/>
      </c>
      <c r="D1070" s="429"/>
      <c r="E1070" s="430"/>
      <c r="F1070" s="431"/>
      <c r="G1070" s="431"/>
      <c r="H1070" s="310"/>
    </row>
    <row r="1071" spans="2:8" s="336" customFormat="1" x14ac:dyDescent="0.3">
      <c r="B1071" s="300" t="str">
        <f>IF($D1071="","",VLOOKUP($D1071,Lists!$AO$2:$AQ$78,2,FALSE))</f>
        <v/>
      </c>
      <c r="C1071" s="300" t="str">
        <f>IF($D1071="","",VLOOKUP($D1071,Lists!$AO$2:$AQ$78,3,FALSE))</f>
        <v/>
      </c>
      <c r="D1071" s="429"/>
      <c r="E1071" s="430"/>
      <c r="F1071" s="431"/>
      <c r="G1071" s="431"/>
      <c r="H1071" s="310"/>
    </row>
    <row r="1072" spans="2:8" s="336" customFormat="1" x14ac:dyDescent="0.3">
      <c r="B1072" s="300" t="str">
        <f>IF($D1072="","",VLOOKUP($D1072,Lists!$AO$2:$AQ$78,2,FALSE))</f>
        <v/>
      </c>
      <c r="C1072" s="300" t="str">
        <f>IF($D1072="","",VLOOKUP($D1072,Lists!$AO$2:$AQ$78,3,FALSE))</f>
        <v/>
      </c>
      <c r="D1072" s="429"/>
      <c r="E1072" s="430"/>
      <c r="F1072" s="431"/>
      <c r="G1072" s="431"/>
      <c r="H1072" s="310"/>
    </row>
    <row r="1073" spans="2:8" s="336" customFormat="1" x14ac:dyDescent="0.3">
      <c r="B1073" s="300" t="str">
        <f>IF($D1073="","",VLOOKUP($D1073,Lists!$AO$2:$AQ$78,2,FALSE))</f>
        <v/>
      </c>
      <c r="C1073" s="300" t="str">
        <f>IF($D1073="","",VLOOKUP($D1073,Lists!$AO$2:$AQ$78,3,FALSE))</f>
        <v/>
      </c>
      <c r="D1073" s="429"/>
      <c r="E1073" s="430"/>
      <c r="F1073" s="431"/>
      <c r="G1073" s="431"/>
      <c r="H1073" s="310"/>
    </row>
    <row r="1074" spans="2:8" s="336" customFormat="1" x14ac:dyDescent="0.3">
      <c r="B1074" s="300" t="str">
        <f>IF($D1074="","",VLOOKUP($D1074,Lists!$AO$2:$AQ$78,2,FALSE))</f>
        <v/>
      </c>
      <c r="C1074" s="300" t="str">
        <f>IF($D1074="","",VLOOKUP($D1074,Lists!$AO$2:$AQ$78,3,FALSE))</f>
        <v/>
      </c>
      <c r="D1074" s="429"/>
      <c r="E1074" s="430"/>
      <c r="F1074" s="431"/>
      <c r="G1074" s="431"/>
      <c r="H1074" s="310"/>
    </row>
    <row r="1075" spans="2:8" s="336" customFormat="1" x14ac:dyDescent="0.3">
      <c r="B1075" s="300" t="str">
        <f>IF($D1075="","",VLOOKUP($D1075,Lists!$AO$2:$AQ$78,2,FALSE))</f>
        <v/>
      </c>
      <c r="C1075" s="300" t="str">
        <f>IF($D1075="","",VLOOKUP($D1075,Lists!$AO$2:$AQ$78,3,FALSE))</f>
        <v/>
      </c>
      <c r="D1075" s="429"/>
      <c r="E1075" s="430"/>
      <c r="F1075" s="431"/>
      <c r="G1075" s="431"/>
      <c r="H1075" s="310"/>
    </row>
    <row r="1076" spans="2:8" s="336" customFormat="1" x14ac:dyDescent="0.3">
      <c r="B1076" s="300" t="str">
        <f>IF($D1076="","",VLOOKUP($D1076,Lists!$AO$2:$AQ$78,2,FALSE))</f>
        <v/>
      </c>
      <c r="C1076" s="300" t="str">
        <f>IF($D1076="","",VLOOKUP($D1076,Lists!$AO$2:$AQ$78,3,FALSE))</f>
        <v/>
      </c>
      <c r="D1076" s="429"/>
      <c r="E1076" s="430"/>
      <c r="F1076" s="431"/>
      <c r="G1076" s="431"/>
      <c r="H1076" s="310"/>
    </row>
    <row r="1077" spans="2:8" s="336" customFormat="1" x14ac:dyDescent="0.3">
      <c r="B1077" s="300" t="str">
        <f>IF($D1077="","",VLOOKUP($D1077,Lists!$AO$2:$AQ$78,2,FALSE))</f>
        <v/>
      </c>
      <c r="C1077" s="300" t="str">
        <f>IF($D1077="","",VLOOKUP($D1077,Lists!$AO$2:$AQ$78,3,FALSE))</f>
        <v/>
      </c>
      <c r="D1077" s="429"/>
      <c r="E1077" s="430"/>
      <c r="F1077" s="431"/>
      <c r="G1077" s="431"/>
      <c r="H1077" s="310"/>
    </row>
    <row r="1078" spans="2:8" s="336" customFormat="1" x14ac:dyDescent="0.3">
      <c r="B1078" s="300" t="str">
        <f>IF($D1078="","",VLOOKUP($D1078,Lists!$AO$2:$AQ$78,2,FALSE))</f>
        <v/>
      </c>
      <c r="C1078" s="300" t="str">
        <f>IF($D1078="","",VLOOKUP($D1078,Lists!$AO$2:$AQ$78,3,FALSE))</f>
        <v/>
      </c>
      <c r="D1078" s="429"/>
      <c r="E1078" s="430"/>
      <c r="F1078" s="431"/>
      <c r="G1078" s="431"/>
      <c r="H1078" s="310"/>
    </row>
    <row r="1079" spans="2:8" s="336" customFormat="1" x14ac:dyDescent="0.3">
      <c r="B1079" s="300" t="str">
        <f>IF($D1079="","",VLOOKUP($D1079,Lists!$AO$2:$AQ$78,2,FALSE))</f>
        <v/>
      </c>
      <c r="C1079" s="300" t="str">
        <f>IF($D1079="","",VLOOKUP($D1079,Lists!$AO$2:$AQ$78,3,FALSE))</f>
        <v/>
      </c>
      <c r="D1079" s="429"/>
      <c r="E1079" s="430"/>
      <c r="F1079" s="431"/>
      <c r="G1079" s="431"/>
      <c r="H1079" s="310"/>
    </row>
    <row r="1080" spans="2:8" s="336" customFormat="1" x14ac:dyDescent="0.3">
      <c r="B1080" s="300" t="str">
        <f>IF($D1080="","",VLOOKUP($D1080,Lists!$AO$2:$AQ$78,2,FALSE))</f>
        <v/>
      </c>
      <c r="C1080" s="300" t="str">
        <f>IF($D1080="","",VLOOKUP($D1080,Lists!$AO$2:$AQ$78,3,FALSE))</f>
        <v/>
      </c>
      <c r="D1080" s="429"/>
      <c r="E1080" s="430"/>
      <c r="F1080" s="431"/>
      <c r="G1080" s="431"/>
      <c r="H1080" s="310"/>
    </row>
    <row r="1081" spans="2:8" s="336" customFormat="1" x14ac:dyDescent="0.3">
      <c r="B1081" s="300" t="str">
        <f>IF($D1081="","",VLOOKUP($D1081,Lists!$AO$2:$AQ$78,2,FALSE))</f>
        <v/>
      </c>
      <c r="C1081" s="300" t="str">
        <f>IF($D1081="","",VLOOKUP($D1081,Lists!$AO$2:$AQ$78,3,FALSE))</f>
        <v/>
      </c>
      <c r="D1081" s="429"/>
      <c r="E1081" s="430"/>
      <c r="F1081" s="431"/>
      <c r="G1081" s="431"/>
      <c r="H1081" s="310"/>
    </row>
    <row r="1082" spans="2:8" s="336" customFormat="1" x14ac:dyDescent="0.3">
      <c r="B1082" s="300" t="str">
        <f>IF($D1082="","",VLOOKUP($D1082,Lists!$AO$2:$AQ$78,2,FALSE))</f>
        <v/>
      </c>
      <c r="C1082" s="300" t="str">
        <f>IF($D1082="","",VLOOKUP($D1082,Lists!$AO$2:$AQ$78,3,FALSE))</f>
        <v/>
      </c>
      <c r="D1082" s="429"/>
      <c r="E1082" s="430"/>
      <c r="F1082" s="431"/>
      <c r="G1082" s="431"/>
      <c r="H1082" s="310"/>
    </row>
    <row r="1083" spans="2:8" s="336" customFormat="1" x14ac:dyDescent="0.3">
      <c r="B1083" s="300" t="str">
        <f>IF($D1083="","",VLOOKUP($D1083,Lists!$AO$2:$AQ$78,2,FALSE))</f>
        <v/>
      </c>
      <c r="C1083" s="300" t="str">
        <f>IF($D1083="","",VLOOKUP($D1083,Lists!$AO$2:$AQ$78,3,FALSE))</f>
        <v/>
      </c>
      <c r="D1083" s="429"/>
      <c r="E1083" s="430"/>
      <c r="F1083" s="431"/>
      <c r="G1083" s="431"/>
      <c r="H1083" s="310"/>
    </row>
    <row r="1084" spans="2:8" s="336" customFormat="1" x14ac:dyDescent="0.3">
      <c r="B1084" s="300" t="str">
        <f>IF($D1084="","",VLOOKUP($D1084,Lists!$AO$2:$AQ$78,2,FALSE))</f>
        <v/>
      </c>
      <c r="C1084" s="300" t="str">
        <f>IF($D1084="","",VLOOKUP($D1084,Lists!$AO$2:$AQ$78,3,FALSE))</f>
        <v/>
      </c>
      <c r="D1084" s="429"/>
      <c r="E1084" s="430"/>
      <c r="F1084" s="431"/>
      <c r="G1084" s="431"/>
      <c r="H1084" s="310"/>
    </row>
    <row r="1085" spans="2:8" s="336" customFormat="1" x14ac:dyDescent="0.3">
      <c r="B1085" s="300" t="str">
        <f>IF($D1085="","",VLOOKUP($D1085,Lists!$AO$2:$AQ$78,2,FALSE))</f>
        <v/>
      </c>
      <c r="C1085" s="300" t="str">
        <f>IF($D1085="","",VLOOKUP($D1085,Lists!$AO$2:$AQ$78,3,FALSE))</f>
        <v/>
      </c>
      <c r="D1085" s="429"/>
      <c r="E1085" s="430"/>
      <c r="F1085" s="431"/>
      <c r="G1085" s="431"/>
      <c r="H1085" s="310"/>
    </row>
    <row r="1086" spans="2:8" s="336" customFormat="1" x14ac:dyDescent="0.3">
      <c r="B1086" s="300" t="str">
        <f>IF($D1086="","",VLOOKUP($D1086,Lists!$AO$2:$AQ$78,2,FALSE))</f>
        <v/>
      </c>
      <c r="C1086" s="300" t="str">
        <f>IF($D1086="","",VLOOKUP($D1086,Lists!$AO$2:$AQ$78,3,FALSE))</f>
        <v/>
      </c>
      <c r="D1086" s="429"/>
      <c r="E1086" s="430"/>
      <c r="F1086" s="431"/>
      <c r="G1086" s="431"/>
      <c r="H1086" s="310"/>
    </row>
    <row r="1087" spans="2:8" s="336" customFormat="1" x14ac:dyDescent="0.3">
      <c r="B1087" s="300" t="str">
        <f>IF($D1087="","",VLOOKUP($D1087,Lists!$AO$2:$AQ$78,2,FALSE))</f>
        <v/>
      </c>
      <c r="C1087" s="300" t="str">
        <f>IF($D1087="","",VLOOKUP($D1087,Lists!$AO$2:$AQ$78,3,FALSE))</f>
        <v/>
      </c>
      <c r="D1087" s="429"/>
      <c r="E1087" s="430"/>
      <c r="F1087" s="431"/>
      <c r="G1087" s="431"/>
      <c r="H1087" s="310"/>
    </row>
    <row r="1088" spans="2:8" s="336" customFormat="1" x14ac:dyDescent="0.3">
      <c r="B1088" s="300" t="str">
        <f>IF($D1088="","",VLOOKUP($D1088,Lists!$AO$2:$AQ$78,2,FALSE))</f>
        <v/>
      </c>
      <c r="C1088" s="300" t="str">
        <f>IF($D1088="","",VLOOKUP($D1088,Lists!$AO$2:$AQ$78,3,FALSE))</f>
        <v/>
      </c>
      <c r="D1088" s="429"/>
      <c r="E1088" s="430"/>
      <c r="F1088" s="431"/>
      <c r="G1088" s="431"/>
      <c r="H1088" s="310"/>
    </row>
    <row r="1089" spans="2:8" s="336" customFormat="1" x14ac:dyDescent="0.3">
      <c r="B1089" s="300" t="str">
        <f>IF($D1089="","",VLOOKUP($D1089,Lists!$AO$2:$AQ$78,2,FALSE))</f>
        <v/>
      </c>
      <c r="C1089" s="300" t="str">
        <f>IF($D1089="","",VLOOKUP($D1089,Lists!$AO$2:$AQ$78,3,FALSE))</f>
        <v/>
      </c>
      <c r="D1089" s="429"/>
      <c r="E1089" s="430"/>
      <c r="F1089" s="431"/>
      <c r="G1089" s="431"/>
      <c r="H1089" s="310"/>
    </row>
    <row r="1090" spans="2:8" s="336" customFormat="1" x14ac:dyDescent="0.3">
      <c r="B1090" s="300" t="str">
        <f>IF($D1090="","",VLOOKUP($D1090,Lists!$AO$2:$AQ$78,2,FALSE))</f>
        <v/>
      </c>
      <c r="C1090" s="300" t="str">
        <f>IF($D1090="","",VLOOKUP($D1090,Lists!$AO$2:$AQ$78,3,FALSE))</f>
        <v/>
      </c>
      <c r="D1090" s="429"/>
      <c r="E1090" s="430"/>
      <c r="F1090" s="431"/>
      <c r="G1090" s="431"/>
      <c r="H1090" s="310"/>
    </row>
    <row r="1091" spans="2:8" s="336" customFormat="1" x14ac:dyDescent="0.3">
      <c r="B1091" s="300" t="str">
        <f>IF($D1091="","",VLOOKUP($D1091,Lists!$AO$2:$AQ$78,2,FALSE))</f>
        <v/>
      </c>
      <c r="C1091" s="300" t="str">
        <f>IF($D1091="","",VLOOKUP($D1091,Lists!$AO$2:$AQ$78,3,FALSE))</f>
        <v/>
      </c>
      <c r="D1091" s="429"/>
      <c r="E1091" s="430"/>
      <c r="F1091" s="431"/>
      <c r="G1091" s="431"/>
      <c r="H1091" s="310"/>
    </row>
    <row r="1092" spans="2:8" s="336" customFormat="1" x14ac:dyDescent="0.3">
      <c r="B1092" s="300" t="str">
        <f>IF($D1092="","",VLOOKUP($D1092,Lists!$AO$2:$AQ$78,2,FALSE))</f>
        <v/>
      </c>
      <c r="C1092" s="300" t="str">
        <f>IF($D1092="","",VLOOKUP($D1092,Lists!$AO$2:$AQ$78,3,FALSE))</f>
        <v/>
      </c>
      <c r="D1092" s="429"/>
      <c r="E1092" s="430"/>
      <c r="F1092" s="431"/>
      <c r="G1092" s="431"/>
      <c r="H1092" s="310"/>
    </row>
    <row r="1093" spans="2:8" s="336" customFormat="1" x14ac:dyDescent="0.3">
      <c r="B1093" s="300" t="str">
        <f>IF($D1093="","",VLOOKUP($D1093,Lists!$AO$2:$AQ$78,2,FALSE))</f>
        <v/>
      </c>
      <c r="C1093" s="300" t="str">
        <f>IF($D1093="","",VLOOKUP($D1093,Lists!$AO$2:$AQ$78,3,FALSE))</f>
        <v/>
      </c>
      <c r="D1093" s="429"/>
      <c r="E1093" s="430"/>
      <c r="F1093" s="431"/>
      <c r="G1093" s="431"/>
      <c r="H1093" s="310"/>
    </row>
    <row r="1094" spans="2:8" s="336" customFormat="1" x14ac:dyDescent="0.3">
      <c r="B1094" s="300" t="str">
        <f>IF($D1094="","",VLOOKUP($D1094,Lists!$AO$2:$AQ$78,2,FALSE))</f>
        <v/>
      </c>
      <c r="C1094" s="300" t="str">
        <f>IF($D1094="","",VLOOKUP($D1094,Lists!$AO$2:$AQ$78,3,FALSE))</f>
        <v/>
      </c>
      <c r="D1094" s="429"/>
      <c r="E1094" s="430"/>
      <c r="F1094" s="431"/>
      <c r="G1094" s="431"/>
      <c r="H1094" s="310"/>
    </row>
    <row r="1095" spans="2:8" s="336" customFormat="1" x14ac:dyDescent="0.3">
      <c r="B1095" s="300" t="str">
        <f>IF($D1095="","",VLOOKUP($D1095,Lists!$AO$2:$AQ$78,2,FALSE))</f>
        <v/>
      </c>
      <c r="C1095" s="300" t="str">
        <f>IF($D1095="","",VLOOKUP($D1095,Lists!$AO$2:$AQ$78,3,FALSE))</f>
        <v/>
      </c>
      <c r="D1095" s="429"/>
      <c r="E1095" s="430"/>
      <c r="F1095" s="431"/>
      <c r="G1095" s="431"/>
      <c r="H1095" s="310"/>
    </row>
    <row r="1096" spans="2:8" s="336" customFormat="1" x14ac:dyDescent="0.3">
      <c r="B1096" s="300" t="str">
        <f>IF($D1096="","",VLOOKUP($D1096,Lists!$AO$2:$AQ$78,2,FALSE))</f>
        <v/>
      </c>
      <c r="C1096" s="300" t="str">
        <f>IF($D1096="","",VLOOKUP($D1096,Lists!$AO$2:$AQ$78,3,FALSE))</f>
        <v/>
      </c>
      <c r="D1096" s="429"/>
      <c r="E1096" s="430"/>
      <c r="F1096" s="431"/>
      <c r="G1096" s="431"/>
      <c r="H1096" s="310"/>
    </row>
    <row r="1097" spans="2:8" s="336" customFormat="1" x14ac:dyDescent="0.3">
      <c r="B1097" s="300" t="str">
        <f>IF($D1097="","",VLOOKUP($D1097,Lists!$AO$2:$AQ$78,2,FALSE))</f>
        <v/>
      </c>
      <c r="C1097" s="300" t="str">
        <f>IF($D1097="","",VLOOKUP($D1097,Lists!$AO$2:$AQ$78,3,FALSE))</f>
        <v/>
      </c>
      <c r="D1097" s="429"/>
      <c r="E1097" s="430"/>
      <c r="F1097" s="431"/>
      <c r="G1097" s="431"/>
      <c r="H1097" s="310"/>
    </row>
    <row r="1098" spans="2:8" s="336" customFormat="1" x14ac:dyDescent="0.3">
      <c r="B1098" s="300" t="str">
        <f>IF($D1098="","",VLOOKUP($D1098,Lists!$AO$2:$AQ$78,2,FALSE))</f>
        <v/>
      </c>
      <c r="C1098" s="300" t="str">
        <f>IF($D1098="","",VLOOKUP($D1098,Lists!$AO$2:$AQ$78,3,FALSE))</f>
        <v/>
      </c>
      <c r="D1098" s="429"/>
      <c r="E1098" s="430"/>
      <c r="F1098" s="431"/>
      <c r="G1098" s="431"/>
      <c r="H1098" s="310"/>
    </row>
    <row r="1099" spans="2:8" s="336" customFormat="1" x14ac:dyDescent="0.3">
      <c r="B1099" s="300" t="str">
        <f>IF($D1099="","",VLOOKUP($D1099,Lists!$AO$2:$AQ$78,2,FALSE))</f>
        <v/>
      </c>
      <c r="C1099" s="300" t="str">
        <f>IF($D1099="","",VLOOKUP($D1099,Lists!$AO$2:$AQ$78,3,FALSE))</f>
        <v/>
      </c>
      <c r="D1099" s="429"/>
      <c r="E1099" s="430"/>
      <c r="F1099" s="431"/>
      <c r="G1099" s="431"/>
      <c r="H1099" s="310"/>
    </row>
    <row r="1100" spans="2:8" s="336" customFormat="1" x14ac:dyDescent="0.3">
      <c r="B1100" s="300" t="str">
        <f>IF($D1100="","",VLOOKUP($D1100,Lists!$AO$2:$AQ$78,2,FALSE))</f>
        <v/>
      </c>
      <c r="C1100" s="300" t="str">
        <f>IF($D1100="","",VLOOKUP($D1100,Lists!$AO$2:$AQ$78,3,FALSE))</f>
        <v/>
      </c>
      <c r="D1100" s="429"/>
      <c r="E1100" s="430"/>
      <c r="F1100" s="431"/>
      <c r="G1100" s="431"/>
      <c r="H1100" s="310"/>
    </row>
    <row r="1101" spans="2:8" s="336" customFormat="1" x14ac:dyDescent="0.3">
      <c r="B1101" s="300" t="str">
        <f>IF($D1101="","",VLOOKUP($D1101,Lists!$AO$2:$AQ$78,2,FALSE))</f>
        <v/>
      </c>
      <c r="C1101" s="300" t="str">
        <f>IF($D1101="","",VLOOKUP($D1101,Lists!$AO$2:$AQ$78,3,FALSE))</f>
        <v/>
      </c>
      <c r="D1101" s="429"/>
      <c r="E1101" s="430"/>
      <c r="F1101" s="431"/>
      <c r="G1101" s="431"/>
      <c r="H1101" s="310"/>
    </row>
    <row r="1102" spans="2:8" s="336" customFormat="1" x14ac:dyDescent="0.3">
      <c r="B1102" s="300" t="str">
        <f>IF($D1102="","",VLOOKUP($D1102,Lists!$AO$2:$AQ$78,2,FALSE))</f>
        <v/>
      </c>
      <c r="C1102" s="300" t="str">
        <f>IF($D1102="","",VLOOKUP($D1102,Lists!$AO$2:$AQ$78,3,FALSE))</f>
        <v/>
      </c>
      <c r="D1102" s="429"/>
      <c r="E1102" s="430"/>
      <c r="F1102" s="431"/>
      <c r="G1102" s="431"/>
      <c r="H1102" s="310"/>
    </row>
    <row r="1103" spans="2:8" s="336" customFormat="1" x14ac:dyDescent="0.3">
      <c r="B1103" s="300" t="str">
        <f>IF($D1103="","",VLOOKUP($D1103,Lists!$AO$2:$AQ$78,2,FALSE))</f>
        <v/>
      </c>
      <c r="C1103" s="300" t="str">
        <f>IF($D1103="","",VLOOKUP($D1103,Lists!$AO$2:$AQ$78,3,FALSE))</f>
        <v/>
      </c>
      <c r="D1103" s="429"/>
      <c r="E1103" s="430"/>
      <c r="F1103" s="431"/>
      <c r="G1103" s="431"/>
      <c r="H1103" s="310"/>
    </row>
    <row r="1104" spans="2:8" s="336" customFormat="1" x14ac:dyDescent="0.3">
      <c r="B1104" s="300" t="str">
        <f>IF($D1104="","",VLOOKUP($D1104,Lists!$AO$2:$AQ$78,2,FALSE))</f>
        <v/>
      </c>
      <c r="C1104" s="300" t="str">
        <f>IF($D1104="","",VLOOKUP($D1104,Lists!$AO$2:$AQ$78,3,FALSE))</f>
        <v/>
      </c>
      <c r="D1104" s="429"/>
      <c r="E1104" s="430"/>
      <c r="F1104" s="431"/>
      <c r="G1104" s="431"/>
      <c r="H1104" s="310"/>
    </row>
    <row r="1105" spans="2:8" s="336" customFormat="1" x14ac:dyDescent="0.3">
      <c r="B1105" s="300" t="str">
        <f>IF($D1105="","",VLOOKUP($D1105,Lists!$AO$2:$AQ$78,2,FALSE))</f>
        <v/>
      </c>
      <c r="C1105" s="300" t="str">
        <f>IF($D1105="","",VLOOKUP($D1105,Lists!$AO$2:$AQ$78,3,FALSE))</f>
        <v/>
      </c>
      <c r="D1105" s="429"/>
      <c r="E1105" s="430"/>
      <c r="F1105" s="431"/>
      <c r="G1105" s="431"/>
      <c r="H1105" s="310"/>
    </row>
    <row r="1106" spans="2:8" s="336" customFormat="1" x14ac:dyDescent="0.3">
      <c r="B1106" s="300" t="str">
        <f>IF($D1106="","",VLOOKUP($D1106,Lists!$AO$2:$AQ$78,2,FALSE))</f>
        <v/>
      </c>
      <c r="C1106" s="300" t="str">
        <f>IF($D1106="","",VLOOKUP($D1106,Lists!$AO$2:$AQ$78,3,FALSE))</f>
        <v/>
      </c>
      <c r="D1106" s="429"/>
      <c r="E1106" s="430"/>
      <c r="F1106" s="431"/>
      <c r="G1106" s="431"/>
      <c r="H1106" s="310"/>
    </row>
    <row r="1107" spans="2:8" s="336" customFormat="1" x14ac:dyDescent="0.3">
      <c r="B1107" s="300" t="str">
        <f>IF($D1107="","",VLOOKUP($D1107,Lists!$AO$2:$AQ$78,2,FALSE))</f>
        <v/>
      </c>
      <c r="C1107" s="300" t="str">
        <f>IF($D1107="","",VLOOKUP($D1107,Lists!$AO$2:$AQ$78,3,FALSE))</f>
        <v/>
      </c>
      <c r="D1107" s="429"/>
      <c r="E1107" s="430"/>
      <c r="F1107" s="431"/>
      <c r="G1107" s="431"/>
      <c r="H1107" s="310"/>
    </row>
    <row r="1108" spans="2:8" s="336" customFormat="1" x14ac:dyDescent="0.3">
      <c r="B1108" s="300" t="str">
        <f>IF($D1108="","",VLOOKUP($D1108,Lists!$AO$2:$AQ$78,2,FALSE))</f>
        <v/>
      </c>
      <c r="C1108" s="300" t="str">
        <f>IF($D1108="","",VLOOKUP($D1108,Lists!$AO$2:$AQ$78,3,FALSE))</f>
        <v/>
      </c>
      <c r="D1108" s="429"/>
      <c r="E1108" s="430"/>
      <c r="F1108" s="431"/>
      <c r="G1108" s="431"/>
      <c r="H1108" s="310"/>
    </row>
    <row r="1109" spans="2:8" s="336" customFormat="1" x14ac:dyDescent="0.3">
      <c r="B1109" s="300" t="str">
        <f>IF($D1109="","",VLOOKUP($D1109,Lists!$AO$2:$AQ$78,2,FALSE))</f>
        <v/>
      </c>
      <c r="C1109" s="300" t="str">
        <f>IF($D1109="","",VLOOKUP($D1109,Lists!$AO$2:$AQ$78,3,FALSE))</f>
        <v/>
      </c>
      <c r="D1109" s="429"/>
      <c r="E1109" s="430"/>
      <c r="F1109" s="431"/>
      <c r="G1109" s="431"/>
      <c r="H1109" s="310"/>
    </row>
    <row r="1110" spans="2:8" s="336" customFormat="1" x14ac:dyDescent="0.3">
      <c r="B1110" s="300" t="str">
        <f>IF($D1110="","",VLOOKUP($D1110,Lists!$AO$2:$AQ$78,2,FALSE))</f>
        <v/>
      </c>
      <c r="C1110" s="300" t="str">
        <f>IF($D1110="","",VLOOKUP($D1110,Lists!$AO$2:$AQ$78,3,FALSE))</f>
        <v/>
      </c>
      <c r="D1110" s="429"/>
      <c r="E1110" s="430"/>
      <c r="F1110" s="431"/>
      <c r="G1110" s="431"/>
      <c r="H1110" s="310"/>
    </row>
    <row r="1111" spans="2:8" s="336" customFormat="1" x14ac:dyDescent="0.3">
      <c r="B1111" s="300" t="str">
        <f>IF($D1111="","",VLOOKUP($D1111,Lists!$AO$2:$AQ$78,2,FALSE))</f>
        <v/>
      </c>
      <c r="C1111" s="300" t="str">
        <f>IF($D1111="","",VLOOKUP($D1111,Lists!$AO$2:$AQ$78,3,FALSE))</f>
        <v/>
      </c>
      <c r="D1111" s="429"/>
      <c r="E1111" s="430"/>
      <c r="F1111" s="431"/>
      <c r="G1111" s="431"/>
      <c r="H1111" s="310"/>
    </row>
    <row r="1112" spans="2:8" s="336" customFormat="1" x14ac:dyDescent="0.3">
      <c r="B1112" s="300" t="str">
        <f>IF($D1112="","",VLOOKUP($D1112,Lists!$AO$2:$AQ$78,2,FALSE))</f>
        <v/>
      </c>
      <c r="C1112" s="300" t="str">
        <f>IF($D1112="","",VLOOKUP($D1112,Lists!$AO$2:$AQ$78,3,FALSE))</f>
        <v/>
      </c>
      <c r="D1112" s="429"/>
      <c r="E1112" s="430"/>
      <c r="F1112" s="431"/>
      <c r="G1112" s="431"/>
      <c r="H1112" s="310"/>
    </row>
    <row r="1113" spans="2:8" s="336" customFormat="1" x14ac:dyDescent="0.3">
      <c r="B1113" s="300" t="str">
        <f>IF($D1113="","",VLOOKUP($D1113,Lists!$AO$2:$AQ$78,2,FALSE))</f>
        <v/>
      </c>
      <c r="C1113" s="300" t="str">
        <f>IF($D1113="","",VLOOKUP($D1113,Lists!$AO$2:$AQ$78,3,FALSE))</f>
        <v/>
      </c>
      <c r="D1113" s="429"/>
      <c r="E1113" s="430"/>
      <c r="F1113" s="431"/>
      <c r="G1113" s="431"/>
      <c r="H1113" s="310"/>
    </row>
    <row r="1114" spans="2:8" s="336" customFormat="1" x14ac:dyDescent="0.3">
      <c r="B1114" s="300" t="str">
        <f>IF($D1114="","",VLOOKUP($D1114,Lists!$AO$2:$AQ$78,2,FALSE))</f>
        <v/>
      </c>
      <c r="C1114" s="300" t="str">
        <f>IF($D1114="","",VLOOKUP($D1114,Lists!$AO$2:$AQ$78,3,FALSE))</f>
        <v/>
      </c>
      <c r="D1114" s="429"/>
      <c r="E1114" s="430"/>
      <c r="F1114" s="431"/>
      <c r="G1114" s="431"/>
      <c r="H1114" s="310"/>
    </row>
    <row r="1115" spans="2:8" s="336" customFormat="1" x14ac:dyDescent="0.3">
      <c r="B1115" s="300" t="str">
        <f>IF($D1115="","",VLOOKUP($D1115,Lists!$AO$2:$AQ$78,2,FALSE))</f>
        <v/>
      </c>
      <c r="C1115" s="300" t="str">
        <f>IF($D1115="","",VLOOKUP($D1115,Lists!$AO$2:$AQ$78,3,FALSE))</f>
        <v/>
      </c>
      <c r="D1115" s="429"/>
      <c r="E1115" s="430"/>
      <c r="F1115" s="431"/>
      <c r="G1115" s="431"/>
      <c r="H1115" s="310"/>
    </row>
    <row r="1116" spans="2:8" s="336" customFormat="1" x14ac:dyDescent="0.3">
      <c r="B1116" s="300" t="str">
        <f>IF($D1116="","",VLOOKUP($D1116,Lists!$AO$2:$AQ$78,2,FALSE))</f>
        <v/>
      </c>
      <c r="C1116" s="300" t="str">
        <f>IF($D1116="","",VLOOKUP($D1116,Lists!$AO$2:$AQ$78,3,FALSE))</f>
        <v/>
      </c>
      <c r="D1116" s="429"/>
      <c r="E1116" s="430"/>
      <c r="F1116" s="431"/>
      <c r="G1116" s="431"/>
      <c r="H1116" s="310"/>
    </row>
    <row r="1117" spans="2:8" s="336" customFormat="1" x14ac:dyDescent="0.3">
      <c r="B1117" s="300" t="str">
        <f>IF($D1117="","",VLOOKUP($D1117,Lists!$AO$2:$AQ$78,2,FALSE))</f>
        <v/>
      </c>
      <c r="C1117" s="300" t="str">
        <f>IF($D1117="","",VLOOKUP($D1117,Lists!$AO$2:$AQ$78,3,FALSE))</f>
        <v/>
      </c>
      <c r="D1117" s="429"/>
      <c r="E1117" s="430"/>
      <c r="F1117" s="431"/>
      <c r="G1117" s="431"/>
      <c r="H1117" s="310"/>
    </row>
    <row r="1118" spans="2:8" s="336" customFormat="1" x14ac:dyDescent="0.3">
      <c r="B1118" s="300" t="str">
        <f>IF($D1118="","",VLOOKUP($D1118,Lists!$AO$2:$AQ$78,2,FALSE))</f>
        <v/>
      </c>
      <c r="C1118" s="300" t="str">
        <f>IF($D1118="","",VLOOKUP($D1118,Lists!$AO$2:$AQ$78,3,FALSE))</f>
        <v/>
      </c>
      <c r="D1118" s="429"/>
      <c r="E1118" s="430"/>
      <c r="F1118" s="431"/>
      <c r="G1118" s="431"/>
      <c r="H1118" s="310"/>
    </row>
    <row r="1119" spans="2:8" s="336" customFormat="1" x14ac:dyDescent="0.3">
      <c r="B1119" s="300" t="str">
        <f>IF($D1119="","",VLOOKUP($D1119,Lists!$AO$2:$AQ$78,2,FALSE))</f>
        <v/>
      </c>
      <c r="C1119" s="300" t="str">
        <f>IF($D1119="","",VLOOKUP($D1119,Lists!$AO$2:$AQ$78,3,FALSE))</f>
        <v/>
      </c>
      <c r="D1119" s="429"/>
      <c r="E1119" s="430"/>
      <c r="F1119" s="431"/>
      <c r="G1119" s="431"/>
      <c r="H1119" s="310"/>
    </row>
    <row r="1120" spans="2:8" s="336" customFormat="1" x14ac:dyDescent="0.3">
      <c r="B1120" s="300" t="str">
        <f>IF($D1120="","",VLOOKUP($D1120,Lists!$AO$2:$AQ$78,2,FALSE))</f>
        <v/>
      </c>
      <c r="C1120" s="300" t="str">
        <f>IF($D1120="","",VLOOKUP($D1120,Lists!$AO$2:$AQ$78,3,FALSE))</f>
        <v/>
      </c>
      <c r="D1120" s="429"/>
      <c r="E1120" s="430"/>
      <c r="F1120" s="431"/>
      <c r="G1120" s="431"/>
      <c r="H1120" s="310"/>
    </row>
    <row r="1121" spans="2:8" s="336" customFormat="1" x14ac:dyDescent="0.3">
      <c r="B1121" s="300" t="str">
        <f>IF($D1121="","",VLOOKUP($D1121,Lists!$AO$2:$AQ$78,2,FALSE))</f>
        <v/>
      </c>
      <c r="C1121" s="300" t="str">
        <f>IF($D1121="","",VLOOKUP($D1121,Lists!$AO$2:$AQ$78,3,FALSE))</f>
        <v/>
      </c>
      <c r="D1121" s="429"/>
      <c r="E1121" s="430"/>
      <c r="F1121" s="431"/>
      <c r="G1121" s="431"/>
      <c r="H1121" s="310"/>
    </row>
    <row r="1122" spans="2:8" s="336" customFormat="1" x14ac:dyDescent="0.3">
      <c r="B1122" s="300" t="str">
        <f>IF($D1122="","",VLOOKUP($D1122,Lists!$AO$2:$AQ$78,2,FALSE))</f>
        <v/>
      </c>
      <c r="C1122" s="300" t="str">
        <f>IF($D1122="","",VLOOKUP($D1122,Lists!$AO$2:$AQ$78,3,FALSE))</f>
        <v/>
      </c>
      <c r="D1122" s="429"/>
      <c r="E1122" s="430"/>
      <c r="F1122" s="431"/>
      <c r="G1122" s="431"/>
      <c r="H1122" s="310"/>
    </row>
    <row r="1123" spans="2:8" s="336" customFormat="1" x14ac:dyDescent="0.3">
      <c r="B1123" s="300" t="str">
        <f>IF($D1123="","",VLOOKUP($D1123,Lists!$AO$2:$AQ$78,2,FALSE))</f>
        <v/>
      </c>
      <c r="C1123" s="300" t="str">
        <f>IF($D1123="","",VLOOKUP($D1123,Lists!$AO$2:$AQ$78,3,FALSE))</f>
        <v/>
      </c>
      <c r="D1123" s="429"/>
      <c r="E1123" s="430"/>
      <c r="F1123" s="431"/>
      <c r="G1123" s="431"/>
      <c r="H1123" s="310"/>
    </row>
    <row r="1124" spans="2:8" s="336" customFormat="1" x14ac:dyDescent="0.3">
      <c r="B1124" s="300" t="str">
        <f>IF($D1124="","",VLOOKUP($D1124,Lists!$AO$2:$AQ$78,2,FALSE))</f>
        <v/>
      </c>
      <c r="C1124" s="300" t="str">
        <f>IF($D1124="","",VLOOKUP($D1124,Lists!$AO$2:$AQ$78,3,FALSE))</f>
        <v/>
      </c>
      <c r="D1124" s="429"/>
      <c r="E1124" s="430"/>
      <c r="F1124" s="431"/>
      <c r="G1124" s="431"/>
      <c r="H1124" s="310"/>
    </row>
    <row r="1125" spans="2:8" s="336" customFormat="1" x14ac:dyDescent="0.3">
      <c r="B1125" s="300" t="str">
        <f>IF($D1125="","",VLOOKUP($D1125,Lists!$AO$2:$AQ$78,2,FALSE))</f>
        <v/>
      </c>
      <c r="C1125" s="300" t="str">
        <f>IF($D1125="","",VLOOKUP($D1125,Lists!$AO$2:$AQ$78,3,FALSE))</f>
        <v/>
      </c>
      <c r="D1125" s="429"/>
      <c r="E1125" s="430"/>
      <c r="F1125" s="431"/>
      <c r="G1125" s="431"/>
      <c r="H1125" s="310"/>
    </row>
    <row r="1126" spans="2:8" s="336" customFormat="1" x14ac:dyDescent="0.3">
      <c r="B1126" s="300" t="str">
        <f>IF($D1126="","",VLOOKUP($D1126,Lists!$AO$2:$AQ$78,2,FALSE))</f>
        <v/>
      </c>
      <c r="C1126" s="300" t="str">
        <f>IF($D1126="","",VLOOKUP($D1126,Lists!$AO$2:$AQ$78,3,FALSE))</f>
        <v/>
      </c>
      <c r="D1126" s="429"/>
      <c r="E1126" s="430"/>
      <c r="F1126" s="431"/>
      <c r="G1126" s="431"/>
      <c r="H1126" s="310"/>
    </row>
    <row r="1127" spans="2:8" s="336" customFormat="1" x14ac:dyDescent="0.3">
      <c r="B1127" s="300" t="str">
        <f>IF($D1127="","",VLOOKUP($D1127,Lists!$AO$2:$AQ$78,2,FALSE))</f>
        <v/>
      </c>
      <c r="C1127" s="300" t="str">
        <f>IF($D1127="","",VLOOKUP($D1127,Lists!$AO$2:$AQ$78,3,FALSE))</f>
        <v/>
      </c>
      <c r="D1127" s="429"/>
      <c r="E1127" s="430"/>
      <c r="F1127" s="431"/>
      <c r="G1127" s="431"/>
      <c r="H1127" s="310"/>
    </row>
    <row r="1128" spans="2:8" s="336" customFormat="1" x14ac:dyDescent="0.3">
      <c r="B1128" s="300" t="str">
        <f>IF($D1128="","",VLOOKUP($D1128,Lists!$AO$2:$AQ$78,2,FALSE))</f>
        <v/>
      </c>
      <c r="C1128" s="300" t="str">
        <f>IF($D1128="","",VLOOKUP($D1128,Lists!$AO$2:$AQ$78,3,FALSE))</f>
        <v/>
      </c>
      <c r="D1128" s="429"/>
      <c r="E1128" s="430"/>
      <c r="F1128" s="431"/>
      <c r="G1128" s="431"/>
      <c r="H1128" s="310"/>
    </row>
    <row r="1129" spans="2:8" s="336" customFormat="1" x14ac:dyDescent="0.3">
      <c r="B1129" s="300" t="str">
        <f>IF($D1129="","",VLOOKUP($D1129,Lists!$AO$2:$AQ$78,2,FALSE))</f>
        <v/>
      </c>
      <c r="C1129" s="300" t="str">
        <f>IF($D1129="","",VLOOKUP($D1129,Lists!$AO$2:$AQ$78,3,FALSE))</f>
        <v/>
      </c>
      <c r="D1129" s="429"/>
      <c r="E1129" s="430"/>
      <c r="F1129" s="431"/>
      <c r="G1129" s="431"/>
      <c r="H1129" s="310"/>
    </row>
    <row r="1130" spans="2:8" s="336" customFormat="1" x14ac:dyDescent="0.3">
      <c r="B1130" s="300" t="str">
        <f>IF($D1130="","",VLOOKUP($D1130,Lists!$AO$2:$AQ$78,2,FALSE))</f>
        <v/>
      </c>
      <c r="C1130" s="300" t="str">
        <f>IF($D1130="","",VLOOKUP($D1130,Lists!$AO$2:$AQ$78,3,FALSE))</f>
        <v/>
      </c>
      <c r="D1130" s="429"/>
      <c r="E1130" s="430"/>
      <c r="F1130" s="431"/>
      <c r="G1130" s="431"/>
      <c r="H1130" s="310"/>
    </row>
    <row r="1131" spans="2:8" s="336" customFormat="1" x14ac:dyDescent="0.3">
      <c r="B1131" s="300" t="str">
        <f>IF($D1131="","",VLOOKUP($D1131,Lists!$AO$2:$AQ$78,2,FALSE))</f>
        <v/>
      </c>
      <c r="C1131" s="300" t="str">
        <f>IF($D1131="","",VLOOKUP($D1131,Lists!$AO$2:$AQ$78,3,FALSE))</f>
        <v/>
      </c>
      <c r="D1131" s="429"/>
      <c r="E1131" s="430"/>
      <c r="F1131" s="431"/>
      <c r="G1131" s="431"/>
      <c r="H1131" s="310"/>
    </row>
    <row r="1132" spans="2:8" s="336" customFormat="1" x14ac:dyDescent="0.3">
      <c r="B1132" s="300" t="str">
        <f>IF($D1132="","",VLOOKUP($D1132,Lists!$AO$2:$AQ$78,2,FALSE))</f>
        <v/>
      </c>
      <c r="C1132" s="300" t="str">
        <f>IF($D1132="","",VLOOKUP($D1132,Lists!$AO$2:$AQ$78,3,FALSE))</f>
        <v/>
      </c>
      <c r="D1132" s="429"/>
      <c r="E1132" s="430"/>
      <c r="F1132" s="431"/>
      <c r="G1132" s="431"/>
      <c r="H1132" s="310"/>
    </row>
    <row r="1133" spans="2:8" s="336" customFormat="1" x14ac:dyDescent="0.3">
      <c r="B1133" s="300" t="str">
        <f>IF($D1133="","",VLOOKUP($D1133,Lists!$AO$2:$AQ$78,2,FALSE))</f>
        <v/>
      </c>
      <c r="C1133" s="300" t="str">
        <f>IF($D1133="","",VLOOKUP($D1133,Lists!$AO$2:$AQ$78,3,FALSE))</f>
        <v/>
      </c>
      <c r="D1133" s="429"/>
      <c r="E1133" s="430"/>
      <c r="F1133" s="431"/>
      <c r="G1133" s="431"/>
      <c r="H1133" s="310"/>
    </row>
    <row r="1134" spans="2:8" s="336" customFormat="1" x14ac:dyDescent="0.3">
      <c r="B1134" s="300" t="str">
        <f>IF($D1134="","",VLOOKUP($D1134,Lists!$AO$2:$AQ$78,2,FALSE))</f>
        <v/>
      </c>
      <c r="C1134" s="300" t="str">
        <f>IF($D1134="","",VLOOKUP($D1134,Lists!$AO$2:$AQ$78,3,FALSE))</f>
        <v/>
      </c>
      <c r="D1134" s="429"/>
      <c r="E1134" s="430"/>
      <c r="F1134" s="431"/>
      <c r="G1134" s="431"/>
      <c r="H1134" s="310"/>
    </row>
    <row r="1135" spans="2:8" s="336" customFormat="1" x14ac:dyDescent="0.3">
      <c r="B1135" s="300" t="str">
        <f>IF($D1135="","",VLOOKUP($D1135,Lists!$AO$2:$AQ$78,2,FALSE))</f>
        <v/>
      </c>
      <c r="C1135" s="300" t="str">
        <f>IF($D1135="","",VLOOKUP($D1135,Lists!$AO$2:$AQ$78,3,FALSE))</f>
        <v/>
      </c>
      <c r="D1135" s="429"/>
      <c r="E1135" s="430"/>
      <c r="F1135" s="431"/>
      <c r="G1135" s="431"/>
      <c r="H1135" s="310"/>
    </row>
    <row r="1136" spans="2:8" s="336" customFormat="1" x14ac:dyDescent="0.3">
      <c r="B1136" s="300" t="str">
        <f>IF($D1136="","",VLOOKUP($D1136,Lists!$AO$2:$AQ$78,2,FALSE))</f>
        <v/>
      </c>
      <c r="C1136" s="300" t="str">
        <f>IF($D1136="","",VLOOKUP($D1136,Lists!$AO$2:$AQ$78,3,FALSE))</f>
        <v/>
      </c>
      <c r="D1136" s="429"/>
      <c r="E1136" s="430"/>
      <c r="F1136" s="431"/>
      <c r="G1136" s="431"/>
      <c r="H1136" s="310"/>
    </row>
    <row r="1137" spans="2:8" s="336" customFormat="1" x14ac:dyDescent="0.3">
      <c r="B1137" s="300" t="str">
        <f>IF($D1137="","",VLOOKUP($D1137,Lists!$AO$2:$AQ$78,2,FALSE))</f>
        <v/>
      </c>
      <c r="C1137" s="300" t="str">
        <f>IF($D1137="","",VLOOKUP($D1137,Lists!$AO$2:$AQ$78,3,FALSE))</f>
        <v/>
      </c>
      <c r="D1137" s="429"/>
      <c r="E1137" s="430"/>
      <c r="F1137" s="431"/>
      <c r="G1137" s="431"/>
      <c r="H1137" s="310"/>
    </row>
    <row r="1138" spans="2:8" s="336" customFormat="1" x14ac:dyDescent="0.3">
      <c r="B1138" s="300" t="str">
        <f>IF($D1138="","",VLOOKUP($D1138,Lists!$AO$2:$AQ$78,2,FALSE))</f>
        <v/>
      </c>
      <c r="C1138" s="300" t="str">
        <f>IF($D1138="","",VLOOKUP($D1138,Lists!$AO$2:$AQ$78,3,FALSE))</f>
        <v/>
      </c>
      <c r="D1138" s="429"/>
      <c r="E1138" s="430"/>
      <c r="F1138" s="431"/>
      <c r="G1138" s="431"/>
      <c r="H1138" s="310"/>
    </row>
    <row r="1139" spans="2:8" s="336" customFormat="1" x14ac:dyDescent="0.3">
      <c r="B1139" s="300" t="str">
        <f>IF($D1139="","",VLOOKUP($D1139,Lists!$AO$2:$AQ$78,2,FALSE))</f>
        <v/>
      </c>
      <c r="C1139" s="300" t="str">
        <f>IF($D1139="","",VLOOKUP($D1139,Lists!$AO$2:$AQ$78,3,FALSE))</f>
        <v/>
      </c>
      <c r="D1139" s="429"/>
      <c r="E1139" s="430"/>
      <c r="F1139" s="431"/>
      <c r="G1139" s="431"/>
      <c r="H1139" s="310"/>
    </row>
    <row r="1140" spans="2:8" s="336" customFormat="1" x14ac:dyDescent="0.3">
      <c r="B1140" s="300" t="str">
        <f>IF($D1140="","",VLOOKUP($D1140,Lists!$AO$2:$AQ$78,2,FALSE))</f>
        <v/>
      </c>
      <c r="C1140" s="300" t="str">
        <f>IF($D1140="","",VLOOKUP($D1140,Lists!$AO$2:$AQ$78,3,FALSE))</f>
        <v/>
      </c>
      <c r="D1140" s="429"/>
      <c r="E1140" s="430"/>
      <c r="F1140" s="431"/>
      <c r="G1140" s="431"/>
      <c r="H1140" s="310"/>
    </row>
    <row r="1141" spans="2:8" s="336" customFormat="1" x14ac:dyDescent="0.3">
      <c r="B1141" s="300" t="str">
        <f>IF($D1141="","",VLOOKUP($D1141,Lists!$AO$2:$AQ$78,2,FALSE))</f>
        <v/>
      </c>
      <c r="C1141" s="300" t="str">
        <f>IF($D1141="","",VLOOKUP($D1141,Lists!$AO$2:$AQ$78,3,FALSE))</f>
        <v/>
      </c>
      <c r="D1141" s="429"/>
      <c r="E1141" s="430"/>
      <c r="F1141" s="431"/>
      <c r="G1141" s="431"/>
      <c r="H1141" s="310"/>
    </row>
    <row r="1142" spans="2:8" s="336" customFormat="1" x14ac:dyDescent="0.3">
      <c r="B1142" s="300" t="str">
        <f>IF($D1142="","",VLOOKUP($D1142,Lists!$AO$2:$AQ$78,2,FALSE))</f>
        <v/>
      </c>
      <c r="C1142" s="300" t="str">
        <f>IF($D1142="","",VLOOKUP($D1142,Lists!$AO$2:$AQ$78,3,FALSE))</f>
        <v/>
      </c>
      <c r="D1142" s="429"/>
      <c r="E1142" s="430"/>
      <c r="F1142" s="431"/>
      <c r="G1142" s="431"/>
      <c r="H1142" s="310"/>
    </row>
    <row r="1143" spans="2:8" s="336" customFormat="1" x14ac:dyDescent="0.3">
      <c r="B1143" s="300" t="str">
        <f>IF($D1143="","",VLOOKUP($D1143,Lists!$AO$2:$AQ$78,2,FALSE))</f>
        <v/>
      </c>
      <c r="C1143" s="300" t="str">
        <f>IF($D1143="","",VLOOKUP($D1143,Lists!$AO$2:$AQ$78,3,FALSE))</f>
        <v/>
      </c>
      <c r="D1143" s="429"/>
      <c r="E1143" s="430"/>
      <c r="F1143" s="431"/>
      <c r="G1143" s="431"/>
      <c r="H1143" s="310"/>
    </row>
    <row r="1144" spans="2:8" s="336" customFormat="1" x14ac:dyDescent="0.3">
      <c r="B1144" s="300" t="str">
        <f>IF($D1144="","",VLOOKUP($D1144,Lists!$AO$2:$AQ$78,2,FALSE))</f>
        <v/>
      </c>
      <c r="C1144" s="300" t="str">
        <f>IF($D1144="","",VLOOKUP($D1144,Lists!$AO$2:$AQ$78,3,FALSE))</f>
        <v/>
      </c>
      <c r="D1144" s="429"/>
      <c r="E1144" s="430"/>
      <c r="F1144" s="431"/>
      <c r="G1144" s="431"/>
      <c r="H1144" s="310"/>
    </row>
    <row r="1145" spans="2:8" s="336" customFormat="1" x14ac:dyDescent="0.3">
      <c r="B1145" s="300" t="str">
        <f>IF($D1145="","",VLOOKUP($D1145,Lists!$AO$2:$AQ$78,2,FALSE))</f>
        <v/>
      </c>
      <c r="C1145" s="300" t="str">
        <f>IF($D1145="","",VLOOKUP($D1145,Lists!$AO$2:$AQ$78,3,FALSE))</f>
        <v/>
      </c>
      <c r="D1145" s="429"/>
      <c r="E1145" s="430"/>
      <c r="F1145" s="431"/>
      <c r="G1145" s="431"/>
      <c r="H1145" s="310"/>
    </row>
    <row r="1146" spans="2:8" s="336" customFormat="1" x14ac:dyDescent="0.3">
      <c r="B1146" s="300" t="str">
        <f>IF($D1146="","",VLOOKUP($D1146,Lists!$AO$2:$AQ$78,2,FALSE))</f>
        <v/>
      </c>
      <c r="C1146" s="300" t="str">
        <f>IF($D1146="","",VLOOKUP($D1146,Lists!$AO$2:$AQ$78,3,FALSE))</f>
        <v/>
      </c>
      <c r="D1146" s="429"/>
      <c r="E1146" s="430"/>
      <c r="F1146" s="431"/>
      <c r="G1146" s="431"/>
      <c r="H1146" s="310"/>
    </row>
    <row r="1147" spans="2:8" s="336" customFormat="1" x14ac:dyDescent="0.3">
      <c r="B1147" s="300" t="str">
        <f>IF($D1147="","",VLOOKUP($D1147,Lists!$AO$2:$AQ$78,2,FALSE))</f>
        <v/>
      </c>
      <c r="C1147" s="300" t="str">
        <f>IF($D1147="","",VLOOKUP($D1147,Lists!$AO$2:$AQ$78,3,FALSE))</f>
        <v/>
      </c>
      <c r="D1147" s="429"/>
      <c r="E1147" s="430"/>
      <c r="F1147" s="431"/>
      <c r="G1147" s="431"/>
      <c r="H1147" s="310"/>
    </row>
    <row r="1148" spans="2:8" s="336" customFormat="1" x14ac:dyDescent="0.3">
      <c r="B1148" s="300" t="str">
        <f>IF($D1148="","",VLOOKUP($D1148,Lists!$AO$2:$AQ$78,2,FALSE))</f>
        <v/>
      </c>
      <c r="C1148" s="300" t="str">
        <f>IF($D1148="","",VLOOKUP($D1148,Lists!$AO$2:$AQ$78,3,FALSE))</f>
        <v/>
      </c>
      <c r="D1148" s="429"/>
      <c r="E1148" s="430"/>
      <c r="F1148" s="431"/>
      <c r="G1148" s="431"/>
      <c r="H1148" s="310"/>
    </row>
    <row r="1149" spans="2:8" s="336" customFormat="1" x14ac:dyDescent="0.3">
      <c r="B1149" s="300" t="str">
        <f>IF($D1149="","",VLOOKUP($D1149,Lists!$AO$2:$AQ$78,2,FALSE))</f>
        <v/>
      </c>
      <c r="C1149" s="300" t="str">
        <f>IF($D1149="","",VLOOKUP($D1149,Lists!$AO$2:$AQ$78,3,FALSE))</f>
        <v/>
      </c>
      <c r="D1149" s="429"/>
      <c r="E1149" s="430"/>
      <c r="F1149" s="431"/>
      <c r="G1149" s="431"/>
      <c r="H1149" s="310"/>
    </row>
    <row r="1150" spans="2:8" s="336" customFormat="1" x14ac:dyDescent="0.3">
      <c r="B1150" s="300" t="str">
        <f>IF($D1150="","",VLOOKUP($D1150,Lists!$AO$2:$AQ$78,2,FALSE))</f>
        <v/>
      </c>
      <c r="C1150" s="300" t="str">
        <f>IF($D1150="","",VLOOKUP($D1150,Lists!$AO$2:$AQ$78,3,FALSE))</f>
        <v/>
      </c>
      <c r="D1150" s="429"/>
      <c r="E1150" s="430"/>
      <c r="F1150" s="431"/>
      <c r="G1150" s="431"/>
      <c r="H1150" s="310"/>
    </row>
    <row r="1151" spans="2:8" s="336" customFormat="1" x14ac:dyDescent="0.3">
      <c r="B1151" s="300" t="str">
        <f>IF($D1151="","",VLOOKUP($D1151,Lists!$AO$2:$AQ$78,2,FALSE))</f>
        <v/>
      </c>
      <c r="C1151" s="300" t="str">
        <f>IF($D1151="","",VLOOKUP($D1151,Lists!$AO$2:$AQ$78,3,FALSE))</f>
        <v/>
      </c>
      <c r="D1151" s="429"/>
      <c r="E1151" s="430"/>
      <c r="F1151" s="431"/>
      <c r="G1151" s="431"/>
      <c r="H1151" s="310"/>
    </row>
    <row r="1152" spans="2:8" s="336" customFormat="1" x14ac:dyDescent="0.3">
      <c r="B1152" s="300" t="str">
        <f>IF($D1152="","",VLOOKUP($D1152,Lists!$AO$2:$AQ$78,2,FALSE))</f>
        <v/>
      </c>
      <c r="C1152" s="300" t="str">
        <f>IF($D1152="","",VLOOKUP($D1152,Lists!$AO$2:$AQ$78,3,FALSE))</f>
        <v/>
      </c>
      <c r="D1152" s="429"/>
      <c r="E1152" s="430"/>
      <c r="F1152" s="431"/>
      <c r="G1152" s="431"/>
      <c r="H1152" s="310"/>
    </row>
    <row r="1153" spans="2:8" s="336" customFormat="1" x14ac:dyDescent="0.3">
      <c r="B1153" s="300" t="str">
        <f>IF($D1153="","",VLOOKUP($D1153,Lists!$AO$2:$AQ$78,2,FALSE))</f>
        <v/>
      </c>
      <c r="C1153" s="300" t="str">
        <f>IF($D1153="","",VLOOKUP($D1153,Lists!$AO$2:$AQ$78,3,FALSE))</f>
        <v/>
      </c>
      <c r="D1153" s="429"/>
      <c r="E1153" s="430"/>
      <c r="F1153" s="431"/>
      <c r="G1153" s="431"/>
      <c r="H1153" s="310"/>
    </row>
    <row r="1154" spans="2:8" s="336" customFormat="1" x14ac:dyDescent="0.3">
      <c r="B1154" s="300" t="str">
        <f>IF($D1154="","",VLOOKUP($D1154,Lists!$AO$2:$AQ$78,2,FALSE))</f>
        <v/>
      </c>
      <c r="C1154" s="300" t="str">
        <f>IF($D1154="","",VLOOKUP($D1154,Lists!$AO$2:$AQ$78,3,FALSE))</f>
        <v/>
      </c>
      <c r="D1154" s="429"/>
      <c r="E1154" s="430"/>
      <c r="F1154" s="431"/>
      <c r="G1154" s="431"/>
      <c r="H1154" s="310"/>
    </row>
    <row r="1155" spans="2:8" s="336" customFormat="1" x14ac:dyDescent="0.3">
      <c r="B1155" s="300" t="str">
        <f>IF($D1155="","",VLOOKUP($D1155,Lists!$AO$2:$AQ$78,2,FALSE))</f>
        <v/>
      </c>
      <c r="C1155" s="300" t="str">
        <f>IF($D1155="","",VLOOKUP($D1155,Lists!$AO$2:$AQ$78,3,FALSE))</f>
        <v/>
      </c>
      <c r="D1155" s="429"/>
      <c r="E1155" s="430"/>
      <c r="F1155" s="431"/>
      <c r="G1155" s="431"/>
      <c r="H1155" s="310"/>
    </row>
    <row r="1156" spans="2:8" s="336" customFormat="1" x14ac:dyDescent="0.3">
      <c r="B1156" s="300" t="str">
        <f>IF($D1156="","",VLOOKUP($D1156,Lists!$AO$2:$AQ$78,2,FALSE))</f>
        <v/>
      </c>
      <c r="C1156" s="300" t="str">
        <f>IF($D1156="","",VLOOKUP($D1156,Lists!$AO$2:$AQ$78,3,FALSE))</f>
        <v/>
      </c>
      <c r="D1156" s="429"/>
      <c r="E1156" s="430"/>
      <c r="F1156" s="431"/>
      <c r="G1156" s="431"/>
      <c r="H1156" s="310"/>
    </row>
    <row r="1157" spans="2:8" s="336" customFormat="1" x14ac:dyDescent="0.3">
      <c r="B1157" s="300" t="str">
        <f>IF($D1157="","",VLOOKUP($D1157,Lists!$AO$2:$AQ$78,2,FALSE))</f>
        <v/>
      </c>
      <c r="C1157" s="300" t="str">
        <f>IF($D1157="","",VLOOKUP($D1157,Lists!$AO$2:$AQ$78,3,FALSE))</f>
        <v/>
      </c>
      <c r="D1157" s="429"/>
      <c r="E1157" s="430"/>
      <c r="F1157" s="431"/>
      <c r="G1157" s="431"/>
      <c r="H1157" s="310"/>
    </row>
    <row r="1158" spans="2:8" s="336" customFormat="1" x14ac:dyDescent="0.3">
      <c r="B1158" s="300" t="str">
        <f>IF($D1158="","",VLOOKUP($D1158,Lists!$AO$2:$AQ$78,2,FALSE))</f>
        <v/>
      </c>
      <c r="C1158" s="300" t="str">
        <f>IF($D1158="","",VLOOKUP($D1158,Lists!$AO$2:$AQ$78,3,FALSE))</f>
        <v/>
      </c>
      <c r="D1158" s="429"/>
      <c r="E1158" s="430"/>
      <c r="F1158" s="431"/>
      <c r="G1158" s="431"/>
      <c r="H1158" s="310"/>
    </row>
    <row r="1159" spans="2:8" s="336" customFormat="1" x14ac:dyDescent="0.3">
      <c r="B1159" s="300" t="str">
        <f>IF($D1159="","",VLOOKUP($D1159,Lists!$AO$2:$AQ$78,2,FALSE))</f>
        <v/>
      </c>
      <c r="C1159" s="300" t="str">
        <f>IF($D1159="","",VLOOKUP($D1159,Lists!$AO$2:$AQ$78,3,FALSE))</f>
        <v/>
      </c>
      <c r="D1159" s="429"/>
      <c r="E1159" s="430"/>
      <c r="F1159" s="431"/>
      <c r="G1159" s="431"/>
      <c r="H1159" s="310"/>
    </row>
    <row r="1160" spans="2:8" s="336" customFormat="1" x14ac:dyDescent="0.3">
      <c r="B1160" s="300" t="str">
        <f>IF($D1160="","",VLOOKUP($D1160,Lists!$AO$2:$AQ$78,2,FALSE))</f>
        <v/>
      </c>
      <c r="C1160" s="300" t="str">
        <f>IF($D1160="","",VLOOKUP($D1160,Lists!$AO$2:$AQ$78,3,FALSE))</f>
        <v/>
      </c>
      <c r="D1160" s="429"/>
      <c r="E1160" s="430"/>
      <c r="F1160" s="431"/>
      <c r="G1160" s="431"/>
      <c r="H1160" s="310"/>
    </row>
    <row r="1161" spans="2:8" s="336" customFormat="1" x14ac:dyDescent="0.3">
      <c r="B1161" s="300" t="str">
        <f>IF($D1161="","",VLOOKUP($D1161,Lists!$AO$2:$AQ$78,2,FALSE))</f>
        <v/>
      </c>
      <c r="C1161" s="300" t="str">
        <f>IF($D1161="","",VLOOKUP($D1161,Lists!$AO$2:$AQ$78,3,FALSE))</f>
        <v/>
      </c>
      <c r="D1161" s="429"/>
      <c r="E1161" s="430"/>
      <c r="F1161" s="431"/>
      <c r="G1161" s="431"/>
      <c r="H1161" s="310"/>
    </row>
    <row r="1162" spans="2:8" s="336" customFormat="1" x14ac:dyDescent="0.3">
      <c r="B1162" s="300" t="str">
        <f>IF($D1162="","",VLOOKUP($D1162,Lists!$AO$2:$AQ$78,2,FALSE))</f>
        <v/>
      </c>
      <c r="C1162" s="300" t="str">
        <f>IF($D1162="","",VLOOKUP($D1162,Lists!$AO$2:$AQ$78,3,FALSE))</f>
        <v/>
      </c>
      <c r="D1162" s="429"/>
      <c r="E1162" s="430"/>
      <c r="F1162" s="431"/>
      <c r="G1162" s="431"/>
      <c r="H1162" s="310"/>
    </row>
    <row r="1163" spans="2:8" s="336" customFormat="1" x14ac:dyDescent="0.3">
      <c r="B1163" s="300" t="str">
        <f>IF($D1163="","",VLOOKUP($D1163,Lists!$AO$2:$AQ$78,2,FALSE))</f>
        <v/>
      </c>
      <c r="C1163" s="300" t="str">
        <f>IF($D1163="","",VLOOKUP($D1163,Lists!$AO$2:$AQ$78,3,FALSE))</f>
        <v/>
      </c>
      <c r="D1163" s="429"/>
      <c r="E1163" s="430"/>
      <c r="F1163" s="431"/>
      <c r="G1163" s="431"/>
      <c r="H1163" s="310"/>
    </row>
    <row r="1164" spans="2:8" s="336" customFormat="1" x14ac:dyDescent="0.3">
      <c r="B1164" s="300" t="str">
        <f>IF($D1164="","",VLOOKUP($D1164,Lists!$AO$2:$AQ$78,2,FALSE))</f>
        <v/>
      </c>
      <c r="C1164" s="300" t="str">
        <f>IF($D1164="","",VLOOKUP($D1164,Lists!$AO$2:$AQ$78,3,FALSE))</f>
        <v/>
      </c>
      <c r="D1164" s="429"/>
      <c r="E1164" s="430"/>
      <c r="F1164" s="431"/>
      <c r="G1164" s="431"/>
      <c r="H1164" s="310"/>
    </row>
    <row r="1165" spans="2:8" s="336" customFormat="1" x14ac:dyDescent="0.3">
      <c r="B1165" s="300" t="str">
        <f>IF($D1165="","",VLOOKUP($D1165,Lists!$AO$2:$AQ$78,2,FALSE))</f>
        <v/>
      </c>
      <c r="C1165" s="300" t="str">
        <f>IF($D1165="","",VLOOKUP($D1165,Lists!$AO$2:$AQ$78,3,FALSE))</f>
        <v/>
      </c>
      <c r="D1165" s="429"/>
      <c r="E1165" s="430"/>
      <c r="F1165" s="431"/>
      <c r="G1165" s="431"/>
      <c r="H1165" s="310"/>
    </row>
    <row r="1166" spans="2:8" s="336" customFormat="1" x14ac:dyDescent="0.3">
      <c r="B1166" s="300" t="str">
        <f>IF($D1166="","",VLOOKUP($D1166,Lists!$AO$2:$AQ$78,2,FALSE))</f>
        <v/>
      </c>
      <c r="C1166" s="300" t="str">
        <f>IF($D1166="","",VLOOKUP($D1166,Lists!$AO$2:$AQ$78,3,FALSE))</f>
        <v/>
      </c>
      <c r="D1166" s="429"/>
      <c r="E1166" s="430"/>
      <c r="F1166" s="431"/>
      <c r="G1166" s="431"/>
      <c r="H1166" s="310"/>
    </row>
    <row r="1167" spans="2:8" s="336" customFormat="1" x14ac:dyDescent="0.3">
      <c r="B1167" s="300" t="str">
        <f>IF($D1167="","",VLOOKUP($D1167,Lists!$AO$2:$AQ$78,2,FALSE))</f>
        <v/>
      </c>
      <c r="C1167" s="300" t="str">
        <f>IF($D1167="","",VLOOKUP($D1167,Lists!$AO$2:$AQ$78,3,FALSE))</f>
        <v/>
      </c>
      <c r="D1167" s="429"/>
      <c r="E1167" s="430"/>
      <c r="F1167" s="431"/>
      <c r="G1167" s="431"/>
      <c r="H1167" s="310"/>
    </row>
    <row r="1168" spans="2:8" s="336" customFormat="1" x14ac:dyDescent="0.3">
      <c r="B1168" s="300" t="str">
        <f>IF($D1168="","",VLOOKUP($D1168,Lists!$AO$2:$AQ$78,2,FALSE))</f>
        <v/>
      </c>
      <c r="C1168" s="300" t="str">
        <f>IF($D1168="","",VLOOKUP($D1168,Lists!$AO$2:$AQ$78,3,FALSE))</f>
        <v/>
      </c>
      <c r="D1168" s="429"/>
      <c r="E1168" s="430"/>
      <c r="F1168" s="431"/>
      <c r="G1168" s="431"/>
      <c r="H1168" s="310"/>
    </row>
    <row r="1169" spans="2:8" s="336" customFormat="1" x14ac:dyDescent="0.3">
      <c r="B1169" s="300" t="str">
        <f>IF($D1169="","",VLOOKUP($D1169,Lists!$AO$2:$AQ$78,2,FALSE))</f>
        <v/>
      </c>
      <c r="C1169" s="300" t="str">
        <f>IF($D1169="","",VLOOKUP($D1169,Lists!$AO$2:$AQ$78,3,FALSE))</f>
        <v/>
      </c>
      <c r="D1169" s="429"/>
      <c r="E1169" s="430"/>
      <c r="F1169" s="431"/>
      <c r="G1169" s="431"/>
      <c r="H1169" s="310"/>
    </row>
    <row r="1170" spans="2:8" s="336" customFormat="1" x14ac:dyDescent="0.3">
      <c r="B1170" s="300" t="str">
        <f>IF($D1170="","",VLOOKUP($D1170,Lists!$AO$2:$AQ$78,2,FALSE))</f>
        <v/>
      </c>
      <c r="C1170" s="300" t="str">
        <f>IF($D1170="","",VLOOKUP($D1170,Lists!$AO$2:$AQ$78,3,FALSE))</f>
        <v/>
      </c>
      <c r="D1170" s="429"/>
      <c r="E1170" s="430"/>
      <c r="F1170" s="431"/>
      <c r="G1170" s="431"/>
      <c r="H1170" s="310"/>
    </row>
    <row r="1171" spans="2:8" s="336" customFormat="1" x14ac:dyDescent="0.3">
      <c r="B1171" s="300" t="str">
        <f>IF($D1171="","",VLOOKUP($D1171,Lists!$AO$2:$AQ$78,2,FALSE))</f>
        <v/>
      </c>
      <c r="C1171" s="300" t="str">
        <f>IF($D1171="","",VLOOKUP($D1171,Lists!$AO$2:$AQ$78,3,FALSE))</f>
        <v/>
      </c>
      <c r="D1171" s="429"/>
      <c r="E1171" s="430"/>
      <c r="F1171" s="431"/>
      <c r="G1171" s="431"/>
      <c r="H1171" s="310"/>
    </row>
    <row r="1172" spans="2:8" s="336" customFormat="1" x14ac:dyDescent="0.3">
      <c r="B1172" s="300" t="str">
        <f>IF($D1172="","",VLOOKUP($D1172,Lists!$AO$2:$AQ$78,2,FALSE))</f>
        <v/>
      </c>
      <c r="C1172" s="300" t="str">
        <f>IF($D1172="","",VLOOKUP($D1172,Lists!$AO$2:$AQ$78,3,FALSE))</f>
        <v/>
      </c>
      <c r="D1172" s="429"/>
      <c r="E1172" s="430"/>
      <c r="F1172" s="431"/>
      <c r="G1172" s="431"/>
      <c r="H1172" s="310"/>
    </row>
    <row r="1173" spans="2:8" s="336" customFormat="1" x14ac:dyDescent="0.3">
      <c r="B1173" s="300" t="str">
        <f>IF($D1173="","",VLOOKUP($D1173,Lists!$AO$2:$AQ$78,2,FALSE))</f>
        <v/>
      </c>
      <c r="C1173" s="300" t="str">
        <f>IF($D1173="","",VLOOKUP($D1173,Lists!$AO$2:$AQ$78,3,FALSE))</f>
        <v/>
      </c>
      <c r="D1173" s="429"/>
      <c r="E1173" s="430"/>
      <c r="F1173" s="431"/>
      <c r="G1173" s="431"/>
      <c r="H1173" s="310"/>
    </row>
    <row r="1174" spans="2:8" s="336" customFormat="1" x14ac:dyDescent="0.3">
      <c r="B1174" s="300" t="str">
        <f>IF($D1174="","",VLOOKUP($D1174,Lists!$AO$2:$AQ$78,2,FALSE))</f>
        <v/>
      </c>
      <c r="C1174" s="300" t="str">
        <f>IF($D1174="","",VLOOKUP($D1174,Lists!$AO$2:$AQ$78,3,FALSE))</f>
        <v/>
      </c>
      <c r="D1174" s="429"/>
      <c r="E1174" s="430"/>
      <c r="F1174" s="431"/>
      <c r="G1174" s="431"/>
      <c r="H1174" s="310"/>
    </row>
    <row r="1175" spans="2:8" s="336" customFormat="1" x14ac:dyDescent="0.3">
      <c r="B1175" s="300" t="str">
        <f>IF($D1175="","",VLOOKUP($D1175,Lists!$AO$2:$AQ$78,2,FALSE))</f>
        <v/>
      </c>
      <c r="C1175" s="300" t="str">
        <f>IF($D1175="","",VLOOKUP($D1175,Lists!$AO$2:$AQ$78,3,FALSE))</f>
        <v/>
      </c>
      <c r="D1175" s="429"/>
      <c r="E1175" s="430"/>
      <c r="F1175" s="431"/>
      <c r="G1175" s="431"/>
      <c r="H1175" s="310"/>
    </row>
    <row r="1176" spans="2:8" s="336" customFormat="1" x14ac:dyDescent="0.3">
      <c r="B1176" s="300" t="str">
        <f>IF($D1176="","",VLOOKUP($D1176,Lists!$AO$2:$AQ$78,2,FALSE))</f>
        <v/>
      </c>
      <c r="C1176" s="300" t="str">
        <f>IF($D1176="","",VLOOKUP($D1176,Lists!$AO$2:$AQ$78,3,FALSE))</f>
        <v/>
      </c>
      <c r="D1176" s="429"/>
      <c r="E1176" s="430"/>
      <c r="F1176" s="431"/>
      <c r="G1176" s="431"/>
      <c r="H1176" s="310"/>
    </row>
    <row r="1177" spans="2:8" s="336" customFormat="1" x14ac:dyDescent="0.3">
      <c r="B1177" s="300" t="str">
        <f>IF($D1177="","",VLOOKUP($D1177,Lists!$AO$2:$AQ$78,2,FALSE))</f>
        <v/>
      </c>
      <c r="C1177" s="300" t="str">
        <f>IF($D1177="","",VLOOKUP($D1177,Lists!$AO$2:$AQ$78,3,FALSE))</f>
        <v/>
      </c>
      <c r="D1177" s="429"/>
      <c r="E1177" s="430"/>
      <c r="F1177" s="431"/>
      <c r="G1177" s="431"/>
      <c r="H1177" s="310"/>
    </row>
    <row r="1178" spans="2:8" s="336" customFormat="1" x14ac:dyDescent="0.3">
      <c r="B1178" s="300" t="str">
        <f>IF($D1178="","",VLOOKUP($D1178,Lists!$AO$2:$AQ$78,2,FALSE))</f>
        <v/>
      </c>
      <c r="C1178" s="300" t="str">
        <f>IF($D1178="","",VLOOKUP($D1178,Lists!$AO$2:$AQ$78,3,FALSE))</f>
        <v/>
      </c>
      <c r="D1178" s="429"/>
      <c r="E1178" s="430"/>
      <c r="F1178" s="431"/>
      <c r="G1178" s="431"/>
      <c r="H1178" s="310"/>
    </row>
    <row r="1179" spans="2:8" s="336" customFormat="1" x14ac:dyDescent="0.3">
      <c r="B1179" s="300" t="str">
        <f>IF($D1179="","",VLOOKUP($D1179,Lists!$AO$2:$AQ$78,2,FALSE))</f>
        <v/>
      </c>
      <c r="C1179" s="300" t="str">
        <f>IF($D1179="","",VLOOKUP($D1179,Lists!$AO$2:$AQ$78,3,FALSE))</f>
        <v/>
      </c>
      <c r="D1179" s="429"/>
      <c r="E1179" s="430"/>
      <c r="F1179" s="431"/>
      <c r="G1179" s="431"/>
      <c r="H1179" s="310"/>
    </row>
    <row r="1180" spans="2:8" s="336" customFormat="1" x14ac:dyDescent="0.3">
      <c r="B1180" s="300" t="str">
        <f>IF($D1180="","",VLOOKUP($D1180,Lists!$AO$2:$AQ$78,2,FALSE))</f>
        <v/>
      </c>
      <c r="C1180" s="300" t="str">
        <f>IF($D1180="","",VLOOKUP($D1180,Lists!$AO$2:$AQ$78,3,FALSE))</f>
        <v/>
      </c>
      <c r="D1180" s="429"/>
      <c r="E1180" s="430"/>
      <c r="F1180" s="431"/>
      <c r="G1180" s="431"/>
      <c r="H1180" s="310"/>
    </row>
    <row r="1181" spans="2:8" s="336" customFormat="1" x14ac:dyDescent="0.3">
      <c r="B1181" s="300" t="str">
        <f>IF($D1181="","",VLOOKUP($D1181,Lists!$AO$2:$AQ$78,2,FALSE))</f>
        <v/>
      </c>
      <c r="C1181" s="300" t="str">
        <f>IF($D1181="","",VLOOKUP($D1181,Lists!$AO$2:$AQ$78,3,FALSE))</f>
        <v/>
      </c>
      <c r="D1181" s="429"/>
      <c r="E1181" s="430"/>
      <c r="F1181" s="431"/>
      <c r="G1181" s="431"/>
      <c r="H1181" s="310"/>
    </row>
    <row r="1182" spans="2:8" s="336" customFormat="1" x14ac:dyDescent="0.3">
      <c r="B1182" s="300" t="str">
        <f>IF($D1182="","",VLOOKUP($D1182,Lists!$AO$2:$AQ$78,2,FALSE))</f>
        <v/>
      </c>
      <c r="C1182" s="300" t="str">
        <f>IF($D1182="","",VLOOKUP($D1182,Lists!$AO$2:$AQ$78,3,FALSE))</f>
        <v/>
      </c>
      <c r="D1182" s="429"/>
      <c r="E1182" s="430"/>
      <c r="F1182" s="431"/>
      <c r="G1182" s="431"/>
      <c r="H1182" s="310"/>
    </row>
    <row r="1183" spans="2:8" s="336" customFormat="1" x14ac:dyDescent="0.3">
      <c r="B1183" s="300" t="str">
        <f>IF($D1183="","",VLOOKUP($D1183,Lists!$AO$2:$AQ$78,2,FALSE))</f>
        <v/>
      </c>
      <c r="C1183" s="300" t="str">
        <f>IF($D1183="","",VLOOKUP($D1183,Lists!$AO$2:$AQ$78,3,FALSE))</f>
        <v/>
      </c>
      <c r="D1183" s="429"/>
      <c r="E1183" s="430"/>
      <c r="F1183" s="431"/>
      <c r="G1183" s="431"/>
      <c r="H1183" s="310"/>
    </row>
    <row r="1184" spans="2:8" s="336" customFormat="1" x14ac:dyDescent="0.3">
      <c r="B1184" s="300" t="str">
        <f>IF($D1184="","",VLOOKUP($D1184,Lists!$AO$2:$AQ$78,2,FALSE))</f>
        <v/>
      </c>
      <c r="C1184" s="300" t="str">
        <f>IF($D1184="","",VLOOKUP($D1184,Lists!$AO$2:$AQ$78,3,FALSE))</f>
        <v/>
      </c>
      <c r="D1184" s="429"/>
      <c r="E1184" s="430"/>
      <c r="F1184" s="431"/>
      <c r="G1184" s="431"/>
      <c r="H1184" s="310"/>
    </row>
    <row r="1185" spans="2:8" s="336" customFormat="1" x14ac:dyDescent="0.3">
      <c r="B1185" s="300" t="str">
        <f>IF($D1185="","",VLOOKUP($D1185,Lists!$AO$2:$AQ$78,2,FALSE))</f>
        <v/>
      </c>
      <c r="C1185" s="300" t="str">
        <f>IF($D1185="","",VLOOKUP($D1185,Lists!$AO$2:$AQ$78,3,FALSE))</f>
        <v/>
      </c>
      <c r="D1185" s="429"/>
      <c r="E1185" s="430"/>
      <c r="F1185" s="431"/>
      <c r="G1185" s="431"/>
      <c r="H1185" s="310"/>
    </row>
    <row r="1186" spans="2:8" s="336" customFormat="1" x14ac:dyDescent="0.3">
      <c r="B1186" s="300" t="str">
        <f>IF($D1186="","",VLOOKUP($D1186,Lists!$AO$2:$AQ$78,2,FALSE))</f>
        <v/>
      </c>
      <c r="C1186" s="300" t="str">
        <f>IF($D1186="","",VLOOKUP($D1186,Lists!$AO$2:$AQ$78,3,FALSE))</f>
        <v/>
      </c>
      <c r="D1186" s="429"/>
      <c r="E1186" s="430"/>
      <c r="F1186" s="431"/>
      <c r="G1186" s="431"/>
      <c r="H1186" s="310"/>
    </row>
    <row r="1187" spans="2:8" s="336" customFormat="1" x14ac:dyDescent="0.3">
      <c r="B1187" s="300" t="str">
        <f>IF($D1187="","",VLOOKUP($D1187,Lists!$AO$2:$AQ$78,2,FALSE))</f>
        <v/>
      </c>
      <c r="C1187" s="300" t="str">
        <f>IF($D1187="","",VLOOKUP($D1187,Lists!$AO$2:$AQ$78,3,FALSE))</f>
        <v/>
      </c>
      <c r="D1187" s="429"/>
      <c r="E1187" s="430"/>
      <c r="F1187" s="431"/>
      <c r="G1187" s="431"/>
      <c r="H1187" s="310"/>
    </row>
    <row r="1188" spans="2:8" s="336" customFormat="1" x14ac:dyDescent="0.3">
      <c r="B1188" s="300" t="str">
        <f>IF($D1188="","",VLOOKUP($D1188,Lists!$AO$2:$AQ$78,2,FALSE))</f>
        <v/>
      </c>
      <c r="C1188" s="300" t="str">
        <f>IF($D1188="","",VLOOKUP($D1188,Lists!$AO$2:$AQ$78,3,FALSE))</f>
        <v/>
      </c>
      <c r="D1188" s="429"/>
      <c r="E1188" s="430"/>
      <c r="F1188" s="431"/>
      <c r="G1188" s="431"/>
      <c r="H1188" s="310"/>
    </row>
    <row r="1189" spans="2:8" s="336" customFormat="1" x14ac:dyDescent="0.3">
      <c r="B1189" s="300" t="str">
        <f>IF($D1189="","",VLOOKUP($D1189,Lists!$AO$2:$AQ$78,2,FALSE))</f>
        <v/>
      </c>
      <c r="C1189" s="300" t="str">
        <f>IF($D1189="","",VLOOKUP($D1189,Lists!$AO$2:$AQ$78,3,FALSE))</f>
        <v/>
      </c>
      <c r="D1189" s="429"/>
      <c r="E1189" s="430"/>
      <c r="F1189" s="431"/>
      <c r="G1189" s="431"/>
      <c r="H1189" s="310"/>
    </row>
    <row r="1190" spans="2:8" s="336" customFormat="1" x14ac:dyDescent="0.3">
      <c r="B1190" s="300" t="str">
        <f>IF($D1190="","",VLOOKUP($D1190,Lists!$AO$2:$AQ$78,2,FALSE))</f>
        <v/>
      </c>
      <c r="C1190" s="300" t="str">
        <f>IF($D1190="","",VLOOKUP($D1190,Lists!$AO$2:$AQ$78,3,FALSE))</f>
        <v/>
      </c>
      <c r="D1190" s="429"/>
      <c r="E1190" s="430"/>
      <c r="F1190" s="431"/>
      <c r="G1190" s="431"/>
      <c r="H1190" s="310"/>
    </row>
    <row r="1191" spans="2:8" s="336" customFormat="1" x14ac:dyDescent="0.3">
      <c r="B1191" s="300" t="str">
        <f>IF($D1191="","",VLOOKUP($D1191,Lists!$AO$2:$AQ$78,2,FALSE))</f>
        <v/>
      </c>
      <c r="C1191" s="300" t="str">
        <f>IF($D1191="","",VLOOKUP($D1191,Lists!$AO$2:$AQ$78,3,FALSE))</f>
        <v/>
      </c>
      <c r="D1191" s="429"/>
      <c r="E1191" s="430"/>
      <c r="F1191" s="431"/>
      <c r="G1191" s="431"/>
      <c r="H1191" s="310"/>
    </row>
    <row r="1192" spans="2:8" s="336" customFormat="1" x14ac:dyDescent="0.3">
      <c r="B1192" s="300" t="str">
        <f>IF($D1192="","",VLOOKUP($D1192,Lists!$AO$2:$AQ$78,2,FALSE))</f>
        <v/>
      </c>
      <c r="C1192" s="300" t="str">
        <f>IF($D1192="","",VLOOKUP($D1192,Lists!$AO$2:$AQ$78,3,FALSE))</f>
        <v/>
      </c>
      <c r="D1192" s="429"/>
      <c r="E1192" s="430"/>
      <c r="F1192" s="431"/>
      <c r="G1192" s="431"/>
      <c r="H1192" s="310"/>
    </row>
    <row r="1193" spans="2:8" s="336" customFormat="1" x14ac:dyDescent="0.3">
      <c r="B1193" s="300" t="str">
        <f>IF($D1193="","",VLOOKUP($D1193,Lists!$AO$2:$AQ$78,2,FALSE))</f>
        <v/>
      </c>
      <c r="C1193" s="300" t="str">
        <f>IF($D1193="","",VLOOKUP($D1193,Lists!$AO$2:$AQ$78,3,FALSE))</f>
        <v/>
      </c>
      <c r="D1193" s="429"/>
      <c r="E1193" s="430"/>
      <c r="F1193" s="431"/>
      <c r="G1193" s="431"/>
      <c r="H1193" s="310"/>
    </row>
    <row r="1194" spans="2:8" s="336" customFormat="1" x14ac:dyDescent="0.3">
      <c r="B1194" s="300" t="str">
        <f>IF($D1194="","",VLOOKUP($D1194,Lists!$AO$2:$AQ$78,2,FALSE))</f>
        <v/>
      </c>
      <c r="C1194" s="300" t="str">
        <f>IF($D1194="","",VLOOKUP($D1194,Lists!$AO$2:$AQ$78,3,FALSE))</f>
        <v/>
      </c>
      <c r="D1194" s="429"/>
      <c r="E1194" s="430"/>
      <c r="F1194" s="431"/>
      <c r="G1194" s="431"/>
      <c r="H1194" s="310"/>
    </row>
    <row r="1195" spans="2:8" s="336" customFormat="1" x14ac:dyDescent="0.3">
      <c r="B1195" s="300" t="str">
        <f>IF($D1195="","",VLOOKUP($D1195,Lists!$AO$2:$AQ$78,2,FALSE))</f>
        <v/>
      </c>
      <c r="C1195" s="300" t="str">
        <f>IF($D1195="","",VLOOKUP($D1195,Lists!$AO$2:$AQ$78,3,FALSE))</f>
        <v/>
      </c>
      <c r="D1195" s="429"/>
      <c r="E1195" s="430"/>
      <c r="F1195" s="431"/>
      <c r="G1195" s="431"/>
      <c r="H1195" s="310"/>
    </row>
    <row r="1196" spans="2:8" s="336" customFormat="1" x14ac:dyDescent="0.3">
      <c r="B1196" s="300" t="str">
        <f>IF($D1196="","",VLOOKUP($D1196,Lists!$AO$2:$AQ$78,2,FALSE))</f>
        <v/>
      </c>
      <c r="C1196" s="300" t="str">
        <f>IF($D1196="","",VLOOKUP($D1196,Lists!$AO$2:$AQ$78,3,FALSE))</f>
        <v/>
      </c>
      <c r="D1196" s="429"/>
      <c r="E1196" s="430"/>
      <c r="F1196" s="431"/>
      <c r="G1196" s="431"/>
      <c r="H1196" s="310"/>
    </row>
    <row r="1197" spans="2:8" s="336" customFormat="1" x14ac:dyDescent="0.3">
      <c r="B1197" s="300" t="str">
        <f>IF($D1197="","",VLOOKUP($D1197,Lists!$AO$2:$AQ$78,2,FALSE))</f>
        <v/>
      </c>
      <c r="C1197" s="300" t="str">
        <f>IF($D1197="","",VLOOKUP($D1197,Lists!$AO$2:$AQ$78,3,FALSE))</f>
        <v/>
      </c>
      <c r="D1197" s="429"/>
      <c r="E1197" s="430"/>
      <c r="F1197" s="431"/>
      <c r="G1197" s="431"/>
      <c r="H1197" s="310"/>
    </row>
    <row r="1198" spans="2:8" s="336" customFormat="1" x14ac:dyDescent="0.3">
      <c r="B1198" s="300" t="str">
        <f>IF($D1198="","",VLOOKUP($D1198,Lists!$AO$2:$AQ$78,2,FALSE))</f>
        <v/>
      </c>
      <c r="C1198" s="300" t="str">
        <f>IF($D1198="","",VLOOKUP($D1198,Lists!$AO$2:$AQ$78,3,FALSE))</f>
        <v/>
      </c>
      <c r="D1198" s="429"/>
      <c r="E1198" s="430"/>
      <c r="F1198" s="431"/>
      <c r="G1198" s="431"/>
      <c r="H1198" s="310"/>
    </row>
    <row r="1199" spans="2:8" s="336" customFormat="1" x14ac:dyDescent="0.3">
      <c r="B1199" s="300" t="str">
        <f>IF($D1199="","",VLOOKUP($D1199,Lists!$AO$2:$AQ$78,2,FALSE))</f>
        <v/>
      </c>
      <c r="C1199" s="300" t="str">
        <f>IF($D1199="","",VLOOKUP($D1199,Lists!$AO$2:$AQ$78,3,FALSE))</f>
        <v/>
      </c>
      <c r="D1199" s="429"/>
      <c r="E1199" s="430"/>
      <c r="F1199" s="431"/>
      <c r="G1199" s="431"/>
      <c r="H1199" s="310"/>
    </row>
    <row r="1200" spans="2:8" s="336" customFormat="1" x14ac:dyDescent="0.3">
      <c r="B1200" s="300" t="str">
        <f>IF($D1200="","",VLOOKUP($D1200,Lists!$AO$2:$AQ$78,2,FALSE))</f>
        <v/>
      </c>
      <c r="C1200" s="300" t="str">
        <f>IF($D1200="","",VLOOKUP($D1200,Lists!$AO$2:$AQ$78,3,FALSE))</f>
        <v/>
      </c>
      <c r="D1200" s="429"/>
      <c r="E1200" s="430"/>
      <c r="F1200" s="431"/>
      <c r="G1200" s="431"/>
      <c r="H1200" s="310"/>
    </row>
    <row r="1201" spans="2:8" s="336" customFormat="1" x14ac:dyDescent="0.3">
      <c r="B1201" s="300" t="str">
        <f>IF($D1201="","",VLOOKUP($D1201,Lists!$AO$2:$AQ$78,2,FALSE))</f>
        <v/>
      </c>
      <c r="C1201" s="300" t="str">
        <f>IF($D1201="","",VLOOKUP($D1201,Lists!$AO$2:$AQ$78,3,FALSE))</f>
        <v/>
      </c>
      <c r="D1201" s="429"/>
      <c r="E1201" s="430"/>
      <c r="F1201" s="431"/>
      <c r="G1201" s="431"/>
      <c r="H1201" s="310"/>
    </row>
    <row r="1202" spans="2:8" s="336" customFormat="1" x14ac:dyDescent="0.3">
      <c r="B1202" s="300" t="str">
        <f>IF($D1202="","",VLOOKUP($D1202,Lists!$AO$2:$AQ$78,2,FALSE))</f>
        <v/>
      </c>
      <c r="C1202" s="300" t="str">
        <f>IF($D1202="","",VLOOKUP($D1202,Lists!$AO$2:$AQ$78,3,FALSE))</f>
        <v/>
      </c>
      <c r="D1202" s="429"/>
      <c r="E1202" s="430"/>
      <c r="F1202" s="431"/>
      <c r="G1202" s="431"/>
      <c r="H1202" s="310"/>
    </row>
    <row r="1203" spans="2:8" s="336" customFormat="1" x14ac:dyDescent="0.3">
      <c r="B1203" s="300" t="str">
        <f>IF($D1203="","",VLOOKUP($D1203,Lists!$AO$2:$AQ$78,2,FALSE))</f>
        <v/>
      </c>
      <c r="C1203" s="300" t="str">
        <f>IF($D1203="","",VLOOKUP($D1203,Lists!$AO$2:$AQ$78,3,FALSE))</f>
        <v/>
      </c>
      <c r="D1203" s="429"/>
      <c r="E1203" s="430"/>
      <c r="F1203" s="431"/>
      <c r="G1203" s="431"/>
      <c r="H1203" s="310"/>
    </row>
    <row r="1204" spans="2:8" s="336" customFormat="1" x14ac:dyDescent="0.3">
      <c r="B1204" s="300" t="str">
        <f>IF($D1204="","",VLOOKUP($D1204,Lists!$AO$2:$AQ$78,2,FALSE))</f>
        <v/>
      </c>
      <c r="C1204" s="300" t="str">
        <f>IF($D1204="","",VLOOKUP($D1204,Lists!$AO$2:$AQ$78,3,FALSE))</f>
        <v/>
      </c>
      <c r="D1204" s="429"/>
      <c r="E1204" s="430"/>
      <c r="F1204" s="431"/>
      <c r="G1204" s="431"/>
      <c r="H1204" s="310"/>
    </row>
    <row r="1205" spans="2:8" s="336" customFormat="1" x14ac:dyDescent="0.3">
      <c r="B1205" s="300" t="str">
        <f>IF($D1205="","",VLOOKUP($D1205,Lists!$AO$2:$AQ$78,2,FALSE))</f>
        <v/>
      </c>
      <c r="C1205" s="300" t="str">
        <f>IF($D1205="","",VLOOKUP($D1205,Lists!$AO$2:$AQ$78,3,FALSE))</f>
        <v/>
      </c>
      <c r="D1205" s="429"/>
      <c r="E1205" s="430"/>
      <c r="F1205" s="431"/>
      <c r="G1205" s="431"/>
      <c r="H1205" s="310"/>
    </row>
    <row r="1206" spans="2:8" s="336" customFormat="1" x14ac:dyDescent="0.3">
      <c r="B1206" s="300" t="str">
        <f>IF($D1206="","",VLOOKUP($D1206,Lists!$AO$2:$AQ$78,2,FALSE))</f>
        <v/>
      </c>
      <c r="C1206" s="300" t="str">
        <f>IF($D1206="","",VLOOKUP($D1206,Lists!$AO$2:$AQ$78,3,FALSE))</f>
        <v/>
      </c>
      <c r="D1206" s="429"/>
      <c r="E1206" s="430"/>
      <c r="F1206" s="431"/>
      <c r="G1206" s="431"/>
      <c r="H1206" s="310"/>
    </row>
    <row r="1207" spans="2:8" s="336" customFormat="1" x14ac:dyDescent="0.3">
      <c r="B1207" s="300" t="str">
        <f>IF($D1207="","",VLOOKUP($D1207,Lists!$AO$2:$AQ$78,2,FALSE))</f>
        <v/>
      </c>
      <c r="C1207" s="300" t="str">
        <f>IF($D1207="","",VLOOKUP($D1207,Lists!$AO$2:$AQ$78,3,FALSE))</f>
        <v/>
      </c>
      <c r="D1207" s="429"/>
      <c r="E1207" s="430"/>
      <c r="F1207" s="431"/>
      <c r="G1207" s="431"/>
      <c r="H1207" s="310"/>
    </row>
    <row r="1208" spans="2:8" s="336" customFormat="1" x14ac:dyDescent="0.3">
      <c r="B1208" s="300" t="str">
        <f>IF($D1208="","",VLOOKUP($D1208,Lists!$AO$2:$AQ$78,2,FALSE))</f>
        <v/>
      </c>
      <c r="C1208" s="300" t="str">
        <f>IF($D1208="","",VLOOKUP($D1208,Lists!$AO$2:$AQ$78,3,FALSE))</f>
        <v/>
      </c>
      <c r="D1208" s="429"/>
      <c r="E1208" s="430"/>
      <c r="F1208" s="431"/>
      <c r="G1208" s="431"/>
      <c r="H1208" s="310"/>
    </row>
    <row r="1209" spans="2:8" s="336" customFormat="1" x14ac:dyDescent="0.3">
      <c r="B1209" s="300" t="str">
        <f>IF($D1209="","",VLOOKUP($D1209,Lists!$AO$2:$AQ$78,2,FALSE))</f>
        <v/>
      </c>
      <c r="C1209" s="300" t="str">
        <f>IF($D1209="","",VLOOKUP($D1209,Lists!$AO$2:$AQ$78,3,FALSE))</f>
        <v/>
      </c>
      <c r="D1209" s="429"/>
      <c r="E1209" s="430"/>
      <c r="F1209" s="431"/>
      <c r="G1209" s="431"/>
      <c r="H1209" s="310"/>
    </row>
    <row r="1210" spans="2:8" s="336" customFormat="1" x14ac:dyDescent="0.3">
      <c r="B1210" s="300" t="str">
        <f>IF($D1210="","",VLOOKUP($D1210,Lists!$AO$2:$AQ$78,2,FALSE))</f>
        <v/>
      </c>
      <c r="C1210" s="300" t="str">
        <f>IF($D1210="","",VLOOKUP($D1210,Lists!$AO$2:$AQ$78,3,FALSE))</f>
        <v/>
      </c>
      <c r="D1210" s="429"/>
      <c r="E1210" s="430"/>
      <c r="F1210" s="431"/>
      <c r="G1210" s="431"/>
      <c r="H1210" s="310"/>
    </row>
    <row r="1211" spans="2:8" s="336" customFormat="1" x14ac:dyDescent="0.3">
      <c r="B1211" s="300" t="str">
        <f>IF($D1211="","",VLOOKUP($D1211,Lists!$AO$2:$AQ$78,2,FALSE))</f>
        <v/>
      </c>
      <c r="C1211" s="300" t="str">
        <f>IF($D1211="","",VLOOKUP($D1211,Lists!$AO$2:$AQ$78,3,FALSE))</f>
        <v/>
      </c>
      <c r="D1211" s="429"/>
      <c r="E1211" s="430"/>
      <c r="F1211" s="431"/>
      <c r="G1211" s="431"/>
      <c r="H1211" s="310"/>
    </row>
    <row r="1212" spans="2:8" s="336" customFormat="1" x14ac:dyDescent="0.3">
      <c r="B1212" s="300" t="str">
        <f>IF($D1212="","",VLOOKUP($D1212,Lists!$AO$2:$AQ$78,2,FALSE))</f>
        <v/>
      </c>
      <c r="C1212" s="300" t="str">
        <f>IF($D1212="","",VLOOKUP($D1212,Lists!$AO$2:$AQ$78,3,FALSE))</f>
        <v/>
      </c>
      <c r="D1212" s="429"/>
      <c r="E1212" s="430"/>
      <c r="F1212" s="431"/>
      <c r="G1212" s="431"/>
      <c r="H1212" s="310"/>
    </row>
    <row r="1213" spans="2:8" s="336" customFormat="1" x14ac:dyDescent="0.3">
      <c r="B1213" s="300" t="str">
        <f>IF($D1213="","",VLOOKUP($D1213,Lists!$AO$2:$AQ$78,2,FALSE))</f>
        <v/>
      </c>
      <c r="C1213" s="300" t="str">
        <f>IF($D1213="","",VLOOKUP($D1213,Lists!$AO$2:$AQ$78,3,FALSE))</f>
        <v/>
      </c>
      <c r="D1213" s="429"/>
      <c r="E1213" s="430"/>
      <c r="F1213" s="431"/>
      <c r="G1213" s="431"/>
      <c r="H1213" s="310"/>
    </row>
    <row r="1214" spans="2:8" s="336" customFormat="1" x14ac:dyDescent="0.3">
      <c r="B1214" s="300" t="str">
        <f>IF($D1214="","",VLOOKUP($D1214,Lists!$AO$2:$AQ$78,2,FALSE))</f>
        <v/>
      </c>
      <c r="C1214" s="300" t="str">
        <f>IF($D1214="","",VLOOKUP($D1214,Lists!$AO$2:$AQ$78,3,FALSE))</f>
        <v/>
      </c>
      <c r="D1214" s="429"/>
      <c r="E1214" s="430"/>
      <c r="F1214" s="431"/>
      <c r="G1214" s="431"/>
      <c r="H1214" s="310"/>
    </row>
    <row r="1215" spans="2:8" s="336" customFormat="1" x14ac:dyDescent="0.3">
      <c r="B1215" s="300" t="str">
        <f>IF($D1215="","",VLOOKUP($D1215,Lists!$AO$2:$AQ$78,2,FALSE))</f>
        <v/>
      </c>
      <c r="C1215" s="300" t="str">
        <f>IF($D1215="","",VLOOKUP($D1215,Lists!$AO$2:$AQ$78,3,FALSE))</f>
        <v/>
      </c>
      <c r="D1215" s="429"/>
      <c r="E1215" s="430"/>
      <c r="F1215" s="431"/>
      <c r="G1215" s="431"/>
      <c r="H1215" s="310"/>
    </row>
    <row r="1216" spans="2:8" s="336" customFormat="1" x14ac:dyDescent="0.3">
      <c r="B1216" s="300" t="str">
        <f>IF($D1216="","",VLOOKUP($D1216,Lists!$AO$2:$AQ$78,2,FALSE))</f>
        <v/>
      </c>
      <c r="C1216" s="300" t="str">
        <f>IF($D1216="","",VLOOKUP($D1216,Lists!$AO$2:$AQ$78,3,FALSE))</f>
        <v/>
      </c>
      <c r="D1216" s="429"/>
      <c r="E1216" s="430"/>
      <c r="F1216" s="431"/>
      <c r="G1216" s="431"/>
      <c r="H1216" s="310"/>
    </row>
    <row r="1217" spans="2:8" s="336" customFormat="1" x14ac:dyDescent="0.3">
      <c r="B1217" s="300" t="str">
        <f>IF($D1217="","",VLOOKUP($D1217,Lists!$AO$2:$AQ$78,2,FALSE))</f>
        <v/>
      </c>
      <c r="C1217" s="300" t="str">
        <f>IF($D1217="","",VLOOKUP($D1217,Lists!$AO$2:$AQ$78,3,FALSE))</f>
        <v/>
      </c>
      <c r="D1217" s="429"/>
      <c r="E1217" s="430"/>
      <c r="F1217" s="431"/>
      <c r="G1217" s="431"/>
      <c r="H1217" s="310"/>
    </row>
    <row r="1218" spans="2:8" s="336" customFormat="1" x14ac:dyDescent="0.3">
      <c r="B1218" s="300" t="str">
        <f>IF($D1218="","",VLOOKUP($D1218,Lists!$AO$2:$AQ$78,2,FALSE))</f>
        <v/>
      </c>
      <c r="C1218" s="300" t="str">
        <f>IF($D1218="","",VLOOKUP($D1218,Lists!$AO$2:$AQ$78,3,FALSE))</f>
        <v/>
      </c>
      <c r="D1218" s="429"/>
      <c r="E1218" s="430"/>
      <c r="F1218" s="431"/>
      <c r="G1218" s="431"/>
      <c r="H1218" s="310"/>
    </row>
    <row r="1219" spans="2:8" s="336" customFormat="1" x14ac:dyDescent="0.3">
      <c r="B1219" s="300" t="str">
        <f>IF($D1219="","",VLOOKUP($D1219,Lists!$AO$2:$AQ$78,2,FALSE))</f>
        <v/>
      </c>
      <c r="C1219" s="300" t="str">
        <f>IF($D1219="","",VLOOKUP($D1219,Lists!$AO$2:$AQ$78,3,FALSE))</f>
        <v/>
      </c>
      <c r="D1219" s="429"/>
      <c r="E1219" s="430"/>
      <c r="F1219" s="431"/>
      <c r="G1219" s="431"/>
      <c r="H1219" s="310"/>
    </row>
    <row r="1220" spans="2:8" s="336" customFormat="1" x14ac:dyDescent="0.3">
      <c r="B1220" s="300" t="str">
        <f>IF($D1220="","",VLOOKUP($D1220,Lists!$AO$2:$AQ$78,2,FALSE))</f>
        <v/>
      </c>
      <c r="C1220" s="300" t="str">
        <f>IF($D1220="","",VLOOKUP($D1220,Lists!$AO$2:$AQ$78,3,FALSE))</f>
        <v/>
      </c>
      <c r="D1220" s="429"/>
      <c r="E1220" s="430"/>
      <c r="F1220" s="431"/>
      <c r="G1220" s="431"/>
      <c r="H1220" s="310"/>
    </row>
    <row r="1221" spans="2:8" s="336" customFormat="1" x14ac:dyDescent="0.3">
      <c r="B1221" s="300" t="str">
        <f>IF($D1221="","",VLOOKUP($D1221,Lists!$AO$2:$AQ$78,2,FALSE))</f>
        <v/>
      </c>
      <c r="C1221" s="300" t="str">
        <f>IF($D1221="","",VLOOKUP($D1221,Lists!$AO$2:$AQ$78,3,FALSE))</f>
        <v/>
      </c>
      <c r="D1221" s="429"/>
      <c r="E1221" s="430"/>
      <c r="F1221" s="431"/>
      <c r="G1221" s="431"/>
      <c r="H1221" s="310"/>
    </row>
    <row r="1222" spans="2:8" s="336" customFormat="1" x14ac:dyDescent="0.3">
      <c r="B1222" s="300" t="str">
        <f>IF($D1222="","",VLOOKUP($D1222,Lists!$AO$2:$AQ$78,2,FALSE))</f>
        <v/>
      </c>
      <c r="C1222" s="300" t="str">
        <f>IF($D1222="","",VLOOKUP($D1222,Lists!$AO$2:$AQ$78,3,FALSE))</f>
        <v/>
      </c>
      <c r="D1222" s="429"/>
      <c r="E1222" s="430"/>
      <c r="F1222" s="431"/>
      <c r="G1222" s="431"/>
      <c r="H1222" s="310"/>
    </row>
    <row r="1223" spans="2:8" s="336" customFormat="1" x14ac:dyDescent="0.3">
      <c r="B1223" s="300" t="str">
        <f>IF($D1223="","",VLOOKUP($D1223,Lists!$AO$2:$AQ$78,2,FALSE))</f>
        <v/>
      </c>
      <c r="C1223" s="300" t="str">
        <f>IF($D1223="","",VLOOKUP($D1223,Lists!$AO$2:$AQ$78,3,FALSE))</f>
        <v/>
      </c>
      <c r="D1223" s="429"/>
      <c r="E1223" s="430"/>
      <c r="F1223" s="431"/>
      <c r="G1223" s="431"/>
      <c r="H1223" s="310"/>
    </row>
    <row r="1224" spans="2:8" s="336" customFormat="1" x14ac:dyDescent="0.3">
      <c r="B1224" s="300" t="str">
        <f>IF($D1224="","",VLOOKUP($D1224,Lists!$AO$2:$AQ$78,2,FALSE))</f>
        <v/>
      </c>
      <c r="C1224" s="300" t="str">
        <f>IF($D1224="","",VLOOKUP($D1224,Lists!$AO$2:$AQ$78,3,FALSE))</f>
        <v/>
      </c>
      <c r="D1224" s="429"/>
      <c r="E1224" s="430"/>
      <c r="F1224" s="431"/>
      <c r="G1224" s="431"/>
      <c r="H1224" s="310"/>
    </row>
    <row r="1225" spans="2:8" s="336" customFormat="1" x14ac:dyDescent="0.3">
      <c r="B1225" s="300" t="str">
        <f>IF($D1225="","",VLOOKUP($D1225,Lists!$AO$2:$AQ$78,2,FALSE))</f>
        <v/>
      </c>
      <c r="C1225" s="300" t="str">
        <f>IF($D1225="","",VLOOKUP($D1225,Lists!$AO$2:$AQ$78,3,FALSE))</f>
        <v/>
      </c>
      <c r="D1225" s="429"/>
      <c r="E1225" s="430"/>
      <c r="F1225" s="431"/>
      <c r="G1225" s="431"/>
      <c r="H1225" s="310"/>
    </row>
    <row r="1226" spans="2:8" s="336" customFormat="1" x14ac:dyDescent="0.3">
      <c r="B1226" s="300" t="str">
        <f>IF($D1226="","",VLOOKUP($D1226,Lists!$AO$2:$AQ$78,2,FALSE))</f>
        <v/>
      </c>
      <c r="C1226" s="300" t="str">
        <f>IF($D1226="","",VLOOKUP($D1226,Lists!$AO$2:$AQ$78,3,FALSE))</f>
        <v/>
      </c>
      <c r="D1226" s="429"/>
      <c r="E1226" s="430"/>
      <c r="F1226" s="431"/>
      <c r="G1226" s="431"/>
      <c r="H1226" s="310"/>
    </row>
    <row r="1227" spans="2:8" s="336" customFormat="1" x14ac:dyDescent="0.3">
      <c r="B1227" s="300" t="str">
        <f>IF($D1227="","",VLOOKUP($D1227,Lists!$AO$2:$AQ$78,2,FALSE))</f>
        <v/>
      </c>
      <c r="C1227" s="300" t="str">
        <f>IF($D1227="","",VLOOKUP($D1227,Lists!$AO$2:$AQ$78,3,FALSE))</f>
        <v/>
      </c>
      <c r="D1227" s="429"/>
      <c r="E1227" s="430"/>
      <c r="F1227" s="431"/>
      <c r="G1227" s="431"/>
      <c r="H1227" s="310"/>
    </row>
    <row r="1228" spans="2:8" s="336" customFormat="1" x14ac:dyDescent="0.3">
      <c r="B1228" s="300" t="str">
        <f>IF($D1228="","",VLOOKUP($D1228,Lists!$AO$2:$AQ$78,2,FALSE))</f>
        <v/>
      </c>
      <c r="C1228" s="300" t="str">
        <f>IF($D1228="","",VLOOKUP($D1228,Lists!$AO$2:$AQ$78,3,FALSE))</f>
        <v/>
      </c>
      <c r="D1228" s="429"/>
      <c r="E1228" s="430"/>
      <c r="F1228" s="431"/>
      <c r="G1228" s="431"/>
      <c r="H1228" s="310"/>
    </row>
    <row r="1229" spans="2:8" s="336" customFormat="1" x14ac:dyDescent="0.3">
      <c r="B1229" s="300" t="str">
        <f>IF($D1229="","",VLOOKUP($D1229,Lists!$AO$2:$AQ$78,2,FALSE))</f>
        <v/>
      </c>
      <c r="C1229" s="300" t="str">
        <f>IF($D1229="","",VLOOKUP($D1229,Lists!$AO$2:$AQ$78,3,FALSE))</f>
        <v/>
      </c>
      <c r="D1229" s="429"/>
      <c r="E1229" s="430"/>
      <c r="F1229" s="431"/>
      <c r="G1229" s="431"/>
      <c r="H1229" s="310"/>
    </row>
    <row r="1230" spans="2:8" s="336" customFormat="1" x14ac:dyDescent="0.3">
      <c r="B1230" s="300" t="str">
        <f>IF($D1230="","",VLOOKUP($D1230,Lists!$AO$2:$AQ$78,2,FALSE))</f>
        <v/>
      </c>
      <c r="C1230" s="300" t="str">
        <f>IF($D1230="","",VLOOKUP($D1230,Lists!$AO$2:$AQ$78,3,FALSE))</f>
        <v/>
      </c>
      <c r="D1230" s="429"/>
      <c r="E1230" s="430"/>
      <c r="F1230" s="431"/>
      <c r="G1230" s="431"/>
      <c r="H1230" s="310"/>
    </row>
    <row r="1231" spans="2:8" s="336" customFormat="1" x14ac:dyDescent="0.3">
      <c r="B1231" s="300" t="str">
        <f>IF($D1231="","",VLOOKUP($D1231,Lists!$AO$2:$AQ$78,2,FALSE))</f>
        <v/>
      </c>
      <c r="C1231" s="300" t="str">
        <f>IF($D1231="","",VLOOKUP($D1231,Lists!$AO$2:$AQ$78,3,FALSE))</f>
        <v/>
      </c>
      <c r="D1231" s="429"/>
      <c r="E1231" s="430"/>
      <c r="F1231" s="431"/>
      <c r="G1231" s="431"/>
      <c r="H1231" s="310"/>
    </row>
    <row r="1232" spans="2:8" s="336" customFormat="1" x14ac:dyDescent="0.3">
      <c r="B1232" s="300" t="str">
        <f>IF($D1232="","",VLOOKUP($D1232,Lists!$AO$2:$AQ$78,2,FALSE))</f>
        <v/>
      </c>
      <c r="C1232" s="300" t="str">
        <f>IF($D1232="","",VLOOKUP($D1232,Lists!$AO$2:$AQ$78,3,FALSE))</f>
        <v/>
      </c>
      <c r="D1232" s="429"/>
      <c r="E1232" s="430"/>
      <c r="F1232" s="431"/>
      <c r="G1232" s="431"/>
      <c r="H1232" s="310"/>
    </row>
    <row r="1233" spans="2:8" s="336" customFormat="1" x14ac:dyDescent="0.3">
      <c r="B1233" s="300" t="str">
        <f>IF($D1233="","",VLOOKUP($D1233,Lists!$AO$2:$AQ$78,2,FALSE))</f>
        <v/>
      </c>
      <c r="C1233" s="300" t="str">
        <f>IF($D1233="","",VLOOKUP($D1233,Lists!$AO$2:$AQ$78,3,FALSE))</f>
        <v/>
      </c>
      <c r="D1233" s="429"/>
      <c r="E1233" s="430"/>
      <c r="F1233" s="431"/>
      <c r="G1233" s="431"/>
      <c r="H1233" s="310"/>
    </row>
    <row r="1234" spans="2:8" s="336" customFormat="1" x14ac:dyDescent="0.3">
      <c r="B1234" s="300" t="str">
        <f>IF($D1234="","",VLOOKUP($D1234,Lists!$AO$2:$AQ$78,2,FALSE))</f>
        <v/>
      </c>
      <c r="C1234" s="300" t="str">
        <f>IF($D1234="","",VLOOKUP($D1234,Lists!$AO$2:$AQ$78,3,FALSE))</f>
        <v/>
      </c>
      <c r="D1234" s="429"/>
      <c r="E1234" s="430"/>
      <c r="F1234" s="431"/>
      <c r="G1234" s="431"/>
      <c r="H1234" s="310"/>
    </row>
    <row r="1235" spans="2:8" s="336" customFormat="1" x14ac:dyDescent="0.3">
      <c r="B1235" s="300" t="str">
        <f>IF($D1235="","",VLOOKUP($D1235,Lists!$AO$2:$AQ$78,2,FALSE))</f>
        <v/>
      </c>
      <c r="C1235" s="300" t="str">
        <f>IF($D1235="","",VLOOKUP($D1235,Lists!$AO$2:$AQ$78,3,FALSE))</f>
        <v/>
      </c>
      <c r="D1235" s="429"/>
      <c r="E1235" s="430"/>
      <c r="F1235" s="431"/>
      <c r="G1235" s="431"/>
      <c r="H1235" s="310"/>
    </row>
    <row r="1236" spans="2:8" s="336" customFormat="1" x14ac:dyDescent="0.3">
      <c r="B1236" s="300" t="str">
        <f>IF($D1236="","",VLOOKUP($D1236,Lists!$AO$2:$AQ$78,2,FALSE))</f>
        <v/>
      </c>
      <c r="C1236" s="300" t="str">
        <f>IF($D1236="","",VLOOKUP($D1236,Lists!$AO$2:$AQ$78,3,FALSE))</f>
        <v/>
      </c>
      <c r="D1236" s="429"/>
      <c r="E1236" s="430"/>
      <c r="F1236" s="431"/>
      <c r="G1236" s="431"/>
      <c r="H1236" s="310"/>
    </row>
    <row r="1237" spans="2:8" s="336" customFormat="1" x14ac:dyDescent="0.3">
      <c r="B1237" s="300" t="str">
        <f>IF($D1237="","",VLOOKUP($D1237,Lists!$AO$2:$AQ$78,2,FALSE))</f>
        <v/>
      </c>
      <c r="C1237" s="300" t="str">
        <f>IF($D1237="","",VLOOKUP($D1237,Lists!$AO$2:$AQ$78,3,FALSE))</f>
        <v/>
      </c>
      <c r="D1237" s="429"/>
      <c r="E1237" s="430"/>
      <c r="F1237" s="431"/>
      <c r="G1237" s="431"/>
      <c r="H1237" s="310"/>
    </row>
    <row r="1238" spans="2:8" s="336" customFormat="1" x14ac:dyDescent="0.3">
      <c r="B1238" s="300" t="str">
        <f>IF($D1238="","",VLOOKUP($D1238,Lists!$AO$2:$AQ$78,2,FALSE))</f>
        <v/>
      </c>
      <c r="C1238" s="300" t="str">
        <f>IF($D1238="","",VLOOKUP($D1238,Lists!$AO$2:$AQ$78,3,FALSE))</f>
        <v/>
      </c>
      <c r="D1238" s="429"/>
      <c r="E1238" s="430"/>
      <c r="F1238" s="431"/>
      <c r="G1238" s="431"/>
      <c r="H1238" s="310"/>
    </row>
    <row r="1239" spans="2:8" s="336" customFormat="1" x14ac:dyDescent="0.3">
      <c r="B1239" s="300" t="str">
        <f>IF($D1239="","",VLOOKUP($D1239,Lists!$AO$2:$AQ$78,2,FALSE))</f>
        <v/>
      </c>
      <c r="C1239" s="300" t="str">
        <f>IF($D1239="","",VLOOKUP($D1239,Lists!$AO$2:$AQ$78,3,FALSE))</f>
        <v/>
      </c>
      <c r="D1239" s="429"/>
      <c r="E1239" s="430"/>
      <c r="F1239" s="431"/>
      <c r="G1239" s="431"/>
      <c r="H1239" s="310"/>
    </row>
    <row r="1240" spans="2:8" s="336" customFormat="1" x14ac:dyDescent="0.3">
      <c r="B1240" s="300" t="str">
        <f>IF($D1240="","",VLOOKUP($D1240,Lists!$AO$2:$AQ$78,2,FALSE))</f>
        <v/>
      </c>
      <c r="C1240" s="300" t="str">
        <f>IF($D1240="","",VLOOKUP($D1240,Lists!$AO$2:$AQ$78,3,FALSE))</f>
        <v/>
      </c>
      <c r="D1240" s="429"/>
      <c r="E1240" s="430"/>
      <c r="F1240" s="431"/>
      <c r="G1240" s="431"/>
      <c r="H1240" s="310"/>
    </row>
    <row r="1241" spans="2:8" s="336" customFormat="1" x14ac:dyDescent="0.3">
      <c r="B1241" s="300" t="str">
        <f>IF($D1241="","",VLOOKUP($D1241,Lists!$AO$2:$AQ$78,2,FALSE))</f>
        <v/>
      </c>
      <c r="C1241" s="300" t="str">
        <f>IF($D1241="","",VLOOKUP($D1241,Lists!$AO$2:$AQ$78,3,FALSE))</f>
        <v/>
      </c>
      <c r="D1241" s="429"/>
      <c r="E1241" s="430"/>
      <c r="F1241" s="431"/>
      <c r="G1241" s="431"/>
      <c r="H1241" s="310"/>
    </row>
    <row r="1242" spans="2:8" s="336" customFormat="1" x14ac:dyDescent="0.3">
      <c r="B1242" s="300" t="str">
        <f>IF($D1242="","",VLOOKUP($D1242,Lists!$AO$2:$AQ$78,2,FALSE))</f>
        <v/>
      </c>
      <c r="C1242" s="300" t="str">
        <f>IF($D1242="","",VLOOKUP($D1242,Lists!$AO$2:$AQ$78,3,FALSE))</f>
        <v/>
      </c>
      <c r="D1242" s="429"/>
      <c r="E1242" s="430"/>
      <c r="F1242" s="431"/>
      <c r="G1242" s="431"/>
      <c r="H1242" s="310"/>
    </row>
    <row r="1243" spans="2:8" s="336" customFormat="1" x14ac:dyDescent="0.3">
      <c r="B1243" s="300" t="str">
        <f>IF($D1243="","",VLOOKUP($D1243,Lists!$AO$2:$AQ$78,2,FALSE))</f>
        <v/>
      </c>
      <c r="C1243" s="300" t="str">
        <f>IF($D1243="","",VLOOKUP($D1243,Lists!$AO$2:$AQ$78,3,FALSE))</f>
        <v/>
      </c>
      <c r="D1243" s="429"/>
      <c r="E1243" s="430"/>
      <c r="F1243" s="431"/>
      <c r="G1243" s="431"/>
      <c r="H1243" s="310"/>
    </row>
    <row r="1244" spans="2:8" s="336" customFormat="1" x14ac:dyDescent="0.3">
      <c r="B1244" s="300" t="str">
        <f>IF($D1244="","",VLOOKUP($D1244,Lists!$AO$2:$AQ$78,2,FALSE))</f>
        <v/>
      </c>
      <c r="C1244" s="300" t="str">
        <f>IF($D1244="","",VLOOKUP($D1244,Lists!$AO$2:$AQ$78,3,FALSE))</f>
        <v/>
      </c>
      <c r="D1244" s="429"/>
      <c r="E1244" s="430"/>
      <c r="F1244" s="431"/>
      <c r="G1244" s="431"/>
      <c r="H1244" s="310"/>
    </row>
    <row r="1245" spans="2:8" s="336" customFormat="1" x14ac:dyDescent="0.3">
      <c r="B1245" s="300" t="str">
        <f>IF($D1245="","",VLOOKUP($D1245,Lists!$AO$2:$AQ$78,2,FALSE))</f>
        <v/>
      </c>
      <c r="C1245" s="300" t="str">
        <f>IF($D1245="","",VLOOKUP($D1245,Lists!$AO$2:$AQ$78,3,FALSE))</f>
        <v/>
      </c>
      <c r="D1245" s="429"/>
      <c r="E1245" s="430"/>
      <c r="F1245" s="431"/>
      <c r="G1245" s="431"/>
      <c r="H1245" s="310"/>
    </row>
    <row r="1246" spans="2:8" s="336" customFormat="1" x14ac:dyDescent="0.3">
      <c r="B1246" s="300" t="str">
        <f>IF($D1246="","",VLOOKUP($D1246,Lists!$AO$2:$AQ$78,2,FALSE))</f>
        <v/>
      </c>
      <c r="C1246" s="300" t="str">
        <f>IF($D1246="","",VLOOKUP($D1246,Lists!$AO$2:$AQ$78,3,FALSE))</f>
        <v/>
      </c>
      <c r="D1246" s="429"/>
      <c r="E1246" s="430"/>
      <c r="F1246" s="431"/>
      <c r="G1246" s="431"/>
      <c r="H1246" s="310"/>
    </row>
    <row r="1247" spans="2:8" s="336" customFormat="1" x14ac:dyDescent="0.3">
      <c r="B1247" s="300" t="str">
        <f>IF($D1247="","",VLOOKUP($D1247,Lists!$AO$2:$AQ$78,2,FALSE))</f>
        <v/>
      </c>
      <c r="C1247" s="300" t="str">
        <f>IF($D1247="","",VLOOKUP($D1247,Lists!$AO$2:$AQ$78,3,FALSE))</f>
        <v/>
      </c>
      <c r="D1247" s="429"/>
      <c r="E1247" s="430"/>
      <c r="F1247" s="431"/>
      <c r="G1247" s="431"/>
      <c r="H1247" s="310"/>
    </row>
    <row r="1248" spans="2:8" s="336" customFormat="1" x14ac:dyDescent="0.3">
      <c r="B1248" s="300" t="str">
        <f>IF($D1248="","",VLOOKUP($D1248,Lists!$AO$2:$AQ$78,2,FALSE))</f>
        <v/>
      </c>
      <c r="C1248" s="300" t="str">
        <f>IF($D1248="","",VLOOKUP($D1248,Lists!$AO$2:$AQ$78,3,FALSE))</f>
        <v/>
      </c>
      <c r="D1248" s="429"/>
      <c r="E1248" s="430"/>
      <c r="F1248" s="431"/>
      <c r="G1248" s="431"/>
      <c r="H1248" s="310"/>
    </row>
    <row r="1249" spans="2:8" s="336" customFormat="1" x14ac:dyDescent="0.3">
      <c r="B1249" s="300" t="str">
        <f>IF($D1249="","",VLOOKUP($D1249,Lists!$AO$2:$AQ$78,2,FALSE))</f>
        <v/>
      </c>
      <c r="C1249" s="300" t="str">
        <f>IF($D1249="","",VLOOKUP($D1249,Lists!$AO$2:$AQ$78,3,FALSE))</f>
        <v/>
      </c>
      <c r="D1249" s="429"/>
      <c r="E1249" s="430"/>
      <c r="F1249" s="431"/>
      <c r="G1249" s="431"/>
      <c r="H1249" s="310"/>
    </row>
    <row r="1250" spans="2:8" s="336" customFormat="1" x14ac:dyDescent="0.3">
      <c r="B1250" s="300" t="str">
        <f>IF($D1250="","",VLOOKUP($D1250,Lists!$AO$2:$AQ$78,2,FALSE))</f>
        <v/>
      </c>
      <c r="C1250" s="300" t="str">
        <f>IF($D1250="","",VLOOKUP($D1250,Lists!$AO$2:$AQ$78,3,FALSE))</f>
        <v/>
      </c>
      <c r="D1250" s="429"/>
      <c r="E1250" s="430"/>
      <c r="F1250" s="431"/>
      <c r="G1250" s="431"/>
      <c r="H1250" s="310"/>
    </row>
    <row r="1251" spans="2:8" s="336" customFormat="1" x14ac:dyDescent="0.3">
      <c r="B1251" s="300" t="str">
        <f>IF($D1251="","",VLOOKUP($D1251,Lists!$AO$2:$AQ$78,2,FALSE))</f>
        <v/>
      </c>
      <c r="C1251" s="300" t="str">
        <f>IF($D1251="","",VLOOKUP($D1251,Lists!$AO$2:$AQ$78,3,FALSE))</f>
        <v/>
      </c>
      <c r="D1251" s="429"/>
      <c r="E1251" s="430"/>
      <c r="F1251" s="431"/>
      <c r="G1251" s="431"/>
      <c r="H1251" s="310"/>
    </row>
    <row r="1252" spans="2:8" s="336" customFormat="1" x14ac:dyDescent="0.3">
      <c r="B1252" s="300" t="str">
        <f>IF($D1252="","",VLOOKUP($D1252,Lists!$AO$2:$AQ$78,2,FALSE))</f>
        <v/>
      </c>
      <c r="C1252" s="300" t="str">
        <f>IF($D1252="","",VLOOKUP($D1252,Lists!$AO$2:$AQ$78,3,FALSE))</f>
        <v/>
      </c>
      <c r="D1252" s="429"/>
      <c r="E1252" s="430"/>
      <c r="F1252" s="431"/>
      <c r="G1252" s="431"/>
      <c r="H1252" s="310"/>
    </row>
    <row r="1253" spans="2:8" s="336" customFormat="1" x14ac:dyDescent="0.3">
      <c r="B1253" s="300" t="str">
        <f>IF($D1253="","",VLOOKUP($D1253,Lists!$AO$2:$AQ$78,2,FALSE))</f>
        <v/>
      </c>
      <c r="C1253" s="300" t="str">
        <f>IF($D1253="","",VLOOKUP($D1253,Lists!$AO$2:$AQ$78,3,FALSE))</f>
        <v/>
      </c>
      <c r="D1253" s="429"/>
      <c r="E1253" s="430"/>
      <c r="F1253" s="431"/>
      <c r="G1253" s="431"/>
      <c r="H1253" s="310"/>
    </row>
    <row r="1254" spans="2:8" s="336" customFormat="1" x14ac:dyDescent="0.3">
      <c r="B1254" s="300" t="str">
        <f>IF($D1254="","",VLOOKUP($D1254,Lists!$AO$2:$AQ$78,2,FALSE))</f>
        <v/>
      </c>
      <c r="C1254" s="300" t="str">
        <f>IF($D1254="","",VLOOKUP($D1254,Lists!$AO$2:$AQ$78,3,FALSE))</f>
        <v/>
      </c>
      <c r="D1254" s="429"/>
      <c r="E1254" s="430"/>
      <c r="F1254" s="431"/>
      <c r="G1254" s="431"/>
      <c r="H1254" s="310"/>
    </row>
    <row r="1255" spans="2:8" s="336" customFormat="1" x14ac:dyDescent="0.3">
      <c r="B1255" s="300" t="str">
        <f>IF($D1255="","",VLOOKUP($D1255,Lists!$AO$2:$AQ$78,2,FALSE))</f>
        <v/>
      </c>
      <c r="C1255" s="300" t="str">
        <f>IF($D1255="","",VLOOKUP($D1255,Lists!$AO$2:$AQ$78,3,FALSE))</f>
        <v/>
      </c>
      <c r="D1255" s="429"/>
      <c r="E1255" s="430"/>
      <c r="F1255" s="431"/>
      <c r="G1255" s="431"/>
      <c r="H1255" s="310"/>
    </row>
    <row r="1256" spans="2:8" s="336" customFormat="1" x14ac:dyDescent="0.3">
      <c r="B1256" s="300" t="str">
        <f>IF($D1256="","",VLOOKUP($D1256,Lists!$AO$2:$AQ$78,2,FALSE))</f>
        <v/>
      </c>
      <c r="C1256" s="300" t="str">
        <f>IF($D1256="","",VLOOKUP($D1256,Lists!$AO$2:$AQ$78,3,FALSE))</f>
        <v/>
      </c>
      <c r="D1256" s="429"/>
      <c r="E1256" s="430"/>
      <c r="F1256" s="431"/>
      <c r="G1256" s="431"/>
      <c r="H1256" s="310"/>
    </row>
    <row r="1257" spans="2:8" s="336" customFormat="1" x14ac:dyDescent="0.3">
      <c r="B1257" s="300" t="str">
        <f>IF($D1257="","",VLOOKUP($D1257,Lists!$AO$2:$AQ$78,2,FALSE))</f>
        <v/>
      </c>
      <c r="C1257" s="300" t="str">
        <f>IF($D1257="","",VLOOKUP($D1257,Lists!$AO$2:$AQ$78,3,FALSE))</f>
        <v/>
      </c>
      <c r="D1257" s="429"/>
      <c r="E1257" s="430"/>
      <c r="F1257" s="431"/>
      <c r="G1257" s="431"/>
      <c r="H1257" s="310"/>
    </row>
    <row r="1258" spans="2:8" s="336" customFormat="1" x14ac:dyDescent="0.3">
      <c r="B1258" s="300" t="str">
        <f>IF($D1258="","",VLOOKUP($D1258,Lists!$AO$2:$AQ$78,2,FALSE))</f>
        <v/>
      </c>
      <c r="C1258" s="300" t="str">
        <f>IF($D1258="","",VLOOKUP($D1258,Lists!$AO$2:$AQ$78,3,FALSE))</f>
        <v/>
      </c>
      <c r="D1258" s="429"/>
      <c r="E1258" s="430"/>
      <c r="F1258" s="431"/>
      <c r="G1258" s="431"/>
      <c r="H1258" s="310"/>
    </row>
    <row r="1259" spans="2:8" s="336" customFormat="1" x14ac:dyDescent="0.3">
      <c r="B1259" s="300" t="str">
        <f>IF($D1259="","",VLOOKUP($D1259,Lists!$AO$2:$AQ$78,2,FALSE))</f>
        <v/>
      </c>
      <c r="C1259" s="300" t="str">
        <f>IF($D1259="","",VLOOKUP($D1259,Lists!$AO$2:$AQ$78,3,FALSE))</f>
        <v/>
      </c>
      <c r="D1259" s="429"/>
      <c r="E1259" s="430"/>
      <c r="F1259" s="431"/>
      <c r="G1259" s="431"/>
      <c r="H1259" s="310"/>
    </row>
    <row r="1260" spans="2:8" s="336" customFormat="1" x14ac:dyDescent="0.3">
      <c r="B1260" s="300" t="str">
        <f>IF($D1260="","",VLOOKUP($D1260,Lists!$AO$2:$AQ$78,2,FALSE))</f>
        <v/>
      </c>
      <c r="C1260" s="300" t="str">
        <f>IF($D1260="","",VLOOKUP($D1260,Lists!$AO$2:$AQ$78,3,FALSE))</f>
        <v/>
      </c>
      <c r="D1260" s="429"/>
      <c r="E1260" s="430"/>
      <c r="F1260" s="431"/>
      <c r="G1260" s="431"/>
      <c r="H1260" s="310"/>
    </row>
    <row r="1261" spans="2:8" s="336" customFormat="1" x14ac:dyDescent="0.3">
      <c r="B1261" s="300" t="str">
        <f>IF($D1261="","",VLOOKUP($D1261,Lists!$AO$2:$AQ$78,2,FALSE))</f>
        <v/>
      </c>
      <c r="C1261" s="300" t="str">
        <f>IF($D1261="","",VLOOKUP($D1261,Lists!$AO$2:$AQ$78,3,FALSE))</f>
        <v/>
      </c>
      <c r="D1261" s="429"/>
      <c r="E1261" s="430"/>
      <c r="F1261" s="431"/>
      <c r="G1261" s="431"/>
      <c r="H1261" s="310"/>
    </row>
    <row r="1262" spans="2:8" s="336" customFormat="1" x14ac:dyDescent="0.3">
      <c r="B1262" s="300" t="str">
        <f>IF($D1262="","",VLOOKUP($D1262,Lists!$AO$2:$AQ$78,2,FALSE))</f>
        <v/>
      </c>
      <c r="C1262" s="300" t="str">
        <f>IF($D1262="","",VLOOKUP($D1262,Lists!$AO$2:$AQ$78,3,FALSE))</f>
        <v/>
      </c>
      <c r="D1262" s="429"/>
      <c r="E1262" s="430"/>
      <c r="F1262" s="431"/>
      <c r="G1262" s="431"/>
      <c r="H1262" s="310"/>
    </row>
    <row r="1263" spans="2:8" s="336" customFormat="1" x14ac:dyDescent="0.3">
      <c r="B1263" s="300" t="str">
        <f>IF($D1263="","",VLOOKUP($D1263,Lists!$AO$2:$AQ$78,2,FALSE))</f>
        <v/>
      </c>
      <c r="C1263" s="300" t="str">
        <f>IF($D1263="","",VLOOKUP($D1263,Lists!$AO$2:$AQ$78,3,FALSE))</f>
        <v/>
      </c>
      <c r="D1263" s="429"/>
      <c r="E1263" s="430"/>
      <c r="F1263" s="431"/>
      <c r="G1263" s="431"/>
      <c r="H1263" s="310"/>
    </row>
    <row r="1264" spans="2:8" s="336" customFormat="1" x14ac:dyDescent="0.3">
      <c r="B1264" s="300" t="str">
        <f>IF($D1264="","",VLOOKUP($D1264,Lists!$AO$2:$AQ$78,2,FALSE))</f>
        <v/>
      </c>
      <c r="C1264" s="300" t="str">
        <f>IF($D1264="","",VLOOKUP($D1264,Lists!$AO$2:$AQ$78,3,FALSE))</f>
        <v/>
      </c>
      <c r="D1264" s="429"/>
      <c r="E1264" s="430"/>
      <c r="F1264" s="431"/>
      <c r="G1264" s="431"/>
      <c r="H1264" s="310"/>
    </row>
    <row r="1265" spans="2:8" s="336" customFormat="1" x14ac:dyDescent="0.3">
      <c r="B1265" s="300" t="str">
        <f>IF($D1265="","",VLOOKUP($D1265,Lists!$AO$2:$AQ$78,2,FALSE))</f>
        <v/>
      </c>
      <c r="C1265" s="300" t="str">
        <f>IF($D1265="","",VLOOKUP($D1265,Lists!$AO$2:$AQ$78,3,FALSE))</f>
        <v/>
      </c>
      <c r="D1265" s="429"/>
      <c r="E1265" s="430"/>
      <c r="F1265" s="431"/>
      <c r="G1265" s="431"/>
      <c r="H1265" s="310"/>
    </row>
    <row r="1266" spans="2:8" s="336" customFormat="1" x14ac:dyDescent="0.3">
      <c r="B1266" s="300" t="str">
        <f>IF($D1266="","",VLOOKUP($D1266,Lists!$AO$2:$AQ$78,2,FALSE))</f>
        <v/>
      </c>
      <c r="C1266" s="300" t="str">
        <f>IF($D1266="","",VLOOKUP($D1266,Lists!$AO$2:$AQ$78,3,FALSE))</f>
        <v/>
      </c>
      <c r="D1266" s="429"/>
      <c r="E1266" s="430"/>
      <c r="F1266" s="431"/>
      <c r="G1266" s="431"/>
      <c r="H1266" s="310"/>
    </row>
    <row r="1267" spans="2:8" s="336" customFormat="1" x14ac:dyDescent="0.3">
      <c r="B1267" s="300" t="str">
        <f>IF($D1267="","",VLOOKUP($D1267,Lists!$AO$2:$AQ$78,2,FALSE))</f>
        <v/>
      </c>
      <c r="C1267" s="300" t="str">
        <f>IF($D1267="","",VLOOKUP($D1267,Lists!$AO$2:$AQ$78,3,FALSE))</f>
        <v/>
      </c>
      <c r="D1267" s="429"/>
      <c r="E1267" s="430"/>
      <c r="F1267" s="431"/>
      <c r="G1267" s="431"/>
      <c r="H1267" s="310"/>
    </row>
    <row r="1268" spans="2:8" s="336" customFormat="1" x14ac:dyDescent="0.3">
      <c r="B1268" s="300" t="str">
        <f>IF($D1268="","",VLOOKUP($D1268,Lists!$AO$2:$AQ$78,2,FALSE))</f>
        <v/>
      </c>
      <c r="C1268" s="300" t="str">
        <f>IF($D1268="","",VLOOKUP($D1268,Lists!$AO$2:$AQ$78,3,FALSE))</f>
        <v/>
      </c>
      <c r="D1268" s="429"/>
      <c r="E1268" s="430"/>
      <c r="F1268" s="431"/>
      <c r="G1268" s="431"/>
      <c r="H1268" s="310"/>
    </row>
    <row r="1269" spans="2:8" s="336" customFormat="1" x14ac:dyDescent="0.3">
      <c r="B1269" s="300" t="str">
        <f>IF($D1269="","",VLOOKUP($D1269,Lists!$AO$2:$AQ$78,2,FALSE))</f>
        <v/>
      </c>
      <c r="C1269" s="300" t="str">
        <f>IF($D1269="","",VLOOKUP($D1269,Lists!$AO$2:$AQ$78,3,FALSE))</f>
        <v/>
      </c>
      <c r="D1269" s="429"/>
      <c r="E1269" s="430"/>
      <c r="F1269" s="431"/>
      <c r="G1269" s="431"/>
      <c r="H1269" s="310"/>
    </row>
    <row r="1270" spans="2:8" s="336" customFormat="1" x14ac:dyDescent="0.3">
      <c r="B1270" s="300" t="str">
        <f>IF($D1270="","",VLOOKUP($D1270,Lists!$AO$2:$AQ$78,2,FALSE))</f>
        <v/>
      </c>
      <c r="C1270" s="300" t="str">
        <f>IF($D1270="","",VLOOKUP($D1270,Lists!$AO$2:$AQ$78,3,FALSE))</f>
        <v/>
      </c>
      <c r="D1270" s="429"/>
      <c r="E1270" s="430"/>
      <c r="F1270" s="431"/>
      <c r="G1270" s="431"/>
      <c r="H1270" s="310"/>
    </row>
    <row r="1271" spans="2:8" s="336" customFormat="1" x14ac:dyDescent="0.3">
      <c r="B1271" s="300" t="str">
        <f>IF($D1271="","",VLOOKUP($D1271,Lists!$AO$2:$AQ$78,2,FALSE))</f>
        <v/>
      </c>
      <c r="C1271" s="300" t="str">
        <f>IF($D1271="","",VLOOKUP($D1271,Lists!$AO$2:$AQ$78,3,FALSE))</f>
        <v/>
      </c>
      <c r="D1271" s="429"/>
      <c r="E1271" s="430"/>
      <c r="F1271" s="431"/>
      <c r="G1271" s="431"/>
      <c r="H1271" s="310"/>
    </row>
    <row r="1272" spans="2:8" s="336" customFormat="1" x14ac:dyDescent="0.3">
      <c r="B1272" s="300" t="str">
        <f>IF($D1272="","",VLOOKUP($D1272,Lists!$AO$2:$AQ$78,2,FALSE))</f>
        <v/>
      </c>
      <c r="C1272" s="300" t="str">
        <f>IF($D1272="","",VLOOKUP($D1272,Lists!$AO$2:$AQ$78,3,FALSE))</f>
        <v/>
      </c>
      <c r="D1272" s="429"/>
      <c r="E1272" s="430"/>
      <c r="F1272" s="431"/>
      <c r="G1272" s="431"/>
      <c r="H1272" s="310"/>
    </row>
    <row r="1273" spans="2:8" s="336" customFormat="1" x14ac:dyDescent="0.3">
      <c r="B1273" s="300" t="str">
        <f>IF($D1273="","",VLOOKUP($D1273,Lists!$AO$2:$AQ$78,2,FALSE))</f>
        <v/>
      </c>
      <c r="C1273" s="300" t="str">
        <f>IF($D1273="","",VLOOKUP($D1273,Lists!$AO$2:$AQ$78,3,FALSE))</f>
        <v/>
      </c>
      <c r="D1273" s="429"/>
      <c r="E1273" s="430"/>
      <c r="F1273" s="431"/>
      <c r="G1273" s="431"/>
      <c r="H1273" s="310"/>
    </row>
    <row r="1274" spans="2:8" s="336" customFormat="1" x14ac:dyDescent="0.3">
      <c r="B1274" s="300" t="str">
        <f>IF($D1274="","",VLOOKUP($D1274,Lists!$AO$2:$AQ$78,2,FALSE))</f>
        <v/>
      </c>
      <c r="C1274" s="300" t="str">
        <f>IF($D1274="","",VLOOKUP($D1274,Lists!$AO$2:$AQ$78,3,FALSE))</f>
        <v/>
      </c>
      <c r="D1274" s="429"/>
      <c r="E1274" s="430"/>
      <c r="F1274" s="431"/>
      <c r="G1274" s="431"/>
      <c r="H1274" s="310"/>
    </row>
    <row r="1275" spans="2:8" s="336" customFormat="1" x14ac:dyDescent="0.3">
      <c r="B1275" s="300" t="str">
        <f>IF($D1275="","",VLOOKUP($D1275,Lists!$AO$2:$AQ$78,2,FALSE))</f>
        <v/>
      </c>
      <c r="C1275" s="300" t="str">
        <f>IF($D1275="","",VLOOKUP($D1275,Lists!$AO$2:$AQ$78,3,FALSE))</f>
        <v/>
      </c>
      <c r="D1275" s="429"/>
      <c r="E1275" s="430"/>
      <c r="F1275" s="431"/>
      <c r="G1275" s="431"/>
      <c r="H1275" s="310"/>
    </row>
    <row r="1276" spans="2:8" s="336" customFormat="1" x14ac:dyDescent="0.3">
      <c r="B1276" s="300" t="str">
        <f>IF($D1276="","",VLOOKUP($D1276,Lists!$AO$2:$AQ$78,2,FALSE))</f>
        <v/>
      </c>
      <c r="C1276" s="300" t="str">
        <f>IF($D1276="","",VLOOKUP($D1276,Lists!$AO$2:$AQ$78,3,FALSE))</f>
        <v/>
      </c>
      <c r="D1276" s="429"/>
      <c r="E1276" s="430"/>
      <c r="F1276" s="431"/>
      <c r="G1276" s="431"/>
      <c r="H1276" s="310"/>
    </row>
    <row r="1277" spans="2:8" s="336" customFormat="1" x14ac:dyDescent="0.3">
      <c r="B1277" s="300" t="str">
        <f>IF($D1277="","",VLOOKUP($D1277,Lists!$AO$2:$AQ$78,2,FALSE))</f>
        <v/>
      </c>
      <c r="C1277" s="300" t="str">
        <f>IF($D1277="","",VLOOKUP($D1277,Lists!$AO$2:$AQ$78,3,FALSE))</f>
        <v/>
      </c>
      <c r="D1277" s="429"/>
      <c r="E1277" s="430"/>
      <c r="F1277" s="431"/>
      <c r="G1277" s="431"/>
      <c r="H1277" s="310"/>
    </row>
    <row r="1278" spans="2:8" s="336" customFormat="1" x14ac:dyDescent="0.3">
      <c r="B1278" s="300" t="str">
        <f>IF($D1278="","",VLOOKUP($D1278,Lists!$AO$2:$AQ$78,2,FALSE))</f>
        <v/>
      </c>
      <c r="C1278" s="300" t="str">
        <f>IF($D1278="","",VLOOKUP($D1278,Lists!$AO$2:$AQ$78,3,FALSE))</f>
        <v/>
      </c>
      <c r="D1278" s="429"/>
      <c r="E1278" s="430"/>
      <c r="F1278" s="431"/>
      <c r="G1278" s="431"/>
      <c r="H1278" s="310"/>
    </row>
    <row r="1279" spans="2:8" s="336" customFormat="1" x14ac:dyDescent="0.3">
      <c r="B1279" s="300" t="str">
        <f>IF($D1279="","",VLOOKUP($D1279,Lists!$AO$2:$AQ$78,2,FALSE))</f>
        <v/>
      </c>
      <c r="C1279" s="300" t="str">
        <f>IF($D1279="","",VLOOKUP($D1279,Lists!$AO$2:$AQ$78,3,FALSE))</f>
        <v/>
      </c>
      <c r="D1279" s="429"/>
      <c r="E1279" s="430"/>
      <c r="F1279" s="431"/>
      <c r="G1279" s="431"/>
      <c r="H1279" s="310"/>
    </row>
    <row r="1280" spans="2:8" s="336" customFormat="1" x14ac:dyDescent="0.3">
      <c r="B1280" s="300" t="str">
        <f>IF($D1280="","",VLOOKUP($D1280,Lists!$AO$2:$AQ$78,2,FALSE))</f>
        <v/>
      </c>
      <c r="C1280" s="300" t="str">
        <f>IF($D1280="","",VLOOKUP($D1280,Lists!$AO$2:$AQ$78,3,FALSE))</f>
        <v/>
      </c>
      <c r="D1280" s="429"/>
      <c r="E1280" s="430"/>
      <c r="F1280" s="431"/>
      <c r="G1280" s="431"/>
      <c r="H1280" s="310"/>
    </row>
    <row r="1281" spans="2:8" s="336" customFormat="1" x14ac:dyDescent="0.3">
      <c r="B1281" s="300" t="str">
        <f>IF($D1281="","",VLOOKUP($D1281,Lists!$AO$2:$AQ$78,2,FALSE))</f>
        <v/>
      </c>
      <c r="C1281" s="300" t="str">
        <f>IF($D1281="","",VLOOKUP($D1281,Lists!$AO$2:$AQ$78,3,FALSE))</f>
        <v/>
      </c>
      <c r="D1281" s="429"/>
      <c r="E1281" s="430"/>
      <c r="F1281" s="431"/>
      <c r="G1281" s="431"/>
      <c r="H1281" s="310"/>
    </row>
    <row r="1282" spans="2:8" s="336" customFormat="1" x14ac:dyDescent="0.3">
      <c r="B1282" s="300" t="str">
        <f>IF($D1282="","",VLOOKUP($D1282,Lists!$AO$2:$AQ$78,2,FALSE))</f>
        <v/>
      </c>
      <c r="C1282" s="300" t="str">
        <f>IF($D1282="","",VLOOKUP($D1282,Lists!$AO$2:$AQ$78,3,FALSE))</f>
        <v/>
      </c>
      <c r="D1282" s="429"/>
      <c r="E1282" s="430"/>
      <c r="F1282" s="431"/>
      <c r="G1282" s="431"/>
      <c r="H1282" s="310"/>
    </row>
    <row r="1283" spans="2:8" s="336" customFormat="1" x14ac:dyDescent="0.3">
      <c r="B1283" s="300" t="str">
        <f>IF($D1283="","",VLOOKUP($D1283,Lists!$AO$2:$AQ$78,2,FALSE))</f>
        <v/>
      </c>
      <c r="C1283" s="300" t="str">
        <f>IF($D1283="","",VLOOKUP($D1283,Lists!$AO$2:$AQ$78,3,FALSE))</f>
        <v/>
      </c>
      <c r="D1283" s="429"/>
      <c r="E1283" s="430"/>
      <c r="F1283" s="431"/>
      <c r="G1283" s="431"/>
      <c r="H1283" s="310"/>
    </row>
    <row r="1284" spans="2:8" s="336" customFormat="1" x14ac:dyDescent="0.3">
      <c r="B1284" s="300" t="str">
        <f>IF($D1284="","",VLOOKUP($D1284,Lists!$AO$2:$AQ$78,2,FALSE))</f>
        <v/>
      </c>
      <c r="C1284" s="300" t="str">
        <f>IF($D1284="","",VLOOKUP($D1284,Lists!$AO$2:$AQ$78,3,FALSE))</f>
        <v/>
      </c>
      <c r="D1284" s="429"/>
      <c r="E1284" s="430"/>
      <c r="F1284" s="431"/>
      <c r="G1284" s="431"/>
      <c r="H1284" s="310"/>
    </row>
    <row r="1285" spans="2:8" s="336" customFormat="1" x14ac:dyDescent="0.3">
      <c r="B1285" s="300" t="str">
        <f>IF($D1285="","",VLOOKUP($D1285,Lists!$AO$2:$AQ$78,2,FALSE))</f>
        <v/>
      </c>
      <c r="C1285" s="300" t="str">
        <f>IF($D1285="","",VLOOKUP($D1285,Lists!$AO$2:$AQ$78,3,FALSE))</f>
        <v/>
      </c>
      <c r="D1285" s="429"/>
      <c r="E1285" s="430"/>
      <c r="F1285" s="431"/>
      <c r="G1285" s="431"/>
      <c r="H1285" s="310"/>
    </row>
    <row r="1286" spans="2:8" s="336" customFormat="1" x14ac:dyDescent="0.3">
      <c r="B1286" s="300" t="str">
        <f>IF($D1286="","",VLOOKUP($D1286,Lists!$AO$2:$AQ$78,2,FALSE))</f>
        <v/>
      </c>
      <c r="C1286" s="300" t="str">
        <f>IF($D1286="","",VLOOKUP($D1286,Lists!$AO$2:$AQ$78,3,FALSE))</f>
        <v/>
      </c>
      <c r="D1286" s="429"/>
      <c r="E1286" s="430"/>
      <c r="F1286" s="431"/>
      <c r="G1286" s="431"/>
      <c r="H1286" s="310"/>
    </row>
    <row r="1287" spans="2:8" s="336" customFormat="1" x14ac:dyDescent="0.3">
      <c r="B1287" s="300" t="str">
        <f>IF($D1287="","",VLOOKUP($D1287,Lists!$AO$2:$AQ$78,2,FALSE))</f>
        <v/>
      </c>
      <c r="C1287" s="300" t="str">
        <f>IF($D1287="","",VLOOKUP($D1287,Lists!$AO$2:$AQ$78,3,FALSE))</f>
        <v/>
      </c>
      <c r="D1287" s="429"/>
      <c r="E1287" s="430"/>
      <c r="F1287" s="431"/>
      <c r="G1287" s="431"/>
      <c r="H1287" s="310"/>
    </row>
    <row r="1288" spans="2:8" s="336" customFormat="1" x14ac:dyDescent="0.3">
      <c r="B1288" s="300" t="str">
        <f>IF($D1288="","",VLOOKUP($D1288,Lists!$AO$2:$AQ$78,2,FALSE))</f>
        <v/>
      </c>
      <c r="C1288" s="300" t="str">
        <f>IF($D1288="","",VLOOKUP($D1288,Lists!$AO$2:$AQ$78,3,FALSE))</f>
        <v/>
      </c>
      <c r="D1288" s="429"/>
      <c r="E1288" s="430"/>
      <c r="F1288" s="431"/>
      <c r="G1288" s="431"/>
      <c r="H1288" s="310"/>
    </row>
    <row r="1289" spans="2:8" s="336" customFormat="1" x14ac:dyDescent="0.3">
      <c r="B1289" s="300" t="str">
        <f>IF($D1289="","",VLOOKUP($D1289,Lists!$AO$2:$AQ$78,2,FALSE))</f>
        <v/>
      </c>
      <c r="C1289" s="300" t="str">
        <f>IF($D1289="","",VLOOKUP($D1289,Lists!$AO$2:$AQ$78,3,FALSE))</f>
        <v/>
      </c>
      <c r="D1289" s="429"/>
      <c r="E1289" s="430"/>
      <c r="F1289" s="431"/>
      <c r="G1289" s="431"/>
      <c r="H1289" s="310"/>
    </row>
    <row r="1290" spans="2:8" s="336" customFormat="1" x14ac:dyDescent="0.3">
      <c r="B1290" s="300" t="str">
        <f>IF($D1290="","",VLOOKUP($D1290,Lists!$AO$2:$AQ$78,2,FALSE))</f>
        <v/>
      </c>
      <c r="C1290" s="300" t="str">
        <f>IF($D1290="","",VLOOKUP($D1290,Lists!$AO$2:$AQ$78,3,FALSE))</f>
        <v/>
      </c>
      <c r="D1290" s="429"/>
      <c r="E1290" s="430"/>
      <c r="F1290" s="431"/>
      <c r="G1290" s="431"/>
      <c r="H1290" s="310"/>
    </row>
    <row r="1291" spans="2:8" s="336" customFormat="1" x14ac:dyDescent="0.3">
      <c r="B1291" s="300" t="str">
        <f>IF($D1291="","",VLOOKUP($D1291,Lists!$AO$2:$AQ$78,2,FALSE))</f>
        <v/>
      </c>
      <c r="C1291" s="300" t="str">
        <f>IF($D1291="","",VLOOKUP($D1291,Lists!$AO$2:$AQ$78,3,FALSE))</f>
        <v/>
      </c>
      <c r="D1291" s="429"/>
      <c r="E1291" s="430"/>
      <c r="F1291" s="431"/>
      <c r="G1291" s="431"/>
      <c r="H1291" s="310"/>
    </row>
    <row r="1292" spans="2:8" s="336" customFormat="1" x14ac:dyDescent="0.3">
      <c r="B1292" s="300" t="str">
        <f>IF($D1292="","",VLOOKUP($D1292,Lists!$AO$2:$AQ$78,2,FALSE))</f>
        <v/>
      </c>
      <c r="C1292" s="300" t="str">
        <f>IF($D1292="","",VLOOKUP($D1292,Lists!$AO$2:$AQ$78,3,FALSE))</f>
        <v/>
      </c>
      <c r="D1292" s="429"/>
      <c r="E1292" s="430"/>
      <c r="F1292" s="431"/>
      <c r="G1292" s="431"/>
      <c r="H1292" s="310"/>
    </row>
    <row r="1293" spans="2:8" s="336" customFormat="1" x14ac:dyDescent="0.3">
      <c r="B1293" s="300" t="str">
        <f>IF($D1293="","",VLOOKUP($D1293,Lists!$AO$2:$AQ$78,2,FALSE))</f>
        <v/>
      </c>
      <c r="C1293" s="300" t="str">
        <f>IF($D1293="","",VLOOKUP($D1293,Lists!$AO$2:$AQ$78,3,FALSE))</f>
        <v/>
      </c>
      <c r="D1293" s="429"/>
      <c r="E1293" s="430"/>
      <c r="F1293" s="431"/>
      <c r="G1293" s="431"/>
      <c r="H1293" s="310"/>
    </row>
    <row r="1294" spans="2:8" s="336" customFormat="1" x14ac:dyDescent="0.3">
      <c r="B1294" s="300" t="str">
        <f>IF($D1294="","",VLOOKUP($D1294,Lists!$AO$2:$AQ$78,2,FALSE))</f>
        <v/>
      </c>
      <c r="C1294" s="300" t="str">
        <f>IF($D1294="","",VLOOKUP($D1294,Lists!$AO$2:$AQ$78,3,FALSE))</f>
        <v/>
      </c>
      <c r="D1294" s="429"/>
      <c r="E1294" s="430"/>
      <c r="F1294" s="431"/>
      <c r="G1294" s="431"/>
      <c r="H1294" s="310"/>
    </row>
    <row r="1295" spans="2:8" s="336" customFormat="1" x14ac:dyDescent="0.3">
      <c r="B1295" s="300" t="str">
        <f>IF($D1295="","",VLOOKUP($D1295,Lists!$AO$2:$AQ$78,2,FALSE))</f>
        <v/>
      </c>
      <c r="C1295" s="300" t="str">
        <f>IF($D1295="","",VLOOKUP($D1295,Lists!$AO$2:$AQ$78,3,FALSE))</f>
        <v/>
      </c>
      <c r="D1295" s="429"/>
      <c r="E1295" s="430"/>
      <c r="F1295" s="431"/>
      <c r="G1295" s="431"/>
      <c r="H1295" s="310"/>
    </row>
    <row r="1296" spans="2:8" s="336" customFormat="1" x14ac:dyDescent="0.3">
      <c r="B1296" s="300" t="str">
        <f>IF($D1296="","",VLOOKUP($D1296,Lists!$AO$2:$AQ$78,2,FALSE))</f>
        <v/>
      </c>
      <c r="C1296" s="300" t="str">
        <f>IF($D1296="","",VLOOKUP($D1296,Lists!$AO$2:$AQ$78,3,FALSE))</f>
        <v/>
      </c>
      <c r="D1296" s="429"/>
      <c r="E1296" s="430"/>
      <c r="F1296" s="431"/>
      <c r="G1296" s="431"/>
      <c r="H1296" s="310"/>
    </row>
    <row r="1297" spans="2:8" s="336" customFormat="1" x14ac:dyDescent="0.3">
      <c r="B1297" s="300" t="str">
        <f>IF($D1297="","",VLOOKUP($D1297,Lists!$AO$2:$AQ$78,2,FALSE))</f>
        <v/>
      </c>
      <c r="C1297" s="300" t="str">
        <f>IF($D1297="","",VLOOKUP($D1297,Lists!$AO$2:$AQ$78,3,FALSE))</f>
        <v/>
      </c>
      <c r="D1297" s="429"/>
      <c r="E1297" s="430"/>
      <c r="F1297" s="431"/>
      <c r="G1297" s="431"/>
      <c r="H1297" s="310"/>
    </row>
    <row r="1298" spans="2:8" s="336" customFormat="1" x14ac:dyDescent="0.3">
      <c r="B1298" s="300" t="str">
        <f>IF($D1298="","",VLOOKUP($D1298,Lists!$AO$2:$AQ$78,2,FALSE))</f>
        <v/>
      </c>
      <c r="C1298" s="300" t="str">
        <f>IF($D1298="","",VLOOKUP($D1298,Lists!$AO$2:$AQ$78,3,FALSE))</f>
        <v/>
      </c>
      <c r="D1298" s="429"/>
      <c r="E1298" s="430"/>
      <c r="F1298" s="431"/>
      <c r="G1298" s="431"/>
      <c r="H1298" s="310"/>
    </row>
    <row r="1299" spans="2:8" s="336" customFormat="1" x14ac:dyDescent="0.3">
      <c r="B1299" s="300" t="str">
        <f>IF($D1299="","",VLOOKUP($D1299,Lists!$AO$2:$AQ$78,2,FALSE))</f>
        <v/>
      </c>
      <c r="C1299" s="300" t="str">
        <f>IF($D1299="","",VLOOKUP($D1299,Lists!$AO$2:$AQ$78,3,FALSE))</f>
        <v/>
      </c>
      <c r="D1299" s="429"/>
      <c r="E1299" s="430"/>
      <c r="F1299" s="431"/>
      <c r="G1299" s="431"/>
      <c r="H1299" s="310"/>
    </row>
    <row r="1300" spans="2:8" s="336" customFormat="1" x14ac:dyDescent="0.3">
      <c r="B1300" s="300" t="str">
        <f>IF($D1300="","",VLOOKUP($D1300,Lists!$AO$2:$AQ$78,2,FALSE))</f>
        <v/>
      </c>
      <c r="C1300" s="300" t="str">
        <f>IF($D1300="","",VLOOKUP($D1300,Lists!$AO$2:$AQ$78,3,FALSE))</f>
        <v/>
      </c>
      <c r="D1300" s="429"/>
      <c r="E1300" s="430"/>
      <c r="F1300" s="431"/>
      <c r="G1300" s="431"/>
      <c r="H1300" s="310"/>
    </row>
    <row r="1301" spans="2:8" s="336" customFormat="1" x14ac:dyDescent="0.3">
      <c r="B1301" s="300" t="str">
        <f>IF($D1301="","",VLOOKUP($D1301,Lists!$AO$2:$AQ$78,2,FALSE))</f>
        <v/>
      </c>
      <c r="C1301" s="300" t="str">
        <f>IF($D1301="","",VLOOKUP($D1301,Lists!$AO$2:$AQ$78,3,FALSE))</f>
        <v/>
      </c>
      <c r="D1301" s="429"/>
      <c r="E1301" s="430"/>
      <c r="F1301" s="431"/>
      <c r="G1301" s="431"/>
      <c r="H1301" s="310"/>
    </row>
    <row r="1302" spans="2:8" s="336" customFormat="1" x14ac:dyDescent="0.3">
      <c r="B1302" s="300" t="str">
        <f>IF($D1302="","",VLOOKUP($D1302,Lists!$AO$2:$AQ$78,2,FALSE))</f>
        <v/>
      </c>
      <c r="C1302" s="300" t="str">
        <f>IF($D1302="","",VLOOKUP($D1302,Lists!$AO$2:$AQ$78,3,FALSE))</f>
        <v/>
      </c>
      <c r="D1302" s="429"/>
      <c r="E1302" s="430"/>
      <c r="F1302" s="431"/>
      <c r="G1302" s="431"/>
      <c r="H1302" s="310"/>
    </row>
    <row r="1303" spans="2:8" s="336" customFormat="1" x14ac:dyDescent="0.3">
      <c r="B1303" s="300" t="str">
        <f>IF($D1303="","",VLOOKUP($D1303,Lists!$AO$2:$AQ$78,2,FALSE))</f>
        <v/>
      </c>
      <c r="C1303" s="300" t="str">
        <f>IF($D1303="","",VLOOKUP($D1303,Lists!$AO$2:$AQ$78,3,FALSE))</f>
        <v/>
      </c>
      <c r="D1303" s="429"/>
      <c r="E1303" s="430"/>
      <c r="F1303" s="431"/>
      <c r="G1303" s="431"/>
      <c r="H1303" s="310"/>
    </row>
    <row r="1304" spans="2:8" s="336" customFormat="1" x14ac:dyDescent="0.3">
      <c r="B1304" s="300" t="str">
        <f>IF($D1304="","",VLOOKUP($D1304,Lists!$AO$2:$AQ$78,2,FALSE))</f>
        <v/>
      </c>
      <c r="C1304" s="300" t="str">
        <f>IF($D1304="","",VLOOKUP($D1304,Lists!$AO$2:$AQ$78,3,FALSE))</f>
        <v/>
      </c>
      <c r="D1304" s="429"/>
      <c r="E1304" s="430"/>
      <c r="F1304" s="431"/>
      <c r="G1304" s="431"/>
      <c r="H1304" s="310"/>
    </row>
    <row r="1305" spans="2:8" s="336" customFormat="1" x14ac:dyDescent="0.3">
      <c r="B1305" s="300" t="str">
        <f>IF($D1305="","",VLOOKUP($D1305,Lists!$AO$2:$AQ$78,2,FALSE))</f>
        <v/>
      </c>
      <c r="C1305" s="300" t="str">
        <f>IF($D1305="","",VLOOKUP($D1305,Lists!$AO$2:$AQ$78,3,FALSE))</f>
        <v/>
      </c>
      <c r="D1305" s="429"/>
      <c r="E1305" s="430"/>
      <c r="F1305" s="431"/>
      <c r="G1305" s="431"/>
      <c r="H1305" s="310"/>
    </row>
    <row r="1306" spans="2:8" s="336" customFormat="1" x14ac:dyDescent="0.3">
      <c r="B1306" s="300" t="str">
        <f>IF($D1306="","",VLOOKUP($D1306,Lists!$AO$2:$AQ$78,2,FALSE))</f>
        <v/>
      </c>
      <c r="C1306" s="300" t="str">
        <f>IF($D1306="","",VLOOKUP($D1306,Lists!$AO$2:$AQ$78,3,FALSE))</f>
        <v/>
      </c>
      <c r="D1306" s="429"/>
      <c r="E1306" s="430"/>
      <c r="F1306" s="431"/>
      <c r="G1306" s="431"/>
      <c r="H1306" s="310"/>
    </row>
    <row r="1307" spans="2:8" s="336" customFormat="1" x14ac:dyDescent="0.3">
      <c r="B1307" s="300" t="str">
        <f>IF($D1307="","",VLOOKUP($D1307,Lists!$AO$2:$AQ$78,2,FALSE))</f>
        <v/>
      </c>
      <c r="C1307" s="300" t="str">
        <f>IF($D1307="","",VLOOKUP($D1307,Lists!$AO$2:$AQ$78,3,FALSE))</f>
        <v/>
      </c>
      <c r="D1307" s="429"/>
      <c r="E1307" s="430"/>
      <c r="F1307" s="431"/>
      <c r="G1307" s="431"/>
      <c r="H1307" s="310"/>
    </row>
    <row r="1308" spans="2:8" s="336" customFormat="1" x14ac:dyDescent="0.3">
      <c r="B1308" s="300" t="str">
        <f>IF($D1308="","",VLOOKUP($D1308,Lists!$AO$2:$AQ$78,2,FALSE))</f>
        <v/>
      </c>
      <c r="C1308" s="300" t="str">
        <f>IF($D1308="","",VLOOKUP($D1308,Lists!$AO$2:$AQ$78,3,FALSE))</f>
        <v/>
      </c>
      <c r="D1308" s="429"/>
      <c r="E1308" s="430"/>
      <c r="F1308" s="431"/>
      <c r="G1308" s="431"/>
      <c r="H1308" s="310"/>
    </row>
    <row r="1309" spans="2:8" s="336" customFormat="1" x14ac:dyDescent="0.3">
      <c r="B1309" s="300" t="str">
        <f>IF($D1309="","",VLOOKUP($D1309,Lists!$AO$2:$AQ$78,2,FALSE))</f>
        <v/>
      </c>
      <c r="C1309" s="300" t="str">
        <f>IF($D1309="","",VLOOKUP($D1309,Lists!$AO$2:$AQ$78,3,FALSE))</f>
        <v/>
      </c>
      <c r="D1309" s="429"/>
      <c r="E1309" s="430"/>
      <c r="F1309" s="431"/>
      <c r="G1309" s="431"/>
      <c r="H1309" s="310"/>
    </row>
    <row r="1310" spans="2:8" s="336" customFormat="1" x14ac:dyDescent="0.3">
      <c r="B1310" s="300" t="str">
        <f>IF($D1310="","",VLOOKUP($D1310,Lists!$AO$2:$AQ$78,2,FALSE))</f>
        <v/>
      </c>
      <c r="C1310" s="300" t="str">
        <f>IF($D1310="","",VLOOKUP($D1310,Lists!$AO$2:$AQ$78,3,FALSE))</f>
        <v/>
      </c>
      <c r="D1310" s="429"/>
      <c r="E1310" s="430"/>
      <c r="F1310" s="431"/>
      <c r="G1310" s="431"/>
      <c r="H1310" s="310"/>
    </row>
    <row r="1311" spans="2:8" s="336" customFormat="1" x14ac:dyDescent="0.3">
      <c r="B1311" s="300" t="str">
        <f>IF($D1311="","",VLOOKUP($D1311,Lists!$AO$2:$AQ$78,2,FALSE))</f>
        <v/>
      </c>
      <c r="C1311" s="300" t="str">
        <f>IF($D1311="","",VLOOKUP($D1311,Lists!$AO$2:$AQ$78,3,FALSE))</f>
        <v/>
      </c>
      <c r="D1311" s="429"/>
      <c r="E1311" s="430"/>
      <c r="F1311" s="431"/>
      <c r="G1311" s="431"/>
      <c r="H1311" s="310"/>
    </row>
    <row r="1312" spans="2:8" s="336" customFormat="1" x14ac:dyDescent="0.3">
      <c r="B1312" s="300" t="str">
        <f>IF($D1312="","",VLOOKUP($D1312,Lists!$AO$2:$AQ$78,2,FALSE))</f>
        <v/>
      </c>
      <c r="C1312" s="300" t="str">
        <f>IF($D1312="","",VLOOKUP($D1312,Lists!$AO$2:$AQ$78,3,FALSE))</f>
        <v/>
      </c>
      <c r="D1312" s="429"/>
      <c r="E1312" s="430"/>
      <c r="F1312" s="431"/>
      <c r="G1312" s="431"/>
      <c r="H1312" s="310"/>
    </row>
    <row r="1313" spans="2:8" s="336" customFormat="1" x14ac:dyDescent="0.3">
      <c r="B1313" s="300" t="str">
        <f>IF($D1313="","",VLOOKUP($D1313,Lists!$AO$2:$AQ$78,2,FALSE))</f>
        <v/>
      </c>
      <c r="C1313" s="300" t="str">
        <f>IF($D1313="","",VLOOKUP($D1313,Lists!$AO$2:$AQ$78,3,FALSE))</f>
        <v/>
      </c>
      <c r="D1313" s="429"/>
      <c r="E1313" s="430"/>
      <c r="F1313" s="431"/>
      <c r="G1313" s="431"/>
      <c r="H1313" s="310"/>
    </row>
    <row r="1314" spans="2:8" s="336" customFormat="1" x14ac:dyDescent="0.3">
      <c r="B1314" s="300" t="str">
        <f>IF($D1314="","",VLOOKUP($D1314,Lists!$AO$2:$AQ$78,2,FALSE))</f>
        <v/>
      </c>
      <c r="C1314" s="300" t="str">
        <f>IF($D1314="","",VLOOKUP($D1314,Lists!$AO$2:$AQ$78,3,FALSE))</f>
        <v/>
      </c>
      <c r="D1314" s="429"/>
      <c r="E1314" s="430"/>
      <c r="F1314" s="431"/>
      <c r="G1314" s="431"/>
      <c r="H1314" s="310"/>
    </row>
    <row r="1315" spans="2:8" s="336" customFormat="1" x14ac:dyDescent="0.3">
      <c r="B1315" s="300" t="str">
        <f>IF($D1315="","",VLOOKUP($D1315,Lists!$AO$2:$AQ$78,2,FALSE))</f>
        <v/>
      </c>
      <c r="C1315" s="300" t="str">
        <f>IF($D1315="","",VLOOKUP($D1315,Lists!$AO$2:$AQ$78,3,FALSE))</f>
        <v/>
      </c>
      <c r="D1315" s="429"/>
      <c r="E1315" s="430"/>
      <c r="F1315" s="431"/>
      <c r="G1315" s="431"/>
      <c r="H1315" s="310"/>
    </row>
    <row r="1316" spans="2:8" s="336" customFormat="1" x14ac:dyDescent="0.3">
      <c r="B1316" s="300" t="str">
        <f>IF($D1316="","",VLOOKUP($D1316,Lists!$AO$2:$AQ$78,2,FALSE))</f>
        <v/>
      </c>
      <c r="C1316" s="300" t="str">
        <f>IF($D1316="","",VLOOKUP($D1316,Lists!$AO$2:$AQ$78,3,FALSE))</f>
        <v/>
      </c>
      <c r="D1316" s="429"/>
      <c r="E1316" s="430"/>
      <c r="F1316" s="431"/>
      <c r="G1316" s="431"/>
      <c r="H1316" s="310"/>
    </row>
    <row r="1317" spans="2:8" s="336" customFormat="1" x14ac:dyDescent="0.3">
      <c r="B1317" s="300" t="str">
        <f>IF($D1317="","",VLOOKUP($D1317,Lists!$AO$2:$AQ$78,2,FALSE))</f>
        <v/>
      </c>
      <c r="C1317" s="300" t="str">
        <f>IF($D1317="","",VLOOKUP($D1317,Lists!$AO$2:$AQ$78,3,FALSE))</f>
        <v/>
      </c>
      <c r="D1317" s="429"/>
      <c r="E1317" s="430"/>
      <c r="F1317" s="431"/>
      <c r="G1317" s="431"/>
      <c r="H1317" s="310"/>
    </row>
    <row r="1318" spans="2:8" s="336" customFormat="1" x14ac:dyDescent="0.3">
      <c r="B1318" s="300" t="str">
        <f>IF($D1318="","",VLOOKUP($D1318,Lists!$AO$2:$AQ$78,2,FALSE))</f>
        <v/>
      </c>
      <c r="C1318" s="300" t="str">
        <f>IF($D1318="","",VLOOKUP($D1318,Lists!$AO$2:$AQ$78,3,FALSE))</f>
        <v/>
      </c>
      <c r="D1318" s="429"/>
      <c r="E1318" s="430"/>
      <c r="F1318" s="431"/>
      <c r="G1318" s="431"/>
      <c r="H1318" s="310"/>
    </row>
    <row r="1319" spans="2:8" s="336" customFormat="1" x14ac:dyDescent="0.3">
      <c r="B1319" s="300" t="str">
        <f>IF($D1319="","",VLOOKUP($D1319,Lists!$AO$2:$AQ$78,2,FALSE))</f>
        <v/>
      </c>
      <c r="C1319" s="300" t="str">
        <f>IF($D1319="","",VLOOKUP($D1319,Lists!$AO$2:$AQ$78,3,FALSE))</f>
        <v/>
      </c>
      <c r="D1319" s="429"/>
      <c r="E1319" s="430"/>
      <c r="F1319" s="431"/>
      <c r="G1319" s="431"/>
      <c r="H1319" s="310"/>
    </row>
    <row r="1320" spans="2:8" s="336" customFormat="1" x14ac:dyDescent="0.3">
      <c r="B1320" s="300" t="str">
        <f>IF($D1320="","",VLOOKUP($D1320,Lists!$AO$2:$AQ$78,2,FALSE))</f>
        <v/>
      </c>
      <c r="C1320" s="300" t="str">
        <f>IF($D1320="","",VLOOKUP($D1320,Lists!$AO$2:$AQ$78,3,FALSE))</f>
        <v/>
      </c>
      <c r="D1320" s="429"/>
      <c r="E1320" s="430"/>
      <c r="F1320" s="431"/>
      <c r="G1320" s="431"/>
      <c r="H1320" s="310"/>
    </row>
    <row r="1321" spans="2:8" s="336" customFormat="1" x14ac:dyDescent="0.3">
      <c r="B1321" s="300" t="str">
        <f>IF($D1321="","",VLOOKUP($D1321,Lists!$AO$2:$AQ$78,2,FALSE))</f>
        <v/>
      </c>
      <c r="C1321" s="300" t="str">
        <f>IF($D1321="","",VLOOKUP($D1321,Lists!$AO$2:$AQ$78,3,FALSE))</f>
        <v/>
      </c>
      <c r="D1321" s="429"/>
      <c r="E1321" s="430"/>
      <c r="F1321" s="431"/>
      <c r="G1321" s="431"/>
      <c r="H1321" s="310"/>
    </row>
    <row r="1322" spans="2:8" s="336" customFormat="1" x14ac:dyDescent="0.3">
      <c r="B1322" s="300" t="str">
        <f>IF($D1322="","",VLOOKUP($D1322,Lists!$AO$2:$AQ$78,2,FALSE))</f>
        <v/>
      </c>
      <c r="C1322" s="300" t="str">
        <f>IF($D1322="","",VLOOKUP($D1322,Lists!$AO$2:$AQ$78,3,FALSE))</f>
        <v/>
      </c>
      <c r="D1322" s="429"/>
      <c r="E1322" s="430"/>
      <c r="F1322" s="431"/>
      <c r="G1322" s="431"/>
      <c r="H1322" s="310"/>
    </row>
    <row r="1323" spans="2:8" s="336" customFormat="1" x14ac:dyDescent="0.3">
      <c r="B1323" s="300" t="str">
        <f>IF($D1323="","",VLOOKUP($D1323,Lists!$AO$2:$AQ$78,2,FALSE))</f>
        <v/>
      </c>
      <c r="C1323" s="300" t="str">
        <f>IF($D1323="","",VLOOKUP($D1323,Lists!$AO$2:$AQ$78,3,FALSE))</f>
        <v/>
      </c>
      <c r="D1323" s="429"/>
      <c r="E1323" s="430"/>
      <c r="F1323" s="431"/>
      <c r="G1323" s="431"/>
      <c r="H1323" s="310"/>
    </row>
    <row r="1324" spans="2:8" s="336" customFormat="1" x14ac:dyDescent="0.3">
      <c r="B1324" s="300" t="str">
        <f>IF($D1324="","",VLOOKUP($D1324,Lists!$AO$2:$AQ$78,2,FALSE))</f>
        <v/>
      </c>
      <c r="C1324" s="300" t="str">
        <f>IF($D1324="","",VLOOKUP($D1324,Lists!$AO$2:$AQ$78,3,FALSE))</f>
        <v/>
      </c>
      <c r="D1324" s="429"/>
      <c r="E1324" s="430"/>
      <c r="F1324" s="431"/>
      <c r="G1324" s="431"/>
      <c r="H1324" s="310"/>
    </row>
    <row r="1325" spans="2:8" s="336" customFormat="1" x14ac:dyDescent="0.3">
      <c r="B1325" s="300" t="str">
        <f>IF($D1325="","",VLOOKUP($D1325,Lists!$AO$2:$AQ$78,2,FALSE))</f>
        <v/>
      </c>
      <c r="C1325" s="300" t="str">
        <f>IF($D1325="","",VLOOKUP($D1325,Lists!$AO$2:$AQ$78,3,FALSE))</f>
        <v/>
      </c>
      <c r="D1325" s="429"/>
      <c r="E1325" s="430"/>
      <c r="F1325" s="431"/>
      <c r="G1325" s="431"/>
      <c r="H1325" s="310"/>
    </row>
    <row r="1326" spans="2:8" s="336" customFormat="1" x14ac:dyDescent="0.3">
      <c r="B1326" s="300" t="str">
        <f>IF($D1326="","",VLOOKUP($D1326,Lists!$AO$2:$AQ$78,2,FALSE))</f>
        <v/>
      </c>
      <c r="C1326" s="300" t="str">
        <f>IF($D1326="","",VLOOKUP($D1326,Lists!$AO$2:$AQ$78,3,FALSE))</f>
        <v/>
      </c>
      <c r="D1326" s="429"/>
      <c r="E1326" s="430"/>
      <c r="F1326" s="431"/>
      <c r="G1326" s="431"/>
      <c r="H1326" s="310"/>
    </row>
    <row r="1327" spans="2:8" s="336" customFormat="1" x14ac:dyDescent="0.3">
      <c r="B1327" s="300" t="str">
        <f>IF($D1327="","",VLOOKUP($D1327,Lists!$AO$2:$AQ$78,2,FALSE))</f>
        <v/>
      </c>
      <c r="C1327" s="300" t="str">
        <f>IF($D1327="","",VLOOKUP($D1327,Lists!$AO$2:$AQ$78,3,FALSE))</f>
        <v/>
      </c>
      <c r="D1327" s="429"/>
      <c r="E1327" s="430"/>
      <c r="F1327" s="431"/>
      <c r="G1327" s="431"/>
      <c r="H1327" s="310"/>
    </row>
    <row r="1328" spans="2:8" s="336" customFormat="1" x14ac:dyDescent="0.3">
      <c r="B1328" s="300" t="str">
        <f>IF($D1328="","",VLOOKUP($D1328,Lists!$AO$2:$AQ$78,2,FALSE))</f>
        <v/>
      </c>
      <c r="C1328" s="300" t="str">
        <f>IF($D1328="","",VLOOKUP($D1328,Lists!$AO$2:$AQ$78,3,FALSE))</f>
        <v/>
      </c>
      <c r="D1328" s="429"/>
      <c r="E1328" s="430"/>
      <c r="F1328" s="431"/>
      <c r="G1328" s="431"/>
      <c r="H1328" s="310"/>
    </row>
    <row r="1329" spans="2:8" s="336" customFormat="1" x14ac:dyDescent="0.3">
      <c r="B1329" s="300" t="str">
        <f>IF($D1329="","",VLOOKUP($D1329,Lists!$AO$2:$AQ$78,2,FALSE))</f>
        <v/>
      </c>
      <c r="C1329" s="300" t="str">
        <f>IF($D1329="","",VLOOKUP($D1329,Lists!$AO$2:$AQ$78,3,FALSE))</f>
        <v/>
      </c>
      <c r="D1329" s="429"/>
      <c r="E1329" s="430"/>
      <c r="F1329" s="431"/>
      <c r="G1329" s="431"/>
      <c r="H1329" s="310"/>
    </row>
    <row r="1330" spans="2:8" s="336" customFormat="1" x14ac:dyDescent="0.3">
      <c r="B1330" s="300" t="str">
        <f>IF($D1330="","",VLOOKUP($D1330,Lists!$AO$2:$AQ$78,2,FALSE))</f>
        <v/>
      </c>
      <c r="C1330" s="300" t="str">
        <f>IF($D1330="","",VLOOKUP($D1330,Lists!$AO$2:$AQ$78,3,FALSE))</f>
        <v/>
      </c>
      <c r="D1330" s="429"/>
      <c r="E1330" s="430"/>
      <c r="F1330" s="431"/>
      <c r="G1330" s="431"/>
      <c r="H1330" s="310"/>
    </row>
    <row r="1331" spans="2:8" s="336" customFormat="1" x14ac:dyDescent="0.3">
      <c r="B1331" s="300" t="str">
        <f>IF($D1331="","",VLOOKUP($D1331,Lists!$AO$2:$AQ$78,2,FALSE))</f>
        <v/>
      </c>
      <c r="C1331" s="300" t="str">
        <f>IF($D1331="","",VLOOKUP($D1331,Lists!$AO$2:$AQ$78,3,FALSE))</f>
        <v/>
      </c>
      <c r="D1331" s="429"/>
      <c r="E1331" s="430"/>
      <c r="F1331" s="431"/>
      <c r="G1331" s="431"/>
      <c r="H1331" s="310"/>
    </row>
    <row r="1332" spans="2:8" s="336" customFormat="1" x14ac:dyDescent="0.3">
      <c r="B1332" s="300" t="str">
        <f>IF($D1332="","",VLOOKUP($D1332,Lists!$AO$2:$AQ$78,2,FALSE))</f>
        <v/>
      </c>
      <c r="C1332" s="300" t="str">
        <f>IF($D1332="","",VLOOKUP($D1332,Lists!$AO$2:$AQ$78,3,FALSE))</f>
        <v/>
      </c>
      <c r="D1332" s="429"/>
      <c r="E1332" s="430"/>
      <c r="F1332" s="431"/>
      <c r="G1332" s="431"/>
      <c r="H1332" s="310"/>
    </row>
    <row r="1333" spans="2:8" s="336" customFormat="1" x14ac:dyDescent="0.3">
      <c r="B1333" s="300" t="str">
        <f>IF($D1333="","",VLOOKUP($D1333,Lists!$AO$2:$AQ$78,2,FALSE))</f>
        <v/>
      </c>
      <c r="C1333" s="300" t="str">
        <f>IF($D1333="","",VLOOKUP($D1333,Lists!$AO$2:$AQ$78,3,FALSE))</f>
        <v/>
      </c>
      <c r="D1333" s="429"/>
      <c r="E1333" s="430"/>
      <c r="F1333" s="431"/>
      <c r="G1333" s="431"/>
      <c r="H1333" s="310"/>
    </row>
    <row r="1334" spans="2:8" s="336" customFormat="1" x14ac:dyDescent="0.3">
      <c r="B1334" s="300" t="str">
        <f>IF($D1334="","",VLOOKUP($D1334,Lists!$AO$2:$AQ$78,2,FALSE))</f>
        <v/>
      </c>
      <c r="C1334" s="300" t="str">
        <f>IF($D1334="","",VLOOKUP($D1334,Lists!$AO$2:$AQ$78,3,FALSE))</f>
        <v/>
      </c>
      <c r="D1334" s="429"/>
      <c r="E1334" s="430"/>
      <c r="F1334" s="431"/>
      <c r="G1334" s="431"/>
      <c r="H1334" s="310"/>
    </row>
    <row r="1335" spans="2:8" s="336" customFormat="1" x14ac:dyDescent="0.3">
      <c r="B1335" s="300" t="str">
        <f>IF($D1335="","",VLOOKUP($D1335,Lists!$AO$2:$AQ$78,2,FALSE))</f>
        <v/>
      </c>
      <c r="C1335" s="300" t="str">
        <f>IF($D1335="","",VLOOKUP($D1335,Lists!$AO$2:$AQ$78,3,FALSE))</f>
        <v/>
      </c>
      <c r="D1335" s="429"/>
      <c r="E1335" s="430"/>
      <c r="F1335" s="431"/>
      <c r="G1335" s="431"/>
      <c r="H1335" s="310"/>
    </row>
    <row r="1336" spans="2:8" s="336" customFormat="1" x14ac:dyDescent="0.3">
      <c r="B1336" s="300" t="str">
        <f>IF($D1336="","",VLOOKUP($D1336,Lists!$AO$2:$AQ$78,2,FALSE))</f>
        <v/>
      </c>
      <c r="C1336" s="300" t="str">
        <f>IF($D1336="","",VLOOKUP($D1336,Lists!$AO$2:$AQ$78,3,FALSE))</f>
        <v/>
      </c>
      <c r="D1336" s="429"/>
      <c r="E1336" s="430"/>
      <c r="F1336" s="431"/>
      <c r="G1336" s="431"/>
      <c r="H1336" s="310"/>
    </row>
    <row r="1337" spans="2:8" s="336" customFormat="1" x14ac:dyDescent="0.3">
      <c r="B1337" s="300" t="str">
        <f>IF($D1337="","",VLOOKUP($D1337,Lists!$AO$2:$AQ$78,2,FALSE))</f>
        <v/>
      </c>
      <c r="C1337" s="300" t="str">
        <f>IF($D1337="","",VLOOKUP($D1337,Lists!$AO$2:$AQ$78,3,FALSE))</f>
        <v/>
      </c>
      <c r="D1337" s="429"/>
      <c r="E1337" s="430"/>
      <c r="F1337" s="431"/>
      <c r="G1337" s="431"/>
      <c r="H1337" s="310"/>
    </row>
    <row r="1338" spans="2:8" s="336" customFormat="1" x14ac:dyDescent="0.3">
      <c r="B1338" s="300" t="str">
        <f>IF($D1338="","",VLOOKUP($D1338,Lists!$AO$2:$AQ$78,2,FALSE))</f>
        <v/>
      </c>
      <c r="C1338" s="300" t="str">
        <f>IF($D1338="","",VLOOKUP($D1338,Lists!$AO$2:$AQ$78,3,FALSE))</f>
        <v/>
      </c>
      <c r="D1338" s="429"/>
      <c r="E1338" s="430"/>
      <c r="F1338" s="431"/>
      <c r="G1338" s="431"/>
      <c r="H1338" s="310"/>
    </row>
    <row r="1339" spans="2:8" s="336" customFormat="1" x14ac:dyDescent="0.3">
      <c r="B1339" s="300" t="str">
        <f>IF($D1339="","",VLOOKUP($D1339,Lists!$AO$2:$AQ$78,2,FALSE))</f>
        <v/>
      </c>
      <c r="C1339" s="300" t="str">
        <f>IF($D1339="","",VLOOKUP($D1339,Lists!$AO$2:$AQ$78,3,FALSE))</f>
        <v/>
      </c>
      <c r="D1339" s="429"/>
      <c r="E1339" s="430"/>
      <c r="F1339" s="431"/>
      <c r="G1339" s="431"/>
      <c r="H1339" s="310"/>
    </row>
    <row r="1340" spans="2:8" s="336" customFormat="1" x14ac:dyDescent="0.3">
      <c r="B1340" s="300" t="str">
        <f>IF($D1340="","",VLOOKUP($D1340,Lists!$AO$2:$AQ$78,2,FALSE))</f>
        <v/>
      </c>
      <c r="C1340" s="300" t="str">
        <f>IF($D1340="","",VLOOKUP($D1340,Lists!$AO$2:$AQ$78,3,FALSE))</f>
        <v/>
      </c>
      <c r="D1340" s="429"/>
      <c r="E1340" s="430"/>
      <c r="F1340" s="431"/>
      <c r="G1340" s="431"/>
      <c r="H1340" s="310"/>
    </row>
    <row r="1341" spans="2:8" s="336" customFormat="1" x14ac:dyDescent="0.3">
      <c r="B1341" s="300" t="str">
        <f>IF($D1341="","",VLOOKUP($D1341,Lists!$AO$2:$AQ$78,2,FALSE))</f>
        <v/>
      </c>
      <c r="C1341" s="300" t="str">
        <f>IF($D1341="","",VLOOKUP($D1341,Lists!$AO$2:$AQ$78,3,FALSE))</f>
        <v/>
      </c>
      <c r="D1341" s="429"/>
      <c r="E1341" s="430"/>
      <c r="F1341" s="431"/>
      <c r="G1341" s="431"/>
      <c r="H1341" s="310"/>
    </row>
    <row r="1342" spans="2:8" s="336" customFormat="1" x14ac:dyDescent="0.3">
      <c r="B1342" s="300" t="str">
        <f>IF($D1342="","",VLOOKUP($D1342,Lists!$AO$2:$AQ$78,2,FALSE))</f>
        <v/>
      </c>
      <c r="C1342" s="300" t="str">
        <f>IF($D1342="","",VLOOKUP($D1342,Lists!$AO$2:$AQ$78,3,FALSE))</f>
        <v/>
      </c>
      <c r="D1342" s="429"/>
      <c r="E1342" s="430"/>
      <c r="F1342" s="431"/>
      <c r="G1342" s="431"/>
      <c r="H1342" s="310"/>
    </row>
    <row r="1343" spans="2:8" s="336" customFormat="1" x14ac:dyDescent="0.3">
      <c r="B1343" s="300" t="str">
        <f>IF($D1343="","",VLOOKUP($D1343,Lists!$AO$2:$AQ$78,2,FALSE))</f>
        <v/>
      </c>
      <c r="C1343" s="300" t="str">
        <f>IF($D1343="","",VLOOKUP($D1343,Lists!$AO$2:$AQ$78,3,FALSE))</f>
        <v/>
      </c>
      <c r="D1343" s="429"/>
      <c r="E1343" s="430"/>
      <c r="F1343" s="431"/>
      <c r="G1343" s="431"/>
      <c r="H1343" s="310"/>
    </row>
    <row r="1344" spans="2:8" s="336" customFormat="1" x14ac:dyDescent="0.3">
      <c r="B1344" s="300" t="str">
        <f>IF($D1344="","",VLOOKUP($D1344,Lists!$AO$2:$AQ$78,2,FALSE))</f>
        <v/>
      </c>
      <c r="C1344" s="300" t="str">
        <f>IF($D1344="","",VLOOKUP($D1344,Lists!$AO$2:$AQ$78,3,FALSE))</f>
        <v/>
      </c>
      <c r="D1344" s="429"/>
      <c r="E1344" s="430"/>
      <c r="F1344" s="431"/>
      <c r="G1344" s="431"/>
      <c r="H1344" s="310"/>
    </row>
    <row r="1345" spans="2:8" s="336" customFormat="1" x14ac:dyDescent="0.3">
      <c r="B1345" s="300" t="str">
        <f>IF($D1345="","",VLOOKUP($D1345,Lists!$AO$2:$AQ$78,2,FALSE))</f>
        <v/>
      </c>
      <c r="C1345" s="300" t="str">
        <f>IF($D1345="","",VLOOKUP($D1345,Lists!$AO$2:$AQ$78,3,FALSE))</f>
        <v/>
      </c>
      <c r="D1345" s="429"/>
      <c r="E1345" s="430"/>
      <c r="F1345" s="431"/>
      <c r="G1345" s="431"/>
      <c r="H1345" s="310"/>
    </row>
    <row r="1346" spans="2:8" s="336" customFormat="1" x14ac:dyDescent="0.3">
      <c r="B1346" s="300" t="str">
        <f>IF($D1346="","",VLOOKUP($D1346,Lists!$AO$2:$AQ$78,2,FALSE))</f>
        <v/>
      </c>
      <c r="C1346" s="300" t="str">
        <f>IF($D1346="","",VLOOKUP($D1346,Lists!$AO$2:$AQ$78,3,FALSE))</f>
        <v/>
      </c>
      <c r="D1346" s="429"/>
      <c r="E1346" s="430"/>
      <c r="F1346" s="431"/>
      <c r="G1346" s="431"/>
      <c r="H1346" s="310"/>
    </row>
    <row r="1347" spans="2:8" s="336" customFormat="1" x14ac:dyDescent="0.3">
      <c r="B1347" s="300" t="str">
        <f>IF($D1347="","",VLOOKUP($D1347,Lists!$AO$2:$AQ$78,2,FALSE))</f>
        <v/>
      </c>
      <c r="C1347" s="300" t="str">
        <f>IF($D1347="","",VLOOKUP($D1347,Lists!$AO$2:$AQ$78,3,FALSE))</f>
        <v/>
      </c>
      <c r="D1347" s="429"/>
      <c r="E1347" s="430"/>
      <c r="F1347" s="431"/>
      <c r="G1347" s="431"/>
      <c r="H1347" s="310"/>
    </row>
    <row r="1348" spans="2:8" s="336" customFormat="1" x14ac:dyDescent="0.3">
      <c r="B1348" s="300" t="str">
        <f>IF($D1348="","",VLOOKUP($D1348,Lists!$AO$2:$AQ$78,2,FALSE))</f>
        <v/>
      </c>
      <c r="C1348" s="300" t="str">
        <f>IF($D1348="","",VLOOKUP($D1348,Lists!$AO$2:$AQ$78,3,FALSE))</f>
        <v/>
      </c>
      <c r="D1348" s="429"/>
      <c r="E1348" s="430"/>
      <c r="F1348" s="431"/>
      <c r="G1348" s="431"/>
      <c r="H1348" s="310"/>
    </row>
    <row r="1349" spans="2:8" s="336" customFormat="1" x14ac:dyDescent="0.3">
      <c r="B1349" s="300" t="str">
        <f>IF($D1349="","",VLOOKUP($D1349,Lists!$AO$2:$AQ$78,2,FALSE))</f>
        <v/>
      </c>
      <c r="C1349" s="300" t="str">
        <f>IF($D1349="","",VLOOKUP($D1349,Lists!$AO$2:$AQ$78,3,FALSE))</f>
        <v/>
      </c>
      <c r="D1349" s="429"/>
      <c r="E1349" s="430"/>
      <c r="F1349" s="431"/>
      <c r="G1349" s="431"/>
      <c r="H1349" s="310"/>
    </row>
    <row r="1350" spans="2:8" s="336" customFormat="1" x14ac:dyDescent="0.3">
      <c r="B1350" s="300" t="str">
        <f>IF($D1350="","",VLOOKUP($D1350,Lists!$AO$2:$AQ$78,2,FALSE))</f>
        <v/>
      </c>
      <c r="C1350" s="300" t="str">
        <f>IF($D1350="","",VLOOKUP($D1350,Lists!$AO$2:$AQ$78,3,FALSE))</f>
        <v/>
      </c>
      <c r="D1350" s="429"/>
      <c r="E1350" s="430"/>
      <c r="F1350" s="431"/>
      <c r="G1350" s="431"/>
      <c r="H1350" s="310"/>
    </row>
    <row r="1351" spans="2:8" s="336" customFormat="1" x14ac:dyDescent="0.3">
      <c r="B1351" s="300" t="str">
        <f>IF($D1351="","",VLOOKUP($D1351,Lists!$AO$2:$AQ$78,2,FALSE))</f>
        <v/>
      </c>
      <c r="C1351" s="300" t="str">
        <f>IF($D1351="","",VLOOKUP($D1351,Lists!$AO$2:$AQ$78,3,FALSE))</f>
        <v/>
      </c>
      <c r="D1351" s="429"/>
      <c r="E1351" s="430"/>
      <c r="F1351" s="431"/>
      <c r="G1351" s="431"/>
      <c r="H1351" s="310"/>
    </row>
    <row r="1352" spans="2:8" s="336" customFormat="1" x14ac:dyDescent="0.3">
      <c r="B1352" s="300" t="str">
        <f>IF($D1352="","",VLOOKUP($D1352,Lists!$AO$2:$AQ$78,2,FALSE))</f>
        <v/>
      </c>
      <c r="C1352" s="300" t="str">
        <f>IF($D1352="","",VLOOKUP($D1352,Lists!$AO$2:$AQ$78,3,FALSE))</f>
        <v/>
      </c>
      <c r="D1352" s="429"/>
      <c r="E1352" s="430"/>
      <c r="F1352" s="431"/>
      <c r="G1352" s="431"/>
      <c r="H1352" s="310"/>
    </row>
    <row r="1353" spans="2:8" s="336" customFormat="1" x14ac:dyDescent="0.3">
      <c r="B1353" s="300" t="str">
        <f>IF($D1353="","",VLOOKUP($D1353,Lists!$AO$2:$AQ$78,2,FALSE))</f>
        <v/>
      </c>
      <c r="C1353" s="300" t="str">
        <f>IF($D1353="","",VLOOKUP($D1353,Lists!$AO$2:$AQ$78,3,FALSE))</f>
        <v/>
      </c>
      <c r="D1353" s="429"/>
      <c r="E1353" s="430"/>
      <c r="F1353" s="431"/>
      <c r="G1353" s="431"/>
      <c r="H1353" s="310"/>
    </row>
    <row r="1354" spans="2:8" s="336" customFormat="1" x14ac:dyDescent="0.3">
      <c r="B1354" s="300" t="str">
        <f>IF($D1354="","",VLOOKUP($D1354,Lists!$AO$2:$AQ$78,2,FALSE))</f>
        <v/>
      </c>
      <c r="C1354" s="300" t="str">
        <f>IF($D1354="","",VLOOKUP($D1354,Lists!$AO$2:$AQ$78,3,FALSE))</f>
        <v/>
      </c>
      <c r="D1354" s="429"/>
      <c r="E1354" s="430"/>
      <c r="F1354" s="431"/>
      <c r="G1354" s="431"/>
      <c r="H1354" s="310"/>
    </row>
    <row r="1355" spans="2:8" s="336" customFormat="1" x14ac:dyDescent="0.3">
      <c r="B1355" s="300" t="str">
        <f>IF($D1355="","",VLOOKUP($D1355,Lists!$AO$2:$AQ$78,2,FALSE))</f>
        <v/>
      </c>
      <c r="C1355" s="300" t="str">
        <f>IF($D1355="","",VLOOKUP($D1355,Lists!$AO$2:$AQ$78,3,FALSE))</f>
        <v/>
      </c>
      <c r="D1355" s="429"/>
      <c r="E1355" s="430"/>
      <c r="F1355" s="431"/>
      <c r="G1355" s="431"/>
      <c r="H1355" s="310"/>
    </row>
    <row r="1356" spans="2:8" s="336" customFormat="1" x14ac:dyDescent="0.3">
      <c r="B1356" s="300" t="str">
        <f>IF($D1356="","",VLOOKUP($D1356,Lists!$AO$2:$AQ$78,2,FALSE))</f>
        <v/>
      </c>
      <c r="C1356" s="300" t="str">
        <f>IF($D1356="","",VLOOKUP($D1356,Lists!$AO$2:$AQ$78,3,FALSE))</f>
        <v/>
      </c>
      <c r="D1356" s="429"/>
      <c r="E1356" s="430"/>
      <c r="F1356" s="431"/>
      <c r="G1356" s="431"/>
      <c r="H1356" s="310"/>
    </row>
    <row r="1357" spans="2:8" s="336" customFormat="1" x14ac:dyDescent="0.3">
      <c r="B1357" s="300" t="str">
        <f>IF($D1357="","",VLOOKUP($D1357,Lists!$AO$2:$AQ$78,2,FALSE))</f>
        <v/>
      </c>
      <c r="C1357" s="300" t="str">
        <f>IF($D1357="","",VLOOKUP($D1357,Lists!$AO$2:$AQ$78,3,FALSE))</f>
        <v/>
      </c>
      <c r="D1357" s="429"/>
      <c r="E1357" s="430"/>
      <c r="F1357" s="431"/>
      <c r="G1357" s="431"/>
      <c r="H1357" s="310"/>
    </row>
    <row r="1358" spans="2:8" s="336" customFormat="1" x14ac:dyDescent="0.3">
      <c r="B1358" s="300" t="str">
        <f>IF($D1358="","",VLOOKUP($D1358,Lists!$AO$2:$AQ$78,2,FALSE))</f>
        <v/>
      </c>
      <c r="C1358" s="300" t="str">
        <f>IF($D1358="","",VLOOKUP($D1358,Lists!$AO$2:$AQ$78,3,FALSE))</f>
        <v/>
      </c>
      <c r="D1358" s="429"/>
      <c r="E1358" s="430"/>
      <c r="F1358" s="431"/>
      <c r="G1358" s="431"/>
      <c r="H1358" s="310"/>
    </row>
    <row r="1359" spans="2:8" s="336" customFormat="1" x14ac:dyDescent="0.3">
      <c r="B1359" s="300" t="str">
        <f>IF($D1359="","",VLOOKUP($D1359,Lists!$AO$2:$AQ$78,2,FALSE))</f>
        <v/>
      </c>
      <c r="C1359" s="300" t="str">
        <f>IF($D1359="","",VLOOKUP($D1359,Lists!$AO$2:$AQ$78,3,FALSE))</f>
        <v/>
      </c>
      <c r="D1359" s="429"/>
      <c r="E1359" s="430"/>
      <c r="F1359" s="431"/>
      <c r="G1359" s="431"/>
      <c r="H1359" s="310"/>
    </row>
    <row r="1360" spans="2:8" s="336" customFormat="1" x14ac:dyDescent="0.3">
      <c r="B1360" s="300" t="str">
        <f>IF($D1360="","",VLOOKUP($D1360,Lists!$AO$2:$AQ$78,2,FALSE))</f>
        <v/>
      </c>
      <c r="C1360" s="300" t="str">
        <f>IF($D1360="","",VLOOKUP($D1360,Lists!$AO$2:$AQ$78,3,FALSE))</f>
        <v/>
      </c>
      <c r="D1360" s="429"/>
      <c r="E1360" s="430"/>
      <c r="F1360" s="431"/>
      <c r="G1360" s="431"/>
      <c r="H1360" s="310"/>
    </row>
    <row r="1361" spans="2:8" s="336" customFormat="1" x14ac:dyDescent="0.3">
      <c r="B1361" s="300" t="str">
        <f>IF($D1361="","",VLOOKUP($D1361,Lists!$AO$2:$AQ$78,2,FALSE))</f>
        <v/>
      </c>
      <c r="C1361" s="300" t="str">
        <f>IF($D1361="","",VLOOKUP($D1361,Lists!$AO$2:$AQ$78,3,FALSE))</f>
        <v/>
      </c>
      <c r="D1361" s="429"/>
      <c r="E1361" s="430"/>
      <c r="F1361" s="431"/>
      <c r="G1361" s="431"/>
      <c r="H1361" s="310"/>
    </row>
    <row r="1362" spans="2:8" s="336" customFormat="1" x14ac:dyDescent="0.3">
      <c r="B1362" s="300" t="str">
        <f>IF($D1362="","",VLOOKUP($D1362,Lists!$AO$2:$AQ$78,2,FALSE))</f>
        <v/>
      </c>
      <c r="C1362" s="300" t="str">
        <f>IF($D1362="","",VLOOKUP($D1362,Lists!$AO$2:$AQ$78,3,FALSE))</f>
        <v/>
      </c>
      <c r="D1362" s="429"/>
      <c r="E1362" s="430"/>
      <c r="F1362" s="431"/>
      <c r="G1362" s="431"/>
      <c r="H1362" s="310"/>
    </row>
    <row r="1363" spans="2:8" s="336" customFormat="1" x14ac:dyDescent="0.3">
      <c r="B1363" s="300" t="str">
        <f>IF($D1363="","",VLOOKUP($D1363,Lists!$AO$2:$AQ$78,2,FALSE))</f>
        <v/>
      </c>
      <c r="C1363" s="300" t="str">
        <f>IF($D1363="","",VLOOKUP($D1363,Lists!$AO$2:$AQ$78,3,FALSE))</f>
        <v/>
      </c>
      <c r="D1363" s="429"/>
      <c r="E1363" s="430"/>
      <c r="F1363" s="431"/>
      <c r="G1363" s="431"/>
      <c r="H1363" s="310"/>
    </row>
    <row r="1364" spans="2:8" s="336" customFormat="1" x14ac:dyDescent="0.3">
      <c r="B1364" s="300" t="str">
        <f>IF($D1364="","",VLOOKUP($D1364,Lists!$AO$2:$AQ$78,2,FALSE))</f>
        <v/>
      </c>
      <c r="C1364" s="300" t="str">
        <f>IF($D1364="","",VLOOKUP($D1364,Lists!$AO$2:$AQ$78,3,FALSE))</f>
        <v/>
      </c>
      <c r="D1364" s="429"/>
      <c r="E1364" s="430"/>
      <c r="F1364" s="431"/>
      <c r="G1364" s="431"/>
      <c r="H1364" s="310"/>
    </row>
    <row r="1365" spans="2:8" s="336" customFormat="1" x14ac:dyDescent="0.3">
      <c r="B1365" s="300" t="str">
        <f>IF($D1365="","",VLOOKUP($D1365,Lists!$AO$2:$AQ$78,2,FALSE))</f>
        <v/>
      </c>
      <c r="C1365" s="300" t="str">
        <f>IF($D1365="","",VLOOKUP($D1365,Lists!$AO$2:$AQ$78,3,FALSE))</f>
        <v/>
      </c>
      <c r="D1365" s="429"/>
      <c r="E1365" s="430"/>
      <c r="F1365" s="431"/>
      <c r="G1365" s="431"/>
      <c r="H1365" s="310"/>
    </row>
    <row r="1366" spans="2:8" s="336" customFormat="1" x14ac:dyDescent="0.3">
      <c r="B1366" s="300" t="str">
        <f>IF($D1366="","",VLOOKUP($D1366,Lists!$AO$2:$AQ$78,2,FALSE))</f>
        <v/>
      </c>
      <c r="C1366" s="300" t="str">
        <f>IF($D1366="","",VLOOKUP($D1366,Lists!$AO$2:$AQ$78,3,FALSE))</f>
        <v/>
      </c>
      <c r="D1366" s="429"/>
      <c r="E1366" s="430"/>
      <c r="F1366" s="431"/>
      <c r="G1366" s="431"/>
      <c r="H1366" s="310"/>
    </row>
    <row r="1367" spans="2:8" s="336" customFormat="1" x14ac:dyDescent="0.3">
      <c r="B1367" s="300" t="str">
        <f>IF($D1367="","",VLOOKUP($D1367,Lists!$AO$2:$AQ$78,2,FALSE))</f>
        <v/>
      </c>
      <c r="C1367" s="300" t="str">
        <f>IF($D1367="","",VLOOKUP($D1367,Lists!$AO$2:$AQ$78,3,FALSE))</f>
        <v/>
      </c>
      <c r="D1367" s="429"/>
      <c r="E1367" s="430"/>
      <c r="F1367" s="431"/>
      <c r="G1367" s="431"/>
      <c r="H1367" s="310"/>
    </row>
    <row r="1368" spans="2:8" s="336" customFormat="1" x14ac:dyDescent="0.3">
      <c r="B1368" s="300" t="str">
        <f>IF($D1368="","",VLOOKUP($D1368,Lists!$AO$2:$AQ$78,2,FALSE))</f>
        <v/>
      </c>
      <c r="C1368" s="300" t="str">
        <f>IF($D1368="","",VLOOKUP($D1368,Lists!$AO$2:$AQ$78,3,FALSE))</f>
        <v/>
      </c>
      <c r="D1368" s="429"/>
      <c r="E1368" s="430"/>
      <c r="F1368" s="431"/>
      <c r="G1368" s="431"/>
      <c r="H1368" s="310"/>
    </row>
    <row r="1369" spans="2:8" s="336" customFormat="1" x14ac:dyDescent="0.3">
      <c r="B1369" s="300" t="str">
        <f>IF($D1369="","",VLOOKUP($D1369,Lists!$AO$2:$AQ$78,2,FALSE))</f>
        <v/>
      </c>
      <c r="C1369" s="300" t="str">
        <f>IF($D1369="","",VLOOKUP($D1369,Lists!$AO$2:$AQ$78,3,FALSE))</f>
        <v/>
      </c>
      <c r="D1369" s="429"/>
      <c r="E1369" s="430"/>
      <c r="F1369" s="431"/>
      <c r="G1369" s="431"/>
      <c r="H1369" s="310"/>
    </row>
    <row r="1370" spans="2:8" s="336" customFormat="1" x14ac:dyDescent="0.3">
      <c r="B1370" s="300" t="str">
        <f>IF($D1370="","",VLOOKUP($D1370,Lists!$AO$2:$AQ$78,2,FALSE))</f>
        <v/>
      </c>
      <c r="C1370" s="300" t="str">
        <f>IF($D1370="","",VLOOKUP($D1370,Lists!$AO$2:$AQ$78,3,FALSE))</f>
        <v/>
      </c>
      <c r="D1370" s="429"/>
      <c r="E1370" s="430"/>
      <c r="F1370" s="431"/>
      <c r="G1370" s="431"/>
      <c r="H1370" s="310"/>
    </row>
    <row r="1371" spans="2:8" s="336" customFormat="1" x14ac:dyDescent="0.3">
      <c r="B1371" s="300" t="str">
        <f>IF($D1371="","",VLOOKUP($D1371,Lists!$AO$2:$AQ$78,2,FALSE))</f>
        <v/>
      </c>
      <c r="C1371" s="300" t="str">
        <f>IF($D1371="","",VLOOKUP($D1371,Lists!$AO$2:$AQ$78,3,FALSE))</f>
        <v/>
      </c>
      <c r="D1371" s="429"/>
      <c r="E1371" s="430"/>
      <c r="F1371" s="431"/>
      <c r="G1371" s="431"/>
      <c r="H1371" s="310"/>
    </row>
    <row r="1372" spans="2:8" s="336" customFormat="1" x14ac:dyDescent="0.3">
      <c r="B1372" s="300" t="str">
        <f>IF($D1372="","",VLOOKUP($D1372,Lists!$AO$2:$AQ$78,2,FALSE))</f>
        <v/>
      </c>
      <c r="C1372" s="300" t="str">
        <f>IF($D1372="","",VLOOKUP($D1372,Lists!$AO$2:$AQ$78,3,FALSE))</f>
        <v/>
      </c>
      <c r="D1372" s="429"/>
      <c r="E1372" s="430"/>
      <c r="F1372" s="431"/>
      <c r="G1372" s="431"/>
      <c r="H1372" s="310"/>
    </row>
    <row r="1373" spans="2:8" s="336" customFormat="1" x14ac:dyDescent="0.3">
      <c r="B1373" s="300" t="str">
        <f>IF($D1373="","",VLOOKUP($D1373,Lists!$AO$2:$AQ$78,2,FALSE))</f>
        <v/>
      </c>
      <c r="C1373" s="300" t="str">
        <f>IF($D1373="","",VLOOKUP($D1373,Lists!$AO$2:$AQ$78,3,FALSE))</f>
        <v/>
      </c>
      <c r="D1373" s="429"/>
      <c r="E1373" s="430"/>
      <c r="F1373" s="431"/>
      <c r="G1373" s="431"/>
      <c r="H1373" s="310"/>
    </row>
    <row r="1374" spans="2:8" s="336" customFormat="1" x14ac:dyDescent="0.3">
      <c r="B1374" s="300" t="str">
        <f>IF($D1374="","",VLOOKUP($D1374,Lists!$AO$2:$AQ$78,2,FALSE))</f>
        <v/>
      </c>
      <c r="C1374" s="300" t="str">
        <f>IF($D1374="","",VLOOKUP($D1374,Lists!$AO$2:$AQ$78,3,FALSE))</f>
        <v/>
      </c>
      <c r="D1374" s="429"/>
      <c r="E1374" s="430"/>
      <c r="F1374" s="431"/>
      <c r="G1374" s="431"/>
      <c r="H1374" s="310"/>
    </row>
    <row r="1375" spans="2:8" s="336" customFormat="1" x14ac:dyDescent="0.3">
      <c r="B1375" s="300" t="str">
        <f>IF($D1375="","",VLOOKUP($D1375,Lists!$AO$2:$AQ$78,2,FALSE))</f>
        <v/>
      </c>
      <c r="C1375" s="300" t="str">
        <f>IF($D1375="","",VLOOKUP($D1375,Lists!$AO$2:$AQ$78,3,FALSE))</f>
        <v/>
      </c>
      <c r="D1375" s="429"/>
      <c r="E1375" s="430"/>
      <c r="F1375" s="431"/>
      <c r="G1375" s="431"/>
      <c r="H1375" s="310"/>
    </row>
    <row r="1376" spans="2:8" s="336" customFormat="1" x14ac:dyDescent="0.3">
      <c r="B1376" s="300" t="str">
        <f>IF($D1376="","",VLOOKUP($D1376,Lists!$AO$2:$AQ$78,2,FALSE))</f>
        <v/>
      </c>
      <c r="C1376" s="300" t="str">
        <f>IF($D1376="","",VLOOKUP($D1376,Lists!$AO$2:$AQ$78,3,FALSE))</f>
        <v/>
      </c>
      <c r="D1376" s="429"/>
      <c r="E1376" s="430"/>
      <c r="F1376" s="431"/>
      <c r="G1376" s="431"/>
      <c r="H1376" s="310"/>
    </row>
    <row r="1377" spans="2:8" s="336" customFormat="1" x14ac:dyDescent="0.3">
      <c r="B1377" s="300" t="str">
        <f>IF($D1377="","",VLOOKUP($D1377,Lists!$AO$2:$AQ$78,2,FALSE))</f>
        <v/>
      </c>
      <c r="C1377" s="300" t="str">
        <f>IF($D1377="","",VLOOKUP($D1377,Lists!$AO$2:$AQ$78,3,FALSE))</f>
        <v/>
      </c>
      <c r="D1377" s="429"/>
      <c r="E1377" s="430"/>
      <c r="F1377" s="431"/>
      <c r="G1377" s="431"/>
      <c r="H1377" s="310"/>
    </row>
    <row r="1378" spans="2:8" s="336" customFormat="1" x14ac:dyDescent="0.3">
      <c r="B1378" s="300" t="str">
        <f>IF($D1378="","",VLOOKUP($D1378,Lists!$AO$2:$AQ$78,2,FALSE))</f>
        <v/>
      </c>
      <c r="C1378" s="300" t="str">
        <f>IF($D1378="","",VLOOKUP($D1378,Lists!$AO$2:$AQ$78,3,FALSE))</f>
        <v/>
      </c>
      <c r="D1378" s="429"/>
      <c r="E1378" s="430"/>
      <c r="F1378" s="431"/>
      <c r="G1378" s="431"/>
      <c r="H1378" s="310"/>
    </row>
    <row r="1379" spans="2:8" s="336" customFormat="1" x14ac:dyDescent="0.3">
      <c r="B1379" s="300" t="str">
        <f>IF($D1379="","",VLOOKUP($D1379,Lists!$AO$2:$AQ$78,2,FALSE))</f>
        <v/>
      </c>
      <c r="C1379" s="300" t="str">
        <f>IF($D1379="","",VLOOKUP($D1379,Lists!$AO$2:$AQ$78,3,FALSE))</f>
        <v/>
      </c>
      <c r="D1379" s="429"/>
      <c r="E1379" s="430"/>
      <c r="F1379" s="431"/>
      <c r="G1379" s="431"/>
      <c r="H1379" s="310"/>
    </row>
    <row r="1380" spans="2:8" s="336" customFormat="1" x14ac:dyDescent="0.3">
      <c r="B1380" s="300" t="str">
        <f>IF($D1380="","",VLOOKUP($D1380,Lists!$AO$2:$AQ$78,2,FALSE))</f>
        <v/>
      </c>
      <c r="C1380" s="300" t="str">
        <f>IF($D1380="","",VLOOKUP($D1380,Lists!$AO$2:$AQ$78,3,FALSE))</f>
        <v/>
      </c>
      <c r="D1380" s="429"/>
      <c r="E1380" s="430"/>
      <c r="F1380" s="431"/>
      <c r="G1380" s="431"/>
      <c r="H1380" s="310"/>
    </row>
    <row r="1381" spans="2:8" s="336" customFormat="1" x14ac:dyDescent="0.3">
      <c r="B1381" s="300" t="str">
        <f>IF($D1381="","",VLOOKUP($D1381,Lists!$AO$2:$AQ$78,2,FALSE))</f>
        <v/>
      </c>
      <c r="C1381" s="300" t="str">
        <f>IF($D1381="","",VLOOKUP($D1381,Lists!$AO$2:$AQ$78,3,FALSE))</f>
        <v/>
      </c>
      <c r="D1381" s="429"/>
      <c r="E1381" s="430"/>
      <c r="F1381" s="431"/>
      <c r="G1381" s="431"/>
      <c r="H1381" s="310"/>
    </row>
    <row r="1382" spans="2:8" s="336" customFormat="1" x14ac:dyDescent="0.3">
      <c r="B1382" s="300" t="str">
        <f>IF($D1382="","",VLOOKUP($D1382,Lists!$AO$2:$AQ$78,2,FALSE))</f>
        <v/>
      </c>
      <c r="C1382" s="300" t="str">
        <f>IF($D1382="","",VLOOKUP($D1382,Lists!$AO$2:$AQ$78,3,FALSE))</f>
        <v/>
      </c>
      <c r="D1382" s="429"/>
      <c r="E1382" s="430"/>
      <c r="F1382" s="431"/>
      <c r="G1382" s="431"/>
      <c r="H1382" s="310"/>
    </row>
    <row r="1383" spans="2:8" s="336" customFormat="1" x14ac:dyDescent="0.3">
      <c r="B1383" s="300" t="str">
        <f>IF($D1383="","",VLOOKUP($D1383,Lists!$AO$2:$AQ$78,2,FALSE))</f>
        <v/>
      </c>
      <c r="C1383" s="300" t="str">
        <f>IF($D1383="","",VLOOKUP($D1383,Lists!$AO$2:$AQ$78,3,FALSE))</f>
        <v/>
      </c>
      <c r="D1383" s="429"/>
      <c r="E1383" s="430"/>
      <c r="F1383" s="431"/>
      <c r="G1383" s="431"/>
      <c r="H1383" s="310"/>
    </row>
    <row r="1384" spans="2:8" s="336" customFormat="1" x14ac:dyDescent="0.3">
      <c r="B1384" s="300" t="str">
        <f>IF($D1384="","",VLOOKUP($D1384,Lists!$AO$2:$AQ$78,2,FALSE))</f>
        <v/>
      </c>
      <c r="C1384" s="300" t="str">
        <f>IF($D1384="","",VLOOKUP($D1384,Lists!$AO$2:$AQ$78,3,FALSE))</f>
        <v/>
      </c>
      <c r="D1384" s="429"/>
      <c r="E1384" s="430"/>
      <c r="F1384" s="431"/>
      <c r="G1384" s="431"/>
      <c r="H1384" s="310"/>
    </row>
    <row r="1385" spans="2:8" s="336" customFormat="1" x14ac:dyDescent="0.3">
      <c r="B1385" s="300" t="str">
        <f>IF($D1385="","",VLOOKUP($D1385,Lists!$AO$2:$AQ$78,2,FALSE))</f>
        <v/>
      </c>
      <c r="C1385" s="300" t="str">
        <f>IF($D1385="","",VLOOKUP($D1385,Lists!$AO$2:$AQ$78,3,FALSE))</f>
        <v/>
      </c>
      <c r="D1385" s="429"/>
      <c r="E1385" s="430"/>
      <c r="F1385" s="431"/>
      <c r="G1385" s="431"/>
      <c r="H1385" s="310"/>
    </row>
    <row r="1386" spans="2:8" s="336" customFormat="1" x14ac:dyDescent="0.3">
      <c r="B1386" s="300" t="str">
        <f>IF($D1386="","",VLOOKUP($D1386,Lists!$AO$2:$AQ$78,2,FALSE))</f>
        <v/>
      </c>
      <c r="C1386" s="300" t="str">
        <f>IF($D1386="","",VLOOKUP($D1386,Lists!$AO$2:$AQ$78,3,FALSE))</f>
        <v/>
      </c>
      <c r="D1386" s="429"/>
      <c r="E1386" s="430"/>
      <c r="F1386" s="431"/>
      <c r="G1386" s="431"/>
      <c r="H1386" s="310"/>
    </row>
    <row r="1387" spans="2:8" s="336" customFormat="1" x14ac:dyDescent="0.3">
      <c r="B1387" s="300" t="str">
        <f>IF($D1387="","",VLOOKUP($D1387,Lists!$AO$2:$AQ$78,2,FALSE))</f>
        <v/>
      </c>
      <c r="C1387" s="300" t="str">
        <f>IF($D1387="","",VLOOKUP($D1387,Lists!$AO$2:$AQ$78,3,FALSE))</f>
        <v/>
      </c>
      <c r="D1387" s="429"/>
      <c r="E1387" s="430"/>
      <c r="F1387" s="431"/>
      <c r="G1387" s="431"/>
      <c r="H1387" s="310"/>
    </row>
    <row r="1388" spans="2:8" s="336" customFormat="1" x14ac:dyDescent="0.3">
      <c r="B1388" s="300" t="str">
        <f>IF($D1388="","",VLOOKUP($D1388,Lists!$AO$2:$AQ$78,2,FALSE))</f>
        <v/>
      </c>
      <c r="C1388" s="300" t="str">
        <f>IF($D1388="","",VLOOKUP($D1388,Lists!$AO$2:$AQ$78,3,FALSE))</f>
        <v/>
      </c>
      <c r="D1388" s="429"/>
      <c r="E1388" s="430"/>
      <c r="F1388" s="431"/>
      <c r="G1388" s="431"/>
      <c r="H1388" s="310"/>
    </row>
    <row r="1389" spans="2:8" s="336" customFormat="1" x14ac:dyDescent="0.3">
      <c r="B1389" s="300" t="str">
        <f>IF($D1389="","",VLOOKUP($D1389,Lists!$AO$2:$AQ$78,2,FALSE))</f>
        <v/>
      </c>
      <c r="C1389" s="300" t="str">
        <f>IF($D1389="","",VLOOKUP($D1389,Lists!$AO$2:$AQ$78,3,FALSE))</f>
        <v/>
      </c>
      <c r="D1389" s="429"/>
      <c r="E1389" s="430"/>
      <c r="F1389" s="431"/>
      <c r="G1389" s="431"/>
      <c r="H1389" s="310"/>
    </row>
    <row r="1390" spans="2:8" s="336" customFormat="1" x14ac:dyDescent="0.3">
      <c r="B1390" s="300" t="str">
        <f>IF($D1390="","",VLOOKUP($D1390,Lists!$AO$2:$AQ$78,2,FALSE))</f>
        <v/>
      </c>
      <c r="C1390" s="300" t="str">
        <f>IF($D1390="","",VLOOKUP($D1390,Lists!$AO$2:$AQ$78,3,FALSE))</f>
        <v/>
      </c>
      <c r="D1390" s="429"/>
      <c r="E1390" s="430"/>
      <c r="F1390" s="431"/>
      <c r="G1390" s="431"/>
      <c r="H1390" s="310"/>
    </row>
    <row r="1391" spans="2:8" s="336" customFormat="1" x14ac:dyDescent="0.3">
      <c r="B1391" s="300" t="str">
        <f>IF($D1391="","",VLOOKUP($D1391,Lists!$AO$2:$AQ$78,2,FALSE))</f>
        <v/>
      </c>
      <c r="C1391" s="300" t="str">
        <f>IF($D1391="","",VLOOKUP($D1391,Lists!$AO$2:$AQ$78,3,FALSE))</f>
        <v/>
      </c>
      <c r="D1391" s="429"/>
      <c r="E1391" s="430"/>
      <c r="F1391" s="431"/>
      <c r="G1391" s="431"/>
      <c r="H1391" s="310"/>
    </row>
    <row r="1392" spans="2:8" s="336" customFormat="1" x14ac:dyDescent="0.3">
      <c r="B1392" s="300" t="str">
        <f>IF($D1392="","",VLOOKUP($D1392,Lists!$AO$2:$AQ$78,2,FALSE))</f>
        <v/>
      </c>
      <c r="C1392" s="300" t="str">
        <f>IF($D1392="","",VLOOKUP($D1392,Lists!$AO$2:$AQ$78,3,FALSE))</f>
        <v/>
      </c>
      <c r="D1392" s="429"/>
      <c r="E1392" s="430"/>
      <c r="F1392" s="431"/>
      <c r="G1392" s="431"/>
      <c r="H1392" s="310"/>
    </row>
    <row r="1393" spans="2:8" s="336" customFormat="1" x14ac:dyDescent="0.3">
      <c r="B1393" s="300" t="str">
        <f>IF($D1393="","",VLOOKUP($D1393,Lists!$AO$2:$AQ$78,2,FALSE))</f>
        <v/>
      </c>
      <c r="C1393" s="300" t="str">
        <f>IF($D1393="","",VLOOKUP($D1393,Lists!$AO$2:$AQ$78,3,FALSE))</f>
        <v/>
      </c>
      <c r="D1393" s="429"/>
      <c r="E1393" s="430"/>
      <c r="F1393" s="431"/>
      <c r="G1393" s="431"/>
      <c r="H1393" s="310"/>
    </row>
    <row r="1394" spans="2:8" s="336" customFormat="1" x14ac:dyDescent="0.3">
      <c r="B1394" s="300" t="str">
        <f>IF($D1394="","",VLOOKUP($D1394,Lists!$AO$2:$AQ$78,2,FALSE))</f>
        <v/>
      </c>
      <c r="C1394" s="300" t="str">
        <f>IF($D1394="","",VLOOKUP($D1394,Lists!$AO$2:$AQ$78,3,FALSE))</f>
        <v/>
      </c>
      <c r="D1394" s="429"/>
      <c r="E1394" s="430"/>
      <c r="F1394" s="431"/>
      <c r="G1394" s="431"/>
      <c r="H1394" s="310"/>
    </row>
    <row r="1395" spans="2:8" s="336" customFormat="1" x14ac:dyDescent="0.3">
      <c r="B1395" s="300" t="str">
        <f>IF($D1395="","",VLOOKUP($D1395,Lists!$AO$2:$AQ$78,2,FALSE))</f>
        <v/>
      </c>
      <c r="C1395" s="300" t="str">
        <f>IF($D1395="","",VLOOKUP($D1395,Lists!$AO$2:$AQ$78,3,FALSE))</f>
        <v/>
      </c>
      <c r="D1395" s="429"/>
      <c r="E1395" s="430"/>
      <c r="F1395" s="431"/>
      <c r="G1395" s="431"/>
      <c r="H1395" s="310"/>
    </row>
    <row r="1396" spans="2:8" s="336" customFormat="1" x14ac:dyDescent="0.3">
      <c r="B1396" s="300" t="str">
        <f>IF($D1396="","",VLOOKUP($D1396,Lists!$AO$2:$AQ$78,2,FALSE))</f>
        <v/>
      </c>
      <c r="C1396" s="300" t="str">
        <f>IF($D1396="","",VLOOKUP($D1396,Lists!$AO$2:$AQ$78,3,FALSE))</f>
        <v/>
      </c>
      <c r="D1396" s="429"/>
      <c r="E1396" s="430"/>
      <c r="F1396" s="431"/>
      <c r="G1396" s="431"/>
      <c r="H1396" s="310"/>
    </row>
    <row r="1397" spans="2:8" s="336" customFormat="1" x14ac:dyDescent="0.3">
      <c r="B1397" s="300" t="str">
        <f>IF($D1397="","",VLOOKUP($D1397,Lists!$AO$2:$AQ$78,2,FALSE))</f>
        <v/>
      </c>
      <c r="C1397" s="300" t="str">
        <f>IF($D1397="","",VLOOKUP($D1397,Lists!$AO$2:$AQ$78,3,FALSE))</f>
        <v/>
      </c>
      <c r="D1397" s="429"/>
      <c r="E1397" s="430"/>
      <c r="F1397" s="431"/>
      <c r="G1397" s="431"/>
      <c r="H1397" s="310"/>
    </row>
    <row r="1398" spans="2:8" s="336" customFormat="1" x14ac:dyDescent="0.3">
      <c r="B1398" s="300" t="str">
        <f>IF($D1398="","",VLOOKUP($D1398,Lists!$AO$2:$AQ$78,2,FALSE))</f>
        <v/>
      </c>
      <c r="C1398" s="300" t="str">
        <f>IF($D1398="","",VLOOKUP($D1398,Lists!$AO$2:$AQ$78,3,FALSE))</f>
        <v/>
      </c>
      <c r="D1398" s="429"/>
      <c r="E1398" s="430"/>
      <c r="F1398" s="431"/>
      <c r="G1398" s="431"/>
      <c r="H1398" s="310"/>
    </row>
    <row r="1399" spans="2:8" s="336" customFormat="1" x14ac:dyDescent="0.3">
      <c r="B1399" s="300" t="str">
        <f>IF($D1399="","",VLOOKUP($D1399,Lists!$AO$2:$AQ$78,2,FALSE))</f>
        <v/>
      </c>
      <c r="C1399" s="300" t="str">
        <f>IF($D1399="","",VLOOKUP($D1399,Lists!$AO$2:$AQ$78,3,FALSE))</f>
        <v/>
      </c>
      <c r="D1399" s="429"/>
      <c r="E1399" s="430"/>
      <c r="F1399" s="431"/>
      <c r="G1399" s="431"/>
      <c r="H1399" s="310"/>
    </row>
    <row r="1400" spans="2:8" s="336" customFormat="1" x14ac:dyDescent="0.3">
      <c r="B1400" s="300" t="str">
        <f>IF($D1400="","",VLOOKUP($D1400,Lists!$AO$2:$AQ$78,2,FALSE))</f>
        <v/>
      </c>
      <c r="C1400" s="300" t="str">
        <f>IF($D1400="","",VLOOKUP($D1400,Lists!$AO$2:$AQ$78,3,FALSE))</f>
        <v/>
      </c>
      <c r="D1400" s="429"/>
      <c r="E1400" s="430"/>
      <c r="F1400" s="431"/>
      <c r="G1400" s="431"/>
      <c r="H1400" s="310"/>
    </row>
    <row r="1401" spans="2:8" s="336" customFormat="1" x14ac:dyDescent="0.3">
      <c r="B1401" s="300" t="str">
        <f>IF($D1401="","",VLOOKUP($D1401,Lists!$AO$2:$AQ$78,2,FALSE))</f>
        <v/>
      </c>
      <c r="C1401" s="300" t="str">
        <f>IF($D1401="","",VLOOKUP($D1401,Lists!$AO$2:$AQ$78,3,FALSE))</f>
        <v/>
      </c>
      <c r="D1401" s="429"/>
      <c r="E1401" s="430"/>
      <c r="F1401" s="431"/>
      <c r="G1401" s="431"/>
      <c r="H1401" s="310"/>
    </row>
    <row r="1402" spans="2:8" s="336" customFormat="1" x14ac:dyDescent="0.3">
      <c r="B1402" s="300" t="str">
        <f>IF($D1402="","",VLOOKUP($D1402,Lists!$AO$2:$AQ$78,2,FALSE))</f>
        <v/>
      </c>
      <c r="C1402" s="300" t="str">
        <f>IF($D1402="","",VLOOKUP($D1402,Lists!$AO$2:$AQ$78,3,FALSE))</f>
        <v/>
      </c>
      <c r="D1402" s="429"/>
      <c r="E1402" s="430"/>
      <c r="F1402" s="431"/>
      <c r="G1402" s="431"/>
      <c r="H1402" s="310"/>
    </row>
    <row r="1403" spans="2:8" s="336" customFormat="1" x14ac:dyDescent="0.3">
      <c r="B1403" s="300" t="str">
        <f>IF($D1403="","",VLOOKUP($D1403,Lists!$AO$2:$AQ$78,2,FALSE))</f>
        <v/>
      </c>
      <c r="C1403" s="300" t="str">
        <f>IF($D1403="","",VLOOKUP($D1403,Lists!$AO$2:$AQ$78,3,FALSE))</f>
        <v/>
      </c>
      <c r="D1403" s="429"/>
      <c r="E1403" s="430"/>
      <c r="F1403" s="431"/>
      <c r="G1403" s="431"/>
      <c r="H1403" s="310"/>
    </row>
    <row r="1404" spans="2:8" s="336" customFormat="1" x14ac:dyDescent="0.3">
      <c r="B1404" s="300" t="str">
        <f>IF($D1404="","",VLOOKUP($D1404,Lists!$AO$2:$AQ$78,2,FALSE))</f>
        <v/>
      </c>
      <c r="C1404" s="300" t="str">
        <f>IF($D1404="","",VLOOKUP($D1404,Lists!$AO$2:$AQ$78,3,FALSE))</f>
        <v/>
      </c>
      <c r="D1404" s="429"/>
      <c r="E1404" s="430"/>
      <c r="F1404" s="431"/>
      <c r="G1404" s="431"/>
      <c r="H1404" s="310"/>
    </row>
    <row r="1405" spans="2:8" s="336" customFormat="1" x14ac:dyDescent="0.3">
      <c r="B1405" s="300" t="str">
        <f>IF($D1405="","",VLOOKUP($D1405,Lists!$AO$2:$AQ$78,2,FALSE))</f>
        <v/>
      </c>
      <c r="C1405" s="300" t="str">
        <f>IF($D1405="","",VLOOKUP($D1405,Lists!$AO$2:$AQ$78,3,FALSE))</f>
        <v/>
      </c>
      <c r="D1405" s="429"/>
      <c r="E1405" s="430"/>
      <c r="F1405" s="431"/>
      <c r="G1405" s="431"/>
      <c r="H1405" s="310"/>
    </row>
    <row r="1406" spans="2:8" s="336" customFormat="1" x14ac:dyDescent="0.3">
      <c r="B1406" s="300" t="str">
        <f>IF($D1406="","",VLOOKUP($D1406,Lists!$AO$2:$AQ$78,2,FALSE))</f>
        <v/>
      </c>
      <c r="C1406" s="300" t="str">
        <f>IF($D1406="","",VLOOKUP($D1406,Lists!$AO$2:$AQ$78,3,FALSE))</f>
        <v/>
      </c>
      <c r="D1406" s="429"/>
      <c r="E1406" s="430"/>
      <c r="F1406" s="431"/>
      <c r="G1406" s="431"/>
      <c r="H1406" s="310"/>
    </row>
    <row r="1407" spans="2:8" s="336" customFormat="1" x14ac:dyDescent="0.3">
      <c r="B1407" s="300" t="str">
        <f>IF($D1407="","",VLOOKUP($D1407,Lists!$AO$2:$AQ$78,2,FALSE))</f>
        <v/>
      </c>
      <c r="C1407" s="300" t="str">
        <f>IF($D1407="","",VLOOKUP($D1407,Lists!$AO$2:$AQ$78,3,FALSE))</f>
        <v/>
      </c>
      <c r="D1407" s="429"/>
      <c r="E1407" s="430"/>
      <c r="F1407" s="431"/>
      <c r="G1407" s="431"/>
      <c r="H1407" s="310"/>
    </row>
    <row r="1408" spans="2:8" s="336" customFormat="1" x14ac:dyDescent="0.3">
      <c r="B1408" s="300" t="str">
        <f>IF($D1408="","",VLOOKUP($D1408,Lists!$AO$2:$AQ$78,2,FALSE))</f>
        <v/>
      </c>
      <c r="C1408" s="300" t="str">
        <f>IF($D1408="","",VLOOKUP($D1408,Lists!$AO$2:$AQ$78,3,FALSE))</f>
        <v/>
      </c>
      <c r="D1408" s="429"/>
      <c r="E1408" s="430"/>
      <c r="F1408" s="431"/>
      <c r="G1408" s="431"/>
      <c r="H1408" s="310"/>
    </row>
    <row r="1409" spans="2:8" s="336" customFormat="1" x14ac:dyDescent="0.3">
      <c r="B1409" s="300" t="str">
        <f>IF($D1409="","",VLOOKUP($D1409,Lists!$AO$2:$AQ$78,2,FALSE))</f>
        <v/>
      </c>
      <c r="C1409" s="300" t="str">
        <f>IF($D1409="","",VLOOKUP($D1409,Lists!$AO$2:$AQ$78,3,FALSE))</f>
        <v/>
      </c>
      <c r="D1409" s="429"/>
      <c r="E1409" s="430"/>
      <c r="F1409" s="431"/>
      <c r="G1409" s="431"/>
      <c r="H1409" s="310"/>
    </row>
    <row r="1410" spans="2:8" s="336" customFormat="1" x14ac:dyDescent="0.3">
      <c r="B1410" s="300" t="str">
        <f>IF($D1410="","",VLOOKUP($D1410,Lists!$AO$2:$AQ$78,2,FALSE))</f>
        <v/>
      </c>
      <c r="C1410" s="300" t="str">
        <f>IF($D1410="","",VLOOKUP($D1410,Lists!$AO$2:$AQ$78,3,FALSE))</f>
        <v/>
      </c>
      <c r="D1410" s="429"/>
      <c r="E1410" s="430"/>
      <c r="F1410" s="431"/>
      <c r="G1410" s="431"/>
      <c r="H1410" s="310"/>
    </row>
    <row r="1411" spans="2:8" s="336" customFormat="1" x14ac:dyDescent="0.3">
      <c r="B1411" s="300" t="str">
        <f>IF($D1411="","",VLOOKUP($D1411,Lists!$AO$2:$AQ$78,2,FALSE))</f>
        <v/>
      </c>
      <c r="C1411" s="300" t="str">
        <f>IF($D1411="","",VLOOKUP($D1411,Lists!$AO$2:$AQ$78,3,FALSE))</f>
        <v/>
      </c>
      <c r="D1411" s="429"/>
      <c r="E1411" s="430"/>
      <c r="F1411" s="431"/>
      <c r="G1411" s="431"/>
      <c r="H1411" s="310"/>
    </row>
    <row r="1412" spans="2:8" s="336" customFormat="1" x14ac:dyDescent="0.3">
      <c r="B1412" s="300" t="str">
        <f>IF($D1412="","",VLOOKUP($D1412,Lists!$AO$2:$AQ$78,2,FALSE))</f>
        <v/>
      </c>
      <c r="C1412" s="300" t="str">
        <f>IF($D1412="","",VLOOKUP($D1412,Lists!$AO$2:$AQ$78,3,FALSE))</f>
        <v/>
      </c>
      <c r="D1412" s="429"/>
      <c r="E1412" s="430"/>
      <c r="F1412" s="431"/>
      <c r="G1412" s="431"/>
      <c r="H1412" s="310"/>
    </row>
    <row r="1413" spans="2:8" s="336" customFormat="1" x14ac:dyDescent="0.3">
      <c r="B1413" s="300" t="str">
        <f>IF($D1413="","",VLOOKUP($D1413,Lists!$AO$2:$AQ$78,2,FALSE))</f>
        <v/>
      </c>
      <c r="C1413" s="300" t="str">
        <f>IF($D1413="","",VLOOKUP($D1413,Lists!$AO$2:$AQ$78,3,FALSE))</f>
        <v/>
      </c>
      <c r="D1413" s="429"/>
      <c r="E1413" s="430"/>
      <c r="F1413" s="431"/>
      <c r="G1413" s="431"/>
      <c r="H1413" s="310"/>
    </row>
    <row r="1414" spans="2:8" s="336" customFormat="1" x14ac:dyDescent="0.3">
      <c r="B1414" s="300" t="str">
        <f>IF($D1414="","",VLOOKUP($D1414,Lists!$AO$2:$AQ$78,2,FALSE))</f>
        <v/>
      </c>
      <c r="C1414" s="300" t="str">
        <f>IF($D1414="","",VLOOKUP($D1414,Lists!$AO$2:$AQ$78,3,FALSE))</f>
        <v/>
      </c>
      <c r="D1414" s="429"/>
      <c r="E1414" s="430"/>
      <c r="F1414" s="431"/>
      <c r="G1414" s="431"/>
      <c r="H1414" s="310"/>
    </row>
    <row r="1415" spans="2:8" s="336" customFormat="1" x14ac:dyDescent="0.3">
      <c r="B1415" s="300" t="str">
        <f>IF($D1415="","",VLOOKUP($D1415,Lists!$AO$2:$AQ$78,2,FALSE))</f>
        <v/>
      </c>
      <c r="C1415" s="300" t="str">
        <f>IF($D1415="","",VLOOKUP($D1415,Lists!$AO$2:$AQ$78,3,FALSE))</f>
        <v/>
      </c>
      <c r="D1415" s="429"/>
      <c r="E1415" s="430"/>
      <c r="F1415" s="431"/>
      <c r="G1415" s="431"/>
      <c r="H1415" s="310"/>
    </row>
    <row r="1416" spans="2:8" s="336" customFormat="1" x14ac:dyDescent="0.3">
      <c r="B1416" s="300" t="str">
        <f>IF($D1416="","",VLOOKUP($D1416,Lists!$AO$2:$AQ$78,2,FALSE))</f>
        <v/>
      </c>
      <c r="C1416" s="300" t="str">
        <f>IF($D1416="","",VLOOKUP($D1416,Lists!$AO$2:$AQ$78,3,FALSE))</f>
        <v/>
      </c>
      <c r="D1416" s="429"/>
      <c r="E1416" s="430"/>
      <c r="F1416" s="431"/>
      <c r="G1416" s="431"/>
      <c r="H1416" s="310"/>
    </row>
    <row r="1417" spans="2:8" s="336" customFormat="1" x14ac:dyDescent="0.3">
      <c r="B1417" s="300" t="str">
        <f>IF($D1417="","",VLOOKUP($D1417,Lists!$AO$2:$AQ$78,2,FALSE))</f>
        <v/>
      </c>
      <c r="C1417" s="300" t="str">
        <f>IF($D1417="","",VLOOKUP($D1417,Lists!$AO$2:$AQ$78,3,FALSE))</f>
        <v/>
      </c>
      <c r="D1417" s="429"/>
      <c r="E1417" s="430"/>
      <c r="F1417" s="431"/>
      <c r="G1417" s="431"/>
      <c r="H1417" s="310"/>
    </row>
    <row r="1418" spans="2:8" s="336" customFormat="1" x14ac:dyDescent="0.3">
      <c r="B1418" s="300" t="str">
        <f>IF($D1418="","",VLOOKUP($D1418,Lists!$AO$2:$AQ$78,2,FALSE))</f>
        <v/>
      </c>
      <c r="C1418" s="300" t="str">
        <f>IF($D1418="","",VLOOKUP($D1418,Lists!$AO$2:$AQ$78,3,FALSE))</f>
        <v/>
      </c>
      <c r="D1418" s="429"/>
      <c r="E1418" s="430"/>
      <c r="F1418" s="431"/>
      <c r="G1418" s="431"/>
      <c r="H1418" s="310"/>
    </row>
    <row r="1419" spans="2:8" s="336" customFormat="1" x14ac:dyDescent="0.3">
      <c r="B1419" s="300" t="str">
        <f>IF($D1419="","",VLOOKUP($D1419,Lists!$AO$2:$AQ$78,2,FALSE))</f>
        <v/>
      </c>
      <c r="C1419" s="300" t="str">
        <f>IF($D1419="","",VLOOKUP($D1419,Lists!$AO$2:$AQ$78,3,FALSE))</f>
        <v/>
      </c>
      <c r="D1419" s="429"/>
      <c r="E1419" s="430"/>
      <c r="F1419" s="431"/>
      <c r="G1419" s="431"/>
      <c r="H1419" s="310"/>
    </row>
    <row r="1420" spans="2:8" s="336" customFormat="1" x14ac:dyDescent="0.3">
      <c r="B1420" s="300" t="str">
        <f>IF($D1420="","",VLOOKUP($D1420,Lists!$AO$2:$AQ$78,2,FALSE))</f>
        <v/>
      </c>
      <c r="C1420" s="300" t="str">
        <f>IF($D1420="","",VLOOKUP($D1420,Lists!$AO$2:$AQ$78,3,FALSE))</f>
        <v/>
      </c>
      <c r="D1420" s="429"/>
      <c r="E1420" s="430"/>
      <c r="F1420" s="431"/>
      <c r="G1420" s="431"/>
      <c r="H1420" s="310"/>
    </row>
    <row r="1421" spans="2:8" s="336" customFormat="1" x14ac:dyDescent="0.3">
      <c r="B1421" s="300" t="str">
        <f>IF($D1421="","",VLOOKUP($D1421,Lists!$AO$2:$AQ$78,2,FALSE))</f>
        <v/>
      </c>
      <c r="C1421" s="300" t="str">
        <f>IF($D1421="","",VLOOKUP($D1421,Lists!$AO$2:$AQ$78,3,FALSE))</f>
        <v/>
      </c>
      <c r="D1421" s="429"/>
      <c r="E1421" s="430"/>
      <c r="F1421" s="431"/>
      <c r="G1421" s="431"/>
      <c r="H1421" s="310"/>
    </row>
    <row r="1422" spans="2:8" s="336" customFormat="1" x14ac:dyDescent="0.3">
      <c r="B1422" s="300" t="str">
        <f>IF($D1422="","",VLOOKUP($D1422,Lists!$AO$2:$AQ$78,2,FALSE))</f>
        <v/>
      </c>
      <c r="C1422" s="300" t="str">
        <f>IF($D1422="","",VLOOKUP($D1422,Lists!$AO$2:$AQ$78,3,FALSE))</f>
        <v/>
      </c>
      <c r="D1422" s="429"/>
      <c r="E1422" s="430"/>
      <c r="F1422" s="431"/>
      <c r="G1422" s="431"/>
      <c r="H1422" s="310"/>
    </row>
    <row r="1423" spans="2:8" s="336" customFormat="1" x14ac:dyDescent="0.3">
      <c r="B1423" s="300" t="str">
        <f>IF($D1423="","",VLOOKUP($D1423,Lists!$AO$2:$AQ$78,2,FALSE))</f>
        <v/>
      </c>
      <c r="C1423" s="300" t="str">
        <f>IF($D1423="","",VLOOKUP($D1423,Lists!$AO$2:$AQ$78,3,FALSE))</f>
        <v/>
      </c>
      <c r="D1423" s="429"/>
      <c r="E1423" s="430"/>
      <c r="F1423" s="431"/>
      <c r="G1423" s="431"/>
      <c r="H1423" s="310"/>
    </row>
    <row r="1424" spans="2:8" s="336" customFormat="1" x14ac:dyDescent="0.3">
      <c r="B1424" s="300" t="str">
        <f>IF($D1424="","",VLOOKUP($D1424,Lists!$AO$2:$AQ$78,2,FALSE))</f>
        <v/>
      </c>
      <c r="C1424" s="300" t="str">
        <f>IF($D1424="","",VLOOKUP($D1424,Lists!$AO$2:$AQ$78,3,FALSE))</f>
        <v/>
      </c>
      <c r="D1424" s="429"/>
      <c r="E1424" s="430"/>
      <c r="F1424" s="431"/>
      <c r="G1424" s="431"/>
      <c r="H1424" s="310"/>
    </row>
    <row r="1425" spans="2:8" s="336" customFormat="1" x14ac:dyDescent="0.3">
      <c r="B1425" s="300" t="str">
        <f>IF($D1425="","",VLOOKUP($D1425,Lists!$AO$2:$AQ$78,2,FALSE))</f>
        <v/>
      </c>
      <c r="C1425" s="300" t="str">
        <f>IF($D1425="","",VLOOKUP($D1425,Lists!$AO$2:$AQ$78,3,FALSE))</f>
        <v/>
      </c>
      <c r="D1425" s="429"/>
      <c r="E1425" s="430"/>
      <c r="F1425" s="431"/>
      <c r="G1425" s="431"/>
      <c r="H1425" s="310"/>
    </row>
    <row r="1426" spans="2:8" s="336" customFormat="1" x14ac:dyDescent="0.3">
      <c r="B1426" s="300" t="str">
        <f>IF($D1426="","",VLOOKUP($D1426,Lists!$AO$2:$AQ$78,2,FALSE))</f>
        <v/>
      </c>
      <c r="C1426" s="300" t="str">
        <f>IF($D1426="","",VLOOKUP($D1426,Lists!$AO$2:$AQ$78,3,FALSE))</f>
        <v/>
      </c>
      <c r="D1426" s="429"/>
      <c r="E1426" s="430"/>
      <c r="F1426" s="431"/>
      <c r="G1426" s="431"/>
      <c r="H1426" s="310"/>
    </row>
    <row r="1427" spans="2:8" s="336" customFormat="1" x14ac:dyDescent="0.3">
      <c r="B1427" s="300" t="str">
        <f>IF($D1427="","",VLOOKUP($D1427,Lists!$AO$2:$AQ$78,2,FALSE))</f>
        <v/>
      </c>
      <c r="C1427" s="300" t="str">
        <f>IF($D1427="","",VLOOKUP($D1427,Lists!$AO$2:$AQ$78,3,FALSE))</f>
        <v/>
      </c>
      <c r="D1427" s="429"/>
      <c r="E1427" s="430"/>
      <c r="F1427" s="431"/>
      <c r="G1427" s="431"/>
      <c r="H1427" s="310"/>
    </row>
    <row r="1428" spans="2:8" s="336" customFormat="1" x14ac:dyDescent="0.3">
      <c r="B1428" s="300" t="str">
        <f>IF($D1428="","",VLOOKUP($D1428,Lists!$AO$2:$AQ$78,2,FALSE))</f>
        <v/>
      </c>
      <c r="C1428" s="300" t="str">
        <f>IF($D1428="","",VLOOKUP($D1428,Lists!$AO$2:$AQ$78,3,FALSE))</f>
        <v/>
      </c>
      <c r="D1428" s="429"/>
      <c r="E1428" s="430"/>
      <c r="F1428" s="431"/>
      <c r="G1428" s="431"/>
      <c r="H1428" s="310"/>
    </row>
    <row r="1429" spans="2:8" s="336" customFormat="1" x14ac:dyDescent="0.3">
      <c r="B1429" s="300" t="str">
        <f>IF($D1429="","",VLOOKUP($D1429,Lists!$AO$2:$AQ$78,2,FALSE))</f>
        <v/>
      </c>
      <c r="C1429" s="300" t="str">
        <f>IF($D1429="","",VLOOKUP($D1429,Lists!$AO$2:$AQ$78,3,FALSE))</f>
        <v/>
      </c>
      <c r="D1429" s="429"/>
      <c r="E1429" s="430"/>
      <c r="F1429" s="431"/>
      <c r="G1429" s="431"/>
      <c r="H1429" s="310"/>
    </row>
    <row r="1430" spans="2:8" s="336" customFormat="1" x14ac:dyDescent="0.3">
      <c r="B1430" s="300" t="str">
        <f>IF($D1430="","",VLOOKUP($D1430,Lists!$AO$2:$AQ$78,2,FALSE))</f>
        <v/>
      </c>
      <c r="C1430" s="300" t="str">
        <f>IF($D1430="","",VLOOKUP($D1430,Lists!$AO$2:$AQ$78,3,FALSE))</f>
        <v/>
      </c>
      <c r="D1430" s="429"/>
      <c r="E1430" s="430"/>
      <c r="F1430" s="431"/>
      <c r="G1430" s="431"/>
      <c r="H1430" s="310"/>
    </row>
    <row r="1431" spans="2:8" s="336" customFormat="1" x14ac:dyDescent="0.3">
      <c r="B1431" s="300" t="str">
        <f>IF($D1431="","",VLOOKUP($D1431,Lists!$AO$2:$AQ$78,2,FALSE))</f>
        <v/>
      </c>
      <c r="C1431" s="300" t="str">
        <f>IF($D1431="","",VLOOKUP($D1431,Lists!$AO$2:$AQ$78,3,FALSE))</f>
        <v/>
      </c>
      <c r="D1431" s="429"/>
      <c r="E1431" s="430"/>
      <c r="F1431" s="431"/>
      <c r="G1431" s="431"/>
      <c r="H1431" s="310"/>
    </row>
    <row r="1432" spans="2:8" s="336" customFormat="1" x14ac:dyDescent="0.3">
      <c r="B1432" s="300" t="str">
        <f>IF($D1432="","",VLOOKUP($D1432,Lists!$AO$2:$AQ$78,2,FALSE))</f>
        <v/>
      </c>
      <c r="C1432" s="300" t="str">
        <f>IF($D1432="","",VLOOKUP($D1432,Lists!$AO$2:$AQ$78,3,FALSE))</f>
        <v/>
      </c>
      <c r="D1432" s="429"/>
      <c r="E1432" s="430"/>
      <c r="F1432" s="431"/>
      <c r="G1432" s="431"/>
      <c r="H1432" s="310"/>
    </row>
    <row r="1433" spans="2:8" s="336" customFormat="1" x14ac:dyDescent="0.3">
      <c r="B1433" s="300" t="str">
        <f>IF($D1433="","",VLOOKUP($D1433,Lists!$AO$2:$AQ$78,2,FALSE))</f>
        <v/>
      </c>
      <c r="C1433" s="300" t="str">
        <f>IF($D1433="","",VLOOKUP($D1433,Lists!$AO$2:$AQ$78,3,FALSE))</f>
        <v/>
      </c>
      <c r="D1433" s="429"/>
      <c r="E1433" s="430"/>
      <c r="F1433" s="431"/>
      <c r="G1433" s="431"/>
      <c r="H1433" s="310"/>
    </row>
    <row r="1434" spans="2:8" s="336" customFormat="1" x14ac:dyDescent="0.3">
      <c r="B1434" s="300" t="str">
        <f>IF($D1434="","",VLOOKUP($D1434,Lists!$AO$2:$AQ$78,2,FALSE))</f>
        <v/>
      </c>
      <c r="C1434" s="300" t="str">
        <f>IF($D1434="","",VLOOKUP($D1434,Lists!$AO$2:$AQ$78,3,FALSE))</f>
        <v/>
      </c>
      <c r="D1434" s="429"/>
      <c r="E1434" s="430"/>
      <c r="F1434" s="431"/>
      <c r="G1434" s="431"/>
      <c r="H1434" s="310"/>
    </row>
    <row r="1435" spans="2:8" s="336" customFormat="1" x14ac:dyDescent="0.3">
      <c r="B1435" s="300" t="str">
        <f>IF($D1435="","",VLOOKUP($D1435,Lists!$AO$2:$AQ$78,2,FALSE))</f>
        <v/>
      </c>
      <c r="C1435" s="300" t="str">
        <f>IF($D1435="","",VLOOKUP($D1435,Lists!$AO$2:$AQ$78,3,FALSE))</f>
        <v/>
      </c>
      <c r="D1435" s="429"/>
      <c r="E1435" s="430"/>
      <c r="F1435" s="431"/>
      <c r="G1435" s="431"/>
      <c r="H1435" s="310"/>
    </row>
    <row r="1436" spans="2:8" s="336" customFormat="1" x14ac:dyDescent="0.3">
      <c r="B1436" s="300" t="str">
        <f>IF($D1436="","",VLOOKUP($D1436,Lists!$AO$2:$AQ$78,2,FALSE))</f>
        <v/>
      </c>
      <c r="C1436" s="300" t="str">
        <f>IF($D1436="","",VLOOKUP($D1436,Lists!$AO$2:$AQ$78,3,FALSE))</f>
        <v/>
      </c>
      <c r="D1436" s="429"/>
      <c r="E1436" s="430"/>
      <c r="F1436" s="431"/>
      <c r="G1436" s="431"/>
      <c r="H1436" s="310"/>
    </row>
    <row r="1437" spans="2:8" s="336" customFormat="1" x14ac:dyDescent="0.3">
      <c r="B1437" s="300" t="str">
        <f>IF($D1437="","",VLOOKUP($D1437,Lists!$AO$2:$AQ$78,2,FALSE))</f>
        <v/>
      </c>
      <c r="C1437" s="300" t="str">
        <f>IF($D1437="","",VLOOKUP($D1437,Lists!$AO$2:$AQ$78,3,FALSE))</f>
        <v/>
      </c>
      <c r="D1437" s="429"/>
      <c r="E1437" s="430"/>
      <c r="F1437" s="431"/>
      <c r="G1437" s="431"/>
      <c r="H1437" s="310"/>
    </row>
    <row r="1438" spans="2:8" s="336" customFormat="1" x14ac:dyDescent="0.3">
      <c r="B1438" s="300" t="str">
        <f>IF($D1438="","",VLOOKUP($D1438,Lists!$AO$2:$AQ$78,2,FALSE))</f>
        <v/>
      </c>
      <c r="C1438" s="300" t="str">
        <f>IF($D1438="","",VLOOKUP($D1438,Lists!$AO$2:$AQ$78,3,FALSE))</f>
        <v/>
      </c>
      <c r="D1438" s="429"/>
      <c r="E1438" s="430"/>
      <c r="F1438" s="431"/>
      <c r="G1438" s="431"/>
      <c r="H1438" s="310"/>
    </row>
    <row r="1439" spans="2:8" s="336" customFormat="1" x14ac:dyDescent="0.3">
      <c r="B1439" s="300" t="str">
        <f>IF($D1439="","",VLOOKUP($D1439,Lists!$AO$2:$AQ$78,2,FALSE))</f>
        <v/>
      </c>
      <c r="C1439" s="300" t="str">
        <f>IF($D1439="","",VLOOKUP($D1439,Lists!$AO$2:$AQ$78,3,FALSE))</f>
        <v/>
      </c>
      <c r="D1439" s="429"/>
      <c r="E1439" s="430"/>
      <c r="F1439" s="431"/>
      <c r="G1439" s="431"/>
      <c r="H1439" s="310"/>
    </row>
    <row r="1440" spans="2:8" s="336" customFormat="1" x14ac:dyDescent="0.3">
      <c r="B1440" s="300" t="str">
        <f>IF($D1440="","",VLOOKUP($D1440,Lists!$AO$2:$AQ$78,2,FALSE))</f>
        <v/>
      </c>
      <c r="C1440" s="300" t="str">
        <f>IF($D1440="","",VLOOKUP($D1440,Lists!$AO$2:$AQ$78,3,FALSE))</f>
        <v/>
      </c>
      <c r="D1440" s="429"/>
      <c r="E1440" s="430"/>
      <c r="F1440" s="431"/>
      <c r="G1440" s="431"/>
      <c r="H1440" s="310"/>
    </row>
    <row r="1441" spans="2:8" s="336" customFormat="1" x14ac:dyDescent="0.3">
      <c r="B1441" s="300" t="str">
        <f>IF($D1441="","",VLOOKUP($D1441,Lists!$AO$2:$AQ$78,2,FALSE))</f>
        <v/>
      </c>
      <c r="C1441" s="300" t="str">
        <f>IF($D1441="","",VLOOKUP($D1441,Lists!$AO$2:$AQ$78,3,FALSE))</f>
        <v/>
      </c>
      <c r="D1441" s="429"/>
      <c r="E1441" s="430"/>
      <c r="F1441" s="431"/>
      <c r="G1441" s="431"/>
      <c r="H1441" s="310"/>
    </row>
    <row r="1442" spans="2:8" s="336" customFormat="1" x14ac:dyDescent="0.3">
      <c r="B1442" s="300" t="str">
        <f>IF($D1442="","",VLOOKUP($D1442,Lists!$AO$2:$AQ$78,2,FALSE))</f>
        <v/>
      </c>
      <c r="C1442" s="300" t="str">
        <f>IF($D1442="","",VLOOKUP($D1442,Lists!$AO$2:$AQ$78,3,FALSE))</f>
        <v/>
      </c>
      <c r="D1442" s="429"/>
      <c r="E1442" s="430"/>
      <c r="F1442" s="431"/>
      <c r="G1442" s="431"/>
      <c r="H1442" s="310"/>
    </row>
    <row r="1443" spans="2:8" s="336" customFormat="1" x14ac:dyDescent="0.3">
      <c r="B1443" s="300" t="str">
        <f>IF($D1443="","",VLOOKUP($D1443,Lists!$AO$2:$AQ$78,2,FALSE))</f>
        <v/>
      </c>
      <c r="C1443" s="300" t="str">
        <f>IF($D1443="","",VLOOKUP($D1443,Lists!$AO$2:$AQ$78,3,FALSE))</f>
        <v/>
      </c>
      <c r="D1443" s="429"/>
      <c r="E1443" s="430"/>
      <c r="F1443" s="431"/>
      <c r="G1443" s="431"/>
      <c r="H1443" s="310"/>
    </row>
    <row r="1444" spans="2:8" s="336" customFormat="1" x14ac:dyDescent="0.3">
      <c r="B1444" s="300" t="str">
        <f>IF($D1444="","",VLOOKUP($D1444,Lists!$AO$2:$AQ$78,2,FALSE))</f>
        <v/>
      </c>
      <c r="C1444" s="300" t="str">
        <f>IF($D1444="","",VLOOKUP($D1444,Lists!$AO$2:$AQ$78,3,FALSE))</f>
        <v/>
      </c>
      <c r="D1444" s="429"/>
      <c r="E1444" s="430"/>
      <c r="F1444" s="431"/>
      <c r="G1444" s="431"/>
      <c r="H1444" s="310"/>
    </row>
    <row r="1445" spans="2:8" s="336" customFormat="1" x14ac:dyDescent="0.3">
      <c r="B1445" s="300" t="str">
        <f>IF($D1445="","",VLOOKUP($D1445,Lists!$AO$2:$AQ$78,2,FALSE))</f>
        <v/>
      </c>
      <c r="C1445" s="300" t="str">
        <f>IF($D1445="","",VLOOKUP($D1445,Lists!$AO$2:$AQ$78,3,FALSE))</f>
        <v/>
      </c>
      <c r="D1445" s="429"/>
      <c r="E1445" s="430"/>
      <c r="F1445" s="431"/>
      <c r="G1445" s="431"/>
      <c r="H1445" s="310"/>
    </row>
    <row r="1446" spans="2:8" s="336" customFormat="1" x14ac:dyDescent="0.3">
      <c r="B1446" s="300" t="str">
        <f>IF($D1446="","",VLOOKUP($D1446,Lists!$AO$2:$AQ$78,2,FALSE))</f>
        <v/>
      </c>
      <c r="C1446" s="300" t="str">
        <f>IF($D1446="","",VLOOKUP($D1446,Lists!$AO$2:$AQ$78,3,FALSE))</f>
        <v/>
      </c>
      <c r="D1446" s="429"/>
      <c r="E1446" s="430"/>
      <c r="F1446" s="431"/>
      <c r="G1446" s="431"/>
      <c r="H1446" s="310"/>
    </row>
    <row r="1447" spans="2:8" s="336" customFormat="1" x14ac:dyDescent="0.3">
      <c r="B1447" s="300" t="str">
        <f>IF($D1447="","",VLOOKUP($D1447,Lists!$AO$2:$AQ$78,2,FALSE))</f>
        <v/>
      </c>
      <c r="C1447" s="300" t="str">
        <f>IF($D1447="","",VLOOKUP($D1447,Lists!$AO$2:$AQ$78,3,FALSE))</f>
        <v/>
      </c>
      <c r="D1447" s="429"/>
      <c r="E1447" s="430"/>
      <c r="F1447" s="431"/>
      <c r="G1447" s="431"/>
      <c r="H1447" s="310"/>
    </row>
    <row r="1448" spans="2:8" s="336" customFormat="1" x14ac:dyDescent="0.3">
      <c r="B1448" s="300" t="str">
        <f>IF($D1448="","",VLOOKUP($D1448,Lists!$AO$2:$AQ$78,2,FALSE))</f>
        <v/>
      </c>
      <c r="C1448" s="300" t="str">
        <f>IF($D1448="","",VLOOKUP($D1448,Lists!$AO$2:$AQ$78,3,FALSE))</f>
        <v/>
      </c>
      <c r="D1448" s="429"/>
      <c r="E1448" s="430"/>
      <c r="F1448" s="431"/>
      <c r="G1448" s="431"/>
      <c r="H1448" s="310"/>
    </row>
    <row r="1449" spans="2:8" s="336" customFormat="1" x14ac:dyDescent="0.3">
      <c r="B1449" s="300" t="str">
        <f>IF($D1449="","",VLOOKUP($D1449,Lists!$AO$2:$AQ$78,2,FALSE))</f>
        <v/>
      </c>
      <c r="C1449" s="300" t="str">
        <f>IF($D1449="","",VLOOKUP($D1449,Lists!$AO$2:$AQ$78,3,FALSE))</f>
        <v/>
      </c>
      <c r="D1449" s="429"/>
      <c r="E1449" s="430"/>
      <c r="F1449" s="431"/>
      <c r="G1449" s="431"/>
      <c r="H1449" s="310"/>
    </row>
    <row r="1450" spans="2:8" s="336" customFormat="1" x14ac:dyDescent="0.3">
      <c r="B1450" s="300" t="str">
        <f>IF($D1450="","",VLOOKUP($D1450,Lists!$AO$2:$AQ$78,2,FALSE))</f>
        <v/>
      </c>
      <c r="C1450" s="300" t="str">
        <f>IF($D1450="","",VLOOKUP($D1450,Lists!$AO$2:$AQ$78,3,FALSE))</f>
        <v/>
      </c>
      <c r="D1450" s="429"/>
      <c r="E1450" s="430"/>
      <c r="F1450" s="431"/>
      <c r="G1450" s="431"/>
      <c r="H1450" s="310"/>
    </row>
    <row r="1451" spans="2:8" s="336" customFormat="1" x14ac:dyDescent="0.3">
      <c r="B1451" s="300" t="str">
        <f>IF($D1451="","",VLOOKUP($D1451,Lists!$AO$2:$AQ$78,2,FALSE))</f>
        <v/>
      </c>
      <c r="C1451" s="300" t="str">
        <f>IF($D1451="","",VLOOKUP($D1451,Lists!$AO$2:$AQ$78,3,FALSE))</f>
        <v/>
      </c>
      <c r="D1451" s="429"/>
      <c r="E1451" s="430"/>
      <c r="F1451" s="431"/>
      <c r="G1451" s="431"/>
      <c r="H1451" s="310"/>
    </row>
    <row r="1452" spans="2:8" s="336" customFormat="1" x14ac:dyDescent="0.3">
      <c r="B1452" s="300" t="str">
        <f>IF($D1452="","",VLOOKUP($D1452,Lists!$AO$2:$AQ$78,2,FALSE))</f>
        <v/>
      </c>
      <c r="C1452" s="300" t="str">
        <f>IF($D1452="","",VLOOKUP($D1452,Lists!$AO$2:$AQ$78,3,FALSE))</f>
        <v/>
      </c>
      <c r="D1452" s="429"/>
      <c r="E1452" s="430"/>
      <c r="F1452" s="431"/>
      <c r="G1452" s="431"/>
      <c r="H1452" s="310"/>
    </row>
    <row r="1453" spans="2:8" s="336" customFormat="1" x14ac:dyDescent="0.3">
      <c r="B1453" s="300" t="str">
        <f>IF($D1453="","",VLOOKUP($D1453,Lists!$AO$2:$AQ$78,2,FALSE))</f>
        <v/>
      </c>
      <c r="C1453" s="300" t="str">
        <f>IF($D1453="","",VLOOKUP($D1453,Lists!$AO$2:$AQ$78,3,FALSE))</f>
        <v/>
      </c>
      <c r="D1453" s="429"/>
      <c r="E1453" s="430"/>
      <c r="F1453" s="431"/>
      <c r="G1453" s="431"/>
      <c r="H1453" s="310"/>
    </row>
    <row r="1454" spans="2:8" s="336" customFormat="1" x14ac:dyDescent="0.3">
      <c r="B1454" s="300" t="str">
        <f>IF($D1454="","",VLOOKUP($D1454,Lists!$AO$2:$AQ$78,2,FALSE))</f>
        <v/>
      </c>
      <c r="C1454" s="300" t="str">
        <f>IF($D1454="","",VLOOKUP($D1454,Lists!$AO$2:$AQ$78,3,FALSE))</f>
        <v/>
      </c>
      <c r="D1454" s="429"/>
      <c r="E1454" s="430"/>
      <c r="F1454" s="431"/>
      <c r="G1454" s="431"/>
      <c r="H1454" s="310"/>
    </row>
    <row r="1455" spans="2:8" s="336" customFormat="1" x14ac:dyDescent="0.3">
      <c r="B1455" s="300" t="str">
        <f>IF($D1455="","",VLOOKUP($D1455,Lists!$AO$2:$AQ$78,2,FALSE))</f>
        <v/>
      </c>
      <c r="C1455" s="300" t="str">
        <f>IF($D1455="","",VLOOKUP($D1455,Lists!$AO$2:$AQ$78,3,FALSE))</f>
        <v/>
      </c>
      <c r="D1455" s="429"/>
      <c r="E1455" s="430"/>
      <c r="F1455" s="431"/>
      <c r="G1455" s="431"/>
      <c r="H1455" s="310"/>
    </row>
    <row r="1456" spans="2:8" s="336" customFormat="1" x14ac:dyDescent="0.3">
      <c r="B1456" s="300" t="str">
        <f>IF($D1456="","",VLOOKUP($D1456,Lists!$AO$2:$AQ$78,2,FALSE))</f>
        <v/>
      </c>
      <c r="C1456" s="300" t="str">
        <f>IF($D1456="","",VLOOKUP($D1456,Lists!$AO$2:$AQ$78,3,FALSE))</f>
        <v/>
      </c>
      <c r="D1456" s="429"/>
      <c r="E1456" s="430"/>
      <c r="F1456" s="431"/>
      <c r="G1456" s="431"/>
      <c r="H1456" s="310"/>
    </row>
    <row r="1457" spans="2:8" s="336" customFormat="1" x14ac:dyDescent="0.3">
      <c r="B1457" s="300" t="str">
        <f>IF($D1457="","",VLOOKUP($D1457,Lists!$AO$2:$AQ$78,2,FALSE))</f>
        <v/>
      </c>
      <c r="C1457" s="300" t="str">
        <f>IF($D1457="","",VLOOKUP($D1457,Lists!$AO$2:$AQ$78,3,FALSE))</f>
        <v/>
      </c>
      <c r="D1457" s="429"/>
      <c r="E1457" s="430"/>
      <c r="F1457" s="431"/>
      <c r="G1457" s="431"/>
      <c r="H1457" s="310"/>
    </row>
    <row r="1458" spans="2:8" s="336" customFormat="1" x14ac:dyDescent="0.3">
      <c r="B1458" s="300" t="str">
        <f>IF($D1458="","",VLOOKUP($D1458,Lists!$AO$2:$AQ$78,2,FALSE))</f>
        <v/>
      </c>
      <c r="C1458" s="300" t="str">
        <f>IF($D1458="","",VLOOKUP($D1458,Lists!$AO$2:$AQ$78,3,FALSE))</f>
        <v/>
      </c>
      <c r="D1458" s="429"/>
      <c r="E1458" s="430"/>
      <c r="F1458" s="431"/>
      <c r="G1458" s="431"/>
      <c r="H1458" s="310"/>
    </row>
    <row r="1459" spans="2:8" s="336" customFormat="1" x14ac:dyDescent="0.3">
      <c r="B1459" s="300" t="str">
        <f>IF($D1459="","",VLOOKUP($D1459,Lists!$AO$2:$AQ$78,2,FALSE))</f>
        <v/>
      </c>
      <c r="C1459" s="300" t="str">
        <f>IF($D1459="","",VLOOKUP($D1459,Lists!$AO$2:$AQ$78,3,FALSE))</f>
        <v/>
      </c>
      <c r="D1459" s="429"/>
      <c r="E1459" s="430"/>
      <c r="F1459" s="431"/>
      <c r="G1459" s="431"/>
      <c r="H1459" s="310"/>
    </row>
    <row r="1460" spans="2:8" s="336" customFormat="1" x14ac:dyDescent="0.3">
      <c r="B1460" s="300" t="str">
        <f>IF($D1460="","",VLOOKUP($D1460,Lists!$AO$2:$AQ$78,2,FALSE))</f>
        <v/>
      </c>
      <c r="C1460" s="300" t="str">
        <f>IF($D1460="","",VLOOKUP($D1460,Lists!$AO$2:$AQ$78,3,FALSE))</f>
        <v/>
      </c>
      <c r="D1460" s="429"/>
      <c r="E1460" s="430"/>
      <c r="F1460" s="431"/>
      <c r="G1460" s="431"/>
      <c r="H1460" s="310"/>
    </row>
    <row r="1461" spans="2:8" s="336" customFormat="1" x14ac:dyDescent="0.3">
      <c r="B1461" s="300" t="str">
        <f>IF($D1461="","",VLOOKUP($D1461,Lists!$AO$2:$AQ$78,2,FALSE))</f>
        <v/>
      </c>
      <c r="C1461" s="300" t="str">
        <f>IF($D1461="","",VLOOKUP($D1461,Lists!$AO$2:$AQ$78,3,FALSE))</f>
        <v/>
      </c>
      <c r="D1461" s="429"/>
      <c r="E1461" s="430"/>
      <c r="F1461" s="431"/>
      <c r="G1461" s="431"/>
      <c r="H1461" s="310"/>
    </row>
    <row r="1462" spans="2:8" s="336" customFormat="1" x14ac:dyDescent="0.3">
      <c r="B1462" s="300" t="str">
        <f>IF($D1462="","",VLOOKUP($D1462,Lists!$AO$2:$AQ$78,2,FALSE))</f>
        <v/>
      </c>
      <c r="C1462" s="300" t="str">
        <f>IF($D1462="","",VLOOKUP($D1462,Lists!$AO$2:$AQ$78,3,FALSE))</f>
        <v/>
      </c>
      <c r="D1462" s="429"/>
      <c r="E1462" s="430"/>
      <c r="F1462" s="431"/>
      <c r="G1462" s="431"/>
      <c r="H1462" s="310"/>
    </row>
    <row r="1463" spans="2:8" s="336" customFormat="1" x14ac:dyDescent="0.3">
      <c r="B1463" s="300" t="str">
        <f>IF($D1463="","",VLOOKUP($D1463,Lists!$AO$2:$AQ$78,2,FALSE))</f>
        <v/>
      </c>
      <c r="C1463" s="300" t="str">
        <f>IF($D1463="","",VLOOKUP($D1463,Lists!$AO$2:$AQ$78,3,FALSE))</f>
        <v/>
      </c>
      <c r="D1463" s="429"/>
      <c r="E1463" s="430"/>
      <c r="F1463" s="431"/>
      <c r="G1463" s="431"/>
      <c r="H1463" s="310"/>
    </row>
    <row r="1464" spans="2:8" s="336" customFormat="1" x14ac:dyDescent="0.3">
      <c r="B1464" s="300" t="str">
        <f>IF($D1464="","",VLOOKUP($D1464,Lists!$AO$2:$AQ$78,2,FALSE))</f>
        <v/>
      </c>
      <c r="C1464" s="300" t="str">
        <f>IF($D1464="","",VLOOKUP($D1464,Lists!$AO$2:$AQ$78,3,FALSE))</f>
        <v/>
      </c>
      <c r="D1464" s="429"/>
      <c r="E1464" s="430"/>
      <c r="F1464" s="431"/>
      <c r="G1464" s="431"/>
      <c r="H1464" s="310"/>
    </row>
    <row r="1465" spans="2:8" s="336" customFormat="1" x14ac:dyDescent="0.3">
      <c r="B1465" s="300" t="str">
        <f>IF($D1465="","",VLOOKUP($D1465,Lists!$AO$2:$AQ$78,2,FALSE))</f>
        <v/>
      </c>
      <c r="C1465" s="300" t="str">
        <f>IF($D1465="","",VLOOKUP($D1465,Lists!$AO$2:$AQ$78,3,FALSE))</f>
        <v/>
      </c>
      <c r="D1465" s="429"/>
      <c r="E1465" s="430"/>
      <c r="F1465" s="431"/>
      <c r="G1465" s="431"/>
      <c r="H1465" s="310"/>
    </row>
    <row r="1466" spans="2:8" s="336" customFormat="1" x14ac:dyDescent="0.3">
      <c r="B1466" s="300" t="str">
        <f>IF($D1466="","",VLOOKUP($D1466,Lists!$AO$2:$AQ$78,2,FALSE))</f>
        <v/>
      </c>
      <c r="C1466" s="300" t="str">
        <f>IF($D1466="","",VLOOKUP($D1466,Lists!$AO$2:$AQ$78,3,FALSE))</f>
        <v/>
      </c>
      <c r="D1466" s="429"/>
      <c r="E1466" s="430"/>
      <c r="F1466" s="431"/>
      <c r="G1466" s="431"/>
      <c r="H1466" s="310"/>
    </row>
    <row r="1467" spans="2:8" s="336" customFormat="1" x14ac:dyDescent="0.3">
      <c r="B1467" s="300" t="str">
        <f>IF($D1467="","",VLOOKUP($D1467,Lists!$AO$2:$AQ$78,2,FALSE))</f>
        <v/>
      </c>
      <c r="C1467" s="300" t="str">
        <f>IF($D1467="","",VLOOKUP($D1467,Lists!$AO$2:$AQ$78,3,FALSE))</f>
        <v/>
      </c>
      <c r="D1467" s="429"/>
      <c r="E1467" s="430"/>
      <c r="F1467" s="431"/>
      <c r="G1467" s="431"/>
      <c r="H1467" s="310"/>
    </row>
    <row r="1468" spans="2:8" s="336" customFormat="1" x14ac:dyDescent="0.3">
      <c r="B1468" s="300" t="str">
        <f>IF($D1468="","",VLOOKUP($D1468,Lists!$AO$2:$AQ$78,2,FALSE))</f>
        <v/>
      </c>
      <c r="C1468" s="300" t="str">
        <f>IF($D1468="","",VLOOKUP($D1468,Lists!$AO$2:$AQ$78,3,FALSE))</f>
        <v/>
      </c>
      <c r="D1468" s="429"/>
      <c r="E1468" s="430"/>
      <c r="F1468" s="431"/>
      <c r="G1468" s="431"/>
      <c r="H1468" s="310"/>
    </row>
    <row r="1469" spans="2:8" s="336" customFormat="1" x14ac:dyDescent="0.3">
      <c r="B1469" s="300" t="str">
        <f>IF($D1469="","",VLOOKUP($D1469,Lists!$AO$2:$AQ$78,2,FALSE))</f>
        <v/>
      </c>
      <c r="C1469" s="300" t="str">
        <f>IF($D1469="","",VLOOKUP($D1469,Lists!$AO$2:$AQ$78,3,FALSE))</f>
        <v/>
      </c>
      <c r="D1469" s="429"/>
      <c r="E1469" s="430"/>
      <c r="F1469" s="431"/>
      <c r="G1469" s="431"/>
      <c r="H1469" s="310"/>
    </row>
    <row r="1470" spans="2:8" s="336" customFormat="1" x14ac:dyDescent="0.3">
      <c r="B1470" s="300" t="str">
        <f>IF($D1470="","",VLOOKUP($D1470,Lists!$AO$2:$AQ$78,2,FALSE))</f>
        <v/>
      </c>
      <c r="C1470" s="300" t="str">
        <f>IF($D1470="","",VLOOKUP($D1470,Lists!$AO$2:$AQ$78,3,FALSE))</f>
        <v/>
      </c>
      <c r="D1470" s="429"/>
      <c r="E1470" s="430"/>
      <c r="F1470" s="431"/>
      <c r="G1470" s="431"/>
      <c r="H1470" s="310"/>
    </row>
    <row r="1471" spans="2:8" s="336" customFormat="1" x14ac:dyDescent="0.3">
      <c r="B1471" s="300" t="str">
        <f>IF($D1471="","",VLOOKUP($D1471,Lists!$AO$2:$AQ$78,2,FALSE))</f>
        <v/>
      </c>
      <c r="C1471" s="300" t="str">
        <f>IF($D1471="","",VLOOKUP($D1471,Lists!$AO$2:$AQ$78,3,FALSE))</f>
        <v/>
      </c>
      <c r="D1471" s="429"/>
      <c r="E1471" s="430"/>
      <c r="F1471" s="431"/>
      <c r="G1471" s="431"/>
      <c r="H1471" s="310"/>
    </row>
    <row r="1472" spans="2:8" s="336" customFormat="1" x14ac:dyDescent="0.3">
      <c r="B1472" s="300" t="str">
        <f>IF($D1472="","",VLOOKUP($D1472,Lists!$AO$2:$AQ$78,2,FALSE))</f>
        <v/>
      </c>
      <c r="C1472" s="300" t="str">
        <f>IF($D1472="","",VLOOKUP($D1472,Lists!$AO$2:$AQ$78,3,FALSE))</f>
        <v/>
      </c>
      <c r="D1472" s="429"/>
      <c r="E1472" s="430"/>
      <c r="F1472" s="431"/>
      <c r="G1472" s="431"/>
      <c r="H1472" s="310"/>
    </row>
    <row r="1473" spans="2:8" s="336" customFormat="1" x14ac:dyDescent="0.3">
      <c r="B1473" s="300" t="str">
        <f>IF($D1473="","",VLOOKUP($D1473,Lists!$AO$2:$AQ$78,2,FALSE))</f>
        <v/>
      </c>
      <c r="C1473" s="300" t="str">
        <f>IF($D1473="","",VLOOKUP($D1473,Lists!$AO$2:$AQ$78,3,FALSE))</f>
        <v/>
      </c>
      <c r="D1473" s="429"/>
      <c r="E1473" s="430"/>
      <c r="F1473" s="431"/>
      <c r="G1473" s="431"/>
      <c r="H1473" s="310"/>
    </row>
    <row r="1474" spans="2:8" s="336" customFormat="1" x14ac:dyDescent="0.3">
      <c r="B1474" s="300" t="str">
        <f>IF($D1474="","",VLOOKUP($D1474,Lists!$AO$2:$AQ$78,2,FALSE))</f>
        <v/>
      </c>
      <c r="C1474" s="300" t="str">
        <f>IF($D1474="","",VLOOKUP($D1474,Lists!$AO$2:$AQ$78,3,FALSE))</f>
        <v/>
      </c>
      <c r="D1474" s="429"/>
      <c r="E1474" s="430"/>
      <c r="F1474" s="431"/>
      <c r="G1474" s="431"/>
      <c r="H1474" s="310"/>
    </row>
    <row r="1475" spans="2:8" s="336" customFormat="1" x14ac:dyDescent="0.3">
      <c r="B1475" s="300" t="str">
        <f>IF($D1475="","",VLOOKUP($D1475,Lists!$AO$2:$AQ$78,2,FALSE))</f>
        <v/>
      </c>
      <c r="C1475" s="300" t="str">
        <f>IF($D1475="","",VLOOKUP($D1475,Lists!$AO$2:$AQ$78,3,FALSE))</f>
        <v/>
      </c>
      <c r="D1475" s="429"/>
      <c r="E1475" s="430"/>
      <c r="F1475" s="431"/>
      <c r="G1475" s="431"/>
      <c r="H1475" s="310"/>
    </row>
    <row r="1476" spans="2:8" s="336" customFormat="1" x14ac:dyDescent="0.3">
      <c r="B1476" s="300" t="str">
        <f>IF($D1476="","",VLOOKUP($D1476,Lists!$AO$2:$AQ$78,2,FALSE))</f>
        <v/>
      </c>
      <c r="C1476" s="300" t="str">
        <f>IF($D1476="","",VLOOKUP($D1476,Lists!$AO$2:$AQ$78,3,FALSE))</f>
        <v/>
      </c>
      <c r="D1476" s="429"/>
      <c r="E1476" s="430"/>
      <c r="F1476" s="431"/>
      <c r="G1476" s="431"/>
      <c r="H1476" s="310"/>
    </row>
    <row r="1477" spans="2:8" s="336" customFormat="1" x14ac:dyDescent="0.3">
      <c r="B1477" s="300" t="str">
        <f>IF($D1477="","",VLOOKUP($D1477,Lists!$AO$2:$AQ$78,2,FALSE))</f>
        <v/>
      </c>
      <c r="C1477" s="300" t="str">
        <f>IF($D1477="","",VLOOKUP($D1477,Lists!$AO$2:$AQ$78,3,FALSE))</f>
        <v/>
      </c>
      <c r="D1477" s="429"/>
      <c r="E1477" s="430"/>
      <c r="F1477" s="431"/>
      <c r="G1477" s="431"/>
      <c r="H1477" s="310"/>
    </row>
    <row r="1478" spans="2:8" s="336" customFormat="1" x14ac:dyDescent="0.3">
      <c r="B1478" s="300" t="str">
        <f>IF($D1478="","",VLOOKUP($D1478,Lists!$AO$2:$AQ$78,2,FALSE))</f>
        <v/>
      </c>
      <c r="C1478" s="300" t="str">
        <f>IF($D1478="","",VLOOKUP($D1478,Lists!$AO$2:$AQ$78,3,FALSE))</f>
        <v/>
      </c>
      <c r="D1478" s="429"/>
      <c r="E1478" s="430"/>
      <c r="F1478" s="431"/>
      <c r="G1478" s="431"/>
      <c r="H1478" s="310"/>
    </row>
    <row r="1479" spans="2:8" s="336" customFormat="1" x14ac:dyDescent="0.3">
      <c r="B1479" s="300" t="str">
        <f>IF($D1479="","",VLOOKUP($D1479,Lists!$AO$2:$AQ$78,2,FALSE))</f>
        <v/>
      </c>
      <c r="C1479" s="300" t="str">
        <f>IF($D1479="","",VLOOKUP($D1479,Lists!$AO$2:$AQ$78,3,FALSE))</f>
        <v/>
      </c>
      <c r="D1479" s="429"/>
      <c r="E1479" s="430"/>
      <c r="F1479" s="431"/>
      <c r="G1479" s="431"/>
      <c r="H1479" s="310"/>
    </row>
    <row r="1480" spans="2:8" s="336" customFormat="1" x14ac:dyDescent="0.3">
      <c r="B1480" s="300" t="str">
        <f>IF($D1480="","",VLOOKUP($D1480,Lists!$AO$2:$AQ$78,2,FALSE))</f>
        <v/>
      </c>
      <c r="C1480" s="300" t="str">
        <f>IF($D1480="","",VLOOKUP($D1480,Lists!$AO$2:$AQ$78,3,FALSE))</f>
        <v/>
      </c>
      <c r="D1480" s="429"/>
      <c r="E1480" s="430"/>
      <c r="F1480" s="431"/>
      <c r="G1480" s="431"/>
      <c r="H1480" s="310"/>
    </row>
    <row r="1481" spans="2:8" s="336" customFormat="1" x14ac:dyDescent="0.3">
      <c r="B1481" s="300" t="str">
        <f>IF($D1481="","",VLOOKUP($D1481,Lists!$AO$2:$AQ$78,2,FALSE))</f>
        <v/>
      </c>
      <c r="C1481" s="300" t="str">
        <f>IF($D1481="","",VLOOKUP($D1481,Lists!$AO$2:$AQ$78,3,FALSE))</f>
        <v/>
      </c>
      <c r="D1481" s="429"/>
      <c r="E1481" s="430"/>
      <c r="F1481" s="431"/>
      <c r="G1481" s="431"/>
      <c r="H1481" s="310"/>
    </row>
    <row r="1482" spans="2:8" s="336" customFormat="1" x14ac:dyDescent="0.3">
      <c r="B1482" s="300" t="str">
        <f>IF($D1482="","",VLOOKUP($D1482,Lists!$AO$2:$AQ$78,2,FALSE))</f>
        <v/>
      </c>
      <c r="C1482" s="300" t="str">
        <f>IF($D1482="","",VLOOKUP($D1482,Lists!$AO$2:$AQ$78,3,FALSE))</f>
        <v/>
      </c>
      <c r="D1482" s="429"/>
      <c r="E1482" s="430"/>
      <c r="F1482" s="431"/>
      <c r="G1482" s="431"/>
      <c r="H1482" s="310"/>
    </row>
    <row r="1483" spans="2:8" s="336" customFormat="1" x14ac:dyDescent="0.3">
      <c r="B1483" s="300" t="str">
        <f>IF($D1483="","",VLOOKUP($D1483,Lists!$AO$2:$AQ$78,2,FALSE))</f>
        <v/>
      </c>
      <c r="C1483" s="300" t="str">
        <f>IF($D1483="","",VLOOKUP($D1483,Lists!$AO$2:$AQ$78,3,FALSE))</f>
        <v/>
      </c>
      <c r="D1483" s="429"/>
      <c r="E1483" s="430"/>
      <c r="F1483" s="431"/>
      <c r="G1483" s="431"/>
      <c r="H1483" s="310"/>
    </row>
    <row r="1484" spans="2:8" s="336" customFormat="1" x14ac:dyDescent="0.3">
      <c r="B1484" s="300" t="str">
        <f>IF($D1484="","",VLOOKUP($D1484,Lists!$AO$2:$AQ$78,2,FALSE))</f>
        <v/>
      </c>
      <c r="C1484" s="300" t="str">
        <f>IF($D1484="","",VLOOKUP($D1484,Lists!$AO$2:$AQ$78,3,FALSE))</f>
        <v/>
      </c>
      <c r="D1484" s="429"/>
      <c r="E1484" s="430"/>
      <c r="F1484" s="431"/>
      <c r="G1484" s="431"/>
      <c r="H1484" s="310"/>
    </row>
    <row r="1485" spans="2:8" s="336" customFormat="1" x14ac:dyDescent="0.3">
      <c r="B1485" s="300" t="str">
        <f>IF($D1485="","",VLOOKUP($D1485,Lists!$AO$2:$AQ$78,2,FALSE))</f>
        <v/>
      </c>
      <c r="C1485" s="300" t="str">
        <f>IF($D1485="","",VLOOKUP($D1485,Lists!$AO$2:$AQ$78,3,FALSE))</f>
        <v/>
      </c>
      <c r="D1485" s="429"/>
      <c r="E1485" s="430"/>
      <c r="F1485" s="431"/>
      <c r="G1485" s="431"/>
      <c r="H1485" s="310"/>
    </row>
    <row r="1486" spans="2:8" s="336" customFormat="1" x14ac:dyDescent="0.3">
      <c r="B1486" s="300" t="str">
        <f>IF($D1486="","",VLOOKUP($D1486,Lists!$AO$2:$AQ$78,2,FALSE))</f>
        <v/>
      </c>
      <c r="C1486" s="300" t="str">
        <f>IF($D1486="","",VLOOKUP($D1486,Lists!$AO$2:$AQ$78,3,FALSE))</f>
        <v/>
      </c>
      <c r="D1486" s="429"/>
      <c r="E1486" s="430"/>
      <c r="F1486" s="431"/>
      <c r="G1486" s="431"/>
      <c r="H1486" s="310"/>
    </row>
    <row r="1487" spans="2:8" s="336" customFormat="1" x14ac:dyDescent="0.3">
      <c r="B1487" s="300" t="str">
        <f>IF($D1487="","",VLOOKUP($D1487,Lists!$AO$2:$AQ$78,2,FALSE))</f>
        <v/>
      </c>
      <c r="C1487" s="300" t="str">
        <f>IF($D1487="","",VLOOKUP($D1487,Lists!$AO$2:$AQ$78,3,FALSE))</f>
        <v/>
      </c>
      <c r="D1487" s="429"/>
      <c r="E1487" s="430"/>
      <c r="F1487" s="431"/>
      <c r="G1487" s="431"/>
      <c r="H1487" s="310"/>
    </row>
    <row r="1488" spans="2:8" s="336" customFormat="1" x14ac:dyDescent="0.3">
      <c r="B1488" s="300" t="str">
        <f>IF($D1488="","",VLOOKUP($D1488,Lists!$AO$2:$AQ$78,2,FALSE))</f>
        <v/>
      </c>
      <c r="C1488" s="300" t="str">
        <f>IF($D1488="","",VLOOKUP($D1488,Lists!$AO$2:$AQ$78,3,FALSE))</f>
        <v/>
      </c>
      <c r="D1488" s="429"/>
      <c r="E1488" s="430"/>
      <c r="F1488" s="431"/>
      <c r="G1488" s="431"/>
      <c r="H1488" s="310"/>
    </row>
    <row r="1489" spans="2:8" s="336" customFormat="1" x14ac:dyDescent="0.3">
      <c r="B1489" s="300" t="str">
        <f>IF($D1489="","",VLOOKUP($D1489,Lists!$AO$2:$AQ$78,2,FALSE))</f>
        <v/>
      </c>
      <c r="C1489" s="300" t="str">
        <f>IF($D1489="","",VLOOKUP($D1489,Lists!$AO$2:$AQ$78,3,FALSE))</f>
        <v/>
      </c>
      <c r="D1489" s="429"/>
      <c r="E1489" s="430"/>
      <c r="F1489" s="431"/>
      <c r="G1489" s="431"/>
      <c r="H1489" s="310"/>
    </row>
    <row r="1490" spans="2:8" s="336" customFormat="1" x14ac:dyDescent="0.3">
      <c r="B1490" s="300" t="str">
        <f>IF($D1490="","",VLOOKUP($D1490,Lists!$AO$2:$AQ$78,2,FALSE))</f>
        <v/>
      </c>
      <c r="C1490" s="300" t="str">
        <f>IF($D1490="","",VLOOKUP($D1490,Lists!$AO$2:$AQ$78,3,FALSE))</f>
        <v/>
      </c>
      <c r="D1490" s="429"/>
      <c r="E1490" s="430"/>
      <c r="F1490" s="431"/>
      <c r="G1490" s="431"/>
      <c r="H1490" s="310"/>
    </row>
    <row r="1491" spans="2:8" s="336" customFormat="1" x14ac:dyDescent="0.3">
      <c r="B1491" s="300" t="str">
        <f>IF($D1491="","",VLOOKUP($D1491,Lists!$AO$2:$AQ$78,2,FALSE))</f>
        <v/>
      </c>
      <c r="C1491" s="300" t="str">
        <f>IF($D1491="","",VLOOKUP($D1491,Lists!$AO$2:$AQ$78,3,FALSE))</f>
        <v/>
      </c>
      <c r="D1491" s="429"/>
      <c r="E1491" s="430"/>
      <c r="F1491" s="431"/>
      <c r="G1491" s="431"/>
      <c r="H1491" s="310"/>
    </row>
    <row r="1492" spans="2:8" s="336" customFormat="1" x14ac:dyDescent="0.3">
      <c r="B1492" s="300" t="str">
        <f>IF($D1492="","",VLOOKUP($D1492,Lists!$AO$2:$AQ$78,2,FALSE))</f>
        <v/>
      </c>
      <c r="C1492" s="300" t="str">
        <f>IF($D1492="","",VLOOKUP($D1492,Lists!$AO$2:$AQ$78,3,FALSE))</f>
        <v/>
      </c>
      <c r="D1492" s="429"/>
      <c r="E1492" s="430"/>
      <c r="F1492" s="431"/>
      <c r="G1492" s="431"/>
      <c r="H1492" s="310"/>
    </row>
    <row r="1493" spans="2:8" s="336" customFormat="1" x14ac:dyDescent="0.3">
      <c r="B1493" s="300" t="str">
        <f>IF($D1493="","",VLOOKUP($D1493,Lists!$AO$2:$AQ$78,2,FALSE))</f>
        <v/>
      </c>
      <c r="C1493" s="300" t="str">
        <f>IF($D1493="","",VLOOKUP($D1493,Lists!$AO$2:$AQ$78,3,FALSE))</f>
        <v/>
      </c>
      <c r="D1493" s="429"/>
      <c r="E1493" s="430"/>
      <c r="F1493" s="431"/>
      <c r="G1493" s="431"/>
      <c r="H1493" s="310"/>
    </row>
    <row r="1494" spans="2:8" s="336" customFormat="1" x14ac:dyDescent="0.3">
      <c r="B1494" s="300" t="str">
        <f>IF($D1494="","",VLOOKUP($D1494,Lists!$AO$2:$AQ$78,2,FALSE))</f>
        <v/>
      </c>
      <c r="C1494" s="300" t="str">
        <f>IF($D1494="","",VLOOKUP($D1494,Lists!$AO$2:$AQ$78,3,FALSE))</f>
        <v/>
      </c>
      <c r="D1494" s="429"/>
      <c r="E1494" s="430"/>
      <c r="F1494" s="431"/>
      <c r="G1494" s="431"/>
      <c r="H1494" s="310"/>
    </row>
    <row r="1495" spans="2:8" s="336" customFormat="1" x14ac:dyDescent="0.3">
      <c r="B1495" s="300" t="str">
        <f>IF($D1495="","",VLOOKUP($D1495,Lists!$AO$2:$AQ$78,2,FALSE))</f>
        <v/>
      </c>
      <c r="C1495" s="300" t="str">
        <f>IF($D1495="","",VLOOKUP($D1495,Lists!$AO$2:$AQ$78,3,FALSE))</f>
        <v/>
      </c>
      <c r="D1495" s="429"/>
      <c r="E1495" s="430"/>
      <c r="F1495" s="431"/>
      <c r="G1495" s="431"/>
      <c r="H1495" s="310"/>
    </row>
    <row r="1496" spans="2:8" s="336" customFormat="1" x14ac:dyDescent="0.3">
      <c r="B1496" s="300" t="str">
        <f>IF($D1496="","",VLOOKUP($D1496,Lists!$AO$2:$AQ$78,2,FALSE))</f>
        <v/>
      </c>
      <c r="C1496" s="300" t="str">
        <f>IF($D1496="","",VLOOKUP($D1496,Lists!$AO$2:$AQ$78,3,FALSE))</f>
        <v/>
      </c>
      <c r="D1496" s="429"/>
      <c r="E1496" s="430"/>
      <c r="F1496" s="431"/>
      <c r="G1496" s="431"/>
      <c r="H1496" s="310"/>
    </row>
    <row r="1497" spans="2:8" s="336" customFormat="1" x14ac:dyDescent="0.3">
      <c r="B1497" s="300" t="str">
        <f>IF($D1497="","",VLOOKUP($D1497,Lists!$AO$2:$AQ$78,2,FALSE))</f>
        <v/>
      </c>
      <c r="C1497" s="300" t="str">
        <f>IF($D1497="","",VLOOKUP($D1497,Lists!$AO$2:$AQ$78,3,FALSE))</f>
        <v/>
      </c>
      <c r="D1497" s="429"/>
      <c r="E1497" s="430"/>
      <c r="F1497" s="431"/>
      <c r="G1497" s="431"/>
      <c r="H1497" s="310"/>
    </row>
    <row r="1498" spans="2:8" s="336" customFormat="1" x14ac:dyDescent="0.3">
      <c r="B1498" s="300" t="str">
        <f>IF($D1498="","",VLOOKUP($D1498,Lists!$AO$2:$AQ$78,2,FALSE))</f>
        <v/>
      </c>
      <c r="C1498" s="300" t="str">
        <f>IF($D1498="","",VLOOKUP($D1498,Lists!$AO$2:$AQ$78,3,FALSE))</f>
        <v/>
      </c>
      <c r="D1498" s="429"/>
      <c r="E1498" s="430"/>
      <c r="F1498" s="431"/>
      <c r="G1498" s="431"/>
      <c r="H1498" s="310"/>
    </row>
    <row r="1499" spans="2:8" s="336" customFormat="1" x14ac:dyDescent="0.3">
      <c r="B1499" s="300" t="str">
        <f>IF($D1499="","",VLOOKUP($D1499,Lists!$AO$2:$AQ$78,2,FALSE))</f>
        <v/>
      </c>
      <c r="C1499" s="300" t="str">
        <f>IF($D1499="","",VLOOKUP($D1499,Lists!$AO$2:$AQ$78,3,FALSE))</f>
        <v/>
      </c>
      <c r="D1499" s="429"/>
      <c r="E1499" s="430"/>
      <c r="F1499" s="431"/>
      <c r="G1499" s="431"/>
      <c r="H1499" s="310"/>
    </row>
    <row r="1500" spans="2:8" s="336" customFormat="1" x14ac:dyDescent="0.3">
      <c r="B1500" s="300" t="str">
        <f>IF($D1500="","",VLOOKUP($D1500,Lists!$AO$2:$AQ$78,2,FALSE))</f>
        <v/>
      </c>
      <c r="C1500" s="300" t="str">
        <f>IF($D1500="","",VLOOKUP($D1500,Lists!$AO$2:$AQ$78,3,FALSE))</f>
        <v/>
      </c>
      <c r="D1500" s="429"/>
      <c r="E1500" s="430"/>
      <c r="F1500" s="431"/>
      <c r="G1500" s="431"/>
      <c r="H1500" s="310"/>
    </row>
    <row r="1501" spans="2:8" s="336" customFormat="1" x14ac:dyDescent="0.3">
      <c r="B1501" s="300" t="str">
        <f>IF($D1501="","",VLOOKUP($D1501,Lists!$AO$2:$AQ$78,2,FALSE))</f>
        <v/>
      </c>
      <c r="C1501" s="300" t="str">
        <f>IF($D1501="","",VLOOKUP($D1501,Lists!$AO$2:$AQ$78,3,FALSE))</f>
        <v/>
      </c>
      <c r="D1501" s="429"/>
      <c r="E1501" s="430"/>
      <c r="F1501" s="431"/>
      <c r="G1501" s="431"/>
      <c r="H1501" s="310"/>
    </row>
    <row r="1502" spans="2:8" s="336" customFormat="1" x14ac:dyDescent="0.3">
      <c r="B1502" s="300" t="str">
        <f>IF($D1502="","",VLOOKUP($D1502,Lists!$AO$2:$AQ$78,2,FALSE))</f>
        <v/>
      </c>
      <c r="C1502" s="300" t="str">
        <f>IF($D1502="","",VLOOKUP($D1502,Lists!$AO$2:$AQ$78,3,FALSE))</f>
        <v/>
      </c>
      <c r="D1502" s="429"/>
      <c r="E1502" s="430"/>
      <c r="F1502" s="431"/>
      <c r="G1502" s="431"/>
      <c r="H1502" s="310"/>
    </row>
    <row r="1503" spans="2:8" s="336" customFormat="1" x14ac:dyDescent="0.3">
      <c r="B1503" s="300" t="str">
        <f>IF($D1503="","",VLOOKUP($D1503,Lists!$AO$2:$AQ$78,2,FALSE))</f>
        <v/>
      </c>
      <c r="C1503" s="300" t="str">
        <f>IF($D1503="","",VLOOKUP($D1503,Lists!$AO$2:$AQ$78,3,FALSE))</f>
        <v/>
      </c>
      <c r="D1503" s="429"/>
      <c r="E1503" s="430"/>
      <c r="F1503" s="431"/>
      <c r="G1503" s="431"/>
      <c r="H1503" s="310"/>
    </row>
    <row r="1504" spans="2:8" s="336" customFormat="1" x14ac:dyDescent="0.3">
      <c r="B1504" s="300" t="str">
        <f>IF($D1504="","",VLOOKUP($D1504,Lists!$AO$2:$AQ$78,2,FALSE))</f>
        <v/>
      </c>
      <c r="C1504" s="300" t="str">
        <f>IF($D1504="","",VLOOKUP($D1504,Lists!$AO$2:$AQ$78,3,FALSE))</f>
        <v/>
      </c>
      <c r="D1504" s="429"/>
      <c r="E1504" s="430"/>
      <c r="F1504" s="431"/>
      <c r="G1504" s="431"/>
      <c r="H1504" s="310"/>
    </row>
    <row r="1505" spans="2:8" s="336" customFormat="1" x14ac:dyDescent="0.3">
      <c r="B1505" s="300" t="str">
        <f>IF($D1505="","",VLOOKUP($D1505,Lists!$AO$2:$AQ$78,2,FALSE))</f>
        <v/>
      </c>
      <c r="C1505" s="300" t="str">
        <f>IF($D1505="","",VLOOKUP($D1505,Lists!$AO$2:$AQ$78,3,FALSE))</f>
        <v/>
      </c>
      <c r="D1505" s="429"/>
      <c r="E1505" s="430"/>
      <c r="F1505" s="431"/>
      <c r="G1505" s="431"/>
      <c r="H1505" s="310"/>
    </row>
    <row r="1506" spans="2:8" s="336" customFormat="1" x14ac:dyDescent="0.3">
      <c r="B1506" s="300" t="str">
        <f>IF($D1506="","",VLOOKUP($D1506,Lists!$AO$2:$AQ$78,2,FALSE))</f>
        <v/>
      </c>
      <c r="C1506" s="300" t="str">
        <f>IF($D1506="","",VLOOKUP($D1506,Lists!$AO$2:$AQ$78,3,FALSE))</f>
        <v/>
      </c>
      <c r="D1506" s="429"/>
      <c r="E1506" s="430"/>
      <c r="F1506" s="431"/>
      <c r="G1506" s="431"/>
      <c r="H1506" s="310"/>
    </row>
    <row r="1507" spans="2:8" s="336" customFormat="1" x14ac:dyDescent="0.3">
      <c r="B1507" s="300" t="str">
        <f>IF($D1507="","",VLOOKUP($D1507,Lists!$AO$2:$AQ$78,2,FALSE))</f>
        <v/>
      </c>
      <c r="C1507" s="300" t="str">
        <f>IF($D1507="","",VLOOKUP($D1507,Lists!$AO$2:$AQ$78,3,FALSE))</f>
        <v/>
      </c>
      <c r="D1507" s="429"/>
      <c r="E1507" s="430"/>
      <c r="F1507" s="431"/>
      <c r="G1507" s="431"/>
      <c r="H1507" s="310"/>
    </row>
    <row r="1508" spans="2:8" s="336" customFormat="1" x14ac:dyDescent="0.3">
      <c r="B1508" s="300" t="str">
        <f>IF($D1508="","",VLOOKUP($D1508,Lists!$AO$2:$AQ$78,2,FALSE))</f>
        <v/>
      </c>
      <c r="C1508" s="300" t="str">
        <f>IF($D1508="","",VLOOKUP($D1508,Lists!$AO$2:$AQ$78,3,FALSE))</f>
        <v/>
      </c>
      <c r="D1508" s="429"/>
      <c r="E1508" s="430"/>
      <c r="F1508" s="431"/>
      <c r="G1508" s="431"/>
      <c r="H1508" s="310"/>
    </row>
    <row r="1509" spans="2:8" s="336" customFormat="1" x14ac:dyDescent="0.3">
      <c r="B1509" s="300" t="str">
        <f>IF($D1509="","",VLOOKUP($D1509,Lists!$AO$2:$AQ$78,2,FALSE))</f>
        <v/>
      </c>
      <c r="C1509" s="300" t="str">
        <f>IF($D1509="","",VLOOKUP($D1509,Lists!$AO$2:$AQ$78,3,FALSE))</f>
        <v/>
      </c>
      <c r="D1509" s="429"/>
      <c r="E1509" s="430"/>
      <c r="F1509" s="431"/>
      <c r="G1509" s="431"/>
      <c r="H1509" s="310"/>
    </row>
    <row r="1510" spans="2:8" s="336" customFormat="1" x14ac:dyDescent="0.3">
      <c r="B1510" s="300" t="str">
        <f>IF($D1510="","",VLOOKUP($D1510,Lists!$AO$2:$AQ$78,2,FALSE))</f>
        <v/>
      </c>
      <c r="C1510" s="300" t="str">
        <f>IF($D1510="","",VLOOKUP($D1510,Lists!$AO$2:$AQ$78,3,FALSE))</f>
        <v/>
      </c>
      <c r="D1510" s="429"/>
      <c r="E1510" s="430"/>
      <c r="F1510" s="431"/>
      <c r="G1510" s="431"/>
      <c r="H1510" s="310"/>
    </row>
    <row r="1511" spans="2:8" s="336" customFormat="1" x14ac:dyDescent="0.3">
      <c r="B1511" s="300" t="str">
        <f>IF($D1511="","",VLOOKUP($D1511,Lists!$AO$2:$AQ$78,2,FALSE))</f>
        <v/>
      </c>
      <c r="C1511" s="300" t="str">
        <f>IF($D1511="","",VLOOKUP($D1511,Lists!$AO$2:$AQ$78,3,FALSE))</f>
        <v/>
      </c>
      <c r="D1511" s="429"/>
      <c r="E1511" s="430"/>
      <c r="F1511" s="431"/>
      <c r="G1511" s="431"/>
      <c r="H1511" s="310"/>
    </row>
    <row r="1512" spans="2:8" s="336" customFormat="1" x14ac:dyDescent="0.3">
      <c r="B1512" s="300" t="str">
        <f>IF($D1512="","",VLOOKUP($D1512,Lists!$AO$2:$AQ$78,2,FALSE))</f>
        <v/>
      </c>
      <c r="C1512" s="300" t="str">
        <f>IF($D1512="","",VLOOKUP($D1512,Lists!$AO$2:$AQ$78,3,FALSE))</f>
        <v/>
      </c>
      <c r="D1512" s="429"/>
      <c r="E1512" s="430"/>
      <c r="F1512" s="431"/>
      <c r="G1512" s="431"/>
      <c r="H1512" s="310"/>
    </row>
    <row r="1513" spans="2:8" s="336" customFormat="1" x14ac:dyDescent="0.3">
      <c r="B1513" s="300" t="str">
        <f>IF($D1513="","",VLOOKUP($D1513,Lists!$AO$2:$AQ$78,2,FALSE))</f>
        <v/>
      </c>
      <c r="C1513" s="300" t="str">
        <f>IF($D1513="","",VLOOKUP($D1513,Lists!$AO$2:$AQ$78,3,FALSE))</f>
        <v/>
      </c>
      <c r="D1513" s="429"/>
      <c r="E1513" s="430"/>
      <c r="F1513" s="431"/>
      <c r="G1513" s="431"/>
      <c r="H1513" s="310"/>
    </row>
    <row r="1514" spans="2:8" s="336" customFormat="1" x14ac:dyDescent="0.3">
      <c r="B1514" s="300" t="str">
        <f>IF($D1514="","",VLOOKUP($D1514,Lists!$AO$2:$AQ$78,2,FALSE))</f>
        <v/>
      </c>
      <c r="C1514" s="300" t="str">
        <f>IF($D1514="","",VLOOKUP($D1514,Lists!$AO$2:$AQ$78,3,FALSE))</f>
        <v/>
      </c>
      <c r="D1514" s="429"/>
      <c r="E1514" s="430"/>
      <c r="F1514" s="431"/>
      <c r="G1514" s="431"/>
      <c r="H1514" s="310"/>
    </row>
    <row r="1515" spans="2:8" s="336" customFormat="1" x14ac:dyDescent="0.3">
      <c r="B1515" s="300" t="str">
        <f>IF($D1515="","",VLOOKUP($D1515,Lists!$AO$2:$AQ$78,2,FALSE))</f>
        <v/>
      </c>
      <c r="C1515" s="300" t="str">
        <f>IF($D1515="","",VLOOKUP($D1515,Lists!$AO$2:$AQ$78,3,FALSE))</f>
        <v/>
      </c>
      <c r="D1515" s="429"/>
      <c r="E1515" s="430"/>
      <c r="F1515" s="431"/>
      <c r="G1515" s="431"/>
      <c r="H1515" s="310"/>
    </row>
    <row r="1516" spans="2:8" s="336" customFormat="1" x14ac:dyDescent="0.3">
      <c r="B1516" s="300" t="str">
        <f>IF($D1516="","",VLOOKUP($D1516,Lists!$AO$2:$AQ$78,2,FALSE))</f>
        <v/>
      </c>
      <c r="C1516" s="300" t="str">
        <f>IF($D1516="","",VLOOKUP($D1516,Lists!$AO$2:$AQ$78,3,FALSE))</f>
        <v/>
      </c>
      <c r="D1516" s="429"/>
      <c r="E1516" s="430"/>
      <c r="F1516" s="431"/>
      <c r="G1516" s="431"/>
      <c r="H1516" s="310"/>
    </row>
    <row r="1517" spans="2:8" s="336" customFormat="1" x14ac:dyDescent="0.3">
      <c r="B1517" s="300" t="str">
        <f>IF($D1517="","",VLOOKUP($D1517,Lists!$AO$2:$AQ$78,2,FALSE))</f>
        <v/>
      </c>
      <c r="C1517" s="300" t="str">
        <f>IF($D1517="","",VLOOKUP($D1517,Lists!$AO$2:$AQ$78,3,FALSE))</f>
        <v/>
      </c>
      <c r="D1517" s="429"/>
      <c r="E1517" s="430"/>
      <c r="F1517" s="431"/>
      <c r="G1517" s="431"/>
      <c r="H1517" s="310"/>
    </row>
    <row r="1518" spans="2:8" s="336" customFormat="1" x14ac:dyDescent="0.3">
      <c r="B1518" s="300" t="str">
        <f>IF($D1518="","",VLOOKUP($D1518,Lists!$AO$2:$AQ$78,2,FALSE))</f>
        <v/>
      </c>
      <c r="C1518" s="300" t="str">
        <f>IF($D1518="","",VLOOKUP($D1518,Lists!$AO$2:$AQ$78,3,FALSE))</f>
        <v/>
      </c>
      <c r="D1518" s="429"/>
      <c r="E1518" s="430"/>
      <c r="F1518" s="431"/>
      <c r="G1518" s="431"/>
      <c r="H1518" s="310"/>
    </row>
    <row r="1519" spans="2:8" s="336" customFormat="1" x14ac:dyDescent="0.3">
      <c r="B1519" s="300" t="str">
        <f>IF($D1519="","",VLOOKUP($D1519,Lists!$AO$2:$AQ$78,2,FALSE))</f>
        <v/>
      </c>
      <c r="C1519" s="300" t="str">
        <f>IF($D1519="","",VLOOKUP($D1519,Lists!$AO$2:$AQ$78,3,FALSE))</f>
        <v/>
      </c>
      <c r="D1519" s="429"/>
      <c r="E1519" s="430"/>
      <c r="F1519" s="431"/>
      <c r="G1519" s="431"/>
      <c r="H1519" s="310"/>
    </row>
    <row r="1520" spans="2:8" s="336" customFormat="1" x14ac:dyDescent="0.3">
      <c r="B1520" s="300" t="str">
        <f>IF($D1520="","",VLOOKUP($D1520,Lists!$AO$2:$AQ$78,2,FALSE))</f>
        <v/>
      </c>
      <c r="C1520" s="300" t="str">
        <f>IF($D1520="","",VLOOKUP($D1520,Lists!$AO$2:$AQ$78,3,FALSE))</f>
        <v/>
      </c>
      <c r="D1520" s="429"/>
      <c r="E1520" s="430"/>
      <c r="F1520" s="431"/>
      <c r="G1520" s="431"/>
      <c r="H1520" s="310"/>
    </row>
    <row r="1521" spans="2:8" s="336" customFormat="1" x14ac:dyDescent="0.3">
      <c r="B1521" s="300" t="str">
        <f>IF($D1521="","",VLOOKUP($D1521,Lists!$AO$2:$AQ$78,2,FALSE))</f>
        <v/>
      </c>
      <c r="C1521" s="300" t="str">
        <f>IF($D1521="","",VLOOKUP($D1521,Lists!$AO$2:$AQ$78,3,FALSE))</f>
        <v/>
      </c>
      <c r="D1521" s="429"/>
      <c r="E1521" s="430"/>
      <c r="F1521" s="431"/>
      <c r="G1521" s="431"/>
      <c r="H1521" s="310"/>
    </row>
    <row r="1522" spans="2:8" s="336" customFormat="1" x14ac:dyDescent="0.3">
      <c r="B1522" s="300" t="str">
        <f>IF($D1522="","",VLOOKUP($D1522,Lists!$AO$2:$AQ$78,2,FALSE))</f>
        <v/>
      </c>
      <c r="C1522" s="300" t="str">
        <f>IF($D1522="","",VLOOKUP($D1522,Lists!$AO$2:$AQ$78,3,FALSE))</f>
        <v/>
      </c>
      <c r="D1522" s="429"/>
      <c r="E1522" s="430"/>
      <c r="F1522" s="431"/>
      <c r="G1522" s="431"/>
      <c r="H1522" s="310"/>
    </row>
    <row r="1523" spans="2:8" s="336" customFormat="1" x14ac:dyDescent="0.3">
      <c r="B1523" s="300" t="str">
        <f>IF($D1523="","",VLOOKUP($D1523,Lists!$AO$2:$AQ$78,2,FALSE))</f>
        <v/>
      </c>
      <c r="C1523" s="300" t="str">
        <f>IF($D1523="","",VLOOKUP($D1523,Lists!$AO$2:$AQ$78,3,FALSE))</f>
        <v/>
      </c>
      <c r="D1523" s="429"/>
      <c r="E1523" s="430"/>
      <c r="F1523" s="431"/>
      <c r="G1523" s="431"/>
      <c r="H1523" s="310"/>
    </row>
    <row r="1524" spans="2:8" s="336" customFormat="1" x14ac:dyDescent="0.3">
      <c r="B1524" s="300" t="str">
        <f>IF($D1524="","",VLOOKUP($D1524,Lists!$AO$2:$AQ$78,2,FALSE))</f>
        <v/>
      </c>
      <c r="C1524" s="300" t="str">
        <f>IF($D1524="","",VLOOKUP($D1524,Lists!$AO$2:$AQ$78,3,FALSE))</f>
        <v/>
      </c>
      <c r="D1524" s="429"/>
      <c r="E1524" s="430"/>
      <c r="F1524" s="431"/>
      <c r="G1524" s="431"/>
      <c r="H1524" s="310"/>
    </row>
    <row r="1525" spans="2:8" s="336" customFormat="1" x14ac:dyDescent="0.3">
      <c r="B1525" s="300" t="str">
        <f>IF($D1525="","",VLOOKUP($D1525,Lists!$AO$2:$AQ$78,2,FALSE))</f>
        <v/>
      </c>
      <c r="C1525" s="300" t="str">
        <f>IF($D1525="","",VLOOKUP($D1525,Lists!$AO$2:$AQ$78,3,FALSE))</f>
        <v/>
      </c>
      <c r="D1525" s="429"/>
      <c r="E1525" s="430"/>
      <c r="F1525" s="431"/>
      <c r="G1525" s="431"/>
      <c r="H1525" s="310"/>
    </row>
    <row r="1526" spans="2:8" s="336" customFormat="1" x14ac:dyDescent="0.3">
      <c r="B1526" s="300" t="str">
        <f>IF($D1526="","",VLOOKUP($D1526,Lists!$AO$2:$AQ$78,2,FALSE))</f>
        <v/>
      </c>
      <c r="C1526" s="300" t="str">
        <f>IF($D1526="","",VLOOKUP($D1526,Lists!$AO$2:$AQ$78,3,FALSE))</f>
        <v/>
      </c>
      <c r="D1526" s="429"/>
      <c r="E1526" s="430"/>
      <c r="F1526" s="431"/>
      <c r="G1526" s="431"/>
      <c r="H1526" s="310"/>
    </row>
    <row r="1527" spans="2:8" s="336" customFormat="1" x14ac:dyDescent="0.3">
      <c r="B1527" s="300" t="str">
        <f>IF($D1527="","",VLOOKUP($D1527,Lists!$AO$2:$AQ$78,2,FALSE))</f>
        <v/>
      </c>
      <c r="C1527" s="300" t="str">
        <f>IF($D1527="","",VLOOKUP($D1527,Lists!$AO$2:$AQ$78,3,FALSE))</f>
        <v/>
      </c>
      <c r="D1527" s="429"/>
      <c r="E1527" s="430"/>
      <c r="F1527" s="431"/>
      <c r="G1527" s="431"/>
      <c r="H1527" s="310"/>
    </row>
    <row r="1528" spans="2:8" s="336" customFormat="1" x14ac:dyDescent="0.3">
      <c r="B1528" s="300" t="str">
        <f>IF($D1528="","",VLOOKUP($D1528,Lists!$AO$2:$AQ$78,2,FALSE))</f>
        <v/>
      </c>
      <c r="C1528" s="300" t="str">
        <f>IF($D1528="","",VLOOKUP($D1528,Lists!$AO$2:$AQ$78,3,FALSE))</f>
        <v/>
      </c>
      <c r="D1528" s="429"/>
      <c r="E1528" s="430"/>
      <c r="F1528" s="431"/>
      <c r="G1528" s="431"/>
      <c r="H1528" s="310"/>
    </row>
    <row r="1529" spans="2:8" s="336" customFormat="1" x14ac:dyDescent="0.3">
      <c r="B1529" s="300" t="str">
        <f>IF($D1529="","",VLOOKUP($D1529,Lists!$AO$2:$AQ$78,2,FALSE))</f>
        <v/>
      </c>
      <c r="C1529" s="300" t="str">
        <f>IF($D1529="","",VLOOKUP($D1529,Lists!$AO$2:$AQ$78,3,FALSE))</f>
        <v/>
      </c>
      <c r="D1529" s="429"/>
      <c r="E1529" s="430"/>
      <c r="F1529" s="431"/>
      <c r="G1529" s="431"/>
      <c r="H1529" s="310"/>
    </row>
    <row r="1530" spans="2:8" s="336" customFormat="1" x14ac:dyDescent="0.3">
      <c r="B1530" s="300" t="str">
        <f>IF($D1530="","",VLOOKUP($D1530,Lists!$AO$2:$AQ$78,2,FALSE))</f>
        <v/>
      </c>
      <c r="C1530" s="300" t="str">
        <f>IF($D1530="","",VLOOKUP($D1530,Lists!$AO$2:$AQ$78,3,FALSE))</f>
        <v/>
      </c>
      <c r="D1530" s="429"/>
      <c r="E1530" s="430"/>
      <c r="F1530" s="431"/>
      <c r="G1530" s="431"/>
      <c r="H1530" s="310"/>
    </row>
    <row r="1531" spans="2:8" s="336" customFormat="1" x14ac:dyDescent="0.3">
      <c r="B1531" s="300" t="str">
        <f>IF($D1531="","",VLOOKUP($D1531,Lists!$AO$2:$AQ$78,2,FALSE))</f>
        <v/>
      </c>
      <c r="C1531" s="300" t="str">
        <f>IF($D1531="","",VLOOKUP($D1531,Lists!$AO$2:$AQ$78,3,FALSE))</f>
        <v/>
      </c>
      <c r="D1531" s="429"/>
      <c r="E1531" s="430"/>
      <c r="F1531" s="431"/>
      <c r="G1531" s="431"/>
      <c r="H1531" s="310"/>
    </row>
    <row r="1532" spans="2:8" s="336" customFormat="1" x14ac:dyDescent="0.3">
      <c r="B1532" s="300" t="str">
        <f>IF($D1532="","",VLOOKUP($D1532,Lists!$AO$2:$AQ$78,2,FALSE))</f>
        <v/>
      </c>
      <c r="C1532" s="300" t="str">
        <f>IF($D1532="","",VLOOKUP($D1532,Lists!$AO$2:$AQ$78,3,FALSE))</f>
        <v/>
      </c>
      <c r="D1532" s="429"/>
      <c r="E1532" s="430"/>
      <c r="F1532" s="431"/>
      <c r="G1532" s="431"/>
      <c r="H1532" s="310"/>
    </row>
    <row r="1533" spans="2:8" s="336" customFormat="1" x14ac:dyDescent="0.3">
      <c r="B1533" s="300" t="str">
        <f>IF($D1533="","",VLOOKUP($D1533,Lists!$AO$2:$AQ$78,2,FALSE))</f>
        <v/>
      </c>
      <c r="C1533" s="300" t="str">
        <f>IF($D1533="","",VLOOKUP($D1533,Lists!$AO$2:$AQ$78,3,FALSE))</f>
        <v/>
      </c>
      <c r="D1533" s="429"/>
      <c r="E1533" s="430"/>
      <c r="F1533" s="431"/>
      <c r="G1533" s="431"/>
      <c r="H1533" s="310"/>
    </row>
    <row r="1534" spans="2:8" s="336" customFormat="1" x14ac:dyDescent="0.3">
      <c r="B1534" s="300" t="str">
        <f>IF($D1534="","",VLOOKUP($D1534,Lists!$AO$2:$AQ$78,2,FALSE))</f>
        <v/>
      </c>
      <c r="C1534" s="300" t="str">
        <f>IF($D1534="","",VLOOKUP($D1534,Lists!$AO$2:$AQ$78,3,FALSE))</f>
        <v/>
      </c>
      <c r="D1534" s="429"/>
      <c r="E1534" s="430"/>
      <c r="F1534" s="431"/>
      <c r="G1534" s="431"/>
      <c r="H1534" s="310"/>
    </row>
    <row r="1535" spans="2:8" s="336" customFormat="1" x14ac:dyDescent="0.3">
      <c r="B1535" s="300" t="str">
        <f>IF($D1535="","",VLOOKUP($D1535,Lists!$AO$2:$AQ$78,2,FALSE))</f>
        <v/>
      </c>
      <c r="C1535" s="300" t="str">
        <f>IF($D1535="","",VLOOKUP($D1535,Lists!$AO$2:$AQ$78,3,FALSE))</f>
        <v/>
      </c>
      <c r="D1535" s="429"/>
      <c r="E1535" s="430"/>
      <c r="F1535" s="431"/>
      <c r="G1535" s="431"/>
      <c r="H1535" s="310"/>
    </row>
    <row r="1536" spans="2:8" s="336" customFormat="1" x14ac:dyDescent="0.3">
      <c r="B1536" s="300" t="str">
        <f>IF($D1536="","",VLOOKUP($D1536,Lists!$AO$2:$AQ$78,2,FALSE))</f>
        <v/>
      </c>
      <c r="C1536" s="300" t="str">
        <f>IF($D1536="","",VLOOKUP($D1536,Lists!$AO$2:$AQ$78,3,FALSE))</f>
        <v/>
      </c>
      <c r="D1536" s="429"/>
      <c r="E1536" s="430"/>
      <c r="F1536" s="431"/>
      <c r="G1536" s="431"/>
      <c r="H1536" s="310"/>
    </row>
    <row r="1537" spans="2:8" s="336" customFormat="1" x14ac:dyDescent="0.3">
      <c r="B1537" s="300" t="str">
        <f>IF($D1537="","",VLOOKUP($D1537,Lists!$AO$2:$AQ$78,2,FALSE))</f>
        <v/>
      </c>
      <c r="C1537" s="300" t="str">
        <f>IF($D1537="","",VLOOKUP($D1537,Lists!$AO$2:$AQ$78,3,FALSE))</f>
        <v/>
      </c>
      <c r="D1537" s="429"/>
      <c r="E1537" s="430"/>
      <c r="F1537" s="431"/>
      <c r="G1537" s="431"/>
      <c r="H1537" s="310"/>
    </row>
    <row r="1538" spans="2:8" s="336" customFormat="1" x14ac:dyDescent="0.3">
      <c r="B1538" s="300" t="str">
        <f>IF($D1538="","",VLOOKUP($D1538,Lists!$AO$2:$AQ$78,2,FALSE))</f>
        <v/>
      </c>
      <c r="C1538" s="300" t="str">
        <f>IF($D1538="","",VLOOKUP($D1538,Lists!$AO$2:$AQ$78,3,FALSE))</f>
        <v/>
      </c>
      <c r="D1538" s="429"/>
      <c r="E1538" s="430"/>
      <c r="F1538" s="431"/>
      <c r="G1538" s="431"/>
      <c r="H1538" s="310"/>
    </row>
    <row r="1539" spans="2:8" s="336" customFormat="1" x14ac:dyDescent="0.3">
      <c r="B1539" s="300" t="str">
        <f>IF($D1539="","",VLOOKUP($D1539,Lists!$AO$2:$AQ$78,2,FALSE))</f>
        <v/>
      </c>
      <c r="C1539" s="300" t="str">
        <f>IF($D1539="","",VLOOKUP($D1539,Lists!$AO$2:$AQ$78,3,FALSE))</f>
        <v/>
      </c>
      <c r="D1539" s="429"/>
      <c r="E1539" s="430"/>
      <c r="F1539" s="431"/>
      <c r="G1539" s="431"/>
      <c r="H1539" s="310"/>
    </row>
    <row r="1540" spans="2:8" s="336" customFormat="1" x14ac:dyDescent="0.3">
      <c r="B1540" s="300" t="str">
        <f>IF($D1540="","",VLOOKUP($D1540,Lists!$AO$2:$AQ$78,2,FALSE))</f>
        <v/>
      </c>
      <c r="C1540" s="300" t="str">
        <f>IF($D1540="","",VLOOKUP($D1540,Lists!$AO$2:$AQ$78,3,FALSE))</f>
        <v/>
      </c>
      <c r="D1540" s="429"/>
      <c r="E1540" s="430"/>
      <c r="F1540" s="431"/>
      <c r="G1540" s="431"/>
      <c r="H1540" s="310"/>
    </row>
    <row r="1541" spans="2:8" s="336" customFormat="1" x14ac:dyDescent="0.3">
      <c r="B1541" s="300" t="str">
        <f>IF($D1541="","",VLOOKUP($D1541,Lists!$AO$2:$AQ$78,2,FALSE))</f>
        <v/>
      </c>
      <c r="C1541" s="300" t="str">
        <f>IF($D1541="","",VLOOKUP($D1541,Lists!$AO$2:$AQ$78,3,FALSE))</f>
        <v/>
      </c>
      <c r="D1541" s="429"/>
      <c r="E1541" s="430"/>
      <c r="F1541" s="431"/>
      <c r="G1541" s="431"/>
      <c r="H1541" s="310"/>
    </row>
    <row r="1542" spans="2:8" s="336" customFormat="1" x14ac:dyDescent="0.3">
      <c r="B1542" s="300" t="str">
        <f>IF($D1542="","",VLOOKUP($D1542,Lists!$AO$2:$AQ$78,2,FALSE))</f>
        <v/>
      </c>
      <c r="C1542" s="300" t="str">
        <f>IF($D1542="","",VLOOKUP($D1542,Lists!$AO$2:$AQ$78,3,FALSE))</f>
        <v/>
      </c>
      <c r="D1542" s="429"/>
      <c r="E1542" s="430"/>
      <c r="F1542" s="431"/>
      <c r="G1542" s="431"/>
      <c r="H1542" s="310"/>
    </row>
    <row r="1543" spans="2:8" s="336" customFormat="1" x14ac:dyDescent="0.3">
      <c r="B1543" s="300" t="str">
        <f>IF($D1543="","",VLOOKUP($D1543,Lists!$AO$2:$AQ$78,2,FALSE))</f>
        <v/>
      </c>
      <c r="C1543" s="300" t="str">
        <f>IF($D1543="","",VLOOKUP($D1543,Lists!$AO$2:$AQ$78,3,FALSE))</f>
        <v/>
      </c>
      <c r="D1543" s="429"/>
      <c r="E1543" s="430"/>
      <c r="F1543" s="431"/>
      <c r="G1543" s="431"/>
      <c r="H1543" s="310"/>
    </row>
    <row r="1544" spans="2:8" s="336" customFormat="1" x14ac:dyDescent="0.3">
      <c r="B1544" s="300" t="str">
        <f>IF($D1544="","",VLOOKUP($D1544,Lists!$AO$2:$AQ$78,2,FALSE))</f>
        <v/>
      </c>
      <c r="C1544" s="300" t="str">
        <f>IF($D1544="","",VLOOKUP($D1544,Lists!$AO$2:$AQ$78,3,FALSE))</f>
        <v/>
      </c>
      <c r="D1544" s="429"/>
      <c r="E1544" s="430"/>
      <c r="F1544" s="431"/>
      <c r="G1544" s="431"/>
      <c r="H1544" s="310"/>
    </row>
    <row r="1545" spans="2:8" s="336" customFormat="1" x14ac:dyDescent="0.3">
      <c r="B1545" s="300" t="str">
        <f>IF($D1545="","",VLOOKUP($D1545,Lists!$AO$2:$AQ$78,2,FALSE))</f>
        <v/>
      </c>
      <c r="C1545" s="300" t="str">
        <f>IF($D1545="","",VLOOKUP($D1545,Lists!$AO$2:$AQ$78,3,FALSE))</f>
        <v/>
      </c>
      <c r="D1545" s="429"/>
      <c r="E1545" s="430"/>
      <c r="F1545" s="431"/>
      <c r="G1545" s="431"/>
      <c r="H1545" s="310"/>
    </row>
    <row r="1546" spans="2:8" s="336" customFormat="1" x14ac:dyDescent="0.3">
      <c r="B1546" s="300" t="str">
        <f>IF($D1546="","",VLOOKUP($D1546,Lists!$AO$2:$AQ$78,2,FALSE))</f>
        <v/>
      </c>
      <c r="C1546" s="300" t="str">
        <f>IF($D1546="","",VLOOKUP($D1546,Lists!$AO$2:$AQ$78,3,FALSE))</f>
        <v/>
      </c>
      <c r="D1546" s="429"/>
      <c r="E1546" s="430"/>
      <c r="F1546" s="431"/>
      <c r="G1546" s="431"/>
      <c r="H1546" s="310"/>
    </row>
    <row r="1547" spans="2:8" s="336" customFormat="1" x14ac:dyDescent="0.3">
      <c r="B1547" s="300" t="str">
        <f>IF($D1547="","",VLOOKUP($D1547,Lists!$AO$2:$AQ$78,2,FALSE))</f>
        <v/>
      </c>
      <c r="C1547" s="300" t="str">
        <f>IF($D1547="","",VLOOKUP($D1547,Lists!$AO$2:$AQ$78,3,FALSE))</f>
        <v/>
      </c>
      <c r="D1547" s="429"/>
      <c r="E1547" s="430"/>
      <c r="F1547" s="431"/>
      <c r="G1547" s="431"/>
      <c r="H1547" s="310"/>
    </row>
    <row r="1548" spans="2:8" s="336" customFormat="1" x14ac:dyDescent="0.3">
      <c r="B1548" s="300" t="str">
        <f>IF($D1548="","",VLOOKUP($D1548,Lists!$AO$2:$AQ$78,2,FALSE))</f>
        <v/>
      </c>
      <c r="C1548" s="300" t="str">
        <f>IF($D1548="","",VLOOKUP($D1548,Lists!$AO$2:$AQ$78,3,FALSE))</f>
        <v/>
      </c>
      <c r="D1548" s="429"/>
      <c r="E1548" s="430"/>
      <c r="F1548" s="431"/>
      <c r="G1548" s="431"/>
      <c r="H1548" s="310"/>
    </row>
    <row r="1549" spans="2:8" s="336" customFormat="1" x14ac:dyDescent="0.3">
      <c r="B1549" s="300" t="str">
        <f>IF($D1549="","",VLOOKUP($D1549,Lists!$AO$2:$AQ$78,2,FALSE))</f>
        <v/>
      </c>
      <c r="C1549" s="300" t="str">
        <f>IF($D1549="","",VLOOKUP($D1549,Lists!$AO$2:$AQ$78,3,FALSE))</f>
        <v/>
      </c>
      <c r="D1549" s="429"/>
      <c r="E1549" s="430"/>
      <c r="F1549" s="431"/>
      <c r="G1549" s="431"/>
      <c r="H1549" s="310"/>
    </row>
    <row r="1550" spans="2:8" s="336" customFormat="1" x14ac:dyDescent="0.3">
      <c r="B1550" s="300" t="str">
        <f>IF($D1550="","",VLOOKUP($D1550,Lists!$AO$2:$AQ$78,2,FALSE))</f>
        <v/>
      </c>
      <c r="C1550" s="300" t="str">
        <f>IF($D1550="","",VLOOKUP($D1550,Lists!$AO$2:$AQ$78,3,FALSE))</f>
        <v/>
      </c>
      <c r="D1550" s="429"/>
      <c r="E1550" s="430"/>
      <c r="F1550" s="431"/>
      <c r="G1550" s="431"/>
      <c r="H1550" s="310"/>
    </row>
    <row r="1551" spans="2:8" s="336" customFormat="1" x14ac:dyDescent="0.3">
      <c r="B1551" s="300" t="str">
        <f>IF($D1551="","",VLOOKUP($D1551,Lists!$AO$2:$AQ$78,2,FALSE))</f>
        <v/>
      </c>
      <c r="C1551" s="300" t="str">
        <f>IF($D1551="","",VLOOKUP($D1551,Lists!$AO$2:$AQ$78,3,FALSE))</f>
        <v/>
      </c>
      <c r="D1551" s="429"/>
      <c r="E1551" s="430"/>
      <c r="F1551" s="431"/>
      <c r="G1551" s="431"/>
      <c r="H1551" s="310"/>
    </row>
    <row r="1552" spans="2:8" s="336" customFormat="1" x14ac:dyDescent="0.3">
      <c r="B1552" s="300" t="str">
        <f>IF($D1552="","",VLOOKUP($D1552,Lists!$AO$2:$AQ$78,2,FALSE))</f>
        <v/>
      </c>
      <c r="C1552" s="300" t="str">
        <f>IF($D1552="","",VLOOKUP($D1552,Lists!$AO$2:$AQ$78,3,FALSE))</f>
        <v/>
      </c>
      <c r="D1552" s="429"/>
      <c r="E1552" s="430"/>
      <c r="F1552" s="431"/>
      <c r="G1552" s="431"/>
      <c r="H1552" s="310"/>
    </row>
    <row r="1553" spans="2:8" s="336" customFormat="1" x14ac:dyDescent="0.3">
      <c r="B1553" s="300" t="str">
        <f>IF($D1553="","",VLOOKUP($D1553,Lists!$AO$2:$AQ$78,2,FALSE))</f>
        <v/>
      </c>
      <c r="C1553" s="300" t="str">
        <f>IF($D1553="","",VLOOKUP($D1553,Lists!$AO$2:$AQ$78,3,FALSE))</f>
        <v/>
      </c>
      <c r="D1553" s="429"/>
      <c r="E1553" s="430"/>
      <c r="F1553" s="431"/>
      <c r="G1553" s="431"/>
      <c r="H1553" s="310"/>
    </row>
    <row r="1554" spans="2:8" s="336" customFormat="1" x14ac:dyDescent="0.3">
      <c r="B1554" s="300" t="str">
        <f>IF($D1554="","",VLOOKUP($D1554,Lists!$AO$2:$AQ$78,2,FALSE))</f>
        <v/>
      </c>
      <c r="C1554" s="300" t="str">
        <f>IF($D1554="","",VLOOKUP($D1554,Lists!$AO$2:$AQ$78,3,FALSE))</f>
        <v/>
      </c>
      <c r="D1554" s="429"/>
      <c r="E1554" s="430"/>
      <c r="F1554" s="431"/>
      <c r="G1554" s="431"/>
      <c r="H1554" s="310"/>
    </row>
    <row r="1555" spans="2:8" s="336" customFormat="1" x14ac:dyDescent="0.3">
      <c r="B1555" s="300" t="str">
        <f>IF($D1555="","",VLOOKUP($D1555,Lists!$AO$2:$AQ$78,2,FALSE))</f>
        <v/>
      </c>
      <c r="C1555" s="300" t="str">
        <f>IF($D1555="","",VLOOKUP($D1555,Lists!$AO$2:$AQ$78,3,FALSE))</f>
        <v/>
      </c>
      <c r="D1555" s="429"/>
      <c r="E1555" s="430"/>
      <c r="F1555" s="431"/>
      <c r="G1555" s="431"/>
      <c r="H1555" s="310"/>
    </row>
    <row r="1556" spans="2:8" s="336" customFormat="1" x14ac:dyDescent="0.3">
      <c r="B1556" s="300" t="str">
        <f>IF($D1556="","",VLOOKUP($D1556,Lists!$AO$2:$AQ$78,2,FALSE))</f>
        <v/>
      </c>
      <c r="C1556" s="300" t="str">
        <f>IF($D1556="","",VLOOKUP($D1556,Lists!$AO$2:$AQ$78,3,FALSE))</f>
        <v/>
      </c>
      <c r="D1556" s="429"/>
      <c r="E1556" s="430"/>
      <c r="F1556" s="431"/>
      <c r="G1556" s="431"/>
      <c r="H1556" s="310"/>
    </row>
    <row r="1557" spans="2:8" s="336" customFormat="1" x14ac:dyDescent="0.3">
      <c r="B1557" s="300" t="str">
        <f>IF($D1557="","",VLOOKUP($D1557,Lists!$AO$2:$AQ$78,2,FALSE))</f>
        <v/>
      </c>
      <c r="C1557" s="300" t="str">
        <f>IF($D1557="","",VLOOKUP($D1557,Lists!$AO$2:$AQ$78,3,FALSE))</f>
        <v/>
      </c>
      <c r="D1557" s="429"/>
      <c r="E1557" s="430"/>
      <c r="F1557" s="431"/>
      <c r="G1557" s="431"/>
      <c r="H1557" s="310"/>
    </row>
    <row r="1558" spans="2:8" s="336" customFormat="1" x14ac:dyDescent="0.3">
      <c r="B1558" s="300" t="str">
        <f>IF($D1558="","",VLOOKUP($D1558,Lists!$AO$2:$AQ$78,2,FALSE))</f>
        <v/>
      </c>
      <c r="C1558" s="300" t="str">
        <f>IF($D1558="","",VLOOKUP($D1558,Lists!$AO$2:$AQ$78,3,FALSE))</f>
        <v/>
      </c>
      <c r="D1558" s="429"/>
      <c r="E1558" s="430"/>
      <c r="F1558" s="431"/>
      <c r="G1558" s="431"/>
      <c r="H1558" s="310"/>
    </row>
    <row r="1559" spans="2:8" s="336" customFormat="1" x14ac:dyDescent="0.3">
      <c r="B1559" s="300" t="str">
        <f>IF($D1559="","",VLOOKUP($D1559,Lists!$AO$2:$AQ$78,2,FALSE))</f>
        <v/>
      </c>
      <c r="C1559" s="300" t="str">
        <f>IF($D1559="","",VLOOKUP($D1559,Lists!$AO$2:$AQ$78,3,FALSE))</f>
        <v/>
      </c>
      <c r="D1559" s="429"/>
      <c r="E1559" s="430"/>
      <c r="F1559" s="431"/>
      <c r="G1559" s="431"/>
      <c r="H1559" s="310"/>
    </row>
    <row r="1560" spans="2:8" s="336" customFormat="1" x14ac:dyDescent="0.3">
      <c r="B1560" s="300" t="str">
        <f>IF($D1560="","",VLOOKUP($D1560,Lists!$AO$2:$AQ$78,2,FALSE))</f>
        <v/>
      </c>
      <c r="C1560" s="300" t="str">
        <f>IF($D1560="","",VLOOKUP($D1560,Lists!$AO$2:$AQ$78,3,FALSE))</f>
        <v/>
      </c>
      <c r="D1560" s="429"/>
      <c r="E1560" s="430"/>
      <c r="F1560" s="431"/>
      <c r="G1560" s="431"/>
      <c r="H1560" s="310"/>
    </row>
    <row r="1561" spans="2:8" s="336" customFormat="1" x14ac:dyDescent="0.3">
      <c r="B1561" s="300" t="str">
        <f>IF($D1561="","",VLOOKUP($D1561,Lists!$AO$2:$AQ$78,2,FALSE))</f>
        <v/>
      </c>
      <c r="C1561" s="300" t="str">
        <f>IF($D1561="","",VLOOKUP($D1561,Lists!$AO$2:$AQ$78,3,FALSE))</f>
        <v/>
      </c>
      <c r="D1561" s="429"/>
      <c r="E1561" s="430"/>
      <c r="F1561" s="431"/>
      <c r="G1561" s="431"/>
      <c r="H1561" s="310"/>
    </row>
    <row r="1562" spans="2:8" s="336" customFormat="1" x14ac:dyDescent="0.3">
      <c r="B1562" s="300" t="str">
        <f>IF($D1562="","",VLOOKUP($D1562,Lists!$AO$2:$AQ$78,2,FALSE))</f>
        <v/>
      </c>
      <c r="C1562" s="300" t="str">
        <f>IF($D1562="","",VLOOKUP($D1562,Lists!$AO$2:$AQ$78,3,FALSE))</f>
        <v/>
      </c>
      <c r="D1562" s="429"/>
      <c r="E1562" s="430"/>
      <c r="F1562" s="431"/>
      <c r="G1562" s="431"/>
      <c r="H1562" s="310"/>
    </row>
    <row r="1563" spans="2:8" s="336" customFormat="1" x14ac:dyDescent="0.3">
      <c r="B1563" s="300" t="str">
        <f>IF($D1563="","",VLOOKUP($D1563,Lists!$AO$2:$AQ$78,2,FALSE))</f>
        <v/>
      </c>
      <c r="C1563" s="300" t="str">
        <f>IF($D1563="","",VLOOKUP($D1563,Lists!$AO$2:$AQ$78,3,FALSE))</f>
        <v/>
      </c>
      <c r="D1563" s="429"/>
      <c r="E1563" s="430"/>
      <c r="F1563" s="431"/>
      <c r="G1563" s="431"/>
      <c r="H1563" s="310"/>
    </row>
    <row r="1564" spans="2:8" s="336" customFormat="1" x14ac:dyDescent="0.3">
      <c r="B1564" s="300" t="str">
        <f>IF($D1564="","",VLOOKUP($D1564,Lists!$AO$2:$AQ$78,2,FALSE))</f>
        <v/>
      </c>
      <c r="C1564" s="300" t="str">
        <f>IF($D1564="","",VLOOKUP($D1564,Lists!$AO$2:$AQ$78,3,FALSE))</f>
        <v/>
      </c>
      <c r="D1564" s="429"/>
      <c r="E1564" s="430"/>
      <c r="F1564" s="431"/>
      <c r="G1564" s="431"/>
      <c r="H1564" s="310"/>
    </row>
    <row r="1565" spans="2:8" s="336" customFormat="1" x14ac:dyDescent="0.3">
      <c r="B1565" s="300" t="str">
        <f>IF($D1565="","",VLOOKUP($D1565,Lists!$AO$2:$AQ$78,2,FALSE))</f>
        <v/>
      </c>
      <c r="C1565" s="300" t="str">
        <f>IF($D1565="","",VLOOKUP($D1565,Lists!$AO$2:$AQ$78,3,FALSE))</f>
        <v/>
      </c>
      <c r="D1565" s="429"/>
      <c r="E1565" s="430"/>
      <c r="F1565" s="431"/>
      <c r="G1565" s="431"/>
      <c r="H1565" s="310"/>
    </row>
    <row r="1566" spans="2:8" s="336" customFormat="1" x14ac:dyDescent="0.3">
      <c r="B1566" s="300" t="str">
        <f>IF($D1566="","",VLOOKUP($D1566,Lists!$AO$2:$AQ$78,2,FALSE))</f>
        <v/>
      </c>
      <c r="C1566" s="300" t="str">
        <f>IF($D1566="","",VLOOKUP($D1566,Lists!$AO$2:$AQ$78,3,FALSE))</f>
        <v/>
      </c>
      <c r="D1566" s="429"/>
      <c r="E1566" s="430"/>
      <c r="F1566" s="431"/>
      <c r="G1566" s="431"/>
      <c r="H1566" s="310"/>
    </row>
    <row r="1567" spans="2:8" s="336" customFormat="1" x14ac:dyDescent="0.3">
      <c r="B1567" s="300" t="str">
        <f>IF($D1567="","",VLOOKUP($D1567,Lists!$AO$2:$AQ$78,2,FALSE))</f>
        <v/>
      </c>
      <c r="C1567" s="300" t="str">
        <f>IF($D1567="","",VLOOKUP($D1567,Lists!$AO$2:$AQ$78,3,FALSE))</f>
        <v/>
      </c>
      <c r="D1567" s="429"/>
      <c r="E1567" s="430"/>
      <c r="F1567" s="431"/>
      <c r="G1567" s="431"/>
      <c r="H1567" s="310"/>
    </row>
    <row r="1568" spans="2:8" s="336" customFormat="1" x14ac:dyDescent="0.3">
      <c r="B1568" s="300" t="str">
        <f>IF($D1568="","",VLOOKUP($D1568,Lists!$AO$2:$AQ$78,2,FALSE))</f>
        <v/>
      </c>
      <c r="C1568" s="300" t="str">
        <f>IF($D1568="","",VLOOKUP($D1568,Lists!$AO$2:$AQ$78,3,FALSE))</f>
        <v/>
      </c>
      <c r="D1568" s="429"/>
      <c r="E1568" s="430"/>
      <c r="F1568" s="431"/>
      <c r="G1568" s="431"/>
      <c r="H1568" s="310"/>
    </row>
    <row r="1569" spans="2:8" s="336" customFormat="1" x14ac:dyDescent="0.3">
      <c r="B1569" s="300" t="str">
        <f>IF($D1569="","",VLOOKUP($D1569,Lists!$AO$2:$AQ$78,2,FALSE))</f>
        <v/>
      </c>
      <c r="C1569" s="300" t="str">
        <f>IF($D1569="","",VLOOKUP($D1569,Lists!$AO$2:$AQ$78,3,FALSE))</f>
        <v/>
      </c>
      <c r="D1569" s="429"/>
      <c r="E1569" s="430"/>
      <c r="F1569" s="431"/>
      <c r="G1569" s="431"/>
      <c r="H1569" s="310"/>
    </row>
    <row r="1570" spans="2:8" s="336" customFormat="1" x14ac:dyDescent="0.3">
      <c r="B1570" s="300" t="str">
        <f>IF($D1570="","",VLOOKUP($D1570,Lists!$AO$2:$AQ$78,2,FALSE))</f>
        <v/>
      </c>
      <c r="C1570" s="300" t="str">
        <f>IF($D1570="","",VLOOKUP($D1570,Lists!$AO$2:$AQ$78,3,FALSE))</f>
        <v/>
      </c>
      <c r="D1570" s="429"/>
      <c r="E1570" s="430"/>
      <c r="F1570" s="431"/>
      <c r="G1570" s="431"/>
      <c r="H1570" s="310"/>
    </row>
    <row r="1571" spans="2:8" s="336" customFormat="1" x14ac:dyDescent="0.3">
      <c r="B1571" s="300" t="str">
        <f>IF($D1571="","",VLOOKUP($D1571,Lists!$AO$2:$AQ$78,2,FALSE))</f>
        <v/>
      </c>
      <c r="C1571" s="300" t="str">
        <f>IF($D1571="","",VLOOKUP($D1571,Lists!$AO$2:$AQ$78,3,FALSE))</f>
        <v/>
      </c>
      <c r="D1571" s="429"/>
      <c r="E1571" s="430"/>
      <c r="F1571" s="431"/>
      <c r="G1571" s="431"/>
      <c r="H1571" s="310"/>
    </row>
    <row r="1572" spans="2:8" s="336" customFormat="1" x14ac:dyDescent="0.3">
      <c r="B1572" s="300" t="str">
        <f>IF($D1572="","",VLOOKUP($D1572,Lists!$AO$2:$AQ$78,2,FALSE))</f>
        <v/>
      </c>
      <c r="C1572" s="300" t="str">
        <f>IF($D1572="","",VLOOKUP($D1572,Lists!$AO$2:$AQ$78,3,FALSE))</f>
        <v/>
      </c>
      <c r="D1572" s="429"/>
      <c r="E1572" s="430"/>
      <c r="F1572" s="431"/>
      <c r="G1572" s="431"/>
      <c r="H1572" s="310"/>
    </row>
    <row r="1573" spans="2:8" s="336" customFormat="1" x14ac:dyDescent="0.3">
      <c r="B1573" s="300" t="str">
        <f>IF($D1573="","",VLOOKUP($D1573,Lists!$AO$2:$AQ$78,2,FALSE))</f>
        <v/>
      </c>
      <c r="C1573" s="300" t="str">
        <f>IF($D1573="","",VLOOKUP($D1573,Lists!$AO$2:$AQ$78,3,FALSE))</f>
        <v/>
      </c>
      <c r="D1573" s="429"/>
      <c r="E1573" s="430"/>
      <c r="F1573" s="431"/>
      <c r="G1573" s="431"/>
      <c r="H1573" s="310"/>
    </row>
    <row r="1574" spans="2:8" s="336" customFormat="1" x14ac:dyDescent="0.3">
      <c r="B1574" s="300" t="str">
        <f>IF($D1574="","",VLOOKUP($D1574,Lists!$AO$2:$AQ$78,2,FALSE))</f>
        <v/>
      </c>
      <c r="C1574" s="300" t="str">
        <f>IF($D1574="","",VLOOKUP($D1574,Lists!$AO$2:$AQ$78,3,FALSE))</f>
        <v/>
      </c>
      <c r="D1574" s="429"/>
      <c r="E1574" s="430"/>
      <c r="F1574" s="431"/>
      <c r="G1574" s="431"/>
      <c r="H1574" s="310"/>
    </row>
    <row r="1575" spans="2:8" s="336" customFormat="1" x14ac:dyDescent="0.3">
      <c r="B1575" s="300" t="str">
        <f>IF($D1575="","",VLOOKUP($D1575,Lists!$AO$2:$AQ$78,2,FALSE))</f>
        <v/>
      </c>
      <c r="C1575" s="300" t="str">
        <f>IF($D1575="","",VLOOKUP($D1575,Lists!$AO$2:$AQ$78,3,FALSE))</f>
        <v/>
      </c>
      <c r="D1575" s="429"/>
      <c r="E1575" s="430"/>
      <c r="F1575" s="431"/>
      <c r="G1575" s="431"/>
      <c r="H1575" s="310"/>
    </row>
    <row r="1576" spans="2:8" s="336" customFormat="1" x14ac:dyDescent="0.3">
      <c r="B1576" s="300" t="str">
        <f>IF($D1576="","",VLOOKUP($D1576,Lists!$AO$2:$AQ$78,2,FALSE))</f>
        <v/>
      </c>
      <c r="C1576" s="300" t="str">
        <f>IF($D1576="","",VLOOKUP($D1576,Lists!$AO$2:$AQ$78,3,FALSE))</f>
        <v/>
      </c>
      <c r="D1576" s="429"/>
      <c r="E1576" s="430"/>
      <c r="F1576" s="431"/>
      <c r="G1576" s="431"/>
      <c r="H1576" s="310"/>
    </row>
    <row r="1577" spans="2:8" s="336" customFormat="1" x14ac:dyDescent="0.3">
      <c r="B1577" s="300" t="str">
        <f>IF($D1577="","",VLOOKUP($D1577,Lists!$AO$2:$AQ$78,2,FALSE))</f>
        <v/>
      </c>
      <c r="C1577" s="300" t="str">
        <f>IF($D1577="","",VLOOKUP($D1577,Lists!$AO$2:$AQ$78,3,FALSE))</f>
        <v/>
      </c>
      <c r="D1577" s="429"/>
      <c r="E1577" s="430"/>
      <c r="F1577" s="431"/>
      <c r="G1577" s="431"/>
      <c r="H1577" s="310"/>
    </row>
    <row r="1578" spans="2:8" s="336" customFormat="1" x14ac:dyDescent="0.3">
      <c r="B1578" s="300" t="str">
        <f>IF($D1578="","",VLOOKUP($D1578,Lists!$AO$2:$AQ$78,2,FALSE))</f>
        <v/>
      </c>
      <c r="C1578" s="300" t="str">
        <f>IF($D1578="","",VLOOKUP($D1578,Lists!$AO$2:$AQ$78,3,FALSE))</f>
        <v/>
      </c>
      <c r="D1578" s="429"/>
      <c r="E1578" s="430"/>
      <c r="F1578" s="431"/>
      <c r="G1578" s="431"/>
      <c r="H1578" s="310"/>
    </row>
    <row r="1579" spans="2:8" s="336" customFormat="1" x14ac:dyDescent="0.3">
      <c r="B1579" s="300" t="str">
        <f>IF($D1579="","",VLOOKUP($D1579,Lists!$AO$2:$AQ$78,2,FALSE))</f>
        <v/>
      </c>
      <c r="C1579" s="300" t="str">
        <f>IF($D1579="","",VLOOKUP($D1579,Lists!$AO$2:$AQ$78,3,FALSE))</f>
        <v/>
      </c>
      <c r="D1579" s="429"/>
      <c r="E1579" s="430"/>
      <c r="F1579" s="431"/>
      <c r="G1579" s="431"/>
      <c r="H1579" s="310"/>
    </row>
    <row r="1580" spans="2:8" s="336" customFormat="1" x14ac:dyDescent="0.3">
      <c r="B1580" s="300" t="str">
        <f>IF($D1580="","",VLOOKUP($D1580,Lists!$AO$2:$AQ$78,2,FALSE))</f>
        <v/>
      </c>
      <c r="C1580" s="300" t="str">
        <f>IF($D1580="","",VLOOKUP($D1580,Lists!$AO$2:$AQ$78,3,FALSE))</f>
        <v/>
      </c>
      <c r="D1580" s="429"/>
      <c r="E1580" s="430"/>
      <c r="F1580" s="431"/>
      <c r="G1580" s="431"/>
      <c r="H1580" s="310"/>
    </row>
    <row r="1581" spans="2:8" s="336" customFormat="1" x14ac:dyDescent="0.3">
      <c r="B1581" s="300" t="str">
        <f>IF($D1581="","",VLOOKUP($D1581,Lists!$AO$2:$AQ$78,2,FALSE))</f>
        <v/>
      </c>
      <c r="C1581" s="300" t="str">
        <f>IF($D1581="","",VLOOKUP($D1581,Lists!$AO$2:$AQ$78,3,FALSE))</f>
        <v/>
      </c>
      <c r="D1581" s="429"/>
      <c r="E1581" s="430"/>
      <c r="F1581" s="431"/>
      <c r="G1581" s="431"/>
      <c r="H1581" s="310"/>
    </row>
    <row r="1582" spans="2:8" s="336" customFormat="1" x14ac:dyDescent="0.3">
      <c r="B1582" s="300" t="str">
        <f>IF($D1582="","",VLOOKUP($D1582,Lists!$AO$2:$AQ$78,2,FALSE))</f>
        <v/>
      </c>
      <c r="C1582" s="300" t="str">
        <f>IF($D1582="","",VLOOKUP($D1582,Lists!$AO$2:$AQ$78,3,FALSE))</f>
        <v/>
      </c>
      <c r="D1582" s="429"/>
      <c r="E1582" s="430"/>
      <c r="F1582" s="431"/>
      <c r="G1582" s="431"/>
      <c r="H1582" s="310"/>
    </row>
    <row r="1583" spans="2:8" s="336" customFormat="1" x14ac:dyDescent="0.3">
      <c r="B1583" s="300" t="str">
        <f>IF($D1583="","",VLOOKUP($D1583,Lists!$AO$2:$AQ$78,2,FALSE))</f>
        <v/>
      </c>
      <c r="C1583" s="300" t="str">
        <f>IF($D1583="","",VLOOKUP($D1583,Lists!$AO$2:$AQ$78,3,FALSE))</f>
        <v/>
      </c>
      <c r="D1583" s="429"/>
      <c r="E1583" s="430"/>
      <c r="F1583" s="431"/>
      <c r="G1583" s="431"/>
      <c r="H1583" s="310"/>
    </row>
    <row r="1584" spans="2:8" s="336" customFormat="1" x14ac:dyDescent="0.3">
      <c r="B1584" s="300" t="str">
        <f>IF($D1584="","",VLOOKUP($D1584,Lists!$AO$2:$AQ$78,2,FALSE))</f>
        <v/>
      </c>
      <c r="C1584" s="300" t="str">
        <f>IF($D1584="","",VLOOKUP($D1584,Lists!$AO$2:$AQ$78,3,FALSE))</f>
        <v/>
      </c>
      <c r="D1584" s="429"/>
      <c r="E1584" s="430"/>
      <c r="F1584" s="431"/>
      <c r="G1584" s="431"/>
      <c r="H1584" s="310"/>
    </row>
    <row r="1585" spans="2:8" s="336" customFormat="1" x14ac:dyDescent="0.3">
      <c r="B1585" s="300" t="str">
        <f>IF($D1585="","",VLOOKUP($D1585,Lists!$AO$2:$AQ$78,2,FALSE))</f>
        <v/>
      </c>
      <c r="C1585" s="300" t="str">
        <f>IF($D1585="","",VLOOKUP($D1585,Lists!$AO$2:$AQ$78,3,FALSE))</f>
        <v/>
      </c>
      <c r="D1585" s="429"/>
      <c r="E1585" s="430"/>
      <c r="F1585" s="431"/>
      <c r="G1585" s="431"/>
      <c r="H1585" s="310"/>
    </row>
    <row r="1586" spans="2:8" s="336" customFormat="1" x14ac:dyDescent="0.3">
      <c r="B1586" s="300" t="str">
        <f>IF($D1586="","",VLOOKUP($D1586,Lists!$AO$2:$AQ$78,2,FALSE))</f>
        <v/>
      </c>
      <c r="C1586" s="300" t="str">
        <f>IF($D1586="","",VLOOKUP($D1586,Lists!$AO$2:$AQ$78,3,FALSE))</f>
        <v/>
      </c>
      <c r="D1586" s="429"/>
      <c r="E1586" s="430"/>
      <c r="F1586" s="431"/>
      <c r="G1586" s="431"/>
      <c r="H1586" s="310"/>
    </row>
    <row r="1587" spans="2:8" s="336" customFormat="1" x14ac:dyDescent="0.3">
      <c r="B1587" s="300" t="str">
        <f>IF($D1587="","",VLOOKUP($D1587,Lists!$AO$2:$AQ$78,2,FALSE))</f>
        <v/>
      </c>
      <c r="C1587" s="300" t="str">
        <f>IF($D1587="","",VLOOKUP($D1587,Lists!$AO$2:$AQ$78,3,FALSE))</f>
        <v/>
      </c>
      <c r="D1587" s="429"/>
      <c r="E1587" s="430"/>
      <c r="F1587" s="431"/>
      <c r="G1587" s="431"/>
      <c r="H1587" s="310"/>
    </row>
    <row r="1588" spans="2:8" s="336" customFormat="1" x14ac:dyDescent="0.3">
      <c r="B1588" s="300" t="str">
        <f>IF($D1588="","",VLOOKUP($D1588,Lists!$AO$2:$AQ$78,2,FALSE))</f>
        <v/>
      </c>
      <c r="C1588" s="300" t="str">
        <f>IF($D1588="","",VLOOKUP($D1588,Lists!$AO$2:$AQ$78,3,FALSE))</f>
        <v/>
      </c>
      <c r="D1588" s="429"/>
      <c r="E1588" s="430"/>
      <c r="F1588" s="431"/>
      <c r="G1588" s="431"/>
      <c r="H1588" s="310"/>
    </row>
    <row r="1589" spans="2:8" s="336" customFormat="1" x14ac:dyDescent="0.3">
      <c r="B1589" s="300" t="str">
        <f>IF($D1589="","",VLOOKUP($D1589,Lists!$AO$2:$AQ$78,2,FALSE))</f>
        <v/>
      </c>
      <c r="C1589" s="300" t="str">
        <f>IF($D1589="","",VLOOKUP($D1589,Lists!$AO$2:$AQ$78,3,FALSE))</f>
        <v/>
      </c>
      <c r="D1589" s="429"/>
      <c r="E1589" s="430"/>
      <c r="F1589" s="431"/>
      <c r="G1589" s="431"/>
      <c r="H1589" s="310"/>
    </row>
    <row r="1590" spans="2:8" s="336" customFormat="1" x14ac:dyDescent="0.3">
      <c r="B1590" s="300" t="str">
        <f>IF($D1590="","",VLOOKUP($D1590,Lists!$AO$2:$AQ$78,2,FALSE))</f>
        <v/>
      </c>
      <c r="C1590" s="300" t="str">
        <f>IF($D1590="","",VLOOKUP($D1590,Lists!$AO$2:$AQ$78,3,FALSE))</f>
        <v/>
      </c>
      <c r="D1590" s="429"/>
      <c r="E1590" s="430"/>
      <c r="F1590" s="431"/>
      <c r="G1590" s="431"/>
      <c r="H1590" s="310"/>
    </row>
    <row r="1591" spans="2:8" s="336" customFormat="1" x14ac:dyDescent="0.3">
      <c r="B1591" s="300" t="str">
        <f>IF($D1591="","",VLOOKUP($D1591,Lists!$AO$2:$AQ$78,2,FALSE))</f>
        <v/>
      </c>
      <c r="C1591" s="300" t="str">
        <f>IF($D1591="","",VLOOKUP($D1591,Lists!$AO$2:$AQ$78,3,FALSE))</f>
        <v/>
      </c>
      <c r="D1591" s="429"/>
      <c r="E1591" s="430"/>
      <c r="F1591" s="431"/>
      <c r="G1591" s="431"/>
      <c r="H1591" s="310"/>
    </row>
    <row r="1592" spans="2:8" s="336" customFormat="1" x14ac:dyDescent="0.3">
      <c r="B1592" s="300" t="str">
        <f>IF($D1592="","",VLOOKUP($D1592,Lists!$AO$2:$AQ$78,2,FALSE))</f>
        <v/>
      </c>
      <c r="C1592" s="300" t="str">
        <f>IF($D1592="","",VLOOKUP($D1592,Lists!$AO$2:$AQ$78,3,FALSE))</f>
        <v/>
      </c>
      <c r="D1592" s="429"/>
      <c r="E1592" s="430"/>
      <c r="F1592" s="431"/>
      <c r="G1592" s="431"/>
      <c r="H1592" s="310"/>
    </row>
    <row r="1593" spans="2:8" s="336" customFormat="1" x14ac:dyDescent="0.3">
      <c r="B1593" s="300" t="str">
        <f>IF($D1593="","",VLOOKUP($D1593,Lists!$AO$2:$AQ$78,2,FALSE))</f>
        <v/>
      </c>
      <c r="C1593" s="300" t="str">
        <f>IF($D1593="","",VLOOKUP($D1593,Lists!$AO$2:$AQ$78,3,FALSE))</f>
        <v/>
      </c>
      <c r="D1593" s="429"/>
      <c r="E1593" s="430"/>
      <c r="F1593" s="431"/>
      <c r="G1593" s="431"/>
      <c r="H1593" s="310"/>
    </row>
    <row r="1594" spans="2:8" s="336" customFormat="1" x14ac:dyDescent="0.3">
      <c r="B1594" s="300" t="str">
        <f>IF($D1594="","",VLOOKUP($D1594,Lists!$AO$2:$AQ$78,2,FALSE))</f>
        <v/>
      </c>
      <c r="C1594" s="300" t="str">
        <f>IF($D1594="","",VLOOKUP($D1594,Lists!$AO$2:$AQ$78,3,FALSE))</f>
        <v/>
      </c>
      <c r="D1594" s="429"/>
      <c r="E1594" s="430"/>
      <c r="F1594" s="431"/>
      <c r="G1594" s="431"/>
      <c r="H1594" s="310"/>
    </row>
    <row r="1595" spans="2:8" s="336" customFormat="1" x14ac:dyDescent="0.3">
      <c r="B1595" s="300" t="str">
        <f>IF($D1595="","",VLOOKUP($D1595,Lists!$AO$2:$AQ$78,2,FALSE))</f>
        <v/>
      </c>
      <c r="C1595" s="300" t="str">
        <f>IF($D1595="","",VLOOKUP($D1595,Lists!$AO$2:$AQ$78,3,FALSE))</f>
        <v/>
      </c>
      <c r="D1595" s="429"/>
      <c r="E1595" s="430"/>
      <c r="F1595" s="431"/>
      <c r="G1595" s="431"/>
      <c r="H1595" s="310"/>
    </row>
    <row r="1596" spans="2:8" s="336" customFormat="1" x14ac:dyDescent="0.3">
      <c r="B1596" s="300" t="str">
        <f>IF($D1596="","",VLOOKUP($D1596,Lists!$AO$2:$AQ$78,2,FALSE))</f>
        <v/>
      </c>
      <c r="C1596" s="300" t="str">
        <f>IF($D1596="","",VLOOKUP($D1596,Lists!$AO$2:$AQ$78,3,FALSE))</f>
        <v/>
      </c>
      <c r="D1596" s="429"/>
      <c r="E1596" s="430"/>
      <c r="F1596" s="431"/>
      <c r="G1596" s="431"/>
      <c r="H1596" s="310"/>
    </row>
    <row r="1597" spans="2:8" s="336" customFormat="1" x14ac:dyDescent="0.3">
      <c r="B1597" s="300" t="str">
        <f>IF($D1597="","",VLOOKUP($D1597,Lists!$AO$2:$AQ$78,2,FALSE))</f>
        <v/>
      </c>
      <c r="C1597" s="300" t="str">
        <f>IF($D1597="","",VLOOKUP($D1597,Lists!$AO$2:$AQ$78,3,FALSE))</f>
        <v/>
      </c>
      <c r="D1597" s="429"/>
      <c r="E1597" s="430"/>
      <c r="F1597" s="431"/>
      <c r="G1597" s="431"/>
      <c r="H1597" s="310"/>
    </row>
    <row r="1598" spans="2:8" s="336" customFormat="1" x14ac:dyDescent="0.3">
      <c r="B1598" s="300" t="str">
        <f>IF($D1598="","",VLOOKUP($D1598,Lists!$AO$2:$AQ$78,2,FALSE))</f>
        <v/>
      </c>
      <c r="C1598" s="300" t="str">
        <f>IF($D1598="","",VLOOKUP($D1598,Lists!$AO$2:$AQ$78,3,FALSE))</f>
        <v/>
      </c>
      <c r="D1598" s="429"/>
      <c r="E1598" s="430"/>
      <c r="F1598" s="431"/>
      <c r="G1598" s="431"/>
      <c r="H1598" s="310"/>
    </row>
    <row r="1599" spans="2:8" s="336" customFormat="1" x14ac:dyDescent="0.3">
      <c r="B1599" s="300" t="str">
        <f>IF($D1599="","",VLOOKUP($D1599,Lists!$AO$2:$AQ$78,2,FALSE))</f>
        <v/>
      </c>
      <c r="C1599" s="300" t="str">
        <f>IF($D1599="","",VLOOKUP($D1599,Lists!$AO$2:$AQ$78,3,FALSE))</f>
        <v/>
      </c>
      <c r="D1599" s="429"/>
      <c r="E1599" s="430"/>
      <c r="F1599" s="431"/>
      <c r="G1599" s="431"/>
      <c r="H1599" s="310"/>
    </row>
    <row r="1600" spans="2:8" s="336" customFormat="1" x14ac:dyDescent="0.3">
      <c r="B1600" s="300" t="str">
        <f>IF($D1600="","",VLOOKUP($D1600,Lists!$AO$2:$AQ$78,2,FALSE))</f>
        <v/>
      </c>
      <c r="C1600" s="300" t="str">
        <f>IF($D1600="","",VLOOKUP($D1600,Lists!$AO$2:$AQ$78,3,FALSE))</f>
        <v/>
      </c>
      <c r="D1600" s="429"/>
      <c r="E1600" s="430"/>
      <c r="F1600" s="431"/>
      <c r="G1600" s="431"/>
      <c r="H1600" s="310"/>
    </row>
    <row r="1601" spans="2:8" s="336" customFormat="1" x14ac:dyDescent="0.3">
      <c r="B1601" s="300" t="str">
        <f>IF($D1601="","",VLOOKUP($D1601,Lists!$AO$2:$AQ$78,2,FALSE))</f>
        <v/>
      </c>
      <c r="C1601" s="300" t="str">
        <f>IF($D1601="","",VLOOKUP($D1601,Lists!$AO$2:$AQ$78,3,FALSE))</f>
        <v/>
      </c>
      <c r="D1601" s="429"/>
      <c r="E1601" s="430"/>
      <c r="F1601" s="431"/>
      <c r="G1601" s="431"/>
      <c r="H1601" s="310"/>
    </row>
    <row r="1602" spans="2:8" s="336" customFormat="1" x14ac:dyDescent="0.3">
      <c r="B1602" s="300" t="str">
        <f>IF($D1602="","",VLOOKUP($D1602,Lists!$AO$2:$AQ$78,2,FALSE))</f>
        <v/>
      </c>
      <c r="C1602" s="300" t="str">
        <f>IF($D1602="","",VLOOKUP($D1602,Lists!$AO$2:$AQ$78,3,FALSE))</f>
        <v/>
      </c>
      <c r="D1602" s="429"/>
      <c r="E1602" s="430"/>
      <c r="F1602" s="431"/>
      <c r="G1602" s="431"/>
      <c r="H1602" s="310"/>
    </row>
    <row r="1603" spans="2:8" s="336" customFormat="1" x14ac:dyDescent="0.3">
      <c r="B1603" s="300" t="str">
        <f>IF($D1603="","",VLOOKUP($D1603,Lists!$AO$2:$AQ$78,2,FALSE))</f>
        <v/>
      </c>
      <c r="C1603" s="300" t="str">
        <f>IF($D1603="","",VLOOKUP($D1603,Lists!$AO$2:$AQ$78,3,FALSE))</f>
        <v/>
      </c>
      <c r="D1603" s="429"/>
      <c r="E1603" s="430"/>
      <c r="F1603" s="431"/>
      <c r="G1603" s="431"/>
      <c r="H1603" s="310"/>
    </row>
    <row r="1604" spans="2:8" s="336" customFormat="1" x14ac:dyDescent="0.3">
      <c r="B1604" s="300" t="str">
        <f>IF($D1604="","",VLOOKUP($D1604,Lists!$AO$2:$AQ$78,2,FALSE))</f>
        <v/>
      </c>
      <c r="C1604" s="300" t="str">
        <f>IF($D1604="","",VLOOKUP($D1604,Lists!$AO$2:$AQ$78,3,FALSE))</f>
        <v/>
      </c>
      <c r="D1604" s="429"/>
      <c r="E1604" s="430"/>
      <c r="F1604" s="431"/>
      <c r="G1604" s="431"/>
      <c r="H1604" s="310"/>
    </row>
    <row r="1605" spans="2:8" s="336" customFormat="1" x14ac:dyDescent="0.3">
      <c r="B1605" s="300" t="str">
        <f>IF($D1605="","",VLOOKUP($D1605,Lists!$AO$2:$AQ$78,2,FALSE))</f>
        <v/>
      </c>
      <c r="C1605" s="300" t="str">
        <f>IF($D1605="","",VLOOKUP($D1605,Lists!$AO$2:$AQ$78,3,FALSE))</f>
        <v/>
      </c>
      <c r="D1605" s="429"/>
      <c r="E1605" s="430"/>
      <c r="F1605" s="431"/>
      <c r="G1605" s="431"/>
      <c r="H1605" s="310"/>
    </row>
    <row r="1606" spans="2:8" s="336" customFormat="1" x14ac:dyDescent="0.3">
      <c r="B1606" s="300" t="str">
        <f>IF($D1606="","",VLOOKUP($D1606,Lists!$AO$2:$AQ$78,2,FALSE))</f>
        <v/>
      </c>
      <c r="C1606" s="300" t="str">
        <f>IF($D1606="","",VLOOKUP($D1606,Lists!$AO$2:$AQ$78,3,FALSE))</f>
        <v/>
      </c>
      <c r="D1606" s="429"/>
      <c r="E1606" s="430"/>
      <c r="F1606" s="431"/>
      <c r="G1606" s="431"/>
      <c r="H1606" s="310"/>
    </row>
    <row r="1607" spans="2:8" s="336" customFormat="1" x14ac:dyDescent="0.3">
      <c r="B1607" s="300" t="str">
        <f>IF($D1607="","",VLOOKUP($D1607,Lists!$AO$2:$AQ$78,2,FALSE))</f>
        <v/>
      </c>
      <c r="C1607" s="300" t="str">
        <f>IF($D1607="","",VLOOKUP($D1607,Lists!$AO$2:$AQ$78,3,FALSE))</f>
        <v/>
      </c>
      <c r="D1607" s="429"/>
      <c r="E1607" s="430"/>
      <c r="F1607" s="431"/>
      <c r="G1607" s="431"/>
      <c r="H1607" s="310"/>
    </row>
    <row r="1608" spans="2:8" s="336" customFormat="1" x14ac:dyDescent="0.3">
      <c r="B1608" s="300" t="str">
        <f>IF($D1608="","",VLOOKUP($D1608,Lists!$AO$2:$AQ$78,2,FALSE))</f>
        <v/>
      </c>
      <c r="C1608" s="300" t="str">
        <f>IF($D1608="","",VLOOKUP($D1608,Lists!$AO$2:$AQ$78,3,FALSE))</f>
        <v/>
      </c>
      <c r="D1608" s="429"/>
      <c r="E1608" s="430"/>
      <c r="F1608" s="431"/>
      <c r="G1608" s="431"/>
      <c r="H1608" s="310"/>
    </row>
    <row r="1609" spans="2:8" s="336" customFormat="1" x14ac:dyDescent="0.3">
      <c r="B1609" s="300" t="str">
        <f>IF($D1609="","",VLOOKUP($D1609,Lists!$AO$2:$AQ$78,2,FALSE))</f>
        <v/>
      </c>
      <c r="C1609" s="300" t="str">
        <f>IF($D1609="","",VLOOKUP($D1609,Lists!$AO$2:$AQ$78,3,FALSE))</f>
        <v/>
      </c>
      <c r="D1609" s="429"/>
      <c r="E1609" s="430"/>
      <c r="F1609" s="431"/>
      <c r="G1609" s="431"/>
      <c r="H1609" s="310"/>
    </row>
    <row r="1610" spans="2:8" s="336" customFormat="1" x14ac:dyDescent="0.3">
      <c r="B1610" s="300" t="str">
        <f>IF($D1610="","",VLOOKUP($D1610,Lists!$AO$2:$AQ$78,2,FALSE))</f>
        <v/>
      </c>
      <c r="C1610" s="300" t="str">
        <f>IF($D1610="","",VLOOKUP($D1610,Lists!$AO$2:$AQ$78,3,FALSE))</f>
        <v/>
      </c>
      <c r="D1610" s="429"/>
      <c r="E1610" s="430"/>
      <c r="F1610" s="431"/>
      <c r="G1610" s="431"/>
      <c r="H1610" s="310"/>
    </row>
    <row r="1611" spans="2:8" s="336" customFormat="1" x14ac:dyDescent="0.3">
      <c r="B1611" s="300" t="str">
        <f>IF($D1611="","",VLOOKUP($D1611,Lists!$AO$2:$AQ$78,2,FALSE))</f>
        <v/>
      </c>
      <c r="C1611" s="300" t="str">
        <f>IF($D1611="","",VLOOKUP($D1611,Lists!$AO$2:$AQ$78,3,FALSE))</f>
        <v/>
      </c>
      <c r="D1611" s="429"/>
      <c r="E1611" s="430"/>
      <c r="F1611" s="431"/>
      <c r="G1611" s="431"/>
      <c r="H1611" s="310"/>
    </row>
    <row r="1612" spans="2:8" s="336" customFormat="1" x14ac:dyDescent="0.3">
      <c r="B1612" s="300" t="str">
        <f>IF($D1612="","",VLOOKUP($D1612,Lists!$AO$2:$AQ$78,2,FALSE))</f>
        <v/>
      </c>
      <c r="C1612" s="300" t="str">
        <f>IF($D1612="","",VLOOKUP($D1612,Lists!$AO$2:$AQ$78,3,FALSE))</f>
        <v/>
      </c>
      <c r="D1612" s="429"/>
      <c r="E1612" s="430"/>
      <c r="F1612" s="431"/>
      <c r="G1612" s="431"/>
      <c r="H1612" s="310"/>
    </row>
    <row r="1613" spans="2:8" s="336" customFormat="1" x14ac:dyDescent="0.3">
      <c r="B1613" s="300" t="str">
        <f>IF($D1613="","",VLOOKUP($D1613,Lists!$AO$2:$AQ$78,2,FALSE))</f>
        <v/>
      </c>
      <c r="C1613" s="300" t="str">
        <f>IF($D1613="","",VLOOKUP($D1613,Lists!$AO$2:$AQ$78,3,FALSE))</f>
        <v/>
      </c>
      <c r="D1613" s="429"/>
      <c r="E1613" s="430"/>
      <c r="F1613" s="431"/>
      <c r="G1613" s="431"/>
      <c r="H1613" s="310"/>
    </row>
    <row r="1614" spans="2:8" s="336" customFormat="1" x14ac:dyDescent="0.3">
      <c r="B1614" s="300" t="str">
        <f>IF($D1614="","",VLOOKUP($D1614,Lists!$AO$2:$AQ$78,2,FALSE))</f>
        <v/>
      </c>
      <c r="C1614" s="300" t="str">
        <f>IF($D1614="","",VLOOKUP($D1614,Lists!$AO$2:$AQ$78,3,FALSE))</f>
        <v/>
      </c>
      <c r="D1614" s="429"/>
      <c r="E1614" s="430"/>
      <c r="F1614" s="431"/>
      <c r="G1614" s="431"/>
      <c r="H1614" s="310"/>
    </row>
    <row r="1615" spans="2:8" s="336" customFormat="1" x14ac:dyDescent="0.3">
      <c r="B1615" s="300" t="str">
        <f>IF($D1615="","",VLOOKUP($D1615,Lists!$AO$2:$AQ$78,2,FALSE))</f>
        <v/>
      </c>
      <c r="C1615" s="300" t="str">
        <f>IF($D1615="","",VLOOKUP($D1615,Lists!$AO$2:$AQ$78,3,FALSE))</f>
        <v/>
      </c>
      <c r="D1615" s="429"/>
      <c r="E1615" s="430"/>
      <c r="F1615" s="431"/>
      <c r="G1615" s="431"/>
      <c r="H1615" s="310"/>
    </row>
    <row r="1616" spans="2:8" s="336" customFormat="1" x14ac:dyDescent="0.3">
      <c r="B1616" s="300" t="str">
        <f>IF($D1616="","",VLOOKUP($D1616,Lists!$AO$2:$AQ$78,2,FALSE))</f>
        <v/>
      </c>
      <c r="C1616" s="300" t="str">
        <f>IF($D1616="","",VLOOKUP($D1616,Lists!$AO$2:$AQ$78,3,FALSE))</f>
        <v/>
      </c>
      <c r="D1616" s="429"/>
      <c r="E1616" s="430"/>
      <c r="F1616" s="431"/>
      <c r="G1616" s="431"/>
      <c r="H1616" s="310"/>
    </row>
    <row r="1617" spans="2:8" s="336" customFormat="1" x14ac:dyDescent="0.3">
      <c r="B1617" s="300" t="str">
        <f>IF($D1617="","",VLOOKUP($D1617,Lists!$AO$2:$AQ$78,2,FALSE))</f>
        <v/>
      </c>
      <c r="C1617" s="300" t="str">
        <f>IF($D1617="","",VLOOKUP($D1617,Lists!$AO$2:$AQ$78,3,FALSE))</f>
        <v/>
      </c>
      <c r="D1617" s="429"/>
      <c r="E1617" s="430"/>
      <c r="F1617" s="431"/>
      <c r="G1617" s="431"/>
      <c r="H1617" s="310"/>
    </row>
    <row r="1618" spans="2:8" s="336" customFormat="1" x14ac:dyDescent="0.3">
      <c r="B1618" s="300" t="str">
        <f>IF($D1618="","",VLOOKUP($D1618,Lists!$AO$2:$AQ$78,2,FALSE))</f>
        <v/>
      </c>
      <c r="C1618" s="300" t="str">
        <f>IF($D1618="","",VLOOKUP($D1618,Lists!$AO$2:$AQ$78,3,FALSE))</f>
        <v/>
      </c>
      <c r="D1618" s="429"/>
      <c r="E1618" s="430"/>
      <c r="F1618" s="431"/>
      <c r="G1618" s="431"/>
      <c r="H1618" s="310"/>
    </row>
    <row r="1619" spans="2:8" s="336" customFormat="1" x14ac:dyDescent="0.3">
      <c r="B1619" s="300" t="str">
        <f>IF($D1619="","",VLOOKUP($D1619,Lists!$AO$2:$AQ$78,2,FALSE))</f>
        <v/>
      </c>
      <c r="C1619" s="300" t="str">
        <f>IF($D1619="","",VLOOKUP($D1619,Lists!$AO$2:$AQ$78,3,FALSE))</f>
        <v/>
      </c>
      <c r="D1619" s="429"/>
      <c r="E1619" s="430"/>
      <c r="F1619" s="431"/>
      <c r="G1619" s="431"/>
      <c r="H1619" s="310"/>
    </row>
    <row r="1620" spans="2:8" s="336" customFormat="1" x14ac:dyDescent="0.3">
      <c r="B1620" s="300" t="str">
        <f>IF($D1620="","",VLOOKUP($D1620,Lists!$AO$2:$AQ$78,2,FALSE))</f>
        <v/>
      </c>
      <c r="C1620" s="300" t="str">
        <f>IF($D1620="","",VLOOKUP($D1620,Lists!$AO$2:$AQ$78,3,FALSE))</f>
        <v/>
      </c>
      <c r="D1620" s="429"/>
      <c r="E1620" s="430"/>
      <c r="F1620" s="431"/>
      <c r="G1620" s="431"/>
      <c r="H1620" s="310"/>
    </row>
    <row r="1621" spans="2:8" s="336" customFormat="1" x14ac:dyDescent="0.3">
      <c r="B1621" s="300" t="str">
        <f>IF($D1621="","",VLOOKUP($D1621,Lists!$AO$2:$AQ$78,2,FALSE))</f>
        <v/>
      </c>
      <c r="C1621" s="300" t="str">
        <f>IF($D1621="","",VLOOKUP($D1621,Lists!$AO$2:$AQ$78,3,FALSE))</f>
        <v/>
      </c>
      <c r="D1621" s="429"/>
      <c r="E1621" s="430"/>
      <c r="F1621" s="431"/>
      <c r="G1621" s="431"/>
      <c r="H1621" s="310"/>
    </row>
    <row r="1622" spans="2:8" s="336" customFormat="1" x14ac:dyDescent="0.3">
      <c r="B1622" s="300" t="str">
        <f>IF($D1622="","",VLOOKUP($D1622,Lists!$AO$2:$AQ$78,2,FALSE))</f>
        <v/>
      </c>
      <c r="C1622" s="300" t="str">
        <f>IF($D1622="","",VLOOKUP($D1622,Lists!$AO$2:$AQ$78,3,FALSE))</f>
        <v/>
      </c>
      <c r="D1622" s="429"/>
      <c r="E1622" s="430"/>
      <c r="F1622" s="431"/>
      <c r="G1622" s="431"/>
      <c r="H1622" s="310"/>
    </row>
    <row r="1623" spans="2:8" s="336" customFormat="1" x14ac:dyDescent="0.3">
      <c r="B1623" s="300" t="str">
        <f>IF($D1623="","",VLOOKUP($D1623,Lists!$AO$2:$AQ$78,2,FALSE))</f>
        <v/>
      </c>
      <c r="C1623" s="300" t="str">
        <f>IF($D1623="","",VLOOKUP($D1623,Lists!$AO$2:$AQ$78,3,FALSE))</f>
        <v/>
      </c>
      <c r="D1623" s="429"/>
      <c r="E1623" s="430"/>
      <c r="F1623" s="431"/>
      <c r="G1623" s="431"/>
      <c r="H1623" s="310"/>
    </row>
    <row r="1624" spans="2:8" s="336" customFormat="1" x14ac:dyDescent="0.3">
      <c r="B1624" s="300" t="str">
        <f>IF($D1624="","",VLOOKUP($D1624,Lists!$AO$2:$AQ$78,2,FALSE))</f>
        <v/>
      </c>
      <c r="C1624" s="300" t="str">
        <f>IF($D1624="","",VLOOKUP($D1624,Lists!$AO$2:$AQ$78,3,FALSE))</f>
        <v/>
      </c>
      <c r="D1624" s="429"/>
      <c r="E1624" s="430"/>
      <c r="F1624" s="431"/>
      <c r="G1624" s="431"/>
      <c r="H1624" s="310"/>
    </row>
    <row r="1625" spans="2:8" s="336" customFormat="1" x14ac:dyDescent="0.3">
      <c r="B1625" s="300" t="str">
        <f>IF($D1625="","",VLOOKUP($D1625,Lists!$AO$2:$AQ$78,2,FALSE))</f>
        <v/>
      </c>
      <c r="C1625" s="300" t="str">
        <f>IF($D1625="","",VLOOKUP($D1625,Lists!$AO$2:$AQ$78,3,FALSE))</f>
        <v/>
      </c>
      <c r="D1625" s="429"/>
      <c r="E1625" s="430"/>
      <c r="F1625" s="431"/>
      <c r="G1625" s="431"/>
      <c r="H1625" s="310"/>
    </row>
    <row r="1626" spans="2:8" s="336" customFormat="1" x14ac:dyDescent="0.3">
      <c r="B1626" s="300" t="str">
        <f>IF($D1626="","",VLOOKUP($D1626,Lists!$AO$2:$AQ$78,2,FALSE))</f>
        <v/>
      </c>
      <c r="C1626" s="300" t="str">
        <f>IF($D1626="","",VLOOKUP($D1626,Lists!$AO$2:$AQ$78,3,FALSE))</f>
        <v/>
      </c>
      <c r="D1626" s="429"/>
      <c r="E1626" s="430"/>
      <c r="F1626" s="431"/>
      <c r="G1626" s="431"/>
      <c r="H1626" s="310"/>
    </row>
    <row r="1627" spans="2:8" s="336" customFormat="1" x14ac:dyDescent="0.3">
      <c r="B1627" s="300" t="str">
        <f>IF($D1627="","",VLOOKUP($D1627,Lists!$AO$2:$AQ$78,2,FALSE))</f>
        <v/>
      </c>
      <c r="C1627" s="300" t="str">
        <f>IF($D1627="","",VLOOKUP($D1627,Lists!$AO$2:$AQ$78,3,FALSE))</f>
        <v/>
      </c>
      <c r="D1627" s="429"/>
      <c r="E1627" s="430"/>
      <c r="F1627" s="431"/>
      <c r="G1627" s="431"/>
      <c r="H1627" s="310"/>
    </row>
    <row r="1628" spans="2:8" s="336" customFormat="1" x14ac:dyDescent="0.3">
      <c r="B1628" s="300" t="str">
        <f>IF($D1628="","",VLOOKUP($D1628,Lists!$AO$2:$AQ$78,2,FALSE))</f>
        <v/>
      </c>
      <c r="C1628" s="300" t="str">
        <f>IF($D1628="","",VLOOKUP($D1628,Lists!$AO$2:$AQ$78,3,FALSE))</f>
        <v/>
      </c>
      <c r="D1628" s="429"/>
      <c r="E1628" s="430"/>
      <c r="F1628" s="431"/>
      <c r="G1628" s="431"/>
      <c r="H1628" s="310"/>
    </row>
    <row r="1629" spans="2:8" s="336" customFormat="1" x14ac:dyDescent="0.3">
      <c r="B1629" s="300" t="str">
        <f>IF($D1629="","",VLOOKUP($D1629,Lists!$AO$2:$AQ$78,2,FALSE))</f>
        <v/>
      </c>
      <c r="C1629" s="300" t="str">
        <f>IF($D1629="","",VLOOKUP($D1629,Lists!$AO$2:$AQ$78,3,FALSE))</f>
        <v/>
      </c>
      <c r="D1629" s="429"/>
      <c r="E1629" s="430"/>
      <c r="F1629" s="431"/>
      <c r="G1629" s="431"/>
      <c r="H1629" s="310"/>
    </row>
    <row r="1630" spans="2:8" s="336" customFormat="1" x14ac:dyDescent="0.3">
      <c r="B1630" s="300" t="str">
        <f>IF($D1630="","",VLOOKUP($D1630,Lists!$AO$2:$AQ$78,2,FALSE))</f>
        <v/>
      </c>
      <c r="C1630" s="300" t="str">
        <f>IF($D1630="","",VLOOKUP($D1630,Lists!$AO$2:$AQ$78,3,FALSE))</f>
        <v/>
      </c>
      <c r="D1630" s="429"/>
      <c r="E1630" s="430"/>
      <c r="F1630" s="431"/>
      <c r="G1630" s="431"/>
      <c r="H1630" s="310"/>
    </row>
    <row r="1631" spans="2:8" s="336" customFormat="1" x14ac:dyDescent="0.3">
      <c r="B1631" s="300" t="str">
        <f>IF($D1631="","",VLOOKUP($D1631,Lists!$AO$2:$AQ$78,2,FALSE))</f>
        <v/>
      </c>
      <c r="C1631" s="300" t="str">
        <f>IF($D1631="","",VLOOKUP($D1631,Lists!$AO$2:$AQ$78,3,FALSE))</f>
        <v/>
      </c>
      <c r="D1631" s="429"/>
      <c r="E1631" s="430"/>
      <c r="F1631" s="431"/>
      <c r="G1631" s="431"/>
      <c r="H1631" s="310"/>
    </row>
    <row r="1632" spans="2:8" s="336" customFormat="1" x14ac:dyDescent="0.3">
      <c r="B1632" s="300" t="str">
        <f>IF($D1632="","",VLOOKUP($D1632,Lists!$AO$2:$AQ$78,2,FALSE))</f>
        <v/>
      </c>
      <c r="C1632" s="300" t="str">
        <f>IF($D1632="","",VLOOKUP($D1632,Lists!$AO$2:$AQ$78,3,FALSE))</f>
        <v/>
      </c>
      <c r="D1632" s="429"/>
      <c r="E1632" s="430"/>
      <c r="F1632" s="431"/>
      <c r="G1632" s="431"/>
      <c r="H1632" s="310"/>
    </row>
    <row r="1633" spans="2:8" s="336" customFormat="1" x14ac:dyDescent="0.3">
      <c r="B1633" s="300" t="str">
        <f>IF($D1633="","",VLOOKUP($D1633,Lists!$AO$2:$AQ$78,2,FALSE))</f>
        <v/>
      </c>
      <c r="C1633" s="300" t="str">
        <f>IF($D1633="","",VLOOKUP($D1633,Lists!$AO$2:$AQ$78,3,FALSE))</f>
        <v/>
      </c>
      <c r="D1633" s="429"/>
      <c r="E1633" s="430"/>
      <c r="F1633" s="431"/>
      <c r="G1633" s="431"/>
      <c r="H1633" s="310"/>
    </row>
    <row r="1634" spans="2:8" s="336" customFormat="1" x14ac:dyDescent="0.3">
      <c r="B1634" s="300" t="str">
        <f>IF($D1634="","",VLOOKUP($D1634,Lists!$AO$2:$AQ$78,2,FALSE))</f>
        <v/>
      </c>
      <c r="C1634" s="300" t="str">
        <f>IF($D1634="","",VLOOKUP($D1634,Lists!$AO$2:$AQ$78,3,FALSE))</f>
        <v/>
      </c>
      <c r="D1634" s="429"/>
      <c r="E1634" s="430"/>
      <c r="F1634" s="431"/>
      <c r="G1634" s="431"/>
      <c r="H1634" s="310"/>
    </row>
    <row r="1635" spans="2:8" s="336" customFormat="1" x14ac:dyDescent="0.3">
      <c r="B1635" s="300" t="str">
        <f>IF($D1635="","",VLOOKUP($D1635,Lists!$AO$2:$AQ$78,2,FALSE))</f>
        <v/>
      </c>
      <c r="C1635" s="300" t="str">
        <f>IF($D1635="","",VLOOKUP($D1635,Lists!$AO$2:$AQ$78,3,FALSE))</f>
        <v/>
      </c>
      <c r="D1635" s="429"/>
      <c r="E1635" s="430"/>
      <c r="F1635" s="431"/>
      <c r="G1635" s="431"/>
      <c r="H1635" s="310"/>
    </row>
    <row r="1636" spans="2:8" s="336" customFormat="1" x14ac:dyDescent="0.3">
      <c r="B1636" s="300" t="str">
        <f>IF($D1636="","",VLOOKUP($D1636,Lists!$AO$2:$AQ$78,2,FALSE))</f>
        <v/>
      </c>
      <c r="C1636" s="300" t="str">
        <f>IF($D1636="","",VLOOKUP($D1636,Lists!$AO$2:$AQ$78,3,FALSE))</f>
        <v/>
      </c>
      <c r="D1636" s="429"/>
      <c r="E1636" s="430"/>
      <c r="F1636" s="431"/>
      <c r="G1636" s="431"/>
      <c r="H1636" s="310"/>
    </row>
    <row r="1637" spans="2:8" s="336" customFormat="1" x14ac:dyDescent="0.3">
      <c r="B1637" s="300" t="str">
        <f>IF($D1637="","",VLOOKUP($D1637,Lists!$AO$2:$AQ$78,2,FALSE))</f>
        <v/>
      </c>
      <c r="C1637" s="300" t="str">
        <f>IF($D1637="","",VLOOKUP($D1637,Lists!$AO$2:$AQ$78,3,FALSE))</f>
        <v/>
      </c>
      <c r="D1637" s="429"/>
      <c r="E1637" s="430"/>
      <c r="F1637" s="431"/>
      <c r="G1637" s="431"/>
      <c r="H1637" s="310"/>
    </row>
    <row r="1638" spans="2:8" s="336" customFormat="1" x14ac:dyDescent="0.3">
      <c r="B1638" s="300" t="str">
        <f>IF($D1638="","",VLOOKUP($D1638,Lists!$AO$2:$AQ$78,2,FALSE))</f>
        <v/>
      </c>
      <c r="C1638" s="300" t="str">
        <f>IF($D1638="","",VLOOKUP($D1638,Lists!$AO$2:$AQ$78,3,FALSE))</f>
        <v/>
      </c>
      <c r="D1638" s="429"/>
      <c r="E1638" s="430"/>
      <c r="F1638" s="431"/>
      <c r="G1638" s="431"/>
      <c r="H1638" s="310"/>
    </row>
    <row r="1639" spans="2:8" s="336" customFormat="1" x14ac:dyDescent="0.3">
      <c r="B1639" s="300" t="str">
        <f>IF($D1639="","",VLOOKUP($D1639,Lists!$AO$2:$AQ$78,2,FALSE))</f>
        <v/>
      </c>
      <c r="C1639" s="300" t="str">
        <f>IF($D1639="","",VLOOKUP($D1639,Lists!$AO$2:$AQ$78,3,FALSE))</f>
        <v/>
      </c>
      <c r="D1639" s="429"/>
      <c r="E1639" s="430"/>
      <c r="F1639" s="431"/>
      <c r="G1639" s="431"/>
      <c r="H1639" s="310"/>
    </row>
    <row r="1640" spans="2:8" s="336" customFormat="1" x14ac:dyDescent="0.3">
      <c r="B1640" s="300" t="str">
        <f>IF($D1640="","",VLOOKUP($D1640,Lists!$AO$2:$AQ$78,2,FALSE))</f>
        <v/>
      </c>
      <c r="C1640" s="300" t="str">
        <f>IF($D1640="","",VLOOKUP($D1640,Lists!$AO$2:$AQ$78,3,FALSE))</f>
        <v/>
      </c>
      <c r="D1640" s="429"/>
      <c r="E1640" s="430"/>
      <c r="F1640" s="431"/>
      <c r="G1640" s="431"/>
      <c r="H1640" s="310"/>
    </row>
    <row r="1641" spans="2:8" s="336" customFormat="1" x14ac:dyDescent="0.3">
      <c r="B1641" s="300" t="str">
        <f>IF($D1641="","",VLOOKUP($D1641,Lists!$AO$2:$AQ$78,2,FALSE))</f>
        <v/>
      </c>
      <c r="C1641" s="300" t="str">
        <f>IF($D1641="","",VLOOKUP($D1641,Lists!$AO$2:$AQ$78,3,FALSE))</f>
        <v/>
      </c>
      <c r="D1641" s="429"/>
      <c r="E1641" s="430"/>
      <c r="F1641" s="431"/>
      <c r="G1641" s="431"/>
      <c r="H1641" s="310"/>
    </row>
    <row r="1642" spans="2:8" s="336" customFormat="1" x14ac:dyDescent="0.3">
      <c r="B1642" s="300" t="str">
        <f>IF($D1642="","",VLOOKUP($D1642,Lists!$AO$2:$AQ$78,2,FALSE))</f>
        <v/>
      </c>
      <c r="C1642" s="300" t="str">
        <f>IF($D1642="","",VLOOKUP($D1642,Lists!$AO$2:$AQ$78,3,FALSE))</f>
        <v/>
      </c>
      <c r="D1642" s="429"/>
      <c r="E1642" s="430"/>
      <c r="F1642" s="431"/>
      <c r="G1642" s="431"/>
      <c r="H1642" s="310"/>
    </row>
    <row r="1643" spans="2:8" s="336" customFormat="1" x14ac:dyDescent="0.3">
      <c r="B1643" s="300" t="str">
        <f>IF($D1643="","",VLOOKUP($D1643,Lists!$AO$2:$AQ$78,2,FALSE))</f>
        <v/>
      </c>
      <c r="C1643" s="300" t="str">
        <f>IF($D1643="","",VLOOKUP($D1643,Lists!$AO$2:$AQ$78,3,FALSE))</f>
        <v/>
      </c>
      <c r="D1643" s="429"/>
      <c r="E1643" s="430"/>
      <c r="F1643" s="431"/>
      <c r="G1643" s="431"/>
      <c r="H1643" s="310"/>
    </row>
    <row r="1644" spans="2:8" s="336" customFormat="1" x14ac:dyDescent="0.3">
      <c r="B1644" s="300" t="str">
        <f>IF($D1644="","",VLOOKUP($D1644,Lists!$AO$2:$AQ$78,2,FALSE))</f>
        <v/>
      </c>
      <c r="C1644" s="300" t="str">
        <f>IF($D1644="","",VLOOKUP($D1644,Lists!$AO$2:$AQ$78,3,FALSE))</f>
        <v/>
      </c>
      <c r="D1644" s="429"/>
      <c r="E1644" s="430"/>
      <c r="F1644" s="431"/>
      <c r="G1644" s="431"/>
      <c r="H1644" s="310"/>
    </row>
    <row r="1645" spans="2:8" s="336" customFormat="1" x14ac:dyDescent="0.3">
      <c r="B1645" s="300" t="str">
        <f>IF($D1645="","",VLOOKUP($D1645,Lists!$AO$2:$AQ$78,2,FALSE))</f>
        <v/>
      </c>
      <c r="C1645" s="300" t="str">
        <f>IF($D1645="","",VLOOKUP($D1645,Lists!$AO$2:$AQ$78,3,FALSE))</f>
        <v/>
      </c>
      <c r="D1645" s="429"/>
      <c r="E1645" s="430"/>
      <c r="F1645" s="431"/>
      <c r="G1645" s="431"/>
      <c r="H1645" s="310"/>
    </row>
    <row r="1646" spans="2:8" s="336" customFormat="1" x14ac:dyDescent="0.3">
      <c r="B1646" s="300" t="str">
        <f>IF($D1646="","",VLOOKUP($D1646,Lists!$AO$2:$AQ$78,2,FALSE))</f>
        <v/>
      </c>
      <c r="C1646" s="300" t="str">
        <f>IF($D1646="","",VLOOKUP($D1646,Lists!$AO$2:$AQ$78,3,FALSE))</f>
        <v/>
      </c>
      <c r="D1646" s="429"/>
      <c r="E1646" s="430"/>
      <c r="F1646" s="431"/>
      <c r="G1646" s="431"/>
      <c r="H1646" s="310"/>
    </row>
    <row r="1647" spans="2:8" s="336" customFormat="1" x14ac:dyDescent="0.3">
      <c r="B1647" s="300" t="str">
        <f>IF($D1647="","",VLOOKUP($D1647,Lists!$AO$2:$AQ$78,2,FALSE))</f>
        <v/>
      </c>
      <c r="C1647" s="300" t="str">
        <f>IF($D1647="","",VLOOKUP($D1647,Lists!$AO$2:$AQ$78,3,FALSE))</f>
        <v/>
      </c>
      <c r="D1647" s="429"/>
      <c r="E1647" s="430"/>
      <c r="F1647" s="431"/>
      <c r="G1647" s="431"/>
      <c r="H1647" s="310"/>
    </row>
    <row r="1648" spans="2:8" s="336" customFormat="1" x14ac:dyDescent="0.3">
      <c r="B1648" s="300" t="str">
        <f>IF($D1648="","",VLOOKUP($D1648,Lists!$AO$2:$AQ$78,2,FALSE))</f>
        <v/>
      </c>
      <c r="C1648" s="300" t="str">
        <f>IF($D1648="","",VLOOKUP($D1648,Lists!$AO$2:$AQ$78,3,FALSE))</f>
        <v/>
      </c>
      <c r="D1648" s="429"/>
      <c r="E1648" s="430"/>
      <c r="F1648" s="431"/>
      <c r="G1648" s="431"/>
      <c r="H1648" s="310"/>
    </row>
    <row r="1649" spans="2:8" s="336" customFormat="1" x14ac:dyDescent="0.3">
      <c r="B1649" s="300" t="str">
        <f>IF($D1649="","",VLOOKUP($D1649,Lists!$AO$2:$AQ$78,2,FALSE))</f>
        <v/>
      </c>
      <c r="C1649" s="300" t="str">
        <f>IF($D1649="","",VLOOKUP($D1649,Lists!$AO$2:$AQ$78,3,FALSE))</f>
        <v/>
      </c>
      <c r="D1649" s="429"/>
      <c r="E1649" s="430"/>
      <c r="F1649" s="431"/>
      <c r="G1649" s="431"/>
      <c r="H1649" s="310"/>
    </row>
    <row r="1650" spans="2:8" s="336" customFormat="1" x14ac:dyDescent="0.3">
      <c r="B1650" s="300" t="str">
        <f>IF($D1650="","",VLOOKUP($D1650,Lists!$AO$2:$AQ$78,2,FALSE))</f>
        <v/>
      </c>
      <c r="C1650" s="300" t="str">
        <f>IF($D1650="","",VLOOKUP($D1650,Lists!$AO$2:$AQ$78,3,FALSE))</f>
        <v/>
      </c>
      <c r="D1650" s="429"/>
      <c r="E1650" s="430"/>
      <c r="F1650" s="431"/>
      <c r="G1650" s="431"/>
      <c r="H1650" s="310"/>
    </row>
    <row r="1651" spans="2:8" s="336" customFormat="1" x14ac:dyDescent="0.3">
      <c r="B1651" s="300" t="str">
        <f>IF($D1651="","",VLOOKUP($D1651,Lists!$AO$2:$AQ$78,2,FALSE))</f>
        <v/>
      </c>
      <c r="C1651" s="300" t="str">
        <f>IF($D1651="","",VLOOKUP($D1651,Lists!$AO$2:$AQ$78,3,FALSE))</f>
        <v/>
      </c>
      <c r="D1651" s="429"/>
      <c r="E1651" s="430"/>
      <c r="F1651" s="431"/>
      <c r="G1651" s="431"/>
      <c r="H1651" s="310"/>
    </row>
    <row r="1652" spans="2:8" s="336" customFormat="1" x14ac:dyDescent="0.3">
      <c r="B1652" s="300" t="str">
        <f>IF($D1652="","",VLOOKUP($D1652,Lists!$AO$2:$AQ$78,2,FALSE))</f>
        <v/>
      </c>
      <c r="C1652" s="300" t="str">
        <f>IF($D1652="","",VLOOKUP($D1652,Lists!$AO$2:$AQ$78,3,FALSE))</f>
        <v/>
      </c>
      <c r="D1652" s="429"/>
      <c r="E1652" s="430"/>
      <c r="F1652" s="431"/>
      <c r="G1652" s="431"/>
      <c r="H1652" s="310"/>
    </row>
    <row r="1653" spans="2:8" s="336" customFormat="1" x14ac:dyDescent="0.3">
      <c r="B1653" s="300" t="str">
        <f>IF($D1653="","",VLOOKUP($D1653,Lists!$AO$2:$AQ$78,2,FALSE))</f>
        <v/>
      </c>
      <c r="C1653" s="300" t="str">
        <f>IF($D1653="","",VLOOKUP($D1653,Lists!$AO$2:$AQ$78,3,FALSE))</f>
        <v/>
      </c>
      <c r="D1653" s="429"/>
      <c r="E1653" s="430"/>
      <c r="F1653" s="431"/>
      <c r="G1653" s="431"/>
      <c r="H1653" s="310"/>
    </row>
    <row r="1654" spans="2:8" s="336" customFormat="1" x14ac:dyDescent="0.3">
      <c r="B1654" s="300" t="str">
        <f>IF($D1654="","",VLOOKUP($D1654,Lists!$AO$2:$AQ$78,2,FALSE))</f>
        <v/>
      </c>
      <c r="C1654" s="300" t="str">
        <f>IF($D1654="","",VLOOKUP($D1654,Lists!$AO$2:$AQ$78,3,FALSE))</f>
        <v/>
      </c>
      <c r="D1654" s="429"/>
      <c r="E1654" s="430"/>
      <c r="F1654" s="431"/>
      <c r="G1654" s="431"/>
      <c r="H1654" s="310"/>
    </row>
    <row r="1655" spans="2:8" s="336" customFormat="1" x14ac:dyDescent="0.3">
      <c r="B1655" s="300" t="str">
        <f>IF($D1655="","",VLOOKUP($D1655,Lists!$AO$2:$AQ$78,2,FALSE))</f>
        <v/>
      </c>
      <c r="C1655" s="300" t="str">
        <f>IF($D1655="","",VLOOKUP($D1655,Lists!$AO$2:$AQ$78,3,FALSE))</f>
        <v/>
      </c>
      <c r="D1655" s="429"/>
      <c r="E1655" s="430"/>
      <c r="F1655" s="431"/>
      <c r="G1655" s="431"/>
      <c r="H1655" s="310"/>
    </row>
    <row r="1656" spans="2:8" s="336" customFormat="1" x14ac:dyDescent="0.3">
      <c r="B1656" s="300" t="str">
        <f>IF($D1656="","",VLOOKUP($D1656,Lists!$AO$2:$AQ$78,2,FALSE))</f>
        <v/>
      </c>
      <c r="C1656" s="300" t="str">
        <f>IF($D1656="","",VLOOKUP($D1656,Lists!$AO$2:$AQ$78,3,FALSE))</f>
        <v/>
      </c>
      <c r="D1656" s="429"/>
      <c r="E1656" s="430"/>
      <c r="F1656" s="431"/>
      <c r="G1656" s="431"/>
      <c r="H1656" s="310"/>
    </row>
    <row r="1657" spans="2:8" s="336" customFormat="1" x14ac:dyDescent="0.3">
      <c r="B1657" s="300" t="str">
        <f>IF($D1657="","",VLOOKUP($D1657,Lists!$AO$2:$AQ$78,2,FALSE))</f>
        <v/>
      </c>
      <c r="C1657" s="300" t="str">
        <f>IF($D1657="","",VLOOKUP($D1657,Lists!$AO$2:$AQ$78,3,FALSE))</f>
        <v/>
      </c>
      <c r="D1657" s="429"/>
      <c r="E1657" s="430"/>
      <c r="F1657" s="431"/>
      <c r="G1657" s="431"/>
      <c r="H1657" s="310"/>
    </row>
    <row r="1658" spans="2:8" s="336" customFormat="1" x14ac:dyDescent="0.3">
      <c r="B1658" s="300" t="str">
        <f>IF($D1658="","",VLOOKUP($D1658,Lists!$AO$2:$AQ$78,2,FALSE))</f>
        <v/>
      </c>
      <c r="C1658" s="300" t="str">
        <f>IF($D1658="","",VLOOKUP($D1658,Lists!$AO$2:$AQ$78,3,FALSE))</f>
        <v/>
      </c>
      <c r="D1658" s="429"/>
      <c r="E1658" s="430"/>
      <c r="F1658" s="431"/>
      <c r="G1658" s="431"/>
      <c r="H1658" s="310"/>
    </row>
    <row r="1659" spans="2:8" s="336" customFormat="1" x14ac:dyDescent="0.3">
      <c r="B1659" s="300" t="str">
        <f>IF($D1659="","",VLOOKUP($D1659,Lists!$AO$2:$AQ$78,2,FALSE))</f>
        <v/>
      </c>
      <c r="C1659" s="300" t="str">
        <f>IF($D1659="","",VLOOKUP($D1659,Lists!$AO$2:$AQ$78,3,FALSE))</f>
        <v/>
      </c>
      <c r="D1659" s="429"/>
      <c r="E1659" s="430"/>
      <c r="F1659" s="431"/>
      <c r="G1659" s="431"/>
      <c r="H1659" s="310"/>
    </row>
    <row r="1660" spans="2:8" s="336" customFormat="1" x14ac:dyDescent="0.3">
      <c r="B1660" s="300" t="str">
        <f>IF($D1660="","",VLOOKUP($D1660,Lists!$AO$2:$AQ$78,2,FALSE))</f>
        <v/>
      </c>
      <c r="C1660" s="300" t="str">
        <f>IF($D1660="","",VLOOKUP($D1660,Lists!$AO$2:$AQ$78,3,FALSE))</f>
        <v/>
      </c>
      <c r="D1660" s="429"/>
      <c r="E1660" s="430"/>
      <c r="F1660" s="431"/>
      <c r="G1660" s="431"/>
      <c r="H1660" s="310"/>
    </row>
    <row r="1661" spans="2:8" s="336" customFormat="1" x14ac:dyDescent="0.3">
      <c r="B1661" s="300" t="str">
        <f>IF($D1661="","",VLOOKUP($D1661,Lists!$AO$2:$AQ$78,2,FALSE))</f>
        <v/>
      </c>
      <c r="C1661" s="300" t="str">
        <f>IF($D1661="","",VLOOKUP($D1661,Lists!$AO$2:$AQ$78,3,FALSE))</f>
        <v/>
      </c>
      <c r="D1661" s="429"/>
      <c r="E1661" s="430"/>
      <c r="F1661" s="431"/>
      <c r="G1661" s="431"/>
      <c r="H1661" s="310"/>
    </row>
    <row r="1662" spans="2:8" s="336" customFormat="1" x14ac:dyDescent="0.3">
      <c r="B1662" s="300" t="str">
        <f>IF($D1662="","",VLOOKUP($D1662,Lists!$AO$2:$AQ$78,2,FALSE))</f>
        <v/>
      </c>
      <c r="C1662" s="300" t="str">
        <f>IF($D1662="","",VLOOKUP($D1662,Lists!$AO$2:$AQ$78,3,FALSE))</f>
        <v/>
      </c>
      <c r="D1662" s="429"/>
      <c r="E1662" s="430"/>
      <c r="F1662" s="431"/>
      <c r="G1662" s="431"/>
      <c r="H1662" s="310"/>
    </row>
    <row r="1663" spans="2:8" s="336" customFormat="1" x14ac:dyDescent="0.3">
      <c r="B1663" s="300" t="str">
        <f>IF($D1663="","",VLOOKUP($D1663,Lists!$AO$2:$AQ$78,2,FALSE))</f>
        <v/>
      </c>
      <c r="C1663" s="300" t="str">
        <f>IF($D1663="","",VLOOKUP($D1663,Lists!$AO$2:$AQ$78,3,FALSE))</f>
        <v/>
      </c>
      <c r="D1663" s="429"/>
      <c r="E1663" s="430"/>
      <c r="F1663" s="431"/>
      <c r="G1663" s="431"/>
      <c r="H1663" s="310"/>
    </row>
    <row r="1664" spans="2:8" s="336" customFormat="1" x14ac:dyDescent="0.3">
      <c r="B1664" s="300" t="str">
        <f>IF($D1664="","",VLOOKUP($D1664,Lists!$AO$2:$AQ$78,2,FALSE))</f>
        <v/>
      </c>
      <c r="C1664" s="300" t="str">
        <f>IF($D1664="","",VLOOKUP($D1664,Lists!$AO$2:$AQ$78,3,FALSE))</f>
        <v/>
      </c>
      <c r="D1664" s="429"/>
      <c r="E1664" s="430"/>
      <c r="F1664" s="431"/>
      <c r="G1664" s="431"/>
      <c r="H1664" s="310"/>
    </row>
    <row r="1665" spans="2:8" s="336" customFormat="1" x14ac:dyDescent="0.3">
      <c r="B1665" s="300" t="str">
        <f>IF($D1665="","",VLOOKUP($D1665,Lists!$AO$2:$AQ$78,2,FALSE))</f>
        <v/>
      </c>
      <c r="C1665" s="300" t="str">
        <f>IF($D1665="","",VLOOKUP($D1665,Lists!$AO$2:$AQ$78,3,FALSE))</f>
        <v/>
      </c>
      <c r="D1665" s="429"/>
      <c r="E1665" s="430"/>
      <c r="F1665" s="431"/>
      <c r="G1665" s="431"/>
      <c r="H1665" s="310"/>
    </row>
    <row r="1666" spans="2:8" s="336" customFormat="1" x14ac:dyDescent="0.3">
      <c r="B1666" s="300" t="str">
        <f>IF($D1666="","",VLOOKUP($D1666,Lists!$AO$2:$AQ$78,2,FALSE))</f>
        <v/>
      </c>
      <c r="C1666" s="300" t="str">
        <f>IF($D1666="","",VLOOKUP($D1666,Lists!$AO$2:$AQ$78,3,FALSE))</f>
        <v/>
      </c>
      <c r="D1666" s="429"/>
      <c r="E1666" s="430"/>
      <c r="F1666" s="431"/>
      <c r="G1666" s="431"/>
      <c r="H1666" s="310"/>
    </row>
    <row r="1667" spans="2:8" s="336" customFormat="1" x14ac:dyDescent="0.3">
      <c r="B1667" s="300" t="str">
        <f>IF($D1667="","",VLOOKUP($D1667,Lists!$AO$2:$AQ$78,2,FALSE))</f>
        <v/>
      </c>
      <c r="C1667" s="300" t="str">
        <f>IF($D1667="","",VLOOKUP($D1667,Lists!$AO$2:$AQ$78,3,FALSE))</f>
        <v/>
      </c>
      <c r="D1667" s="429"/>
      <c r="E1667" s="430"/>
      <c r="F1667" s="431"/>
      <c r="G1667" s="431"/>
      <c r="H1667" s="310"/>
    </row>
    <row r="1668" spans="2:8" s="336" customFormat="1" x14ac:dyDescent="0.3">
      <c r="B1668" s="300" t="str">
        <f>IF($D1668="","",VLOOKUP($D1668,Lists!$AO$2:$AQ$78,2,FALSE))</f>
        <v/>
      </c>
      <c r="C1668" s="300" t="str">
        <f>IF($D1668="","",VLOOKUP($D1668,Lists!$AO$2:$AQ$78,3,FALSE))</f>
        <v/>
      </c>
      <c r="D1668" s="429"/>
      <c r="E1668" s="430"/>
      <c r="F1668" s="431"/>
      <c r="G1668" s="431"/>
      <c r="H1668" s="310"/>
    </row>
    <row r="1669" spans="2:8" s="336" customFormat="1" x14ac:dyDescent="0.3">
      <c r="B1669" s="300" t="str">
        <f>IF($D1669="","",VLOOKUP($D1669,Lists!$AO$2:$AQ$78,2,FALSE))</f>
        <v/>
      </c>
      <c r="C1669" s="300" t="str">
        <f>IF($D1669="","",VLOOKUP($D1669,Lists!$AO$2:$AQ$78,3,FALSE))</f>
        <v/>
      </c>
      <c r="D1669" s="429"/>
      <c r="E1669" s="430"/>
      <c r="F1669" s="431"/>
      <c r="G1669" s="431"/>
      <c r="H1669" s="310"/>
    </row>
    <row r="1670" spans="2:8" s="336" customFormat="1" x14ac:dyDescent="0.3">
      <c r="B1670" s="300" t="str">
        <f>IF($D1670="","",VLOOKUP($D1670,Lists!$AO$2:$AQ$78,2,FALSE))</f>
        <v/>
      </c>
      <c r="C1670" s="300" t="str">
        <f>IF($D1670="","",VLOOKUP($D1670,Lists!$AO$2:$AQ$78,3,FALSE))</f>
        <v/>
      </c>
      <c r="D1670" s="429"/>
      <c r="E1670" s="430"/>
      <c r="F1670" s="431"/>
      <c r="G1670" s="431"/>
      <c r="H1670" s="310"/>
    </row>
    <row r="1671" spans="2:8" s="336" customFormat="1" x14ac:dyDescent="0.3">
      <c r="B1671" s="300" t="str">
        <f>IF($D1671="","",VLOOKUP($D1671,Lists!$AO$2:$AQ$78,2,FALSE))</f>
        <v/>
      </c>
      <c r="C1671" s="300" t="str">
        <f>IF($D1671="","",VLOOKUP($D1671,Lists!$AO$2:$AQ$78,3,FALSE))</f>
        <v/>
      </c>
      <c r="D1671" s="429"/>
      <c r="E1671" s="430"/>
      <c r="F1671" s="431"/>
      <c r="G1671" s="431"/>
      <c r="H1671" s="310"/>
    </row>
    <row r="1672" spans="2:8" s="336" customFormat="1" x14ac:dyDescent="0.3">
      <c r="B1672" s="300" t="str">
        <f>IF($D1672="","",VLOOKUP($D1672,Lists!$AO$2:$AQ$78,2,FALSE))</f>
        <v/>
      </c>
      <c r="C1672" s="300" t="str">
        <f>IF($D1672="","",VLOOKUP($D1672,Lists!$AO$2:$AQ$78,3,FALSE))</f>
        <v/>
      </c>
      <c r="D1672" s="429"/>
      <c r="E1672" s="430"/>
      <c r="F1672" s="431"/>
      <c r="G1672" s="431"/>
      <c r="H1672" s="310"/>
    </row>
    <row r="1673" spans="2:8" s="336" customFormat="1" x14ac:dyDescent="0.3">
      <c r="B1673" s="300" t="str">
        <f>IF($D1673="","",VLOOKUP($D1673,Lists!$AO$2:$AQ$78,2,FALSE))</f>
        <v/>
      </c>
      <c r="C1673" s="300" t="str">
        <f>IF($D1673="","",VLOOKUP($D1673,Lists!$AO$2:$AQ$78,3,FALSE))</f>
        <v/>
      </c>
      <c r="D1673" s="429"/>
      <c r="E1673" s="430"/>
      <c r="F1673" s="431"/>
      <c r="G1673" s="431"/>
      <c r="H1673" s="310"/>
    </row>
    <row r="1674" spans="2:8" s="336" customFormat="1" x14ac:dyDescent="0.3">
      <c r="B1674" s="300" t="str">
        <f>IF($D1674="","",VLOOKUP($D1674,Lists!$AO$2:$AQ$78,2,FALSE))</f>
        <v/>
      </c>
      <c r="C1674" s="300" t="str">
        <f>IF($D1674="","",VLOOKUP($D1674,Lists!$AO$2:$AQ$78,3,FALSE))</f>
        <v/>
      </c>
      <c r="D1674" s="429"/>
      <c r="E1674" s="430"/>
      <c r="F1674" s="431"/>
      <c r="G1674" s="431"/>
      <c r="H1674" s="310"/>
    </row>
    <row r="1675" spans="2:8" s="336" customFormat="1" x14ac:dyDescent="0.3">
      <c r="B1675" s="300" t="str">
        <f>IF($D1675="","",VLOOKUP($D1675,Lists!$AO$2:$AQ$78,2,FALSE))</f>
        <v/>
      </c>
      <c r="C1675" s="300" t="str">
        <f>IF($D1675="","",VLOOKUP($D1675,Lists!$AO$2:$AQ$78,3,FALSE))</f>
        <v/>
      </c>
      <c r="D1675" s="429"/>
      <c r="E1675" s="430"/>
      <c r="F1675" s="431"/>
      <c r="G1675" s="431"/>
      <c r="H1675" s="310"/>
    </row>
    <row r="1676" spans="2:8" s="336" customFormat="1" x14ac:dyDescent="0.3">
      <c r="B1676" s="300" t="str">
        <f>IF($D1676="","",VLOOKUP($D1676,Lists!$AO$2:$AQ$78,2,FALSE))</f>
        <v/>
      </c>
      <c r="C1676" s="300" t="str">
        <f>IF($D1676="","",VLOOKUP($D1676,Lists!$AO$2:$AQ$78,3,FALSE))</f>
        <v/>
      </c>
      <c r="D1676" s="429"/>
      <c r="E1676" s="430"/>
      <c r="F1676" s="431"/>
      <c r="G1676" s="431"/>
      <c r="H1676" s="310"/>
    </row>
    <row r="1677" spans="2:8" s="336" customFormat="1" x14ac:dyDescent="0.3">
      <c r="B1677" s="300" t="str">
        <f>IF($D1677="","",VLOOKUP($D1677,Lists!$AO$2:$AQ$78,2,FALSE))</f>
        <v/>
      </c>
      <c r="C1677" s="300" t="str">
        <f>IF($D1677="","",VLOOKUP($D1677,Lists!$AO$2:$AQ$78,3,FALSE))</f>
        <v/>
      </c>
      <c r="D1677" s="429"/>
      <c r="E1677" s="430"/>
      <c r="F1677" s="431"/>
      <c r="G1677" s="431"/>
      <c r="H1677" s="310"/>
    </row>
    <row r="1678" spans="2:8" s="336" customFormat="1" x14ac:dyDescent="0.3">
      <c r="B1678" s="300" t="str">
        <f>IF($D1678="","",VLOOKUP($D1678,Lists!$AO$2:$AQ$78,2,FALSE))</f>
        <v/>
      </c>
      <c r="C1678" s="300" t="str">
        <f>IF($D1678="","",VLOOKUP($D1678,Lists!$AO$2:$AQ$78,3,FALSE))</f>
        <v/>
      </c>
      <c r="D1678" s="429"/>
      <c r="E1678" s="430"/>
      <c r="F1678" s="431"/>
      <c r="G1678" s="431"/>
      <c r="H1678" s="310"/>
    </row>
    <row r="1679" spans="2:8" s="336" customFormat="1" x14ac:dyDescent="0.3">
      <c r="B1679" s="300" t="str">
        <f>IF($D1679="","",VLOOKUP($D1679,Lists!$AO$2:$AQ$78,2,FALSE))</f>
        <v/>
      </c>
      <c r="C1679" s="300" t="str">
        <f>IF($D1679="","",VLOOKUP($D1679,Lists!$AO$2:$AQ$78,3,FALSE))</f>
        <v/>
      </c>
      <c r="D1679" s="429"/>
      <c r="E1679" s="430"/>
      <c r="F1679" s="431"/>
      <c r="G1679" s="431"/>
      <c r="H1679" s="310"/>
    </row>
    <row r="1680" spans="2:8" s="336" customFormat="1" x14ac:dyDescent="0.3">
      <c r="B1680" s="300" t="str">
        <f>IF($D1680="","",VLOOKUP($D1680,Lists!$AO$2:$AQ$78,2,FALSE))</f>
        <v/>
      </c>
      <c r="C1680" s="300" t="str">
        <f>IF($D1680="","",VLOOKUP($D1680,Lists!$AO$2:$AQ$78,3,FALSE))</f>
        <v/>
      </c>
      <c r="D1680" s="429"/>
      <c r="E1680" s="430"/>
      <c r="F1680" s="431"/>
      <c r="G1680" s="431"/>
      <c r="H1680" s="310"/>
    </row>
    <row r="1681" spans="2:8" s="336" customFormat="1" x14ac:dyDescent="0.3">
      <c r="B1681" s="300" t="str">
        <f>IF($D1681="","",VLOOKUP($D1681,Lists!$AO$2:$AQ$78,2,FALSE))</f>
        <v/>
      </c>
      <c r="C1681" s="300" t="str">
        <f>IF($D1681="","",VLOOKUP($D1681,Lists!$AO$2:$AQ$78,3,FALSE))</f>
        <v/>
      </c>
      <c r="D1681" s="429"/>
      <c r="E1681" s="430"/>
      <c r="F1681" s="431"/>
      <c r="G1681" s="431"/>
      <c r="H1681" s="310"/>
    </row>
    <row r="1682" spans="2:8" s="336" customFormat="1" x14ac:dyDescent="0.3">
      <c r="B1682" s="300" t="str">
        <f>IF($D1682="","",VLOOKUP($D1682,Lists!$AO$2:$AQ$78,2,FALSE))</f>
        <v/>
      </c>
      <c r="C1682" s="300" t="str">
        <f>IF($D1682="","",VLOOKUP($D1682,Lists!$AO$2:$AQ$78,3,FALSE))</f>
        <v/>
      </c>
      <c r="D1682" s="429"/>
      <c r="E1682" s="430"/>
      <c r="F1682" s="431"/>
      <c r="G1682" s="431"/>
      <c r="H1682" s="310"/>
    </row>
    <row r="1683" spans="2:8" s="336" customFormat="1" x14ac:dyDescent="0.3">
      <c r="B1683" s="300" t="str">
        <f>IF($D1683="","",VLOOKUP($D1683,Lists!$AO$2:$AQ$78,2,FALSE))</f>
        <v/>
      </c>
      <c r="C1683" s="300" t="str">
        <f>IF($D1683="","",VLOOKUP($D1683,Lists!$AO$2:$AQ$78,3,FALSE))</f>
        <v/>
      </c>
      <c r="D1683" s="429"/>
      <c r="E1683" s="430"/>
      <c r="F1683" s="431"/>
      <c r="G1683" s="431"/>
      <c r="H1683" s="310"/>
    </row>
    <row r="1684" spans="2:8" s="336" customFormat="1" x14ac:dyDescent="0.3">
      <c r="B1684" s="300" t="str">
        <f>IF($D1684="","",VLOOKUP($D1684,Lists!$AO$2:$AQ$78,2,FALSE))</f>
        <v/>
      </c>
      <c r="C1684" s="300" t="str">
        <f>IF($D1684="","",VLOOKUP($D1684,Lists!$AO$2:$AQ$78,3,FALSE))</f>
        <v/>
      </c>
      <c r="D1684" s="429"/>
      <c r="E1684" s="430"/>
      <c r="F1684" s="431"/>
      <c r="G1684" s="431"/>
      <c r="H1684" s="310"/>
    </row>
    <row r="1685" spans="2:8" s="336" customFormat="1" x14ac:dyDescent="0.3">
      <c r="B1685" s="300" t="str">
        <f>IF($D1685="","",VLOOKUP($D1685,Lists!$AO$2:$AQ$78,2,FALSE))</f>
        <v/>
      </c>
      <c r="C1685" s="300" t="str">
        <f>IF($D1685="","",VLOOKUP($D1685,Lists!$AO$2:$AQ$78,3,FALSE))</f>
        <v/>
      </c>
      <c r="D1685" s="429"/>
      <c r="E1685" s="430"/>
      <c r="F1685" s="431"/>
      <c r="G1685" s="431"/>
      <c r="H1685" s="310"/>
    </row>
    <row r="1686" spans="2:8" s="336" customFormat="1" x14ac:dyDescent="0.3">
      <c r="B1686" s="300" t="str">
        <f>IF($D1686="","",VLOOKUP($D1686,Lists!$AO$2:$AQ$78,2,FALSE))</f>
        <v/>
      </c>
      <c r="C1686" s="300" t="str">
        <f>IF($D1686="","",VLOOKUP($D1686,Lists!$AO$2:$AQ$78,3,FALSE))</f>
        <v/>
      </c>
      <c r="D1686" s="429"/>
      <c r="E1686" s="430"/>
      <c r="F1686" s="431"/>
      <c r="G1686" s="431"/>
      <c r="H1686" s="310"/>
    </row>
    <row r="1687" spans="2:8" s="336" customFormat="1" x14ac:dyDescent="0.3">
      <c r="B1687" s="300" t="str">
        <f>IF($D1687="","",VLOOKUP($D1687,Lists!$AO$2:$AQ$78,2,FALSE))</f>
        <v/>
      </c>
      <c r="C1687" s="300" t="str">
        <f>IF($D1687="","",VLOOKUP($D1687,Lists!$AO$2:$AQ$78,3,FALSE))</f>
        <v/>
      </c>
      <c r="D1687" s="429"/>
      <c r="E1687" s="430"/>
      <c r="F1687" s="431"/>
      <c r="G1687" s="431"/>
      <c r="H1687" s="310"/>
    </row>
    <row r="1688" spans="2:8" s="336" customFormat="1" x14ac:dyDescent="0.3">
      <c r="B1688" s="300" t="str">
        <f>IF($D1688="","",VLOOKUP($D1688,Lists!$AO$2:$AQ$78,2,FALSE))</f>
        <v/>
      </c>
      <c r="C1688" s="300" t="str">
        <f>IF($D1688="","",VLOOKUP($D1688,Lists!$AO$2:$AQ$78,3,FALSE))</f>
        <v/>
      </c>
      <c r="D1688" s="429"/>
      <c r="E1688" s="430"/>
      <c r="F1688" s="431"/>
      <c r="G1688" s="431"/>
      <c r="H1688" s="310"/>
    </row>
    <row r="1689" spans="2:8" s="336" customFormat="1" x14ac:dyDescent="0.3">
      <c r="B1689" s="300" t="str">
        <f>IF($D1689="","",VLOOKUP($D1689,Lists!$AO$2:$AQ$78,2,FALSE))</f>
        <v/>
      </c>
      <c r="C1689" s="300" t="str">
        <f>IF($D1689="","",VLOOKUP($D1689,Lists!$AO$2:$AQ$78,3,FALSE))</f>
        <v/>
      </c>
      <c r="D1689" s="429"/>
      <c r="E1689" s="430"/>
      <c r="F1689" s="431"/>
      <c r="G1689" s="431"/>
      <c r="H1689" s="310"/>
    </row>
    <row r="1690" spans="2:8" s="336" customFormat="1" x14ac:dyDescent="0.3">
      <c r="B1690" s="300" t="str">
        <f>IF($D1690="","",VLOOKUP($D1690,Lists!$AO$2:$AQ$78,2,FALSE))</f>
        <v/>
      </c>
      <c r="C1690" s="300" t="str">
        <f>IF($D1690="","",VLOOKUP($D1690,Lists!$AO$2:$AQ$78,3,FALSE))</f>
        <v/>
      </c>
      <c r="D1690" s="429"/>
      <c r="E1690" s="430"/>
      <c r="F1690" s="431"/>
      <c r="G1690" s="431"/>
      <c r="H1690" s="310"/>
    </row>
    <row r="1691" spans="2:8" s="336" customFormat="1" x14ac:dyDescent="0.3">
      <c r="B1691" s="300" t="str">
        <f>IF($D1691="","",VLOOKUP($D1691,Lists!$AO$2:$AQ$78,2,FALSE))</f>
        <v/>
      </c>
      <c r="C1691" s="300" t="str">
        <f>IF($D1691="","",VLOOKUP($D1691,Lists!$AO$2:$AQ$78,3,FALSE))</f>
        <v/>
      </c>
      <c r="D1691" s="429"/>
      <c r="E1691" s="430"/>
      <c r="F1691" s="431"/>
      <c r="G1691" s="431"/>
      <c r="H1691" s="310"/>
    </row>
    <row r="1692" spans="2:8" s="336" customFormat="1" x14ac:dyDescent="0.3">
      <c r="B1692" s="300" t="str">
        <f>IF($D1692="","",VLOOKUP($D1692,Lists!$AO$2:$AQ$78,2,FALSE))</f>
        <v/>
      </c>
      <c r="C1692" s="300" t="str">
        <f>IF($D1692="","",VLOOKUP($D1692,Lists!$AO$2:$AQ$78,3,FALSE))</f>
        <v/>
      </c>
      <c r="D1692" s="429"/>
      <c r="E1692" s="430"/>
      <c r="F1692" s="431"/>
      <c r="G1692" s="431"/>
      <c r="H1692" s="310"/>
    </row>
    <row r="1693" spans="2:8" s="336" customFormat="1" x14ac:dyDescent="0.3">
      <c r="B1693" s="300" t="str">
        <f>IF($D1693="","",VLOOKUP($D1693,Lists!$AO$2:$AQ$78,2,FALSE))</f>
        <v/>
      </c>
      <c r="C1693" s="300" t="str">
        <f>IF($D1693="","",VLOOKUP($D1693,Lists!$AO$2:$AQ$78,3,FALSE))</f>
        <v/>
      </c>
      <c r="D1693" s="429"/>
      <c r="E1693" s="430"/>
      <c r="F1693" s="431"/>
      <c r="G1693" s="431"/>
      <c r="H1693" s="310"/>
    </row>
    <row r="1694" spans="2:8" s="336" customFormat="1" x14ac:dyDescent="0.3">
      <c r="B1694" s="300" t="str">
        <f>IF($D1694="","",VLOOKUP($D1694,Lists!$AO$2:$AQ$78,2,FALSE))</f>
        <v/>
      </c>
      <c r="C1694" s="300" t="str">
        <f>IF($D1694="","",VLOOKUP($D1694,Lists!$AO$2:$AQ$78,3,FALSE))</f>
        <v/>
      </c>
      <c r="D1694" s="429"/>
      <c r="E1694" s="430"/>
      <c r="F1694" s="431"/>
      <c r="G1694" s="431"/>
      <c r="H1694" s="310"/>
    </row>
    <row r="1695" spans="2:8" s="336" customFormat="1" x14ac:dyDescent="0.3">
      <c r="B1695" s="300" t="str">
        <f>IF($D1695="","",VLOOKUP($D1695,Lists!$AO$2:$AQ$78,2,FALSE))</f>
        <v/>
      </c>
      <c r="C1695" s="300" t="str">
        <f>IF($D1695="","",VLOOKUP($D1695,Lists!$AO$2:$AQ$78,3,FALSE))</f>
        <v/>
      </c>
      <c r="D1695" s="429"/>
      <c r="E1695" s="430"/>
      <c r="F1695" s="431"/>
      <c r="G1695" s="431"/>
      <c r="H1695" s="310"/>
    </row>
    <row r="1696" spans="2:8" s="336" customFormat="1" x14ac:dyDescent="0.3">
      <c r="B1696" s="300" t="str">
        <f>IF($D1696="","",VLOOKUP($D1696,Lists!$AO$2:$AQ$78,2,FALSE))</f>
        <v/>
      </c>
      <c r="C1696" s="300" t="str">
        <f>IF($D1696="","",VLOOKUP($D1696,Lists!$AO$2:$AQ$78,3,FALSE))</f>
        <v/>
      </c>
      <c r="D1696" s="429"/>
      <c r="E1696" s="430"/>
      <c r="F1696" s="431"/>
      <c r="G1696" s="431"/>
      <c r="H1696" s="310"/>
    </row>
    <row r="1697" spans="2:8" s="336" customFormat="1" x14ac:dyDescent="0.3">
      <c r="B1697" s="300" t="str">
        <f>IF($D1697="","",VLOOKUP($D1697,Lists!$AO$2:$AQ$78,2,FALSE))</f>
        <v/>
      </c>
      <c r="C1697" s="300" t="str">
        <f>IF($D1697="","",VLOOKUP($D1697,Lists!$AO$2:$AQ$78,3,FALSE))</f>
        <v/>
      </c>
      <c r="D1697" s="429"/>
      <c r="E1697" s="430"/>
      <c r="F1697" s="431"/>
      <c r="G1697" s="431"/>
      <c r="H1697" s="310"/>
    </row>
    <row r="1698" spans="2:8" s="336" customFormat="1" x14ac:dyDescent="0.3">
      <c r="B1698" s="300" t="str">
        <f>IF($D1698="","",VLOOKUP($D1698,Lists!$AO$2:$AQ$78,2,FALSE))</f>
        <v/>
      </c>
      <c r="C1698" s="300" t="str">
        <f>IF($D1698="","",VLOOKUP($D1698,Lists!$AO$2:$AQ$78,3,FALSE))</f>
        <v/>
      </c>
      <c r="D1698" s="429"/>
      <c r="E1698" s="430"/>
      <c r="F1698" s="431"/>
      <c r="G1698" s="431"/>
      <c r="H1698" s="310"/>
    </row>
    <row r="1699" spans="2:8" s="336" customFormat="1" x14ac:dyDescent="0.3">
      <c r="B1699" s="300" t="str">
        <f>IF($D1699="","",VLOOKUP($D1699,Lists!$AO$2:$AQ$78,2,FALSE))</f>
        <v/>
      </c>
      <c r="C1699" s="300" t="str">
        <f>IF($D1699="","",VLOOKUP($D1699,Lists!$AO$2:$AQ$78,3,FALSE))</f>
        <v/>
      </c>
      <c r="D1699" s="429"/>
      <c r="E1699" s="430"/>
      <c r="F1699" s="431"/>
      <c r="G1699" s="431"/>
      <c r="H1699" s="310"/>
    </row>
    <row r="1700" spans="2:8" s="336" customFormat="1" x14ac:dyDescent="0.3">
      <c r="B1700" s="300" t="str">
        <f>IF($D1700="","",VLOOKUP($D1700,Lists!$AO$2:$AQ$78,2,FALSE))</f>
        <v/>
      </c>
      <c r="C1700" s="300" t="str">
        <f>IF($D1700="","",VLOOKUP($D1700,Lists!$AO$2:$AQ$78,3,FALSE))</f>
        <v/>
      </c>
      <c r="D1700" s="429"/>
      <c r="E1700" s="430"/>
      <c r="F1700" s="431"/>
      <c r="G1700" s="431"/>
      <c r="H1700" s="310"/>
    </row>
    <row r="1701" spans="2:8" s="336" customFormat="1" x14ac:dyDescent="0.3">
      <c r="B1701" s="300" t="str">
        <f>IF($D1701="","",VLOOKUP($D1701,Lists!$AO$2:$AQ$78,2,FALSE))</f>
        <v/>
      </c>
      <c r="C1701" s="300" t="str">
        <f>IF($D1701="","",VLOOKUP($D1701,Lists!$AO$2:$AQ$78,3,FALSE))</f>
        <v/>
      </c>
      <c r="D1701" s="429"/>
      <c r="E1701" s="430"/>
      <c r="F1701" s="431"/>
      <c r="G1701" s="431"/>
      <c r="H1701" s="310"/>
    </row>
    <row r="1702" spans="2:8" s="336" customFormat="1" x14ac:dyDescent="0.3">
      <c r="B1702" s="300" t="str">
        <f>IF($D1702="","",VLOOKUP($D1702,Lists!$AO$2:$AQ$78,2,FALSE))</f>
        <v/>
      </c>
      <c r="C1702" s="300" t="str">
        <f>IF($D1702="","",VLOOKUP($D1702,Lists!$AO$2:$AQ$78,3,FALSE))</f>
        <v/>
      </c>
      <c r="D1702" s="429"/>
      <c r="E1702" s="430"/>
      <c r="F1702" s="431"/>
      <c r="G1702" s="431"/>
      <c r="H1702" s="310"/>
    </row>
    <row r="1703" spans="2:8" s="336" customFormat="1" x14ac:dyDescent="0.3">
      <c r="B1703" s="300" t="str">
        <f>IF($D1703="","",VLOOKUP($D1703,Lists!$AO$2:$AQ$78,2,FALSE))</f>
        <v/>
      </c>
      <c r="C1703" s="300" t="str">
        <f>IF($D1703="","",VLOOKUP($D1703,Lists!$AO$2:$AQ$78,3,FALSE))</f>
        <v/>
      </c>
      <c r="D1703" s="429"/>
      <c r="E1703" s="430"/>
      <c r="F1703" s="431"/>
      <c r="G1703" s="431"/>
      <c r="H1703" s="310"/>
    </row>
    <row r="1704" spans="2:8" s="336" customFormat="1" x14ac:dyDescent="0.3">
      <c r="B1704" s="300" t="str">
        <f>IF($D1704="","",VLOOKUP($D1704,Lists!$AO$2:$AQ$78,2,FALSE))</f>
        <v/>
      </c>
      <c r="C1704" s="300" t="str">
        <f>IF($D1704="","",VLOOKUP($D1704,Lists!$AO$2:$AQ$78,3,FALSE))</f>
        <v/>
      </c>
      <c r="D1704" s="429"/>
      <c r="E1704" s="430"/>
      <c r="F1704" s="431"/>
      <c r="G1704" s="431"/>
      <c r="H1704" s="310"/>
    </row>
    <row r="1705" spans="2:8" s="336" customFormat="1" x14ac:dyDescent="0.3">
      <c r="B1705" s="300" t="str">
        <f>IF($D1705="","",VLOOKUP($D1705,Lists!$AO$2:$AQ$78,2,FALSE))</f>
        <v/>
      </c>
      <c r="C1705" s="300" t="str">
        <f>IF($D1705="","",VLOOKUP($D1705,Lists!$AO$2:$AQ$78,3,FALSE))</f>
        <v/>
      </c>
      <c r="D1705" s="429"/>
      <c r="E1705" s="430"/>
      <c r="F1705" s="431"/>
      <c r="G1705" s="431"/>
      <c r="H1705" s="310"/>
    </row>
    <row r="1706" spans="2:8" s="336" customFormat="1" x14ac:dyDescent="0.3">
      <c r="B1706" s="300" t="str">
        <f>IF($D1706="","",VLOOKUP($D1706,Lists!$AO$2:$AQ$78,2,FALSE))</f>
        <v/>
      </c>
      <c r="C1706" s="300" t="str">
        <f>IF($D1706="","",VLOOKUP($D1706,Lists!$AO$2:$AQ$78,3,FALSE))</f>
        <v/>
      </c>
      <c r="D1706" s="429"/>
      <c r="E1706" s="430"/>
      <c r="F1706" s="431"/>
      <c r="G1706" s="431"/>
      <c r="H1706" s="310"/>
    </row>
    <row r="1707" spans="2:8" s="336" customFormat="1" x14ac:dyDescent="0.3">
      <c r="B1707" s="300" t="str">
        <f>IF($D1707="","",VLOOKUP($D1707,Lists!$AO$2:$AQ$78,2,FALSE))</f>
        <v/>
      </c>
      <c r="C1707" s="300" t="str">
        <f>IF($D1707="","",VLOOKUP($D1707,Lists!$AO$2:$AQ$78,3,FALSE))</f>
        <v/>
      </c>
      <c r="D1707" s="429"/>
      <c r="E1707" s="430"/>
      <c r="F1707" s="431"/>
      <c r="G1707" s="431"/>
      <c r="H1707" s="310"/>
    </row>
    <row r="1708" spans="2:8" s="336" customFormat="1" x14ac:dyDescent="0.3">
      <c r="B1708" s="300" t="str">
        <f>IF($D1708="","",VLOOKUP($D1708,Lists!$AO$2:$AQ$78,2,FALSE))</f>
        <v/>
      </c>
      <c r="C1708" s="300" t="str">
        <f>IF($D1708="","",VLOOKUP($D1708,Lists!$AO$2:$AQ$78,3,FALSE))</f>
        <v/>
      </c>
      <c r="D1708" s="429"/>
      <c r="E1708" s="430"/>
      <c r="F1708" s="431"/>
      <c r="G1708" s="431"/>
      <c r="H1708" s="310"/>
    </row>
    <row r="1709" spans="2:8" s="336" customFormat="1" x14ac:dyDescent="0.3">
      <c r="B1709" s="300" t="str">
        <f>IF($D1709="","",VLOOKUP($D1709,Lists!$AO$2:$AQ$78,2,FALSE))</f>
        <v/>
      </c>
      <c r="C1709" s="300" t="str">
        <f>IF($D1709="","",VLOOKUP($D1709,Lists!$AO$2:$AQ$78,3,FALSE))</f>
        <v/>
      </c>
      <c r="D1709" s="429"/>
      <c r="E1709" s="430"/>
      <c r="F1709" s="431"/>
      <c r="G1709" s="431"/>
      <c r="H1709" s="310"/>
    </row>
    <row r="1710" spans="2:8" s="336" customFormat="1" x14ac:dyDescent="0.3">
      <c r="B1710" s="300" t="str">
        <f>IF($D1710="","",VLOOKUP($D1710,Lists!$AO$2:$AQ$78,2,FALSE))</f>
        <v/>
      </c>
      <c r="C1710" s="300" t="str">
        <f>IF($D1710="","",VLOOKUP($D1710,Lists!$AO$2:$AQ$78,3,FALSE))</f>
        <v/>
      </c>
      <c r="D1710" s="429"/>
      <c r="E1710" s="430"/>
      <c r="F1710" s="431"/>
      <c r="G1710" s="431"/>
      <c r="H1710" s="310"/>
    </row>
    <row r="1711" spans="2:8" s="336" customFormat="1" x14ac:dyDescent="0.3">
      <c r="B1711" s="300" t="str">
        <f>IF($D1711="","",VLOOKUP($D1711,Lists!$AO$2:$AQ$78,2,FALSE))</f>
        <v/>
      </c>
      <c r="C1711" s="300" t="str">
        <f>IF($D1711="","",VLOOKUP($D1711,Lists!$AO$2:$AQ$78,3,FALSE))</f>
        <v/>
      </c>
      <c r="D1711" s="429"/>
      <c r="E1711" s="430"/>
      <c r="F1711" s="431"/>
      <c r="G1711" s="431"/>
      <c r="H1711" s="310"/>
    </row>
    <row r="1712" spans="2:8" s="336" customFormat="1" x14ac:dyDescent="0.3">
      <c r="B1712" s="300" t="str">
        <f>IF($D1712="","",VLOOKUP($D1712,Lists!$AO$2:$AQ$78,2,FALSE))</f>
        <v/>
      </c>
      <c r="C1712" s="300" t="str">
        <f>IF($D1712="","",VLOOKUP($D1712,Lists!$AO$2:$AQ$78,3,FALSE))</f>
        <v/>
      </c>
      <c r="D1712" s="429"/>
      <c r="E1712" s="430"/>
      <c r="F1712" s="431"/>
      <c r="G1712" s="431"/>
      <c r="H1712" s="310"/>
    </row>
    <row r="1713" spans="2:8" s="336" customFormat="1" x14ac:dyDescent="0.3">
      <c r="B1713" s="300" t="str">
        <f>IF($D1713="","",VLOOKUP($D1713,Lists!$AO$2:$AQ$78,2,FALSE))</f>
        <v/>
      </c>
      <c r="C1713" s="300" t="str">
        <f>IF($D1713="","",VLOOKUP($D1713,Lists!$AO$2:$AQ$78,3,FALSE))</f>
        <v/>
      </c>
      <c r="D1713" s="429"/>
      <c r="E1713" s="430"/>
      <c r="F1713" s="431"/>
      <c r="G1713" s="431"/>
      <c r="H1713" s="310"/>
    </row>
    <row r="1714" spans="2:8" s="336" customFormat="1" x14ac:dyDescent="0.3">
      <c r="B1714" s="300" t="str">
        <f>IF($D1714="","",VLOOKUP($D1714,Lists!$AO$2:$AQ$78,2,FALSE))</f>
        <v/>
      </c>
      <c r="C1714" s="300" t="str">
        <f>IF($D1714="","",VLOOKUP($D1714,Lists!$AO$2:$AQ$78,3,FALSE))</f>
        <v/>
      </c>
      <c r="D1714" s="429"/>
      <c r="E1714" s="430"/>
      <c r="F1714" s="431"/>
      <c r="G1714" s="431"/>
      <c r="H1714" s="310"/>
    </row>
    <row r="1715" spans="2:8" s="336" customFormat="1" x14ac:dyDescent="0.3">
      <c r="B1715" s="300" t="str">
        <f>IF($D1715="","",VLOOKUP($D1715,Lists!$AO$2:$AQ$78,2,FALSE))</f>
        <v/>
      </c>
      <c r="C1715" s="300" t="str">
        <f>IF($D1715="","",VLOOKUP($D1715,Lists!$AO$2:$AQ$78,3,FALSE))</f>
        <v/>
      </c>
      <c r="D1715" s="429"/>
      <c r="E1715" s="430"/>
      <c r="F1715" s="431"/>
      <c r="G1715" s="431"/>
      <c r="H1715" s="310"/>
    </row>
    <row r="1716" spans="2:8" s="336" customFormat="1" x14ac:dyDescent="0.3">
      <c r="B1716" s="300" t="str">
        <f>IF($D1716="","",VLOOKUP($D1716,Lists!$AO$2:$AQ$78,2,FALSE))</f>
        <v/>
      </c>
      <c r="C1716" s="300" t="str">
        <f>IF($D1716="","",VLOOKUP($D1716,Lists!$AO$2:$AQ$78,3,FALSE))</f>
        <v/>
      </c>
      <c r="D1716" s="429"/>
      <c r="E1716" s="430"/>
      <c r="F1716" s="431"/>
      <c r="G1716" s="431"/>
      <c r="H1716" s="310"/>
    </row>
    <row r="1717" spans="2:8" s="336" customFormat="1" x14ac:dyDescent="0.3">
      <c r="B1717" s="300" t="str">
        <f>IF($D1717="","",VLOOKUP($D1717,Lists!$AO$2:$AQ$78,2,FALSE))</f>
        <v/>
      </c>
      <c r="C1717" s="300" t="str">
        <f>IF($D1717="","",VLOOKUP($D1717,Lists!$AO$2:$AQ$78,3,FALSE))</f>
        <v/>
      </c>
      <c r="D1717" s="429"/>
      <c r="E1717" s="430"/>
      <c r="F1717" s="431"/>
      <c r="G1717" s="431"/>
      <c r="H1717" s="310"/>
    </row>
    <row r="1718" spans="2:8" s="336" customFormat="1" x14ac:dyDescent="0.3">
      <c r="B1718" s="300" t="str">
        <f>IF($D1718="","",VLOOKUP($D1718,Lists!$AO$2:$AQ$78,2,FALSE))</f>
        <v/>
      </c>
      <c r="C1718" s="300" t="str">
        <f>IF($D1718="","",VLOOKUP($D1718,Lists!$AO$2:$AQ$78,3,FALSE))</f>
        <v/>
      </c>
      <c r="D1718" s="429"/>
      <c r="E1718" s="430"/>
      <c r="F1718" s="431"/>
      <c r="G1718" s="431"/>
      <c r="H1718" s="310"/>
    </row>
    <row r="1719" spans="2:8" s="336" customFormat="1" x14ac:dyDescent="0.3">
      <c r="B1719" s="300" t="str">
        <f>IF($D1719="","",VLOOKUP($D1719,Lists!$AO$2:$AQ$78,2,FALSE))</f>
        <v/>
      </c>
      <c r="C1719" s="300" t="str">
        <f>IF($D1719="","",VLOOKUP($D1719,Lists!$AO$2:$AQ$78,3,FALSE))</f>
        <v/>
      </c>
      <c r="D1719" s="429"/>
      <c r="E1719" s="430"/>
      <c r="F1719" s="431"/>
      <c r="G1719" s="431"/>
      <c r="H1719" s="310"/>
    </row>
    <row r="1720" spans="2:8" s="336" customFormat="1" x14ac:dyDescent="0.3">
      <c r="B1720" s="300" t="str">
        <f>IF($D1720="","",VLOOKUP($D1720,Lists!$AO$2:$AQ$78,2,FALSE))</f>
        <v/>
      </c>
      <c r="C1720" s="300" t="str">
        <f>IF($D1720="","",VLOOKUP($D1720,Lists!$AO$2:$AQ$78,3,FALSE))</f>
        <v/>
      </c>
      <c r="D1720" s="429"/>
      <c r="E1720" s="430"/>
      <c r="F1720" s="431"/>
      <c r="G1720" s="431"/>
      <c r="H1720" s="310"/>
    </row>
    <row r="1721" spans="2:8" s="336" customFormat="1" x14ac:dyDescent="0.3">
      <c r="B1721" s="300" t="str">
        <f>IF($D1721="","",VLOOKUP($D1721,Lists!$AO$2:$AQ$78,2,FALSE))</f>
        <v/>
      </c>
      <c r="C1721" s="300" t="str">
        <f>IF($D1721="","",VLOOKUP($D1721,Lists!$AO$2:$AQ$78,3,FALSE))</f>
        <v/>
      </c>
      <c r="D1721" s="429"/>
      <c r="E1721" s="430"/>
      <c r="F1721" s="431"/>
      <c r="G1721" s="431"/>
      <c r="H1721" s="310"/>
    </row>
    <row r="1722" spans="2:8" s="336" customFormat="1" x14ac:dyDescent="0.3">
      <c r="B1722" s="300" t="str">
        <f>IF($D1722="","",VLOOKUP($D1722,Lists!$AO$2:$AQ$78,2,FALSE))</f>
        <v/>
      </c>
      <c r="C1722" s="300" t="str">
        <f>IF($D1722="","",VLOOKUP($D1722,Lists!$AO$2:$AQ$78,3,FALSE))</f>
        <v/>
      </c>
      <c r="D1722" s="429"/>
      <c r="E1722" s="430"/>
      <c r="F1722" s="431"/>
      <c r="G1722" s="431"/>
      <c r="H1722" s="310"/>
    </row>
    <row r="1723" spans="2:8" s="336" customFormat="1" x14ac:dyDescent="0.3">
      <c r="B1723" s="300" t="str">
        <f>IF($D1723="","",VLOOKUP($D1723,Lists!$AO$2:$AQ$78,2,FALSE))</f>
        <v/>
      </c>
      <c r="C1723" s="300" t="str">
        <f>IF($D1723="","",VLOOKUP($D1723,Lists!$AO$2:$AQ$78,3,FALSE))</f>
        <v/>
      </c>
      <c r="D1723" s="429"/>
      <c r="E1723" s="430"/>
      <c r="F1723" s="431"/>
      <c r="G1723" s="431"/>
      <c r="H1723" s="310"/>
    </row>
    <row r="1724" spans="2:8" s="336" customFormat="1" x14ac:dyDescent="0.3">
      <c r="B1724" s="300" t="str">
        <f>IF($D1724="","",VLOOKUP($D1724,Lists!$AO$2:$AQ$78,2,FALSE))</f>
        <v/>
      </c>
      <c r="C1724" s="300" t="str">
        <f>IF($D1724="","",VLOOKUP($D1724,Lists!$AO$2:$AQ$78,3,FALSE))</f>
        <v/>
      </c>
      <c r="D1724" s="429"/>
      <c r="E1724" s="430"/>
      <c r="F1724" s="431"/>
      <c r="G1724" s="431"/>
      <c r="H1724" s="310"/>
    </row>
    <row r="1725" spans="2:8" s="336" customFormat="1" x14ac:dyDescent="0.3">
      <c r="B1725" s="300" t="str">
        <f>IF($D1725="","",VLOOKUP($D1725,Lists!$AO$2:$AQ$78,2,FALSE))</f>
        <v/>
      </c>
      <c r="C1725" s="300" t="str">
        <f>IF($D1725="","",VLOOKUP($D1725,Lists!$AO$2:$AQ$78,3,FALSE))</f>
        <v/>
      </c>
      <c r="D1725" s="429"/>
      <c r="E1725" s="430"/>
      <c r="F1725" s="431"/>
      <c r="G1725" s="431"/>
      <c r="H1725" s="310"/>
    </row>
    <row r="1726" spans="2:8" s="336" customFormat="1" x14ac:dyDescent="0.3">
      <c r="B1726" s="300" t="str">
        <f>IF($D1726="","",VLOOKUP($D1726,Lists!$AO$2:$AQ$78,2,FALSE))</f>
        <v/>
      </c>
      <c r="C1726" s="300" t="str">
        <f>IF($D1726="","",VLOOKUP($D1726,Lists!$AO$2:$AQ$78,3,FALSE))</f>
        <v/>
      </c>
      <c r="D1726" s="429"/>
      <c r="E1726" s="430"/>
      <c r="F1726" s="431"/>
      <c r="G1726" s="431"/>
      <c r="H1726" s="310"/>
    </row>
    <row r="1727" spans="2:8" s="336" customFormat="1" x14ac:dyDescent="0.3">
      <c r="B1727" s="300" t="str">
        <f>IF($D1727="","",VLOOKUP($D1727,Lists!$AO$2:$AQ$78,2,FALSE))</f>
        <v/>
      </c>
      <c r="C1727" s="300" t="str">
        <f>IF($D1727="","",VLOOKUP($D1727,Lists!$AO$2:$AQ$78,3,FALSE))</f>
        <v/>
      </c>
      <c r="D1727" s="429"/>
      <c r="E1727" s="430"/>
      <c r="F1727" s="431"/>
      <c r="G1727" s="431"/>
      <c r="H1727" s="310"/>
    </row>
    <row r="1728" spans="2:8" s="336" customFormat="1" x14ac:dyDescent="0.3">
      <c r="B1728" s="300" t="str">
        <f>IF($D1728="","",VLOOKUP($D1728,Lists!$AO$2:$AQ$78,2,FALSE))</f>
        <v/>
      </c>
      <c r="C1728" s="300" t="str">
        <f>IF($D1728="","",VLOOKUP($D1728,Lists!$AO$2:$AQ$78,3,FALSE))</f>
        <v/>
      </c>
      <c r="D1728" s="429"/>
      <c r="E1728" s="430"/>
      <c r="F1728" s="431"/>
      <c r="G1728" s="431"/>
      <c r="H1728" s="310"/>
    </row>
    <row r="1729" spans="2:8" s="336" customFormat="1" x14ac:dyDescent="0.3">
      <c r="B1729" s="300" t="str">
        <f>IF($D1729="","",VLOOKUP($D1729,Lists!$AO$2:$AQ$78,2,FALSE))</f>
        <v/>
      </c>
      <c r="C1729" s="300" t="str">
        <f>IF($D1729="","",VLOOKUP($D1729,Lists!$AO$2:$AQ$78,3,FALSE))</f>
        <v/>
      </c>
      <c r="D1729" s="429"/>
      <c r="E1729" s="430"/>
      <c r="F1729" s="431"/>
      <c r="G1729" s="431"/>
      <c r="H1729" s="310"/>
    </row>
    <row r="1730" spans="2:8" s="336" customFormat="1" x14ac:dyDescent="0.3">
      <c r="B1730" s="300" t="str">
        <f>IF($D1730="","",VLOOKUP($D1730,Lists!$AO$2:$AQ$78,2,FALSE))</f>
        <v/>
      </c>
      <c r="C1730" s="300" t="str">
        <f>IF($D1730="","",VLOOKUP($D1730,Lists!$AO$2:$AQ$78,3,FALSE))</f>
        <v/>
      </c>
      <c r="D1730" s="429"/>
      <c r="E1730" s="430"/>
      <c r="F1730" s="431"/>
      <c r="G1730" s="431"/>
      <c r="H1730" s="310"/>
    </row>
    <row r="1731" spans="2:8" s="336" customFormat="1" x14ac:dyDescent="0.3">
      <c r="B1731" s="300" t="str">
        <f>IF($D1731="","",VLOOKUP($D1731,Lists!$AO$2:$AQ$78,2,FALSE))</f>
        <v/>
      </c>
      <c r="C1731" s="300" t="str">
        <f>IF($D1731="","",VLOOKUP($D1731,Lists!$AO$2:$AQ$78,3,FALSE))</f>
        <v/>
      </c>
      <c r="D1731" s="429"/>
      <c r="E1731" s="430"/>
      <c r="F1731" s="431"/>
      <c r="G1731" s="431"/>
      <c r="H1731" s="310"/>
    </row>
    <row r="1732" spans="2:8" s="336" customFormat="1" x14ac:dyDescent="0.3">
      <c r="B1732" s="300" t="str">
        <f>IF($D1732="","",VLOOKUP($D1732,Lists!$AO$2:$AQ$78,2,FALSE))</f>
        <v/>
      </c>
      <c r="C1732" s="300" t="str">
        <f>IF($D1732="","",VLOOKUP($D1732,Lists!$AO$2:$AQ$78,3,FALSE))</f>
        <v/>
      </c>
      <c r="D1732" s="429"/>
      <c r="E1732" s="430"/>
      <c r="F1732" s="431"/>
      <c r="G1732" s="431"/>
      <c r="H1732" s="310"/>
    </row>
    <row r="1733" spans="2:8" s="336" customFormat="1" x14ac:dyDescent="0.3">
      <c r="B1733" s="300" t="str">
        <f>IF($D1733="","",VLOOKUP($D1733,Lists!$AO$2:$AQ$78,2,FALSE))</f>
        <v/>
      </c>
      <c r="C1733" s="300" t="str">
        <f>IF($D1733="","",VLOOKUP($D1733,Lists!$AO$2:$AQ$78,3,FALSE))</f>
        <v/>
      </c>
      <c r="D1733" s="429"/>
      <c r="E1733" s="430"/>
      <c r="F1733" s="431"/>
      <c r="G1733" s="431"/>
      <c r="H1733" s="310"/>
    </row>
    <row r="1734" spans="2:8" s="336" customFormat="1" x14ac:dyDescent="0.3">
      <c r="B1734" s="300" t="str">
        <f>IF($D1734="","",VLOOKUP($D1734,Lists!$AO$2:$AQ$78,2,FALSE))</f>
        <v/>
      </c>
      <c r="C1734" s="300" t="str">
        <f>IF($D1734="","",VLOOKUP($D1734,Lists!$AO$2:$AQ$78,3,FALSE))</f>
        <v/>
      </c>
      <c r="D1734" s="429"/>
      <c r="E1734" s="430"/>
      <c r="F1734" s="431"/>
      <c r="G1734" s="431"/>
      <c r="H1734" s="310"/>
    </row>
    <row r="1735" spans="2:8" s="336" customFormat="1" x14ac:dyDescent="0.3">
      <c r="B1735" s="300" t="str">
        <f>IF($D1735="","",VLOOKUP($D1735,Lists!$AO$2:$AQ$78,2,FALSE))</f>
        <v/>
      </c>
      <c r="C1735" s="300" t="str">
        <f>IF($D1735="","",VLOOKUP($D1735,Lists!$AO$2:$AQ$78,3,FALSE))</f>
        <v/>
      </c>
      <c r="D1735" s="429"/>
      <c r="E1735" s="430"/>
      <c r="F1735" s="431"/>
      <c r="G1735" s="431"/>
      <c r="H1735" s="310"/>
    </row>
    <row r="1736" spans="2:8" s="336" customFormat="1" x14ac:dyDescent="0.3">
      <c r="B1736" s="300" t="str">
        <f>IF($D1736="","",VLOOKUP($D1736,Lists!$AO$2:$AQ$78,2,FALSE))</f>
        <v/>
      </c>
      <c r="C1736" s="300" t="str">
        <f>IF($D1736="","",VLOOKUP($D1736,Lists!$AO$2:$AQ$78,3,FALSE))</f>
        <v/>
      </c>
      <c r="D1736" s="429"/>
      <c r="E1736" s="430"/>
      <c r="F1736" s="431"/>
      <c r="G1736" s="431"/>
      <c r="H1736" s="310"/>
    </row>
    <row r="1737" spans="2:8" s="336" customFormat="1" x14ac:dyDescent="0.3">
      <c r="B1737" s="300" t="str">
        <f>IF($D1737="","",VLOOKUP($D1737,Lists!$AO$2:$AQ$78,2,FALSE))</f>
        <v/>
      </c>
      <c r="C1737" s="300" t="str">
        <f>IF($D1737="","",VLOOKUP($D1737,Lists!$AO$2:$AQ$78,3,FALSE))</f>
        <v/>
      </c>
      <c r="D1737" s="429"/>
      <c r="E1737" s="430"/>
      <c r="F1737" s="431"/>
      <c r="G1737" s="431"/>
      <c r="H1737" s="310"/>
    </row>
    <row r="1738" spans="2:8" s="336" customFormat="1" x14ac:dyDescent="0.3">
      <c r="B1738" s="300" t="str">
        <f>IF($D1738="","",VLOOKUP($D1738,Lists!$AO$2:$AQ$78,2,FALSE))</f>
        <v/>
      </c>
      <c r="C1738" s="300" t="str">
        <f>IF($D1738="","",VLOOKUP($D1738,Lists!$AO$2:$AQ$78,3,FALSE))</f>
        <v/>
      </c>
      <c r="D1738" s="429"/>
      <c r="E1738" s="430"/>
      <c r="F1738" s="431"/>
      <c r="G1738" s="431"/>
      <c r="H1738" s="310"/>
    </row>
    <row r="1739" spans="2:8" s="336" customFormat="1" x14ac:dyDescent="0.3">
      <c r="B1739" s="300" t="str">
        <f>IF($D1739="","",VLOOKUP($D1739,Lists!$AO$2:$AQ$78,2,FALSE))</f>
        <v/>
      </c>
      <c r="C1739" s="300" t="str">
        <f>IF($D1739="","",VLOOKUP($D1739,Lists!$AO$2:$AQ$78,3,FALSE))</f>
        <v/>
      </c>
      <c r="D1739" s="429"/>
      <c r="E1739" s="430"/>
      <c r="F1739" s="431"/>
      <c r="G1739" s="431"/>
      <c r="H1739" s="310"/>
    </row>
    <row r="1740" spans="2:8" s="336" customFormat="1" x14ac:dyDescent="0.3">
      <c r="B1740" s="300" t="str">
        <f>IF($D1740="","",VLOOKUP($D1740,Lists!$AO$2:$AQ$78,2,FALSE))</f>
        <v/>
      </c>
      <c r="C1740" s="300" t="str">
        <f>IF($D1740="","",VLOOKUP($D1740,Lists!$AO$2:$AQ$78,3,FALSE))</f>
        <v/>
      </c>
      <c r="D1740" s="429"/>
      <c r="E1740" s="430"/>
      <c r="F1740" s="431"/>
      <c r="G1740" s="431"/>
      <c r="H1740" s="310"/>
    </row>
    <row r="1741" spans="2:8" s="336" customFormat="1" x14ac:dyDescent="0.3">
      <c r="B1741" s="300" t="str">
        <f>IF($D1741="","",VLOOKUP($D1741,Lists!$AO$2:$AQ$78,2,FALSE))</f>
        <v/>
      </c>
      <c r="C1741" s="300" t="str">
        <f>IF($D1741="","",VLOOKUP($D1741,Lists!$AO$2:$AQ$78,3,FALSE))</f>
        <v/>
      </c>
      <c r="D1741" s="429"/>
      <c r="E1741" s="430"/>
      <c r="F1741" s="431"/>
      <c r="G1741" s="431"/>
      <c r="H1741" s="310"/>
    </row>
    <row r="1742" spans="2:8" s="336" customFormat="1" x14ac:dyDescent="0.3">
      <c r="B1742" s="300" t="str">
        <f>IF($D1742="","",VLOOKUP($D1742,Lists!$AO$2:$AQ$78,2,FALSE))</f>
        <v/>
      </c>
      <c r="C1742" s="300" t="str">
        <f>IF($D1742="","",VLOOKUP($D1742,Lists!$AO$2:$AQ$78,3,FALSE))</f>
        <v/>
      </c>
      <c r="D1742" s="429"/>
      <c r="E1742" s="430"/>
      <c r="F1742" s="431"/>
      <c r="G1742" s="431"/>
      <c r="H1742" s="310"/>
    </row>
    <row r="1743" spans="2:8" s="336" customFormat="1" x14ac:dyDescent="0.3">
      <c r="B1743" s="300" t="str">
        <f>IF($D1743="","",VLOOKUP($D1743,Lists!$AO$2:$AQ$78,2,FALSE))</f>
        <v/>
      </c>
      <c r="C1743" s="300" t="str">
        <f>IF($D1743="","",VLOOKUP($D1743,Lists!$AO$2:$AQ$78,3,FALSE))</f>
        <v/>
      </c>
      <c r="D1743" s="429"/>
      <c r="E1743" s="430"/>
      <c r="F1743" s="431"/>
      <c r="G1743" s="431"/>
      <c r="H1743" s="310"/>
    </row>
    <row r="1744" spans="2:8" s="336" customFormat="1" x14ac:dyDescent="0.3">
      <c r="B1744" s="300" t="str">
        <f>IF($D1744="","",VLOOKUP($D1744,Lists!$AO$2:$AQ$78,2,FALSE))</f>
        <v/>
      </c>
      <c r="C1744" s="300" t="str">
        <f>IF($D1744="","",VLOOKUP($D1744,Lists!$AO$2:$AQ$78,3,FALSE))</f>
        <v/>
      </c>
      <c r="D1744" s="429"/>
      <c r="E1744" s="430"/>
      <c r="F1744" s="431"/>
      <c r="G1744" s="431"/>
      <c r="H1744" s="310"/>
    </row>
    <row r="1745" spans="2:8" s="336" customFormat="1" x14ac:dyDescent="0.3">
      <c r="B1745" s="300" t="str">
        <f>IF($D1745="","",VLOOKUP($D1745,Lists!$AO$2:$AQ$78,2,FALSE))</f>
        <v/>
      </c>
      <c r="C1745" s="300" t="str">
        <f>IF($D1745="","",VLOOKUP($D1745,Lists!$AO$2:$AQ$78,3,FALSE))</f>
        <v/>
      </c>
      <c r="D1745" s="429"/>
      <c r="E1745" s="430"/>
      <c r="F1745" s="431"/>
      <c r="G1745" s="431"/>
      <c r="H1745" s="310"/>
    </row>
    <row r="1746" spans="2:8" s="336" customFormat="1" x14ac:dyDescent="0.3">
      <c r="B1746" s="300" t="str">
        <f>IF($D1746="","",VLOOKUP($D1746,Lists!$AO$2:$AQ$78,2,FALSE))</f>
        <v/>
      </c>
      <c r="C1746" s="300" t="str">
        <f>IF($D1746="","",VLOOKUP($D1746,Lists!$AO$2:$AQ$78,3,FALSE))</f>
        <v/>
      </c>
      <c r="D1746" s="429"/>
      <c r="E1746" s="430"/>
      <c r="F1746" s="431"/>
      <c r="G1746" s="431"/>
      <c r="H1746" s="310"/>
    </row>
    <row r="1747" spans="2:8" s="336" customFormat="1" x14ac:dyDescent="0.3">
      <c r="B1747" s="300" t="str">
        <f>IF($D1747="","",VLOOKUP($D1747,Lists!$AO$2:$AQ$78,2,FALSE))</f>
        <v/>
      </c>
      <c r="C1747" s="300" t="str">
        <f>IF($D1747="","",VLOOKUP($D1747,Lists!$AO$2:$AQ$78,3,FALSE))</f>
        <v/>
      </c>
      <c r="D1747" s="429"/>
      <c r="E1747" s="430"/>
      <c r="F1747" s="431"/>
      <c r="G1747" s="431"/>
      <c r="H1747" s="310"/>
    </row>
    <row r="1748" spans="2:8" s="336" customFormat="1" x14ac:dyDescent="0.3">
      <c r="B1748" s="300" t="str">
        <f>IF($D1748="","",VLOOKUP($D1748,Lists!$AO$2:$AQ$78,2,FALSE))</f>
        <v/>
      </c>
      <c r="C1748" s="300" t="str">
        <f>IF($D1748="","",VLOOKUP($D1748,Lists!$AO$2:$AQ$78,3,FALSE))</f>
        <v/>
      </c>
      <c r="D1748" s="429"/>
      <c r="E1748" s="430"/>
      <c r="F1748" s="431"/>
      <c r="G1748" s="431"/>
      <c r="H1748" s="310"/>
    </row>
    <row r="1749" spans="2:8" s="336" customFormat="1" x14ac:dyDescent="0.3">
      <c r="B1749" s="300" t="str">
        <f>IF($D1749="","",VLOOKUP($D1749,Lists!$AO$2:$AQ$78,2,FALSE))</f>
        <v/>
      </c>
      <c r="C1749" s="300" t="str">
        <f>IF($D1749="","",VLOOKUP($D1749,Lists!$AO$2:$AQ$78,3,FALSE))</f>
        <v/>
      </c>
      <c r="D1749" s="429"/>
      <c r="E1749" s="430"/>
      <c r="F1749" s="431"/>
      <c r="G1749" s="431"/>
      <c r="H1749" s="310"/>
    </row>
    <row r="1750" spans="2:8" s="336" customFormat="1" x14ac:dyDescent="0.3">
      <c r="B1750" s="300" t="str">
        <f>IF($D1750="","",VLOOKUP($D1750,Lists!$AO$2:$AQ$78,2,FALSE))</f>
        <v/>
      </c>
      <c r="C1750" s="300" t="str">
        <f>IF($D1750="","",VLOOKUP($D1750,Lists!$AO$2:$AQ$78,3,FALSE))</f>
        <v/>
      </c>
      <c r="D1750" s="429"/>
      <c r="E1750" s="430"/>
      <c r="F1750" s="431"/>
      <c r="G1750" s="431"/>
      <c r="H1750" s="310"/>
    </row>
    <row r="1751" spans="2:8" s="336" customFormat="1" x14ac:dyDescent="0.3">
      <c r="B1751" s="300" t="str">
        <f>IF($D1751="","",VLOOKUP($D1751,Lists!$AO$2:$AQ$78,2,FALSE))</f>
        <v/>
      </c>
      <c r="C1751" s="300" t="str">
        <f>IF($D1751="","",VLOOKUP($D1751,Lists!$AO$2:$AQ$78,3,FALSE))</f>
        <v/>
      </c>
      <c r="D1751" s="429"/>
      <c r="E1751" s="430"/>
      <c r="F1751" s="431"/>
      <c r="G1751" s="431"/>
      <c r="H1751" s="310"/>
    </row>
    <row r="1752" spans="2:8" s="336" customFormat="1" x14ac:dyDescent="0.3">
      <c r="B1752" s="300" t="str">
        <f>IF($D1752="","",VLOOKUP($D1752,Lists!$AO$2:$AQ$78,2,FALSE))</f>
        <v/>
      </c>
      <c r="C1752" s="300" t="str">
        <f>IF($D1752="","",VLOOKUP($D1752,Lists!$AO$2:$AQ$78,3,FALSE))</f>
        <v/>
      </c>
      <c r="D1752" s="429"/>
      <c r="E1752" s="430"/>
      <c r="F1752" s="431"/>
      <c r="G1752" s="431"/>
      <c r="H1752" s="310"/>
    </row>
    <row r="1753" spans="2:8" s="336" customFormat="1" x14ac:dyDescent="0.3">
      <c r="B1753" s="300" t="str">
        <f>IF($D1753="","",VLOOKUP($D1753,Lists!$AO$2:$AQ$78,2,FALSE))</f>
        <v/>
      </c>
      <c r="C1753" s="300" t="str">
        <f>IF($D1753="","",VLOOKUP($D1753,Lists!$AO$2:$AQ$78,3,FALSE))</f>
        <v/>
      </c>
      <c r="D1753" s="429"/>
      <c r="E1753" s="430"/>
      <c r="F1753" s="431"/>
      <c r="G1753" s="431"/>
      <c r="H1753" s="310"/>
    </row>
    <row r="1754" spans="2:8" s="336" customFormat="1" x14ac:dyDescent="0.3">
      <c r="B1754" s="300" t="str">
        <f>IF($D1754="","",VLOOKUP($D1754,Lists!$AO$2:$AQ$78,2,FALSE))</f>
        <v/>
      </c>
      <c r="C1754" s="300" t="str">
        <f>IF($D1754="","",VLOOKUP($D1754,Lists!$AO$2:$AQ$78,3,FALSE))</f>
        <v/>
      </c>
      <c r="D1754" s="429"/>
      <c r="E1754" s="430"/>
      <c r="F1754" s="431"/>
      <c r="G1754" s="431"/>
      <c r="H1754" s="310"/>
    </row>
    <row r="1755" spans="2:8" s="336" customFormat="1" x14ac:dyDescent="0.3">
      <c r="B1755" s="300" t="str">
        <f>IF($D1755="","",VLOOKUP($D1755,Lists!$AO$2:$AQ$78,2,FALSE))</f>
        <v/>
      </c>
      <c r="C1755" s="300" t="str">
        <f>IF($D1755="","",VLOOKUP($D1755,Lists!$AO$2:$AQ$78,3,FALSE))</f>
        <v/>
      </c>
      <c r="D1755" s="429"/>
      <c r="E1755" s="430"/>
      <c r="F1755" s="431"/>
      <c r="G1755" s="431"/>
      <c r="H1755" s="310"/>
    </row>
    <row r="1756" spans="2:8" s="336" customFormat="1" x14ac:dyDescent="0.3">
      <c r="B1756" s="300" t="str">
        <f>IF($D1756="","",VLOOKUP($D1756,Lists!$AO$2:$AQ$78,2,FALSE))</f>
        <v/>
      </c>
      <c r="C1756" s="300" t="str">
        <f>IF($D1756="","",VLOOKUP($D1756,Lists!$AO$2:$AQ$78,3,FALSE))</f>
        <v/>
      </c>
      <c r="D1756" s="429"/>
      <c r="E1756" s="430"/>
      <c r="F1756" s="431"/>
      <c r="G1756" s="431"/>
      <c r="H1756" s="310"/>
    </row>
    <row r="1757" spans="2:8" s="336" customFormat="1" x14ac:dyDescent="0.3">
      <c r="B1757" s="300" t="str">
        <f>IF($D1757="","",VLOOKUP($D1757,Lists!$AO$2:$AQ$78,2,FALSE))</f>
        <v/>
      </c>
      <c r="C1757" s="300" t="str">
        <f>IF($D1757="","",VLOOKUP($D1757,Lists!$AO$2:$AQ$78,3,FALSE))</f>
        <v/>
      </c>
      <c r="D1757" s="429"/>
      <c r="E1757" s="430"/>
      <c r="F1757" s="431"/>
      <c r="G1757" s="431"/>
      <c r="H1757" s="310"/>
    </row>
    <row r="1758" spans="2:8" s="336" customFormat="1" x14ac:dyDescent="0.3">
      <c r="B1758" s="300" t="str">
        <f>IF($D1758="","",VLOOKUP($D1758,Lists!$AO$2:$AQ$78,2,FALSE))</f>
        <v/>
      </c>
      <c r="C1758" s="300" t="str">
        <f>IF($D1758="","",VLOOKUP($D1758,Lists!$AO$2:$AQ$78,3,FALSE))</f>
        <v/>
      </c>
      <c r="D1758" s="429"/>
      <c r="E1758" s="430"/>
      <c r="F1758" s="431"/>
      <c r="G1758" s="431"/>
      <c r="H1758" s="310"/>
    </row>
    <row r="1759" spans="2:8" s="336" customFormat="1" x14ac:dyDescent="0.3">
      <c r="B1759" s="300" t="str">
        <f>IF($D1759="","",VLOOKUP($D1759,Lists!$AO$2:$AQ$78,2,FALSE))</f>
        <v/>
      </c>
      <c r="C1759" s="300" t="str">
        <f>IF($D1759="","",VLOOKUP($D1759,Lists!$AO$2:$AQ$78,3,FALSE))</f>
        <v/>
      </c>
      <c r="D1759" s="429"/>
      <c r="E1759" s="430"/>
      <c r="F1759" s="431"/>
      <c r="G1759" s="431"/>
      <c r="H1759" s="310"/>
    </row>
    <row r="1760" spans="2:8" s="336" customFormat="1" x14ac:dyDescent="0.3">
      <c r="B1760" s="300" t="str">
        <f>IF($D1760="","",VLOOKUP($D1760,Lists!$AO$2:$AQ$78,2,FALSE))</f>
        <v/>
      </c>
      <c r="C1760" s="300" t="str">
        <f>IF($D1760="","",VLOOKUP($D1760,Lists!$AO$2:$AQ$78,3,FALSE))</f>
        <v/>
      </c>
      <c r="D1760" s="429"/>
      <c r="E1760" s="430"/>
      <c r="F1760" s="431"/>
      <c r="G1760" s="431"/>
      <c r="H1760" s="310"/>
    </row>
    <row r="1761" spans="2:8" s="336" customFormat="1" x14ac:dyDescent="0.3">
      <c r="B1761" s="300" t="str">
        <f>IF($D1761="","",VLOOKUP($D1761,Lists!$AO$2:$AQ$78,2,FALSE))</f>
        <v/>
      </c>
      <c r="C1761" s="300" t="str">
        <f>IF($D1761="","",VLOOKUP($D1761,Lists!$AO$2:$AQ$78,3,FALSE))</f>
        <v/>
      </c>
      <c r="D1761" s="429"/>
      <c r="E1761" s="430"/>
      <c r="F1761" s="431"/>
      <c r="G1761" s="431"/>
      <c r="H1761" s="310"/>
    </row>
    <row r="1762" spans="2:8" s="336" customFormat="1" x14ac:dyDescent="0.3">
      <c r="B1762" s="300" t="str">
        <f>IF($D1762="","",VLOOKUP($D1762,Lists!$AO$2:$AQ$78,2,FALSE))</f>
        <v/>
      </c>
      <c r="C1762" s="300" t="str">
        <f>IF($D1762="","",VLOOKUP($D1762,Lists!$AO$2:$AQ$78,3,FALSE))</f>
        <v/>
      </c>
      <c r="D1762" s="429"/>
      <c r="E1762" s="430"/>
      <c r="F1762" s="431"/>
      <c r="G1762" s="431"/>
      <c r="H1762" s="310"/>
    </row>
    <row r="1763" spans="2:8" s="336" customFormat="1" x14ac:dyDescent="0.3">
      <c r="B1763" s="300" t="str">
        <f>IF($D1763="","",VLOOKUP($D1763,Lists!$AO$2:$AQ$78,2,FALSE))</f>
        <v/>
      </c>
      <c r="C1763" s="300" t="str">
        <f>IF($D1763="","",VLOOKUP($D1763,Lists!$AO$2:$AQ$78,3,FALSE))</f>
        <v/>
      </c>
      <c r="D1763" s="429"/>
      <c r="E1763" s="430"/>
      <c r="F1763" s="431"/>
      <c r="G1763" s="431"/>
      <c r="H1763" s="310"/>
    </row>
    <row r="1764" spans="2:8" s="336" customFormat="1" x14ac:dyDescent="0.3">
      <c r="B1764" s="300" t="str">
        <f>IF($D1764="","",VLOOKUP($D1764,Lists!$AO$2:$AQ$78,2,FALSE))</f>
        <v/>
      </c>
      <c r="C1764" s="300" t="str">
        <f>IF($D1764="","",VLOOKUP($D1764,Lists!$AO$2:$AQ$78,3,FALSE))</f>
        <v/>
      </c>
      <c r="D1764" s="429"/>
      <c r="E1764" s="430"/>
      <c r="F1764" s="431"/>
      <c r="G1764" s="431"/>
      <c r="H1764" s="310"/>
    </row>
    <row r="1765" spans="2:8" s="336" customFormat="1" x14ac:dyDescent="0.3">
      <c r="B1765" s="300" t="str">
        <f>IF($D1765="","",VLOOKUP($D1765,Lists!$AO$2:$AQ$78,2,FALSE))</f>
        <v/>
      </c>
      <c r="C1765" s="300" t="str">
        <f>IF($D1765="","",VLOOKUP($D1765,Lists!$AO$2:$AQ$78,3,FALSE))</f>
        <v/>
      </c>
      <c r="D1765" s="429"/>
      <c r="E1765" s="430"/>
      <c r="F1765" s="431"/>
      <c r="G1765" s="431"/>
      <c r="H1765" s="310"/>
    </row>
    <row r="1766" spans="2:8" s="336" customFormat="1" x14ac:dyDescent="0.3">
      <c r="B1766" s="300" t="str">
        <f>IF($D1766="","",VLOOKUP($D1766,Lists!$AO$2:$AQ$78,2,FALSE))</f>
        <v/>
      </c>
      <c r="C1766" s="300" t="str">
        <f>IF($D1766="","",VLOOKUP($D1766,Lists!$AO$2:$AQ$78,3,FALSE))</f>
        <v/>
      </c>
      <c r="D1766" s="429"/>
      <c r="E1766" s="430"/>
      <c r="F1766" s="431"/>
      <c r="G1766" s="431"/>
      <c r="H1766" s="310"/>
    </row>
    <row r="1767" spans="2:8" s="336" customFormat="1" x14ac:dyDescent="0.3">
      <c r="B1767" s="300" t="str">
        <f>IF($D1767="","",VLOOKUP($D1767,Lists!$AO$2:$AQ$78,2,FALSE))</f>
        <v/>
      </c>
      <c r="C1767" s="300" t="str">
        <f>IF($D1767="","",VLOOKUP($D1767,Lists!$AO$2:$AQ$78,3,FALSE))</f>
        <v/>
      </c>
      <c r="D1767" s="429"/>
      <c r="E1767" s="430"/>
      <c r="F1767" s="431"/>
      <c r="G1767" s="431"/>
      <c r="H1767" s="310"/>
    </row>
    <row r="1768" spans="2:8" s="336" customFormat="1" x14ac:dyDescent="0.3">
      <c r="B1768" s="300" t="str">
        <f>IF($D1768="","",VLOOKUP($D1768,Lists!$AO$2:$AQ$78,2,FALSE))</f>
        <v/>
      </c>
      <c r="C1768" s="300" t="str">
        <f>IF($D1768="","",VLOOKUP($D1768,Lists!$AO$2:$AQ$78,3,FALSE))</f>
        <v/>
      </c>
      <c r="D1768" s="429"/>
      <c r="E1768" s="430"/>
      <c r="F1768" s="431"/>
      <c r="G1768" s="431"/>
      <c r="H1768" s="310"/>
    </row>
    <row r="1769" spans="2:8" s="336" customFormat="1" x14ac:dyDescent="0.3">
      <c r="B1769" s="300" t="str">
        <f>IF($D1769="","",VLOOKUP($D1769,Lists!$AO$2:$AQ$78,2,FALSE))</f>
        <v/>
      </c>
      <c r="C1769" s="300" t="str">
        <f>IF($D1769="","",VLOOKUP($D1769,Lists!$AO$2:$AQ$78,3,FALSE))</f>
        <v/>
      </c>
      <c r="D1769" s="429"/>
      <c r="E1769" s="430"/>
      <c r="F1769" s="431"/>
      <c r="G1769" s="431"/>
      <c r="H1769" s="310"/>
    </row>
    <row r="1770" spans="2:8" s="336" customFormat="1" x14ac:dyDescent="0.3">
      <c r="B1770" s="300" t="str">
        <f>IF($D1770="","",VLOOKUP($D1770,Lists!$AO$2:$AQ$78,2,FALSE))</f>
        <v/>
      </c>
      <c r="C1770" s="300" t="str">
        <f>IF($D1770="","",VLOOKUP($D1770,Lists!$AO$2:$AQ$78,3,FALSE))</f>
        <v/>
      </c>
      <c r="D1770" s="429"/>
      <c r="E1770" s="430"/>
      <c r="F1770" s="431"/>
      <c r="G1770" s="431"/>
      <c r="H1770" s="310"/>
    </row>
    <row r="1771" spans="2:8" s="336" customFormat="1" x14ac:dyDescent="0.3">
      <c r="B1771" s="300" t="str">
        <f>IF($D1771="","",VLOOKUP($D1771,Lists!$AO$2:$AQ$78,2,FALSE))</f>
        <v/>
      </c>
      <c r="C1771" s="300" t="str">
        <f>IF($D1771="","",VLOOKUP($D1771,Lists!$AO$2:$AQ$78,3,FALSE))</f>
        <v/>
      </c>
      <c r="D1771" s="429"/>
      <c r="E1771" s="430"/>
      <c r="F1771" s="431"/>
      <c r="G1771" s="431"/>
      <c r="H1771" s="310"/>
    </row>
    <row r="1772" spans="2:8" s="336" customFormat="1" x14ac:dyDescent="0.3">
      <c r="B1772" s="300" t="str">
        <f>IF($D1772="","",VLOOKUP($D1772,Lists!$AO$2:$AQ$78,2,FALSE))</f>
        <v/>
      </c>
      <c r="C1772" s="300" t="str">
        <f>IF($D1772="","",VLOOKUP($D1772,Lists!$AO$2:$AQ$78,3,FALSE))</f>
        <v/>
      </c>
      <c r="D1772" s="429"/>
      <c r="E1772" s="430"/>
      <c r="F1772" s="431"/>
      <c r="G1772" s="431"/>
      <c r="H1772" s="310"/>
    </row>
    <row r="1773" spans="2:8" s="336" customFormat="1" x14ac:dyDescent="0.3">
      <c r="B1773" s="300" t="str">
        <f>IF($D1773="","",VLOOKUP($D1773,Lists!$AO$2:$AQ$78,2,FALSE))</f>
        <v/>
      </c>
      <c r="C1773" s="300" t="str">
        <f>IF($D1773="","",VLOOKUP($D1773,Lists!$AO$2:$AQ$78,3,FALSE))</f>
        <v/>
      </c>
      <c r="D1773" s="429"/>
      <c r="E1773" s="430"/>
      <c r="F1773" s="431"/>
      <c r="G1773" s="431"/>
      <c r="H1773" s="310"/>
    </row>
    <row r="1774" spans="2:8" s="336" customFormat="1" x14ac:dyDescent="0.3">
      <c r="B1774" s="300" t="str">
        <f>IF($D1774="","",VLOOKUP($D1774,Lists!$AO$2:$AQ$78,2,FALSE))</f>
        <v/>
      </c>
      <c r="C1774" s="300" t="str">
        <f>IF($D1774="","",VLOOKUP($D1774,Lists!$AO$2:$AQ$78,3,FALSE))</f>
        <v/>
      </c>
      <c r="D1774" s="429"/>
      <c r="E1774" s="430"/>
      <c r="F1774" s="431"/>
      <c r="G1774" s="431"/>
      <c r="H1774" s="310"/>
    </row>
    <row r="1775" spans="2:8" s="336" customFormat="1" x14ac:dyDescent="0.3">
      <c r="B1775" s="300" t="str">
        <f>IF($D1775="","",VLOOKUP($D1775,Lists!$AO$2:$AQ$78,2,FALSE))</f>
        <v/>
      </c>
      <c r="C1775" s="300" t="str">
        <f>IF($D1775="","",VLOOKUP($D1775,Lists!$AO$2:$AQ$78,3,FALSE))</f>
        <v/>
      </c>
      <c r="D1775" s="429"/>
      <c r="E1775" s="430"/>
      <c r="F1775" s="431"/>
      <c r="G1775" s="431"/>
      <c r="H1775" s="310"/>
    </row>
    <row r="1776" spans="2:8" s="336" customFormat="1" x14ac:dyDescent="0.3">
      <c r="B1776" s="300" t="str">
        <f>IF($D1776="","",VLOOKUP($D1776,Lists!$AO$2:$AQ$78,2,FALSE))</f>
        <v/>
      </c>
      <c r="C1776" s="300" t="str">
        <f>IF($D1776="","",VLOOKUP($D1776,Lists!$AO$2:$AQ$78,3,FALSE))</f>
        <v/>
      </c>
      <c r="D1776" s="429"/>
      <c r="E1776" s="430"/>
      <c r="F1776" s="431"/>
      <c r="G1776" s="431"/>
      <c r="H1776" s="310"/>
    </row>
    <row r="1777" spans="2:8" s="336" customFormat="1" x14ac:dyDescent="0.3">
      <c r="B1777" s="300" t="str">
        <f>IF($D1777="","",VLOOKUP($D1777,Lists!$AO$2:$AQ$78,2,FALSE))</f>
        <v/>
      </c>
      <c r="C1777" s="300" t="str">
        <f>IF($D1777="","",VLOOKUP($D1777,Lists!$AO$2:$AQ$78,3,FALSE))</f>
        <v/>
      </c>
      <c r="D1777" s="429"/>
      <c r="E1777" s="430"/>
      <c r="F1777" s="431"/>
      <c r="G1777" s="431"/>
      <c r="H1777" s="310"/>
    </row>
    <row r="1778" spans="2:8" s="336" customFormat="1" x14ac:dyDescent="0.3">
      <c r="B1778" s="300" t="str">
        <f>IF($D1778="","",VLOOKUP($D1778,Lists!$AO$2:$AQ$78,2,FALSE))</f>
        <v/>
      </c>
      <c r="C1778" s="300" t="str">
        <f>IF($D1778="","",VLOOKUP($D1778,Lists!$AO$2:$AQ$78,3,FALSE))</f>
        <v/>
      </c>
      <c r="D1778" s="429"/>
      <c r="E1778" s="430"/>
      <c r="F1778" s="431"/>
      <c r="G1778" s="431"/>
      <c r="H1778" s="310"/>
    </row>
    <row r="1779" spans="2:8" s="336" customFormat="1" x14ac:dyDescent="0.3">
      <c r="B1779" s="300" t="str">
        <f>IF($D1779="","",VLOOKUP($D1779,Lists!$AO$2:$AQ$78,2,FALSE))</f>
        <v/>
      </c>
      <c r="C1779" s="300" t="str">
        <f>IF($D1779="","",VLOOKUP($D1779,Lists!$AO$2:$AQ$78,3,FALSE))</f>
        <v/>
      </c>
      <c r="D1779" s="429"/>
      <c r="E1779" s="430"/>
      <c r="F1779" s="431"/>
      <c r="G1779" s="431"/>
      <c r="H1779" s="310"/>
    </row>
    <row r="1780" spans="2:8" s="336" customFormat="1" x14ac:dyDescent="0.3">
      <c r="B1780" s="300" t="str">
        <f>IF($D1780="","",VLOOKUP($D1780,Lists!$AO$2:$AQ$78,2,FALSE))</f>
        <v/>
      </c>
      <c r="C1780" s="300" t="str">
        <f>IF($D1780="","",VLOOKUP($D1780,Lists!$AO$2:$AQ$78,3,FALSE))</f>
        <v/>
      </c>
      <c r="D1780" s="429"/>
      <c r="E1780" s="430"/>
      <c r="F1780" s="431"/>
      <c r="G1780" s="431"/>
      <c r="H1780" s="310"/>
    </row>
    <row r="1781" spans="2:8" s="336" customFormat="1" x14ac:dyDescent="0.3">
      <c r="B1781" s="300" t="str">
        <f>IF($D1781="","",VLOOKUP($D1781,Lists!$AO$2:$AQ$78,2,FALSE))</f>
        <v/>
      </c>
      <c r="C1781" s="300" t="str">
        <f>IF($D1781="","",VLOOKUP($D1781,Lists!$AO$2:$AQ$78,3,FALSE))</f>
        <v/>
      </c>
      <c r="D1781" s="429"/>
      <c r="E1781" s="430"/>
      <c r="F1781" s="431"/>
      <c r="G1781" s="431"/>
      <c r="H1781" s="310"/>
    </row>
    <row r="1782" spans="2:8" s="336" customFormat="1" x14ac:dyDescent="0.3">
      <c r="B1782" s="300" t="str">
        <f>IF($D1782="","",VLOOKUP($D1782,Lists!$AO$2:$AQ$78,2,FALSE))</f>
        <v/>
      </c>
      <c r="C1782" s="300" t="str">
        <f>IF($D1782="","",VLOOKUP($D1782,Lists!$AO$2:$AQ$78,3,FALSE))</f>
        <v/>
      </c>
      <c r="D1782" s="429"/>
      <c r="E1782" s="430"/>
      <c r="F1782" s="431"/>
      <c r="G1782" s="431"/>
      <c r="H1782" s="310"/>
    </row>
    <row r="1783" spans="2:8" s="336" customFormat="1" x14ac:dyDescent="0.3">
      <c r="B1783" s="300" t="str">
        <f>IF($D1783="","",VLOOKUP($D1783,Lists!$AO$2:$AQ$78,2,FALSE))</f>
        <v/>
      </c>
      <c r="C1783" s="300" t="str">
        <f>IF($D1783="","",VLOOKUP($D1783,Lists!$AO$2:$AQ$78,3,FALSE))</f>
        <v/>
      </c>
      <c r="D1783" s="429"/>
      <c r="E1783" s="430"/>
      <c r="F1783" s="431"/>
      <c r="G1783" s="431"/>
      <c r="H1783" s="310"/>
    </row>
    <row r="1784" spans="2:8" s="336" customFormat="1" x14ac:dyDescent="0.3">
      <c r="B1784" s="300" t="str">
        <f>IF($D1784="","",VLOOKUP($D1784,Lists!$AO$2:$AQ$78,2,FALSE))</f>
        <v/>
      </c>
      <c r="C1784" s="300" t="str">
        <f>IF($D1784="","",VLOOKUP($D1784,Lists!$AO$2:$AQ$78,3,FALSE))</f>
        <v/>
      </c>
      <c r="D1784" s="429"/>
      <c r="E1784" s="430"/>
      <c r="F1784" s="431"/>
      <c r="G1784" s="431"/>
      <c r="H1784" s="310"/>
    </row>
    <row r="1785" spans="2:8" s="336" customFormat="1" x14ac:dyDescent="0.3">
      <c r="B1785" s="300" t="str">
        <f>IF($D1785="","",VLOOKUP($D1785,Lists!$AO$2:$AQ$78,2,FALSE))</f>
        <v/>
      </c>
      <c r="C1785" s="300" t="str">
        <f>IF($D1785="","",VLOOKUP($D1785,Lists!$AO$2:$AQ$78,3,FALSE))</f>
        <v/>
      </c>
      <c r="D1785" s="429"/>
      <c r="E1785" s="430"/>
      <c r="F1785" s="431"/>
      <c r="G1785" s="431"/>
      <c r="H1785" s="310"/>
    </row>
    <row r="1786" spans="2:8" s="336" customFormat="1" x14ac:dyDescent="0.3">
      <c r="B1786" s="300" t="str">
        <f>IF($D1786="","",VLOOKUP($D1786,Lists!$AO$2:$AQ$78,2,FALSE))</f>
        <v/>
      </c>
      <c r="C1786" s="300" t="str">
        <f>IF($D1786="","",VLOOKUP($D1786,Lists!$AO$2:$AQ$78,3,FALSE))</f>
        <v/>
      </c>
      <c r="D1786" s="429"/>
      <c r="E1786" s="430"/>
      <c r="F1786" s="431"/>
      <c r="G1786" s="431"/>
      <c r="H1786" s="310"/>
    </row>
    <row r="1787" spans="2:8" s="336" customFormat="1" x14ac:dyDescent="0.3">
      <c r="B1787" s="300" t="str">
        <f>IF($D1787="","",VLOOKUP($D1787,Lists!$AO$2:$AQ$78,2,FALSE))</f>
        <v/>
      </c>
      <c r="C1787" s="300" t="str">
        <f>IF($D1787="","",VLOOKUP($D1787,Lists!$AO$2:$AQ$78,3,FALSE))</f>
        <v/>
      </c>
      <c r="D1787" s="429"/>
      <c r="E1787" s="430"/>
      <c r="F1787" s="431"/>
      <c r="G1787" s="431"/>
      <c r="H1787" s="310"/>
    </row>
    <row r="1788" spans="2:8" s="336" customFormat="1" x14ac:dyDescent="0.3">
      <c r="B1788" s="300" t="str">
        <f>IF($D1788="","",VLOOKUP($D1788,Lists!$AO$2:$AQ$78,2,FALSE))</f>
        <v/>
      </c>
      <c r="C1788" s="300" t="str">
        <f>IF($D1788="","",VLOOKUP($D1788,Lists!$AO$2:$AQ$78,3,FALSE))</f>
        <v/>
      </c>
      <c r="D1788" s="429"/>
      <c r="E1788" s="430"/>
      <c r="F1788" s="431"/>
      <c r="G1788" s="431"/>
      <c r="H1788" s="310"/>
    </row>
    <row r="1789" spans="2:8" s="336" customFormat="1" x14ac:dyDescent="0.3">
      <c r="B1789" s="300" t="str">
        <f>IF($D1789="","",VLOOKUP($D1789,Lists!$AO$2:$AQ$78,2,FALSE))</f>
        <v/>
      </c>
      <c r="C1789" s="300" t="str">
        <f>IF($D1789="","",VLOOKUP($D1789,Lists!$AO$2:$AQ$78,3,FALSE))</f>
        <v/>
      </c>
      <c r="D1789" s="429"/>
      <c r="E1789" s="430"/>
      <c r="F1789" s="431"/>
      <c r="G1789" s="431"/>
      <c r="H1789" s="310"/>
    </row>
    <row r="1790" spans="2:8" s="336" customFormat="1" x14ac:dyDescent="0.3">
      <c r="B1790" s="300" t="str">
        <f>IF($D1790="","",VLOOKUP($D1790,Lists!$AO$2:$AQ$78,2,FALSE))</f>
        <v/>
      </c>
      <c r="C1790" s="300" t="str">
        <f>IF($D1790="","",VLOOKUP($D1790,Lists!$AO$2:$AQ$78,3,FALSE))</f>
        <v/>
      </c>
      <c r="D1790" s="429"/>
      <c r="E1790" s="430"/>
      <c r="F1790" s="431"/>
      <c r="G1790" s="431"/>
      <c r="H1790" s="310"/>
    </row>
    <row r="1791" spans="2:8" s="336" customFormat="1" x14ac:dyDescent="0.3">
      <c r="B1791" s="300" t="str">
        <f>IF($D1791="","",VLOOKUP($D1791,Lists!$AO$2:$AQ$78,2,FALSE))</f>
        <v/>
      </c>
      <c r="C1791" s="300" t="str">
        <f>IF($D1791="","",VLOOKUP($D1791,Lists!$AO$2:$AQ$78,3,FALSE))</f>
        <v/>
      </c>
      <c r="D1791" s="429"/>
      <c r="E1791" s="430"/>
      <c r="F1791" s="431"/>
      <c r="G1791" s="431"/>
      <c r="H1791" s="310"/>
    </row>
    <row r="1792" spans="2:8" s="336" customFormat="1" x14ac:dyDescent="0.3">
      <c r="B1792" s="300" t="str">
        <f>IF($D1792="","",VLOOKUP($D1792,Lists!$AO$2:$AQ$78,2,FALSE))</f>
        <v/>
      </c>
      <c r="C1792" s="300" t="str">
        <f>IF($D1792="","",VLOOKUP($D1792,Lists!$AO$2:$AQ$78,3,FALSE))</f>
        <v/>
      </c>
      <c r="D1792" s="429"/>
      <c r="E1792" s="430"/>
      <c r="F1792" s="431"/>
      <c r="G1792" s="431"/>
      <c r="H1792" s="310"/>
    </row>
    <row r="1793" spans="2:8" s="336" customFormat="1" x14ac:dyDescent="0.3">
      <c r="B1793" s="300" t="str">
        <f>IF($D1793="","",VLOOKUP($D1793,Lists!$AO$2:$AQ$78,2,FALSE))</f>
        <v/>
      </c>
      <c r="C1793" s="300" t="str">
        <f>IF($D1793="","",VLOOKUP($D1793,Lists!$AO$2:$AQ$78,3,FALSE))</f>
        <v/>
      </c>
      <c r="D1793" s="429"/>
      <c r="E1793" s="430"/>
      <c r="F1793" s="431"/>
      <c r="G1793" s="431"/>
      <c r="H1793" s="310"/>
    </row>
    <row r="1794" spans="2:8" s="336" customFormat="1" x14ac:dyDescent="0.3">
      <c r="B1794" s="300" t="str">
        <f>IF($D1794="","",VLOOKUP($D1794,Lists!$AO$2:$AQ$78,2,FALSE))</f>
        <v/>
      </c>
      <c r="C1794" s="300" t="str">
        <f>IF($D1794="","",VLOOKUP($D1794,Lists!$AO$2:$AQ$78,3,FALSE))</f>
        <v/>
      </c>
      <c r="D1794" s="429"/>
      <c r="E1794" s="430"/>
      <c r="F1794" s="431"/>
      <c r="G1794" s="431"/>
      <c r="H1794" s="310"/>
    </row>
    <row r="1795" spans="2:8" s="336" customFormat="1" x14ac:dyDescent="0.3">
      <c r="B1795" s="300" t="str">
        <f>IF($D1795="","",VLOOKUP($D1795,Lists!$AO$2:$AQ$78,2,FALSE))</f>
        <v/>
      </c>
      <c r="C1795" s="300" t="str">
        <f>IF($D1795="","",VLOOKUP($D1795,Lists!$AO$2:$AQ$78,3,FALSE))</f>
        <v/>
      </c>
      <c r="D1795" s="429"/>
      <c r="E1795" s="430"/>
      <c r="F1795" s="431"/>
      <c r="G1795" s="431"/>
      <c r="H1795" s="310"/>
    </row>
    <row r="1796" spans="2:8" s="336" customFormat="1" x14ac:dyDescent="0.3">
      <c r="B1796" s="300" t="str">
        <f>IF($D1796="","",VLOOKUP($D1796,Lists!$AO$2:$AQ$78,2,FALSE))</f>
        <v/>
      </c>
      <c r="C1796" s="300" t="str">
        <f>IF($D1796="","",VLOOKUP($D1796,Lists!$AO$2:$AQ$78,3,FALSE))</f>
        <v/>
      </c>
      <c r="D1796" s="429"/>
      <c r="E1796" s="430"/>
      <c r="F1796" s="431"/>
      <c r="G1796" s="431"/>
      <c r="H1796" s="310"/>
    </row>
    <row r="1797" spans="2:8" s="336" customFormat="1" x14ac:dyDescent="0.3">
      <c r="B1797" s="300" t="str">
        <f>IF($D1797="","",VLOOKUP($D1797,Lists!$AO$2:$AQ$78,2,FALSE))</f>
        <v/>
      </c>
      <c r="C1797" s="300" t="str">
        <f>IF($D1797="","",VLOOKUP($D1797,Lists!$AO$2:$AQ$78,3,FALSE))</f>
        <v/>
      </c>
      <c r="D1797" s="429"/>
      <c r="E1797" s="430"/>
      <c r="F1797" s="431"/>
      <c r="G1797" s="431"/>
      <c r="H1797" s="310"/>
    </row>
    <row r="1798" spans="2:8" s="336" customFormat="1" x14ac:dyDescent="0.3">
      <c r="B1798" s="300" t="str">
        <f>IF($D1798="","",VLOOKUP($D1798,Lists!$AO$2:$AQ$78,2,FALSE))</f>
        <v/>
      </c>
      <c r="C1798" s="300" t="str">
        <f>IF($D1798="","",VLOOKUP($D1798,Lists!$AO$2:$AQ$78,3,FALSE))</f>
        <v/>
      </c>
      <c r="D1798" s="429"/>
      <c r="E1798" s="430"/>
      <c r="F1798" s="431"/>
      <c r="G1798" s="431"/>
      <c r="H1798" s="310"/>
    </row>
    <row r="1799" spans="2:8" s="336" customFormat="1" x14ac:dyDescent="0.3">
      <c r="B1799" s="300" t="str">
        <f>IF($D1799="","",VLOOKUP($D1799,Lists!$AO$2:$AQ$78,2,FALSE))</f>
        <v/>
      </c>
      <c r="C1799" s="300" t="str">
        <f>IF($D1799="","",VLOOKUP($D1799,Lists!$AO$2:$AQ$78,3,FALSE))</f>
        <v/>
      </c>
      <c r="D1799" s="429"/>
      <c r="E1799" s="430"/>
      <c r="F1799" s="431"/>
      <c r="G1799" s="431"/>
      <c r="H1799" s="310"/>
    </row>
    <row r="1800" spans="2:8" s="336" customFormat="1" x14ac:dyDescent="0.3">
      <c r="B1800" s="300" t="str">
        <f>IF($D1800="","",VLOOKUP($D1800,Lists!$AO$2:$AQ$78,2,FALSE))</f>
        <v/>
      </c>
      <c r="C1800" s="300" t="str">
        <f>IF($D1800="","",VLOOKUP($D1800,Lists!$AO$2:$AQ$78,3,FALSE))</f>
        <v/>
      </c>
      <c r="D1800" s="429"/>
      <c r="E1800" s="430"/>
      <c r="F1800" s="431"/>
      <c r="G1800" s="431"/>
      <c r="H1800" s="310"/>
    </row>
    <row r="1801" spans="2:8" s="336" customFormat="1" x14ac:dyDescent="0.3">
      <c r="B1801" s="300" t="str">
        <f>IF($D1801="","",VLOOKUP($D1801,Lists!$AO$2:$AQ$78,2,FALSE))</f>
        <v/>
      </c>
      <c r="C1801" s="300" t="str">
        <f>IF($D1801="","",VLOOKUP($D1801,Lists!$AO$2:$AQ$78,3,FALSE))</f>
        <v/>
      </c>
      <c r="D1801" s="429"/>
      <c r="E1801" s="430"/>
      <c r="F1801" s="431"/>
      <c r="G1801" s="431"/>
      <c r="H1801" s="310"/>
    </row>
    <row r="1802" spans="2:8" s="336" customFormat="1" x14ac:dyDescent="0.3">
      <c r="B1802" s="300" t="str">
        <f>IF($D1802="","",VLOOKUP($D1802,Lists!$AO$2:$AQ$78,2,FALSE))</f>
        <v/>
      </c>
      <c r="C1802" s="300" t="str">
        <f>IF($D1802="","",VLOOKUP($D1802,Lists!$AO$2:$AQ$78,3,FALSE))</f>
        <v/>
      </c>
      <c r="D1802" s="429"/>
      <c r="E1802" s="430"/>
      <c r="F1802" s="431"/>
      <c r="G1802" s="431"/>
      <c r="H1802" s="310"/>
    </row>
    <row r="1803" spans="2:8" s="336" customFormat="1" x14ac:dyDescent="0.3">
      <c r="B1803" s="300" t="str">
        <f>IF($D1803="","",VLOOKUP($D1803,Lists!$AO$2:$AQ$78,2,FALSE))</f>
        <v/>
      </c>
      <c r="C1803" s="300" t="str">
        <f>IF($D1803="","",VLOOKUP($D1803,Lists!$AO$2:$AQ$78,3,FALSE))</f>
        <v/>
      </c>
      <c r="D1803" s="429"/>
      <c r="E1803" s="430"/>
      <c r="F1803" s="431"/>
      <c r="G1803" s="431"/>
      <c r="H1803" s="310"/>
    </row>
    <row r="1804" spans="2:8" s="336" customFormat="1" x14ac:dyDescent="0.3">
      <c r="B1804" s="300" t="str">
        <f>IF($D1804="","",VLOOKUP($D1804,Lists!$AO$2:$AQ$78,2,FALSE))</f>
        <v/>
      </c>
      <c r="C1804" s="300" t="str">
        <f>IF($D1804="","",VLOOKUP($D1804,Lists!$AO$2:$AQ$78,3,FALSE))</f>
        <v/>
      </c>
      <c r="D1804" s="429"/>
      <c r="E1804" s="430"/>
      <c r="F1804" s="431"/>
      <c r="G1804" s="431"/>
      <c r="H1804" s="310"/>
    </row>
    <row r="1805" spans="2:8" s="336" customFormat="1" x14ac:dyDescent="0.3">
      <c r="B1805" s="300" t="str">
        <f>IF($D1805="","",VLOOKUP($D1805,Lists!$AO$2:$AQ$78,2,FALSE))</f>
        <v/>
      </c>
      <c r="C1805" s="300" t="str">
        <f>IF($D1805="","",VLOOKUP($D1805,Lists!$AO$2:$AQ$78,3,FALSE))</f>
        <v/>
      </c>
      <c r="D1805" s="429"/>
      <c r="E1805" s="430"/>
      <c r="F1805" s="431"/>
      <c r="G1805" s="431"/>
      <c r="H1805" s="310"/>
    </row>
    <row r="1806" spans="2:8" s="336" customFormat="1" x14ac:dyDescent="0.3">
      <c r="B1806" s="300" t="str">
        <f>IF($D1806="","",VLOOKUP($D1806,Lists!$AO$2:$AQ$78,2,FALSE))</f>
        <v/>
      </c>
      <c r="C1806" s="300" t="str">
        <f>IF($D1806="","",VLOOKUP($D1806,Lists!$AO$2:$AQ$78,3,FALSE))</f>
        <v/>
      </c>
      <c r="D1806" s="429"/>
      <c r="E1806" s="430"/>
      <c r="F1806" s="431"/>
      <c r="G1806" s="431"/>
      <c r="H1806" s="310"/>
    </row>
    <row r="1807" spans="2:8" s="336" customFormat="1" x14ac:dyDescent="0.3">
      <c r="B1807" s="300" t="str">
        <f>IF($D1807="","",VLOOKUP($D1807,Lists!$AO$2:$AQ$78,2,FALSE))</f>
        <v/>
      </c>
      <c r="C1807" s="300" t="str">
        <f>IF($D1807="","",VLOOKUP($D1807,Lists!$AO$2:$AQ$78,3,FALSE))</f>
        <v/>
      </c>
      <c r="D1807" s="429"/>
      <c r="E1807" s="430"/>
      <c r="F1807" s="431"/>
      <c r="G1807" s="431"/>
      <c r="H1807" s="310"/>
    </row>
    <row r="1808" spans="2:8" s="336" customFormat="1" x14ac:dyDescent="0.3">
      <c r="B1808" s="300" t="str">
        <f>IF($D1808="","",VLOOKUP($D1808,Lists!$AO$2:$AQ$78,2,FALSE))</f>
        <v/>
      </c>
      <c r="C1808" s="300" t="str">
        <f>IF($D1808="","",VLOOKUP($D1808,Lists!$AO$2:$AQ$78,3,FALSE))</f>
        <v/>
      </c>
      <c r="D1808" s="429"/>
      <c r="E1808" s="430"/>
      <c r="F1808" s="431"/>
      <c r="G1808" s="431"/>
      <c r="H1808" s="310"/>
    </row>
    <row r="1809" spans="2:8" s="336" customFormat="1" x14ac:dyDescent="0.3">
      <c r="B1809" s="300" t="str">
        <f>IF($D1809="","",VLOOKUP($D1809,Lists!$AO$2:$AQ$78,2,FALSE))</f>
        <v/>
      </c>
      <c r="C1809" s="300" t="str">
        <f>IF($D1809="","",VLOOKUP($D1809,Lists!$AO$2:$AQ$78,3,FALSE))</f>
        <v/>
      </c>
      <c r="D1809" s="429"/>
      <c r="E1809" s="430"/>
      <c r="F1809" s="431"/>
      <c r="G1809" s="431"/>
      <c r="H1809" s="310"/>
    </row>
    <row r="1810" spans="2:8" s="336" customFormat="1" x14ac:dyDescent="0.3">
      <c r="B1810" s="300" t="str">
        <f>IF($D1810="","",VLOOKUP($D1810,Lists!$AO$2:$AQ$78,2,FALSE))</f>
        <v/>
      </c>
      <c r="C1810" s="300" t="str">
        <f>IF($D1810="","",VLOOKUP($D1810,Lists!$AO$2:$AQ$78,3,FALSE))</f>
        <v/>
      </c>
      <c r="D1810" s="429"/>
      <c r="E1810" s="430"/>
      <c r="F1810" s="431"/>
      <c r="G1810" s="431"/>
      <c r="H1810" s="310"/>
    </row>
    <row r="1811" spans="2:8" s="336" customFormat="1" x14ac:dyDescent="0.3">
      <c r="B1811" s="300" t="str">
        <f>IF($D1811="","",VLOOKUP($D1811,Lists!$AO$2:$AQ$78,2,FALSE))</f>
        <v/>
      </c>
      <c r="C1811" s="300" t="str">
        <f>IF($D1811="","",VLOOKUP($D1811,Lists!$AO$2:$AQ$78,3,FALSE))</f>
        <v/>
      </c>
      <c r="D1811" s="429"/>
      <c r="E1811" s="430"/>
      <c r="F1811" s="431"/>
      <c r="G1811" s="431"/>
      <c r="H1811" s="310"/>
    </row>
    <row r="1812" spans="2:8" s="336" customFormat="1" x14ac:dyDescent="0.3">
      <c r="B1812" s="300" t="str">
        <f>IF($D1812="","",VLOOKUP($D1812,Lists!$AO$2:$AQ$78,2,FALSE))</f>
        <v/>
      </c>
      <c r="C1812" s="300" t="str">
        <f>IF($D1812="","",VLOOKUP($D1812,Lists!$AO$2:$AQ$78,3,FALSE))</f>
        <v/>
      </c>
      <c r="D1812" s="429"/>
      <c r="E1812" s="430"/>
      <c r="F1812" s="431"/>
      <c r="G1812" s="431"/>
      <c r="H1812" s="310"/>
    </row>
    <row r="1813" spans="2:8" s="336" customFormat="1" x14ac:dyDescent="0.3">
      <c r="B1813" s="300" t="str">
        <f>IF($D1813="","",VLOOKUP($D1813,Lists!$AO$2:$AQ$78,2,FALSE))</f>
        <v/>
      </c>
      <c r="C1813" s="300" t="str">
        <f>IF($D1813="","",VLOOKUP($D1813,Lists!$AO$2:$AQ$78,3,FALSE))</f>
        <v/>
      </c>
      <c r="D1813" s="429"/>
      <c r="E1813" s="430"/>
      <c r="F1813" s="431"/>
      <c r="G1813" s="431"/>
      <c r="H1813" s="310"/>
    </row>
    <row r="1814" spans="2:8" s="336" customFormat="1" x14ac:dyDescent="0.3">
      <c r="B1814" s="300" t="str">
        <f>IF($D1814="","",VLOOKUP($D1814,Lists!$AO$2:$AQ$78,2,FALSE))</f>
        <v/>
      </c>
      <c r="C1814" s="300" t="str">
        <f>IF($D1814="","",VLOOKUP($D1814,Lists!$AO$2:$AQ$78,3,FALSE))</f>
        <v/>
      </c>
      <c r="D1814" s="429"/>
      <c r="E1814" s="430"/>
      <c r="F1814" s="431"/>
      <c r="G1814" s="431"/>
      <c r="H1814" s="310"/>
    </row>
    <row r="1815" spans="2:8" s="336" customFormat="1" x14ac:dyDescent="0.3">
      <c r="B1815" s="300" t="str">
        <f>IF($D1815="","",VLOOKUP($D1815,Lists!$AO$2:$AQ$78,2,FALSE))</f>
        <v/>
      </c>
      <c r="C1815" s="300" t="str">
        <f>IF($D1815="","",VLOOKUP($D1815,Lists!$AO$2:$AQ$78,3,FALSE))</f>
        <v/>
      </c>
      <c r="D1815" s="429"/>
      <c r="E1815" s="430"/>
      <c r="F1815" s="431"/>
      <c r="G1815" s="431"/>
      <c r="H1815" s="310"/>
    </row>
    <row r="1816" spans="2:8" s="336" customFormat="1" x14ac:dyDescent="0.3">
      <c r="B1816" s="300" t="str">
        <f>IF($D1816="","",VLOOKUP($D1816,Lists!$AO$2:$AQ$78,2,FALSE))</f>
        <v/>
      </c>
      <c r="C1816" s="300" t="str">
        <f>IF($D1816="","",VLOOKUP($D1816,Lists!$AO$2:$AQ$78,3,FALSE))</f>
        <v/>
      </c>
      <c r="D1816" s="429"/>
      <c r="E1816" s="430"/>
      <c r="F1816" s="431"/>
      <c r="G1816" s="431"/>
      <c r="H1816" s="310"/>
    </row>
    <row r="1817" spans="2:8" s="336" customFormat="1" x14ac:dyDescent="0.3">
      <c r="B1817" s="300" t="str">
        <f>IF($D1817="","",VLOOKUP($D1817,Lists!$AO$2:$AQ$78,2,FALSE))</f>
        <v/>
      </c>
      <c r="C1817" s="300" t="str">
        <f>IF($D1817="","",VLOOKUP($D1817,Lists!$AO$2:$AQ$78,3,FALSE))</f>
        <v/>
      </c>
      <c r="D1817" s="429"/>
      <c r="E1817" s="430"/>
      <c r="F1817" s="431"/>
      <c r="G1817" s="431"/>
      <c r="H1817" s="310"/>
    </row>
    <row r="1818" spans="2:8" s="336" customFormat="1" x14ac:dyDescent="0.3">
      <c r="B1818" s="300" t="str">
        <f>IF($D1818="","",VLOOKUP($D1818,Lists!$AO$2:$AQ$78,2,FALSE))</f>
        <v/>
      </c>
      <c r="C1818" s="300" t="str">
        <f>IF($D1818="","",VLOOKUP($D1818,Lists!$AO$2:$AQ$78,3,FALSE))</f>
        <v/>
      </c>
      <c r="D1818" s="429"/>
      <c r="E1818" s="430"/>
      <c r="F1818" s="431"/>
      <c r="G1818" s="431"/>
      <c r="H1818" s="310"/>
    </row>
    <row r="1819" spans="2:8" s="336" customFormat="1" x14ac:dyDescent="0.3">
      <c r="B1819" s="300" t="str">
        <f>IF($D1819="","",VLOOKUP($D1819,Lists!$AO$2:$AQ$78,2,FALSE))</f>
        <v/>
      </c>
      <c r="C1819" s="300" t="str">
        <f>IF($D1819="","",VLOOKUP($D1819,Lists!$AO$2:$AQ$78,3,FALSE))</f>
        <v/>
      </c>
      <c r="D1819" s="429"/>
      <c r="E1819" s="430"/>
      <c r="F1819" s="431"/>
      <c r="G1819" s="431"/>
      <c r="H1819" s="310"/>
    </row>
    <row r="1820" spans="2:8" s="336" customFormat="1" x14ac:dyDescent="0.3">
      <c r="B1820" s="300" t="str">
        <f>IF($D1820="","",VLOOKUP($D1820,Lists!$AO$2:$AQ$78,2,FALSE))</f>
        <v/>
      </c>
      <c r="C1820" s="300" t="str">
        <f>IF($D1820="","",VLOOKUP($D1820,Lists!$AO$2:$AQ$78,3,FALSE))</f>
        <v/>
      </c>
      <c r="D1820" s="429"/>
      <c r="E1820" s="430"/>
      <c r="F1820" s="431"/>
      <c r="G1820" s="431"/>
      <c r="H1820" s="310"/>
    </row>
    <row r="1821" spans="2:8" s="336" customFormat="1" x14ac:dyDescent="0.3">
      <c r="B1821" s="300" t="str">
        <f>IF($D1821="","",VLOOKUP($D1821,Lists!$AO$2:$AQ$78,2,FALSE))</f>
        <v/>
      </c>
      <c r="C1821" s="300" t="str">
        <f>IF($D1821="","",VLOOKUP($D1821,Lists!$AO$2:$AQ$78,3,FALSE))</f>
        <v/>
      </c>
      <c r="D1821" s="429"/>
      <c r="E1821" s="430"/>
      <c r="F1821" s="431"/>
      <c r="G1821" s="431"/>
      <c r="H1821" s="310"/>
    </row>
    <row r="1822" spans="2:8" s="336" customFormat="1" x14ac:dyDescent="0.3">
      <c r="B1822" s="300" t="str">
        <f>IF($D1822="","",VLOOKUP($D1822,Lists!$AO$2:$AQ$78,2,FALSE))</f>
        <v/>
      </c>
      <c r="C1822" s="300" t="str">
        <f>IF($D1822="","",VLOOKUP($D1822,Lists!$AO$2:$AQ$78,3,FALSE))</f>
        <v/>
      </c>
      <c r="D1822" s="429"/>
      <c r="E1822" s="430"/>
      <c r="F1822" s="431"/>
      <c r="G1822" s="431"/>
      <c r="H1822" s="310"/>
    </row>
    <row r="1823" spans="2:8" s="336" customFormat="1" x14ac:dyDescent="0.3">
      <c r="B1823" s="300" t="str">
        <f>IF($D1823="","",VLOOKUP($D1823,Lists!$AO$2:$AQ$78,2,FALSE))</f>
        <v/>
      </c>
      <c r="C1823" s="300" t="str">
        <f>IF($D1823="","",VLOOKUP($D1823,Lists!$AO$2:$AQ$78,3,FALSE))</f>
        <v/>
      </c>
      <c r="D1823" s="429"/>
      <c r="E1823" s="430"/>
      <c r="F1823" s="431"/>
      <c r="G1823" s="431"/>
      <c r="H1823" s="310"/>
    </row>
    <row r="1824" spans="2:8" s="336" customFormat="1" x14ac:dyDescent="0.3">
      <c r="B1824" s="300" t="str">
        <f>IF($D1824="","",VLOOKUP($D1824,Lists!$AO$2:$AQ$78,2,FALSE))</f>
        <v/>
      </c>
      <c r="C1824" s="300" t="str">
        <f>IF($D1824="","",VLOOKUP($D1824,Lists!$AO$2:$AQ$78,3,FALSE))</f>
        <v/>
      </c>
      <c r="D1824" s="429"/>
      <c r="E1824" s="430"/>
      <c r="F1824" s="431"/>
      <c r="G1824" s="431"/>
      <c r="H1824" s="310"/>
    </row>
    <row r="1825" spans="2:8" s="336" customFormat="1" x14ac:dyDescent="0.3">
      <c r="B1825" s="300" t="str">
        <f>IF($D1825="","",VLOOKUP($D1825,Lists!$AO$2:$AQ$78,2,FALSE))</f>
        <v/>
      </c>
      <c r="C1825" s="300" t="str">
        <f>IF($D1825="","",VLOOKUP($D1825,Lists!$AO$2:$AQ$78,3,FALSE))</f>
        <v/>
      </c>
      <c r="D1825" s="429"/>
      <c r="E1825" s="430"/>
      <c r="F1825" s="431"/>
      <c r="G1825" s="431"/>
      <c r="H1825" s="310"/>
    </row>
    <row r="1826" spans="2:8" s="336" customFormat="1" x14ac:dyDescent="0.3">
      <c r="B1826" s="300" t="str">
        <f>IF($D1826="","",VLOOKUP($D1826,Lists!$AO$2:$AQ$78,2,FALSE))</f>
        <v/>
      </c>
      <c r="C1826" s="300" t="str">
        <f>IF($D1826="","",VLOOKUP($D1826,Lists!$AO$2:$AQ$78,3,FALSE))</f>
        <v/>
      </c>
      <c r="D1826" s="429"/>
      <c r="E1826" s="430"/>
      <c r="F1826" s="431"/>
      <c r="G1826" s="431"/>
      <c r="H1826" s="310"/>
    </row>
    <row r="1827" spans="2:8" s="336" customFormat="1" x14ac:dyDescent="0.3">
      <c r="B1827" s="300" t="str">
        <f>IF($D1827="","",VLOOKUP($D1827,Lists!$AO$2:$AQ$78,2,FALSE))</f>
        <v/>
      </c>
      <c r="C1827" s="300" t="str">
        <f>IF($D1827="","",VLOOKUP($D1827,Lists!$AO$2:$AQ$78,3,FALSE))</f>
        <v/>
      </c>
      <c r="D1827" s="429"/>
      <c r="E1827" s="430"/>
      <c r="F1827" s="431"/>
      <c r="G1827" s="431"/>
      <c r="H1827" s="310"/>
    </row>
    <row r="1828" spans="2:8" s="336" customFormat="1" x14ac:dyDescent="0.3">
      <c r="B1828" s="300" t="str">
        <f>IF($D1828="","",VLOOKUP($D1828,Lists!$AO$2:$AQ$78,2,FALSE))</f>
        <v/>
      </c>
      <c r="C1828" s="300" t="str">
        <f>IF($D1828="","",VLOOKUP($D1828,Lists!$AO$2:$AQ$78,3,FALSE))</f>
        <v/>
      </c>
      <c r="D1828" s="429"/>
      <c r="E1828" s="430"/>
      <c r="F1828" s="431"/>
      <c r="G1828" s="431"/>
      <c r="H1828" s="310"/>
    </row>
    <row r="1829" spans="2:8" s="336" customFormat="1" x14ac:dyDescent="0.3">
      <c r="B1829" s="300" t="str">
        <f>IF($D1829="","",VLOOKUP($D1829,Lists!$AO$2:$AQ$78,2,FALSE))</f>
        <v/>
      </c>
      <c r="C1829" s="300" t="str">
        <f>IF($D1829="","",VLOOKUP($D1829,Lists!$AO$2:$AQ$78,3,FALSE))</f>
        <v/>
      </c>
      <c r="D1829" s="429"/>
      <c r="E1829" s="430"/>
      <c r="F1829" s="431"/>
      <c r="G1829" s="431"/>
      <c r="H1829" s="310"/>
    </row>
    <row r="1830" spans="2:8" s="336" customFormat="1" x14ac:dyDescent="0.3">
      <c r="B1830" s="300" t="str">
        <f>IF($D1830="","",VLOOKUP($D1830,Lists!$AO$2:$AQ$78,2,FALSE))</f>
        <v/>
      </c>
      <c r="C1830" s="300" t="str">
        <f>IF($D1830="","",VLOOKUP($D1830,Lists!$AO$2:$AQ$78,3,FALSE))</f>
        <v/>
      </c>
      <c r="D1830" s="429"/>
      <c r="E1830" s="430"/>
      <c r="F1830" s="431"/>
      <c r="G1830" s="431"/>
      <c r="H1830" s="310"/>
    </row>
    <row r="1831" spans="2:8" s="336" customFormat="1" x14ac:dyDescent="0.3">
      <c r="B1831" s="300" t="str">
        <f>IF($D1831="","",VLOOKUP($D1831,Lists!$AO$2:$AQ$78,2,FALSE))</f>
        <v/>
      </c>
      <c r="C1831" s="300" t="str">
        <f>IF($D1831="","",VLOOKUP($D1831,Lists!$AO$2:$AQ$78,3,FALSE))</f>
        <v/>
      </c>
      <c r="D1831" s="429"/>
      <c r="E1831" s="430"/>
      <c r="F1831" s="431"/>
      <c r="G1831" s="431"/>
      <c r="H1831" s="310"/>
    </row>
    <row r="1832" spans="2:8" s="336" customFormat="1" x14ac:dyDescent="0.3">
      <c r="B1832" s="300" t="str">
        <f>IF($D1832="","",VLOOKUP($D1832,Lists!$AO$2:$AQ$78,2,FALSE))</f>
        <v/>
      </c>
      <c r="C1832" s="300" t="str">
        <f>IF($D1832="","",VLOOKUP($D1832,Lists!$AO$2:$AQ$78,3,FALSE))</f>
        <v/>
      </c>
      <c r="D1832" s="429"/>
      <c r="E1832" s="430"/>
      <c r="F1832" s="431"/>
      <c r="G1832" s="431"/>
      <c r="H1832" s="310"/>
    </row>
    <row r="1833" spans="2:8" s="336" customFormat="1" x14ac:dyDescent="0.3">
      <c r="B1833" s="300" t="str">
        <f>IF($D1833="","",VLOOKUP($D1833,Lists!$AO$2:$AQ$78,2,FALSE))</f>
        <v/>
      </c>
      <c r="C1833" s="300" t="str">
        <f>IF($D1833="","",VLOOKUP($D1833,Lists!$AO$2:$AQ$78,3,FALSE))</f>
        <v/>
      </c>
      <c r="D1833" s="429"/>
      <c r="E1833" s="430"/>
      <c r="F1833" s="431"/>
      <c r="G1833" s="431"/>
      <c r="H1833" s="310"/>
    </row>
    <row r="1834" spans="2:8" s="336" customFormat="1" x14ac:dyDescent="0.3">
      <c r="B1834" s="300" t="str">
        <f>IF($D1834="","",VLOOKUP($D1834,Lists!$AO$2:$AQ$78,2,FALSE))</f>
        <v/>
      </c>
      <c r="C1834" s="300" t="str">
        <f>IF($D1834="","",VLOOKUP($D1834,Lists!$AO$2:$AQ$78,3,FALSE))</f>
        <v/>
      </c>
      <c r="D1834" s="429"/>
      <c r="E1834" s="430"/>
      <c r="F1834" s="431"/>
      <c r="G1834" s="431"/>
      <c r="H1834" s="310"/>
    </row>
    <row r="1835" spans="2:8" s="336" customFormat="1" x14ac:dyDescent="0.3">
      <c r="B1835" s="300" t="str">
        <f>IF($D1835="","",VLOOKUP($D1835,Lists!$AO$2:$AQ$78,2,FALSE))</f>
        <v/>
      </c>
      <c r="C1835" s="300" t="str">
        <f>IF($D1835="","",VLOOKUP($D1835,Lists!$AO$2:$AQ$78,3,FALSE))</f>
        <v/>
      </c>
      <c r="D1835" s="429"/>
      <c r="E1835" s="430"/>
      <c r="F1835" s="431"/>
      <c r="G1835" s="431"/>
      <c r="H1835" s="310"/>
    </row>
    <row r="1836" spans="2:8" s="336" customFormat="1" x14ac:dyDescent="0.3">
      <c r="B1836" s="300" t="str">
        <f>IF($D1836="","",VLOOKUP($D1836,Lists!$AO$2:$AQ$78,2,FALSE))</f>
        <v/>
      </c>
      <c r="C1836" s="300" t="str">
        <f>IF($D1836="","",VLOOKUP($D1836,Lists!$AO$2:$AQ$78,3,FALSE))</f>
        <v/>
      </c>
      <c r="D1836" s="429"/>
      <c r="E1836" s="430"/>
      <c r="F1836" s="431"/>
      <c r="G1836" s="431"/>
      <c r="H1836" s="310"/>
    </row>
    <row r="1837" spans="2:8" s="336" customFormat="1" x14ac:dyDescent="0.3">
      <c r="B1837" s="300" t="str">
        <f>IF($D1837="","",VLOOKUP($D1837,Lists!$AO$2:$AQ$78,2,FALSE))</f>
        <v/>
      </c>
      <c r="C1837" s="300" t="str">
        <f>IF($D1837="","",VLOOKUP($D1837,Lists!$AO$2:$AQ$78,3,FALSE))</f>
        <v/>
      </c>
      <c r="D1837" s="429"/>
      <c r="E1837" s="430"/>
      <c r="F1837" s="431"/>
      <c r="G1837" s="431"/>
      <c r="H1837" s="310"/>
    </row>
    <row r="1838" spans="2:8" s="336" customFormat="1" x14ac:dyDescent="0.3">
      <c r="B1838" s="300" t="str">
        <f>IF($D1838="","",VLOOKUP($D1838,Lists!$AO$2:$AQ$78,2,FALSE))</f>
        <v/>
      </c>
      <c r="C1838" s="300" t="str">
        <f>IF($D1838="","",VLOOKUP($D1838,Lists!$AO$2:$AQ$78,3,FALSE))</f>
        <v/>
      </c>
      <c r="D1838" s="429"/>
      <c r="E1838" s="430"/>
      <c r="F1838" s="431"/>
      <c r="G1838" s="431"/>
      <c r="H1838" s="310"/>
    </row>
    <row r="1839" spans="2:8" s="336" customFormat="1" x14ac:dyDescent="0.3">
      <c r="B1839" s="300" t="str">
        <f>IF($D1839="","",VLOOKUP($D1839,Lists!$AO$2:$AQ$78,2,FALSE))</f>
        <v/>
      </c>
      <c r="C1839" s="300" t="str">
        <f>IF($D1839="","",VLOOKUP($D1839,Lists!$AO$2:$AQ$78,3,FALSE))</f>
        <v/>
      </c>
      <c r="D1839" s="429"/>
      <c r="E1839" s="430"/>
      <c r="F1839" s="431"/>
      <c r="G1839" s="431"/>
      <c r="H1839" s="310"/>
    </row>
    <row r="1840" spans="2:8" s="336" customFormat="1" x14ac:dyDescent="0.3">
      <c r="B1840" s="300" t="str">
        <f>IF($D1840="","",VLOOKUP($D1840,Lists!$AO$2:$AQ$78,2,FALSE))</f>
        <v/>
      </c>
      <c r="C1840" s="300" t="str">
        <f>IF($D1840="","",VLOOKUP($D1840,Lists!$AO$2:$AQ$78,3,FALSE))</f>
        <v/>
      </c>
      <c r="D1840" s="429"/>
      <c r="E1840" s="430"/>
      <c r="F1840" s="431"/>
      <c r="G1840" s="431"/>
      <c r="H1840" s="310"/>
    </row>
    <row r="1841" spans="2:8" s="336" customFormat="1" x14ac:dyDescent="0.3">
      <c r="B1841" s="300" t="str">
        <f>IF($D1841="","",VLOOKUP($D1841,Lists!$AO$2:$AQ$78,2,FALSE))</f>
        <v/>
      </c>
      <c r="C1841" s="300" t="str">
        <f>IF($D1841="","",VLOOKUP($D1841,Lists!$AO$2:$AQ$78,3,FALSE))</f>
        <v/>
      </c>
      <c r="D1841" s="429"/>
      <c r="E1841" s="430"/>
      <c r="F1841" s="431"/>
      <c r="G1841" s="431"/>
      <c r="H1841" s="310"/>
    </row>
    <row r="1842" spans="2:8" s="336" customFormat="1" x14ac:dyDescent="0.3">
      <c r="B1842" s="300" t="str">
        <f>IF($D1842="","",VLOOKUP($D1842,Lists!$AO$2:$AQ$78,2,FALSE))</f>
        <v/>
      </c>
      <c r="C1842" s="300" t="str">
        <f>IF($D1842="","",VLOOKUP($D1842,Lists!$AO$2:$AQ$78,3,FALSE))</f>
        <v/>
      </c>
      <c r="D1842" s="429"/>
      <c r="E1842" s="430"/>
      <c r="F1842" s="431"/>
      <c r="G1842" s="431"/>
      <c r="H1842" s="310"/>
    </row>
    <row r="1843" spans="2:8" s="336" customFormat="1" x14ac:dyDescent="0.3">
      <c r="B1843" s="300" t="str">
        <f>IF($D1843="","",VLOOKUP($D1843,Lists!$AO$2:$AQ$78,2,FALSE))</f>
        <v/>
      </c>
      <c r="C1843" s="300" t="str">
        <f>IF($D1843="","",VLOOKUP($D1843,Lists!$AO$2:$AQ$78,3,FALSE))</f>
        <v/>
      </c>
      <c r="D1843" s="429"/>
      <c r="E1843" s="430"/>
      <c r="F1843" s="431"/>
      <c r="G1843" s="431"/>
      <c r="H1843" s="310"/>
    </row>
    <row r="1844" spans="2:8" s="336" customFormat="1" x14ac:dyDescent="0.3">
      <c r="B1844" s="300" t="str">
        <f>IF($D1844="","",VLOOKUP($D1844,Lists!$AO$2:$AQ$78,2,FALSE))</f>
        <v/>
      </c>
      <c r="C1844" s="300" t="str">
        <f>IF($D1844="","",VLOOKUP($D1844,Lists!$AO$2:$AQ$78,3,FALSE))</f>
        <v/>
      </c>
      <c r="D1844" s="429"/>
      <c r="E1844" s="430"/>
      <c r="F1844" s="431"/>
      <c r="G1844" s="431"/>
      <c r="H1844" s="310"/>
    </row>
    <row r="1845" spans="2:8" s="336" customFormat="1" x14ac:dyDescent="0.3">
      <c r="B1845" s="300" t="str">
        <f>IF($D1845="","",VLOOKUP($D1845,Lists!$AO$2:$AQ$78,2,FALSE))</f>
        <v/>
      </c>
      <c r="C1845" s="300" t="str">
        <f>IF($D1845="","",VLOOKUP($D1845,Lists!$AO$2:$AQ$78,3,FALSE))</f>
        <v/>
      </c>
      <c r="D1845" s="429"/>
      <c r="E1845" s="430"/>
      <c r="F1845" s="431"/>
      <c r="G1845" s="431"/>
      <c r="H1845" s="310"/>
    </row>
    <row r="1846" spans="2:8" s="336" customFormat="1" x14ac:dyDescent="0.3">
      <c r="B1846" s="300" t="str">
        <f>IF($D1846="","",VLOOKUP($D1846,Lists!$AO$2:$AQ$78,2,FALSE))</f>
        <v/>
      </c>
      <c r="C1846" s="300" t="str">
        <f>IF($D1846="","",VLOOKUP($D1846,Lists!$AO$2:$AQ$78,3,FALSE))</f>
        <v/>
      </c>
      <c r="D1846" s="429"/>
      <c r="E1846" s="430"/>
      <c r="F1846" s="431"/>
      <c r="G1846" s="431"/>
      <c r="H1846" s="310"/>
    </row>
    <row r="1847" spans="2:8" s="336" customFormat="1" x14ac:dyDescent="0.3">
      <c r="B1847" s="300" t="str">
        <f>IF($D1847="","",VLOOKUP($D1847,Lists!$AO$2:$AQ$78,2,FALSE))</f>
        <v/>
      </c>
      <c r="C1847" s="300" t="str">
        <f>IF($D1847="","",VLOOKUP($D1847,Lists!$AO$2:$AQ$78,3,FALSE))</f>
        <v/>
      </c>
      <c r="D1847" s="429"/>
      <c r="E1847" s="430"/>
      <c r="F1847" s="431"/>
      <c r="G1847" s="431"/>
      <c r="H1847" s="310"/>
    </row>
    <row r="1848" spans="2:8" s="336" customFormat="1" x14ac:dyDescent="0.3">
      <c r="B1848" s="300" t="str">
        <f>IF($D1848="","",VLOOKUP($D1848,Lists!$AO$2:$AQ$78,2,FALSE))</f>
        <v/>
      </c>
      <c r="C1848" s="300" t="str">
        <f>IF($D1848="","",VLOOKUP($D1848,Lists!$AO$2:$AQ$78,3,FALSE))</f>
        <v/>
      </c>
      <c r="D1848" s="429"/>
      <c r="E1848" s="430"/>
      <c r="F1848" s="431"/>
      <c r="G1848" s="431"/>
      <c r="H1848" s="310"/>
    </row>
    <row r="1849" spans="2:8" s="336" customFormat="1" x14ac:dyDescent="0.3">
      <c r="B1849" s="300" t="str">
        <f>IF($D1849="","",VLOOKUP($D1849,Lists!$AO$2:$AQ$78,2,FALSE))</f>
        <v/>
      </c>
      <c r="C1849" s="300" t="str">
        <f>IF($D1849="","",VLOOKUP($D1849,Lists!$AO$2:$AQ$78,3,FALSE))</f>
        <v/>
      </c>
      <c r="D1849" s="429"/>
      <c r="E1849" s="430"/>
      <c r="F1849" s="431"/>
      <c r="G1849" s="431"/>
      <c r="H1849" s="310"/>
    </row>
    <row r="1850" spans="2:8" s="336" customFormat="1" x14ac:dyDescent="0.3">
      <c r="B1850" s="300" t="str">
        <f>IF($D1850="","",VLOOKUP($D1850,Lists!$AO$2:$AQ$78,2,FALSE))</f>
        <v/>
      </c>
      <c r="C1850" s="300" t="str">
        <f>IF($D1850="","",VLOOKUP($D1850,Lists!$AO$2:$AQ$78,3,FALSE))</f>
        <v/>
      </c>
      <c r="D1850" s="429"/>
      <c r="E1850" s="430"/>
      <c r="F1850" s="431"/>
      <c r="G1850" s="431"/>
      <c r="H1850" s="310"/>
    </row>
    <row r="1851" spans="2:8" s="336" customFormat="1" x14ac:dyDescent="0.3">
      <c r="B1851" s="300" t="str">
        <f>IF($D1851="","",VLOOKUP($D1851,Lists!$AO$2:$AQ$78,2,FALSE))</f>
        <v/>
      </c>
      <c r="C1851" s="300" t="str">
        <f>IF($D1851="","",VLOOKUP($D1851,Lists!$AO$2:$AQ$78,3,FALSE))</f>
        <v/>
      </c>
      <c r="D1851" s="429"/>
      <c r="E1851" s="430"/>
      <c r="F1851" s="431"/>
      <c r="G1851" s="431"/>
      <c r="H1851" s="310"/>
    </row>
    <row r="1852" spans="2:8" s="336" customFormat="1" x14ac:dyDescent="0.3">
      <c r="B1852" s="300" t="str">
        <f>IF($D1852="","",VLOOKUP($D1852,Lists!$AO$2:$AQ$78,2,FALSE))</f>
        <v/>
      </c>
      <c r="C1852" s="300" t="str">
        <f>IF($D1852="","",VLOOKUP($D1852,Lists!$AO$2:$AQ$78,3,FALSE))</f>
        <v/>
      </c>
      <c r="D1852" s="429"/>
      <c r="E1852" s="430"/>
      <c r="F1852" s="431"/>
      <c r="G1852" s="431"/>
      <c r="H1852" s="310"/>
    </row>
    <row r="1853" spans="2:8" s="336" customFormat="1" x14ac:dyDescent="0.3">
      <c r="B1853" s="300" t="str">
        <f>IF($D1853="","",VLOOKUP($D1853,Lists!$AO$2:$AQ$78,2,FALSE))</f>
        <v/>
      </c>
      <c r="C1853" s="300" t="str">
        <f>IF($D1853="","",VLOOKUP($D1853,Lists!$AO$2:$AQ$78,3,FALSE))</f>
        <v/>
      </c>
      <c r="D1853" s="429"/>
      <c r="E1853" s="430"/>
      <c r="F1853" s="431"/>
      <c r="G1853" s="431"/>
      <c r="H1853" s="310"/>
    </row>
    <row r="1854" spans="2:8" s="336" customFormat="1" x14ac:dyDescent="0.3">
      <c r="B1854" s="300" t="str">
        <f>IF($D1854="","",VLOOKUP($D1854,Lists!$AO$2:$AQ$78,2,FALSE))</f>
        <v/>
      </c>
      <c r="C1854" s="300" t="str">
        <f>IF($D1854="","",VLOOKUP($D1854,Lists!$AO$2:$AQ$78,3,FALSE))</f>
        <v/>
      </c>
      <c r="D1854" s="429"/>
      <c r="E1854" s="430"/>
      <c r="F1854" s="431"/>
      <c r="G1854" s="431"/>
      <c r="H1854" s="310"/>
    </row>
    <row r="1855" spans="2:8" s="336" customFormat="1" x14ac:dyDescent="0.3">
      <c r="B1855" s="300" t="str">
        <f>IF($D1855="","",VLOOKUP($D1855,Lists!$AO$2:$AQ$78,2,FALSE))</f>
        <v/>
      </c>
      <c r="C1855" s="300" t="str">
        <f>IF($D1855="","",VLOOKUP($D1855,Lists!$AO$2:$AQ$78,3,FALSE))</f>
        <v/>
      </c>
      <c r="D1855" s="429"/>
      <c r="E1855" s="430"/>
      <c r="F1855" s="431"/>
      <c r="G1855" s="431"/>
      <c r="H1855" s="310"/>
    </row>
    <row r="1856" spans="2:8" s="336" customFormat="1" x14ac:dyDescent="0.3">
      <c r="B1856" s="300" t="str">
        <f>IF($D1856="","",VLOOKUP($D1856,Lists!$AO$2:$AQ$78,2,FALSE))</f>
        <v/>
      </c>
      <c r="C1856" s="300" t="str">
        <f>IF($D1856="","",VLOOKUP($D1856,Lists!$AO$2:$AQ$78,3,FALSE))</f>
        <v/>
      </c>
      <c r="D1856" s="429"/>
      <c r="E1856" s="430"/>
      <c r="F1856" s="431"/>
      <c r="G1856" s="431"/>
      <c r="H1856" s="310"/>
    </row>
    <row r="1857" spans="2:8" s="336" customFormat="1" x14ac:dyDescent="0.3">
      <c r="B1857" s="300" t="str">
        <f>IF($D1857="","",VLOOKUP($D1857,Lists!$AO$2:$AQ$78,2,FALSE))</f>
        <v/>
      </c>
      <c r="C1857" s="300" t="str">
        <f>IF($D1857="","",VLOOKUP($D1857,Lists!$AO$2:$AQ$78,3,FALSE))</f>
        <v/>
      </c>
      <c r="D1857" s="429"/>
      <c r="E1857" s="430"/>
      <c r="F1857" s="431"/>
      <c r="G1857" s="431"/>
      <c r="H1857" s="310"/>
    </row>
    <row r="1858" spans="2:8" s="336" customFormat="1" x14ac:dyDescent="0.3">
      <c r="B1858" s="300" t="str">
        <f>IF($D1858="","",VLOOKUP($D1858,Lists!$AO$2:$AQ$78,2,FALSE))</f>
        <v/>
      </c>
      <c r="C1858" s="300" t="str">
        <f>IF($D1858="","",VLOOKUP($D1858,Lists!$AO$2:$AQ$78,3,FALSE))</f>
        <v/>
      </c>
      <c r="D1858" s="429"/>
      <c r="E1858" s="430"/>
      <c r="F1858" s="431"/>
      <c r="G1858" s="431"/>
      <c r="H1858" s="310"/>
    </row>
    <row r="1859" spans="2:8" s="336" customFormat="1" x14ac:dyDescent="0.3">
      <c r="B1859" s="300" t="str">
        <f>IF($D1859="","",VLOOKUP($D1859,Lists!$AO$2:$AQ$78,2,FALSE))</f>
        <v/>
      </c>
      <c r="C1859" s="300" t="str">
        <f>IF($D1859="","",VLOOKUP($D1859,Lists!$AO$2:$AQ$78,3,FALSE))</f>
        <v/>
      </c>
      <c r="D1859" s="429"/>
      <c r="E1859" s="430"/>
      <c r="F1859" s="431"/>
      <c r="G1859" s="431"/>
      <c r="H1859" s="310"/>
    </row>
    <row r="1860" spans="2:8" s="336" customFormat="1" x14ac:dyDescent="0.3">
      <c r="B1860" s="300" t="str">
        <f>IF($D1860="","",VLOOKUP($D1860,Lists!$AO$2:$AQ$78,2,FALSE))</f>
        <v/>
      </c>
      <c r="C1860" s="300" t="str">
        <f>IF($D1860="","",VLOOKUP($D1860,Lists!$AO$2:$AQ$78,3,FALSE))</f>
        <v/>
      </c>
      <c r="D1860" s="429"/>
      <c r="E1860" s="430"/>
      <c r="F1860" s="431"/>
      <c r="G1860" s="431"/>
      <c r="H1860" s="310"/>
    </row>
    <row r="1861" spans="2:8" s="336" customFormat="1" x14ac:dyDescent="0.3">
      <c r="B1861" s="300" t="str">
        <f>IF($D1861="","",VLOOKUP($D1861,Lists!$AO$2:$AQ$78,2,FALSE))</f>
        <v/>
      </c>
      <c r="C1861" s="300" t="str">
        <f>IF($D1861="","",VLOOKUP($D1861,Lists!$AO$2:$AQ$78,3,FALSE))</f>
        <v/>
      </c>
      <c r="D1861" s="429"/>
      <c r="E1861" s="430"/>
      <c r="F1861" s="431"/>
      <c r="G1861" s="431"/>
      <c r="H1861" s="310"/>
    </row>
    <row r="1862" spans="2:8" s="336" customFormat="1" x14ac:dyDescent="0.3">
      <c r="B1862" s="300" t="str">
        <f>IF($D1862="","",VLOOKUP($D1862,Lists!$AO$2:$AQ$78,2,FALSE))</f>
        <v/>
      </c>
      <c r="C1862" s="300" t="str">
        <f>IF($D1862="","",VLOOKUP($D1862,Lists!$AO$2:$AQ$78,3,FALSE))</f>
        <v/>
      </c>
      <c r="D1862" s="429"/>
      <c r="E1862" s="430"/>
      <c r="F1862" s="431"/>
      <c r="G1862" s="431"/>
      <c r="H1862" s="310"/>
    </row>
    <row r="1863" spans="2:8" s="336" customFormat="1" x14ac:dyDescent="0.3">
      <c r="B1863" s="300" t="str">
        <f>IF($D1863="","",VLOOKUP($D1863,Lists!$AO$2:$AQ$78,2,FALSE))</f>
        <v/>
      </c>
      <c r="C1863" s="300" t="str">
        <f>IF($D1863="","",VLOOKUP($D1863,Lists!$AO$2:$AQ$78,3,FALSE))</f>
        <v/>
      </c>
      <c r="D1863" s="429"/>
      <c r="E1863" s="430"/>
      <c r="F1863" s="431"/>
      <c r="G1863" s="431"/>
      <c r="H1863" s="310"/>
    </row>
    <row r="1864" spans="2:8" s="336" customFormat="1" x14ac:dyDescent="0.3">
      <c r="B1864" s="300" t="str">
        <f>IF($D1864="","",VLOOKUP($D1864,Lists!$AO$2:$AQ$78,2,FALSE))</f>
        <v/>
      </c>
      <c r="C1864" s="300" t="str">
        <f>IF($D1864="","",VLOOKUP($D1864,Lists!$AO$2:$AQ$78,3,FALSE))</f>
        <v/>
      </c>
      <c r="D1864" s="429"/>
      <c r="E1864" s="430"/>
      <c r="F1864" s="431"/>
      <c r="G1864" s="431"/>
      <c r="H1864" s="310"/>
    </row>
    <row r="1865" spans="2:8" s="336" customFormat="1" x14ac:dyDescent="0.3">
      <c r="B1865" s="300" t="str">
        <f>IF($D1865="","",VLOOKUP($D1865,Lists!$AO$2:$AQ$78,2,FALSE))</f>
        <v/>
      </c>
      <c r="C1865" s="300" t="str">
        <f>IF($D1865="","",VLOOKUP($D1865,Lists!$AO$2:$AQ$78,3,FALSE))</f>
        <v/>
      </c>
      <c r="D1865" s="429"/>
      <c r="E1865" s="430"/>
      <c r="F1865" s="431"/>
      <c r="G1865" s="431"/>
      <c r="H1865" s="310"/>
    </row>
    <row r="1866" spans="2:8" s="336" customFormat="1" x14ac:dyDescent="0.3">
      <c r="B1866" s="300" t="str">
        <f>IF($D1866="","",VLOOKUP($D1866,Lists!$AO$2:$AQ$78,2,FALSE))</f>
        <v/>
      </c>
      <c r="C1866" s="300" t="str">
        <f>IF($D1866="","",VLOOKUP($D1866,Lists!$AO$2:$AQ$78,3,FALSE))</f>
        <v/>
      </c>
      <c r="D1866" s="429"/>
      <c r="E1866" s="430"/>
      <c r="F1866" s="431"/>
      <c r="G1866" s="431"/>
      <c r="H1866" s="310"/>
    </row>
    <row r="1867" spans="2:8" s="336" customFormat="1" x14ac:dyDescent="0.3">
      <c r="B1867" s="300" t="str">
        <f>IF($D1867="","",VLOOKUP($D1867,Lists!$AO$2:$AQ$78,2,FALSE))</f>
        <v/>
      </c>
      <c r="C1867" s="300" t="str">
        <f>IF($D1867="","",VLOOKUP($D1867,Lists!$AO$2:$AQ$78,3,FALSE))</f>
        <v/>
      </c>
      <c r="D1867" s="429"/>
      <c r="E1867" s="430"/>
      <c r="F1867" s="431"/>
      <c r="G1867" s="431"/>
      <c r="H1867" s="310"/>
    </row>
    <row r="1868" spans="2:8" s="336" customFormat="1" x14ac:dyDescent="0.3">
      <c r="B1868" s="300" t="str">
        <f>IF($D1868="","",VLOOKUP($D1868,Lists!$AO$2:$AQ$78,2,FALSE))</f>
        <v/>
      </c>
      <c r="C1868" s="300" t="str">
        <f>IF($D1868="","",VLOOKUP($D1868,Lists!$AO$2:$AQ$78,3,FALSE))</f>
        <v/>
      </c>
      <c r="D1868" s="429"/>
      <c r="E1868" s="430"/>
      <c r="F1868" s="431"/>
      <c r="G1868" s="431"/>
      <c r="H1868" s="310"/>
    </row>
    <row r="1869" spans="2:8" s="336" customFormat="1" x14ac:dyDescent="0.3">
      <c r="B1869" s="300" t="str">
        <f>IF($D1869="","",VLOOKUP($D1869,Lists!$AO$2:$AQ$78,2,FALSE))</f>
        <v/>
      </c>
      <c r="C1869" s="300" t="str">
        <f>IF($D1869="","",VLOOKUP($D1869,Lists!$AO$2:$AQ$78,3,FALSE))</f>
        <v/>
      </c>
      <c r="D1869" s="429"/>
      <c r="E1869" s="430"/>
      <c r="F1869" s="431"/>
      <c r="G1869" s="431"/>
      <c r="H1869" s="310"/>
    </row>
    <row r="1870" spans="2:8" s="336" customFormat="1" x14ac:dyDescent="0.3">
      <c r="B1870" s="300" t="str">
        <f>IF($D1870="","",VLOOKUP($D1870,Lists!$AO$2:$AQ$78,2,FALSE))</f>
        <v/>
      </c>
      <c r="C1870" s="300" t="str">
        <f>IF($D1870="","",VLOOKUP($D1870,Lists!$AO$2:$AQ$78,3,FALSE))</f>
        <v/>
      </c>
      <c r="D1870" s="429"/>
      <c r="E1870" s="430"/>
      <c r="F1870" s="431"/>
      <c r="G1870" s="431"/>
      <c r="H1870" s="310"/>
    </row>
    <row r="1871" spans="2:8" s="336" customFormat="1" x14ac:dyDescent="0.3">
      <c r="B1871" s="300" t="str">
        <f>IF($D1871="","",VLOOKUP($D1871,Lists!$AO$2:$AQ$78,2,FALSE))</f>
        <v/>
      </c>
      <c r="C1871" s="300" t="str">
        <f>IF($D1871="","",VLOOKUP($D1871,Lists!$AO$2:$AQ$78,3,FALSE))</f>
        <v/>
      </c>
      <c r="D1871" s="429"/>
      <c r="E1871" s="430"/>
      <c r="F1871" s="431"/>
      <c r="G1871" s="431"/>
      <c r="H1871" s="310"/>
    </row>
    <row r="1872" spans="2:8" s="336" customFormat="1" x14ac:dyDescent="0.3">
      <c r="B1872" s="300" t="str">
        <f>IF($D1872="","",VLOOKUP($D1872,Lists!$AO$2:$AQ$78,2,FALSE))</f>
        <v/>
      </c>
      <c r="C1872" s="300" t="str">
        <f>IF($D1872="","",VLOOKUP($D1872,Lists!$AO$2:$AQ$78,3,FALSE))</f>
        <v/>
      </c>
      <c r="D1872" s="429"/>
      <c r="E1872" s="430"/>
      <c r="F1872" s="431"/>
      <c r="G1872" s="431"/>
      <c r="H1872" s="310"/>
    </row>
    <row r="1873" spans="2:8" s="336" customFormat="1" x14ac:dyDescent="0.3">
      <c r="B1873" s="300" t="str">
        <f>IF($D1873="","",VLOOKUP($D1873,Lists!$AO$2:$AQ$78,2,FALSE))</f>
        <v/>
      </c>
      <c r="C1873" s="300" t="str">
        <f>IF($D1873="","",VLOOKUP($D1873,Lists!$AO$2:$AQ$78,3,FALSE))</f>
        <v/>
      </c>
      <c r="D1873" s="429"/>
      <c r="E1873" s="430"/>
      <c r="F1873" s="431"/>
      <c r="G1873" s="431"/>
      <c r="H1873" s="310"/>
    </row>
    <row r="1874" spans="2:8" s="336" customFormat="1" x14ac:dyDescent="0.3">
      <c r="B1874" s="300" t="str">
        <f>IF($D1874="","",VLOOKUP($D1874,Lists!$AO$2:$AQ$78,2,FALSE))</f>
        <v/>
      </c>
      <c r="C1874" s="300" t="str">
        <f>IF($D1874="","",VLOOKUP($D1874,Lists!$AO$2:$AQ$78,3,FALSE))</f>
        <v/>
      </c>
      <c r="D1874" s="429"/>
      <c r="E1874" s="430"/>
      <c r="F1874" s="431"/>
      <c r="G1874" s="431"/>
      <c r="H1874" s="310"/>
    </row>
    <row r="1875" spans="2:8" s="336" customFormat="1" x14ac:dyDescent="0.3">
      <c r="B1875" s="300" t="str">
        <f>IF($D1875="","",VLOOKUP($D1875,Lists!$AO$2:$AQ$78,2,FALSE))</f>
        <v/>
      </c>
      <c r="C1875" s="300" t="str">
        <f>IF($D1875="","",VLOOKUP($D1875,Lists!$AO$2:$AQ$78,3,FALSE))</f>
        <v/>
      </c>
      <c r="D1875" s="429"/>
      <c r="E1875" s="430"/>
      <c r="F1875" s="431"/>
      <c r="G1875" s="431"/>
      <c r="H1875" s="310"/>
    </row>
    <row r="1876" spans="2:8" s="336" customFormat="1" x14ac:dyDescent="0.3">
      <c r="B1876" s="300" t="str">
        <f>IF($D1876="","",VLOOKUP($D1876,Lists!$AO$2:$AQ$78,2,FALSE))</f>
        <v/>
      </c>
      <c r="C1876" s="300" t="str">
        <f>IF($D1876="","",VLOOKUP($D1876,Lists!$AO$2:$AQ$78,3,FALSE))</f>
        <v/>
      </c>
      <c r="D1876" s="429"/>
      <c r="E1876" s="430"/>
      <c r="F1876" s="431"/>
      <c r="G1876" s="431"/>
      <c r="H1876" s="310"/>
    </row>
    <row r="1877" spans="2:8" s="336" customFormat="1" x14ac:dyDescent="0.3">
      <c r="B1877" s="300" t="str">
        <f>IF($D1877="","",VLOOKUP($D1877,Lists!$AO$2:$AQ$78,2,FALSE))</f>
        <v/>
      </c>
      <c r="C1877" s="300" t="str">
        <f>IF($D1877="","",VLOOKUP($D1877,Lists!$AO$2:$AQ$78,3,FALSE))</f>
        <v/>
      </c>
      <c r="D1877" s="429"/>
      <c r="E1877" s="430"/>
      <c r="F1877" s="431"/>
      <c r="G1877" s="431"/>
      <c r="H1877" s="310"/>
    </row>
    <row r="1878" spans="2:8" s="336" customFormat="1" x14ac:dyDescent="0.3">
      <c r="B1878" s="300" t="str">
        <f>IF($D1878="","",VLOOKUP($D1878,Lists!$AO$2:$AQ$78,2,FALSE))</f>
        <v/>
      </c>
      <c r="C1878" s="300" t="str">
        <f>IF($D1878="","",VLOOKUP($D1878,Lists!$AO$2:$AQ$78,3,FALSE))</f>
        <v/>
      </c>
      <c r="D1878" s="429"/>
      <c r="E1878" s="430"/>
      <c r="F1878" s="431"/>
      <c r="G1878" s="431"/>
      <c r="H1878" s="310"/>
    </row>
    <row r="1879" spans="2:8" s="336" customFormat="1" x14ac:dyDescent="0.3">
      <c r="B1879" s="300" t="str">
        <f>IF($D1879="","",VLOOKUP($D1879,Lists!$AO$2:$AQ$78,2,FALSE))</f>
        <v/>
      </c>
      <c r="C1879" s="300" t="str">
        <f>IF($D1879="","",VLOOKUP($D1879,Lists!$AO$2:$AQ$78,3,FALSE))</f>
        <v/>
      </c>
      <c r="D1879" s="429"/>
      <c r="E1879" s="430"/>
      <c r="F1879" s="431"/>
      <c r="G1879" s="431"/>
      <c r="H1879" s="310"/>
    </row>
    <row r="1880" spans="2:8" s="336" customFormat="1" x14ac:dyDescent="0.3">
      <c r="B1880" s="300" t="str">
        <f>IF($D1880="","",VLOOKUP($D1880,Lists!$AO$2:$AQ$78,2,FALSE))</f>
        <v/>
      </c>
      <c r="C1880" s="300" t="str">
        <f>IF($D1880="","",VLOOKUP($D1880,Lists!$AO$2:$AQ$78,3,FALSE))</f>
        <v/>
      </c>
      <c r="D1880" s="429"/>
      <c r="E1880" s="430"/>
      <c r="F1880" s="431"/>
      <c r="G1880" s="431"/>
      <c r="H1880" s="310"/>
    </row>
    <row r="1881" spans="2:8" s="336" customFormat="1" x14ac:dyDescent="0.3">
      <c r="B1881" s="300" t="str">
        <f>IF($D1881="","",VLOOKUP($D1881,Lists!$AO$2:$AQ$78,2,FALSE))</f>
        <v/>
      </c>
      <c r="C1881" s="300" t="str">
        <f>IF($D1881="","",VLOOKUP($D1881,Lists!$AO$2:$AQ$78,3,FALSE))</f>
        <v/>
      </c>
      <c r="D1881" s="429"/>
      <c r="E1881" s="430"/>
      <c r="F1881" s="431"/>
      <c r="G1881" s="431"/>
      <c r="H1881" s="310"/>
    </row>
    <row r="1882" spans="2:8" s="336" customFormat="1" x14ac:dyDescent="0.3">
      <c r="B1882" s="300" t="str">
        <f>IF($D1882="","",VLOOKUP($D1882,Lists!$AO$2:$AQ$78,2,FALSE))</f>
        <v/>
      </c>
      <c r="C1882" s="300" t="str">
        <f>IF($D1882="","",VLOOKUP($D1882,Lists!$AO$2:$AQ$78,3,FALSE))</f>
        <v/>
      </c>
      <c r="D1882" s="429"/>
      <c r="E1882" s="430"/>
      <c r="F1882" s="431"/>
      <c r="G1882" s="431"/>
      <c r="H1882" s="310"/>
    </row>
    <row r="1883" spans="2:8" s="336" customFormat="1" x14ac:dyDescent="0.3">
      <c r="B1883" s="300" t="str">
        <f>IF($D1883="","",VLOOKUP($D1883,Lists!$AO$2:$AQ$78,2,FALSE))</f>
        <v/>
      </c>
      <c r="C1883" s="300" t="str">
        <f>IF($D1883="","",VLOOKUP($D1883,Lists!$AO$2:$AQ$78,3,FALSE))</f>
        <v/>
      </c>
      <c r="D1883" s="429"/>
      <c r="E1883" s="430"/>
      <c r="F1883" s="431"/>
      <c r="G1883" s="431"/>
      <c r="H1883" s="310"/>
    </row>
    <row r="1884" spans="2:8" s="336" customFormat="1" x14ac:dyDescent="0.3">
      <c r="B1884" s="300" t="str">
        <f>IF($D1884="","",VLOOKUP($D1884,Lists!$AO$2:$AQ$78,2,FALSE))</f>
        <v/>
      </c>
      <c r="C1884" s="300" t="str">
        <f>IF($D1884="","",VLOOKUP($D1884,Lists!$AO$2:$AQ$78,3,FALSE))</f>
        <v/>
      </c>
      <c r="D1884" s="429"/>
      <c r="E1884" s="430"/>
      <c r="F1884" s="431"/>
      <c r="G1884" s="431"/>
      <c r="H1884" s="310"/>
    </row>
    <row r="1885" spans="2:8" s="336" customFormat="1" x14ac:dyDescent="0.3">
      <c r="B1885" s="300" t="str">
        <f>IF($D1885="","",VLOOKUP($D1885,Lists!$AO$2:$AQ$78,2,FALSE))</f>
        <v/>
      </c>
      <c r="C1885" s="300" t="str">
        <f>IF($D1885="","",VLOOKUP($D1885,Lists!$AO$2:$AQ$78,3,FALSE))</f>
        <v/>
      </c>
      <c r="D1885" s="429"/>
      <c r="E1885" s="430"/>
      <c r="F1885" s="431"/>
      <c r="G1885" s="431"/>
      <c r="H1885" s="310"/>
    </row>
    <row r="1886" spans="2:8" s="336" customFormat="1" x14ac:dyDescent="0.3">
      <c r="B1886" s="300" t="str">
        <f>IF($D1886="","",VLOOKUP($D1886,Lists!$AO$2:$AQ$78,2,FALSE))</f>
        <v/>
      </c>
      <c r="C1886" s="300" t="str">
        <f>IF($D1886="","",VLOOKUP($D1886,Lists!$AO$2:$AQ$78,3,FALSE))</f>
        <v/>
      </c>
      <c r="D1886" s="429"/>
      <c r="E1886" s="430"/>
      <c r="F1886" s="431"/>
      <c r="G1886" s="431"/>
      <c r="H1886" s="310"/>
    </row>
    <row r="1887" spans="2:8" s="336" customFormat="1" x14ac:dyDescent="0.3">
      <c r="B1887" s="300" t="str">
        <f>IF($D1887="","",VLOOKUP($D1887,Lists!$AO$2:$AQ$78,2,FALSE))</f>
        <v/>
      </c>
      <c r="C1887" s="300" t="str">
        <f>IF($D1887="","",VLOOKUP($D1887,Lists!$AO$2:$AQ$78,3,FALSE))</f>
        <v/>
      </c>
      <c r="D1887" s="429"/>
      <c r="E1887" s="430"/>
      <c r="F1887" s="431"/>
      <c r="G1887" s="431"/>
      <c r="H1887" s="310"/>
    </row>
    <row r="1888" spans="2:8" s="336" customFormat="1" x14ac:dyDescent="0.3">
      <c r="B1888" s="300" t="str">
        <f>IF($D1888="","",VLOOKUP($D1888,Lists!$AO$2:$AQ$78,2,FALSE))</f>
        <v/>
      </c>
      <c r="C1888" s="300" t="str">
        <f>IF($D1888="","",VLOOKUP($D1888,Lists!$AO$2:$AQ$78,3,FALSE))</f>
        <v/>
      </c>
      <c r="D1888" s="429"/>
      <c r="E1888" s="430"/>
      <c r="F1888" s="431"/>
      <c r="G1888" s="431"/>
      <c r="H1888" s="310"/>
    </row>
    <row r="1889" spans="2:8" s="336" customFormat="1" x14ac:dyDescent="0.3">
      <c r="B1889" s="300" t="str">
        <f>IF($D1889="","",VLOOKUP($D1889,Lists!$AO$2:$AQ$78,2,FALSE))</f>
        <v/>
      </c>
      <c r="C1889" s="300" t="str">
        <f>IF($D1889="","",VLOOKUP($D1889,Lists!$AO$2:$AQ$78,3,FALSE))</f>
        <v/>
      </c>
      <c r="D1889" s="429"/>
      <c r="E1889" s="430"/>
      <c r="F1889" s="431"/>
      <c r="G1889" s="431"/>
      <c r="H1889" s="310"/>
    </row>
    <row r="1890" spans="2:8" s="336" customFormat="1" x14ac:dyDescent="0.3">
      <c r="B1890" s="300" t="str">
        <f>IF($D1890="","",VLOOKUP($D1890,Lists!$AO$2:$AQ$78,2,FALSE))</f>
        <v/>
      </c>
      <c r="C1890" s="300" t="str">
        <f>IF($D1890="","",VLOOKUP($D1890,Lists!$AO$2:$AQ$78,3,FALSE))</f>
        <v/>
      </c>
      <c r="D1890" s="429"/>
      <c r="E1890" s="430"/>
      <c r="F1890" s="431"/>
      <c r="G1890" s="431"/>
      <c r="H1890" s="310"/>
    </row>
    <row r="1891" spans="2:8" s="336" customFormat="1" x14ac:dyDescent="0.3">
      <c r="B1891" s="300" t="str">
        <f>IF($D1891="","",VLOOKUP($D1891,Lists!$AO$2:$AQ$78,2,FALSE))</f>
        <v/>
      </c>
      <c r="C1891" s="300" t="str">
        <f>IF($D1891="","",VLOOKUP($D1891,Lists!$AO$2:$AQ$78,3,FALSE))</f>
        <v/>
      </c>
      <c r="D1891" s="429"/>
      <c r="E1891" s="430"/>
      <c r="F1891" s="431"/>
      <c r="G1891" s="431"/>
      <c r="H1891" s="310"/>
    </row>
    <row r="1892" spans="2:8" s="336" customFormat="1" x14ac:dyDescent="0.3">
      <c r="B1892" s="300" t="str">
        <f>IF($D1892="","",VLOOKUP($D1892,Lists!$AO$2:$AQ$78,2,FALSE))</f>
        <v/>
      </c>
      <c r="C1892" s="300" t="str">
        <f>IF($D1892="","",VLOOKUP($D1892,Lists!$AO$2:$AQ$78,3,FALSE))</f>
        <v/>
      </c>
      <c r="D1892" s="429"/>
      <c r="E1892" s="430"/>
      <c r="F1892" s="431"/>
      <c r="G1892" s="431"/>
      <c r="H1892" s="310"/>
    </row>
    <row r="1893" spans="2:8" s="336" customFormat="1" x14ac:dyDescent="0.3">
      <c r="B1893" s="300" t="str">
        <f>IF($D1893="","",VLOOKUP($D1893,Lists!$AO$2:$AQ$78,2,FALSE))</f>
        <v/>
      </c>
      <c r="C1893" s="300" t="str">
        <f>IF($D1893="","",VLOOKUP($D1893,Lists!$AO$2:$AQ$78,3,FALSE))</f>
        <v/>
      </c>
      <c r="D1893" s="429"/>
      <c r="E1893" s="430"/>
      <c r="F1893" s="431"/>
      <c r="G1893" s="431"/>
      <c r="H1893" s="310"/>
    </row>
    <row r="1894" spans="2:8" s="336" customFormat="1" x14ac:dyDescent="0.3">
      <c r="B1894" s="300" t="str">
        <f>IF($D1894="","",VLOOKUP($D1894,Lists!$AO$2:$AQ$78,2,FALSE))</f>
        <v/>
      </c>
      <c r="C1894" s="300" t="str">
        <f>IF($D1894="","",VLOOKUP($D1894,Lists!$AO$2:$AQ$78,3,FALSE))</f>
        <v/>
      </c>
      <c r="D1894" s="429"/>
      <c r="E1894" s="430"/>
      <c r="F1894" s="431"/>
      <c r="G1894" s="431"/>
      <c r="H1894" s="310"/>
    </row>
    <row r="1895" spans="2:8" s="336" customFormat="1" x14ac:dyDescent="0.3">
      <c r="B1895" s="300" t="str">
        <f>IF($D1895="","",VLOOKUP($D1895,Lists!$AO$2:$AQ$78,2,FALSE))</f>
        <v/>
      </c>
      <c r="C1895" s="300" t="str">
        <f>IF($D1895="","",VLOOKUP($D1895,Lists!$AO$2:$AQ$78,3,FALSE))</f>
        <v/>
      </c>
      <c r="D1895" s="429"/>
      <c r="E1895" s="430"/>
      <c r="F1895" s="431"/>
      <c r="G1895" s="431"/>
      <c r="H1895" s="310"/>
    </row>
    <row r="1896" spans="2:8" s="336" customFormat="1" x14ac:dyDescent="0.3">
      <c r="B1896" s="300" t="str">
        <f>IF($D1896="","",VLOOKUP($D1896,Lists!$AO$2:$AQ$78,2,FALSE))</f>
        <v/>
      </c>
      <c r="C1896" s="300" t="str">
        <f>IF($D1896="","",VLOOKUP($D1896,Lists!$AO$2:$AQ$78,3,FALSE))</f>
        <v/>
      </c>
      <c r="D1896" s="429"/>
      <c r="E1896" s="430"/>
      <c r="F1896" s="431"/>
      <c r="G1896" s="431"/>
      <c r="H1896" s="310"/>
    </row>
    <row r="1897" spans="2:8" s="336" customFormat="1" x14ac:dyDescent="0.3">
      <c r="B1897" s="300" t="str">
        <f>IF($D1897="","",VLOOKUP($D1897,Lists!$AO$2:$AQ$78,2,FALSE))</f>
        <v/>
      </c>
      <c r="C1897" s="300" t="str">
        <f>IF($D1897="","",VLOOKUP($D1897,Lists!$AO$2:$AQ$78,3,FALSE))</f>
        <v/>
      </c>
      <c r="D1897" s="429"/>
      <c r="E1897" s="430"/>
      <c r="F1897" s="431"/>
      <c r="G1897" s="431"/>
      <c r="H1897" s="310"/>
    </row>
    <row r="1898" spans="2:8" s="336" customFormat="1" x14ac:dyDescent="0.3">
      <c r="B1898" s="300" t="str">
        <f>IF($D1898="","",VLOOKUP($D1898,Lists!$AO$2:$AQ$78,2,FALSE))</f>
        <v/>
      </c>
      <c r="C1898" s="300" t="str">
        <f>IF($D1898="","",VLOOKUP($D1898,Lists!$AO$2:$AQ$78,3,FALSE))</f>
        <v/>
      </c>
      <c r="D1898" s="429"/>
      <c r="E1898" s="430"/>
      <c r="F1898" s="431"/>
      <c r="G1898" s="431"/>
      <c r="H1898" s="310"/>
    </row>
    <row r="1899" spans="2:8" s="336" customFormat="1" x14ac:dyDescent="0.3">
      <c r="B1899" s="300" t="str">
        <f>IF($D1899="","",VLOOKUP($D1899,Lists!$AO$2:$AQ$78,2,FALSE))</f>
        <v/>
      </c>
      <c r="C1899" s="300" t="str">
        <f>IF($D1899="","",VLOOKUP($D1899,Lists!$AO$2:$AQ$78,3,FALSE))</f>
        <v/>
      </c>
      <c r="D1899" s="429"/>
      <c r="E1899" s="430"/>
      <c r="F1899" s="431"/>
      <c r="G1899" s="431"/>
      <c r="H1899" s="310"/>
    </row>
    <row r="1900" spans="2:8" s="336" customFormat="1" x14ac:dyDescent="0.3">
      <c r="B1900" s="300" t="str">
        <f>IF($D1900="","",VLOOKUP($D1900,Lists!$AO$2:$AQ$78,2,FALSE))</f>
        <v/>
      </c>
      <c r="C1900" s="300" t="str">
        <f>IF($D1900="","",VLOOKUP($D1900,Lists!$AO$2:$AQ$78,3,FALSE))</f>
        <v/>
      </c>
      <c r="D1900" s="429"/>
      <c r="E1900" s="430"/>
      <c r="F1900" s="431"/>
      <c r="G1900" s="431"/>
      <c r="H1900" s="310"/>
    </row>
    <row r="1901" spans="2:8" s="336" customFormat="1" x14ac:dyDescent="0.3">
      <c r="B1901" s="300" t="str">
        <f>IF($D1901="","",VLOOKUP($D1901,Lists!$AO$2:$AQ$78,2,FALSE))</f>
        <v/>
      </c>
      <c r="C1901" s="300" t="str">
        <f>IF($D1901="","",VLOOKUP($D1901,Lists!$AO$2:$AQ$78,3,FALSE))</f>
        <v/>
      </c>
      <c r="D1901" s="429"/>
      <c r="E1901" s="430"/>
      <c r="F1901" s="431"/>
      <c r="G1901" s="431"/>
      <c r="H1901" s="310"/>
    </row>
    <row r="1902" spans="2:8" s="336" customFormat="1" x14ac:dyDescent="0.3">
      <c r="B1902" s="300" t="str">
        <f>IF($D1902="","",VLOOKUP($D1902,Lists!$AO$2:$AQ$78,2,FALSE))</f>
        <v/>
      </c>
      <c r="C1902" s="300" t="str">
        <f>IF($D1902="","",VLOOKUP($D1902,Lists!$AO$2:$AQ$78,3,FALSE))</f>
        <v/>
      </c>
      <c r="D1902" s="429"/>
      <c r="E1902" s="430"/>
      <c r="F1902" s="431"/>
      <c r="G1902" s="431"/>
      <c r="H1902" s="310"/>
    </row>
    <row r="1903" spans="2:8" s="336" customFormat="1" x14ac:dyDescent="0.3">
      <c r="B1903" s="300" t="str">
        <f>IF($D1903="","",VLOOKUP($D1903,Lists!$AO$2:$AQ$78,2,FALSE))</f>
        <v/>
      </c>
      <c r="C1903" s="300" t="str">
        <f>IF($D1903="","",VLOOKUP($D1903,Lists!$AO$2:$AQ$78,3,FALSE))</f>
        <v/>
      </c>
      <c r="D1903" s="429"/>
      <c r="E1903" s="430"/>
      <c r="F1903" s="431"/>
      <c r="G1903" s="431"/>
      <c r="H1903" s="310"/>
    </row>
    <row r="1904" spans="2:8" s="336" customFormat="1" x14ac:dyDescent="0.3">
      <c r="B1904" s="300" t="str">
        <f>IF($D1904="","",VLOOKUP($D1904,Lists!$AO$2:$AQ$78,2,FALSE))</f>
        <v/>
      </c>
      <c r="C1904" s="300" t="str">
        <f>IF($D1904="","",VLOOKUP($D1904,Lists!$AO$2:$AQ$78,3,FALSE))</f>
        <v/>
      </c>
      <c r="D1904" s="429"/>
      <c r="E1904" s="430"/>
      <c r="F1904" s="431"/>
      <c r="G1904" s="431"/>
      <c r="H1904" s="310"/>
    </row>
    <row r="1905" spans="2:8" s="336" customFormat="1" x14ac:dyDescent="0.3">
      <c r="B1905" s="300" t="str">
        <f>IF($D1905="","",VLOOKUP($D1905,Lists!$AO$2:$AQ$78,2,FALSE))</f>
        <v/>
      </c>
      <c r="C1905" s="300" t="str">
        <f>IF($D1905="","",VLOOKUP($D1905,Lists!$AO$2:$AQ$78,3,FALSE))</f>
        <v/>
      </c>
      <c r="D1905" s="429"/>
      <c r="E1905" s="430"/>
      <c r="F1905" s="431"/>
      <c r="G1905" s="431"/>
      <c r="H1905" s="310"/>
    </row>
    <row r="1906" spans="2:8" s="336" customFormat="1" x14ac:dyDescent="0.3">
      <c r="B1906" s="300" t="str">
        <f>IF($D1906="","",VLOOKUP($D1906,Lists!$AO$2:$AQ$78,2,FALSE))</f>
        <v/>
      </c>
      <c r="C1906" s="300" t="str">
        <f>IF($D1906="","",VLOOKUP($D1906,Lists!$AO$2:$AQ$78,3,FALSE))</f>
        <v/>
      </c>
      <c r="D1906" s="429"/>
      <c r="E1906" s="430"/>
      <c r="F1906" s="431"/>
      <c r="G1906" s="431"/>
      <c r="H1906" s="310"/>
    </row>
    <row r="1907" spans="2:8" s="336" customFormat="1" x14ac:dyDescent="0.3">
      <c r="B1907" s="300" t="str">
        <f>IF($D1907="","",VLOOKUP($D1907,Lists!$AO$2:$AQ$78,2,FALSE))</f>
        <v/>
      </c>
      <c r="C1907" s="300" t="str">
        <f>IF($D1907="","",VLOOKUP($D1907,Lists!$AO$2:$AQ$78,3,FALSE))</f>
        <v/>
      </c>
      <c r="D1907" s="429"/>
      <c r="E1907" s="430"/>
      <c r="F1907" s="431"/>
      <c r="G1907" s="431"/>
      <c r="H1907" s="310"/>
    </row>
    <row r="1908" spans="2:8" s="336" customFormat="1" x14ac:dyDescent="0.3">
      <c r="B1908" s="300" t="str">
        <f>IF($D1908="","",VLOOKUP($D1908,Lists!$AO$2:$AQ$78,2,FALSE))</f>
        <v/>
      </c>
      <c r="C1908" s="300" t="str">
        <f>IF($D1908="","",VLOOKUP($D1908,Lists!$AO$2:$AQ$78,3,FALSE))</f>
        <v/>
      </c>
      <c r="D1908" s="429"/>
      <c r="E1908" s="430"/>
      <c r="F1908" s="431"/>
      <c r="G1908" s="431"/>
      <c r="H1908" s="310"/>
    </row>
    <row r="1909" spans="2:8" s="336" customFormat="1" x14ac:dyDescent="0.3">
      <c r="B1909" s="300" t="str">
        <f>IF($D1909="","",VLOOKUP($D1909,Lists!$AO$2:$AQ$78,2,FALSE))</f>
        <v/>
      </c>
      <c r="C1909" s="300" t="str">
        <f>IF($D1909="","",VLOOKUP($D1909,Lists!$AO$2:$AQ$78,3,FALSE))</f>
        <v/>
      </c>
      <c r="D1909" s="429"/>
      <c r="E1909" s="430"/>
      <c r="F1909" s="431"/>
      <c r="G1909" s="431"/>
      <c r="H1909" s="310"/>
    </row>
    <row r="1910" spans="2:8" s="336" customFormat="1" x14ac:dyDescent="0.3">
      <c r="B1910" s="300" t="str">
        <f>IF($D1910="","",VLOOKUP($D1910,Lists!$AO$2:$AQ$78,2,FALSE))</f>
        <v/>
      </c>
      <c r="C1910" s="300" t="str">
        <f>IF($D1910="","",VLOOKUP($D1910,Lists!$AO$2:$AQ$78,3,FALSE))</f>
        <v/>
      </c>
      <c r="D1910" s="429"/>
      <c r="E1910" s="430"/>
      <c r="F1910" s="431"/>
      <c r="G1910" s="431"/>
      <c r="H1910" s="310"/>
    </row>
    <row r="1911" spans="2:8" s="336" customFormat="1" x14ac:dyDescent="0.3">
      <c r="B1911" s="300" t="str">
        <f>IF($D1911="","",VLOOKUP($D1911,Lists!$AO$2:$AQ$78,2,FALSE))</f>
        <v/>
      </c>
      <c r="C1911" s="300" t="str">
        <f>IF($D1911="","",VLOOKUP($D1911,Lists!$AO$2:$AQ$78,3,FALSE))</f>
        <v/>
      </c>
      <c r="D1911" s="429"/>
      <c r="E1911" s="430"/>
      <c r="F1911" s="431"/>
      <c r="G1911" s="431"/>
      <c r="H1911" s="310"/>
    </row>
    <row r="1912" spans="2:8" s="336" customFormat="1" x14ac:dyDescent="0.3">
      <c r="B1912" s="300" t="str">
        <f>IF($D1912="","",VLOOKUP($D1912,Lists!$AO$2:$AQ$78,2,FALSE))</f>
        <v/>
      </c>
      <c r="C1912" s="300" t="str">
        <f>IF($D1912="","",VLOOKUP($D1912,Lists!$AO$2:$AQ$78,3,FALSE))</f>
        <v/>
      </c>
      <c r="D1912" s="429"/>
      <c r="E1912" s="430"/>
      <c r="F1912" s="431"/>
      <c r="G1912" s="431"/>
      <c r="H1912" s="310"/>
    </row>
    <row r="1913" spans="2:8" s="336" customFormat="1" x14ac:dyDescent="0.3">
      <c r="B1913" s="300" t="str">
        <f>IF($D1913="","",VLOOKUP($D1913,Lists!$AO$2:$AQ$78,2,FALSE))</f>
        <v/>
      </c>
      <c r="C1913" s="300" t="str">
        <f>IF($D1913="","",VLOOKUP($D1913,Lists!$AO$2:$AQ$78,3,FALSE))</f>
        <v/>
      </c>
      <c r="D1913" s="429"/>
      <c r="E1913" s="430"/>
      <c r="F1913" s="431"/>
      <c r="G1913" s="431"/>
      <c r="H1913" s="310"/>
    </row>
    <row r="1914" spans="2:8" s="336" customFormat="1" x14ac:dyDescent="0.3">
      <c r="B1914" s="300" t="str">
        <f>IF($D1914="","",VLOOKUP($D1914,Lists!$AO$2:$AQ$78,2,FALSE))</f>
        <v/>
      </c>
      <c r="C1914" s="300" t="str">
        <f>IF($D1914="","",VLOOKUP($D1914,Lists!$AO$2:$AQ$78,3,FALSE))</f>
        <v/>
      </c>
      <c r="D1914" s="429"/>
      <c r="E1914" s="430"/>
      <c r="F1914" s="431"/>
      <c r="G1914" s="431"/>
      <c r="H1914" s="310"/>
    </row>
    <row r="1915" spans="2:8" s="336" customFormat="1" x14ac:dyDescent="0.3">
      <c r="B1915" s="300" t="str">
        <f>IF($D1915="","",VLOOKUP($D1915,Lists!$AO$2:$AQ$78,2,FALSE))</f>
        <v/>
      </c>
      <c r="C1915" s="300" t="str">
        <f>IF($D1915="","",VLOOKUP($D1915,Lists!$AO$2:$AQ$78,3,FALSE))</f>
        <v/>
      </c>
      <c r="D1915" s="429"/>
      <c r="E1915" s="430"/>
      <c r="F1915" s="431"/>
      <c r="G1915" s="431"/>
      <c r="H1915" s="310"/>
    </row>
    <row r="1916" spans="2:8" s="336" customFormat="1" x14ac:dyDescent="0.3">
      <c r="B1916" s="300" t="str">
        <f>IF($D1916="","",VLOOKUP($D1916,Lists!$AO$2:$AQ$78,2,FALSE))</f>
        <v/>
      </c>
      <c r="C1916" s="300" t="str">
        <f>IF($D1916="","",VLOOKUP($D1916,Lists!$AO$2:$AQ$78,3,FALSE))</f>
        <v/>
      </c>
      <c r="D1916" s="429"/>
      <c r="E1916" s="430"/>
      <c r="F1916" s="431"/>
      <c r="G1916" s="431"/>
      <c r="H1916" s="310"/>
    </row>
    <row r="1917" spans="2:8" s="336" customFormat="1" x14ac:dyDescent="0.3">
      <c r="B1917" s="300" t="str">
        <f>IF($D1917="","",VLOOKUP($D1917,Lists!$AO$2:$AQ$78,2,FALSE))</f>
        <v/>
      </c>
      <c r="C1917" s="300" t="str">
        <f>IF($D1917="","",VLOOKUP($D1917,Lists!$AO$2:$AQ$78,3,FALSE))</f>
        <v/>
      </c>
      <c r="D1917" s="429"/>
      <c r="E1917" s="430"/>
      <c r="F1917" s="431"/>
      <c r="G1917" s="431"/>
      <c r="H1917" s="310"/>
    </row>
    <row r="1918" spans="2:8" s="336" customFormat="1" x14ac:dyDescent="0.3">
      <c r="B1918" s="300" t="str">
        <f>IF($D1918="","",VLOOKUP($D1918,Lists!$AO$2:$AQ$78,2,FALSE))</f>
        <v/>
      </c>
      <c r="C1918" s="300" t="str">
        <f>IF($D1918="","",VLOOKUP($D1918,Lists!$AO$2:$AQ$78,3,FALSE))</f>
        <v/>
      </c>
      <c r="D1918" s="429"/>
      <c r="E1918" s="430"/>
      <c r="F1918" s="431"/>
      <c r="G1918" s="431"/>
      <c r="H1918" s="310"/>
    </row>
    <row r="1919" spans="2:8" s="336" customFormat="1" x14ac:dyDescent="0.3">
      <c r="B1919" s="300" t="str">
        <f>IF($D1919="","",VLOOKUP($D1919,Lists!$AO$2:$AQ$78,2,FALSE))</f>
        <v/>
      </c>
      <c r="C1919" s="300" t="str">
        <f>IF($D1919="","",VLOOKUP($D1919,Lists!$AO$2:$AQ$78,3,FALSE))</f>
        <v/>
      </c>
      <c r="D1919" s="429"/>
      <c r="E1919" s="430"/>
      <c r="F1919" s="431"/>
      <c r="G1919" s="431"/>
      <c r="H1919" s="310"/>
    </row>
    <row r="1920" spans="2:8" s="336" customFormat="1" x14ac:dyDescent="0.3">
      <c r="B1920" s="300" t="str">
        <f>IF($D1920="","",VLOOKUP($D1920,Lists!$AO$2:$AQ$78,2,FALSE))</f>
        <v/>
      </c>
      <c r="C1920" s="300" t="str">
        <f>IF($D1920="","",VLOOKUP($D1920,Lists!$AO$2:$AQ$78,3,FALSE))</f>
        <v/>
      </c>
      <c r="D1920" s="429"/>
      <c r="E1920" s="430"/>
      <c r="F1920" s="431"/>
      <c r="G1920" s="431"/>
      <c r="H1920" s="310"/>
    </row>
    <row r="1921" spans="2:8" s="336" customFormat="1" x14ac:dyDescent="0.3">
      <c r="B1921" s="300" t="str">
        <f>IF($D1921="","",VLOOKUP($D1921,Lists!$AO$2:$AQ$78,2,FALSE))</f>
        <v/>
      </c>
      <c r="C1921" s="300" t="str">
        <f>IF($D1921="","",VLOOKUP($D1921,Lists!$AO$2:$AQ$78,3,FALSE))</f>
        <v/>
      </c>
      <c r="D1921" s="429"/>
      <c r="E1921" s="430"/>
      <c r="F1921" s="431"/>
      <c r="G1921" s="431"/>
      <c r="H1921" s="310"/>
    </row>
    <row r="1922" spans="2:8" s="336" customFormat="1" x14ac:dyDescent="0.3">
      <c r="B1922" s="300" t="str">
        <f>IF($D1922="","",VLOOKUP($D1922,Lists!$AO$2:$AQ$78,2,FALSE))</f>
        <v/>
      </c>
      <c r="C1922" s="300" t="str">
        <f>IF($D1922="","",VLOOKUP($D1922,Lists!$AO$2:$AQ$78,3,FALSE))</f>
        <v/>
      </c>
      <c r="D1922" s="429"/>
      <c r="E1922" s="430"/>
      <c r="F1922" s="431"/>
      <c r="G1922" s="431"/>
      <c r="H1922" s="310"/>
    </row>
    <row r="1923" spans="2:8" s="336" customFormat="1" x14ac:dyDescent="0.3">
      <c r="B1923" s="300" t="str">
        <f>IF($D1923="","",VLOOKUP($D1923,Lists!$AO$2:$AQ$78,2,FALSE))</f>
        <v/>
      </c>
      <c r="C1923" s="300" t="str">
        <f>IF($D1923="","",VLOOKUP($D1923,Lists!$AO$2:$AQ$78,3,FALSE))</f>
        <v/>
      </c>
      <c r="D1923" s="429"/>
      <c r="E1923" s="430"/>
      <c r="F1923" s="431"/>
      <c r="G1923" s="431"/>
      <c r="H1923" s="310"/>
    </row>
    <row r="1924" spans="2:8" s="336" customFormat="1" x14ac:dyDescent="0.3">
      <c r="B1924" s="300" t="str">
        <f>IF($D1924="","",VLOOKUP($D1924,Lists!$AO$2:$AQ$78,2,FALSE))</f>
        <v/>
      </c>
      <c r="C1924" s="300" t="str">
        <f>IF($D1924="","",VLOOKUP($D1924,Lists!$AO$2:$AQ$78,3,FALSE))</f>
        <v/>
      </c>
      <c r="D1924" s="429"/>
      <c r="E1924" s="430"/>
      <c r="F1924" s="431"/>
      <c r="G1924" s="431"/>
      <c r="H1924" s="310"/>
    </row>
    <row r="1925" spans="2:8" s="336" customFormat="1" x14ac:dyDescent="0.3">
      <c r="B1925" s="300" t="str">
        <f>IF($D1925="","",VLOOKUP($D1925,Lists!$AO$2:$AQ$78,2,FALSE))</f>
        <v/>
      </c>
      <c r="C1925" s="300" t="str">
        <f>IF($D1925="","",VLOOKUP($D1925,Lists!$AO$2:$AQ$78,3,FALSE))</f>
        <v/>
      </c>
      <c r="D1925" s="429"/>
      <c r="E1925" s="430"/>
      <c r="F1925" s="431"/>
      <c r="G1925" s="431"/>
      <c r="H1925" s="310"/>
    </row>
    <row r="1926" spans="2:8" s="336" customFormat="1" x14ac:dyDescent="0.3">
      <c r="B1926" s="300" t="str">
        <f>IF($D1926="","",VLOOKUP($D1926,Lists!$AO$2:$AQ$78,2,FALSE))</f>
        <v/>
      </c>
      <c r="C1926" s="300" t="str">
        <f>IF($D1926="","",VLOOKUP($D1926,Lists!$AO$2:$AQ$78,3,FALSE))</f>
        <v/>
      </c>
      <c r="D1926" s="429"/>
      <c r="E1926" s="430"/>
      <c r="F1926" s="431"/>
      <c r="G1926" s="431"/>
      <c r="H1926" s="310"/>
    </row>
    <row r="1927" spans="2:8" s="336" customFormat="1" x14ac:dyDescent="0.3">
      <c r="B1927" s="300" t="str">
        <f>IF($D1927="","",VLOOKUP($D1927,Lists!$AO$2:$AQ$78,2,FALSE))</f>
        <v/>
      </c>
      <c r="C1927" s="300" t="str">
        <f>IF($D1927="","",VLOOKUP($D1927,Lists!$AO$2:$AQ$78,3,FALSE))</f>
        <v/>
      </c>
      <c r="D1927" s="429"/>
      <c r="E1927" s="430"/>
      <c r="F1927" s="431"/>
      <c r="G1927" s="431"/>
      <c r="H1927" s="310"/>
    </row>
    <row r="1928" spans="2:8" s="336" customFormat="1" x14ac:dyDescent="0.3">
      <c r="B1928" s="300" t="str">
        <f>IF($D1928="","",VLOOKUP($D1928,Lists!$AO$2:$AQ$78,2,FALSE))</f>
        <v/>
      </c>
      <c r="C1928" s="300" t="str">
        <f>IF($D1928="","",VLOOKUP($D1928,Lists!$AO$2:$AQ$78,3,FALSE))</f>
        <v/>
      </c>
      <c r="D1928" s="429"/>
      <c r="E1928" s="430"/>
      <c r="F1928" s="431"/>
      <c r="G1928" s="431"/>
      <c r="H1928" s="310"/>
    </row>
    <row r="1929" spans="2:8" s="336" customFormat="1" x14ac:dyDescent="0.3">
      <c r="B1929" s="300" t="str">
        <f>IF($D1929="","",VLOOKUP($D1929,Lists!$AO$2:$AQ$78,2,FALSE))</f>
        <v/>
      </c>
      <c r="C1929" s="300" t="str">
        <f>IF($D1929="","",VLOOKUP($D1929,Lists!$AO$2:$AQ$78,3,FALSE))</f>
        <v/>
      </c>
      <c r="D1929" s="429"/>
      <c r="E1929" s="430"/>
      <c r="F1929" s="431"/>
      <c r="G1929" s="431"/>
      <c r="H1929" s="310"/>
    </row>
    <row r="1930" spans="2:8" s="336" customFormat="1" x14ac:dyDescent="0.3">
      <c r="B1930" s="300" t="str">
        <f>IF($D1930="","",VLOOKUP($D1930,Lists!$AO$2:$AQ$78,2,FALSE))</f>
        <v/>
      </c>
      <c r="C1930" s="300" t="str">
        <f>IF($D1930="","",VLOOKUP($D1930,Lists!$AO$2:$AQ$78,3,FALSE))</f>
        <v/>
      </c>
      <c r="D1930" s="429"/>
      <c r="E1930" s="430"/>
      <c r="F1930" s="431"/>
      <c r="G1930" s="431"/>
      <c r="H1930" s="310"/>
    </row>
    <row r="1931" spans="2:8" s="336" customFormat="1" x14ac:dyDescent="0.3">
      <c r="B1931" s="300" t="str">
        <f>IF($D1931="","",VLOOKUP($D1931,Lists!$AO$2:$AQ$78,2,FALSE))</f>
        <v/>
      </c>
      <c r="C1931" s="300" t="str">
        <f>IF($D1931="","",VLOOKUP($D1931,Lists!$AO$2:$AQ$78,3,FALSE))</f>
        <v/>
      </c>
      <c r="D1931" s="429"/>
      <c r="E1931" s="430"/>
      <c r="F1931" s="431"/>
      <c r="G1931" s="431"/>
      <c r="H1931" s="310"/>
    </row>
    <row r="1932" spans="2:8" s="336" customFormat="1" x14ac:dyDescent="0.3">
      <c r="B1932" s="300" t="str">
        <f>IF($D1932="","",VLOOKUP($D1932,Lists!$AO$2:$AQ$78,2,FALSE))</f>
        <v/>
      </c>
      <c r="C1932" s="300" t="str">
        <f>IF($D1932="","",VLOOKUP($D1932,Lists!$AO$2:$AQ$78,3,FALSE))</f>
        <v/>
      </c>
      <c r="D1932" s="429"/>
      <c r="E1932" s="430"/>
      <c r="F1932" s="431"/>
      <c r="G1932" s="431"/>
      <c r="H1932" s="310"/>
    </row>
    <row r="1933" spans="2:8" s="336" customFormat="1" x14ac:dyDescent="0.3">
      <c r="B1933" s="300" t="str">
        <f>IF($D1933="","",VLOOKUP($D1933,Lists!$AO$2:$AQ$78,2,FALSE))</f>
        <v/>
      </c>
      <c r="C1933" s="300" t="str">
        <f>IF($D1933="","",VLOOKUP($D1933,Lists!$AO$2:$AQ$78,3,FALSE))</f>
        <v/>
      </c>
      <c r="D1933" s="429"/>
      <c r="E1933" s="430"/>
      <c r="F1933" s="431"/>
      <c r="G1933" s="431"/>
      <c r="H1933" s="310"/>
    </row>
    <row r="1934" spans="2:8" s="336" customFormat="1" x14ac:dyDescent="0.3">
      <c r="B1934" s="300" t="str">
        <f>IF($D1934="","",VLOOKUP($D1934,Lists!$AO$2:$AQ$78,2,FALSE))</f>
        <v/>
      </c>
      <c r="C1934" s="300" t="str">
        <f>IF($D1934="","",VLOOKUP($D1934,Lists!$AO$2:$AQ$78,3,FALSE))</f>
        <v/>
      </c>
      <c r="D1934" s="429"/>
      <c r="E1934" s="430"/>
      <c r="F1934" s="431"/>
      <c r="G1934" s="431"/>
      <c r="H1934" s="310"/>
    </row>
    <row r="1935" spans="2:8" s="336" customFormat="1" x14ac:dyDescent="0.3">
      <c r="B1935" s="300" t="str">
        <f>IF($D1935="","",VLOOKUP($D1935,Lists!$AO$2:$AQ$78,2,FALSE))</f>
        <v/>
      </c>
      <c r="C1935" s="300" t="str">
        <f>IF($D1935="","",VLOOKUP($D1935,Lists!$AO$2:$AQ$78,3,FALSE))</f>
        <v/>
      </c>
      <c r="D1935" s="429"/>
      <c r="E1935" s="430"/>
      <c r="F1935" s="431"/>
      <c r="G1935" s="431"/>
      <c r="H1935" s="310"/>
    </row>
    <row r="1936" spans="2:8" s="336" customFormat="1" x14ac:dyDescent="0.3">
      <c r="B1936" s="300" t="str">
        <f>IF($D1936="","",VLOOKUP($D1936,Lists!$AO$2:$AQ$78,2,FALSE))</f>
        <v/>
      </c>
      <c r="C1936" s="300" t="str">
        <f>IF($D1936="","",VLOOKUP($D1936,Lists!$AO$2:$AQ$78,3,FALSE))</f>
        <v/>
      </c>
      <c r="D1936" s="429"/>
      <c r="E1936" s="430"/>
      <c r="F1936" s="431"/>
      <c r="G1936" s="431"/>
      <c r="H1936" s="310"/>
    </row>
    <row r="1937" spans="2:8" s="336" customFormat="1" x14ac:dyDescent="0.3">
      <c r="B1937" s="300" t="str">
        <f>IF($D1937="","",VLOOKUP($D1937,Lists!$AO$2:$AQ$78,2,FALSE))</f>
        <v/>
      </c>
      <c r="C1937" s="300" t="str">
        <f>IF($D1937="","",VLOOKUP($D1937,Lists!$AO$2:$AQ$78,3,FALSE))</f>
        <v/>
      </c>
      <c r="D1937" s="429"/>
      <c r="E1937" s="430"/>
      <c r="F1937" s="431"/>
      <c r="G1937" s="431"/>
      <c r="H1937" s="310"/>
    </row>
    <row r="1938" spans="2:8" s="336" customFormat="1" x14ac:dyDescent="0.3">
      <c r="B1938" s="300" t="str">
        <f>IF($D1938="","",VLOOKUP($D1938,Lists!$AO$2:$AQ$78,2,FALSE))</f>
        <v/>
      </c>
      <c r="C1938" s="300" t="str">
        <f>IF($D1938="","",VLOOKUP($D1938,Lists!$AO$2:$AQ$78,3,FALSE))</f>
        <v/>
      </c>
      <c r="D1938" s="429"/>
      <c r="E1938" s="430"/>
      <c r="F1938" s="431"/>
      <c r="G1938" s="431"/>
      <c r="H1938" s="310"/>
    </row>
    <row r="1939" spans="2:8" s="336" customFormat="1" x14ac:dyDescent="0.3">
      <c r="B1939" s="300" t="str">
        <f>IF($D1939="","",VLOOKUP($D1939,Lists!$AO$2:$AQ$78,2,FALSE))</f>
        <v/>
      </c>
      <c r="C1939" s="300" t="str">
        <f>IF($D1939="","",VLOOKUP($D1939,Lists!$AO$2:$AQ$78,3,FALSE))</f>
        <v/>
      </c>
      <c r="D1939" s="429"/>
      <c r="E1939" s="430"/>
      <c r="F1939" s="431"/>
      <c r="G1939" s="431"/>
      <c r="H1939" s="310"/>
    </row>
    <row r="1940" spans="2:8" s="336" customFormat="1" x14ac:dyDescent="0.3">
      <c r="B1940" s="300" t="str">
        <f>IF($D1940="","",VLOOKUP($D1940,Lists!$AO$2:$AQ$78,2,FALSE))</f>
        <v/>
      </c>
      <c r="C1940" s="300" t="str">
        <f>IF($D1940="","",VLOOKUP($D1940,Lists!$AO$2:$AQ$78,3,FALSE))</f>
        <v/>
      </c>
      <c r="D1940" s="429"/>
      <c r="E1940" s="430"/>
      <c r="F1940" s="431"/>
      <c r="G1940" s="431"/>
      <c r="H1940" s="310"/>
    </row>
    <row r="1941" spans="2:8" s="336" customFormat="1" x14ac:dyDescent="0.3">
      <c r="B1941" s="300" t="str">
        <f>IF($D1941="","",VLOOKUP($D1941,Lists!$AO$2:$AQ$78,2,FALSE))</f>
        <v/>
      </c>
      <c r="C1941" s="300" t="str">
        <f>IF($D1941="","",VLOOKUP($D1941,Lists!$AO$2:$AQ$78,3,FALSE))</f>
        <v/>
      </c>
      <c r="D1941" s="429"/>
      <c r="E1941" s="430"/>
      <c r="F1941" s="431"/>
      <c r="G1941" s="431"/>
      <c r="H1941" s="310"/>
    </row>
    <row r="1942" spans="2:8" s="336" customFormat="1" x14ac:dyDescent="0.3">
      <c r="B1942" s="300" t="str">
        <f>IF($D1942="","",VLOOKUP($D1942,Lists!$AO$2:$AQ$78,2,FALSE))</f>
        <v/>
      </c>
      <c r="C1942" s="300" t="str">
        <f>IF($D1942="","",VLOOKUP($D1942,Lists!$AO$2:$AQ$78,3,FALSE))</f>
        <v/>
      </c>
      <c r="D1942" s="429"/>
      <c r="E1942" s="430"/>
      <c r="F1942" s="431"/>
      <c r="G1942" s="431"/>
      <c r="H1942" s="310"/>
    </row>
    <row r="1943" spans="2:8" s="336" customFormat="1" x14ac:dyDescent="0.3">
      <c r="B1943" s="300" t="str">
        <f>IF($D1943="","",VLOOKUP($D1943,Lists!$AO$2:$AQ$78,2,FALSE))</f>
        <v/>
      </c>
      <c r="C1943" s="300" t="str">
        <f>IF($D1943="","",VLOOKUP($D1943,Lists!$AO$2:$AQ$78,3,FALSE))</f>
        <v/>
      </c>
      <c r="D1943" s="429"/>
      <c r="E1943" s="430"/>
      <c r="F1943" s="431"/>
      <c r="G1943" s="431"/>
      <c r="H1943" s="310"/>
    </row>
    <row r="1944" spans="2:8" s="336" customFormat="1" x14ac:dyDescent="0.3">
      <c r="B1944" s="300" t="str">
        <f>IF($D1944="","",VLOOKUP($D1944,Lists!$AO$2:$AQ$78,2,FALSE))</f>
        <v/>
      </c>
      <c r="C1944" s="300" t="str">
        <f>IF($D1944="","",VLOOKUP($D1944,Lists!$AO$2:$AQ$78,3,FALSE))</f>
        <v/>
      </c>
      <c r="D1944" s="429"/>
      <c r="E1944" s="430"/>
      <c r="F1944" s="431"/>
      <c r="G1944" s="431"/>
      <c r="H1944" s="310"/>
    </row>
    <row r="1945" spans="2:8" s="336" customFormat="1" x14ac:dyDescent="0.3">
      <c r="B1945" s="300" t="str">
        <f>IF($D1945="","",VLOOKUP($D1945,Lists!$AO$2:$AQ$78,2,FALSE))</f>
        <v/>
      </c>
      <c r="C1945" s="300" t="str">
        <f>IF($D1945="","",VLOOKUP($D1945,Lists!$AO$2:$AQ$78,3,FALSE))</f>
        <v/>
      </c>
      <c r="D1945" s="429"/>
      <c r="E1945" s="430"/>
      <c r="F1945" s="431"/>
      <c r="G1945" s="431"/>
      <c r="H1945" s="310"/>
    </row>
    <row r="1946" spans="2:8" s="336" customFormat="1" x14ac:dyDescent="0.3">
      <c r="B1946" s="300" t="str">
        <f>IF($D1946="","",VLOOKUP($D1946,Lists!$AO$2:$AQ$78,2,FALSE))</f>
        <v/>
      </c>
      <c r="C1946" s="300" t="str">
        <f>IF($D1946="","",VLOOKUP($D1946,Lists!$AO$2:$AQ$78,3,FALSE))</f>
        <v/>
      </c>
      <c r="D1946" s="429"/>
      <c r="E1946" s="430"/>
      <c r="F1946" s="431"/>
      <c r="G1946" s="431"/>
      <c r="H1946" s="310"/>
    </row>
    <row r="1947" spans="2:8" s="336" customFormat="1" x14ac:dyDescent="0.3">
      <c r="B1947" s="300" t="str">
        <f>IF($D1947="","",VLOOKUP($D1947,Lists!$AO$2:$AQ$78,2,FALSE))</f>
        <v/>
      </c>
      <c r="C1947" s="300" t="str">
        <f>IF($D1947="","",VLOOKUP($D1947,Lists!$AO$2:$AQ$78,3,FALSE))</f>
        <v/>
      </c>
      <c r="D1947" s="429"/>
      <c r="E1947" s="430"/>
      <c r="F1947" s="431"/>
      <c r="G1947" s="431"/>
      <c r="H1947" s="310"/>
    </row>
    <row r="1948" spans="2:8" s="336" customFormat="1" x14ac:dyDescent="0.3">
      <c r="B1948" s="300" t="str">
        <f>IF($D1948="","",VLOOKUP($D1948,Lists!$AO$2:$AQ$78,2,FALSE))</f>
        <v/>
      </c>
      <c r="C1948" s="300" t="str">
        <f>IF($D1948="","",VLOOKUP($D1948,Lists!$AO$2:$AQ$78,3,FALSE))</f>
        <v/>
      </c>
      <c r="D1948" s="429"/>
      <c r="E1948" s="430"/>
      <c r="F1948" s="431"/>
      <c r="G1948" s="431"/>
      <c r="H1948" s="310"/>
    </row>
    <row r="1949" spans="2:8" s="336" customFormat="1" x14ac:dyDescent="0.3">
      <c r="B1949" s="300" t="str">
        <f>IF($D1949="","",VLOOKUP($D1949,Lists!$AO$2:$AQ$78,2,FALSE))</f>
        <v/>
      </c>
      <c r="C1949" s="300" t="str">
        <f>IF($D1949="","",VLOOKUP($D1949,Lists!$AO$2:$AQ$78,3,FALSE))</f>
        <v/>
      </c>
      <c r="D1949" s="429"/>
      <c r="E1949" s="430"/>
      <c r="F1949" s="431"/>
      <c r="G1949" s="431"/>
      <c r="H1949" s="310"/>
    </row>
    <row r="1950" spans="2:8" s="336" customFormat="1" x14ac:dyDescent="0.3">
      <c r="B1950" s="300" t="str">
        <f>IF($D1950="","",VLOOKUP($D1950,Lists!$AO$2:$AQ$78,2,FALSE))</f>
        <v/>
      </c>
      <c r="C1950" s="300" t="str">
        <f>IF($D1950="","",VLOOKUP($D1950,Lists!$AO$2:$AQ$78,3,FALSE))</f>
        <v/>
      </c>
      <c r="D1950" s="429"/>
      <c r="E1950" s="430"/>
      <c r="F1950" s="431"/>
      <c r="G1950" s="431"/>
      <c r="H1950" s="310"/>
    </row>
    <row r="1951" spans="2:8" s="336" customFormat="1" x14ac:dyDescent="0.3">
      <c r="B1951" s="300" t="str">
        <f>IF($D1951="","",VLOOKUP($D1951,Lists!$AO$2:$AQ$78,2,FALSE))</f>
        <v/>
      </c>
      <c r="C1951" s="300" t="str">
        <f>IF($D1951="","",VLOOKUP($D1951,Lists!$AO$2:$AQ$78,3,FALSE))</f>
        <v/>
      </c>
      <c r="D1951" s="429"/>
      <c r="E1951" s="430"/>
      <c r="F1951" s="431"/>
      <c r="G1951" s="431"/>
      <c r="H1951" s="310"/>
    </row>
    <row r="1952" spans="2:8" s="336" customFormat="1" x14ac:dyDescent="0.3">
      <c r="B1952" s="300" t="str">
        <f>IF($D1952="","",VLOOKUP($D1952,Lists!$AO$2:$AQ$78,2,FALSE))</f>
        <v/>
      </c>
      <c r="C1952" s="300" t="str">
        <f>IF($D1952="","",VLOOKUP($D1952,Lists!$AO$2:$AQ$78,3,FALSE))</f>
        <v/>
      </c>
      <c r="D1952" s="429"/>
      <c r="E1952" s="430"/>
      <c r="F1952" s="431"/>
      <c r="G1952" s="431"/>
      <c r="H1952" s="310"/>
    </row>
    <row r="1953" spans="2:8" s="336" customFormat="1" x14ac:dyDescent="0.3">
      <c r="B1953" s="300" t="str">
        <f>IF($D1953="","",VLOOKUP($D1953,Lists!$AO$2:$AQ$78,2,FALSE))</f>
        <v/>
      </c>
      <c r="C1953" s="300" t="str">
        <f>IF($D1953="","",VLOOKUP($D1953,Lists!$AO$2:$AQ$78,3,FALSE))</f>
        <v/>
      </c>
      <c r="D1953" s="429"/>
      <c r="E1953" s="430"/>
      <c r="F1953" s="431"/>
      <c r="G1953" s="431"/>
      <c r="H1953" s="310"/>
    </row>
    <row r="1954" spans="2:8" s="336" customFormat="1" x14ac:dyDescent="0.3">
      <c r="B1954" s="300" t="str">
        <f>IF($D1954="","",VLOOKUP($D1954,Lists!$AO$2:$AQ$78,2,FALSE))</f>
        <v/>
      </c>
      <c r="C1954" s="300" t="str">
        <f>IF($D1954="","",VLOOKUP($D1954,Lists!$AO$2:$AQ$78,3,FALSE))</f>
        <v/>
      </c>
      <c r="D1954" s="429"/>
      <c r="E1954" s="430"/>
      <c r="F1954" s="431"/>
      <c r="G1954" s="431"/>
      <c r="H1954" s="310"/>
    </row>
    <row r="1955" spans="2:8" s="336" customFormat="1" x14ac:dyDescent="0.3">
      <c r="B1955" s="300" t="str">
        <f>IF($D1955="","",VLOOKUP($D1955,Lists!$AO$2:$AQ$78,2,FALSE))</f>
        <v/>
      </c>
      <c r="C1955" s="300" t="str">
        <f>IF($D1955="","",VLOOKUP($D1955,Lists!$AO$2:$AQ$78,3,FALSE))</f>
        <v/>
      </c>
      <c r="D1955" s="429"/>
      <c r="E1955" s="430"/>
      <c r="F1955" s="431"/>
      <c r="G1955" s="431"/>
      <c r="H1955" s="310"/>
    </row>
    <row r="1956" spans="2:8" s="336" customFormat="1" x14ac:dyDescent="0.3">
      <c r="B1956" s="300" t="str">
        <f>IF($D1956="","",VLOOKUP($D1956,Lists!$AO$2:$AQ$78,2,FALSE))</f>
        <v/>
      </c>
      <c r="C1956" s="300" t="str">
        <f>IF($D1956="","",VLOOKUP($D1956,Lists!$AO$2:$AQ$78,3,FALSE))</f>
        <v/>
      </c>
      <c r="D1956" s="429"/>
      <c r="E1956" s="430"/>
      <c r="F1956" s="431"/>
      <c r="G1956" s="431"/>
      <c r="H1956" s="310"/>
    </row>
    <row r="1957" spans="2:8" s="336" customFormat="1" x14ac:dyDescent="0.3">
      <c r="B1957" s="300" t="str">
        <f>IF($D1957="","",VLOOKUP($D1957,Lists!$AO$2:$AQ$78,2,FALSE))</f>
        <v/>
      </c>
      <c r="C1957" s="300" t="str">
        <f>IF($D1957="","",VLOOKUP($D1957,Lists!$AO$2:$AQ$78,3,FALSE))</f>
        <v/>
      </c>
      <c r="D1957" s="429"/>
      <c r="E1957" s="430"/>
      <c r="F1957" s="431"/>
      <c r="G1957" s="431"/>
      <c r="H1957" s="310"/>
    </row>
    <row r="1958" spans="2:8" s="336" customFormat="1" x14ac:dyDescent="0.3">
      <c r="B1958" s="300" t="str">
        <f>IF($D1958="","",VLOOKUP($D1958,Lists!$AO$2:$AQ$78,2,FALSE))</f>
        <v/>
      </c>
      <c r="C1958" s="300" t="str">
        <f>IF($D1958="","",VLOOKUP($D1958,Lists!$AO$2:$AQ$78,3,FALSE))</f>
        <v/>
      </c>
      <c r="D1958" s="429"/>
      <c r="E1958" s="430"/>
      <c r="F1958" s="431"/>
      <c r="G1958" s="431"/>
      <c r="H1958" s="310"/>
    </row>
    <row r="1959" spans="2:8" s="336" customFormat="1" x14ac:dyDescent="0.3">
      <c r="B1959" s="300" t="str">
        <f>IF($D1959="","",VLOOKUP($D1959,Lists!$AO$2:$AQ$78,2,FALSE))</f>
        <v/>
      </c>
      <c r="C1959" s="300" t="str">
        <f>IF($D1959="","",VLOOKUP($D1959,Lists!$AO$2:$AQ$78,3,FALSE))</f>
        <v/>
      </c>
      <c r="D1959" s="429"/>
      <c r="E1959" s="430"/>
      <c r="F1959" s="431"/>
      <c r="G1959" s="431"/>
      <c r="H1959" s="310"/>
    </row>
    <row r="1960" spans="2:8" s="336" customFormat="1" x14ac:dyDescent="0.3">
      <c r="B1960" s="300" t="str">
        <f>IF($D1960="","",VLOOKUP($D1960,Lists!$AO$2:$AQ$78,2,FALSE))</f>
        <v/>
      </c>
      <c r="C1960" s="300" t="str">
        <f>IF($D1960="","",VLOOKUP($D1960,Lists!$AO$2:$AQ$78,3,FALSE))</f>
        <v/>
      </c>
      <c r="D1960" s="429"/>
      <c r="E1960" s="430"/>
      <c r="F1960" s="431"/>
      <c r="G1960" s="431"/>
      <c r="H1960" s="310"/>
    </row>
    <row r="1961" spans="2:8" s="336" customFormat="1" x14ac:dyDescent="0.3">
      <c r="B1961" s="300" t="str">
        <f>IF($D1961="","",VLOOKUP($D1961,Lists!$AO$2:$AQ$78,2,FALSE))</f>
        <v/>
      </c>
      <c r="C1961" s="300" t="str">
        <f>IF($D1961="","",VLOOKUP($D1961,Lists!$AO$2:$AQ$78,3,FALSE))</f>
        <v/>
      </c>
      <c r="D1961" s="429"/>
      <c r="E1961" s="430"/>
      <c r="F1961" s="431"/>
      <c r="G1961" s="431"/>
      <c r="H1961" s="310"/>
    </row>
    <row r="1962" spans="2:8" s="336" customFormat="1" x14ac:dyDescent="0.3">
      <c r="B1962" s="300" t="str">
        <f>IF($D1962="","",VLOOKUP($D1962,Lists!$AO$2:$AQ$78,2,FALSE))</f>
        <v/>
      </c>
      <c r="C1962" s="300" t="str">
        <f>IF($D1962="","",VLOOKUP($D1962,Lists!$AO$2:$AQ$78,3,FALSE))</f>
        <v/>
      </c>
      <c r="D1962" s="429"/>
      <c r="E1962" s="430"/>
      <c r="F1962" s="431"/>
      <c r="G1962" s="431"/>
      <c r="H1962" s="310"/>
    </row>
    <row r="1963" spans="2:8" s="336" customFormat="1" x14ac:dyDescent="0.3">
      <c r="B1963" s="300" t="str">
        <f>IF($D1963="","",VLOOKUP($D1963,Lists!$AO$2:$AQ$78,2,FALSE))</f>
        <v/>
      </c>
      <c r="C1963" s="300" t="str">
        <f>IF($D1963="","",VLOOKUP($D1963,Lists!$AO$2:$AQ$78,3,FALSE))</f>
        <v/>
      </c>
      <c r="D1963" s="429"/>
      <c r="E1963" s="430"/>
      <c r="F1963" s="431"/>
      <c r="G1963" s="431"/>
      <c r="H1963" s="310"/>
    </row>
    <row r="1964" spans="2:8" s="336" customFormat="1" x14ac:dyDescent="0.3">
      <c r="B1964" s="300" t="str">
        <f>IF($D1964="","",VLOOKUP($D1964,Lists!$AO$2:$AQ$78,2,FALSE))</f>
        <v/>
      </c>
      <c r="C1964" s="300" t="str">
        <f>IF($D1964="","",VLOOKUP($D1964,Lists!$AO$2:$AQ$78,3,FALSE))</f>
        <v/>
      </c>
      <c r="D1964" s="429"/>
      <c r="E1964" s="430"/>
      <c r="F1964" s="431"/>
      <c r="G1964" s="431"/>
      <c r="H1964" s="310"/>
    </row>
    <row r="1965" spans="2:8" s="336" customFormat="1" x14ac:dyDescent="0.3">
      <c r="B1965" s="300" t="str">
        <f>IF($D1965="","",VLOOKUP($D1965,Lists!$AO$2:$AQ$78,2,FALSE))</f>
        <v/>
      </c>
      <c r="C1965" s="300" t="str">
        <f>IF($D1965="","",VLOOKUP($D1965,Lists!$AO$2:$AQ$78,3,FALSE))</f>
        <v/>
      </c>
      <c r="D1965" s="429"/>
      <c r="E1965" s="430"/>
      <c r="F1965" s="431"/>
      <c r="G1965" s="431"/>
      <c r="H1965" s="310"/>
    </row>
    <row r="1966" spans="2:8" s="336" customFormat="1" x14ac:dyDescent="0.3">
      <c r="B1966" s="300" t="str">
        <f>IF($D1966="","",VLOOKUP($D1966,Lists!$AO$2:$AQ$78,2,FALSE))</f>
        <v/>
      </c>
      <c r="C1966" s="300" t="str">
        <f>IF($D1966="","",VLOOKUP($D1966,Lists!$AO$2:$AQ$78,3,FALSE))</f>
        <v/>
      </c>
      <c r="D1966" s="429"/>
      <c r="E1966" s="430"/>
      <c r="F1966" s="431"/>
      <c r="G1966" s="431"/>
      <c r="H1966" s="310"/>
    </row>
    <row r="1967" spans="2:8" s="336" customFormat="1" x14ac:dyDescent="0.3">
      <c r="B1967" s="300" t="str">
        <f>IF($D1967="","",VLOOKUP($D1967,Lists!$AO$2:$AQ$78,2,FALSE))</f>
        <v/>
      </c>
      <c r="C1967" s="300" t="str">
        <f>IF($D1967="","",VLOOKUP($D1967,Lists!$AO$2:$AQ$78,3,FALSE))</f>
        <v/>
      </c>
      <c r="D1967" s="429"/>
      <c r="E1967" s="430"/>
      <c r="F1967" s="431"/>
      <c r="G1967" s="431"/>
      <c r="H1967" s="310"/>
    </row>
    <row r="1968" spans="2:8" s="336" customFormat="1" x14ac:dyDescent="0.3">
      <c r="B1968" s="300" t="str">
        <f>IF($D1968="","",VLOOKUP($D1968,Lists!$AO$2:$AQ$78,2,FALSE))</f>
        <v/>
      </c>
      <c r="C1968" s="300" t="str">
        <f>IF($D1968="","",VLOOKUP($D1968,Lists!$AO$2:$AQ$78,3,FALSE))</f>
        <v/>
      </c>
      <c r="D1968" s="429"/>
      <c r="E1968" s="430"/>
      <c r="F1968" s="431"/>
      <c r="G1968" s="431"/>
      <c r="H1968" s="310"/>
    </row>
    <row r="1969" spans="2:8" s="336" customFormat="1" x14ac:dyDescent="0.3">
      <c r="B1969" s="300" t="str">
        <f>IF($D1969="","",VLOOKUP($D1969,Lists!$AO$2:$AQ$78,2,FALSE))</f>
        <v/>
      </c>
      <c r="C1969" s="300" t="str">
        <f>IF($D1969="","",VLOOKUP($D1969,Lists!$AO$2:$AQ$78,3,FALSE))</f>
        <v/>
      </c>
      <c r="D1969" s="429"/>
      <c r="E1969" s="430"/>
      <c r="F1969" s="431"/>
      <c r="G1969" s="431"/>
      <c r="H1969" s="310"/>
    </row>
    <row r="1970" spans="2:8" s="336" customFormat="1" x14ac:dyDescent="0.3">
      <c r="B1970" s="300" t="str">
        <f>IF($D1970="","",VLOOKUP($D1970,Lists!$AO$2:$AQ$78,2,FALSE))</f>
        <v/>
      </c>
      <c r="C1970" s="300" t="str">
        <f>IF($D1970="","",VLOOKUP($D1970,Lists!$AO$2:$AQ$78,3,FALSE))</f>
        <v/>
      </c>
      <c r="D1970" s="429"/>
      <c r="E1970" s="430"/>
      <c r="F1970" s="431"/>
      <c r="G1970" s="431"/>
      <c r="H1970" s="310"/>
    </row>
    <row r="1971" spans="2:8" s="336" customFormat="1" x14ac:dyDescent="0.3">
      <c r="B1971" s="300" t="str">
        <f>IF($D1971="","",VLOOKUP($D1971,Lists!$AO$2:$AQ$78,2,FALSE))</f>
        <v/>
      </c>
      <c r="C1971" s="300" t="str">
        <f>IF($D1971="","",VLOOKUP($D1971,Lists!$AO$2:$AQ$78,3,FALSE))</f>
        <v/>
      </c>
      <c r="D1971" s="429"/>
      <c r="E1971" s="430"/>
      <c r="F1971" s="431"/>
      <c r="G1971" s="431"/>
      <c r="H1971" s="310"/>
    </row>
    <row r="1972" spans="2:8" s="336" customFormat="1" x14ac:dyDescent="0.3">
      <c r="B1972" s="300" t="str">
        <f>IF($D1972="","",VLOOKUP($D1972,Lists!$AO$2:$AQ$78,2,FALSE))</f>
        <v/>
      </c>
      <c r="C1972" s="300" t="str">
        <f>IF($D1972="","",VLOOKUP($D1972,Lists!$AO$2:$AQ$78,3,FALSE))</f>
        <v/>
      </c>
      <c r="D1972" s="429"/>
      <c r="E1972" s="430"/>
      <c r="F1972" s="431"/>
      <c r="G1972" s="431"/>
      <c r="H1972" s="310"/>
    </row>
    <row r="1973" spans="2:8" s="336" customFormat="1" x14ac:dyDescent="0.3">
      <c r="B1973" s="300" t="str">
        <f>IF($D1973="","",VLOOKUP($D1973,Lists!$AO$2:$AQ$78,2,FALSE))</f>
        <v/>
      </c>
      <c r="C1973" s="300" t="str">
        <f>IF($D1973="","",VLOOKUP($D1973,Lists!$AO$2:$AQ$78,3,FALSE))</f>
        <v/>
      </c>
      <c r="D1973" s="429"/>
      <c r="E1973" s="430"/>
      <c r="F1973" s="431"/>
      <c r="G1973" s="431"/>
      <c r="H1973" s="310"/>
    </row>
    <row r="1974" spans="2:8" s="336" customFormat="1" x14ac:dyDescent="0.3">
      <c r="B1974" s="300" t="str">
        <f>IF($D1974="","",VLOOKUP($D1974,Lists!$AO$2:$AQ$78,2,FALSE))</f>
        <v/>
      </c>
      <c r="C1974" s="300" t="str">
        <f>IF($D1974="","",VLOOKUP($D1974,Lists!$AO$2:$AQ$78,3,FALSE))</f>
        <v/>
      </c>
      <c r="D1974" s="429"/>
      <c r="E1974" s="430"/>
      <c r="F1974" s="431"/>
      <c r="G1974" s="431"/>
      <c r="H1974" s="310"/>
    </row>
    <row r="1975" spans="2:8" s="336" customFormat="1" x14ac:dyDescent="0.3">
      <c r="B1975" s="300" t="str">
        <f>IF($D1975="","",VLOOKUP($D1975,Lists!$AO$2:$AQ$78,2,FALSE))</f>
        <v/>
      </c>
      <c r="C1975" s="300" t="str">
        <f>IF($D1975="","",VLOOKUP($D1975,Lists!$AO$2:$AQ$78,3,FALSE))</f>
        <v/>
      </c>
      <c r="D1975" s="429"/>
      <c r="E1975" s="430"/>
      <c r="F1975" s="431"/>
      <c r="G1975" s="431"/>
      <c r="H1975" s="310"/>
    </row>
    <row r="1976" spans="2:8" s="336" customFormat="1" x14ac:dyDescent="0.3">
      <c r="B1976" s="300" t="str">
        <f>IF($D1976="","",VLOOKUP($D1976,Lists!$AO$2:$AQ$78,2,FALSE))</f>
        <v/>
      </c>
      <c r="C1976" s="300" t="str">
        <f>IF($D1976="","",VLOOKUP($D1976,Lists!$AO$2:$AQ$78,3,FALSE))</f>
        <v/>
      </c>
      <c r="D1976" s="429"/>
      <c r="E1976" s="430"/>
      <c r="F1976" s="431"/>
      <c r="G1976" s="431"/>
      <c r="H1976" s="310"/>
    </row>
    <row r="1977" spans="2:8" s="336" customFormat="1" x14ac:dyDescent="0.3">
      <c r="B1977" s="300" t="str">
        <f>IF($D1977="","",VLOOKUP($D1977,Lists!$AO$2:$AQ$78,2,FALSE))</f>
        <v/>
      </c>
      <c r="C1977" s="300" t="str">
        <f>IF($D1977="","",VLOOKUP($D1977,Lists!$AO$2:$AQ$78,3,FALSE))</f>
        <v/>
      </c>
      <c r="D1977" s="429"/>
      <c r="E1977" s="430"/>
      <c r="F1977" s="431"/>
      <c r="G1977" s="431"/>
      <c r="H1977" s="310"/>
    </row>
    <row r="1978" spans="2:8" s="336" customFormat="1" x14ac:dyDescent="0.3">
      <c r="B1978" s="300" t="str">
        <f>IF($D1978="","",VLOOKUP($D1978,Lists!$AO$2:$AQ$78,2,FALSE))</f>
        <v/>
      </c>
      <c r="C1978" s="300" t="str">
        <f>IF($D1978="","",VLOOKUP($D1978,Lists!$AO$2:$AQ$78,3,FALSE))</f>
        <v/>
      </c>
      <c r="D1978" s="429"/>
      <c r="E1978" s="430"/>
      <c r="F1978" s="431"/>
      <c r="G1978" s="431"/>
      <c r="H1978" s="310"/>
    </row>
    <row r="1979" spans="2:8" s="336" customFormat="1" x14ac:dyDescent="0.3">
      <c r="B1979" s="300" t="str">
        <f>IF($D1979="","",VLOOKUP($D1979,Lists!$AO$2:$AQ$78,2,FALSE))</f>
        <v/>
      </c>
      <c r="C1979" s="300" t="str">
        <f>IF($D1979="","",VLOOKUP($D1979,Lists!$AO$2:$AQ$78,3,FALSE))</f>
        <v/>
      </c>
      <c r="D1979" s="429"/>
      <c r="E1979" s="430"/>
      <c r="F1979" s="431"/>
      <c r="G1979" s="431"/>
      <c r="H1979" s="310"/>
    </row>
    <row r="1980" spans="2:8" s="336" customFormat="1" x14ac:dyDescent="0.3">
      <c r="B1980" s="300" t="str">
        <f>IF($D1980="","",VLOOKUP($D1980,Lists!$AO$2:$AQ$78,2,FALSE))</f>
        <v/>
      </c>
      <c r="C1980" s="300" t="str">
        <f>IF($D1980="","",VLOOKUP($D1980,Lists!$AO$2:$AQ$78,3,FALSE))</f>
        <v/>
      </c>
      <c r="D1980" s="429"/>
      <c r="E1980" s="430"/>
      <c r="F1980" s="431"/>
      <c r="G1980" s="431"/>
      <c r="H1980" s="310"/>
    </row>
    <row r="1981" spans="2:8" s="336" customFormat="1" x14ac:dyDescent="0.3">
      <c r="B1981" s="300" t="str">
        <f>IF($D1981="","",VLOOKUP($D1981,Lists!$AO$2:$AQ$78,2,FALSE))</f>
        <v/>
      </c>
      <c r="C1981" s="300" t="str">
        <f>IF($D1981="","",VLOOKUP($D1981,Lists!$AO$2:$AQ$78,3,FALSE))</f>
        <v/>
      </c>
      <c r="D1981" s="429"/>
      <c r="E1981" s="430"/>
      <c r="F1981" s="431"/>
      <c r="G1981" s="431"/>
      <c r="H1981" s="310"/>
    </row>
    <row r="1982" spans="2:8" s="336" customFormat="1" x14ac:dyDescent="0.3">
      <c r="B1982" s="300" t="str">
        <f>IF($D1982="","",VLOOKUP($D1982,Lists!$AO$2:$AQ$78,2,FALSE))</f>
        <v/>
      </c>
      <c r="C1982" s="300" t="str">
        <f>IF($D1982="","",VLOOKUP($D1982,Lists!$AO$2:$AQ$78,3,FALSE))</f>
        <v/>
      </c>
      <c r="D1982" s="429"/>
      <c r="E1982" s="430"/>
      <c r="F1982" s="431"/>
      <c r="G1982" s="431"/>
      <c r="H1982" s="310"/>
    </row>
    <row r="1983" spans="2:8" s="336" customFormat="1" x14ac:dyDescent="0.3">
      <c r="B1983" s="300" t="str">
        <f>IF($D1983="","",VLOOKUP($D1983,Lists!$AO$2:$AQ$78,2,FALSE))</f>
        <v/>
      </c>
      <c r="C1983" s="300" t="str">
        <f>IF($D1983="","",VLOOKUP($D1983,Lists!$AO$2:$AQ$78,3,FALSE))</f>
        <v/>
      </c>
      <c r="D1983" s="429"/>
      <c r="E1983" s="430"/>
      <c r="F1983" s="431"/>
      <c r="G1983" s="431"/>
      <c r="H1983" s="310"/>
    </row>
    <row r="1984" spans="2:8" s="336" customFormat="1" x14ac:dyDescent="0.3">
      <c r="B1984" s="300" t="str">
        <f>IF($D1984="","",VLOOKUP($D1984,Lists!$AO$2:$AQ$78,2,FALSE))</f>
        <v/>
      </c>
      <c r="C1984" s="300" t="str">
        <f>IF($D1984="","",VLOOKUP($D1984,Lists!$AO$2:$AQ$78,3,FALSE))</f>
        <v/>
      </c>
      <c r="D1984" s="429"/>
      <c r="E1984" s="430"/>
      <c r="F1984" s="431"/>
      <c r="G1984" s="431"/>
      <c r="H1984" s="310"/>
    </row>
    <row r="1985" spans="2:8" s="336" customFormat="1" x14ac:dyDescent="0.3">
      <c r="B1985" s="300" t="str">
        <f>IF($D1985="","",VLOOKUP($D1985,Lists!$AO$2:$AQ$78,2,FALSE))</f>
        <v/>
      </c>
      <c r="C1985" s="300" t="str">
        <f>IF($D1985="","",VLOOKUP($D1985,Lists!$AO$2:$AQ$78,3,FALSE))</f>
        <v/>
      </c>
      <c r="D1985" s="429"/>
      <c r="E1985" s="430"/>
      <c r="F1985" s="431"/>
      <c r="G1985" s="431"/>
      <c r="H1985" s="310"/>
    </row>
    <row r="1986" spans="2:8" s="336" customFormat="1" x14ac:dyDescent="0.3">
      <c r="B1986" s="300" t="str">
        <f>IF($D1986="","",VLOOKUP($D1986,Lists!$AO$2:$AQ$78,2,FALSE))</f>
        <v/>
      </c>
      <c r="C1986" s="300" t="str">
        <f>IF($D1986="","",VLOOKUP($D1986,Lists!$AO$2:$AQ$78,3,FALSE))</f>
        <v/>
      </c>
      <c r="D1986" s="429"/>
      <c r="E1986" s="430"/>
      <c r="F1986" s="431"/>
      <c r="G1986" s="431"/>
      <c r="H1986" s="310"/>
    </row>
    <row r="1987" spans="2:8" s="336" customFormat="1" x14ac:dyDescent="0.3">
      <c r="B1987" s="300" t="str">
        <f>IF($D1987="","",VLOOKUP($D1987,Lists!$AO$2:$AQ$78,2,FALSE))</f>
        <v/>
      </c>
      <c r="C1987" s="300" t="str">
        <f>IF($D1987="","",VLOOKUP($D1987,Lists!$AO$2:$AQ$78,3,FALSE))</f>
        <v/>
      </c>
      <c r="D1987" s="429"/>
      <c r="E1987" s="430"/>
      <c r="F1987" s="431"/>
      <c r="G1987" s="431"/>
      <c r="H1987" s="310"/>
    </row>
    <row r="1988" spans="2:8" s="336" customFormat="1" x14ac:dyDescent="0.3">
      <c r="B1988" s="300" t="str">
        <f>IF($D1988="","",VLOOKUP($D1988,Lists!$AO$2:$AQ$78,2,FALSE))</f>
        <v/>
      </c>
      <c r="C1988" s="300" t="str">
        <f>IF($D1988="","",VLOOKUP($D1988,Lists!$AO$2:$AQ$78,3,FALSE))</f>
        <v/>
      </c>
      <c r="D1988" s="429"/>
      <c r="E1988" s="430"/>
      <c r="F1988" s="431"/>
      <c r="G1988" s="431"/>
      <c r="H1988" s="310"/>
    </row>
    <row r="1989" spans="2:8" s="336" customFormat="1" x14ac:dyDescent="0.3">
      <c r="B1989" s="300" t="str">
        <f>IF($D1989="","",VLOOKUP($D1989,Lists!$AO$2:$AQ$78,2,FALSE))</f>
        <v/>
      </c>
      <c r="C1989" s="300" t="str">
        <f>IF($D1989="","",VLOOKUP($D1989,Lists!$AO$2:$AQ$78,3,FALSE))</f>
        <v/>
      </c>
      <c r="D1989" s="429"/>
      <c r="E1989" s="430"/>
      <c r="F1989" s="431"/>
      <c r="G1989" s="431"/>
      <c r="H1989" s="310"/>
    </row>
    <row r="1990" spans="2:8" s="336" customFormat="1" x14ac:dyDescent="0.3">
      <c r="B1990" s="300" t="str">
        <f>IF($D1990="","",VLOOKUP($D1990,Lists!$AO$2:$AQ$78,2,FALSE))</f>
        <v/>
      </c>
      <c r="C1990" s="300" t="str">
        <f>IF($D1990="","",VLOOKUP($D1990,Lists!$AO$2:$AQ$78,3,FALSE))</f>
        <v/>
      </c>
      <c r="D1990" s="429"/>
      <c r="E1990" s="430"/>
      <c r="F1990" s="431"/>
      <c r="G1990" s="431"/>
      <c r="H1990" s="310"/>
    </row>
    <row r="1991" spans="2:8" s="336" customFormat="1" x14ac:dyDescent="0.3">
      <c r="B1991" s="300" t="str">
        <f>IF($D1991="","",VLOOKUP($D1991,Lists!$AO$2:$AQ$78,2,FALSE))</f>
        <v/>
      </c>
      <c r="C1991" s="300" t="str">
        <f>IF($D1991="","",VLOOKUP($D1991,Lists!$AO$2:$AQ$78,3,FALSE))</f>
        <v/>
      </c>
      <c r="D1991" s="429"/>
      <c r="E1991" s="430"/>
      <c r="F1991" s="431"/>
      <c r="G1991" s="431"/>
      <c r="H1991" s="310"/>
    </row>
    <row r="1992" spans="2:8" s="336" customFormat="1" x14ac:dyDescent="0.3">
      <c r="B1992" s="300" t="str">
        <f>IF($D1992="","",VLOOKUP($D1992,Lists!$AO$2:$AQ$78,2,FALSE))</f>
        <v/>
      </c>
      <c r="C1992" s="300" t="str">
        <f>IF($D1992="","",VLOOKUP($D1992,Lists!$AO$2:$AQ$78,3,FALSE))</f>
        <v/>
      </c>
      <c r="D1992" s="429"/>
      <c r="E1992" s="430"/>
      <c r="F1992" s="431"/>
      <c r="G1992" s="431"/>
      <c r="H1992" s="310"/>
    </row>
    <row r="1993" spans="2:8" s="336" customFormat="1" x14ac:dyDescent="0.3">
      <c r="B1993" s="300" t="str">
        <f>IF($D1993="","",VLOOKUP($D1993,Lists!$AO$2:$AQ$78,2,FALSE))</f>
        <v/>
      </c>
      <c r="C1993" s="300" t="str">
        <f>IF($D1993="","",VLOOKUP($D1993,Lists!$AO$2:$AQ$78,3,FALSE))</f>
        <v/>
      </c>
      <c r="D1993" s="429"/>
      <c r="E1993" s="430"/>
      <c r="F1993" s="431"/>
      <c r="G1993" s="431"/>
      <c r="H1993" s="310"/>
    </row>
    <row r="1994" spans="2:8" s="336" customFormat="1" x14ac:dyDescent="0.3">
      <c r="B1994" s="300" t="str">
        <f>IF($D1994="","",VLOOKUP($D1994,Lists!$AO$2:$AQ$78,2,FALSE))</f>
        <v/>
      </c>
      <c r="C1994" s="300" t="str">
        <f>IF($D1994="","",VLOOKUP($D1994,Lists!$AO$2:$AQ$78,3,FALSE))</f>
        <v/>
      </c>
      <c r="D1994" s="429"/>
      <c r="E1994" s="430"/>
      <c r="F1994" s="431"/>
      <c r="G1994" s="431"/>
      <c r="H1994" s="310"/>
    </row>
    <row r="1995" spans="2:8" s="336" customFormat="1" x14ac:dyDescent="0.3">
      <c r="B1995" s="300" t="str">
        <f>IF($D1995="","",VLOOKUP($D1995,Lists!$AO$2:$AQ$78,2,FALSE))</f>
        <v/>
      </c>
      <c r="C1995" s="300" t="str">
        <f>IF($D1995="","",VLOOKUP($D1995,Lists!$AO$2:$AQ$78,3,FALSE))</f>
        <v/>
      </c>
      <c r="D1995" s="429"/>
      <c r="E1995" s="430"/>
      <c r="F1995" s="431"/>
      <c r="G1995" s="431"/>
      <c r="H1995" s="310"/>
    </row>
    <row r="1996" spans="2:8" s="336" customFormat="1" x14ac:dyDescent="0.3">
      <c r="B1996" s="300" t="str">
        <f>IF($D1996="","",VLOOKUP($D1996,Lists!$AO$2:$AQ$78,2,FALSE))</f>
        <v/>
      </c>
      <c r="C1996" s="300" t="str">
        <f>IF($D1996="","",VLOOKUP($D1996,Lists!$AO$2:$AQ$78,3,FALSE))</f>
        <v/>
      </c>
      <c r="D1996" s="429"/>
      <c r="E1996" s="430"/>
      <c r="F1996" s="431"/>
      <c r="G1996" s="431"/>
      <c r="H1996" s="310"/>
    </row>
    <row r="1997" spans="2:8" s="336" customFormat="1" x14ac:dyDescent="0.3">
      <c r="B1997" s="300" t="str">
        <f>IF($D1997="","",VLOOKUP($D1997,Lists!$AO$2:$AQ$78,2,FALSE))</f>
        <v/>
      </c>
      <c r="C1997" s="300" t="str">
        <f>IF($D1997="","",VLOOKUP($D1997,Lists!$AO$2:$AQ$78,3,FALSE))</f>
        <v/>
      </c>
      <c r="D1997" s="429"/>
      <c r="E1997" s="430"/>
      <c r="F1997" s="431"/>
      <c r="G1997" s="431"/>
      <c r="H1997" s="310"/>
    </row>
    <row r="1998" spans="2:8" s="336" customFormat="1" x14ac:dyDescent="0.3">
      <c r="B1998" s="300" t="str">
        <f>IF($D1998="","",VLOOKUP($D1998,Lists!$AO$2:$AQ$78,2,FALSE))</f>
        <v/>
      </c>
      <c r="C1998" s="300" t="str">
        <f>IF($D1998="","",VLOOKUP($D1998,Lists!$AO$2:$AQ$78,3,FALSE))</f>
        <v/>
      </c>
      <c r="D1998" s="429"/>
      <c r="E1998" s="430"/>
      <c r="F1998" s="431"/>
      <c r="G1998" s="431"/>
      <c r="H1998" s="310"/>
    </row>
    <row r="1999" spans="2:8" s="336" customFormat="1" x14ac:dyDescent="0.3">
      <c r="B1999" s="300" t="str">
        <f>IF($D1999="","",VLOOKUP($D1999,Lists!$AO$2:$AQ$78,2,FALSE))</f>
        <v/>
      </c>
      <c r="C1999" s="300" t="str">
        <f>IF($D1999="","",VLOOKUP($D1999,Lists!$AO$2:$AQ$78,3,FALSE))</f>
        <v/>
      </c>
      <c r="D1999" s="429"/>
      <c r="E1999" s="430"/>
      <c r="F1999" s="431"/>
      <c r="G1999" s="431"/>
      <c r="H1999" s="310"/>
    </row>
    <row r="2000" spans="2:8" s="336" customFormat="1" x14ac:dyDescent="0.3">
      <c r="B2000" s="300" t="str">
        <f>IF($D2000="","",VLOOKUP($D2000,Lists!$AO$2:$AQ$78,2,FALSE))</f>
        <v/>
      </c>
      <c r="C2000" s="300" t="str">
        <f>IF($D2000="","",VLOOKUP($D2000,Lists!$AO$2:$AQ$78,3,FALSE))</f>
        <v/>
      </c>
      <c r="D2000" s="429"/>
      <c r="E2000" s="430"/>
      <c r="F2000" s="431"/>
      <c r="G2000" s="431"/>
      <c r="H2000" s="310"/>
    </row>
    <row r="2001" spans="2:8" s="336" customFormat="1" x14ac:dyDescent="0.3">
      <c r="B2001" s="300" t="str">
        <f>IF($D2001="","",VLOOKUP($D2001,Lists!$AO$2:$AQ$78,2,FALSE))</f>
        <v/>
      </c>
      <c r="C2001" s="300" t="str">
        <f>IF($D2001="","",VLOOKUP($D2001,Lists!$AO$2:$AQ$78,3,FALSE))</f>
        <v/>
      </c>
      <c r="D2001" s="429"/>
      <c r="E2001" s="430"/>
      <c r="F2001" s="431"/>
      <c r="G2001" s="431"/>
      <c r="H2001" s="310"/>
    </row>
    <row r="2002" spans="2:8" s="336" customFormat="1" x14ac:dyDescent="0.3">
      <c r="B2002" s="300" t="str">
        <f>IF($D2002="","",VLOOKUP($D2002,Lists!$AO$2:$AQ$78,2,FALSE))</f>
        <v/>
      </c>
      <c r="C2002" s="300" t="str">
        <f>IF($D2002="","",VLOOKUP($D2002,Lists!$AO$2:$AQ$78,3,FALSE))</f>
        <v/>
      </c>
      <c r="D2002" s="429"/>
      <c r="E2002" s="430"/>
      <c r="F2002" s="431"/>
      <c r="G2002" s="431"/>
      <c r="H2002" s="310"/>
    </row>
    <row r="2003" spans="2:8" s="336" customFormat="1" x14ac:dyDescent="0.3">
      <c r="B2003" s="300" t="str">
        <f>IF($D2003="","",VLOOKUP($D2003,Lists!$AO$2:$AQ$78,2,FALSE))</f>
        <v/>
      </c>
      <c r="C2003" s="300" t="str">
        <f>IF($D2003="","",VLOOKUP($D2003,Lists!$AO$2:$AQ$78,3,FALSE))</f>
        <v/>
      </c>
      <c r="D2003" s="429"/>
      <c r="E2003" s="430"/>
      <c r="F2003" s="431"/>
      <c r="G2003" s="431"/>
      <c r="H2003" s="310"/>
    </row>
    <row r="2004" spans="2:8" s="336" customFormat="1" x14ac:dyDescent="0.3">
      <c r="B2004" s="300" t="str">
        <f>IF($D2004="","",VLOOKUP($D2004,Lists!$AO$2:$AQ$78,2,FALSE))</f>
        <v/>
      </c>
      <c r="C2004" s="300" t="str">
        <f>IF($D2004="","",VLOOKUP($D2004,Lists!$AO$2:$AQ$78,3,FALSE))</f>
        <v/>
      </c>
      <c r="D2004" s="429"/>
      <c r="E2004" s="430"/>
      <c r="F2004" s="431"/>
      <c r="G2004" s="431"/>
      <c r="H2004" s="310"/>
    </row>
    <row r="2005" spans="2:8" s="336" customFormat="1" x14ac:dyDescent="0.3">
      <c r="B2005" s="300" t="str">
        <f>IF($D2005="","",VLOOKUP($D2005,Lists!$AO$2:$AQ$78,2,FALSE))</f>
        <v/>
      </c>
      <c r="C2005" s="300" t="str">
        <f>IF($D2005="","",VLOOKUP($D2005,Lists!$AO$2:$AQ$78,3,FALSE))</f>
        <v/>
      </c>
      <c r="D2005" s="429"/>
      <c r="E2005" s="430"/>
      <c r="F2005" s="431"/>
      <c r="G2005" s="431"/>
      <c r="H2005" s="310"/>
    </row>
    <row r="2006" spans="2:8" s="336" customFormat="1" x14ac:dyDescent="0.3">
      <c r="B2006" s="300" t="str">
        <f>IF($D2006="","",VLOOKUP($D2006,Lists!$AO$2:$AQ$78,2,FALSE))</f>
        <v/>
      </c>
      <c r="C2006" s="300" t="str">
        <f>IF($D2006="","",VLOOKUP($D2006,Lists!$AO$2:$AQ$78,3,FALSE))</f>
        <v/>
      </c>
      <c r="D2006" s="429"/>
      <c r="E2006" s="430"/>
      <c r="F2006" s="431"/>
      <c r="G2006" s="431"/>
      <c r="H2006" s="310"/>
    </row>
    <row r="2007" spans="2:8" s="336" customFormat="1" x14ac:dyDescent="0.3">
      <c r="B2007" s="300" t="str">
        <f>IF($D2007="","",VLOOKUP($D2007,Lists!$AO$2:$AQ$78,2,FALSE))</f>
        <v/>
      </c>
      <c r="C2007" s="300" t="str">
        <f>IF($D2007="","",VLOOKUP($D2007,Lists!$AO$2:$AQ$78,3,FALSE))</f>
        <v/>
      </c>
      <c r="D2007" s="429"/>
      <c r="E2007" s="430"/>
      <c r="F2007" s="431"/>
      <c r="G2007" s="431"/>
      <c r="H2007" s="310"/>
    </row>
    <row r="2008" spans="2:8" s="336" customFormat="1" x14ac:dyDescent="0.3">
      <c r="B2008" s="300" t="str">
        <f>IF($D2008="","",VLOOKUP($D2008,Lists!$AO$2:$AQ$78,2,FALSE))</f>
        <v/>
      </c>
      <c r="C2008" s="300" t="str">
        <f>IF($D2008="","",VLOOKUP($D2008,Lists!$AO$2:$AQ$78,3,FALSE))</f>
        <v/>
      </c>
      <c r="D2008" s="429"/>
      <c r="E2008" s="430"/>
      <c r="F2008" s="431"/>
      <c r="G2008" s="431"/>
      <c r="H2008" s="310"/>
    </row>
    <row r="2009" spans="2:8" s="336" customFormat="1" x14ac:dyDescent="0.3">
      <c r="B2009" s="300" t="str">
        <f>IF($D2009="","",VLOOKUP($D2009,Lists!$AO$2:$AQ$78,2,FALSE))</f>
        <v/>
      </c>
      <c r="C2009" s="300" t="str">
        <f>IF($D2009="","",VLOOKUP($D2009,Lists!$AO$2:$AQ$78,3,FALSE))</f>
        <v/>
      </c>
      <c r="D2009" s="429"/>
      <c r="E2009" s="430"/>
      <c r="F2009" s="431"/>
      <c r="G2009" s="431"/>
      <c r="H2009" s="310"/>
    </row>
    <row r="2010" spans="2:8" s="336" customFormat="1" x14ac:dyDescent="0.3">
      <c r="B2010" s="300" t="str">
        <f>IF($D2010="","",VLOOKUP($D2010,Lists!$AO$2:$AQ$78,2,FALSE))</f>
        <v/>
      </c>
      <c r="C2010" s="300" t="str">
        <f>IF($D2010="","",VLOOKUP($D2010,Lists!$AO$2:$AQ$78,3,FALSE))</f>
        <v/>
      </c>
      <c r="D2010" s="429"/>
      <c r="E2010" s="430"/>
      <c r="F2010" s="431"/>
      <c r="G2010" s="431"/>
      <c r="H2010" s="310"/>
    </row>
    <row r="2011" spans="2:8" s="336" customFormat="1" x14ac:dyDescent="0.3">
      <c r="B2011" s="300" t="str">
        <f>IF($D2011="","",VLOOKUP($D2011,Lists!$AO$2:$AQ$78,2,FALSE))</f>
        <v/>
      </c>
      <c r="C2011" s="300" t="str">
        <f>IF($D2011="","",VLOOKUP($D2011,Lists!$AO$2:$AQ$78,3,FALSE))</f>
        <v/>
      </c>
      <c r="D2011" s="429"/>
      <c r="E2011" s="430"/>
      <c r="F2011" s="431"/>
      <c r="G2011" s="431"/>
      <c r="H2011" s="310"/>
    </row>
    <row r="2012" spans="2:8" s="336" customFormat="1" x14ac:dyDescent="0.3">
      <c r="B2012" s="300" t="str">
        <f>IF($D2012="","",VLOOKUP($D2012,Lists!$AO$2:$AQ$78,2,FALSE))</f>
        <v/>
      </c>
      <c r="C2012" s="300" t="str">
        <f>IF($D2012="","",VLOOKUP($D2012,Lists!$AO$2:$AQ$78,3,FALSE))</f>
        <v/>
      </c>
      <c r="D2012" s="429"/>
      <c r="E2012" s="430"/>
      <c r="F2012" s="431"/>
      <c r="G2012" s="431"/>
      <c r="H2012" s="310"/>
    </row>
    <row r="2013" spans="2:8" s="336" customFormat="1" x14ac:dyDescent="0.3">
      <c r="B2013" s="300" t="str">
        <f>IF($D2013="","",VLOOKUP($D2013,Lists!$AO$2:$AQ$78,2,FALSE))</f>
        <v/>
      </c>
      <c r="C2013" s="300" t="str">
        <f>IF($D2013="","",VLOOKUP($D2013,Lists!$AO$2:$AQ$78,3,FALSE))</f>
        <v/>
      </c>
      <c r="D2013" s="429"/>
      <c r="E2013" s="430"/>
      <c r="F2013" s="431"/>
      <c r="G2013" s="431"/>
      <c r="H2013" s="310"/>
    </row>
    <row r="2014" spans="2:8" s="336" customFormat="1" x14ac:dyDescent="0.3">
      <c r="B2014" s="300" t="str">
        <f>IF($D2014="","",VLOOKUP($D2014,Lists!$AO$2:$AQ$78,2,FALSE))</f>
        <v/>
      </c>
      <c r="C2014" s="300" t="str">
        <f>IF($D2014="","",VLOOKUP($D2014,Lists!$AO$2:$AQ$78,3,FALSE))</f>
        <v/>
      </c>
      <c r="D2014" s="429"/>
      <c r="E2014" s="430"/>
      <c r="F2014" s="431"/>
      <c r="G2014" s="431"/>
      <c r="H2014" s="310"/>
    </row>
    <row r="2015" spans="2:8" s="336" customFormat="1" x14ac:dyDescent="0.3">
      <c r="B2015" s="300" t="str">
        <f>IF($D2015="","",VLOOKUP($D2015,Lists!$AO$2:$AQ$78,2,FALSE))</f>
        <v/>
      </c>
      <c r="C2015" s="300" t="str">
        <f>IF($D2015="","",VLOOKUP($D2015,Lists!$AO$2:$AQ$78,3,FALSE))</f>
        <v/>
      </c>
      <c r="D2015" s="429"/>
      <c r="E2015" s="430"/>
      <c r="F2015" s="431"/>
      <c r="G2015" s="431"/>
      <c r="H2015" s="310"/>
    </row>
    <row r="2016" spans="2:8" s="336" customFormat="1" x14ac:dyDescent="0.3">
      <c r="B2016" s="300" t="str">
        <f>IF($D2016="","",VLOOKUP($D2016,Lists!$AO$2:$AQ$78,2,FALSE))</f>
        <v/>
      </c>
      <c r="C2016" s="300" t="str">
        <f>IF($D2016="","",VLOOKUP($D2016,Lists!$AO$2:$AQ$78,3,FALSE))</f>
        <v/>
      </c>
      <c r="D2016" s="429"/>
      <c r="E2016" s="430"/>
      <c r="F2016" s="431"/>
      <c r="G2016" s="431"/>
      <c r="H2016" s="310"/>
    </row>
    <row r="2017" spans="2:8" s="336" customFormat="1" x14ac:dyDescent="0.3">
      <c r="B2017" s="300" t="str">
        <f>IF($D2017="","",VLOOKUP($D2017,Lists!$AO$2:$AQ$78,2,FALSE))</f>
        <v/>
      </c>
      <c r="C2017" s="300" t="str">
        <f>IF($D2017="","",VLOOKUP($D2017,Lists!$AO$2:$AQ$78,3,FALSE))</f>
        <v/>
      </c>
      <c r="D2017" s="429"/>
      <c r="E2017" s="430"/>
      <c r="F2017" s="431"/>
      <c r="G2017" s="431"/>
      <c r="H2017" s="310"/>
    </row>
    <row r="2018" spans="2:8" s="336" customFormat="1" x14ac:dyDescent="0.3">
      <c r="B2018" s="300" t="str">
        <f>IF($D2018="","",VLOOKUP($D2018,Lists!$AO$2:$AQ$78,2,FALSE))</f>
        <v/>
      </c>
      <c r="C2018" s="300" t="str">
        <f>IF($D2018="","",VLOOKUP($D2018,Lists!$AO$2:$AQ$78,3,FALSE))</f>
        <v/>
      </c>
      <c r="D2018" s="429"/>
      <c r="E2018" s="430"/>
      <c r="F2018" s="431"/>
      <c r="G2018" s="431"/>
      <c r="H2018" s="310"/>
    </row>
    <row r="2019" spans="2:8" s="336" customFormat="1" x14ac:dyDescent="0.3">
      <c r="B2019" s="300" t="str">
        <f>IF($D2019="","",VLOOKUP($D2019,Lists!$AO$2:$AQ$78,2,FALSE))</f>
        <v/>
      </c>
      <c r="C2019" s="300" t="str">
        <f>IF($D2019="","",VLOOKUP($D2019,Lists!$AO$2:$AQ$78,3,FALSE))</f>
        <v/>
      </c>
      <c r="D2019" s="429"/>
      <c r="E2019" s="430"/>
      <c r="F2019" s="431"/>
      <c r="G2019" s="431"/>
      <c r="H2019" s="310"/>
    </row>
    <row r="2020" spans="2:8" s="336" customFormat="1" x14ac:dyDescent="0.3">
      <c r="B2020" s="300" t="str">
        <f>IF($D2020="","",VLOOKUP($D2020,Lists!$AO$2:$AQ$78,2,FALSE))</f>
        <v/>
      </c>
      <c r="C2020" s="300" t="str">
        <f>IF($D2020="","",VLOOKUP($D2020,Lists!$AO$2:$AQ$78,3,FALSE))</f>
        <v/>
      </c>
      <c r="D2020" s="429"/>
      <c r="E2020" s="430"/>
      <c r="F2020" s="431"/>
      <c r="G2020" s="431"/>
      <c r="H2020" s="310"/>
    </row>
    <row r="2021" spans="2:8" s="336" customFormat="1" x14ac:dyDescent="0.3">
      <c r="B2021" s="300" t="str">
        <f>IF($D2021="","",VLOOKUP($D2021,Lists!$AO$2:$AQ$78,2,FALSE))</f>
        <v/>
      </c>
      <c r="C2021" s="300" t="str">
        <f>IF($D2021="","",VLOOKUP($D2021,Lists!$AO$2:$AQ$78,3,FALSE))</f>
        <v/>
      </c>
      <c r="D2021" s="429"/>
      <c r="E2021" s="430"/>
      <c r="F2021" s="431"/>
      <c r="G2021" s="431"/>
      <c r="H2021" s="310"/>
    </row>
    <row r="2022" spans="2:8" s="336" customFormat="1" x14ac:dyDescent="0.3">
      <c r="B2022" s="300" t="str">
        <f>IF($D2022="","",VLOOKUP($D2022,Lists!$AO$2:$AQ$78,2,FALSE))</f>
        <v/>
      </c>
      <c r="C2022" s="300" t="str">
        <f>IF($D2022="","",VLOOKUP($D2022,Lists!$AO$2:$AQ$78,3,FALSE))</f>
        <v/>
      </c>
      <c r="D2022" s="429"/>
      <c r="E2022" s="430"/>
      <c r="F2022" s="431"/>
      <c r="G2022" s="431"/>
      <c r="H2022" s="310"/>
    </row>
    <row r="2023" spans="2:8" s="336" customFormat="1" x14ac:dyDescent="0.3">
      <c r="B2023" s="300" t="str">
        <f>IF($D2023="","",VLOOKUP($D2023,Lists!$AO$2:$AQ$78,2,FALSE))</f>
        <v/>
      </c>
      <c r="C2023" s="300" t="str">
        <f>IF($D2023="","",VLOOKUP($D2023,Lists!$AO$2:$AQ$78,3,FALSE))</f>
        <v/>
      </c>
      <c r="D2023" s="429"/>
      <c r="E2023" s="430"/>
      <c r="F2023" s="431"/>
      <c r="G2023" s="431"/>
      <c r="H2023" s="310"/>
    </row>
    <row r="2024" spans="2:8" s="336" customFormat="1" x14ac:dyDescent="0.3">
      <c r="B2024" s="300" t="str">
        <f>IF($D2024="","",VLOOKUP($D2024,Lists!$AO$2:$AQ$78,2,FALSE))</f>
        <v/>
      </c>
      <c r="C2024" s="300" t="str">
        <f>IF($D2024="","",VLOOKUP($D2024,Lists!$AO$2:$AQ$78,3,FALSE))</f>
        <v/>
      </c>
      <c r="D2024" s="429"/>
      <c r="E2024" s="430"/>
      <c r="F2024" s="431"/>
      <c r="G2024" s="431"/>
      <c r="H2024" s="310"/>
    </row>
    <row r="2025" spans="2:8" s="336" customFormat="1" x14ac:dyDescent="0.3">
      <c r="B2025" s="300" t="str">
        <f>IF($D2025="","",VLOOKUP($D2025,Lists!$AO$2:$AQ$78,2,FALSE))</f>
        <v/>
      </c>
      <c r="C2025" s="300" t="str">
        <f>IF($D2025="","",VLOOKUP($D2025,Lists!$AO$2:$AQ$78,3,FALSE))</f>
        <v/>
      </c>
      <c r="D2025" s="429"/>
      <c r="E2025" s="430"/>
      <c r="F2025" s="431"/>
      <c r="G2025" s="431"/>
      <c r="H2025" s="310"/>
    </row>
    <row r="2026" spans="2:8" s="336" customFormat="1" x14ac:dyDescent="0.3">
      <c r="B2026" s="300" t="str">
        <f>IF($D2026="","",VLOOKUP($D2026,Lists!$AO$2:$AQ$78,2,FALSE))</f>
        <v/>
      </c>
      <c r="C2026" s="300" t="str">
        <f>IF($D2026="","",VLOOKUP($D2026,Lists!$AO$2:$AQ$78,3,FALSE))</f>
        <v/>
      </c>
      <c r="D2026" s="429"/>
      <c r="E2026" s="430"/>
      <c r="F2026" s="431"/>
      <c r="G2026" s="431"/>
      <c r="H2026" s="310"/>
    </row>
    <row r="2027" spans="2:8" s="336" customFormat="1" x14ac:dyDescent="0.3">
      <c r="B2027" s="300" t="str">
        <f>IF($D2027="","",VLOOKUP($D2027,Lists!$AO$2:$AQ$78,2,FALSE))</f>
        <v/>
      </c>
      <c r="C2027" s="300" t="str">
        <f>IF($D2027="","",VLOOKUP($D2027,Lists!$AO$2:$AQ$78,3,FALSE))</f>
        <v/>
      </c>
      <c r="D2027" s="429"/>
      <c r="E2027" s="430"/>
      <c r="F2027" s="431"/>
      <c r="G2027" s="431"/>
      <c r="H2027" s="310"/>
    </row>
    <row r="2028" spans="2:8" s="336" customFormat="1" x14ac:dyDescent="0.3">
      <c r="B2028" s="300" t="str">
        <f>IF($D2028="","",VLOOKUP($D2028,Lists!$AO$2:$AQ$78,2,FALSE))</f>
        <v/>
      </c>
      <c r="C2028" s="300" t="str">
        <f>IF($D2028="","",VLOOKUP($D2028,Lists!$AO$2:$AQ$78,3,FALSE))</f>
        <v/>
      </c>
      <c r="D2028" s="429"/>
      <c r="E2028" s="430"/>
      <c r="F2028" s="431"/>
      <c r="G2028" s="431"/>
      <c r="H2028" s="310"/>
    </row>
    <row r="2029" spans="2:8" s="336" customFormat="1" x14ac:dyDescent="0.3">
      <c r="B2029" s="300" t="str">
        <f>IF($D2029="","",VLOOKUP($D2029,Lists!$AO$2:$AQ$78,2,FALSE))</f>
        <v/>
      </c>
      <c r="C2029" s="300" t="str">
        <f>IF($D2029="","",VLOOKUP($D2029,Lists!$AO$2:$AQ$78,3,FALSE))</f>
        <v/>
      </c>
      <c r="D2029" s="429"/>
      <c r="E2029" s="430"/>
      <c r="F2029" s="431"/>
      <c r="G2029" s="431"/>
      <c r="H2029" s="310"/>
    </row>
    <row r="2030" spans="2:8" s="336" customFormat="1" x14ac:dyDescent="0.3">
      <c r="B2030" s="300" t="str">
        <f>IF($D2030="","",VLOOKUP($D2030,Lists!$AO$2:$AQ$78,2,FALSE))</f>
        <v/>
      </c>
      <c r="C2030" s="300" t="str">
        <f>IF($D2030="","",VLOOKUP($D2030,Lists!$AO$2:$AQ$78,3,FALSE))</f>
        <v/>
      </c>
      <c r="D2030" s="429"/>
      <c r="E2030" s="430"/>
      <c r="F2030" s="431"/>
      <c r="G2030" s="431"/>
      <c r="H2030" s="310"/>
    </row>
    <row r="2031" spans="2:8" s="336" customFormat="1" x14ac:dyDescent="0.3">
      <c r="B2031" s="300" t="str">
        <f>IF($D2031="","",VLOOKUP($D2031,Lists!$AO$2:$AQ$78,2,FALSE))</f>
        <v/>
      </c>
      <c r="C2031" s="300" t="str">
        <f>IF($D2031="","",VLOOKUP($D2031,Lists!$AO$2:$AQ$78,3,FALSE))</f>
        <v/>
      </c>
      <c r="D2031" s="429"/>
      <c r="E2031" s="430"/>
      <c r="F2031" s="431"/>
      <c r="G2031" s="431"/>
      <c r="H2031" s="310"/>
    </row>
    <row r="2032" spans="2:8" s="336" customFormat="1" x14ac:dyDescent="0.3">
      <c r="B2032" s="300" t="str">
        <f>IF($D2032="","",VLOOKUP($D2032,Lists!$AO$2:$AQ$78,2,FALSE))</f>
        <v/>
      </c>
      <c r="C2032" s="300" t="str">
        <f>IF($D2032="","",VLOOKUP($D2032,Lists!$AO$2:$AQ$78,3,FALSE))</f>
        <v/>
      </c>
      <c r="D2032" s="429"/>
      <c r="E2032" s="430"/>
      <c r="F2032" s="431"/>
      <c r="G2032" s="431"/>
      <c r="H2032" s="310"/>
    </row>
    <row r="2033" spans="2:8" s="336" customFormat="1" x14ac:dyDescent="0.3">
      <c r="B2033" s="300" t="str">
        <f>IF($D2033="","",VLOOKUP($D2033,Lists!$AO$2:$AQ$78,2,FALSE))</f>
        <v/>
      </c>
      <c r="C2033" s="300" t="str">
        <f>IF($D2033="","",VLOOKUP($D2033,Lists!$AO$2:$AQ$78,3,FALSE))</f>
        <v/>
      </c>
      <c r="D2033" s="429"/>
      <c r="E2033" s="430"/>
      <c r="F2033" s="431"/>
      <c r="G2033" s="431"/>
      <c r="H2033" s="310"/>
    </row>
    <row r="2034" spans="2:8" s="336" customFormat="1" x14ac:dyDescent="0.3">
      <c r="B2034" s="300" t="str">
        <f>IF($D2034="","",VLOOKUP($D2034,Lists!$AO$2:$AQ$78,2,FALSE))</f>
        <v/>
      </c>
      <c r="C2034" s="300" t="str">
        <f>IF($D2034="","",VLOOKUP($D2034,Lists!$AO$2:$AQ$78,3,FALSE))</f>
        <v/>
      </c>
      <c r="D2034" s="429"/>
      <c r="E2034" s="430"/>
      <c r="F2034" s="431"/>
      <c r="G2034" s="431"/>
      <c r="H2034" s="310"/>
    </row>
    <row r="2035" spans="2:8" s="336" customFormat="1" x14ac:dyDescent="0.3">
      <c r="B2035" s="300" t="str">
        <f>IF($D2035="","",VLOOKUP($D2035,Lists!$AO$2:$AQ$78,2,FALSE))</f>
        <v/>
      </c>
      <c r="C2035" s="300" t="str">
        <f>IF($D2035="","",VLOOKUP($D2035,Lists!$AO$2:$AQ$78,3,FALSE))</f>
        <v/>
      </c>
      <c r="D2035" s="429"/>
      <c r="E2035" s="430"/>
      <c r="F2035" s="431"/>
      <c r="G2035" s="431"/>
      <c r="H2035" s="310"/>
    </row>
    <row r="2036" spans="2:8" s="336" customFormat="1" x14ac:dyDescent="0.3">
      <c r="B2036" s="300" t="str">
        <f>IF($D2036="","",VLOOKUP($D2036,Lists!$AO$2:$AQ$78,2,FALSE))</f>
        <v/>
      </c>
      <c r="C2036" s="300" t="str">
        <f>IF($D2036="","",VLOOKUP($D2036,Lists!$AO$2:$AQ$78,3,FALSE))</f>
        <v/>
      </c>
      <c r="D2036" s="429"/>
      <c r="E2036" s="430"/>
      <c r="F2036" s="431"/>
      <c r="G2036" s="431"/>
      <c r="H2036" s="310"/>
    </row>
    <row r="2037" spans="2:8" s="336" customFormat="1" x14ac:dyDescent="0.3">
      <c r="B2037" s="300" t="str">
        <f>IF($D2037="","",VLOOKUP($D2037,Lists!$AO$2:$AQ$78,2,FALSE))</f>
        <v/>
      </c>
      <c r="C2037" s="300" t="str">
        <f>IF($D2037="","",VLOOKUP($D2037,Lists!$AO$2:$AQ$78,3,FALSE))</f>
        <v/>
      </c>
      <c r="D2037" s="429"/>
      <c r="E2037" s="430"/>
      <c r="F2037" s="431"/>
      <c r="G2037" s="431"/>
      <c r="H2037" s="310"/>
    </row>
    <row r="2038" spans="2:8" s="336" customFormat="1" x14ac:dyDescent="0.3">
      <c r="B2038" s="300" t="str">
        <f>IF($D2038="","",VLOOKUP($D2038,Lists!$AO$2:$AQ$78,2,FALSE))</f>
        <v/>
      </c>
      <c r="C2038" s="300" t="str">
        <f>IF($D2038="","",VLOOKUP($D2038,Lists!$AO$2:$AQ$78,3,FALSE))</f>
        <v/>
      </c>
      <c r="D2038" s="429"/>
      <c r="E2038" s="430"/>
      <c r="F2038" s="431"/>
      <c r="G2038" s="431"/>
      <c r="H2038" s="310"/>
    </row>
    <row r="2039" spans="2:8" s="336" customFormat="1" x14ac:dyDescent="0.3">
      <c r="B2039" s="300" t="str">
        <f>IF($D2039="","",VLOOKUP($D2039,Lists!$AO$2:$AQ$78,2,FALSE))</f>
        <v/>
      </c>
      <c r="C2039" s="300" t="str">
        <f>IF($D2039="","",VLOOKUP($D2039,Lists!$AO$2:$AQ$78,3,FALSE))</f>
        <v/>
      </c>
      <c r="D2039" s="429"/>
      <c r="E2039" s="430"/>
      <c r="F2039" s="431"/>
      <c r="G2039" s="431"/>
      <c r="H2039" s="310"/>
    </row>
    <row r="2040" spans="2:8" s="336" customFormat="1" x14ac:dyDescent="0.3">
      <c r="B2040" s="300" t="str">
        <f>IF($D2040="","",VLOOKUP($D2040,Lists!$AO$2:$AQ$78,2,FALSE))</f>
        <v/>
      </c>
      <c r="C2040" s="300" t="str">
        <f>IF($D2040="","",VLOOKUP($D2040,Lists!$AO$2:$AQ$78,3,FALSE))</f>
        <v/>
      </c>
      <c r="D2040" s="429"/>
      <c r="E2040" s="430"/>
      <c r="F2040" s="431"/>
      <c r="G2040" s="431"/>
      <c r="H2040" s="310"/>
    </row>
    <row r="2041" spans="2:8" s="336" customFormat="1" x14ac:dyDescent="0.3">
      <c r="B2041" s="300" t="str">
        <f>IF($D2041="","",VLOOKUP($D2041,Lists!$AO$2:$AQ$78,2,FALSE))</f>
        <v/>
      </c>
      <c r="C2041" s="300" t="str">
        <f>IF($D2041="","",VLOOKUP($D2041,Lists!$AO$2:$AQ$78,3,FALSE))</f>
        <v/>
      </c>
      <c r="D2041" s="429"/>
      <c r="E2041" s="430"/>
      <c r="F2041" s="431"/>
      <c r="G2041" s="431"/>
      <c r="H2041" s="310"/>
    </row>
    <row r="2042" spans="2:8" s="336" customFormat="1" x14ac:dyDescent="0.3">
      <c r="B2042" s="300" t="str">
        <f>IF($D2042="","",VLOOKUP($D2042,Lists!$AO$2:$AQ$78,2,FALSE))</f>
        <v/>
      </c>
      <c r="C2042" s="300" t="str">
        <f>IF($D2042="","",VLOOKUP($D2042,Lists!$AO$2:$AQ$78,3,FALSE))</f>
        <v/>
      </c>
      <c r="D2042" s="429"/>
      <c r="E2042" s="430"/>
      <c r="F2042" s="431"/>
      <c r="G2042" s="431"/>
      <c r="H2042" s="310"/>
    </row>
    <row r="2043" spans="2:8" s="336" customFormat="1" x14ac:dyDescent="0.3">
      <c r="B2043" s="300" t="str">
        <f>IF($D2043="","",VLOOKUP($D2043,Lists!$AO$2:$AQ$78,2,FALSE))</f>
        <v/>
      </c>
      <c r="C2043" s="300" t="str">
        <f>IF($D2043="","",VLOOKUP($D2043,Lists!$AO$2:$AQ$78,3,FALSE))</f>
        <v/>
      </c>
      <c r="D2043" s="429"/>
      <c r="E2043" s="430"/>
      <c r="F2043" s="431"/>
      <c r="G2043" s="431"/>
      <c r="H2043" s="310"/>
    </row>
    <row r="2044" spans="2:8" s="336" customFormat="1" x14ac:dyDescent="0.3">
      <c r="B2044" s="300" t="str">
        <f>IF($D2044="","",VLOOKUP($D2044,Lists!$AO$2:$AQ$78,2,FALSE))</f>
        <v/>
      </c>
      <c r="C2044" s="300" t="str">
        <f>IF($D2044="","",VLOOKUP($D2044,Lists!$AO$2:$AQ$78,3,FALSE))</f>
        <v/>
      </c>
      <c r="D2044" s="429"/>
      <c r="E2044" s="430"/>
      <c r="F2044" s="431"/>
      <c r="G2044" s="431"/>
      <c r="H2044" s="310"/>
    </row>
    <row r="2045" spans="2:8" s="336" customFormat="1" x14ac:dyDescent="0.3">
      <c r="B2045" s="300" t="str">
        <f>IF($D2045="","",VLOOKUP($D2045,Lists!$AO$2:$AQ$78,2,FALSE))</f>
        <v/>
      </c>
      <c r="C2045" s="300" t="str">
        <f>IF($D2045="","",VLOOKUP($D2045,Lists!$AO$2:$AQ$78,3,FALSE))</f>
        <v/>
      </c>
      <c r="D2045" s="429"/>
      <c r="E2045" s="430"/>
      <c r="F2045" s="431"/>
      <c r="G2045" s="431"/>
      <c r="H2045" s="310"/>
    </row>
    <row r="2046" spans="2:8" s="336" customFormat="1" x14ac:dyDescent="0.3">
      <c r="B2046" s="300" t="str">
        <f>IF($D2046="","",VLOOKUP($D2046,Lists!$AO$2:$AQ$78,2,FALSE))</f>
        <v/>
      </c>
      <c r="C2046" s="300" t="str">
        <f>IF($D2046="","",VLOOKUP($D2046,Lists!$AO$2:$AQ$78,3,FALSE))</f>
        <v/>
      </c>
      <c r="D2046" s="429"/>
      <c r="E2046" s="430"/>
      <c r="F2046" s="431"/>
      <c r="G2046" s="431"/>
      <c r="H2046" s="310"/>
    </row>
    <row r="2047" spans="2:8" s="336" customFormat="1" x14ac:dyDescent="0.3">
      <c r="B2047" s="300" t="str">
        <f>IF($D2047="","",VLOOKUP($D2047,Lists!$AO$2:$AQ$78,2,FALSE))</f>
        <v/>
      </c>
      <c r="C2047" s="300" t="str">
        <f>IF($D2047="","",VLOOKUP($D2047,Lists!$AO$2:$AQ$78,3,FALSE))</f>
        <v/>
      </c>
      <c r="D2047" s="429"/>
      <c r="E2047" s="430"/>
      <c r="F2047" s="431"/>
      <c r="G2047" s="431"/>
      <c r="H2047" s="310"/>
    </row>
    <row r="2048" spans="2:8" s="336" customFormat="1" x14ac:dyDescent="0.3">
      <c r="B2048" s="300" t="str">
        <f>IF($D2048="","",VLOOKUP($D2048,Lists!$AO$2:$AQ$78,2,FALSE))</f>
        <v/>
      </c>
      <c r="C2048" s="300" t="str">
        <f>IF($D2048="","",VLOOKUP($D2048,Lists!$AO$2:$AQ$78,3,FALSE))</f>
        <v/>
      </c>
      <c r="D2048" s="429"/>
      <c r="E2048" s="430"/>
      <c r="F2048" s="431"/>
      <c r="G2048" s="431"/>
      <c r="H2048" s="310"/>
    </row>
    <row r="2049" spans="2:8" s="336" customFormat="1" x14ac:dyDescent="0.3">
      <c r="B2049" s="300" t="str">
        <f>IF($D2049="","",VLOOKUP($D2049,Lists!$AO$2:$AQ$78,2,FALSE))</f>
        <v/>
      </c>
      <c r="C2049" s="300" t="str">
        <f>IF($D2049="","",VLOOKUP($D2049,Lists!$AO$2:$AQ$78,3,FALSE))</f>
        <v/>
      </c>
      <c r="D2049" s="429"/>
      <c r="E2049" s="430"/>
      <c r="F2049" s="431"/>
      <c r="G2049" s="431"/>
      <c r="H2049" s="310"/>
    </row>
    <row r="2050" spans="2:8" s="336" customFormat="1" x14ac:dyDescent="0.3">
      <c r="B2050" s="300" t="str">
        <f>IF($D2050="","",VLOOKUP($D2050,Lists!$AO$2:$AQ$78,2,FALSE))</f>
        <v/>
      </c>
      <c r="C2050" s="300" t="str">
        <f>IF($D2050="","",VLOOKUP($D2050,Lists!$AO$2:$AQ$78,3,FALSE))</f>
        <v/>
      </c>
      <c r="D2050" s="429"/>
      <c r="E2050" s="430"/>
      <c r="F2050" s="431"/>
      <c r="G2050" s="431"/>
      <c r="H2050" s="310"/>
    </row>
    <row r="2051" spans="2:8" s="336" customFormat="1" x14ac:dyDescent="0.3">
      <c r="B2051" s="300" t="str">
        <f>IF($D2051="","",VLOOKUP($D2051,Lists!$AO$2:$AQ$78,2,FALSE))</f>
        <v/>
      </c>
      <c r="C2051" s="300" t="str">
        <f>IF($D2051="","",VLOOKUP($D2051,Lists!$AO$2:$AQ$78,3,FALSE))</f>
        <v/>
      </c>
      <c r="D2051" s="429"/>
      <c r="E2051" s="430"/>
      <c r="F2051" s="431"/>
      <c r="G2051" s="431"/>
      <c r="H2051" s="310"/>
    </row>
    <row r="2052" spans="2:8" s="336" customFormat="1" x14ac:dyDescent="0.3">
      <c r="B2052" s="300" t="str">
        <f>IF($D2052="","",VLOOKUP($D2052,Lists!$AO$2:$AQ$78,2,FALSE))</f>
        <v/>
      </c>
      <c r="C2052" s="300" t="str">
        <f>IF($D2052="","",VLOOKUP($D2052,Lists!$AO$2:$AQ$78,3,FALSE))</f>
        <v/>
      </c>
      <c r="D2052" s="429"/>
      <c r="E2052" s="430"/>
      <c r="F2052" s="431"/>
      <c r="G2052" s="431"/>
      <c r="H2052" s="310"/>
    </row>
    <row r="2053" spans="2:8" s="336" customFormat="1" x14ac:dyDescent="0.3">
      <c r="B2053" s="300" t="str">
        <f>IF($D2053="","",VLOOKUP($D2053,Lists!$AO$2:$AQ$78,2,FALSE))</f>
        <v/>
      </c>
      <c r="C2053" s="300" t="str">
        <f>IF($D2053="","",VLOOKUP($D2053,Lists!$AO$2:$AQ$78,3,FALSE))</f>
        <v/>
      </c>
      <c r="D2053" s="429"/>
      <c r="E2053" s="430"/>
      <c r="F2053" s="431"/>
      <c r="G2053" s="431"/>
      <c r="H2053" s="310"/>
    </row>
    <row r="2054" spans="2:8" s="336" customFormat="1" x14ac:dyDescent="0.3">
      <c r="B2054" s="300" t="str">
        <f>IF($D2054="","",VLOOKUP($D2054,Lists!$AO$2:$AQ$78,2,FALSE))</f>
        <v/>
      </c>
      <c r="C2054" s="300" t="str">
        <f>IF($D2054="","",VLOOKUP($D2054,Lists!$AO$2:$AQ$78,3,FALSE))</f>
        <v/>
      </c>
      <c r="D2054" s="429"/>
      <c r="E2054" s="430"/>
      <c r="F2054" s="431"/>
      <c r="G2054" s="431"/>
      <c r="H2054" s="310"/>
    </row>
    <row r="2055" spans="2:8" s="336" customFormat="1" x14ac:dyDescent="0.3">
      <c r="B2055" s="300" t="str">
        <f>IF($D2055="","",VLOOKUP($D2055,Lists!$AO$2:$AQ$78,2,FALSE))</f>
        <v/>
      </c>
      <c r="C2055" s="300" t="str">
        <f>IF($D2055="","",VLOOKUP($D2055,Lists!$AO$2:$AQ$78,3,FALSE))</f>
        <v/>
      </c>
      <c r="D2055" s="429"/>
      <c r="E2055" s="430"/>
      <c r="F2055" s="431"/>
      <c r="G2055" s="431"/>
      <c r="H2055" s="310"/>
    </row>
    <row r="2056" spans="2:8" s="336" customFormat="1" x14ac:dyDescent="0.3">
      <c r="B2056" s="300" t="str">
        <f>IF($D2056="","",VLOOKUP($D2056,Lists!$AO$2:$AQ$78,2,FALSE))</f>
        <v/>
      </c>
      <c r="C2056" s="300" t="str">
        <f>IF($D2056="","",VLOOKUP($D2056,Lists!$AO$2:$AQ$78,3,FALSE))</f>
        <v/>
      </c>
      <c r="D2056" s="429"/>
      <c r="E2056" s="430"/>
      <c r="F2056" s="431"/>
      <c r="G2056" s="431"/>
      <c r="H2056" s="310"/>
    </row>
    <row r="2057" spans="2:8" s="336" customFormat="1" x14ac:dyDescent="0.3">
      <c r="B2057" s="300" t="str">
        <f>IF($D2057="","",VLOOKUP($D2057,Lists!$AO$2:$AQ$78,2,FALSE))</f>
        <v/>
      </c>
      <c r="C2057" s="300" t="str">
        <f>IF($D2057="","",VLOOKUP($D2057,Lists!$AO$2:$AQ$78,3,FALSE))</f>
        <v/>
      </c>
      <c r="D2057" s="429"/>
      <c r="E2057" s="430"/>
      <c r="F2057" s="431"/>
      <c r="G2057" s="431"/>
      <c r="H2057" s="310"/>
    </row>
    <row r="2058" spans="2:8" s="336" customFormat="1" x14ac:dyDescent="0.3">
      <c r="B2058" s="300" t="str">
        <f>IF($D2058="","",VLOOKUP($D2058,Lists!$AO$2:$AQ$78,2,FALSE))</f>
        <v/>
      </c>
      <c r="C2058" s="300" t="str">
        <f>IF($D2058="","",VLOOKUP($D2058,Lists!$AO$2:$AQ$78,3,FALSE))</f>
        <v/>
      </c>
      <c r="D2058" s="429"/>
      <c r="E2058" s="430"/>
      <c r="F2058" s="431"/>
      <c r="G2058" s="431"/>
      <c r="H2058" s="310"/>
    </row>
    <row r="2059" spans="2:8" s="336" customFormat="1" x14ac:dyDescent="0.3">
      <c r="B2059" s="300" t="str">
        <f>IF($D2059="","",VLOOKUP($D2059,Lists!$AO$2:$AQ$78,2,FALSE))</f>
        <v/>
      </c>
      <c r="C2059" s="300" t="str">
        <f>IF($D2059="","",VLOOKUP($D2059,Lists!$AO$2:$AQ$78,3,FALSE))</f>
        <v/>
      </c>
      <c r="D2059" s="429"/>
      <c r="E2059" s="430"/>
      <c r="F2059" s="431"/>
      <c r="G2059" s="431"/>
      <c r="H2059" s="310"/>
    </row>
    <row r="2060" spans="2:8" s="336" customFormat="1" x14ac:dyDescent="0.3">
      <c r="B2060" s="300" t="str">
        <f>IF($D2060="","",VLOOKUP($D2060,Lists!$AO$2:$AQ$78,2,FALSE))</f>
        <v/>
      </c>
      <c r="C2060" s="300" t="str">
        <f>IF($D2060="","",VLOOKUP($D2060,Lists!$AO$2:$AQ$78,3,FALSE))</f>
        <v/>
      </c>
      <c r="D2060" s="429"/>
      <c r="E2060" s="430"/>
      <c r="F2060" s="431"/>
      <c r="G2060" s="431"/>
      <c r="H2060" s="310"/>
    </row>
    <row r="2061" spans="2:8" s="336" customFormat="1" x14ac:dyDescent="0.3">
      <c r="B2061" s="300" t="str">
        <f>IF($D2061="","",VLOOKUP($D2061,Lists!$AO$2:$AQ$78,2,FALSE))</f>
        <v/>
      </c>
      <c r="C2061" s="300" t="str">
        <f>IF($D2061="","",VLOOKUP($D2061,Lists!$AO$2:$AQ$78,3,FALSE))</f>
        <v/>
      </c>
      <c r="D2061" s="429"/>
      <c r="E2061" s="430"/>
      <c r="F2061" s="431"/>
      <c r="G2061" s="431"/>
      <c r="H2061" s="310"/>
    </row>
    <row r="2062" spans="2:8" s="336" customFormat="1" x14ac:dyDescent="0.3">
      <c r="B2062" s="300" t="str">
        <f>IF($D2062="","",VLOOKUP($D2062,Lists!$AO$2:$AQ$78,2,FALSE))</f>
        <v/>
      </c>
      <c r="C2062" s="300" t="str">
        <f>IF($D2062="","",VLOOKUP($D2062,Lists!$AO$2:$AQ$78,3,FALSE))</f>
        <v/>
      </c>
      <c r="D2062" s="429"/>
      <c r="E2062" s="430"/>
      <c r="F2062" s="431"/>
      <c r="G2062" s="431"/>
      <c r="H2062" s="310"/>
    </row>
    <row r="2063" spans="2:8" s="336" customFormat="1" x14ac:dyDescent="0.3">
      <c r="B2063" s="300" t="str">
        <f>IF($D2063="","",VLOOKUP($D2063,Lists!$AO$2:$AQ$78,2,FALSE))</f>
        <v/>
      </c>
      <c r="C2063" s="300" t="str">
        <f>IF($D2063="","",VLOOKUP($D2063,Lists!$AO$2:$AQ$78,3,FALSE))</f>
        <v/>
      </c>
      <c r="D2063" s="429"/>
      <c r="E2063" s="430"/>
      <c r="F2063" s="431"/>
      <c r="G2063" s="431"/>
      <c r="H2063" s="310"/>
    </row>
    <row r="2064" spans="2:8" s="336" customFormat="1" x14ac:dyDescent="0.3">
      <c r="B2064" s="300" t="str">
        <f>IF($D2064="","",VLOOKUP($D2064,Lists!$AO$2:$AQ$78,2,FALSE))</f>
        <v/>
      </c>
      <c r="C2064" s="300" t="str">
        <f>IF($D2064="","",VLOOKUP($D2064,Lists!$AO$2:$AQ$78,3,FALSE))</f>
        <v/>
      </c>
      <c r="D2064" s="429"/>
      <c r="E2064" s="430"/>
      <c r="F2064" s="431"/>
      <c r="G2064" s="431"/>
      <c r="H2064" s="310"/>
    </row>
    <row r="2065" spans="2:8" s="336" customFormat="1" x14ac:dyDescent="0.3">
      <c r="B2065" s="300" t="str">
        <f>IF($D2065="","",VLOOKUP($D2065,Lists!$AO$2:$AQ$78,2,FALSE))</f>
        <v/>
      </c>
      <c r="C2065" s="300" t="str">
        <f>IF($D2065="","",VLOOKUP($D2065,Lists!$AO$2:$AQ$78,3,FALSE))</f>
        <v/>
      </c>
      <c r="D2065" s="429"/>
      <c r="E2065" s="430"/>
      <c r="F2065" s="431"/>
      <c r="G2065" s="431"/>
      <c r="H2065" s="310"/>
    </row>
    <row r="2066" spans="2:8" s="336" customFormat="1" x14ac:dyDescent="0.3">
      <c r="B2066" s="300" t="str">
        <f>IF($D2066="","",VLOOKUP($D2066,Lists!$AO$2:$AQ$78,2,FALSE))</f>
        <v/>
      </c>
      <c r="C2066" s="300" t="str">
        <f>IF($D2066="","",VLOOKUP($D2066,Lists!$AO$2:$AQ$78,3,FALSE))</f>
        <v/>
      </c>
      <c r="D2066" s="429"/>
      <c r="E2066" s="430"/>
      <c r="F2066" s="431"/>
      <c r="G2066" s="431"/>
      <c r="H2066" s="310"/>
    </row>
    <row r="2067" spans="2:8" s="336" customFormat="1" x14ac:dyDescent="0.3">
      <c r="B2067" s="300" t="str">
        <f>IF($D2067="","",VLOOKUP($D2067,Lists!$AO$2:$AQ$78,2,FALSE))</f>
        <v/>
      </c>
      <c r="C2067" s="300" t="str">
        <f>IF($D2067="","",VLOOKUP($D2067,Lists!$AO$2:$AQ$78,3,FALSE))</f>
        <v/>
      </c>
      <c r="D2067" s="429"/>
      <c r="E2067" s="430"/>
      <c r="F2067" s="431"/>
      <c r="G2067" s="431"/>
      <c r="H2067" s="310"/>
    </row>
    <row r="2068" spans="2:8" s="336" customFormat="1" x14ac:dyDescent="0.3">
      <c r="B2068" s="300" t="str">
        <f>IF($D2068="","",VLOOKUP($D2068,Lists!$AO$2:$AQ$78,2,FALSE))</f>
        <v/>
      </c>
      <c r="C2068" s="300" t="str">
        <f>IF($D2068="","",VLOOKUP($D2068,Lists!$AO$2:$AQ$78,3,FALSE))</f>
        <v/>
      </c>
      <c r="D2068" s="429"/>
      <c r="E2068" s="430"/>
      <c r="F2068" s="431"/>
      <c r="G2068" s="431"/>
      <c r="H2068" s="310"/>
    </row>
    <row r="2069" spans="2:8" s="336" customFormat="1" x14ac:dyDescent="0.3">
      <c r="B2069" s="300" t="str">
        <f>IF($D2069="","",VLOOKUP($D2069,Lists!$AO$2:$AQ$78,2,FALSE))</f>
        <v/>
      </c>
      <c r="C2069" s="300" t="str">
        <f>IF($D2069="","",VLOOKUP($D2069,Lists!$AO$2:$AQ$78,3,FALSE))</f>
        <v/>
      </c>
      <c r="D2069" s="429"/>
      <c r="E2069" s="430"/>
      <c r="F2069" s="431"/>
      <c r="G2069" s="431"/>
      <c r="H2069" s="310"/>
    </row>
    <row r="2070" spans="2:8" s="336" customFormat="1" x14ac:dyDescent="0.3">
      <c r="B2070" s="300" t="str">
        <f>IF($D2070="","",VLOOKUP($D2070,Lists!$AO$2:$AQ$78,2,FALSE))</f>
        <v/>
      </c>
      <c r="C2070" s="300" t="str">
        <f>IF($D2070="","",VLOOKUP($D2070,Lists!$AO$2:$AQ$78,3,FALSE))</f>
        <v/>
      </c>
      <c r="D2070" s="429"/>
      <c r="E2070" s="430"/>
      <c r="F2070" s="431"/>
      <c r="G2070" s="431"/>
      <c r="H2070" s="310"/>
    </row>
    <row r="2071" spans="2:8" s="336" customFormat="1" x14ac:dyDescent="0.3">
      <c r="B2071" s="300" t="str">
        <f>IF($D2071="","",VLOOKUP($D2071,Lists!$AO$2:$AQ$78,2,FALSE))</f>
        <v/>
      </c>
      <c r="C2071" s="300" t="str">
        <f>IF($D2071="","",VLOOKUP($D2071,Lists!$AO$2:$AQ$78,3,FALSE))</f>
        <v/>
      </c>
      <c r="D2071" s="429"/>
      <c r="E2071" s="430"/>
      <c r="F2071" s="431"/>
      <c r="G2071" s="431"/>
      <c r="H2071" s="310"/>
    </row>
    <row r="2072" spans="2:8" s="336" customFormat="1" x14ac:dyDescent="0.3">
      <c r="B2072" s="300" t="str">
        <f>IF($D2072="","",VLOOKUP($D2072,Lists!$AO$2:$AQ$78,2,FALSE))</f>
        <v/>
      </c>
      <c r="C2072" s="300" t="str">
        <f>IF($D2072="","",VLOOKUP($D2072,Lists!$AO$2:$AQ$78,3,FALSE))</f>
        <v/>
      </c>
      <c r="D2072" s="429"/>
      <c r="E2072" s="430"/>
      <c r="F2072" s="431"/>
      <c r="G2072" s="431"/>
      <c r="H2072" s="310"/>
    </row>
    <row r="2073" spans="2:8" s="336" customFormat="1" x14ac:dyDescent="0.3">
      <c r="B2073" s="300" t="str">
        <f>IF($D2073="","",VLOOKUP($D2073,Lists!$AO$2:$AQ$78,2,FALSE))</f>
        <v/>
      </c>
      <c r="C2073" s="300" t="str">
        <f>IF($D2073="","",VLOOKUP($D2073,Lists!$AO$2:$AQ$78,3,FALSE))</f>
        <v/>
      </c>
      <c r="D2073" s="429"/>
      <c r="E2073" s="430"/>
      <c r="F2073" s="431"/>
      <c r="G2073" s="431"/>
      <c r="H2073" s="310"/>
    </row>
    <row r="2074" spans="2:8" s="336" customFormat="1" x14ac:dyDescent="0.3">
      <c r="B2074" s="300" t="str">
        <f>IF($D2074="","",VLOOKUP($D2074,Lists!$AO$2:$AQ$78,2,FALSE))</f>
        <v/>
      </c>
      <c r="C2074" s="300" t="str">
        <f>IF($D2074="","",VLOOKUP($D2074,Lists!$AO$2:$AQ$78,3,FALSE))</f>
        <v/>
      </c>
      <c r="D2074" s="429"/>
      <c r="E2074" s="430"/>
      <c r="F2074" s="431"/>
      <c r="G2074" s="431"/>
      <c r="H2074" s="310"/>
    </row>
    <row r="2075" spans="2:8" s="336" customFormat="1" x14ac:dyDescent="0.3">
      <c r="B2075" s="300" t="str">
        <f>IF($D2075="","",VLOOKUP($D2075,Lists!$AO$2:$AQ$78,2,FALSE))</f>
        <v/>
      </c>
      <c r="C2075" s="300" t="str">
        <f>IF($D2075="","",VLOOKUP($D2075,Lists!$AO$2:$AQ$78,3,FALSE))</f>
        <v/>
      </c>
      <c r="D2075" s="429"/>
      <c r="E2075" s="430"/>
      <c r="F2075" s="431"/>
      <c r="G2075" s="431"/>
      <c r="H2075" s="310"/>
    </row>
    <row r="2076" spans="2:8" s="336" customFormat="1" x14ac:dyDescent="0.3">
      <c r="B2076" s="300" t="str">
        <f>IF($D2076="","",VLOOKUP($D2076,Lists!$AO$2:$AQ$78,2,FALSE))</f>
        <v/>
      </c>
      <c r="C2076" s="300" t="str">
        <f>IF($D2076="","",VLOOKUP($D2076,Lists!$AO$2:$AQ$78,3,FALSE))</f>
        <v/>
      </c>
      <c r="D2076" s="429"/>
      <c r="E2076" s="430"/>
      <c r="F2076" s="431"/>
      <c r="G2076" s="431"/>
      <c r="H2076" s="310"/>
    </row>
    <row r="2077" spans="2:8" s="336" customFormat="1" x14ac:dyDescent="0.3">
      <c r="B2077" s="300" t="str">
        <f>IF($D2077="","",VLOOKUP($D2077,Lists!$AO$2:$AQ$78,2,FALSE))</f>
        <v/>
      </c>
      <c r="C2077" s="300" t="str">
        <f>IF($D2077="","",VLOOKUP($D2077,Lists!$AO$2:$AQ$78,3,FALSE))</f>
        <v/>
      </c>
      <c r="D2077" s="429"/>
      <c r="E2077" s="430"/>
      <c r="F2077" s="431"/>
      <c r="G2077" s="431"/>
      <c r="H2077" s="310"/>
    </row>
    <row r="2078" spans="2:8" s="336" customFormat="1" x14ac:dyDescent="0.3">
      <c r="B2078" s="300" t="str">
        <f>IF($D2078="","",VLOOKUP($D2078,Lists!$AO$2:$AQ$78,2,FALSE))</f>
        <v/>
      </c>
      <c r="C2078" s="300" t="str">
        <f>IF($D2078="","",VLOOKUP($D2078,Lists!$AO$2:$AQ$78,3,FALSE))</f>
        <v/>
      </c>
      <c r="D2078" s="429"/>
      <c r="E2078" s="430"/>
      <c r="F2078" s="431"/>
      <c r="G2078" s="431"/>
      <c r="H2078" s="310"/>
    </row>
    <row r="2079" spans="2:8" s="336" customFormat="1" x14ac:dyDescent="0.3">
      <c r="B2079" s="300" t="str">
        <f>IF($D2079="","",VLOOKUP($D2079,Lists!$AO$2:$AQ$78,2,FALSE))</f>
        <v/>
      </c>
      <c r="C2079" s="300" t="str">
        <f>IF($D2079="","",VLOOKUP($D2079,Lists!$AO$2:$AQ$78,3,FALSE))</f>
        <v/>
      </c>
      <c r="D2079" s="429"/>
      <c r="E2079" s="430"/>
      <c r="F2079" s="431"/>
      <c r="G2079" s="431"/>
      <c r="H2079" s="310"/>
    </row>
    <row r="2080" spans="2:8" s="336" customFormat="1" x14ac:dyDescent="0.3">
      <c r="B2080" s="300" t="str">
        <f>IF($D2080="","",VLOOKUP($D2080,Lists!$AO$2:$AQ$78,2,FALSE))</f>
        <v/>
      </c>
      <c r="C2080" s="300" t="str">
        <f>IF($D2080="","",VLOOKUP($D2080,Lists!$AO$2:$AQ$78,3,FALSE))</f>
        <v/>
      </c>
      <c r="D2080" s="429"/>
      <c r="E2080" s="430"/>
      <c r="F2080" s="431"/>
      <c r="G2080" s="431"/>
      <c r="H2080" s="310"/>
    </row>
    <row r="2081" spans="2:8" s="336" customFormat="1" x14ac:dyDescent="0.3">
      <c r="B2081" s="300" t="str">
        <f>IF($D2081="","",VLOOKUP($D2081,Lists!$AO$2:$AQ$78,2,FALSE))</f>
        <v/>
      </c>
      <c r="C2081" s="300" t="str">
        <f>IF($D2081="","",VLOOKUP($D2081,Lists!$AO$2:$AQ$78,3,FALSE))</f>
        <v/>
      </c>
      <c r="D2081" s="429"/>
      <c r="E2081" s="430"/>
      <c r="F2081" s="431"/>
      <c r="G2081" s="431"/>
      <c r="H2081" s="310"/>
    </row>
    <row r="2082" spans="2:8" s="336" customFormat="1" x14ac:dyDescent="0.3">
      <c r="B2082" s="300" t="str">
        <f>IF($D2082="","",VLOOKUP($D2082,Lists!$AO$2:$AQ$78,2,FALSE))</f>
        <v/>
      </c>
      <c r="C2082" s="300" t="str">
        <f>IF($D2082="","",VLOOKUP($D2082,Lists!$AO$2:$AQ$78,3,FALSE))</f>
        <v/>
      </c>
      <c r="D2082" s="429"/>
      <c r="E2082" s="430"/>
      <c r="F2082" s="431"/>
      <c r="G2082" s="431"/>
      <c r="H2082" s="310"/>
    </row>
    <row r="2083" spans="2:8" s="336" customFormat="1" x14ac:dyDescent="0.3">
      <c r="B2083" s="300" t="str">
        <f>IF($D2083="","",VLOOKUP($D2083,Lists!$AO$2:$AQ$78,2,FALSE))</f>
        <v/>
      </c>
      <c r="C2083" s="300" t="str">
        <f>IF($D2083="","",VLOOKUP($D2083,Lists!$AO$2:$AQ$78,3,FALSE))</f>
        <v/>
      </c>
      <c r="D2083" s="429"/>
      <c r="E2083" s="430"/>
      <c r="F2083" s="431"/>
      <c r="G2083" s="431"/>
      <c r="H2083" s="310"/>
    </row>
    <row r="2084" spans="2:8" s="336" customFormat="1" x14ac:dyDescent="0.3">
      <c r="B2084" s="300" t="str">
        <f>IF($D2084="","",VLOOKUP($D2084,Lists!$AO$2:$AQ$78,2,FALSE))</f>
        <v/>
      </c>
      <c r="C2084" s="300" t="str">
        <f>IF($D2084="","",VLOOKUP($D2084,Lists!$AO$2:$AQ$78,3,FALSE))</f>
        <v/>
      </c>
      <c r="D2084" s="429"/>
      <c r="E2084" s="430"/>
      <c r="F2084" s="431"/>
      <c r="G2084" s="431"/>
      <c r="H2084" s="310"/>
    </row>
    <row r="2085" spans="2:8" s="336" customFormat="1" x14ac:dyDescent="0.3">
      <c r="B2085" s="300" t="str">
        <f>IF($D2085="","",VLOOKUP($D2085,Lists!$AO$2:$AQ$78,2,FALSE))</f>
        <v/>
      </c>
      <c r="C2085" s="300" t="str">
        <f>IF($D2085="","",VLOOKUP($D2085,Lists!$AO$2:$AQ$78,3,FALSE))</f>
        <v/>
      </c>
      <c r="D2085" s="429"/>
      <c r="E2085" s="430"/>
      <c r="F2085" s="431"/>
      <c r="G2085" s="431"/>
      <c r="H2085" s="310"/>
    </row>
    <row r="2086" spans="2:8" s="336" customFormat="1" x14ac:dyDescent="0.3">
      <c r="B2086" s="300" t="str">
        <f>IF($D2086="","",VLOOKUP($D2086,Lists!$AO$2:$AQ$78,2,FALSE))</f>
        <v/>
      </c>
      <c r="C2086" s="300" t="str">
        <f>IF($D2086="","",VLOOKUP($D2086,Lists!$AO$2:$AQ$78,3,FALSE))</f>
        <v/>
      </c>
      <c r="D2086" s="429"/>
      <c r="E2086" s="430"/>
      <c r="F2086" s="431"/>
      <c r="G2086" s="431"/>
      <c r="H2086" s="310"/>
    </row>
    <row r="2087" spans="2:8" s="336" customFormat="1" x14ac:dyDescent="0.3">
      <c r="B2087" s="300" t="str">
        <f>IF($D2087="","",VLOOKUP($D2087,Lists!$AO$2:$AQ$78,2,FALSE))</f>
        <v/>
      </c>
      <c r="C2087" s="300" t="str">
        <f>IF($D2087="","",VLOOKUP($D2087,Lists!$AO$2:$AQ$78,3,FALSE))</f>
        <v/>
      </c>
      <c r="D2087" s="429"/>
      <c r="E2087" s="430"/>
      <c r="F2087" s="431"/>
      <c r="G2087" s="431"/>
      <c r="H2087" s="310"/>
    </row>
    <row r="2088" spans="2:8" s="336" customFormat="1" x14ac:dyDescent="0.3">
      <c r="B2088" s="300" t="str">
        <f>IF($D2088="","",VLOOKUP($D2088,Lists!$AO$2:$AQ$78,2,FALSE))</f>
        <v/>
      </c>
      <c r="C2088" s="300" t="str">
        <f>IF($D2088="","",VLOOKUP($D2088,Lists!$AO$2:$AQ$78,3,FALSE))</f>
        <v/>
      </c>
      <c r="D2088" s="429"/>
      <c r="E2088" s="430"/>
      <c r="F2088" s="431"/>
      <c r="G2088" s="431"/>
      <c r="H2088" s="310"/>
    </row>
    <row r="2089" spans="2:8" s="336" customFormat="1" x14ac:dyDescent="0.3">
      <c r="B2089" s="300" t="str">
        <f>IF($D2089="","",VLOOKUP($D2089,Lists!$AO$2:$AQ$78,2,FALSE))</f>
        <v/>
      </c>
      <c r="C2089" s="300" t="str">
        <f>IF($D2089="","",VLOOKUP($D2089,Lists!$AO$2:$AQ$78,3,FALSE))</f>
        <v/>
      </c>
      <c r="D2089" s="429"/>
      <c r="E2089" s="430"/>
      <c r="F2089" s="431"/>
      <c r="G2089" s="431"/>
      <c r="H2089" s="310"/>
    </row>
    <row r="2090" spans="2:8" s="336" customFormat="1" x14ac:dyDescent="0.3">
      <c r="B2090" s="300" t="str">
        <f>IF($D2090="","",VLOOKUP($D2090,Lists!$AO$2:$AQ$78,2,FALSE))</f>
        <v/>
      </c>
      <c r="C2090" s="300" t="str">
        <f>IF($D2090="","",VLOOKUP($D2090,Lists!$AO$2:$AQ$78,3,FALSE))</f>
        <v/>
      </c>
      <c r="D2090" s="429"/>
      <c r="E2090" s="430"/>
      <c r="F2090" s="431"/>
      <c r="G2090" s="431"/>
      <c r="H2090" s="310"/>
    </row>
    <row r="2091" spans="2:8" s="336" customFormat="1" x14ac:dyDescent="0.3">
      <c r="B2091" s="300" t="str">
        <f>IF($D2091="","",VLOOKUP($D2091,Lists!$AO$2:$AQ$78,2,FALSE))</f>
        <v/>
      </c>
      <c r="C2091" s="300" t="str">
        <f>IF($D2091="","",VLOOKUP($D2091,Lists!$AO$2:$AQ$78,3,FALSE))</f>
        <v/>
      </c>
      <c r="D2091" s="429"/>
      <c r="E2091" s="430"/>
      <c r="F2091" s="431"/>
      <c r="G2091" s="431"/>
      <c r="H2091" s="310"/>
    </row>
    <row r="2092" spans="2:8" s="336" customFormat="1" x14ac:dyDescent="0.3">
      <c r="B2092" s="300" t="str">
        <f>IF($D2092="","",VLOOKUP($D2092,Lists!$AO$2:$AQ$78,2,FALSE))</f>
        <v/>
      </c>
      <c r="C2092" s="300" t="str">
        <f>IF($D2092="","",VLOOKUP($D2092,Lists!$AO$2:$AQ$78,3,FALSE))</f>
        <v/>
      </c>
      <c r="D2092" s="429"/>
      <c r="E2092" s="430"/>
      <c r="F2092" s="431"/>
      <c r="G2092" s="431"/>
      <c r="H2092" s="310"/>
    </row>
    <row r="2093" spans="2:8" s="336" customFormat="1" x14ac:dyDescent="0.3">
      <c r="B2093" s="300" t="str">
        <f>IF($D2093="","",VLOOKUP($D2093,Lists!$AO$2:$AQ$78,2,FALSE))</f>
        <v/>
      </c>
      <c r="C2093" s="300" t="str">
        <f>IF($D2093="","",VLOOKUP($D2093,Lists!$AO$2:$AQ$78,3,FALSE))</f>
        <v/>
      </c>
      <c r="D2093" s="429"/>
      <c r="E2093" s="430"/>
      <c r="F2093" s="431"/>
      <c r="G2093" s="431"/>
      <c r="H2093" s="310"/>
    </row>
    <row r="2094" spans="2:8" s="336" customFormat="1" x14ac:dyDescent="0.3">
      <c r="B2094" s="300" t="str">
        <f>IF($D2094="","",VLOOKUP($D2094,Lists!$AO$2:$AQ$78,2,FALSE))</f>
        <v/>
      </c>
      <c r="C2094" s="300" t="str">
        <f>IF($D2094="","",VLOOKUP($D2094,Lists!$AO$2:$AQ$78,3,FALSE))</f>
        <v/>
      </c>
      <c r="D2094" s="429"/>
      <c r="E2094" s="430"/>
      <c r="F2094" s="431"/>
      <c r="G2094" s="431"/>
      <c r="H2094" s="310"/>
    </row>
    <row r="2095" spans="2:8" s="336" customFormat="1" x14ac:dyDescent="0.3">
      <c r="B2095" s="300" t="str">
        <f>IF($D2095="","",VLOOKUP($D2095,Lists!$AO$2:$AQ$78,2,FALSE))</f>
        <v/>
      </c>
      <c r="C2095" s="300" t="str">
        <f>IF($D2095="","",VLOOKUP($D2095,Lists!$AO$2:$AQ$78,3,FALSE))</f>
        <v/>
      </c>
      <c r="D2095" s="429"/>
      <c r="E2095" s="430"/>
      <c r="F2095" s="431"/>
      <c r="G2095" s="431"/>
      <c r="H2095" s="310"/>
    </row>
    <row r="2096" spans="2:8" s="336" customFormat="1" x14ac:dyDescent="0.3">
      <c r="B2096" s="300" t="str">
        <f>IF($D2096="","",VLOOKUP($D2096,Lists!$AO$2:$AQ$78,2,FALSE))</f>
        <v/>
      </c>
      <c r="C2096" s="300" t="str">
        <f>IF($D2096="","",VLOOKUP($D2096,Lists!$AO$2:$AQ$78,3,FALSE))</f>
        <v/>
      </c>
      <c r="D2096" s="429"/>
      <c r="E2096" s="430"/>
      <c r="F2096" s="431"/>
      <c r="G2096" s="431"/>
      <c r="H2096" s="310"/>
    </row>
    <row r="2097" spans="2:8" s="336" customFormat="1" x14ac:dyDescent="0.3">
      <c r="B2097" s="300" t="str">
        <f>IF($D2097="","",VLOOKUP($D2097,Lists!$AO$2:$AQ$78,2,FALSE))</f>
        <v/>
      </c>
      <c r="C2097" s="300" t="str">
        <f>IF($D2097="","",VLOOKUP($D2097,Lists!$AO$2:$AQ$78,3,FALSE))</f>
        <v/>
      </c>
      <c r="D2097" s="429"/>
      <c r="E2097" s="430"/>
      <c r="F2097" s="431"/>
      <c r="G2097" s="431"/>
      <c r="H2097" s="310"/>
    </row>
    <row r="2098" spans="2:8" s="336" customFormat="1" x14ac:dyDescent="0.3">
      <c r="B2098" s="300" t="str">
        <f>IF($D2098="","",VLOOKUP($D2098,Lists!$AO$2:$AQ$78,2,FALSE))</f>
        <v/>
      </c>
      <c r="C2098" s="300" t="str">
        <f>IF($D2098="","",VLOOKUP($D2098,Lists!$AO$2:$AQ$78,3,FALSE))</f>
        <v/>
      </c>
      <c r="D2098" s="429"/>
      <c r="E2098" s="430"/>
      <c r="F2098" s="431"/>
      <c r="G2098" s="431"/>
      <c r="H2098" s="310"/>
    </row>
    <row r="2099" spans="2:8" s="336" customFormat="1" x14ac:dyDescent="0.3">
      <c r="B2099" s="300" t="str">
        <f>IF($D2099="","",VLOOKUP($D2099,Lists!$AO$2:$AQ$78,2,FALSE))</f>
        <v/>
      </c>
      <c r="C2099" s="300" t="str">
        <f>IF($D2099="","",VLOOKUP($D2099,Lists!$AO$2:$AQ$78,3,FALSE))</f>
        <v/>
      </c>
      <c r="D2099" s="429"/>
      <c r="E2099" s="430"/>
      <c r="F2099" s="431"/>
      <c r="G2099" s="431"/>
      <c r="H2099" s="310"/>
    </row>
    <row r="2100" spans="2:8" s="336" customFormat="1" x14ac:dyDescent="0.3">
      <c r="B2100" s="300" t="str">
        <f>IF($D2100="","",VLOOKUP($D2100,Lists!$AO$2:$AQ$78,2,FALSE))</f>
        <v/>
      </c>
      <c r="C2100" s="300" t="str">
        <f>IF($D2100="","",VLOOKUP($D2100,Lists!$AO$2:$AQ$78,3,FALSE))</f>
        <v/>
      </c>
      <c r="D2100" s="429"/>
      <c r="E2100" s="430"/>
      <c r="F2100" s="431"/>
      <c r="G2100" s="431"/>
      <c r="H2100" s="310"/>
    </row>
    <row r="2101" spans="2:8" s="336" customFormat="1" x14ac:dyDescent="0.3">
      <c r="B2101" s="300" t="str">
        <f>IF($D2101="","",VLOOKUP($D2101,Lists!$AO$2:$AQ$78,2,FALSE))</f>
        <v/>
      </c>
      <c r="C2101" s="300" t="str">
        <f>IF($D2101="","",VLOOKUP($D2101,Lists!$AO$2:$AQ$78,3,FALSE))</f>
        <v/>
      </c>
      <c r="D2101" s="429"/>
      <c r="E2101" s="430"/>
      <c r="F2101" s="431"/>
      <c r="G2101" s="431"/>
      <c r="H2101" s="310"/>
    </row>
    <row r="2102" spans="2:8" s="336" customFormat="1" x14ac:dyDescent="0.3">
      <c r="B2102" s="300" t="str">
        <f>IF($D2102="","",VLOOKUP($D2102,Lists!$AO$2:$AQ$78,2,FALSE))</f>
        <v/>
      </c>
      <c r="C2102" s="300" t="str">
        <f>IF($D2102="","",VLOOKUP($D2102,Lists!$AO$2:$AQ$78,3,FALSE))</f>
        <v/>
      </c>
      <c r="D2102" s="429"/>
      <c r="E2102" s="430"/>
      <c r="F2102" s="431"/>
      <c r="G2102" s="431"/>
      <c r="H2102" s="310"/>
    </row>
    <row r="2103" spans="2:8" s="336" customFormat="1" x14ac:dyDescent="0.3">
      <c r="B2103" s="300" t="str">
        <f>IF($D2103="","",VLOOKUP($D2103,Lists!$AO$2:$AQ$78,2,FALSE))</f>
        <v/>
      </c>
      <c r="C2103" s="300" t="str">
        <f>IF($D2103="","",VLOOKUP($D2103,Lists!$AO$2:$AQ$78,3,FALSE))</f>
        <v/>
      </c>
      <c r="D2103" s="429"/>
      <c r="E2103" s="430"/>
      <c r="F2103" s="431"/>
      <c r="G2103" s="431"/>
      <c r="H2103" s="310"/>
    </row>
    <row r="2104" spans="2:8" s="336" customFormat="1" x14ac:dyDescent="0.3">
      <c r="B2104" s="300" t="str">
        <f>IF($D2104="","",VLOOKUP($D2104,Lists!$AO$2:$AQ$78,2,FALSE))</f>
        <v/>
      </c>
      <c r="C2104" s="300" t="str">
        <f>IF($D2104="","",VLOOKUP($D2104,Lists!$AO$2:$AQ$78,3,FALSE))</f>
        <v/>
      </c>
      <c r="D2104" s="429"/>
      <c r="E2104" s="430"/>
      <c r="F2104" s="431"/>
      <c r="G2104" s="431"/>
      <c r="H2104" s="310"/>
    </row>
    <row r="2105" spans="2:8" s="336" customFormat="1" x14ac:dyDescent="0.3">
      <c r="B2105" s="300" t="str">
        <f>IF($D2105="","",VLOOKUP($D2105,Lists!$AO$2:$AQ$78,2,FALSE))</f>
        <v/>
      </c>
      <c r="C2105" s="300" t="str">
        <f>IF($D2105="","",VLOOKUP($D2105,Lists!$AO$2:$AQ$78,3,FALSE))</f>
        <v/>
      </c>
      <c r="D2105" s="429"/>
      <c r="E2105" s="430"/>
      <c r="F2105" s="431"/>
      <c r="G2105" s="431"/>
      <c r="H2105" s="310"/>
    </row>
    <row r="2106" spans="2:8" s="336" customFormat="1" x14ac:dyDescent="0.3">
      <c r="B2106" s="300" t="str">
        <f>IF($D2106="","",VLOOKUP($D2106,Lists!$AO$2:$AQ$78,2,FALSE))</f>
        <v/>
      </c>
      <c r="C2106" s="300" t="str">
        <f>IF($D2106="","",VLOOKUP($D2106,Lists!$AO$2:$AQ$78,3,FALSE))</f>
        <v/>
      </c>
      <c r="D2106" s="429"/>
      <c r="E2106" s="430"/>
      <c r="F2106" s="431"/>
      <c r="G2106" s="431"/>
      <c r="H2106" s="310"/>
    </row>
    <row r="2107" spans="2:8" s="336" customFormat="1" x14ac:dyDescent="0.3">
      <c r="B2107" s="300" t="str">
        <f>IF($D2107="","",VLOOKUP($D2107,Lists!$AO$2:$AQ$78,2,FALSE))</f>
        <v/>
      </c>
      <c r="C2107" s="300" t="str">
        <f>IF($D2107="","",VLOOKUP($D2107,Lists!$AO$2:$AQ$78,3,FALSE))</f>
        <v/>
      </c>
      <c r="D2107" s="429"/>
      <c r="E2107" s="430"/>
      <c r="F2107" s="431"/>
      <c r="G2107" s="431"/>
      <c r="H2107" s="310"/>
    </row>
    <row r="2108" spans="2:8" s="336" customFormat="1" x14ac:dyDescent="0.3">
      <c r="B2108" s="300" t="str">
        <f>IF($D2108="","",VLOOKUP($D2108,Lists!$AO$2:$AQ$78,2,FALSE))</f>
        <v/>
      </c>
      <c r="C2108" s="300" t="str">
        <f>IF($D2108="","",VLOOKUP($D2108,Lists!$AO$2:$AQ$78,3,FALSE))</f>
        <v/>
      </c>
      <c r="D2108" s="429"/>
      <c r="E2108" s="430"/>
      <c r="F2108" s="431"/>
      <c r="G2108" s="431"/>
      <c r="H2108" s="310"/>
    </row>
    <row r="2109" spans="2:8" s="336" customFormat="1" x14ac:dyDescent="0.3">
      <c r="B2109" s="300" t="str">
        <f>IF($D2109="","",VLOOKUP($D2109,Lists!$AO$2:$AQ$78,2,FALSE))</f>
        <v/>
      </c>
      <c r="C2109" s="300" t="str">
        <f>IF($D2109="","",VLOOKUP($D2109,Lists!$AO$2:$AQ$78,3,FALSE))</f>
        <v/>
      </c>
      <c r="D2109" s="429"/>
      <c r="E2109" s="430"/>
      <c r="F2109" s="431"/>
      <c r="G2109" s="431"/>
      <c r="H2109" s="310"/>
    </row>
    <row r="2110" spans="2:8" s="336" customFormat="1" x14ac:dyDescent="0.3">
      <c r="B2110" s="300" t="str">
        <f>IF($D2110="","",VLOOKUP($D2110,Lists!$AO$2:$AQ$78,2,FALSE))</f>
        <v/>
      </c>
      <c r="C2110" s="300" t="str">
        <f>IF($D2110="","",VLOOKUP($D2110,Lists!$AO$2:$AQ$78,3,FALSE))</f>
        <v/>
      </c>
      <c r="D2110" s="429"/>
      <c r="E2110" s="430"/>
      <c r="F2110" s="431"/>
      <c r="G2110" s="431"/>
      <c r="H2110" s="310"/>
    </row>
    <row r="2111" spans="2:8" s="336" customFormat="1" x14ac:dyDescent="0.3">
      <c r="B2111" s="300" t="str">
        <f>IF($D2111="","",VLOOKUP($D2111,Lists!$AO$2:$AQ$78,2,FALSE))</f>
        <v/>
      </c>
      <c r="C2111" s="300" t="str">
        <f>IF($D2111="","",VLOOKUP($D2111,Lists!$AO$2:$AQ$78,3,FALSE))</f>
        <v/>
      </c>
      <c r="D2111" s="429"/>
      <c r="E2111" s="430"/>
      <c r="F2111" s="431"/>
      <c r="G2111" s="431"/>
      <c r="H2111" s="310"/>
    </row>
    <row r="2112" spans="2:8" s="336" customFormat="1" x14ac:dyDescent="0.3">
      <c r="B2112" s="300" t="str">
        <f>IF($D2112="","",VLOOKUP($D2112,Lists!$AO$2:$AQ$78,2,FALSE))</f>
        <v/>
      </c>
      <c r="C2112" s="300" t="str">
        <f>IF($D2112="","",VLOOKUP($D2112,Lists!$AO$2:$AQ$78,3,FALSE))</f>
        <v/>
      </c>
      <c r="D2112" s="429"/>
      <c r="E2112" s="430"/>
      <c r="F2112" s="431"/>
      <c r="G2112" s="431"/>
      <c r="H2112" s="310"/>
    </row>
    <row r="2113" spans="2:8" s="336" customFormat="1" x14ac:dyDescent="0.3">
      <c r="B2113" s="300" t="str">
        <f>IF($D2113="","",VLOOKUP($D2113,Lists!$AO$2:$AQ$78,2,FALSE))</f>
        <v/>
      </c>
      <c r="C2113" s="300" t="str">
        <f>IF($D2113="","",VLOOKUP($D2113,Lists!$AO$2:$AQ$78,3,FALSE))</f>
        <v/>
      </c>
      <c r="D2113" s="429"/>
      <c r="E2113" s="430"/>
      <c r="F2113" s="431"/>
      <c r="G2113" s="431"/>
      <c r="H2113" s="310"/>
    </row>
    <row r="2114" spans="2:8" s="336" customFormat="1" x14ac:dyDescent="0.3">
      <c r="B2114" s="300" t="str">
        <f>IF($D2114="","",VLOOKUP($D2114,Lists!$AO$2:$AQ$78,2,FALSE))</f>
        <v/>
      </c>
      <c r="C2114" s="300" t="str">
        <f>IF($D2114="","",VLOOKUP($D2114,Lists!$AO$2:$AQ$78,3,FALSE))</f>
        <v/>
      </c>
      <c r="D2114" s="429"/>
      <c r="E2114" s="430"/>
      <c r="F2114" s="431"/>
      <c r="G2114" s="431"/>
      <c r="H2114" s="310"/>
    </row>
    <row r="2115" spans="2:8" s="336" customFormat="1" x14ac:dyDescent="0.3">
      <c r="B2115" s="300" t="str">
        <f>IF($D2115="","",VLOOKUP($D2115,Lists!$AO$2:$AQ$78,2,FALSE))</f>
        <v/>
      </c>
      <c r="C2115" s="300" t="str">
        <f>IF($D2115="","",VLOOKUP($D2115,Lists!$AO$2:$AQ$78,3,FALSE))</f>
        <v/>
      </c>
      <c r="D2115" s="429"/>
      <c r="E2115" s="430"/>
      <c r="F2115" s="431"/>
      <c r="G2115" s="431"/>
      <c r="H2115" s="310"/>
    </row>
    <row r="2116" spans="2:8" s="336" customFormat="1" x14ac:dyDescent="0.3">
      <c r="B2116" s="300" t="str">
        <f>IF($D2116="","",VLOOKUP($D2116,Lists!$AO$2:$AQ$78,2,FALSE))</f>
        <v/>
      </c>
      <c r="C2116" s="300" t="str">
        <f>IF($D2116="","",VLOOKUP($D2116,Lists!$AO$2:$AQ$78,3,FALSE))</f>
        <v/>
      </c>
      <c r="D2116" s="429"/>
      <c r="E2116" s="430"/>
      <c r="F2116" s="431"/>
      <c r="G2116" s="431"/>
      <c r="H2116" s="310"/>
    </row>
    <row r="2117" spans="2:8" s="336" customFormat="1" x14ac:dyDescent="0.3">
      <c r="B2117" s="300" t="str">
        <f>IF($D2117="","",VLOOKUP($D2117,Lists!$AO$2:$AQ$78,2,FALSE))</f>
        <v/>
      </c>
      <c r="C2117" s="300" t="str">
        <f>IF($D2117="","",VLOOKUP($D2117,Lists!$AO$2:$AQ$78,3,FALSE))</f>
        <v/>
      </c>
      <c r="D2117" s="429"/>
      <c r="E2117" s="430"/>
      <c r="F2117" s="431"/>
      <c r="G2117" s="431"/>
      <c r="H2117" s="310"/>
    </row>
    <row r="2118" spans="2:8" s="336" customFormat="1" x14ac:dyDescent="0.3">
      <c r="B2118" s="300" t="str">
        <f>IF($D2118="","",VLOOKUP($D2118,Lists!$AO$2:$AQ$78,2,FALSE))</f>
        <v/>
      </c>
      <c r="C2118" s="300" t="str">
        <f>IF($D2118="","",VLOOKUP($D2118,Lists!$AO$2:$AQ$78,3,FALSE))</f>
        <v/>
      </c>
      <c r="D2118" s="429"/>
      <c r="E2118" s="430"/>
      <c r="F2118" s="431"/>
      <c r="G2118" s="431"/>
      <c r="H2118" s="310"/>
    </row>
    <row r="2119" spans="2:8" s="336" customFormat="1" x14ac:dyDescent="0.3">
      <c r="B2119" s="300" t="str">
        <f>IF($D2119="","",VLOOKUP($D2119,Lists!$AO$2:$AQ$78,2,FALSE))</f>
        <v/>
      </c>
      <c r="C2119" s="300" t="str">
        <f>IF($D2119="","",VLOOKUP($D2119,Lists!$AO$2:$AQ$78,3,FALSE))</f>
        <v/>
      </c>
      <c r="D2119" s="429"/>
      <c r="E2119" s="430"/>
      <c r="F2119" s="431"/>
      <c r="G2119" s="431"/>
      <c r="H2119" s="310"/>
    </row>
    <row r="2120" spans="2:8" s="336" customFormat="1" x14ac:dyDescent="0.3">
      <c r="B2120" s="300" t="str">
        <f>IF($D2120="","",VLOOKUP($D2120,Lists!$AO$2:$AQ$78,2,FALSE))</f>
        <v/>
      </c>
      <c r="C2120" s="300" t="str">
        <f>IF($D2120="","",VLOOKUP($D2120,Lists!$AO$2:$AQ$78,3,FALSE))</f>
        <v/>
      </c>
      <c r="D2120" s="429"/>
      <c r="E2120" s="430"/>
      <c r="F2120" s="431"/>
      <c r="G2120" s="431"/>
      <c r="H2120" s="310"/>
    </row>
    <row r="2121" spans="2:8" s="336" customFormat="1" x14ac:dyDescent="0.3">
      <c r="B2121" s="300" t="str">
        <f>IF($D2121="","",VLOOKUP($D2121,Lists!$AO$2:$AQ$78,2,FALSE))</f>
        <v/>
      </c>
      <c r="C2121" s="300" t="str">
        <f>IF($D2121="","",VLOOKUP($D2121,Lists!$AO$2:$AQ$78,3,FALSE))</f>
        <v/>
      </c>
      <c r="D2121" s="429"/>
      <c r="E2121" s="430"/>
      <c r="F2121" s="431"/>
      <c r="G2121" s="431"/>
      <c r="H2121" s="310"/>
    </row>
    <row r="2122" spans="2:8" s="336" customFormat="1" x14ac:dyDescent="0.3">
      <c r="B2122" s="300" t="str">
        <f>IF($D2122="","",VLOOKUP($D2122,Lists!$AO$2:$AQ$78,2,FALSE))</f>
        <v/>
      </c>
      <c r="C2122" s="300" t="str">
        <f>IF($D2122="","",VLOOKUP($D2122,Lists!$AO$2:$AQ$78,3,FALSE))</f>
        <v/>
      </c>
      <c r="D2122" s="429"/>
      <c r="E2122" s="430"/>
      <c r="F2122" s="431"/>
      <c r="G2122" s="431"/>
      <c r="H2122" s="310"/>
    </row>
    <row r="2123" spans="2:8" s="336" customFormat="1" x14ac:dyDescent="0.3">
      <c r="B2123" s="300" t="str">
        <f>IF($D2123="","",VLOOKUP($D2123,Lists!$AO$2:$AQ$78,2,FALSE))</f>
        <v/>
      </c>
      <c r="C2123" s="300" t="str">
        <f>IF($D2123="","",VLOOKUP($D2123,Lists!$AO$2:$AQ$78,3,FALSE))</f>
        <v/>
      </c>
      <c r="D2123" s="429"/>
      <c r="E2123" s="430"/>
      <c r="F2123" s="431"/>
      <c r="G2123" s="431"/>
      <c r="H2123" s="310"/>
    </row>
    <row r="2124" spans="2:8" s="336" customFormat="1" x14ac:dyDescent="0.3">
      <c r="B2124" s="300" t="str">
        <f>IF($D2124="","",VLOOKUP($D2124,Lists!$AO$2:$AQ$78,2,FALSE))</f>
        <v/>
      </c>
      <c r="C2124" s="300" t="str">
        <f>IF($D2124="","",VLOOKUP($D2124,Lists!$AO$2:$AQ$78,3,FALSE))</f>
        <v/>
      </c>
      <c r="D2124" s="429"/>
      <c r="E2124" s="430"/>
      <c r="F2124" s="431"/>
      <c r="G2124" s="431"/>
      <c r="H2124" s="310"/>
    </row>
    <row r="2125" spans="2:8" s="336" customFormat="1" x14ac:dyDescent="0.3">
      <c r="B2125" s="300" t="str">
        <f>IF($D2125="","",VLOOKUP($D2125,Lists!$AO$2:$AQ$78,2,FALSE))</f>
        <v/>
      </c>
      <c r="C2125" s="300" t="str">
        <f>IF($D2125="","",VLOOKUP($D2125,Lists!$AO$2:$AQ$78,3,FALSE))</f>
        <v/>
      </c>
      <c r="D2125" s="429"/>
      <c r="E2125" s="430"/>
      <c r="F2125" s="431"/>
      <c r="G2125" s="431"/>
      <c r="H2125" s="310"/>
    </row>
    <row r="2126" spans="2:8" s="336" customFormat="1" x14ac:dyDescent="0.3">
      <c r="B2126" s="300" t="str">
        <f>IF($D2126="","",VLOOKUP($D2126,Lists!$AO$2:$AQ$78,2,FALSE))</f>
        <v/>
      </c>
      <c r="C2126" s="300" t="str">
        <f>IF($D2126="","",VLOOKUP($D2126,Lists!$AO$2:$AQ$78,3,FALSE))</f>
        <v/>
      </c>
      <c r="D2126" s="429"/>
      <c r="E2126" s="430"/>
      <c r="F2126" s="431"/>
      <c r="G2126" s="431"/>
      <c r="H2126" s="310"/>
    </row>
    <row r="2127" spans="2:8" s="336" customFormat="1" x14ac:dyDescent="0.3">
      <c r="B2127" s="300" t="str">
        <f>IF($D2127="","",VLOOKUP($D2127,Lists!$AO$2:$AQ$78,2,FALSE))</f>
        <v/>
      </c>
      <c r="C2127" s="300" t="str">
        <f>IF($D2127="","",VLOOKUP($D2127,Lists!$AO$2:$AQ$78,3,FALSE))</f>
        <v/>
      </c>
      <c r="D2127" s="429"/>
      <c r="E2127" s="430"/>
      <c r="F2127" s="431"/>
      <c r="G2127" s="431"/>
      <c r="H2127" s="310"/>
    </row>
    <row r="2128" spans="2:8" s="336" customFormat="1" x14ac:dyDescent="0.3">
      <c r="B2128" s="300" t="str">
        <f>IF($D2128="","",VLOOKUP($D2128,Lists!$AO$2:$AQ$78,2,FALSE))</f>
        <v/>
      </c>
      <c r="C2128" s="300" t="str">
        <f>IF($D2128="","",VLOOKUP($D2128,Lists!$AO$2:$AQ$78,3,FALSE))</f>
        <v/>
      </c>
      <c r="D2128" s="429"/>
      <c r="E2128" s="430"/>
      <c r="F2128" s="431"/>
      <c r="G2128" s="431"/>
      <c r="H2128" s="310"/>
    </row>
    <row r="2129" spans="2:8" s="336" customFormat="1" x14ac:dyDescent="0.3">
      <c r="B2129" s="300" t="str">
        <f>IF($D2129="","",VLOOKUP($D2129,Lists!$AO$2:$AQ$78,2,FALSE))</f>
        <v/>
      </c>
      <c r="C2129" s="300" t="str">
        <f>IF($D2129="","",VLOOKUP($D2129,Lists!$AO$2:$AQ$78,3,FALSE))</f>
        <v/>
      </c>
      <c r="D2129" s="429"/>
      <c r="E2129" s="430"/>
      <c r="F2129" s="431"/>
      <c r="G2129" s="431"/>
      <c r="H2129" s="310"/>
    </row>
    <row r="2130" spans="2:8" s="336" customFormat="1" x14ac:dyDescent="0.3">
      <c r="B2130" s="300" t="str">
        <f>IF($D2130="","",VLOOKUP($D2130,Lists!$AO$2:$AQ$78,2,FALSE))</f>
        <v/>
      </c>
      <c r="C2130" s="300" t="str">
        <f>IF($D2130="","",VLOOKUP($D2130,Lists!$AO$2:$AQ$78,3,FALSE))</f>
        <v/>
      </c>
      <c r="D2130" s="429"/>
      <c r="E2130" s="430"/>
      <c r="F2130" s="431"/>
      <c r="G2130" s="431"/>
      <c r="H2130" s="310"/>
    </row>
    <row r="2131" spans="2:8" s="336" customFormat="1" x14ac:dyDescent="0.3">
      <c r="B2131" s="300" t="str">
        <f>IF($D2131="","",VLOOKUP($D2131,Lists!$AO$2:$AQ$78,2,FALSE))</f>
        <v/>
      </c>
      <c r="C2131" s="300" t="str">
        <f>IF($D2131="","",VLOOKUP($D2131,Lists!$AO$2:$AQ$78,3,FALSE))</f>
        <v/>
      </c>
      <c r="D2131" s="429"/>
      <c r="E2131" s="430"/>
      <c r="F2131" s="431"/>
      <c r="G2131" s="431"/>
      <c r="H2131" s="310"/>
    </row>
    <row r="2132" spans="2:8" s="336" customFormat="1" x14ac:dyDescent="0.3">
      <c r="B2132" s="300" t="str">
        <f>IF($D2132="","",VLOOKUP($D2132,Lists!$AO$2:$AQ$78,2,FALSE))</f>
        <v/>
      </c>
      <c r="C2132" s="300" t="str">
        <f>IF($D2132="","",VLOOKUP($D2132,Lists!$AO$2:$AQ$78,3,FALSE))</f>
        <v/>
      </c>
      <c r="D2132" s="429"/>
      <c r="E2132" s="430"/>
      <c r="F2132" s="431"/>
      <c r="G2132" s="431"/>
      <c r="H2132" s="310"/>
    </row>
    <row r="2133" spans="2:8" s="336" customFormat="1" x14ac:dyDescent="0.3">
      <c r="B2133" s="300" t="str">
        <f>IF($D2133="","",VLOOKUP($D2133,Lists!$AO$2:$AQ$78,2,FALSE))</f>
        <v/>
      </c>
      <c r="C2133" s="300" t="str">
        <f>IF($D2133="","",VLOOKUP($D2133,Lists!$AO$2:$AQ$78,3,FALSE))</f>
        <v/>
      </c>
      <c r="D2133" s="429"/>
      <c r="E2133" s="430"/>
      <c r="F2133" s="431"/>
      <c r="G2133" s="431"/>
      <c r="H2133" s="310"/>
    </row>
    <row r="2134" spans="2:8" s="336" customFormat="1" x14ac:dyDescent="0.3">
      <c r="B2134" s="300" t="str">
        <f>IF($D2134="","",VLOOKUP($D2134,Lists!$AO$2:$AQ$78,2,FALSE))</f>
        <v/>
      </c>
      <c r="C2134" s="300" t="str">
        <f>IF($D2134="","",VLOOKUP($D2134,Lists!$AO$2:$AQ$78,3,FALSE))</f>
        <v/>
      </c>
      <c r="D2134" s="429"/>
      <c r="E2134" s="430"/>
      <c r="F2134" s="431"/>
      <c r="G2134" s="431"/>
      <c r="H2134" s="310"/>
    </row>
    <row r="2135" spans="2:8" s="336" customFormat="1" x14ac:dyDescent="0.3">
      <c r="B2135" s="300" t="str">
        <f>IF($D2135="","",VLOOKUP($D2135,Lists!$AO$2:$AQ$78,2,FALSE))</f>
        <v/>
      </c>
      <c r="C2135" s="300" t="str">
        <f>IF($D2135="","",VLOOKUP($D2135,Lists!$AO$2:$AQ$78,3,FALSE))</f>
        <v/>
      </c>
      <c r="D2135" s="429"/>
      <c r="E2135" s="430"/>
      <c r="F2135" s="431"/>
      <c r="G2135" s="431"/>
      <c r="H2135" s="310"/>
    </row>
    <row r="2136" spans="2:8" s="336" customFormat="1" x14ac:dyDescent="0.3">
      <c r="B2136" s="300" t="str">
        <f>IF($D2136="","",VLOOKUP($D2136,Lists!$AO$2:$AQ$78,2,FALSE))</f>
        <v/>
      </c>
      <c r="C2136" s="300" t="str">
        <f>IF($D2136="","",VLOOKUP($D2136,Lists!$AO$2:$AQ$78,3,FALSE))</f>
        <v/>
      </c>
      <c r="D2136" s="429"/>
      <c r="E2136" s="430"/>
      <c r="F2136" s="431"/>
      <c r="G2136" s="431"/>
      <c r="H2136" s="310"/>
    </row>
    <row r="2137" spans="2:8" s="336" customFormat="1" x14ac:dyDescent="0.3">
      <c r="B2137" s="300" t="str">
        <f>IF($D2137="","",VLOOKUP($D2137,Lists!$AO$2:$AQ$78,2,FALSE))</f>
        <v/>
      </c>
      <c r="C2137" s="300" t="str">
        <f>IF($D2137="","",VLOOKUP($D2137,Lists!$AO$2:$AQ$78,3,FALSE))</f>
        <v/>
      </c>
      <c r="D2137" s="429"/>
      <c r="E2137" s="430"/>
      <c r="F2137" s="431"/>
      <c r="G2137" s="431"/>
      <c r="H2137" s="310"/>
    </row>
    <row r="2138" spans="2:8" s="336" customFormat="1" x14ac:dyDescent="0.3">
      <c r="B2138" s="300" t="str">
        <f>IF($D2138="","",VLOOKUP($D2138,Lists!$AO$2:$AQ$78,2,FALSE))</f>
        <v/>
      </c>
      <c r="C2138" s="300" t="str">
        <f>IF($D2138="","",VLOOKUP($D2138,Lists!$AO$2:$AQ$78,3,FALSE))</f>
        <v/>
      </c>
      <c r="D2138" s="429"/>
      <c r="E2138" s="430"/>
      <c r="F2138" s="431"/>
      <c r="G2138" s="431"/>
      <c r="H2138" s="310"/>
    </row>
    <row r="2139" spans="2:8" s="336" customFormat="1" x14ac:dyDescent="0.3">
      <c r="B2139" s="300" t="str">
        <f>IF($D2139="","",VLOOKUP($D2139,Lists!$AO$2:$AQ$78,2,FALSE))</f>
        <v/>
      </c>
      <c r="C2139" s="300" t="str">
        <f>IF($D2139="","",VLOOKUP($D2139,Lists!$AO$2:$AQ$78,3,FALSE))</f>
        <v/>
      </c>
      <c r="D2139" s="429"/>
      <c r="E2139" s="430"/>
      <c r="F2139" s="431"/>
      <c r="G2139" s="431"/>
      <c r="H2139" s="310"/>
    </row>
    <row r="2140" spans="2:8" s="336" customFormat="1" x14ac:dyDescent="0.3">
      <c r="B2140" s="300" t="str">
        <f>IF($D2140="","",VLOOKUP($D2140,Lists!$AO$2:$AQ$78,2,FALSE))</f>
        <v/>
      </c>
      <c r="C2140" s="300" t="str">
        <f>IF($D2140="","",VLOOKUP($D2140,Lists!$AO$2:$AQ$78,3,FALSE))</f>
        <v/>
      </c>
      <c r="D2140" s="429"/>
      <c r="E2140" s="430"/>
      <c r="F2140" s="431"/>
      <c r="G2140" s="431"/>
      <c r="H2140" s="310"/>
    </row>
    <row r="2141" spans="2:8" s="336" customFormat="1" x14ac:dyDescent="0.3">
      <c r="B2141" s="300" t="str">
        <f>IF($D2141="","",VLOOKUP($D2141,Lists!$AO$2:$AQ$78,2,FALSE))</f>
        <v/>
      </c>
      <c r="C2141" s="300" t="str">
        <f>IF($D2141="","",VLOOKUP($D2141,Lists!$AO$2:$AQ$78,3,FALSE))</f>
        <v/>
      </c>
      <c r="D2141" s="429"/>
      <c r="E2141" s="430"/>
      <c r="F2141" s="431"/>
      <c r="G2141" s="431"/>
      <c r="H2141" s="310"/>
    </row>
    <row r="2142" spans="2:8" s="336" customFormat="1" x14ac:dyDescent="0.3">
      <c r="B2142" s="300" t="str">
        <f>IF($D2142="","",VLOOKUP($D2142,Lists!$AO$2:$AQ$78,2,FALSE))</f>
        <v/>
      </c>
      <c r="C2142" s="300" t="str">
        <f>IF($D2142="","",VLOOKUP($D2142,Lists!$AO$2:$AQ$78,3,FALSE))</f>
        <v/>
      </c>
      <c r="D2142" s="429"/>
      <c r="E2142" s="430"/>
      <c r="F2142" s="431"/>
      <c r="G2142" s="431"/>
      <c r="H2142" s="310"/>
    </row>
    <row r="2143" spans="2:8" s="336" customFormat="1" x14ac:dyDescent="0.3">
      <c r="B2143" s="300" t="str">
        <f>IF($D2143="","",VLOOKUP($D2143,Lists!$AO$2:$AQ$78,2,FALSE))</f>
        <v/>
      </c>
      <c r="C2143" s="300" t="str">
        <f>IF($D2143="","",VLOOKUP($D2143,Lists!$AO$2:$AQ$78,3,FALSE))</f>
        <v/>
      </c>
      <c r="D2143" s="429"/>
      <c r="E2143" s="430"/>
      <c r="F2143" s="431"/>
      <c r="G2143" s="431"/>
      <c r="H2143" s="310"/>
    </row>
    <row r="2144" spans="2:8" s="336" customFormat="1" x14ac:dyDescent="0.3">
      <c r="B2144" s="300" t="str">
        <f>IF($D2144="","",VLOOKUP($D2144,Lists!$AO$2:$AQ$78,2,FALSE))</f>
        <v/>
      </c>
      <c r="C2144" s="300" t="str">
        <f>IF($D2144="","",VLOOKUP($D2144,Lists!$AO$2:$AQ$78,3,FALSE))</f>
        <v/>
      </c>
      <c r="D2144" s="429"/>
      <c r="E2144" s="430"/>
      <c r="F2144" s="431"/>
      <c r="G2144" s="431"/>
      <c r="H2144" s="310"/>
    </row>
    <row r="2145" spans="2:8" s="336" customFormat="1" x14ac:dyDescent="0.3">
      <c r="B2145" s="300" t="str">
        <f>IF($D2145="","",VLOOKUP($D2145,Lists!$AO$2:$AQ$78,2,FALSE))</f>
        <v/>
      </c>
      <c r="C2145" s="300" t="str">
        <f>IF($D2145="","",VLOOKUP($D2145,Lists!$AO$2:$AQ$78,3,FALSE))</f>
        <v/>
      </c>
      <c r="D2145" s="429"/>
      <c r="E2145" s="430"/>
      <c r="F2145" s="431"/>
      <c r="G2145" s="431"/>
      <c r="H2145" s="310"/>
    </row>
    <row r="2146" spans="2:8" s="336" customFormat="1" x14ac:dyDescent="0.3">
      <c r="B2146" s="300" t="str">
        <f>IF($D2146="","",VLOOKUP($D2146,Lists!$AO$2:$AQ$78,2,FALSE))</f>
        <v/>
      </c>
      <c r="C2146" s="300" t="str">
        <f>IF($D2146="","",VLOOKUP($D2146,Lists!$AO$2:$AQ$78,3,FALSE))</f>
        <v/>
      </c>
      <c r="D2146" s="429"/>
      <c r="E2146" s="430"/>
      <c r="F2146" s="431"/>
      <c r="G2146" s="431"/>
      <c r="H2146" s="310"/>
    </row>
    <row r="2147" spans="2:8" s="336" customFormat="1" x14ac:dyDescent="0.3">
      <c r="B2147" s="300" t="str">
        <f>IF($D2147="","",VLOOKUP($D2147,Lists!$AO$2:$AQ$78,2,FALSE))</f>
        <v/>
      </c>
      <c r="C2147" s="300" t="str">
        <f>IF($D2147="","",VLOOKUP($D2147,Lists!$AO$2:$AQ$78,3,FALSE))</f>
        <v/>
      </c>
      <c r="D2147" s="429"/>
      <c r="E2147" s="430"/>
      <c r="F2147" s="431"/>
      <c r="G2147" s="431"/>
      <c r="H2147" s="310"/>
    </row>
    <row r="2148" spans="2:8" s="336" customFormat="1" x14ac:dyDescent="0.3">
      <c r="B2148" s="300" t="str">
        <f>IF($D2148="","",VLOOKUP($D2148,Lists!$AO$2:$AQ$78,2,FALSE))</f>
        <v/>
      </c>
      <c r="C2148" s="300" t="str">
        <f>IF($D2148="","",VLOOKUP($D2148,Lists!$AO$2:$AQ$78,3,FALSE))</f>
        <v/>
      </c>
      <c r="D2148" s="429"/>
      <c r="E2148" s="430"/>
      <c r="F2148" s="431"/>
      <c r="G2148" s="431"/>
      <c r="H2148" s="310"/>
    </row>
    <row r="2149" spans="2:8" s="336" customFormat="1" x14ac:dyDescent="0.3">
      <c r="B2149" s="300" t="str">
        <f>IF($D2149="","",VLOOKUP($D2149,Lists!$AO$2:$AQ$78,2,FALSE))</f>
        <v/>
      </c>
      <c r="C2149" s="300" t="str">
        <f>IF($D2149="","",VLOOKUP($D2149,Lists!$AO$2:$AQ$78,3,FALSE))</f>
        <v/>
      </c>
      <c r="D2149" s="429"/>
      <c r="E2149" s="430"/>
      <c r="F2149" s="431"/>
      <c r="G2149" s="431"/>
      <c r="H2149" s="310"/>
    </row>
    <row r="2150" spans="2:8" s="336" customFormat="1" x14ac:dyDescent="0.3">
      <c r="B2150" s="300" t="str">
        <f>IF($D2150="","",VLOOKUP($D2150,Lists!$AO$2:$AQ$78,2,FALSE))</f>
        <v/>
      </c>
      <c r="C2150" s="300" t="str">
        <f>IF($D2150="","",VLOOKUP($D2150,Lists!$AO$2:$AQ$78,3,FALSE))</f>
        <v/>
      </c>
      <c r="D2150" s="429"/>
      <c r="E2150" s="430"/>
      <c r="F2150" s="431"/>
      <c r="G2150" s="431"/>
      <c r="H2150" s="310"/>
    </row>
    <row r="2151" spans="2:8" s="336" customFormat="1" x14ac:dyDescent="0.3">
      <c r="B2151" s="300" t="str">
        <f>IF($D2151="","",VLOOKUP($D2151,Lists!$AO$2:$AQ$78,2,FALSE))</f>
        <v/>
      </c>
      <c r="C2151" s="300" t="str">
        <f>IF($D2151="","",VLOOKUP($D2151,Lists!$AO$2:$AQ$78,3,FALSE))</f>
        <v/>
      </c>
      <c r="D2151" s="429"/>
      <c r="E2151" s="430"/>
      <c r="F2151" s="431"/>
      <c r="G2151" s="431"/>
      <c r="H2151" s="310"/>
    </row>
    <row r="2152" spans="2:8" s="336" customFormat="1" x14ac:dyDescent="0.3">
      <c r="B2152" s="300" t="str">
        <f>IF($D2152="","",VLOOKUP($D2152,Lists!$AO$2:$AQ$78,2,FALSE))</f>
        <v/>
      </c>
      <c r="C2152" s="300" t="str">
        <f>IF($D2152="","",VLOOKUP($D2152,Lists!$AO$2:$AQ$78,3,FALSE))</f>
        <v/>
      </c>
      <c r="D2152" s="429"/>
      <c r="E2152" s="430"/>
      <c r="F2152" s="431"/>
      <c r="G2152" s="431"/>
      <c r="H2152" s="310"/>
    </row>
    <row r="2153" spans="2:8" s="336" customFormat="1" x14ac:dyDescent="0.3">
      <c r="B2153" s="300" t="str">
        <f>IF($D2153="","",VLOOKUP($D2153,Lists!$AO$2:$AQ$78,2,FALSE))</f>
        <v/>
      </c>
      <c r="C2153" s="300" t="str">
        <f>IF($D2153="","",VLOOKUP($D2153,Lists!$AO$2:$AQ$78,3,FALSE))</f>
        <v/>
      </c>
      <c r="D2153" s="429"/>
      <c r="E2153" s="430"/>
      <c r="F2153" s="431"/>
      <c r="G2153" s="431"/>
      <c r="H2153" s="310"/>
    </row>
    <row r="2154" spans="2:8" s="336" customFormat="1" x14ac:dyDescent="0.3">
      <c r="B2154" s="300" t="str">
        <f>IF($D2154="","",VLOOKUP($D2154,Lists!$AO$2:$AQ$78,2,FALSE))</f>
        <v/>
      </c>
      <c r="C2154" s="300" t="str">
        <f>IF($D2154="","",VLOOKUP($D2154,Lists!$AO$2:$AQ$78,3,FALSE))</f>
        <v/>
      </c>
      <c r="D2154" s="429"/>
      <c r="E2154" s="430"/>
      <c r="F2154" s="431"/>
      <c r="G2154" s="431"/>
      <c r="H2154" s="310"/>
    </row>
    <row r="2155" spans="2:8" s="336" customFormat="1" x14ac:dyDescent="0.3">
      <c r="B2155" s="300" t="str">
        <f>IF($D2155="","",VLOOKUP($D2155,Lists!$AO$2:$AQ$78,2,FALSE))</f>
        <v/>
      </c>
      <c r="C2155" s="300" t="str">
        <f>IF($D2155="","",VLOOKUP($D2155,Lists!$AO$2:$AQ$78,3,FALSE))</f>
        <v/>
      </c>
      <c r="D2155" s="429"/>
      <c r="E2155" s="430"/>
      <c r="F2155" s="431"/>
      <c r="G2155" s="431"/>
      <c r="H2155" s="310"/>
    </row>
    <row r="2156" spans="2:8" s="336" customFormat="1" x14ac:dyDescent="0.3">
      <c r="B2156" s="300" t="str">
        <f>IF($D2156="","",VLOOKUP($D2156,Lists!$AO$2:$AQ$78,2,FALSE))</f>
        <v/>
      </c>
      <c r="C2156" s="300" t="str">
        <f>IF($D2156="","",VLOOKUP($D2156,Lists!$AO$2:$AQ$78,3,FALSE))</f>
        <v/>
      </c>
      <c r="D2156" s="429"/>
      <c r="E2156" s="430"/>
      <c r="F2156" s="431"/>
      <c r="G2156" s="431"/>
      <c r="H2156" s="310"/>
    </row>
    <row r="2157" spans="2:8" s="336" customFormat="1" x14ac:dyDescent="0.3">
      <c r="B2157" s="300" t="str">
        <f>IF($D2157="","",VLOOKUP($D2157,Lists!$AO$2:$AQ$78,2,FALSE))</f>
        <v/>
      </c>
      <c r="C2157" s="300" t="str">
        <f>IF($D2157="","",VLOOKUP($D2157,Lists!$AO$2:$AQ$78,3,FALSE))</f>
        <v/>
      </c>
      <c r="D2157" s="429"/>
      <c r="E2157" s="430"/>
      <c r="F2157" s="431"/>
      <c r="G2157" s="431"/>
      <c r="H2157" s="310"/>
    </row>
    <row r="2158" spans="2:8" s="336" customFormat="1" x14ac:dyDescent="0.3">
      <c r="B2158" s="300" t="str">
        <f>IF($D2158="","",VLOOKUP($D2158,Lists!$AO$2:$AQ$78,2,FALSE))</f>
        <v/>
      </c>
      <c r="C2158" s="300" t="str">
        <f>IF($D2158="","",VLOOKUP($D2158,Lists!$AO$2:$AQ$78,3,FALSE))</f>
        <v/>
      </c>
      <c r="D2158" s="429"/>
      <c r="E2158" s="430"/>
      <c r="F2158" s="431"/>
      <c r="G2158" s="431"/>
      <c r="H2158" s="310"/>
    </row>
    <row r="2159" spans="2:8" s="336" customFormat="1" x14ac:dyDescent="0.3">
      <c r="B2159" s="300" t="str">
        <f>IF($D2159="","",VLOOKUP($D2159,Lists!$AO$2:$AQ$78,2,FALSE))</f>
        <v/>
      </c>
      <c r="C2159" s="300" t="str">
        <f>IF($D2159="","",VLOOKUP($D2159,Lists!$AO$2:$AQ$78,3,FALSE))</f>
        <v/>
      </c>
      <c r="D2159" s="429"/>
      <c r="E2159" s="430"/>
      <c r="F2159" s="431"/>
      <c r="G2159" s="431"/>
      <c r="H2159" s="310"/>
    </row>
    <row r="2160" spans="2:8" s="336" customFormat="1" x14ac:dyDescent="0.3">
      <c r="B2160" s="300" t="str">
        <f>IF($D2160="","",VLOOKUP($D2160,Lists!$AO$2:$AQ$78,2,FALSE))</f>
        <v/>
      </c>
      <c r="C2160" s="300" t="str">
        <f>IF($D2160="","",VLOOKUP($D2160,Lists!$AO$2:$AQ$78,3,FALSE))</f>
        <v/>
      </c>
      <c r="D2160" s="429"/>
      <c r="E2160" s="430"/>
      <c r="F2160" s="431"/>
      <c r="G2160" s="431"/>
      <c r="H2160" s="310"/>
    </row>
    <row r="2161" spans="2:8" s="336" customFormat="1" x14ac:dyDescent="0.3">
      <c r="B2161" s="300" t="str">
        <f>IF($D2161="","",VLOOKUP($D2161,Lists!$AO$2:$AQ$78,2,FALSE))</f>
        <v/>
      </c>
      <c r="C2161" s="300" t="str">
        <f>IF($D2161="","",VLOOKUP($D2161,Lists!$AO$2:$AQ$78,3,FALSE))</f>
        <v/>
      </c>
      <c r="D2161" s="429"/>
      <c r="E2161" s="430"/>
      <c r="F2161" s="431"/>
      <c r="G2161" s="431"/>
      <c r="H2161" s="310"/>
    </row>
    <row r="2162" spans="2:8" s="336" customFormat="1" x14ac:dyDescent="0.3">
      <c r="B2162" s="300" t="str">
        <f>IF($D2162="","",VLOOKUP($D2162,Lists!$AO$2:$AQ$78,2,FALSE))</f>
        <v/>
      </c>
      <c r="C2162" s="300" t="str">
        <f>IF($D2162="","",VLOOKUP($D2162,Lists!$AO$2:$AQ$78,3,FALSE))</f>
        <v/>
      </c>
      <c r="D2162" s="429"/>
      <c r="E2162" s="430"/>
      <c r="F2162" s="431"/>
      <c r="G2162" s="431"/>
      <c r="H2162" s="310"/>
    </row>
    <row r="2163" spans="2:8" s="336" customFormat="1" x14ac:dyDescent="0.3">
      <c r="B2163" s="300" t="str">
        <f>IF($D2163="","",VLOOKUP($D2163,Lists!$AO$2:$AQ$78,2,FALSE))</f>
        <v/>
      </c>
      <c r="C2163" s="300" t="str">
        <f>IF($D2163="","",VLOOKUP($D2163,Lists!$AO$2:$AQ$78,3,FALSE))</f>
        <v/>
      </c>
      <c r="D2163" s="429"/>
      <c r="E2163" s="430"/>
      <c r="F2163" s="431"/>
      <c r="G2163" s="431"/>
      <c r="H2163" s="310"/>
    </row>
    <row r="2164" spans="2:8" s="336" customFormat="1" x14ac:dyDescent="0.3">
      <c r="B2164" s="300" t="str">
        <f>IF($D2164="","",VLOOKUP($D2164,Lists!$AO$2:$AQ$78,2,FALSE))</f>
        <v/>
      </c>
      <c r="C2164" s="300" t="str">
        <f>IF($D2164="","",VLOOKUP($D2164,Lists!$AO$2:$AQ$78,3,FALSE))</f>
        <v/>
      </c>
      <c r="D2164" s="429"/>
      <c r="E2164" s="430"/>
      <c r="F2164" s="431"/>
      <c r="G2164" s="431"/>
      <c r="H2164" s="310"/>
    </row>
    <row r="2165" spans="2:8" s="336" customFormat="1" x14ac:dyDescent="0.3">
      <c r="B2165" s="300" t="str">
        <f>IF($D2165="","",VLOOKUP($D2165,Lists!$AO$2:$AQ$78,2,FALSE))</f>
        <v/>
      </c>
      <c r="C2165" s="300" t="str">
        <f>IF($D2165="","",VLOOKUP($D2165,Lists!$AO$2:$AQ$78,3,FALSE))</f>
        <v/>
      </c>
      <c r="D2165" s="429"/>
      <c r="E2165" s="430"/>
      <c r="F2165" s="431"/>
      <c r="G2165" s="431"/>
      <c r="H2165" s="310"/>
    </row>
    <row r="2166" spans="2:8" s="336" customFormat="1" x14ac:dyDescent="0.3">
      <c r="B2166" s="300" t="str">
        <f>IF($D2166="","",VLOOKUP($D2166,Lists!$AO$2:$AQ$78,2,FALSE))</f>
        <v/>
      </c>
      <c r="C2166" s="300" t="str">
        <f>IF($D2166="","",VLOOKUP($D2166,Lists!$AO$2:$AQ$78,3,FALSE))</f>
        <v/>
      </c>
      <c r="D2166" s="429"/>
      <c r="E2166" s="430"/>
      <c r="F2166" s="431"/>
      <c r="G2166" s="431"/>
      <c r="H2166" s="310"/>
    </row>
    <row r="2167" spans="2:8" s="336" customFormat="1" x14ac:dyDescent="0.3">
      <c r="B2167" s="300" t="str">
        <f>IF($D2167="","",VLOOKUP($D2167,Lists!$AO$2:$AQ$78,2,FALSE))</f>
        <v/>
      </c>
      <c r="C2167" s="300" t="str">
        <f>IF($D2167="","",VLOOKUP($D2167,Lists!$AO$2:$AQ$78,3,FALSE))</f>
        <v/>
      </c>
      <c r="D2167" s="429"/>
      <c r="E2167" s="430"/>
      <c r="F2167" s="431"/>
      <c r="G2167" s="431"/>
      <c r="H2167" s="310"/>
    </row>
    <row r="2168" spans="2:8" s="336" customFormat="1" x14ac:dyDescent="0.3">
      <c r="B2168" s="300" t="str">
        <f>IF($D2168="","",VLOOKUP($D2168,Lists!$AO$2:$AQ$78,2,FALSE))</f>
        <v/>
      </c>
      <c r="C2168" s="300" t="str">
        <f>IF($D2168="","",VLOOKUP($D2168,Lists!$AO$2:$AQ$78,3,FALSE))</f>
        <v/>
      </c>
      <c r="D2168" s="429"/>
      <c r="E2168" s="430"/>
      <c r="F2168" s="431"/>
      <c r="G2168" s="431"/>
      <c r="H2168" s="310"/>
    </row>
    <row r="2169" spans="2:8" s="336" customFormat="1" x14ac:dyDescent="0.3">
      <c r="B2169" s="300" t="str">
        <f>IF($D2169="","",VLOOKUP($D2169,Lists!$AO$2:$AQ$78,2,FALSE))</f>
        <v/>
      </c>
      <c r="C2169" s="300" t="str">
        <f>IF($D2169="","",VLOOKUP($D2169,Lists!$AO$2:$AQ$78,3,FALSE))</f>
        <v/>
      </c>
      <c r="D2169" s="429"/>
      <c r="E2169" s="430"/>
      <c r="F2169" s="431"/>
      <c r="G2169" s="431"/>
      <c r="H2169" s="310"/>
    </row>
    <row r="2170" spans="2:8" s="336" customFormat="1" x14ac:dyDescent="0.3">
      <c r="B2170" s="300" t="str">
        <f>IF($D2170="","",VLOOKUP($D2170,Lists!$AO$2:$AQ$78,2,FALSE))</f>
        <v/>
      </c>
      <c r="C2170" s="300" t="str">
        <f>IF($D2170="","",VLOOKUP($D2170,Lists!$AO$2:$AQ$78,3,FALSE))</f>
        <v/>
      </c>
      <c r="D2170" s="429"/>
      <c r="E2170" s="430"/>
      <c r="F2170" s="431"/>
      <c r="G2170" s="431"/>
      <c r="H2170" s="310"/>
    </row>
    <row r="2171" spans="2:8" s="336" customFormat="1" x14ac:dyDescent="0.3">
      <c r="B2171" s="300" t="str">
        <f>IF($D2171="","",VLOOKUP($D2171,Lists!$AO$2:$AQ$78,2,FALSE))</f>
        <v/>
      </c>
      <c r="C2171" s="300" t="str">
        <f>IF($D2171="","",VLOOKUP($D2171,Lists!$AO$2:$AQ$78,3,FALSE))</f>
        <v/>
      </c>
      <c r="D2171" s="429"/>
      <c r="E2171" s="430"/>
      <c r="F2171" s="431"/>
      <c r="G2171" s="431"/>
      <c r="H2171" s="310"/>
    </row>
    <row r="2172" spans="2:8" s="336" customFormat="1" x14ac:dyDescent="0.3">
      <c r="B2172" s="300" t="str">
        <f>IF($D2172="","",VLOOKUP($D2172,Lists!$AO$2:$AQ$78,2,FALSE))</f>
        <v/>
      </c>
      <c r="C2172" s="300" t="str">
        <f>IF($D2172="","",VLOOKUP($D2172,Lists!$AO$2:$AQ$78,3,FALSE))</f>
        <v/>
      </c>
      <c r="D2172" s="429"/>
      <c r="E2172" s="430"/>
      <c r="F2172" s="431"/>
      <c r="G2172" s="431"/>
      <c r="H2172" s="310"/>
    </row>
    <row r="2173" spans="2:8" s="336" customFormat="1" x14ac:dyDescent="0.3">
      <c r="B2173" s="300" t="str">
        <f>IF($D2173="","",VLOOKUP($D2173,Lists!$AO$2:$AQ$78,2,FALSE))</f>
        <v/>
      </c>
      <c r="C2173" s="300" t="str">
        <f>IF($D2173="","",VLOOKUP($D2173,Lists!$AO$2:$AQ$78,3,FALSE))</f>
        <v/>
      </c>
      <c r="D2173" s="429"/>
      <c r="E2173" s="430"/>
      <c r="F2173" s="431"/>
      <c r="G2173" s="431"/>
      <c r="H2173" s="310"/>
    </row>
    <row r="2174" spans="2:8" s="336" customFormat="1" x14ac:dyDescent="0.3">
      <c r="B2174" s="300" t="str">
        <f>IF($D2174="","",VLOOKUP($D2174,Lists!$AO$2:$AQ$78,2,FALSE))</f>
        <v/>
      </c>
      <c r="C2174" s="300" t="str">
        <f>IF($D2174="","",VLOOKUP($D2174,Lists!$AO$2:$AQ$78,3,FALSE))</f>
        <v/>
      </c>
      <c r="D2174" s="429"/>
      <c r="E2174" s="430"/>
      <c r="F2174" s="431"/>
      <c r="G2174" s="431"/>
      <c r="H2174" s="310"/>
    </row>
    <row r="2175" spans="2:8" s="336" customFormat="1" x14ac:dyDescent="0.3">
      <c r="B2175" s="300" t="str">
        <f>IF($D2175="","",VLOOKUP($D2175,Lists!$AO$2:$AQ$78,2,FALSE))</f>
        <v/>
      </c>
      <c r="C2175" s="300" t="str">
        <f>IF($D2175="","",VLOOKUP($D2175,Lists!$AO$2:$AQ$78,3,FALSE))</f>
        <v/>
      </c>
      <c r="D2175" s="429"/>
      <c r="E2175" s="430"/>
      <c r="F2175" s="431"/>
      <c r="G2175" s="431"/>
      <c r="H2175" s="310"/>
    </row>
    <row r="2176" spans="2:8" s="336" customFormat="1" x14ac:dyDescent="0.3">
      <c r="B2176" s="300" t="str">
        <f>IF($D2176="","",VLOOKUP($D2176,Lists!$AO$2:$AQ$78,2,FALSE))</f>
        <v/>
      </c>
      <c r="C2176" s="300" t="str">
        <f>IF($D2176="","",VLOOKUP($D2176,Lists!$AO$2:$AQ$78,3,FALSE))</f>
        <v/>
      </c>
      <c r="D2176" s="429"/>
      <c r="E2176" s="430"/>
      <c r="F2176" s="431"/>
      <c r="G2176" s="431"/>
      <c r="H2176" s="310"/>
    </row>
    <row r="2177" spans="2:8" s="336" customFormat="1" x14ac:dyDescent="0.3">
      <c r="B2177" s="300" t="str">
        <f>IF($D2177="","",VLOOKUP($D2177,Lists!$AO$2:$AQ$78,2,FALSE))</f>
        <v/>
      </c>
      <c r="C2177" s="300" t="str">
        <f>IF($D2177="","",VLOOKUP($D2177,Lists!$AO$2:$AQ$78,3,FALSE))</f>
        <v/>
      </c>
      <c r="D2177" s="429"/>
      <c r="E2177" s="430"/>
      <c r="F2177" s="431"/>
      <c r="G2177" s="431"/>
      <c r="H2177" s="310"/>
    </row>
    <row r="2178" spans="2:8" s="336" customFormat="1" x14ac:dyDescent="0.3">
      <c r="B2178" s="300" t="str">
        <f>IF($D2178="","",VLOOKUP($D2178,Lists!$AO$2:$AQ$78,2,FALSE))</f>
        <v/>
      </c>
      <c r="C2178" s="300" t="str">
        <f>IF($D2178="","",VLOOKUP($D2178,Lists!$AO$2:$AQ$78,3,FALSE))</f>
        <v/>
      </c>
      <c r="D2178" s="429"/>
      <c r="E2178" s="430"/>
      <c r="F2178" s="431"/>
      <c r="G2178" s="431"/>
      <c r="H2178" s="310"/>
    </row>
    <row r="2179" spans="2:8" s="336" customFormat="1" x14ac:dyDescent="0.3">
      <c r="B2179" s="300" t="str">
        <f>IF($D2179="","",VLOOKUP($D2179,Lists!$AO$2:$AQ$78,2,FALSE))</f>
        <v/>
      </c>
      <c r="C2179" s="300" t="str">
        <f>IF($D2179="","",VLOOKUP($D2179,Lists!$AO$2:$AQ$78,3,FALSE))</f>
        <v/>
      </c>
      <c r="D2179" s="429"/>
      <c r="E2179" s="430"/>
      <c r="F2179" s="431"/>
      <c r="G2179" s="431"/>
      <c r="H2179" s="310"/>
    </row>
    <row r="2180" spans="2:8" s="336" customFormat="1" x14ac:dyDescent="0.3">
      <c r="B2180" s="300" t="str">
        <f>IF($D2180="","",VLOOKUP($D2180,Lists!$AO$2:$AQ$78,2,FALSE))</f>
        <v/>
      </c>
      <c r="C2180" s="300" t="str">
        <f>IF($D2180="","",VLOOKUP($D2180,Lists!$AO$2:$AQ$78,3,FALSE))</f>
        <v/>
      </c>
      <c r="D2180" s="429"/>
      <c r="E2180" s="430"/>
      <c r="F2180" s="431"/>
      <c r="G2180" s="431"/>
      <c r="H2180" s="310"/>
    </row>
    <row r="2181" spans="2:8" s="336" customFormat="1" x14ac:dyDescent="0.3">
      <c r="B2181" s="300" t="str">
        <f>IF($D2181="","",VLOOKUP($D2181,Lists!$AO$2:$AQ$78,2,FALSE))</f>
        <v/>
      </c>
      <c r="C2181" s="300" t="str">
        <f>IF($D2181="","",VLOOKUP($D2181,Lists!$AO$2:$AQ$78,3,FALSE))</f>
        <v/>
      </c>
      <c r="D2181" s="429"/>
      <c r="E2181" s="430"/>
      <c r="F2181" s="431"/>
      <c r="G2181" s="431"/>
      <c r="H2181" s="310"/>
    </row>
    <row r="2182" spans="2:8" s="336" customFormat="1" x14ac:dyDescent="0.3">
      <c r="B2182" s="300" t="str">
        <f>IF($D2182="","",VLOOKUP($D2182,Lists!$AO$2:$AQ$78,2,FALSE))</f>
        <v/>
      </c>
      <c r="C2182" s="300" t="str">
        <f>IF($D2182="","",VLOOKUP($D2182,Lists!$AO$2:$AQ$78,3,FALSE))</f>
        <v/>
      </c>
      <c r="D2182" s="429"/>
      <c r="E2182" s="430"/>
      <c r="F2182" s="431"/>
      <c r="G2182" s="431"/>
      <c r="H2182" s="310"/>
    </row>
    <row r="2183" spans="2:8" s="336" customFormat="1" x14ac:dyDescent="0.3">
      <c r="B2183" s="300" t="str">
        <f>IF($D2183="","",VLOOKUP($D2183,Lists!$AO$2:$AQ$78,2,FALSE))</f>
        <v/>
      </c>
      <c r="C2183" s="300" t="str">
        <f>IF($D2183="","",VLOOKUP($D2183,Lists!$AO$2:$AQ$78,3,FALSE))</f>
        <v/>
      </c>
      <c r="D2183" s="429"/>
      <c r="E2183" s="430"/>
      <c r="F2183" s="431"/>
      <c r="G2183" s="431"/>
      <c r="H2183" s="310"/>
    </row>
    <row r="2184" spans="2:8" s="336" customFormat="1" x14ac:dyDescent="0.3">
      <c r="B2184" s="300" t="str">
        <f>IF($D2184="","",VLOOKUP($D2184,Lists!$AO$2:$AQ$78,2,FALSE))</f>
        <v/>
      </c>
      <c r="C2184" s="300" t="str">
        <f>IF($D2184="","",VLOOKUP($D2184,Lists!$AO$2:$AQ$78,3,FALSE))</f>
        <v/>
      </c>
      <c r="D2184" s="429"/>
      <c r="E2184" s="430"/>
      <c r="F2184" s="431"/>
      <c r="G2184" s="431"/>
      <c r="H2184" s="310"/>
    </row>
    <row r="2185" spans="2:8" s="336" customFormat="1" x14ac:dyDescent="0.3">
      <c r="B2185" s="300" t="str">
        <f>IF($D2185="","",VLOOKUP($D2185,Lists!$AO$2:$AQ$78,2,FALSE))</f>
        <v/>
      </c>
      <c r="C2185" s="300" t="str">
        <f>IF($D2185="","",VLOOKUP($D2185,Lists!$AO$2:$AQ$78,3,FALSE))</f>
        <v/>
      </c>
      <c r="D2185" s="429"/>
      <c r="E2185" s="430"/>
      <c r="F2185" s="431"/>
      <c r="G2185" s="431"/>
      <c r="H2185" s="310"/>
    </row>
    <row r="2186" spans="2:8" s="336" customFormat="1" x14ac:dyDescent="0.3">
      <c r="B2186" s="300" t="str">
        <f>IF($D2186="","",VLOOKUP($D2186,Lists!$AO$2:$AQ$78,2,FALSE))</f>
        <v/>
      </c>
      <c r="C2186" s="300" t="str">
        <f>IF($D2186="","",VLOOKUP($D2186,Lists!$AO$2:$AQ$78,3,FALSE))</f>
        <v/>
      </c>
      <c r="D2186" s="429"/>
      <c r="E2186" s="430"/>
      <c r="F2186" s="431"/>
      <c r="G2186" s="431"/>
      <c r="H2186" s="310"/>
    </row>
    <row r="2187" spans="2:8" s="336" customFormat="1" x14ac:dyDescent="0.3">
      <c r="B2187" s="300" t="str">
        <f>IF($D2187="","",VLOOKUP($D2187,Lists!$AO$2:$AQ$78,2,FALSE))</f>
        <v/>
      </c>
      <c r="C2187" s="300" t="str">
        <f>IF($D2187="","",VLOOKUP($D2187,Lists!$AO$2:$AQ$78,3,FALSE))</f>
        <v/>
      </c>
      <c r="D2187" s="429"/>
      <c r="E2187" s="430"/>
      <c r="F2187" s="431"/>
      <c r="G2187" s="431"/>
      <c r="H2187" s="310"/>
    </row>
    <row r="2188" spans="2:8" s="336" customFormat="1" x14ac:dyDescent="0.3">
      <c r="B2188" s="300" t="str">
        <f>IF($D2188="","",VLOOKUP($D2188,Lists!$AO$2:$AQ$78,2,FALSE))</f>
        <v/>
      </c>
      <c r="C2188" s="300" t="str">
        <f>IF($D2188="","",VLOOKUP($D2188,Lists!$AO$2:$AQ$78,3,FALSE))</f>
        <v/>
      </c>
      <c r="D2188" s="429"/>
      <c r="E2188" s="430"/>
      <c r="F2188" s="431"/>
      <c r="G2188" s="431"/>
      <c r="H2188" s="310"/>
    </row>
    <row r="2189" spans="2:8" s="336" customFormat="1" x14ac:dyDescent="0.3">
      <c r="B2189" s="300" t="str">
        <f>IF($D2189="","",VLOOKUP($D2189,Lists!$AO$2:$AQ$78,2,FALSE))</f>
        <v/>
      </c>
      <c r="C2189" s="300" t="str">
        <f>IF($D2189="","",VLOOKUP($D2189,Lists!$AO$2:$AQ$78,3,FALSE))</f>
        <v/>
      </c>
      <c r="D2189" s="429"/>
      <c r="E2189" s="430"/>
      <c r="F2189" s="431"/>
      <c r="G2189" s="431"/>
      <c r="H2189" s="310"/>
    </row>
    <row r="2190" spans="2:8" s="336" customFormat="1" x14ac:dyDescent="0.3">
      <c r="B2190" s="300" t="str">
        <f>IF($D2190="","",VLOOKUP($D2190,Lists!$AO$2:$AQ$78,2,FALSE))</f>
        <v/>
      </c>
      <c r="C2190" s="300" t="str">
        <f>IF($D2190="","",VLOOKUP($D2190,Lists!$AO$2:$AQ$78,3,FALSE))</f>
        <v/>
      </c>
      <c r="D2190" s="429"/>
      <c r="E2190" s="430"/>
      <c r="F2190" s="431"/>
      <c r="G2190" s="431"/>
      <c r="H2190" s="310"/>
    </row>
    <row r="2191" spans="2:8" s="336" customFormat="1" x14ac:dyDescent="0.3">
      <c r="B2191" s="300" t="str">
        <f>IF($D2191="","",VLOOKUP($D2191,Lists!$AO$2:$AQ$78,2,FALSE))</f>
        <v/>
      </c>
      <c r="C2191" s="300" t="str">
        <f>IF($D2191="","",VLOOKUP($D2191,Lists!$AO$2:$AQ$78,3,FALSE))</f>
        <v/>
      </c>
      <c r="D2191" s="429"/>
      <c r="E2191" s="430"/>
      <c r="F2191" s="431"/>
      <c r="G2191" s="431"/>
      <c r="H2191" s="310"/>
    </row>
    <row r="2192" spans="2:8" s="336" customFormat="1" x14ac:dyDescent="0.3">
      <c r="B2192" s="300" t="str">
        <f>IF($D2192="","",VLOOKUP($D2192,Lists!$AO$2:$AQ$78,2,FALSE))</f>
        <v/>
      </c>
      <c r="C2192" s="300" t="str">
        <f>IF($D2192="","",VLOOKUP($D2192,Lists!$AO$2:$AQ$78,3,FALSE))</f>
        <v/>
      </c>
      <c r="D2192" s="429"/>
      <c r="E2192" s="430"/>
      <c r="F2192" s="431"/>
      <c r="G2192" s="431"/>
      <c r="H2192" s="310"/>
    </row>
    <row r="2193" spans="2:8" s="336" customFormat="1" x14ac:dyDescent="0.3">
      <c r="B2193" s="300" t="str">
        <f>IF($D2193="","",VLOOKUP($D2193,Lists!$AO$2:$AQ$78,2,FALSE))</f>
        <v/>
      </c>
      <c r="C2193" s="300" t="str">
        <f>IF($D2193="","",VLOOKUP($D2193,Lists!$AO$2:$AQ$78,3,FALSE))</f>
        <v/>
      </c>
      <c r="D2193" s="429"/>
      <c r="E2193" s="430"/>
      <c r="F2193" s="431"/>
      <c r="G2193" s="431"/>
      <c r="H2193" s="310"/>
    </row>
    <row r="2194" spans="2:8" s="336" customFormat="1" x14ac:dyDescent="0.3">
      <c r="B2194" s="300" t="str">
        <f>IF($D2194="","",VLOOKUP($D2194,Lists!$AO$2:$AQ$78,2,FALSE))</f>
        <v/>
      </c>
      <c r="C2194" s="300" t="str">
        <f>IF($D2194="","",VLOOKUP($D2194,Lists!$AO$2:$AQ$78,3,FALSE))</f>
        <v/>
      </c>
      <c r="D2194" s="429"/>
      <c r="E2194" s="430"/>
      <c r="F2194" s="431"/>
      <c r="G2194" s="431"/>
      <c r="H2194" s="310"/>
    </row>
    <row r="2195" spans="2:8" s="336" customFormat="1" x14ac:dyDescent="0.3">
      <c r="B2195" s="300" t="str">
        <f>IF($D2195="","",VLOOKUP($D2195,Lists!$AO$2:$AQ$78,2,FALSE))</f>
        <v/>
      </c>
      <c r="C2195" s="300" t="str">
        <f>IF($D2195="","",VLOOKUP($D2195,Lists!$AO$2:$AQ$78,3,FALSE))</f>
        <v/>
      </c>
      <c r="D2195" s="429"/>
      <c r="E2195" s="430"/>
      <c r="F2195" s="431"/>
      <c r="G2195" s="431"/>
      <c r="H2195" s="310"/>
    </row>
    <row r="2196" spans="2:8" s="336" customFormat="1" x14ac:dyDescent="0.3">
      <c r="B2196" s="300" t="str">
        <f>IF($D2196="","",VLOOKUP($D2196,Lists!$AO$2:$AQ$78,2,FALSE))</f>
        <v/>
      </c>
      <c r="C2196" s="300" t="str">
        <f>IF($D2196="","",VLOOKUP($D2196,Lists!$AO$2:$AQ$78,3,FALSE))</f>
        <v/>
      </c>
      <c r="D2196" s="429"/>
      <c r="E2196" s="430"/>
      <c r="F2196" s="431"/>
      <c r="G2196" s="431"/>
      <c r="H2196" s="310"/>
    </row>
    <row r="2197" spans="2:8" s="336" customFormat="1" x14ac:dyDescent="0.3">
      <c r="B2197" s="300" t="str">
        <f>IF($D2197="","",VLOOKUP($D2197,Lists!$AO$2:$AQ$78,2,FALSE))</f>
        <v/>
      </c>
      <c r="C2197" s="300" t="str">
        <f>IF($D2197="","",VLOOKUP($D2197,Lists!$AO$2:$AQ$78,3,FALSE))</f>
        <v/>
      </c>
      <c r="D2197" s="429"/>
      <c r="E2197" s="430"/>
      <c r="F2197" s="431"/>
      <c r="G2197" s="431"/>
      <c r="H2197" s="310"/>
    </row>
    <row r="2198" spans="2:8" s="336" customFormat="1" x14ac:dyDescent="0.3">
      <c r="B2198" s="300" t="str">
        <f>IF($D2198="","",VLOOKUP($D2198,Lists!$AO$2:$AQ$78,2,FALSE))</f>
        <v/>
      </c>
      <c r="C2198" s="300" t="str">
        <f>IF($D2198="","",VLOOKUP($D2198,Lists!$AO$2:$AQ$78,3,FALSE))</f>
        <v/>
      </c>
      <c r="D2198" s="429"/>
      <c r="E2198" s="430"/>
      <c r="F2198" s="431"/>
      <c r="G2198" s="431"/>
      <c r="H2198" s="310"/>
    </row>
    <row r="2199" spans="2:8" s="336" customFormat="1" x14ac:dyDescent="0.3">
      <c r="B2199" s="300" t="str">
        <f>IF($D2199="","",VLOOKUP($D2199,Lists!$AO$2:$AQ$78,2,FALSE))</f>
        <v/>
      </c>
      <c r="C2199" s="300" t="str">
        <f>IF($D2199="","",VLOOKUP($D2199,Lists!$AO$2:$AQ$78,3,FALSE))</f>
        <v/>
      </c>
      <c r="D2199" s="429"/>
      <c r="E2199" s="430"/>
      <c r="F2199" s="431"/>
      <c r="G2199" s="431"/>
      <c r="H2199" s="310"/>
    </row>
    <row r="2200" spans="2:8" s="336" customFormat="1" x14ac:dyDescent="0.3">
      <c r="B2200" s="300" t="str">
        <f>IF($D2200="","",VLOOKUP($D2200,Lists!$AO$2:$AQ$78,2,FALSE))</f>
        <v/>
      </c>
      <c r="C2200" s="300" t="str">
        <f>IF($D2200="","",VLOOKUP($D2200,Lists!$AO$2:$AQ$78,3,FALSE))</f>
        <v/>
      </c>
      <c r="D2200" s="429"/>
      <c r="E2200" s="430"/>
      <c r="F2200" s="431"/>
      <c r="G2200" s="431"/>
      <c r="H2200" s="310"/>
    </row>
    <row r="2201" spans="2:8" s="336" customFormat="1" x14ac:dyDescent="0.3">
      <c r="B2201" s="300" t="str">
        <f>IF($D2201="","",VLOOKUP($D2201,Lists!$AO$2:$AQ$78,2,FALSE))</f>
        <v/>
      </c>
      <c r="C2201" s="300" t="str">
        <f>IF($D2201="","",VLOOKUP($D2201,Lists!$AO$2:$AQ$78,3,FALSE))</f>
        <v/>
      </c>
      <c r="D2201" s="429"/>
      <c r="E2201" s="430"/>
      <c r="F2201" s="431"/>
      <c r="G2201" s="431"/>
      <c r="H2201" s="310"/>
    </row>
    <row r="2202" spans="2:8" s="336" customFormat="1" x14ac:dyDescent="0.3">
      <c r="B2202" s="300" t="str">
        <f>IF($D2202="","",VLOOKUP($D2202,Lists!$AO$2:$AQ$78,2,FALSE))</f>
        <v/>
      </c>
      <c r="C2202" s="300" t="str">
        <f>IF($D2202="","",VLOOKUP($D2202,Lists!$AO$2:$AQ$78,3,FALSE))</f>
        <v/>
      </c>
      <c r="D2202" s="429"/>
      <c r="E2202" s="430"/>
      <c r="F2202" s="431"/>
      <c r="G2202" s="431"/>
      <c r="H2202" s="310"/>
    </row>
    <row r="2203" spans="2:8" s="336" customFormat="1" x14ac:dyDescent="0.3">
      <c r="B2203" s="300" t="str">
        <f>IF($D2203="","",VLOOKUP($D2203,Lists!$AO$2:$AQ$78,2,FALSE))</f>
        <v/>
      </c>
      <c r="C2203" s="300" t="str">
        <f>IF($D2203="","",VLOOKUP($D2203,Lists!$AO$2:$AQ$78,3,FALSE))</f>
        <v/>
      </c>
      <c r="D2203" s="429"/>
      <c r="E2203" s="430"/>
      <c r="F2203" s="431"/>
      <c r="G2203" s="431"/>
      <c r="H2203" s="310"/>
    </row>
    <row r="2204" spans="2:8" s="336" customFormat="1" x14ac:dyDescent="0.3">
      <c r="B2204" s="300" t="str">
        <f>IF($D2204="","",VLOOKUP($D2204,Lists!$AO$2:$AQ$78,2,FALSE))</f>
        <v/>
      </c>
      <c r="C2204" s="300" t="str">
        <f>IF($D2204="","",VLOOKUP($D2204,Lists!$AO$2:$AQ$78,3,FALSE))</f>
        <v/>
      </c>
      <c r="D2204" s="429"/>
      <c r="E2204" s="430"/>
      <c r="F2204" s="431"/>
      <c r="G2204" s="431"/>
      <c r="H2204" s="310"/>
    </row>
    <row r="2205" spans="2:8" s="336" customFormat="1" x14ac:dyDescent="0.3">
      <c r="B2205" s="300" t="str">
        <f>IF($D2205="","",VLOOKUP($D2205,Lists!$AO$2:$AQ$78,2,FALSE))</f>
        <v/>
      </c>
      <c r="C2205" s="300" t="str">
        <f>IF($D2205="","",VLOOKUP($D2205,Lists!$AO$2:$AQ$78,3,FALSE))</f>
        <v/>
      </c>
      <c r="D2205" s="429"/>
      <c r="E2205" s="430"/>
      <c r="F2205" s="431"/>
      <c r="G2205" s="431"/>
      <c r="H2205" s="310"/>
    </row>
    <row r="2206" spans="2:8" s="336" customFormat="1" x14ac:dyDescent="0.3">
      <c r="B2206" s="300" t="str">
        <f>IF($D2206="","",VLOOKUP($D2206,Lists!$AO$2:$AQ$78,2,FALSE))</f>
        <v/>
      </c>
      <c r="C2206" s="300" t="str">
        <f>IF($D2206="","",VLOOKUP($D2206,Lists!$AO$2:$AQ$78,3,FALSE))</f>
        <v/>
      </c>
      <c r="D2206" s="429"/>
      <c r="E2206" s="430"/>
      <c r="F2206" s="431"/>
      <c r="G2206" s="431"/>
      <c r="H2206" s="310"/>
    </row>
    <row r="2207" spans="2:8" s="336" customFormat="1" x14ac:dyDescent="0.3">
      <c r="B2207" s="300" t="str">
        <f>IF($D2207="","",VLOOKUP($D2207,Lists!$AO$2:$AQ$78,2,FALSE))</f>
        <v/>
      </c>
      <c r="C2207" s="300" t="str">
        <f>IF($D2207="","",VLOOKUP($D2207,Lists!$AO$2:$AQ$78,3,FALSE))</f>
        <v/>
      </c>
      <c r="D2207" s="429"/>
      <c r="E2207" s="430"/>
      <c r="F2207" s="431"/>
      <c r="G2207" s="431"/>
      <c r="H2207" s="310"/>
    </row>
    <row r="2208" spans="2:8" s="336" customFormat="1" x14ac:dyDescent="0.3">
      <c r="B2208" s="300" t="str">
        <f>IF($D2208="","",VLOOKUP($D2208,Lists!$AO$2:$AQ$78,2,FALSE))</f>
        <v/>
      </c>
      <c r="C2208" s="300" t="str">
        <f>IF($D2208="","",VLOOKUP($D2208,Lists!$AO$2:$AQ$78,3,FALSE))</f>
        <v/>
      </c>
      <c r="D2208" s="429"/>
      <c r="E2208" s="430"/>
      <c r="F2208" s="431"/>
      <c r="G2208" s="431"/>
      <c r="H2208" s="310"/>
    </row>
    <row r="2209" spans="2:8" s="336" customFormat="1" x14ac:dyDescent="0.3">
      <c r="B2209" s="300" t="str">
        <f>IF($D2209="","",VLOOKUP($D2209,Lists!$AO$2:$AQ$78,2,FALSE))</f>
        <v/>
      </c>
      <c r="C2209" s="300" t="str">
        <f>IF($D2209="","",VLOOKUP($D2209,Lists!$AO$2:$AQ$78,3,FALSE))</f>
        <v/>
      </c>
      <c r="D2209" s="429"/>
      <c r="E2209" s="430"/>
      <c r="F2209" s="431"/>
      <c r="G2209" s="431"/>
      <c r="H2209" s="310"/>
    </row>
    <row r="2210" spans="2:8" s="336" customFormat="1" x14ac:dyDescent="0.3">
      <c r="B2210" s="300" t="str">
        <f>IF($D2210="","",VLOOKUP($D2210,Lists!$AO$2:$AQ$78,2,FALSE))</f>
        <v/>
      </c>
      <c r="C2210" s="300" t="str">
        <f>IF($D2210="","",VLOOKUP($D2210,Lists!$AO$2:$AQ$78,3,FALSE))</f>
        <v/>
      </c>
      <c r="D2210" s="429"/>
      <c r="E2210" s="430"/>
      <c r="F2210" s="431"/>
      <c r="G2210" s="431"/>
      <c r="H2210" s="310"/>
    </row>
    <row r="2211" spans="2:8" s="336" customFormat="1" x14ac:dyDescent="0.3">
      <c r="B2211" s="300" t="str">
        <f>IF($D2211="","",VLOOKUP($D2211,Lists!$AO$2:$AQ$78,2,FALSE))</f>
        <v/>
      </c>
      <c r="C2211" s="300" t="str">
        <f>IF($D2211="","",VLOOKUP($D2211,Lists!$AO$2:$AQ$78,3,FALSE))</f>
        <v/>
      </c>
      <c r="D2211" s="429"/>
      <c r="E2211" s="430"/>
      <c r="F2211" s="431"/>
      <c r="G2211" s="431"/>
      <c r="H2211" s="310"/>
    </row>
    <row r="2212" spans="2:8" s="336" customFormat="1" x14ac:dyDescent="0.3">
      <c r="B2212" s="300" t="str">
        <f>IF($D2212="","",VLOOKUP($D2212,Lists!$AO$2:$AQ$78,2,FALSE))</f>
        <v/>
      </c>
      <c r="C2212" s="300" t="str">
        <f>IF($D2212="","",VLOOKUP($D2212,Lists!$AO$2:$AQ$78,3,FALSE))</f>
        <v/>
      </c>
      <c r="D2212" s="429"/>
      <c r="E2212" s="430"/>
      <c r="F2212" s="431"/>
      <c r="G2212" s="431"/>
      <c r="H2212" s="310"/>
    </row>
    <row r="2213" spans="2:8" s="336" customFormat="1" x14ac:dyDescent="0.3">
      <c r="B2213" s="300" t="str">
        <f>IF($D2213="","",VLOOKUP($D2213,Lists!$AO$2:$AQ$78,2,FALSE))</f>
        <v/>
      </c>
      <c r="C2213" s="300" t="str">
        <f>IF($D2213="","",VLOOKUP($D2213,Lists!$AO$2:$AQ$78,3,FALSE))</f>
        <v/>
      </c>
      <c r="D2213" s="429"/>
      <c r="E2213" s="430"/>
      <c r="F2213" s="431"/>
      <c r="G2213" s="431"/>
      <c r="H2213" s="310"/>
    </row>
    <row r="2214" spans="2:8" s="336" customFormat="1" x14ac:dyDescent="0.3">
      <c r="B2214" s="300" t="str">
        <f>IF($D2214="","",VLOOKUP($D2214,Lists!$AO$2:$AQ$78,2,FALSE))</f>
        <v/>
      </c>
      <c r="C2214" s="300" t="str">
        <f>IF($D2214="","",VLOOKUP($D2214,Lists!$AO$2:$AQ$78,3,FALSE))</f>
        <v/>
      </c>
      <c r="D2214" s="429"/>
      <c r="E2214" s="430"/>
      <c r="F2214" s="431"/>
      <c r="G2214" s="431"/>
      <c r="H2214" s="310"/>
    </row>
    <row r="2215" spans="2:8" s="336" customFormat="1" x14ac:dyDescent="0.3">
      <c r="B2215" s="300" t="str">
        <f>IF($D2215="","",VLOOKUP($D2215,Lists!$AO$2:$AQ$78,2,FALSE))</f>
        <v/>
      </c>
      <c r="C2215" s="300" t="str">
        <f>IF($D2215="","",VLOOKUP($D2215,Lists!$AO$2:$AQ$78,3,FALSE))</f>
        <v/>
      </c>
      <c r="D2215" s="429"/>
      <c r="E2215" s="430"/>
      <c r="F2215" s="431"/>
      <c r="G2215" s="431"/>
      <c r="H2215" s="310"/>
    </row>
    <row r="2216" spans="2:8" s="336" customFormat="1" x14ac:dyDescent="0.3">
      <c r="B2216" s="300" t="str">
        <f>IF($D2216="","",VLOOKUP($D2216,Lists!$AO$2:$AQ$78,2,FALSE))</f>
        <v/>
      </c>
      <c r="C2216" s="300" t="str">
        <f>IF($D2216="","",VLOOKUP($D2216,Lists!$AO$2:$AQ$78,3,FALSE))</f>
        <v/>
      </c>
      <c r="D2216" s="429"/>
      <c r="E2216" s="430"/>
      <c r="F2216" s="431"/>
      <c r="G2216" s="431"/>
      <c r="H2216" s="310"/>
    </row>
    <row r="2217" spans="2:8" s="336" customFormat="1" x14ac:dyDescent="0.3">
      <c r="B2217" s="300" t="str">
        <f>IF($D2217="","",VLOOKUP($D2217,Lists!$AO$2:$AQ$78,2,FALSE))</f>
        <v/>
      </c>
      <c r="C2217" s="300" t="str">
        <f>IF($D2217="","",VLOOKUP($D2217,Lists!$AO$2:$AQ$78,3,FALSE))</f>
        <v/>
      </c>
      <c r="D2217" s="429"/>
      <c r="E2217" s="430"/>
      <c r="F2217" s="431"/>
      <c r="G2217" s="431"/>
      <c r="H2217" s="310"/>
    </row>
    <row r="2218" spans="2:8" s="336" customFormat="1" x14ac:dyDescent="0.3">
      <c r="B2218" s="300" t="str">
        <f>IF($D2218="","",VLOOKUP($D2218,Lists!$AO$2:$AQ$78,2,FALSE))</f>
        <v/>
      </c>
      <c r="C2218" s="300" t="str">
        <f>IF($D2218="","",VLOOKUP($D2218,Lists!$AO$2:$AQ$78,3,FALSE))</f>
        <v/>
      </c>
      <c r="D2218" s="429"/>
      <c r="E2218" s="430"/>
      <c r="F2218" s="431"/>
      <c r="G2218" s="431"/>
      <c r="H2218" s="310"/>
    </row>
    <row r="2219" spans="2:8" s="336" customFormat="1" x14ac:dyDescent="0.3">
      <c r="B2219" s="300" t="str">
        <f>IF($D2219="","",VLOOKUP($D2219,Lists!$AO$2:$AQ$78,2,FALSE))</f>
        <v/>
      </c>
      <c r="C2219" s="300" t="str">
        <f>IF($D2219="","",VLOOKUP($D2219,Lists!$AO$2:$AQ$78,3,FALSE))</f>
        <v/>
      </c>
      <c r="D2219" s="429"/>
      <c r="E2219" s="430"/>
      <c r="F2219" s="431"/>
      <c r="G2219" s="431"/>
      <c r="H2219" s="310"/>
    </row>
    <row r="2220" spans="2:8" s="336" customFormat="1" x14ac:dyDescent="0.3">
      <c r="B2220" s="300" t="str">
        <f>IF($D2220="","",VLOOKUP($D2220,Lists!$AO$2:$AQ$78,2,FALSE))</f>
        <v/>
      </c>
      <c r="C2220" s="300" t="str">
        <f>IF($D2220="","",VLOOKUP($D2220,Lists!$AO$2:$AQ$78,3,FALSE))</f>
        <v/>
      </c>
      <c r="D2220" s="429"/>
      <c r="E2220" s="430"/>
      <c r="F2220" s="431"/>
      <c r="G2220" s="431"/>
      <c r="H2220" s="310"/>
    </row>
    <row r="2221" spans="2:8" s="336" customFormat="1" x14ac:dyDescent="0.3">
      <c r="B2221" s="300" t="str">
        <f>IF($D2221="","",VLOOKUP($D2221,Lists!$AO$2:$AQ$78,2,FALSE))</f>
        <v/>
      </c>
      <c r="C2221" s="300" t="str">
        <f>IF($D2221="","",VLOOKUP($D2221,Lists!$AO$2:$AQ$78,3,FALSE))</f>
        <v/>
      </c>
      <c r="D2221" s="429"/>
      <c r="E2221" s="430"/>
      <c r="F2221" s="431"/>
      <c r="G2221" s="431"/>
      <c r="H2221" s="310"/>
    </row>
    <row r="2222" spans="2:8" s="336" customFormat="1" x14ac:dyDescent="0.3">
      <c r="B2222" s="300" t="str">
        <f>IF($D2222="","",VLOOKUP($D2222,Lists!$AO$2:$AQ$78,2,FALSE))</f>
        <v/>
      </c>
      <c r="C2222" s="300" t="str">
        <f>IF($D2222="","",VLOOKUP($D2222,Lists!$AO$2:$AQ$78,3,FALSE))</f>
        <v/>
      </c>
      <c r="D2222" s="429"/>
      <c r="E2222" s="430"/>
      <c r="F2222" s="431"/>
      <c r="G2222" s="431"/>
      <c r="H2222" s="310"/>
    </row>
    <row r="2223" spans="2:8" s="336" customFormat="1" x14ac:dyDescent="0.3">
      <c r="B2223" s="300" t="str">
        <f>IF($D2223="","",VLOOKUP($D2223,Lists!$AO$2:$AQ$78,2,FALSE))</f>
        <v/>
      </c>
      <c r="C2223" s="300" t="str">
        <f>IF($D2223="","",VLOOKUP($D2223,Lists!$AO$2:$AQ$78,3,FALSE))</f>
        <v/>
      </c>
      <c r="D2223" s="429"/>
      <c r="E2223" s="430"/>
      <c r="F2223" s="431"/>
      <c r="G2223" s="431"/>
      <c r="H2223" s="310"/>
    </row>
    <row r="2224" spans="2:8" s="336" customFormat="1" x14ac:dyDescent="0.3">
      <c r="B2224" s="300" t="str">
        <f>IF($D2224="","",VLOOKUP($D2224,Lists!$AO$2:$AQ$78,2,FALSE))</f>
        <v/>
      </c>
      <c r="C2224" s="300" t="str">
        <f>IF($D2224="","",VLOOKUP($D2224,Lists!$AO$2:$AQ$78,3,FALSE))</f>
        <v/>
      </c>
      <c r="D2224" s="429"/>
      <c r="E2224" s="430"/>
      <c r="F2224" s="431"/>
      <c r="G2224" s="431"/>
      <c r="H2224" s="310"/>
    </row>
    <row r="2225" spans="2:8" s="336" customFormat="1" x14ac:dyDescent="0.3">
      <c r="B2225" s="300" t="str">
        <f>IF($D2225="","",VLOOKUP($D2225,Lists!$AO$2:$AQ$78,2,FALSE))</f>
        <v/>
      </c>
      <c r="C2225" s="300" t="str">
        <f>IF($D2225="","",VLOOKUP($D2225,Lists!$AO$2:$AQ$78,3,FALSE))</f>
        <v/>
      </c>
      <c r="D2225" s="429"/>
      <c r="E2225" s="430"/>
      <c r="F2225" s="431"/>
      <c r="G2225" s="431"/>
      <c r="H2225" s="310"/>
    </row>
    <row r="2226" spans="2:8" s="336" customFormat="1" x14ac:dyDescent="0.3">
      <c r="B2226" s="300" t="str">
        <f>IF($D2226="","",VLOOKUP($D2226,Lists!$AO$2:$AQ$78,2,FALSE))</f>
        <v/>
      </c>
      <c r="C2226" s="300" t="str">
        <f>IF($D2226="","",VLOOKUP($D2226,Lists!$AO$2:$AQ$78,3,FALSE))</f>
        <v/>
      </c>
      <c r="D2226" s="429"/>
      <c r="E2226" s="430"/>
      <c r="F2226" s="431"/>
      <c r="G2226" s="431"/>
      <c r="H2226" s="310"/>
    </row>
    <row r="2227" spans="2:8" s="336" customFormat="1" x14ac:dyDescent="0.3">
      <c r="B2227" s="300" t="str">
        <f>IF($D2227="","",VLOOKUP($D2227,Lists!$AO$2:$AQ$78,2,FALSE))</f>
        <v/>
      </c>
      <c r="C2227" s="300" t="str">
        <f>IF($D2227="","",VLOOKUP($D2227,Lists!$AO$2:$AQ$78,3,FALSE))</f>
        <v/>
      </c>
      <c r="D2227" s="429"/>
      <c r="E2227" s="430"/>
      <c r="F2227" s="431"/>
      <c r="G2227" s="431"/>
      <c r="H2227" s="310"/>
    </row>
    <row r="2228" spans="2:8" s="336" customFormat="1" x14ac:dyDescent="0.3">
      <c r="B2228" s="300" t="str">
        <f>IF($D2228="","",VLOOKUP($D2228,Lists!$AO$2:$AQ$78,2,FALSE))</f>
        <v/>
      </c>
      <c r="C2228" s="300" t="str">
        <f>IF($D2228="","",VLOOKUP($D2228,Lists!$AO$2:$AQ$78,3,FALSE))</f>
        <v/>
      </c>
      <c r="D2228" s="429"/>
      <c r="E2228" s="430"/>
      <c r="F2228" s="431"/>
      <c r="G2228" s="431"/>
      <c r="H2228" s="310"/>
    </row>
    <row r="2229" spans="2:8" s="336" customFormat="1" x14ac:dyDescent="0.3">
      <c r="B2229" s="300" t="str">
        <f>IF($D2229="","",VLOOKUP($D2229,Lists!$AO$2:$AQ$78,2,FALSE))</f>
        <v/>
      </c>
      <c r="C2229" s="300" t="str">
        <f>IF($D2229="","",VLOOKUP($D2229,Lists!$AO$2:$AQ$78,3,FALSE))</f>
        <v/>
      </c>
      <c r="D2229" s="429"/>
      <c r="E2229" s="430"/>
      <c r="F2229" s="431"/>
      <c r="G2229" s="431"/>
      <c r="H2229" s="310"/>
    </row>
    <row r="2230" spans="2:8" s="336" customFormat="1" x14ac:dyDescent="0.3">
      <c r="B2230" s="300" t="str">
        <f>IF($D2230="","",VLOOKUP($D2230,Lists!$AO$2:$AQ$78,2,FALSE))</f>
        <v/>
      </c>
      <c r="C2230" s="300" t="str">
        <f>IF($D2230="","",VLOOKUP($D2230,Lists!$AO$2:$AQ$78,3,FALSE))</f>
        <v/>
      </c>
      <c r="D2230" s="429"/>
      <c r="E2230" s="430"/>
      <c r="F2230" s="431"/>
      <c r="G2230" s="431"/>
      <c r="H2230" s="310"/>
    </row>
    <row r="2231" spans="2:8" s="336" customFormat="1" x14ac:dyDescent="0.3">
      <c r="B2231" s="300" t="str">
        <f>IF($D2231="","",VLOOKUP($D2231,Lists!$AO$2:$AQ$78,2,FALSE))</f>
        <v/>
      </c>
      <c r="C2231" s="300" t="str">
        <f>IF($D2231="","",VLOOKUP($D2231,Lists!$AO$2:$AQ$78,3,FALSE))</f>
        <v/>
      </c>
      <c r="D2231" s="429"/>
      <c r="E2231" s="430"/>
      <c r="F2231" s="431"/>
      <c r="G2231" s="431"/>
      <c r="H2231" s="310"/>
    </row>
    <row r="2232" spans="2:8" s="336" customFormat="1" x14ac:dyDescent="0.3">
      <c r="B2232" s="300" t="str">
        <f>IF($D2232="","",VLOOKUP($D2232,Lists!$AO$2:$AQ$78,2,FALSE))</f>
        <v/>
      </c>
      <c r="C2232" s="300" t="str">
        <f>IF($D2232="","",VLOOKUP($D2232,Lists!$AO$2:$AQ$78,3,FALSE))</f>
        <v/>
      </c>
      <c r="D2232" s="429"/>
      <c r="E2232" s="430"/>
      <c r="F2232" s="431"/>
      <c r="G2232" s="431"/>
      <c r="H2232" s="310"/>
    </row>
    <row r="2233" spans="2:8" s="336" customFormat="1" x14ac:dyDescent="0.3">
      <c r="B2233" s="300" t="str">
        <f>IF($D2233="","",VLOOKUP($D2233,Lists!$AO$2:$AQ$78,2,FALSE))</f>
        <v/>
      </c>
      <c r="C2233" s="300" t="str">
        <f>IF($D2233="","",VLOOKUP($D2233,Lists!$AO$2:$AQ$78,3,FALSE))</f>
        <v/>
      </c>
      <c r="D2233" s="429"/>
      <c r="E2233" s="430"/>
      <c r="F2233" s="431"/>
      <c r="G2233" s="431"/>
      <c r="H2233" s="310"/>
    </row>
    <row r="2234" spans="2:8" s="336" customFormat="1" x14ac:dyDescent="0.3">
      <c r="B2234" s="300" t="str">
        <f>IF($D2234="","",VLOOKUP($D2234,Lists!$AO$2:$AQ$78,2,FALSE))</f>
        <v/>
      </c>
      <c r="C2234" s="300" t="str">
        <f>IF($D2234="","",VLOOKUP($D2234,Lists!$AO$2:$AQ$78,3,FALSE))</f>
        <v/>
      </c>
      <c r="D2234" s="429"/>
      <c r="E2234" s="430"/>
      <c r="F2234" s="431"/>
      <c r="G2234" s="431"/>
      <c r="H2234" s="310"/>
    </row>
    <row r="2235" spans="2:8" s="336" customFormat="1" x14ac:dyDescent="0.3">
      <c r="B2235" s="300" t="str">
        <f>IF($D2235="","",VLOOKUP($D2235,Lists!$AO$2:$AQ$78,2,FALSE))</f>
        <v/>
      </c>
      <c r="C2235" s="300" t="str">
        <f>IF($D2235="","",VLOOKUP($D2235,Lists!$AO$2:$AQ$78,3,FALSE))</f>
        <v/>
      </c>
      <c r="D2235" s="429"/>
      <c r="E2235" s="430"/>
      <c r="F2235" s="431"/>
      <c r="G2235" s="431"/>
      <c r="H2235" s="310"/>
    </row>
    <row r="2236" spans="2:8" s="336" customFormat="1" x14ac:dyDescent="0.3">
      <c r="B2236" s="300" t="str">
        <f>IF($D2236="","",VLOOKUP($D2236,Lists!$AO$2:$AQ$78,2,FALSE))</f>
        <v/>
      </c>
      <c r="C2236" s="300" t="str">
        <f>IF($D2236="","",VLOOKUP($D2236,Lists!$AO$2:$AQ$78,3,FALSE))</f>
        <v/>
      </c>
      <c r="D2236" s="429"/>
      <c r="E2236" s="430"/>
      <c r="F2236" s="431"/>
      <c r="G2236" s="431"/>
      <c r="H2236" s="310"/>
    </row>
    <row r="2237" spans="2:8" s="336" customFormat="1" x14ac:dyDescent="0.3">
      <c r="B2237" s="300" t="str">
        <f>IF($D2237="","",VLOOKUP($D2237,Lists!$AO$2:$AQ$78,2,FALSE))</f>
        <v/>
      </c>
      <c r="C2237" s="300" t="str">
        <f>IF($D2237="","",VLOOKUP($D2237,Lists!$AO$2:$AQ$78,3,FALSE))</f>
        <v/>
      </c>
      <c r="D2237" s="429"/>
      <c r="E2237" s="430"/>
      <c r="F2237" s="431"/>
      <c r="G2237" s="431"/>
      <c r="H2237" s="310"/>
    </row>
    <row r="2238" spans="2:8" s="336" customFormat="1" x14ac:dyDescent="0.3">
      <c r="B2238" s="300" t="str">
        <f>IF($D2238="","",VLOOKUP($D2238,Lists!$AO$2:$AQ$78,2,FALSE))</f>
        <v/>
      </c>
      <c r="C2238" s="300" t="str">
        <f>IF($D2238="","",VLOOKUP($D2238,Lists!$AO$2:$AQ$78,3,FALSE))</f>
        <v/>
      </c>
      <c r="D2238" s="429"/>
      <c r="E2238" s="430"/>
      <c r="F2238" s="431"/>
      <c r="G2238" s="431"/>
      <c r="H2238" s="310"/>
    </row>
    <row r="2239" spans="2:8" s="336" customFormat="1" x14ac:dyDescent="0.3">
      <c r="B2239" s="300" t="str">
        <f>IF($D2239="","",VLOOKUP($D2239,Lists!$AO$2:$AQ$78,2,FALSE))</f>
        <v/>
      </c>
      <c r="C2239" s="300" t="str">
        <f>IF($D2239="","",VLOOKUP($D2239,Lists!$AO$2:$AQ$78,3,FALSE))</f>
        <v/>
      </c>
      <c r="D2239" s="429"/>
      <c r="E2239" s="430"/>
      <c r="F2239" s="431"/>
      <c r="G2239" s="431"/>
      <c r="H2239" s="310"/>
    </row>
    <row r="2240" spans="2:8" s="336" customFormat="1" x14ac:dyDescent="0.3">
      <c r="B2240" s="300" t="str">
        <f>IF($D2240="","",VLOOKUP($D2240,Lists!$AO$2:$AQ$78,2,FALSE))</f>
        <v/>
      </c>
      <c r="C2240" s="300" t="str">
        <f>IF($D2240="","",VLOOKUP($D2240,Lists!$AO$2:$AQ$78,3,FALSE))</f>
        <v/>
      </c>
      <c r="D2240" s="429"/>
      <c r="E2240" s="430"/>
      <c r="F2240" s="431"/>
      <c r="G2240" s="431"/>
      <c r="H2240" s="310"/>
    </row>
    <row r="2241" spans="2:8" s="336" customFormat="1" x14ac:dyDescent="0.3">
      <c r="B2241" s="300" t="str">
        <f>IF($D2241="","",VLOOKUP($D2241,Lists!$AO$2:$AQ$78,2,FALSE))</f>
        <v/>
      </c>
      <c r="C2241" s="300" t="str">
        <f>IF($D2241="","",VLOOKUP($D2241,Lists!$AO$2:$AQ$78,3,FALSE))</f>
        <v/>
      </c>
      <c r="D2241" s="429"/>
      <c r="E2241" s="430"/>
      <c r="F2241" s="431"/>
      <c r="G2241" s="431"/>
      <c r="H2241" s="310"/>
    </row>
    <row r="2242" spans="2:8" s="336" customFormat="1" x14ac:dyDescent="0.3">
      <c r="B2242" s="300" t="str">
        <f>IF($D2242="","",VLOOKUP($D2242,Lists!$AO$2:$AQ$78,2,FALSE))</f>
        <v/>
      </c>
      <c r="C2242" s="300" t="str">
        <f>IF($D2242="","",VLOOKUP($D2242,Lists!$AO$2:$AQ$78,3,FALSE))</f>
        <v/>
      </c>
      <c r="D2242" s="429"/>
      <c r="E2242" s="430"/>
      <c r="F2242" s="431"/>
      <c r="G2242" s="431"/>
      <c r="H2242" s="310"/>
    </row>
    <row r="2243" spans="2:8" s="336" customFormat="1" x14ac:dyDescent="0.3">
      <c r="B2243" s="300" t="str">
        <f>IF($D2243="","",VLOOKUP($D2243,Lists!$AO$2:$AQ$78,2,FALSE))</f>
        <v/>
      </c>
      <c r="C2243" s="300" t="str">
        <f>IF($D2243="","",VLOOKUP($D2243,Lists!$AO$2:$AQ$78,3,FALSE))</f>
        <v/>
      </c>
      <c r="D2243" s="429"/>
      <c r="E2243" s="430"/>
      <c r="F2243" s="431"/>
      <c r="G2243" s="431"/>
      <c r="H2243" s="310"/>
    </row>
    <row r="2244" spans="2:8" s="336" customFormat="1" x14ac:dyDescent="0.3">
      <c r="B2244" s="300" t="str">
        <f>IF($D2244="","",VLOOKUP($D2244,Lists!$AO$2:$AQ$78,2,FALSE))</f>
        <v/>
      </c>
      <c r="C2244" s="300" t="str">
        <f>IF($D2244="","",VLOOKUP($D2244,Lists!$AO$2:$AQ$78,3,FALSE))</f>
        <v/>
      </c>
      <c r="D2244" s="429"/>
      <c r="E2244" s="430"/>
      <c r="F2244" s="431"/>
      <c r="G2244" s="431"/>
      <c r="H2244" s="310"/>
    </row>
    <row r="2245" spans="2:8" s="336" customFormat="1" x14ac:dyDescent="0.3">
      <c r="B2245" s="300" t="str">
        <f>IF($D2245="","",VLOOKUP($D2245,Lists!$AO$2:$AQ$78,2,FALSE))</f>
        <v/>
      </c>
      <c r="C2245" s="300" t="str">
        <f>IF($D2245="","",VLOOKUP($D2245,Lists!$AO$2:$AQ$78,3,FALSE))</f>
        <v/>
      </c>
      <c r="D2245" s="429"/>
      <c r="E2245" s="430"/>
      <c r="F2245" s="431"/>
      <c r="G2245" s="431"/>
      <c r="H2245" s="310"/>
    </row>
    <row r="2246" spans="2:8" s="336" customFormat="1" x14ac:dyDescent="0.3">
      <c r="B2246" s="300" t="str">
        <f>IF($D2246="","",VLOOKUP($D2246,Lists!$AO$2:$AQ$78,2,FALSE))</f>
        <v/>
      </c>
      <c r="C2246" s="300" t="str">
        <f>IF($D2246="","",VLOOKUP($D2246,Lists!$AO$2:$AQ$78,3,FALSE))</f>
        <v/>
      </c>
      <c r="D2246" s="429"/>
      <c r="E2246" s="430"/>
      <c r="F2246" s="431"/>
      <c r="G2246" s="431"/>
      <c r="H2246" s="310"/>
    </row>
    <row r="2247" spans="2:8" s="336" customFormat="1" x14ac:dyDescent="0.3">
      <c r="B2247" s="300" t="str">
        <f>IF($D2247="","",VLOOKUP($D2247,Lists!$AO$2:$AQ$78,2,FALSE))</f>
        <v/>
      </c>
      <c r="C2247" s="300" t="str">
        <f>IF($D2247="","",VLOOKUP($D2247,Lists!$AO$2:$AQ$78,3,FALSE))</f>
        <v/>
      </c>
      <c r="D2247" s="429"/>
      <c r="E2247" s="430"/>
      <c r="F2247" s="431"/>
      <c r="G2247" s="431"/>
      <c r="H2247" s="310"/>
    </row>
    <row r="2248" spans="2:8" s="336" customFormat="1" x14ac:dyDescent="0.3">
      <c r="B2248" s="300" t="str">
        <f>IF($D2248="","",VLOOKUP($D2248,Lists!$AO$2:$AQ$78,2,FALSE))</f>
        <v/>
      </c>
      <c r="C2248" s="300" t="str">
        <f>IF($D2248="","",VLOOKUP($D2248,Lists!$AO$2:$AQ$78,3,FALSE))</f>
        <v/>
      </c>
      <c r="D2248" s="429"/>
      <c r="E2248" s="430"/>
      <c r="F2248" s="431"/>
      <c r="G2248" s="431"/>
      <c r="H2248" s="310"/>
    </row>
    <row r="2249" spans="2:8" s="336" customFormat="1" x14ac:dyDescent="0.3">
      <c r="B2249" s="300" t="str">
        <f>IF($D2249="","",VLOOKUP($D2249,Lists!$AO$2:$AQ$78,2,FALSE))</f>
        <v/>
      </c>
      <c r="C2249" s="300" t="str">
        <f>IF($D2249="","",VLOOKUP($D2249,Lists!$AO$2:$AQ$78,3,FALSE))</f>
        <v/>
      </c>
      <c r="D2249" s="429"/>
      <c r="E2249" s="430"/>
      <c r="F2249" s="431"/>
      <c r="G2249" s="431"/>
      <c r="H2249" s="310"/>
    </row>
    <row r="2250" spans="2:8" s="336" customFormat="1" x14ac:dyDescent="0.3">
      <c r="B2250" s="300" t="str">
        <f>IF($D2250="","",VLOOKUP($D2250,Lists!$AO$2:$AQ$78,2,FALSE))</f>
        <v/>
      </c>
      <c r="C2250" s="300" t="str">
        <f>IF($D2250="","",VLOOKUP($D2250,Lists!$AO$2:$AQ$78,3,FALSE))</f>
        <v/>
      </c>
      <c r="D2250" s="429"/>
      <c r="E2250" s="430"/>
      <c r="F2250" s="431"/>
      <c r="G2250" s="431"/>
      <c r="H2250" s="310"/>
    </row>
    <row r="2251" spans="2:8" s="336" customFormat="1" x14ac:dyDescent="0.3">
      <c r="B2251" s="300" t="str">
        <f>IF($D2251="","",VLOOKUP($D2251,Lists!$AO$2:$AQ$78,2,FALSE))</f>
        <v/>
      </c>
      <c r="C2251" s="300" t="str">
        <f>IF($D2251="","",VLOOKUP($D2251,Lists!$AO$2:$AQ$78,3,FALSE))</f>
        <v/>
      </c>
      <c r="D2251" s="429"/>
      <c r="E2251" s="430"/>
      <c r="F2251" s="431"/>
      <c r="G2251" s="431"/>
      <c r="H2251" s="310"/>
    </row>
    <row r="2252" spans="2:8" s="336" customFormat="1" x14ac:dyDescent="0.3">
      <c r="B2252" s="300" t="str">
        <f>IF($D2252="","",VLOOKUP($D2252,Lists!$AO$2:$AQ$78,2,FALSE))</f>
        <v/>
      </c>
      <c r="C2252" s="300" t="str">
        <f>IF($D2252="","",VLOOKUP($D2252,Lists!$AO$2:$AQ$78,3,FALSE))</f>
        <v/>
      </c>
      <c r="D2252" s="429"/>
      <c r="E2252" s="430"/>
      <c r="F2252" s="431"/>
      <c r="G2252" s="431"/>
      <c r="H2252" s="310"/>
    </row>
    <row r="2253" spans="2:8" s="336" customFormat="1" x14ac:dyDescent="0.3">
      <c r="B2253" s="300" t="str">
        <f>IF($D2253="","",VLOOKUP($D2253,Lists!$AO$2:$AQ$78,2,FALSE))</f>
        <v/>
      </c>
      <c r="C2253" s="300" t="str">
        <f>IF($D2253="","",VLOOKUP($D2253,Lists!$AO$2:$AQ$78,3,FALSE))</f>
        <v/>
      </c>
      <c r="D2253" s="429"/>
      <c r="E2253" s="430"/>
      <c r="F2253" s="431"/>
      <c r="G2253" s="431"/>
      <c r="H2253" s="310"/>
    </row>
    <row r="2254" spans="2:8" s="336" customFormat="1" x14ac:dyDescent="0.3">
      <c r="B2254" s="300" t="str">
        <f>IF($D2254="","",VLOOKUP($D2254,Lists!$AO$2:$AQ$78,2,FALSE))</f>
        <v/>
      </c>
      <c r="C2254" s="300" t="str">
        <f>IF($D2254="","",VLOOKUP($D2254,Lists!$AO$2:$AQ$78,3,FALSE))</f>
        <v/>
      </c>
      <c r="D2254" s="429"/>
      <c r="E2254" s="430"/>
      <c r="F2254" s="431"/>
      <c r="G2254" s="431"/>
      <c r="H2254" s="310"/>
    </row>
    <row r="2255" spans="2:8" s="336" customFormat="1" x14ac:dyDescent="0.3">
      <c r="B2255" s="300" t="str">
        <f>IF($D2255="","",VLOOKUP($D2255,Lists!$AO$2:$AQ$78,2,FALSE))</f>
        <v/>
      </c>
      <c r="C2255" s="300" t="str">
        <f>IF($D2255="","",VLOOKUP($D2255,Lists!$AO$2:$AQ$78,3,FALSE))</f>
        <v/>
      </c>
      <c r="D2255" s="429"/>
      <c r="E2255" s="430"/>
      <c r="F2255" s="431"/>
      <c r="G2255" s="431"/>
      <c r="H2255" s="310"/>
    </row>
    <row r="2256" spans="2:8" s="336" customFormat="1" x14ac:dyDescent="0.3">
      <c r="B2256" s="300" t="str">
        <f>IF($D2256="","",VLOOKUP($D2256,Lists!$AO$2:$AQ$78,2,FALSE))</f>
        <v/>
      </c>
      <c r="C2256" s="300" t="str">
        <f>IF($D2256="","",VLOOKUP($D2256,Lists!$AO$2:$AQ$78,3,FALSE))</f>
        <v/>
      </c>
      <c r="D2256" s="429"/>
      <c r="E2256" s="430"/>
      <c r="F2256" s="431"/>
      <c r="G2256" s="431"/>
      <c r="H2256" s="310"/>
    </row>
    <row r="2257" spans="2:8" s="336" customFormat="1" x14ac:dyDescent="0.3">
      <c r="B2257" s="300" t="str">
        <f>IF($D2257="","",VLOOKUP($D2257,Lists!$AO$2:$AQ$78,2,FALSE))</f>
        <v/>
      </c>
      <c r="C2257" s="300" t="str">
        <f>IF($D2257="","",VLOOKUP($D2257,Lists!$AO$2:$AQ$78,3,FALSE))</f>
        <v/>
      </c>
      <c r="D2257" s="429"/>
      <c r="E2257" s="430"/>
      <c r="F2257" s="431"/>
      <c r="G2257" s="431"/>
      <c r="H2257" s="310"/>
    </row>
    <row r="2258" spans="2:8" s="336" customFormat="1" x14ac:dyDescent="0.3">
      <c r="B2258" s="300" t="str">
        <f>IF($D2258="","",VLOOKUP($D2258,Lists!$AO$2:$AQ$78,2,FALSE))</f>
        <v/>
      </c>
      <c r="C2258" s="300" t="str">
        <f>IF($D2258="","",VLOOKUP($D2258,Lists!$AO$2:$AQ$78,3,FALSE))</f>
        <v/>
      </c>
      <c r="D2258" s="429"/>
      <c r="E2258" s="430"/>
      <c r="F2258" s="431"/>
      <c r="G2258" s="431"/>
      <c r="H2258" s="310"/>
    </row>
    <row r="2259" spans="2:8" s="336" customFormat="1" x14ac:dyDescent="0.3">
      <c r="B2259" s="300" t="str">
        <f>IF($D2259="","",VLOOKUP($D2259,Lists!$AO$2:$AQ$78,2,FALSE))</f>
        <v/>
      </c>
      <c r="C2259" s="300" t="str">
        <f>IF($D2259="","",VLOOKUP($D2259,Lists!$AO$2:$AQ$78,3,FALSE))</f>
        <v/>
      </c>
      <c r="D2259" s="429"/>
      <c r="E2259" s="430"/>
      <c r="F2259" s="431"/>
      <c r="G2259" s="431"/>
      <c r="H2259" s="310"/>
    </row>
    <row r="2260" spans="2:8" s="336" customFormat="1" x14ac:dyDescent="0.3">
      <c r="B2260" s="300" t="str">
        <f>IF($D2260="","",VLOOKUP($D2260,Lists!$AO$2:$AQ$78,2,FALSE))</f>
        <v/>
      </c>
      <c r="C2260" s="300" t="str">
        <f>IF($D2260="","",VLOOKUP($D2260,Lists!$AO$2:$AQ$78,3,FALSE))</f>
        <v/>
      </c>
      <c r="D2260" s="429"/>
      <c r="E2260" s="430"/>
      <c r="F2260" s="431"/>
      <c r="G2260" s="431"/>
      <c r="H2260" s="310"/>
    </row>
    <row r="2261" spans="2:8" s="336" customFormat="1" x14ac:dyDescent="0.3">
      <c r="B2261" s="300" t="str">
        <f>IF($D2261="","",VLOOKUP($D2261,Lists!$AO$2:$AQ$78,2,FALSE))</f>
        <v/>
      </c>
      <c r="C2261" s="300" t="str">
        <f>IF($D2261="","",VLOOKUP($D2261,Lists!$AO$2:$AQ$78,3,FALSE))</f>
        <v/>
      </c>
      <c r="D2261" s="429"/>
      <c r="E2261" s="430"/>
      <c r="F2261" s="431"/>
      <c r="G2261" s="431"/>
      <c r="H2261" s="310"/>
    </row>
    <row r="2262" spans="2:8" s="336" customFormat="1" x14ac:dyDescent="0.3">
      <c r="B2262" s="300" t="str">
        <f>IF($D2262="","",VLOOKUP($D2262,Lists!$AO$2:$AQ$78,2,FALSE))</f>
        <v/>
      </c>
      <c r="C2262" s="300" t="str">
        <f>IF($D2262="","",VLOOKUP($D2262,Lists!$AO$2:$AQ$78,3,FALSE))</f>
        <v/>
      </c>
      <c r="D2262" s="429"/>
      <c r="E2262" s="430"/>
      <c r="F2262" s="431"/>
      <c r="G2262" s="431"/>
      <c r="H2262" s="310"/>
    </row>
    <row r="2263" spans="2:8" s="336" customFormat="1" x14ac:dyDescent="0.3">
      <c r="B2263" s="300" t="str">
        <f>IF($D2263="","",VLOOKUP($D2263,Lists!$AO$2:$AQ$78,2,FALSE))</f>
        <v/>
      </c>
      <c r="C2263" s="300" t="str">
        <f>IF($D2263="","",VLOOKUP($D2263,Lists!$AO$2:$AQ$78,3,FALSE))</f>
        <v/>
      </c>
      <c r="D2263" s="429"/>
      <c r="E2263" s="430"/>
      <c r="F2263" s="431"/>
      <c r="G2263" s="431"/>
      <c r="H2263" s="310"/>
    </row>
    <row r="2264" spans="2:8" s="336" customFormat="1" x14ac:dyDescent="0.3">
      <c r="B2264" s="300" t="str">
        <f>IF($D2264="","",VLOOKUP($D2264,Lists!$AO$2:$AQ$78,2,FALSE))</f>
        <v/>
      </c>
      <c r="C2264" s="300" t="str">
        <f>IF($D2264="","",VLOOKUP($D2264,Lists!$AO$2:$AQ$78,3,FALSE))</f>
        <v/>
      </c>
      <c r="D2264" s="429"/>
      <c r="E2264" s="430"/>
      <c r="F2264" s="431"/>
      <c r="G2264" s="431"/>
      <c r="H2264" s="310"/>
    </row>
    <row r="2265" spans="2:8" s="336" customFormat="1" x14ac:dyDescent="0.3">
      <c r="B2265" s="300" t="str">
        <f>IF($D2265="","",VLOOKUP($D2265,Lists!$AO$2:$AQ$78,2,FALSE))</f>
        <v/>
      </c>
      <c r="C2265" s="300" t="str">
        <f>IF($D2265="","",VLOOKUP($D2265,Lists!$AO$2:$AQ$78,3,FALSE))</f>
        <v/>
      </c>
      <c r="D2265" s="429"/>
      <c r="E2265" s="430"/>
      <c r="F2265" s="431"/>
      <c r="G2265" s="431"/>
      <c r="H2265" s="310"/>
    </row>
    <row r="2266" spans="2:8" s="336" customFormat="1" x14ac:dyDescent="0.3">
      <c r="B2266" s="300" t="str">
        <f>IF($D2266="","",VLOOKUP($D2266,Lists!$AO$2:$AQ$78,2,FALSE))</f>
        <v/>
      </c>
      <c r="C2266" s="300" t="str">
        <f>IF($D2266="","",VLOOKUP($D2266,Lists!$AO$2:$AQ$78,3,FALSE))</f>
        <v/>
      </c>
      <c r="D2266" s="429"/>
      <c r="E2266" s="430"/>
      <c r="F2266" s="431"/>
      <c r="G2266" s="431"/>
      <c r="H2266" s="310"/>
    </row>
    <row r="2267" spans="2:8" s="336" customFormat="1" x14ac:dyDescent="0.3">
      <c r="B2267" s="300" t="str">
        <f>IF($D2267="","",VLOOKUP($D2267,Lists!$AO$2:$AQ$78,2,FALSE))</f>
        <v/>
      </c>
      <c r="C2267" s="300" t="str">
        <f>IF($D2267="","",VLOOKUP($D2267,Lists!$AO$2:$AQ$78,3,FALSE))</f>
        <v/>
      </c>
      <c r="D2267" s="429"/>
      <c r="E2267" s="430"/>
      <c r="F2267" s="431"/>
      <c r="G2267" s="431"/>
      <c r="H2267" s="310"/>
    </row>
    <row r="2268" spans="2:8" s="336" customFormat="1" x14ac:dyDescent="0.3">
      <c r="B2268" s="300" t="str">
        <f>IF($D2268="","",VLOOKUP($D2268,Lists!$AO$2:$AQ$78,2,FALSE))</f>
        <v/>
      </c>
      <c r="C2268" s="300" t="str">
        <f>IF($D2268="","",VLOOKUP($D2268,Lists!$AO$2:$AQ$78,3,FALSE))</f>
        <v/>
      </c>
      <c r="D2268" s="429"/>
      <c r="E2268" s="430"/>
      <c r="F2268" s="431"/>
      <c r="G2268" s="431"/>
      <c r="H2268" s="310"/>
    </row>
    <row r="2269" spans="2:8" s="336" customFormat="1" x14ac:dyDescent="0.3">
      <c r="B2269" s="300" t="str">
        <f>IF($D2269="","",VLOOKUP($D2269,Lists!$AO$2:$AQ$78,2,FALSE))</f>
        <v/>
      </c>
      <c r="C2269" s="300" t="str">
        <f>IF($D2269="","",VLOOKUP($D2269,Lists!$AO$2:$AQ$78,3,FALSE))</f>
        <v/>
      </c>
      <c r="D2269" s="429"/>
      <c r="E2269" s="430"/>
      <c r="F2269" s="431"/>
      <c r="G2269" s="431"/>
      <c r="H2269" s="310"/>
    </row>
    <row r="2270" spans="2:8" s="336" customFormat="1" x14ac:dyDescent="0.3">
      <c r="B2270" s="300" t="str">
        <f>IF($D2270="","",VLOOKUP($D2270,Lists!$AO$2:$AQ$78,2,FALSE))</f>
        <v/>
      </c>
      <c r="C2270" s="300" t="str">
        <f>IF($D2270="","",VLOOKUP($D2270,Lists!$AO$2:$AQ$78,3,FALSE))</f>
        <v/>
      </c>
      <c r="D2270" s="429"/>
      <c r="E2270" s="430"/>
      <c r="F2270" s="431"/>
      <c r="G2270" s="431"/>
      <c r="H2270" s="310"/>
    </row>
    <row r="2271" spans="2:8" s="336" customFormat="1" x14ac:dyDescent="0.3">
      <c r="B2271" s="300" t="str">
        <f>IF($D2271="","",VLOOKUP($D2271,Lists!$AO$2:$AQ$78,2,FALSE))</f>
        <v/>
      </c>
      <c r="C2271" s="300" t="str">
        <f>IF($D2271="","",VLOOKUP($D2271,Lists!$AO$2:$AQ$78,3,FALSE))</f>
        <v/>
      </c>
      <c r="D2271" s="429"/>
      <c r="E2271" s="430"/>
      <c r="F2271" s="431"/>
      <c r="G2271" s="431"/>
      <c r="H2271" s="310"/>
    </row>
    <row r="2272" spans="2:8" s="336" customFormat="1" x14ac:dyDescent="0.3">
      <c r="B2272" s="300" t="str">
        <f>IF($D2272="","",VLOOKUP($D2272,Lists!$AO$2:$AQ$78,2,FALSE))</f>
        <v/>
      </c>
      <c r="C2272" s="300" t="str">
        <f>IF($D2272="","",VLOOKUP($D2272,Lists!$AO$2:$AQ$78,3,FALSE))</f>
        <v/>
      </c>
      <c r="D2272" s="429"/>
      <c r="E2272" s="430"/>
      <c r="F2272" s="431"/>
      <c r="G2272" s="431"/>
      <c r="H2272" s="310"/>
    </row>
    <row r="2273" spans="2:8" s="336" customFormat="1" x14ac:dyDescent="0.3">
      <c r="B2273" s="300" t="str">
        <f>IF($D2273="","",VLOOKUP($D2273,Lists!$AO$2:$AQ$78,2,FALSE))</f>
        <v/>
      </c>
      <c r="C2273" s="300" t="str">
        <f>IF($D2273="","",VLOOKUP($D2273,Lists!$AO$2:$AQ$78,3,FALSE))</f>
        <v/>
      </c>
      <c r="D2273" s="429"/>
      <c r="E2273" s="430"/>
      <c r="F2273" s="431"/>
      <c r="G2273" s="431"/>
      <c r="H2273" s="310"/>
    </row>
    <row r="2274" spans="2:8" s="336" customFormat="1" x14ac:dyDescent="0.3">
      <c r="B2274" s="300" t="str">
        <f>IF($D2274="","",VLOOKUP($D2274,Lists!$AO$2:$AQ$78,2,FALSE))</f>
        <v/>
      </c>
      <c r="C2274" s="300" t="str">
        <f>IF($D2274="","",VLOOKUP($D2274,Lists!$AO$2:$AQ$78,3,FALSE))</f>
        <v/>
      </c>
      <c r="D2274" s="429"/>
      <c r="E2274" s="430"/>
      <c r="F2274" s="431"/>
      <c r="G2274" s="431"/>
      <c r="H2274" s="310"/>
    </row>
    <row r="2275" spans="2:8" s="336" customFormat="1" x14ac:dyDescent="0.3">
      <c r="B2275" s="300" t="str">
        <f>IF($D2275="","",VLOOKUP($D2275,Lists!$AO$2:$AQ$78,2,FALSE))</f>
        <v/>
      </c>
      <c r="C2275" s="300" t="str">
        <f>IF($D2275="","",VLOOKUP($D2275,Lists!$AO$2:$AQ$78,3,FALSE))</f>
        <v/>
      </c>
      <c r="D2275" s="429"/>
      <c r="E2275" s="430"/>
      <c r="F2275" s="431"/>
      <c r="G2275" s="431"/>
      <c r="H2275" s="310"/>
    </row>
    <row r="2276" spans="2:8" s="336" customFormat="1" x14ac:dyDescent="0.3">
      <c r="B2276" s="300" t="str">
        <f>IF($D2276="","",VLOOKUP($D2276,Lists!$AO$2:$AQ$78,2,FALSE))</f>
        <v/>
      </c>
      <c r="C2276" s="300" t="str">
        <f>IF($D2276="","",VLOOKUP($D2276,Lists!$AO$2:$AQ$78,3,FALSE))</f>
        <v/>
      </c>
      <c r="D2276" s="429"/>
      <c r="E2276" s="430"/>
      <c r="F2276" s="431"/>
      <c r="G2276" s="431"/>
      <c r="H2276" s="310"/>
    </row>
    <row r="2277" spans="2:8" s="336" customFormat="1" x14ac:dyDescent="0.3">
      <c r="B2277" s="300" t="str">
        <f>IF($D2277="","",VLOOKUP($D2277,Lists!$AO$2:$AQ$78,2,FALSE))</f>
        <v/>
      </c>
      <c r="C2277" s="300" t="str">
        <f>IF($D2277="","",VLOOKUP($D2277,Lists!$AO$2:$AQ$78,3,FALSE))</f>
        <v/>
      </c>
      <c r="D2277" s="429"/>
      <c r="E2277" s="430"/>
      <c r="F2277" s="431"/>
      <c r="G2277" s="431"/>
      <c r="H2277" s="310"/>
    </row>
    <row r="2278" spans="2:8" s="336" customFormat="1" x14ac:dyDescent="0.3">
      <c r="B2278" s="300" t="str">
        <f>IF($D2278="","",VLOOKUP($D2278,Lists!$AO$2:$AQ$78,2,FALSE))</f>
        <v/>
      </c>
      <c r="C2278" s="300" t="str">
        <f>IF($D2278="","",VLOOKUP($D2278,Lists!$AO$2:$AQ$78,3,FALSE))</f>
        <v/>
      </c>
      <c r="D2278" s="429"/>
      <c r="E2278" s="430"/>
      <c r="F2278" s="431"/>
      <c r="G2278" s="431"/>
      <c r="H2278" s="310"/>
    </row>
    <row r="2279" spans="2:8" s="336" customFormat="1" x14ac:dyDescent="0.3">
      <c r="B2279" s="300" t="str">
        <f>IF($D2279="","",VLOOKUP($D2279,Lists!$AO$2:$AQ$78,2,FALSE))</f>
        <v/>
      </c>
      <c r="C2279" s="300" t="str">
        <f>IF($D2279="","",VLOOKUP($D2279,Lists!$AO$2:$AQ$78,3,FALSE))</f>
        <v/>
      </c>
      <c r="D2279" s="429"/>
      <c r="E2279" s="430"/>
      <c r="F2279" s="431"/>
      <c r="G2279" s="431"/>
      <c r="H2279" s="310"/>
    </row>
    <row r="2280" spans="2:8" s="336" customFormat="1" x14ac:dyDescent="0.3">
      <c r="B2280" s="300" t="str">
        <f>IF($D2280="","",VLOOKUP($D2280,Lists!$AO$2:$AQ$78,2,FALSE))</f>
        <v/>
      </c>
      <c r="C2280" s="300" t="str">
        <f>IF($D2280="","",VLOOKUP($D2280,Lists!$AO$2:$AQ$78,3,FALSE))</f>
        <v/>
      </c>
      <c r="D2280" s="429"/>
      <c r="E2280" s="430"/>
      <c r="F2280" s="431"/>
      <c r="G2280" s="431"/>
      <c r="H2280" s="310"/>
    </row>
    <row r="2281" spans="2:8" s="336" customFormat="1" x14ac:dyDescent="0.3">
      <c r="B2281" s="300" t="str">
        <f>IF($D2281="","",VLOOKUP($D2281,Lists!$AO$2:$AQ$78,2,FALSE))</f>
        <v/>
      </c>
      <c r="C2281" s="300" t="str">
        <f>IF($D2281="","",VLOOKUP($D2281,Lists!$AO$2:$AQ$78,3,FALSE))</f>
        <v/>
      </c>
      <c r="D2281" s="429"/>
      <c r="E2281" s="430"/>
      <c r="F2281" s="431"/>
      <c r="G2281" s="431"/>
      <c r="H2281" s="310"/>
    </row>
    <row r="2282" spans="2:8" s="336" customFormat="1" x14ac:dyDescent="0.3">
      <c r="B2282" s="300" t="str">
        <f>IF($D2282="","",VLOOKUP($D2282,Lists!$AO$2:$AQ$78,2,FALSE))</f>
        <v/>
      </c>
      <c r="C2282" s="300" t="str">
        <f>IF($D2282="","",VLOOKUP($D2282,Lists!$AO$2:$AQ$78,3,FALSE))</f>
        <v/>
      </c>
      <c r="D2282" s="429"/>
      <c r="E2282" s="430"/>
      <c r="F2282" s="431"/>
      <c r="G2282" s="431"/>
      <c r="H2282" s="310"/>
    </row>
    <row r="2283" spans="2:8" s="336" customFormat="1" x14ac:dyDescent="0.3">
      <c r="B2283" s="300" t="str">
        <f>IF($D2283="","",VLOOKUP($D2283,Lists!$AO$2:$AQ$78,2,FALSE))</f>
        <v/>
      </c>
      <c r="C2283" s="300" t="str">
        <f>IF($D2283="","",VLOOKUP($D2283,Lists!$AO$2:$AQ$78,3,FALSE))</f>
        <v/>
      </c>
      <c r="D2283" s="429"/>
      <c r="E2283" s="430"/>
      <c r="F2283" s="431"/>
      <c r="G2283" s="431"/>
      <c r="H2283" s="310"/>
    </row>
    <row r="2284" spans="2:8" s="336" customFormat="1" x14ac:dyDescent="0.3">
      <c r="B2284" s="300" t="str">
        <f>IF($D2284="","",VLOOKUP($D2284,Lists!$AO$2:$AQ$78,2,FALSE))</f>
        <v/>
      </c>
      <c r="C2284" s="300" t="str">
        <f>IF($D2284="","",VLOOKUP($D2284,Lists!$AO$2:$AQ$78,3,FALSE))</f>
        <v/>
      </c>
      <c r="D2284" s="429"/>
      <c r="E2284" s="430"/>
      <c r="F2284" s="431"/>
      <c r="G2284" s="431"/>
      <c r="H2284" s="310"/>
    </row>
    <row r="2285" spans="2:8" s="336" customFormat="1" x14ac:dyDescent="0.3">
      <c r="B2285" s="300" t="str">
        <f>IF($D2285="","",VLOOKUP($D2285,Lists!$AO$2:$AQ$78,2,FALSE))</f>
        <v/>
      </c>
      <c r="C2285" s="300" t="str">
        <f>IF($D2285="","",VLOOKUP($D2285,Lists!$AO$2:$AQ$78,3,FALSE))</f>
        <v/>
      </c>
      <c r="D2285" s="429"/>
      <c r="E2285" s="430"/>
      <c r="F2285" s="431"/>
      <c r="G2285" s="431"/>
      <c r="H2285" s="310"/>
    </row>
    <row r="2286" spans="2:8" s="336" customFormat="1" x14ac:dyDescent="0.3">
      <c r="B2286" s="300" t="str">
        <f>IF($D2286="","",VLOOKUP($D2286,Lists!$AO$2:$AQ$78,2,FALSE))</f>
        <v/>
      </c>
      <c r="C2286" s="300" t="str">
        <f>IF($D2286="","",VLOOKUP($D2286,Lists!$AO$2:$AQ$78,3,FALSE))</f>
        <v/>
      </c>
      <c r="D2286" s="429"/>
      <c r="E2286" s="430"/>
      <c r="F2286" s="431"/>
      <c r="G2286" s="431"/>
      <c r="H2286" s="310"/>
    </row>
    <row r="2287" spans="2:8" s="336" customFormat="1" x14ac:dyDescent="0.3">
      <c r="B2287" s="300" t="str">
        <f>IF($D2287="","",VLOOKUP($D2287,Lists!$AO$2:$AQ$78,2,FALSE))</f>
        <v/>
      </c>
      <c r="C2287" s="300" t="str">
        <f>IF($D2287="","",VLOOKUP($D2287,Lists!$AO$2:$AQ$78,3,FALSE))</f>
        <v/>
      </c>
      <c r="D2287" s="429"/>
      <c r="E2287" s="430"/>
      <c r="F2287" s="431"/>
      <c r="G2287" s="431"/>
      <c r="H2287" s="310"/>
    </row>
    <row r="2288" spans="2:8" s="336" customFormat="1" x14ac:dyDescent="0.3">
      <c r="B2288" s="300" t="str">
        <f>IF($D2288="","",VLOOKUP($D2288,Lists!$AO$2:$AQ$78,2,FALSE))</f>
        <v/>
      </c>
      <c r="C2288" s="300" t="str">
        <f>IF($D2288="","",VLOOKUP($D2288,Lists!$AO$2:$AQ$78,3,FALSE))</f>
        <v/>
      </c>
      <c r="D2288" s="429"/>
      <c r="E2288" s="430"/>
      <c r="F2288" s="431"/>
      <c r="G2288" s="431"/>
      <c r="H2288" s="310"/>
    </row>
    <row r="2289" spans="2:8" s="336" customFormat="1" x14ac:dyDescent="0.3">
      <c r="B2289" s="300" t="str">
        <f>IF($D2289="","",VLOOKUP($D2289,Lists!$AO$2:$AQ$78,2,FALSE))</f>
        <v/>
      </c>
      <c r="C2289" s="300" t="str">
        <f>IF($D2289="","",VLOOKUP($D2289,Lists!$AO$2:$AQ$78,3,FALSE))</f>
        <v/>
      </c>
      <c r="D2289" s="429"/>
      <c r="E2289" s="430"/>
      <c r="F2289" s="431"/>
      <c r="G2289" s="431"/>
      <c r="H2289" s="310"/>
    </row>
    <row r="2290" spans="2:8" s="336" customFormat="1" x14ac:dyDescent="0.3">
      <c r="B2290" s="300" t="str">
        <f>IF($D2290="","",VLOOKUP($D2290,Lists!$AO$2:$AQ$78,2,FALSE))</f>
        <v/>
      </c>
      <c r="C2290" s="300" t="str">
        <f>IF($D2290="","",VLOOKUP($D2290,Lists!$AO$2:$AQ$78,3,FALSE))</f>
        <v/>
      </c>
      <c r="D2290" s="429"/>
      <c r="E2290" s="430"/>
      <c r="F2290" s="431"/>
      <c r="G2290" s="431"/>
      <c r="H2290" s="310"/>
    </row>
    <row r="2291" spans="2:8" s="336" customFormat="1" x14ac:dyDescent="0.3">
      <c r="B2291" s="300" t="str">
        <f>IF($D2291="","",VLOOKUP($D2291,Lists!$AO$2:$AQ$78,2,FALSE))</f>
        <v/>
      </c>
      <c r="C2291" s="300" t="str">
        <f>IF($D2291="","",VLOOKUP($D2291,Lists!$AO$2:$AQ$78,3,FALSE))</f>
        <v/>
      </c>
      <c r="D2291" s="429"/>
      <c r="E2291" s="430"/>
      <c r="F2291" s="431"/>
      <c r="G2291" s="431"/>
      <c r="H2291" s="310"/>
    </row>
    <row r="2292" spans="2:8" s="336" customFormat="1" x14ac:dyDescent="0.3">
      <c r="B2292" s="300" t="str">
        <f>IF($D2292="","",VLOOKUP($D2292,Lists!$AO$2:$AQ$78,2,FALSE))</f>
        <v/>
      </c>
      <c r="C2292" s="300" t="str">
        <f>IF($D2292="","",VLOOKUP($D2292,Lists!$AO$2:$AQ$78,3,FALSE))</f>
        <v/>
      </c>
      <c r="D2292" s="429"/>
      <c r="E2292" s="430"/>
      <c r="F2292" s="431"/>
      <c r="G2292" s="431"/>
      <c r="H2292" s="310"/>
    </row>
    <row r="2293" spans="2:8" s="336" customFormat="1" x14ac:dyDescent="0.3">
      <c r="B2293" s="300" t="str">
        <f>IF($D2293="","",VLOOKUP($D2293,Lists!$AO$2:$AQ$78,2,FALSE))</f>
        <v/>
      </c>
      <c r="C2293" s="300" t="str">
        <f>IF($D2293="","",VLOOKUP($D2293,Lists!$AO$2:$AQ$78,3,FALSE))</f>
        <v/>
      </c>
      <c r="D2293" s="429"/>
      <c r="E2293" s="430"/>
      <c r="F2293" s="431"/>
      <c r="G2293" s="431"/>
      <c r="H2293" s="310"/>
    </row>
    <row r="2294" spans="2:8" s="336" customFormat="1" x14ac:dyDescent="0.3">
      <c r="B2294" s="300" t="str">
        <f>IF($D2294="","",VLOOKUP($D2294,Lists!$AO$2:$AQ$78,2,FALSE))</f>
        <v/>
      </c>
      <c r="C2294" s="300" t="str">
        <f>IF($D2294="","",VLOOKUP($D2294,Lists!$AO$2:$AQ$78,3,FALSE))</f>
        <v/>
      </c>
      <c r="D2294" s="429"/>
      <c r="E2294" s="430"/>
      <c r="F2294" s="431"/>
      <c r="G2294" s="431"/>
      <c r="H2294" s="310"/>
    </row>
    <row r="2295" spans="2:8" s="336" customFormat="1" x14ac:dyDescent="0.3">
      <c r="B2295" s="300" t="str">
        <f>IF($D2295="","",VLOOKUP($D2295,Lists!$AO$2:$AQ$78,2,FALSE))</f>
        <v/>
      </c>
      <c r="C2295" s="300" t="str">
        <f>IF($D2295="","",VLOOKUP($D2295,Lists!$AO$2:$AQ$78,3,FALSE))</f>
        <v/>
      </c>
      <c r="D2295" s="429"/>
      <c r="E2295" s="430"/>
      <c r="F2295" s="431"/>
      <c r="G2295" s="431"/>
      <c r="H2295" s="310"/>
    </row>
    <row r="2296" spans="2:8" s="336" customFormat="1" x14ac:dyDescent="0.3">
      <c r="B2296" s="300" t="str">
        <f>IF($D2296="","",VLOOKUP($D2296,Lists!$AO$2:$AQ$78,2,FALSE))</f>
        <v/>
      </c>
      <c r="C2296" s="300" t="str">
        <f>IF($D2296="","",VLOOKUP($D2296,Lists!$AO$2:$AQ$78,3,FALSE))</f>
        <v/>
      </c>
      <c r="D2296" s="429"/>
      <c r="E2296" s="430"/>
      <c r="F2296" s="431"/>
      <c r="G2296" s="431"/>
      <c r="H2296" s="310"/>
    </row>
    <row r="2297" spans="2:8" s="336" customFormat="1" x14ac:dyDescent="0.3">
      <c r="B2297" s="300" t="str">
        <f>IF($D2297="","",VLOOKUP($D2297,Lists!$AO$2:$AQ$78,2,FALSE))</f>
        <v/>
      </c>
      <c r="C2297" s="300" t="str">
        <f>IF($D2297="","",VLOOKUP($D2297,Lists!$AO$2:$AQ$78,3,FALSE))</f>
        <v/>
      </c>
      <c r="D2297" s="429"/>
      <c r="E2297" s="430"/>
      <c r="F2297" s="431"/>
      <c r="G2297" s="431"/>
      <c r="H2297" s="310"/>
    </row>
    <row r="2298" spans="2:8" s="336" customFormat="1" x14ac:dyDescent="0.3">
      <c r="B2298" s="300" t="str">
        <f>IF($D2298="","",VLOOKUP($D2298,Lists!$AO$2:$AQ$78,2,FALSE))</f>
        <v/>
      </c>
      <c r="C2298" s="300" t="str">
        <f>IF($D2298="","",VLOOKUP($D2298,Lists!$AO$2:$AQ$78,3,FALSE))</f>
        <v/>
      </c>
      <c r="D2298" s="429"/>
      <c r="E2298" s="430"/>
      <c r="F2298" s="431"/>
      <c r="G2298" s="431"/>
      <c r="H2298" s="310"/>
    </row>
    <row r="2299" spans="2:8" s="336" customFormat="1" x14ac:dyDescent="0.3">
      <c r="B2299" s="300" t="str">
        <f>IF($D2299="","",VLOOKUP($D2299,Lists!$AO$2:$AQ$78,2,FALSE))</f>
        <v/>
      </c>
      <c r="C2299" s="300" t="str">
        <f>IF($D2299="","",VLOOKUP($D2299,Lists!$AO$2:$AQ$78,3,FALSE))</f>
        <v/>
      </c>
      <c r="D2299" s="429"/>
      <c r="E2299" s="430"/>
      <c r="F2299" s="431"/>
      <c r="G2299" s="431"/>
      <c r="H2299" s="310"/>
    </row>
    <row r="2300" spans="2:8" s="336" customFormat="1" x14ac:dyDescent="0.3">
      <c r="B2300" s="300" t="str">
        <f>IF($D2300="","",VLOOKUP($D2300,Lists!$AO$2:$AQ$78,2,FALSE))</f>
        <v/>
      </c>
      <c r="C2300" s="300" t="str">
        <f>IF($D2300="","",VLOOKUP($D2300,Lists!$AO$2:$AQ$78,3,FALSE))</f>
        <v/>
      </c>
      <c r="D2300" s="429"/>
      <c r="E2300" s="430"/>
      <c r="F2300" s="431"/>
      <c r="G2300" s="431"/>
      <c r="H2300" s="310"/>
    </row>
    <row r="2301" spans="2:8" s="336" customFormat="1" x14ac:dyDescent="0.3">
      <c r="B2301" s="300" t="str">
        <f>IF($D2301="","",VLOOKUP($D2301,Lists!$AO$2:$AQ$78,2,FALSE))</f>
        <v/>
      </c>
      <c r="C2301" s="300" t="str">
        <f>IF($D2301="","",VLOOKUP($D2301,Lists!$AO$2:$AQ$78,3,FALSE))</f>
        <v/>
      </c>
      <c r="D2301" s="429"/>
      <c r="E2301" s="430"/>
      <c r="F2301" s="431"/>
      <c r="G2301" s="431"/>
      <c r="H2301" s="310"/>
    </row>
    <row r="2302" spans="2:8" s="336" customFormat="1" x14ac:dyDescent="0.3">
      <c r="B2302" s="300" t="str">
        <f>IF($D2302="","",VLOOKUP($D2302,Lists!$AO$2:$AQ$78,2,FALSE))</f>
        <v/>
      </c>
      <c r="C2302" s="300" t="str">
        <f>IF($D2302="","",VLOOKUP($D2302,Lists!$AO$2:$AQ$78,3,FALSE))</f>
        <v/>
      </c>
      <c r="D2302" s="429"/>
      <c r="E2302" s="430"/>
      <c r="F2302" s="431"/>
      <c r="G2302" s="431"/>
      <c r="H2302" s="310"/>
    </row>
    <row r="2303" spans="2:8" s="336" customFormat="1" x14ac:dyDescent="0.3">
      <c r="B2303" s="300" t="str">
        <f>IF($D2303="","",VLOOKUP($D2303,Lists!$AO$2:$AQ$78,2,FALSE))</f>
        <v/>
      </c>
      <c r="C2303" s="300" t="str">
        <f>IF($D2303="","",VLOOKUP($D2303,Lists!$AO$2:$AQ$78,3,FALSE))</f>
        <v/>
      </c>
      <c r="D2303" s="429"/>
      <c r="E2303" s="430"/>
      <c r="F2303" s="431"/>
      <c r="G2303" s="431"/>
      <c r="H2303" s="310"/>
    </row>
    <row r="2304" spans="2:8" s="336" customFormat="1" x14ac:dyDescent="0.3">
      <c r="B2304" s="300" t="str">
        <f>IF($D2304="","",VLOOKUP($D2304,Lists!$AO$2:$AQ$78,2,FALSE))</f>
        <v/>
      </c>
      <c r="C2304" s="300" t="str">
        <f>IF($D2304="","",VLOOKUP($D2304,Lists!$AO$2:$AQ$78,3,FALSE))</f>
        <v/>
      </c>
      <c r="D2304" s="429"/>
      <c r="E2304" s="430"/>
      <c r="F2304" s="431"/>
      <c r="G2304" s="431"/>
      <c r="H2304" s="310"/>
    </row>
    <row r="2305" spans="2:8" s="336" customFormat="1" x14ac:dyDescent="0.3">
      <c r="B2305" s="300" t="str">
        <f>IF($D2305="","",VLOOKUP($D2305,Lists!$AO$2:$AQ$78,2,FALSE))</f>
        <v/>
      </c>
      <c r="C2305" s="300" t="str">
        <f>IF($D2305="","",VLOOKUP($D2305,Lists!$AO$2:$AQ$78,3,FALSE))</f>
        <v/>
      </c>
      <c r="D2305" s="429"/>
      <c r="E2305" s="430"/>
      <c r="F2305" s="431"/>
      <c r="G2305" s="431"/>
      <c r="H2305" s="310"/>
    </row>
    <row r="2306" spans="2:8" s="336" customFormat="1" x14ac:dyDescent="0.3">
      <c r="B2306" s="300" t="str">
        <f>IF($D2306="","",VLOOKUP($D2306,Lists!$AO$2:$AQ$78,2,FALSE))</f>
        <v/>
      </c>
      <c r="C2306" s="300" t="str">
        <f>IF($D2306="","",VLOOKUP($D2306,Lists!$AO$2:$AQ$78,3,FALSE))</f>
        <v/>
      </c>
      <c r="D2306" s="429"/>
      <c r="E2306" s="430"/>
      <c r="F2306" s="431"/>
      <c r="G2306" s="431"/>
      <c r="H2306" s="310"/>
    </row>
    <row r="2307" spans="2:8" s="336" customFormat="1" x14ac:dyDescent="0.3">
      <c r="B2307" s="300" t="str">
        <f>IF($D2307="","",VLOOKUP($D2307,Lists!$AO$2:$AQ$78,2,FALSE))</f>
        <v/>
      </c>
      <c r="C2307" s="300" t="str">
        <f>IF($D2307="","",VLOOKUP($D2307,Lists!$AO$2:$AQ$78,3,FALSE))</f>
        <v/>
      </c>
      <c r="D2307" s="429"/>
      <c r="E2307" s="430"/>
      <c r="F2307" s="431"/>
      <c r="G2307" s="431"/>
      <c r="H2307" s="310"/>
    </row>
    <row r="2308" spans="2:8" s="336" customFormat="1" x14ac:dyDescent="0.3">
      <c r="B2308" s="300" t="str">
        <f>IF($D2308="","",VLOOKUP($D2308,Lists!$AO$2:$AQ$78,2,FALSE))</f>
        <v/>
      </c>
      <c r="C2308" s="300" t="str">
        <f>IF($D2308="","",VLOOKUP($D2308,Lists!$AO$2:$AQ$78,3,FALSE))</f>
        <v/>
      </c>
      <c r="D2308" s="429"/>
      <c r="E2308" s="430"/>
      <c r="F2308" s="431"/>
      <c r="G2308" s="431"/>
      <c r="H2308" s="310"/>
    </row>
    <row r="2309" spans="2:8" s="336" customFormat="1" x14ac:dyDescent="0.3">
      <c r="B2309" s="300" t="str">
        <f>IF($D2309="","",VLOOKUP($D2309,Lists!$AO$2:$AQ$78,2,FALSE))</f>
        <v/>
      </c>
      <c r="C2309" s="300" t="str">
        <f>IF($D2309="","",VLOOKUP($D2309,Lists!$AO$2:$AQ$78,3,FALSE))</f>
        <v/>
      </c>
      <c r="D2309" s="429"/>
      <c r="E2309" s="430"/>
      <c r="F2309" s="431"/>
      <c r="G2309" s="431"/>
      <c r="H2309" s="310"/>
    </row>
    <row r="2310" spans="2:8" s="336" customFormat="1" x14ac:dyDescent="0.3">
      <c r="B2310" s="300" t="str">
        <f>IF($D2310="","",VLOOKUP($D2310,Lists!$AO$2:$AQ$78,2,FALSE))</f>
        <v/>
      </c>
      <c r="C2310" s="300" t="str">
        <f>IF($D2310="","",VLOOKUP($D2310,Lists!$AO$2:$AQ$78,3,FALSE))</f>
        <v/>
      </c>
      <c r="D2310" s="429"/>
      <c r="E2310" s="430"/>
      <c r="F2310" s="431"/>
      <c r="G2310" s="431"/>
      <c r="H2310" s="310"/>
    </row>
    <row r="2311" spans="2:8" s="336" customFormat="1" x14ac:dyDescent="0.3">
      <c r="B2311" s="300" t="str">
        <f>IF($D2311="","",VLOOKUP($D2311,Lists!$AO$2:$AQ$78,2,FALSE))</f>
        <v/>
      </c>
      <c r="C2311" s="300" t="str">
        <f>IF($D2311="","",VLOOKUP($D2311,Lists!$AO$2:$AQ$78,3,FALSE))</f>
        <v/>
      </c>
      <c r="D2311" s="429"/>
      <c r="E2311" s="430"/>
      <c r="F2311" s="431"/>
      <c r="G2311" s="431"/>
      <c r="H2311" s="310"/>
    </row>
    <row r="2312" spans="2:8" s="336" customFormat="1" x14ac:dyDescent="0.3">
      <c r="B2312" s="300" t="str">
        <f>IF($D2312="","",VLOOKUP($D2312,Lists!$AO$2:$AQ$78,2,FALSE))</f>
        <v/>
      </c>
      <c r="C2312" s="300" t="str">
        <f>IF($D2312="","",VLOOKUP($D2312,Lists!$AO$2:$AQ$78,3,FALSE))</f>
        <v/>
      </c>
      <c r="D2312" s="429"/>
      <c r="E2312" s="430"/>
      <c r="F2312" s="431"/>
      <c r="G2312" s="431"/>
      <c r="H2312" s="310"/>
    </row>
    <row r="2313" spans="2:8" s="336" customFormat="1" x14ac:dyDescent="0.3">
      <c r="B2313" s="300" t="str">
        <f>IF($D2313="","",VLOOKUP($D2313,Lists!$AO$2:$AQ$78,2,FALSE))</f>
        <v/>
      </c>
      <c r="C2313" s="300" t="str">
        <f>IF($D2313="","",VLOOKUP($D2313,Lists!$AO$2:$AQ$78,3,FALSE))</f>
        <v/>
      </c>
      <c r="D2313" s="429"/>
      <c r="E2313" s="430"/>
      <c r="F2313" s="431"/>
      <c r="G2313" s="431"/>
      <c r="H2313" s="310"/>
    </row>
    <row r="2314" spans="2:8" s="336" customFormat="1" x14ac:dyDescent="0.3">
      <c r="B2314" s="300" t="str">
        <f>IF($D2314="","",VLOOKUP($D2314,Lists!$AO$2:$AQ$78,2,FALSE))</f>
        <v/>
      </c>
      <c r="C2314" s="300" t="str">
        <f>IF($D2314="","",VLOOKUP($D2314,Lists!$AO$2:$AQ$78,3,FALSE))</f>
        <v/>
      </c>
      <c r="D2314" s="429"/>
      <c r="E2314" s="430"/>
      <c r="F2314" s="431"/>
      <c r="G2314" s="431"/>
      <c r="H2314" s="310"/>
    </row>
    <row r="2315" spans="2:8" s="336" customFormat="1" x14ac:dyDescent="0.3">
      <c r="B2315" s="300" t="str">
        <f>IF($D2315="","",VLOOKUP($D2315,Lists!$AO$2:$AQ$78,2,FALSE))</f>
        <v/>
      </c>
      <c r="C2315" s="300" t="str">
        <f>IF($D2315="","",VLOOKUP($D2315,Lists!$AO$2:$AQ$78,3,FALSE))</f>
        <v/>
      </c>
      <c r="D2315" s="429"/>
      <c r="E2315" s="430"/>
      <c r="F2315" s="431"/>
      <c r="G2315" s="431"/>
      <c r="H2315" s="310"/>
    </row>
    <row r="2316" spans="2:8" s="336" customFormat="1" x14ac:dyDescent="0.3">
      <c r="B2316" s="300" t="str">
        <f>IF($D2316="","",VLOOKUP($D2316,Lists!$AO$2:$AQ$78,2,FALSE))</f>
        <v/>
      </c>
      <c r="C2316" s="300" t="str">
        <f>IF($D2316="","",VLOOKUP($D2316,Lists!$AO$2:$AQ$78,3,FALSE))</f>
        <v/>
      </c>
      <c r="D2316" s="429"/>
      <c r="E2316" s="430"/>
      <c r="F2316" s="431"/>
      <c r="G2316" s="431"/>
      <c r="H2316" s="310"/>
    </row>
    <row r="2317" spans="2:8" s="336" customFormat="1" x14ac:dyDescent="0.3">
      <c r="B2317" s="300" t="str">
        <f>IF($D2317="","",VLOOKUP($D2317,Lists!$AO$2:$AQ$78,2,FALSE))</f>
        <v/>
      </c>
      <c r="C2317" s="300" t="str">
        <f>IF($D2317="","",VLOOKUP($D2317,Lists!$AO$2:$AQ$78,3,FALSE))</f>
        <v/>
      </c>
      <c r="D2317" s="429"/>
      <c r="E2317" s="430"/>
      <c r="F2317" s="431"/>
      <c r="G2317" s="431"/>
      <c r="H2317" s="310"/>
    </row>
    <row r="2318" spans="2:8" s="336" customFormat="1" x14ac:dyDescent="0.3">
      <c r="B2318" s="300" t="str">
        <f>IF($D2318="","",VLOOKUP($D2318,Lists!$AO$2:$AQ$78,2,FALSE))</f>
        <v/>
      </c>
      <c r="C2318" s="300" t="str">
        <f>IF($D2318="","",VLOOKUP($D2318,Lists!$AO$2:$AQ$78,3,FALSE))</f>
        <v/>
      </c>
      <c r="D2318" s="429"/>
      <c r="E2318" s="430"/>
      <c r="F2318" s="431"/>
      <c r="G2318" s="431"/>
      <c r="H2318" s="310"/>
    </row>
    <row r="2319" spans="2:8" s="336" customFormat="1" x14ac:dyDescent="0.3">
      <c r="B2319" s="300" t="str">
        <f>IF($D2319="","",VLOOKUP($D2319,Lists!$AO$2:$AQ$78,2,FALSE))</f>
        <v/>
      </c>
      <c r="C2319" s="300" t="str">
        <f>IF($D2319="","",VLOOKUP($D2319,Lists!$AO$2:$AQ$78,3,FALSE))</f>
        <v/>
      </c>
      <c r="D2319" s="429"/>
      <c r="E2319" s="430"/>
      <c r="F2319" s="431"/>
      <c r="G2319" s="431"/>
      <c r="H2319" s="310"/>
    </row>
    <row r="2320" spans="2:8" s="336" customFormat="1" x14ac:dyDescent="0.3">
      <c r="B2320" s="300" t="str">
        <f>IF($D2320="","",VLOOKUP($D2320,Lists!$AO$2:$AQ$78,2,FALSE))</f>
        <v/>
      </c>
      <c r="C2320" s="300" t="str">
        <f>IF($D2320="","",VLOOKUP($D2320,Lists!$AO$2:$AQ$78,3,FALSE))</f>
        <v/>
      </c>
      <c r="D2320" s="429"/>
      <c r="E2320" s="430"/>
      <c r="F2320" s="431"/>
      <c r="G2320" s="431"/>
      <c r="H2320" s="310"/>
    </row>
    <row r="2321" spans="2:8" s="336" customFormat="1" x14ac:dyDescent="0.3">
      <c r="B2321" s="300" t="str">
        <f>IF($D2321="","",VLOOKUP($D2321,Lists!$AO$2:$AQ$78,2,FALSE))</f>
        <v/>
      </c>
      <c r="C2321" s="300" t="str">
        <f>IF($D2321="","",VLOOKUP($D2321,Lists!$AO$2:$AQ$78,3,FALSE))</f>
        <v/>
      </c>
      <c r="D2321" s="429"/>
      <c r="E2321" s="430"/>
      <c r="F2321" s="431"/>
      <c r="G2321" s="431"/>
      <c r="H2321" s="310"/>
    </row>
    <row r="2322" spans="2:8" s="336" customFormat="1" x14ac:dyDescent="0.3">
      <c r="B2322" s="300" t="str">
        <f>IF($D2322="","",VLOOKUP($D2322,Lists!$AO$2:$AQ$78,2,FALSE))</f>
        <v/>
      </c>
      <c r="C2322" s="300" t="str">
        <f>IF($D2322="","",VLOOKUP($D2322,Lists!$AO$2:$AQ$78,3,FALSE))</f>
        <v/>
      </c>
      <c r="D2322" s="429"/>
      <c r="E2322" s="430"/>
      <c r="F2322" s="431"/>
      <c r="G2322" s="431"/>
      <c r="H2322" s="310"/>
    </row>
    <row r="2323" spans="2:8" s="336" customFormat="1" x14ac:dyDescent="0.3">
      <c r="B2323" s="300" t="str">
        <f>IF($D2323="","",VLOOKUP($D2323,Lists!$AO$2:$AQ$78,2,FALSE))</f>
        <v/>
      </c>
      <c r="C2323" s="300" t="str">
        <f>IF($D2323="","",VLOOKUP($D2323,Lists!$AO$2:$AQ$78,3,FALSE))</f>
        <v/>
      </c>
      <c r="D2323" s="429"/>
      <c r="E2323" s="430"/>
      <c r="F2323" s="431"/>
      <c r="G2323" s="431"/>
      <c r="H2323" s="310"/>
    </row>
    <row r="2324" spans="2:8" s="336" customFormat="1" x14ac:dyDescent="0.3">
      <c r="B2324" s="300" t="str">
        <f>IF($D2324="","",VLOOKUP($D2324,Lists!$AO$2:$AQ$78,2,FALSE))</f>
        <v/>
      </c>
      <c r="C2324" s="300" t="str">
        <f>IF($D2324="","",VLOOKUP($D2324,Lists!$AO$2:$AQ$78,3,FALSE))</f>
        <v/>
      </c>
      <c r="D2324" s="429"/>
      <c r="E2324" s="430"/>
      <c r="F2324" s="431"/>
      <c r="G2324" s="431"/>
      <c r="H2324" s="310"/>
    </row>
    <row r="2325" spans="2:8" s="336" customFormat="1" x14ac:dyDescent="0.3">
      <c r="B2325" s="300" t="str">
        <f>IF($D2325="","",VLOOKUP($D2325,Lists!$AO$2:$AQ$78,2,FALSE))</f>
        <v/>
      </c>
      <c r="C2325" s="300" t="str">
        <f>IF($D2325="","",VLOOKUP($D2325,Lists!$AO$2:$AQ$78,3,FALSE))</f>
        <v/>
      </c>
      <c r="D2325" s="429"/>
      <c r="E2325" s="430"/>
      <c r="F2325" s="431"/>
      <c r="G2325" s="431"/>
      <c r="H2325" s="310"/>
    </row>
    <row r="2326" spans="2:8" s="336" customFormat="1" x14ac:dyDescent="0.3">
      <c r="B2326" s="300" t="str">
        <f>IF($D2326="","",VLOOKUP($D2326,Lists!$AO$2:$AQ$78,2,FALSE))</f>
        <v/>
      </c>
      <c r="C2326" s="300" t="str">
        <f>IF($D2326="","",VLOOKUP($D2326,Lists!$AO$2:$AQ$78,3,FALSE))</f>
        <v/>
      </c>
      <c r="D2326" s="429"/>
      <c r="E2326" s="430"/>
      <c r="F2326" s="431"/>
      <c r="G2326" s="431"/>
      <c r="H2326" s="310"/>
    </row>
    <row r="2327" spans="2:8" s="336" customFormat="1" x14ac:dyDescent="0.3">
      <c r="B2327" s="300" t="str">
        <f>IF($D2327="","",VLOOKUP($D2327,Lists!$AO$2:$AQ$78,2,FALSE))</f>
        <v/>
      </c>
      <c r="C2327" s="300" t="str">
        <f>IF($D2327="","",VLOOKUP($D2327,Lists!$AO$2:$AQ$78,3,FALSE))</f>
        <v/>
      </c>
      <c r="D2327" s="429"/>
      <c r="E2327" s="430"/>
      <c r="F2327" s="431"/>
      <c r="G2327" s="431"/>
      <c r="H2327" s="310"/>
    </row>
    <row r="2328" spans="2:8" s="336" customFormat="1" x14ac:dyDescent="0.3">
      <c r="B2328" s="300" t="str">
        <f>IF($D2328="","",VLOOKUP($D2328,Lists!$AO$2:$AQ$78,2,FALSE))</f>
        <v/>
      </c>
      <c r="C2328" s="300" t="str">
        <f>IF($D2328="","",VLOOKUP($D2328,Lists!$AO$2:$AQ$78,3,FALSE))</f>
        <v/>
      </c>
      <c r="D2328" s="429"/>
      <c r="E2328" s="430"/>
      <c r="F2328" s="431"/>
      <c r="G2328" s="431"/>
      <c r="H2328" s="310"/>
    </row>
    <row r="2329" spans="2:8" s="336" customFormat="1" x14ac:dyDescent="0.3">
      <c r="B2329" s="300" t="str">
        <f>IF($D2329="","",VLOOKUP($D2329,Lists!$AO$2:$AQ$78,2,FALSE))</f>
        <v/>
      </c>
      <c r="C2329" s="300" t="str">
        <f>IF($D2329="","",VLOOKUP($D2329,Lists!$AO$2:$AQ$78,3,FALSE))</f>
        <v/>
      </c>
      <c r="D2329" s="429"/>
      <c r="E2329" s="430"/>
      <c r="F2329" s="431"/>
      <c r="G2329" s="431"/>
      <c r="H2329" s="310"/>
    </row>
    <row r="2330" spans="2:8" s="336" customFormat="1" x14ac:dyDescent="0.3">
      <c r="B2330" s="300" t="str">
        <f>IF($D2330="","",VLOOKUP($D2330,Lists!$AO$2:$AQ$78,2,FALSE))</f>
        <v/>
      </c>
      <c r="C2330" s="300" t="str">
        <f>IF($D2330="","",VLOOKUP($D2330,Lists!$AO$2:$AQ$78,3,FALSE))</f>
        <v/>
      </c>
      <c r="D2330" s="429"/>
      <c r="E2330" s="430"/>
      <c r="F2330" s="431"/>
      <c r="G2330" s="431"/>
      <c r="H2330" s="310"/>
    </row>
    <row r="2331" spans="2:8" s="336" customFormat="1" x14ac:dyDescent="0.3">
      <c r="B2331" s="300" t="str">
        <f>IF($D2331="","",VLOOKUP($D2331,Lists!$AO$2:$AQ$78,2,FALSE))</f>
        <v/>
      </c>
      <c r="C2331" s="300" t="str">
        <f>IF($D2331="","",VLOOKUP($D2331,Lists!$AO$2:$AQ$78,3,FALSE))</f>
        <v/>
      </c>
      <c r="D2331" s="429"/>
      <c r="E2331" s="430"/>
      <c r="F2331" s="431"/>
      <c r="G2331" s="431"/>
      <c r="H2331" s="310"/>
    </row>
    <row r="2332" spans="2:8" s="336" customFormat="1" x14ac:dyDescent="0.3">
      <c r="B2332" s="300" t="str">
        <f>IF($D2332="","",VLOOKUP($D2332,Lists!$AO$2:$AQ$78,2,FALSE))</f>
        <v/>
      </c>
      <c r="C2332" s="300" t="str">
        <f>IF($D2332="","",VLOOKUP($D2332,Lists!$AO$2:$AQ$78,3,FALSE))</f>
        <v/>
      </c>
      <c r="D2332" s="429"/>
      <c r="E2332" s="430"/>
      <c r="F2332" s="431"/>
      <c r="G2332" s="431"/>
      <c r="H2332" s="310"/>
    </row>
    <row r="2333" spans="2:8" s="336" customFormat="1" x14ac:dyDescent="0.3">
      <c r="B2333" s="300" t="str">
        <f>IF($D2333="","",VLOOKUP($D2333,Lists!$AO$2:$AQ$78,2,FALSE))</f>
        <v/>
      </c>
      <c r="C2333" s="300" t="str">
        <f>IF($D2333="","",VLOOKUP($D2333,Lists!$AO$2:$AQ$78,3,FALSE))</f>
        <v/>
      </c>
      <c r="D2333" s="429"/>
      <c r="E2333" s="430"/>
      <c r="F2333" s="431"/>
      <c r="G2333" s="431"/>
      <c r="H2333" s="310"/>
    </row>
    <row r="2334" spans="2:8" s="336" customFormat="1" x14ac:dyDescent="0.3">
      <c r="B2334" s="300" t="str">
        <f>IF($D2334="","",VLOOKUP($D2334,Lists!$AO$2:$AQ$78,2,FALSE))</f>
        <v/>
      </c>
      <c r="C2334" s="300" t="str">
        <f>IF($D2334="","",VLOOKUP($D2334,Lists!$AO$2:$AQ$78,3,FALSE))</f>
        <v/>
      </c>
      <c r="D2334" s="429"/>
      <c r="E2334" s="430"/>
      <c r="F2334" s="431"/>
      <c r="G2334" s="431"/>
      <c r="H2334" s="310"/>
    </row>
    <row r="2335" spans="2:8" s="336" customFormat="1" x14ac:dyDescent="0.3">
      <c r="B2335" s="300" t="str">
        <f>IF($D2335="","",VLOOKUP($D2335,Lists!$AO$2:$AQ$78,2,FALSE))</f>
        <v/>
      </c>
      <c r="C2335" s="300" t="str">
        <f>IF($D2335="","",VLOOKUP($D2335,Lists!$AO$2:$AQ$78,3,FALSE))</f>
        <v/>
      </c>
      <c r="D2335" s="429"/>
      <c r="E2335" s="430"/>
      <c r="F2335" s="431"/>
      <c r="G2335" s="431"/>
      <c r="H2335" s="310"/>
    </row>
    <row r="2336" spans="2:8" s="336" customFormat="1" x14ac:dyDescent="0.3">
      <c r="B2336" s="300" t="str">
        <f>IF($D2336="","",VLOOKUP($D2336,Lists!$AO$2:$AQ$78,2,FALSE))</f>
        <v/>
      </c>
      <c r="C2336" s="300" t="str">
        <f>IF($D2336="","",VLOOKUP($D2336,Lists!$AO$2:$AQ$78,3,FALSE))</f>
        <v/>
      </c>
      <c r="D2336" s="429"/>
      <c r="E2336" s="430"/>
      <c r="F2336" s="431"/>
      <c r="G2336" s="431"/>
      <c r="H2336" s="310"/>
    </row>
    <row r="2337" spans="2:8" s="336" customFormat="1" x14ac:dyDescent="0.3">
      <c r="B2337" s="300" t="str">
        <f>IF($D2337="","",VLOOKUP($D2337,Lists!$AO$2:$AQ$78,2,FALSE))</f>
        <v/>
      </c>
      <c r="C2337" s="300" t="str">
        <f>IF($D2337="","",VLOOKUP($D2337,Lists!$AO$2:$AQ$78,3,FALSE))</f>
        <v/>
      </c>
      <c r="D2337" s="429"/>
      <c r="E2337" s="430"/>
      <c r="F2337" s="431"/>
      <c r="G2337" s="431"/>
      <c r="H2337" s="310"/>
    </row>
    <row r="2338" spans="2:8" s="336" customFormat="1" x14ac:dyDescent="0.3">
      <c r="B2338" s="300" t="str">
        <f>IF($D2338="","",VLOOKUP($D2338,Lists!$AO$2:$AQ$78,2,FALSE))</f>
        <v/>
      </c>
      <c r="C2338" s="300" t="str">
        <f>IF($D2338="","",VLOOKUP($D2338,Lists!$AO$2:$AQ$78,3,FALSE))</f>
        <v/>
      </c>
      <c r="D2338" s="429"/>
      <c r="E2338" s="430"/>
      <c r="F2338" s="431"/>
      <c r="G2338" s="431"/>
      <c r="H2338" s="310"/>
    </row>
    <row r="2339" spans="2:8" s="336" customFormat="1" x14ac:dyDescent="0.3">
      <c r="B2339" s="300" t="str">
        <f>IF($D2339="","",VLOOKUP($D2339,Lists!$AO$2:$AQ$78,2,FALSE))</f>
        <v/>
      </c>
      <c r="C2339" s="300" t="str">
        <f>IF($D2339="","",VLOOKUP($D2339,Lists!$AO$2:$AQ$78,3,FALSE))</f>
        <v/>
      </c>
      <c r="D2339" s="429"/>
      <c r="E2339" s="430"/>
      <c r="F2339" s="431"/>
      <c r="G2339" s="431"/>
      <c r="H2339" s="310"/>
    </row>
    <row r="2340" spans="2:8" s="336" customFormat="1" x14ac:dyDescent="0.3">
      <c r="B2340" s="300" t="str">
        <f>IF($D2340="","",VLOOKUP($D2340,Lists!$AO$2:$AQ$78,2,FALSE))</f>
        <v/>
      </c>
      <c r="C2340" s="300" t="str">
        <f>IF($D2340="","",VLOOKUP($D2340,Lists!$AO$2:$AQ$78,3,FALSE))</f>
        <v/>
      </c>
      <c r="D2340" s="429"/>
      <c r="E2340" s="430"/>
      <c r="F2340" s="431"/>
      <c r="G2340" s="431"/>
      <c r="H2340" s="310"/>
    </row>
    <row r="2341" spans="2:8" s="336" customFormat="1" x14ac:dyDescent="0.3">
      <c r="B2341" s="300" t="str">
        <f>IF($D2341="","",VLOOKUP($D2341,Lists!$AO$2:$AQ$78,2,FALSE))</f>
        <v/>
      </c>
      <c r="C2341" s="300" t="str">
        <f>IF($D2341="","",VLOOKUP($D2341,Lists!$AO$2:$AQ$78,3,FALSE))</f>
        <v/>
      </c>
      <c r="D2341" s="429"/>
      <c r="E2341" s="430"/>
      <c r="F2341" s="431"/>
      <c r="G2341" s="431"/>
      <c r="H2341" s="310"/>
    </row>
    <row r="2342" spans="2:8" s="336" customFormat="1" x14ac:dyDescent="0.3">
      <c r="B2342" s="300" t="str">
        <f>IF($D2342="","",VLOOKUP($D2342,Lists!$AO$2:$AQ$78,2,FALSE))</f>
        <v/>
      </c>
      <c r="C2342" s="300" t="str">
        <f>IF($D2342="","",VLOOKUP($D2342,Lists!$AO$2:$AQ$78,3,FALSE))</f>
        <v/>
      </c>
      <c r="D2342" s="429"/>
      <c r="E2342" s="430"/>
      <c r="F2342" s="431"/>
      <c r="G2342" s="431"/>
      <c r="H2342" s="310"/>
    </row>
    <row r="2343" spans="2:8" s="336" customFormat="1" x14ac:dyDescent="0.3">
      <c r="B2343" s="300" t="str">
        <f>IF($D2343="","",VLOOKUP($D2343,Lists!$AO$2:$AQ$78,2,FALSE))</f>
        <v/>
      </c>
      <c r="C2343" s="300" t="str">
        <f>IF($D2343="","",VLOOKUP($D2343,Lists!$AO$2:$AQ$78,3,FALSE))</f>
        <v/>
      </c>
      <c r="D2343" s="429"/>
      <c r="E2343" s="430"/>
      <c r="F2343" s="431"/>
      <c r="G2343" s="431"/>
      <c r="H2343" s="310"/>
    </row>
    <row r="2344" spans="2:8" s="336" customFormat="1" x14ac:dyDescent="0.3">
      <c r="B2344" s="300" t="str">
        <f>IF($D2344="","",VLOOKUP($D2344,Lists!$AO$2:$AQ$78,2,FALSE))</f>
        <v/>
      </c>
      <c r="C2344" s="300" t="str">
        <f>IF($D2344="","",VLOOKUP($D2344,Lists!$AO$2:$AQ$78,3,FALSE))</f>
        <v/>
      </c>
      <c r="D2344" s="429"/>
      <c r="E2344" s="430"/>
      <c r="F2344" s="431"/>
      <c r="G2344" s="431"/>
      <c r="H2344" s="310"/>
    </row>
    <row r="2345" spans="2:8" s="336" customFormat="1" x14ac:dyDescent="0.3">
      <c r="B2345" s="300" t="str">
        <f>IF($D2345="","",VLOOKUP($D2345,Lists!$AO$2:$AQ$78,2,FALSE))</f>
        <v/>
      </c>
      <c r="C2345" s="300" t="str">
        <f>IF($D2345="","",VLOOKUP($D2345,Lists!$AO$2:$AQ$78,3,FALSE))</f>
        <v/>
      </c>
      <c r="D2345" s="429"/>
      <c r="E2345" s="430"/>
      <c r="F2345" s="431"/>
      <c r="G2345" s="431"/>
      <c r="H2345" s="310"/>
    </row>
    <row r="2346" spans="2:8" s="336" customFormat="1" x14ac:dyDescent="0.3">
      <c r="B2346" s="300" t="str">
        <f>IF($D2346="","",VLOOKUP($D2346,Lists!$AO$2:$AQ$78,2,FALSE))</f>
        <v/>
      </c>
      <c r="C2346" s="300" t="str">
        <f>IF($D2346="","",VLOOKUP($D2346,Lists!$AO$2:$AQ$78,3,FALSE))</f>
        <v/>
      </c>
      <c r="D2346" s="429"/>
      <c r="E2346" s="430"/>
      <c r="F2346" s="431"/>
      <c r="G2346" s="431"/>
      <c r="H2346" s="310"/>
    </row>
    <row r="2347" spans="2:8" s="336" customFormat="1" x14ac:dyDescent="0.3">
      <c r="B2347" s="300" t="str">
        <f>IF($D2347="","",VLOOKUP($D2347,Lists!$AO$2:$AQ$78,2,FALSE))</f>
        <v/>
      </c>
      <c r="C2347" s="300" t="str">
        <f>IF($D2347="","",VLOOKUP($D2347,Lists!$AO$2:$AQ$78,3,FALSE))</f>
        <v/>
      </c>
      <c r="D2347" s="429"/>
      <c r="E2347" s="430"/>
      <c r="F2347" s="431"/>
      <c r="G2347" s="431"/>
      <c r="H2347" s="310"/>
    </row>
    <row r="2348" spans="2:8" s="336" customFormat="1" x14ac:dyDescent="0.3">
      <c r="B2348" s="300" t="str">
        <f>IF($D2348="","",VLOOKUP($D2348,Lists!$AO$2:$AQ$78,2,FALSE))</f>
        <v/>
      </c>
      <c r="C2348" s="300" t="str">
        <f>IF($D2348="","",VLOOKUP($D2348,Lists!$AO$2:$AQ$78,3,FALSE))</f>
        <v/>
      </c>
      <c r="D2348" s="429"/>
      <c r="E2348" s="430"/>
      <c r="F2348" s="431"/>
      <c r="G2348" s="431"/>
      <c r="H2348" s="310"/>
    </row>
    <row r="2349" spans="2:8" s="336" customFormat="1" x14ac:dyDescent="0.3">
      <c r="B2349" s="300" t="str">
        <f>IF($D2349="","",VLOOKUP($D2349,Lists!$AO$2:$AQ$78,2,FALSE))</f>
        <v/>
      </c>
      <c r="C2349" s="300" t="str">
        <f>IF($D2349="","",VLOOKUP($D2349,Lists!$AO$2:$AQ$78,3,FALSE))</f>
        <v/>
      </c>
      <c r="D2349" s="429"/>
      <c r="E2349" s="430"/>
      <c r="F2349" s="431"/>
      <c r="G2349" s="431"/>
      <c r="H2349" s="310"/>
    </row>
    <row r="2350" spans="2:8" s="336" customFormat="1" x14ac:dyDescent="0.3">
      <c r="B2350" s="300" t="str">
        <f>IF($D2350="","",VLOOKUP($D2350,Lists!$AO$2:$AQ$78,2,FALSE))</f>
        <v/>
      </c>
      <c r="C2350" s="300" t="str">
        <f>IF($D2350="","",VLOOKUP($D2350,Lists!$AO$2:$AQ$78,3,FALSE))</f>
        <v/>
      </c>
      <c r="D2350" s="429"/>
      <c r="E2350" s="430"/>
      <c r="F2350" s="431"/>
      <c r="G2350" s="431"/>
      <c r="H2350" s="310"/>
    </row>
    <row r="2351" spans="2:8" s="336" customFormat="1" x14ac:dyDescent="0.3">
      <c r="B2351" s="300" t="str">
        <f>IF($D2351="","",VLOOKUP($D2351,Lists!$AO$2:$AQ$78,2,FALSE))</f>
        <v/>
      </c>
      <c r="C2351" s="300" t="str">
        <f>IF($D2351="","",VLOOKUP($D2351,Lists!$AO$2:$AQ$78,3,FALSE))</f>
        <v/>
      </c>
      <c r="D2351" s="429"/>
      <c r="E2351" s="430"/>
      <c r="F2351" s="431"/>
      <c r="G2351" s="431"/>
      <c r="H2351" s="310"/>
    </row>
    <row r="2352" spans="2:8" s="336" customFormat="1" x14ac:dyDescent="0.3">
      <c r="B2352" s="300" t="str">
        <f>IF($D2352="","",VLOOKUP($D2352,Lists!$AO$2:$AQ$78,2,FALSE))</f>
        <v/>
      </c>
      <c r="C2352" s="300" t="str">
        <f>IF($D2352="","",VLOOKUP($D2352,Lists!$AO$2:$AQ$78,3,FALSE))</f>
        <v/>
      </c>
      <c r="D2352" s="429"/>
      <c r="E2352" s="430"/>
      <c r="F2352" s="431"/>
      <c r="G2352" s="431"/>
      <c r="H2352" s="310"/>
    </row>
    <row r="2353" spans="2:8" s="336" customFormat="1" x14ac:dyDescent="0.3">
      <c r="B2353" s="300" t="str">
        <f>IF($D2353="","",VLOOKUP($D2353,Lists!$AO$2:$AQ$78,2,FALSE))</f>
        <v/>
      </c>
      <c r="C2353" s="300" t="str">
        <f>IF($D2353="","",VLOOKUP($D2353,Lists!$AO$2:$AQ$78,3,FALSE))</f>
        <v/>
      </c>
      <c r="D2353" s="429"/>
      <c r="E2353" s="430"/>
      <c r="F2353" s="431"/>
      <c r="G2353" s="431"/>
      <c r="H2353" s="310"/>
    </row>
    <row r="2354" spans="2:8" s="336" customFormat="1" x14ac:dyDescent="0.3">
      <c r="B2354" s="300" t="str">
        <f>IF($D2354="","",VLOOKUP($D2354,Lists!$AO$2:$AQ$78,2,FALSE))</f>
        <v/>
      </c>
      <c r="C2354" s="300" t="str">
        <f>IF($D2354="","",VLOOKUP($D2354,Lists!$AO$2:$AQ$78,3,FALSE))</f>
        <v/>
      </c>
      <c r="D2354" s="429"/>
      <c r="E2354" s="430"/>
      <c r="F2354" s="431"/>
      <c r="G2354" s="431"/>
      <c r="H2354" s="310"/>
    </row>
    <row r="2355" spans="2:8" s="336" customFormat="1" x14ac:dyDescent="0.3">
      <c r="B2355" s="300" t="str">
        <f>IF($D2355="","",VLOOKUP($D2355,Lists!$AO$2:$AQ$78,2,FALSE))</f>
        <v/>
      </c>
      <c r="C2355" s="300" t="str">
        <f>IF($D2355="","",VLOOKUP($D2355,Lists!$AO$2:$AQ$78,3,FALSE))</f>
        <v/>
      </c>
      <c r="D2355" s="429"/>
      <c r="E2355" s="430"/>
      <c r="F2355" s="431"/>
      <c r="G2355" s="431"/>
      <c r="H2355" s="310"/>
    </row>
    <row r="2356" spans="2:8" s="336" customFormat="1" x14ac:dyDescent="0.3">
      <c r="B2356" s="300" t="str">
        <f>IF($D2356="","",VLOOKUP($D2356,Lists!$AO$2:$AQ$78,2,FALSE))</f>
        <v/>
      </c>
      <c r="C2356" s="300" t="str">
        <f>IF($D2356="","",VLOOKUP($D2356,Lists!$AO$2:$AQ$78,3,FALSE))</f>
        <v/>
      </c>
      <c r="D2356" s="429"/>
      <c r="E2356" s="430"/>
      <c r="F2356" s="431"/>
      <c r="G2356" s="431"/>
      <c r="H2356" s="310"/>
    </row>
    <row r="2357" spans="2:8" s="336" customFormat="1" x14ac:dyDescent="0.3">
      <c r="B2357" s="300" t="str">
        <f>IF($D2357="","",VLOOKUP($D2357,Lists!$AO$2:$AQ$78,2,FALSE))</f>
        <v/>
      </c>
      <c r="C2357" s="300" t="str">
        <f>IF($D2357="","",VLOOKUP($D2357,Lists!$AO$2:$AQ$78,3,FALSE))</f>
        <v/>
      </c>
      <c r="D2357" s="429"/>
      <c r="E2357" s="430"/>
      <c r="F2357" s="431"/>
      <c r="G2357" s="431"/>
      <c r="H2357" s="310"/>
    </row>
    <row r="2358" spans="2:8" s="336" customFormat="1" x14ac:dyDescent="0.3">
      <c r="B2358" s="300" t="str">
        <f>IF($D2358="","",VLOOKUP($D2358,Lists!$AO$2:$AQ$78,2,FALSE))</f>
        <v/>
      </c>
      <c r="C2358" s="300" t="str">
        <f>IF($D2358="","",VLOOKUP($D2358,Lists!$AO$2:$AQ$78,3,FALSE))</f>
        <v/>
      </c>
      <c r="D2358" s="429"/>
      <c r="E2358" s="430"/>
      <c r="F2358" s="431"/>
      <c r="G2358" s="431"/>
      <c r="H2358" s="310"/>
    </row>
    <row r="2359" spans="2:8" s="336" customFormat="1" x14ac:dyDescent="0.3">
      <c r="B2359" s="300" t="str">
        <f>IF($D2359="","",VLOOKUP($D2359,Lists!$AO$2:$AQ$78,2,FALSE))</f>
        <v/>
      </c>
      <c r="C2359" s="300" t="str">
        <f>IF($D2359="","",VLOOKUP($D2359,Lists!$AO$2:$AQ$78,3,FALSE))</f>
        <v/>
      </c>
      <c r="D2359" s="429"/>
      <c r="E2359" s="430"/>
      <c r="F2359" s="431"/>
      <c r="G2359" s="431"/>
      <c r="H2359" s="310"/>
    </row>
    <row r="2360" spans="2:8" s="336" customFormat="1" x14ac:dyDescent="0.3">
      <c r="B2360" s="300" t="str">
        <f>IF($D2360="","",VLOOKUP($D2360,Lists!$AO$2:$AQ$78,2,FALSE))</f>
        <v/>
      </c>
      <c r="C2360" s="300" t="str">
        <f>IF($D2360="","",VLOOKUP($D2360,Lists!$AO$2:$AQ$78,3,FALSE))</f>
        <v/>
      </c>
      <c r="D2360" s="429"/>
      <c r="E2360" s="430"/>
      <c r="F2360" s="431"/>
      <c r="G2360" s="431"/>
      <c r="H2360" s="310"/>
    </row>
    <row r="2361" spans="2:8" s="336" customFormat="1" x14ac:dyDescent="0.3">
      <c r="B2361" s="300" t="str">
        <f>IF($D2361="","",VLOOKUP($D2361,Lists!$AO$2:$AQ$78,2,FALSE))</f>
        <v/>
      </c>
      <c r="C2361" s="300" t="str">
        <f>IF($D2361="","",VLOOKUP($D2361,Lists!$AO$2:$AQ$78,3,FALSE))</f>
        <v/>
      </c>
      <c r="D2361" s="429"/>
      <c r="E2361" s="430"/>
      <c r="F2361" s="431"/>
      <c r="G2361" s="431"/>
      <c r="H2361" s="310"/>
    </row>
    <row r="2362" spans="2:8" s="336" customFormat="1" x14ac:dyDescent="0.3">
      <c r="B2362" s="300" t="str">
        <f>IF($D2362="","",VLOOKUP($D2362,Lists!$AO$2:$AQ$78,2,FALSE))</f>
        <v/>
      </c>
      <c r="C2362" s="300" t="str">
        <f>IF($D2362="","",VLOOKUP($D2362,Lists!$AO$2:$AQ$78,3,FALSE))</f>
        <v/>
      </c>
      <c r="D2362" s="429"/>
      <c r="E2362" s="430"/>
      <c r="F2362" s="431"/>
      <c r="G2362" s="431"/>
      <c r="H2362" s="310"/>
    </row>
    <row r="2363" spans="2:8" s="336" customFormat="1" x14ac:dyDescent="0.3">
      <c r="B2363" s="300" t="str">
        <f>IF($D2363="","",VLOOKUP($D2363,Lists!$AO$2:$AQ$78,2,FALSE))</f>
        <v/>
      </c>
      <c r="C2363" s="300" t="str">
        <f>IF($D2363="","",VLOOKUP($D2363,Lists!$AO$2:$AQ$78,3,FALSE))</f>
        <v/>
      </c>
      <c r="D2363" s="429"/>
      <c r="E2363" s="430"/>
      <c r="F2363" s="431"/>
      <c r="G2363" s="431"/>
      <c r="H2363" s="310"/>
    </row>
    <row r="2364" spans="2:8" s="336" customFormat="1" x14ac:dyDescent="0.3">
      <c r="B2364" s="300" t="str">
        <f>IF($D2364="","",VLOOKUP($D2364,Lists!$AO$2:$AQ$78,2,FALSE))</f>
        <v/>
      </c>
      <c r="C2364" s="300" t="str">
        <f>IF($D2364="","",VLOOKUP($D2364,Lists!$AO$2:$AQ$78,3,FALSE))</f>
        <v/>
      </c>
      <c r="D2364" s="429"/>
      <c r="E2364" s="430"/>
      <c r="F2364" s="431"/>
      <c r="G2364" s="431"/>
      <c r="H2364" s="310"/>
    </row>
    <row r="2365" spans="2:8" s="336" customFormat="1" x14ac:dyDescent="0.3">
      <c r="B2365" s="300" t="str">
        <f>IF($D2365="","",VLOOKUP($D2365,Lists!$AO$2:$AQ$78,2,FALSE))</f>
        <v/>
      </c>
      <c r="C2365" s="300" t="str">
        <f>IF($D2365="","",VLOOKUP($D2365,Lists!$AO$2:$AQ$78,3,FALSE))</f>
        <v/>
      </c>
      <c r="D2365" s="429"/>
      <c r="E2365" s="430"/>
      <c r="F2365" s="431"/>
      <c r="G2365" s="431"/>
      <c r="H2365" s="310"/>
    </row>
    <row r="2366" spans="2:8" s="336" customFormat="1" x14ac:dyDescent="0.3">
      <c r="B2366" s="300" t="str">
        <f>IF($D2366="","",VLOOKUP($D2366,Lists!$AO$2:$AQ$78,2,FALSE))</f>
        <v/>
      </c>
      <c r="C2366" s="300" t="str">
        <f>IF($D2366="","",VLOOKUP($D2366,Lists!$AO$2:$AQ$78,3,FALSE))</f>
        <v/>
      </c>
      <c r="D2366" s="429"/>
      <c r="E2366" s="430"/>
      <c r="F2366" s="431"/>
      <c r="G2366" s="431"/>
      <c r="H2366" s="310"/>
    </row>
    <row r="2367" spans="2:8" s="336" customFormat="1" x14ac:dyDescent="0.3">
      <c r="B2367" s="300" t="str">
        <f>IF($D2367="","",VLOOKUP($D2367,Lists!$AO$2:$AQ$78,2,FALSE))</f>
        <v/>
      </c>
      <c r="C2367" s="300" t="str">
        <f>IF($D2367="","",VLOOKUP($D2367,Lists!$AO$2:$AQ$78,3,FALSE))</f>
        <v/>
      </c>
      <c r="D2367" s="429"/>
      <c r="E2367" s="430"/>
      <c r="F2367" s="431"/>
      <c r="G2367" s="431"/>
      <c r="H2367" s="310"/>
    </row>
    <row r="2368" spans="2:8" s="336" customFormat="1" x14ac:dyDescent="0.3">
      <c r="B2368" s="300" t="str">
        <f>IF($D2368="","",VLOOKUP($D2368,Lists!$AO$2:$AQ$78,2,FALSE))</f>
        <v/>
      </c>
      <c r="C2368" s="300" t="str">
        <f>IF($D2368="","",VLOOKUP($D2368,Lists!$AO$2:$AQ$78,3,FALSE))</f>
        <v/>
      </c>
      <c r="D2368" s="429"/>
      <c r="E2368" s="430"/>
      <c r="F2368" s="431"/>
      <c r="G2368" s="431"/>
      <c r="H2368" s="310"/>
    </row>
    <row r="2369" spans="2:8" s="336" customFormat="1" x14ac:dyDescent="0.3">
      <c r="B2369" s="300" t="str">
        <f>IF($D2369="","",VLOOKUP($D2369,Lists!$AO$2:$AQ$78,2,FALSE))</f>
        <v/>
      </c>
      <c r="C2369" s="300" t="str">
        <f>IF($D2369="","",VLOOKUP($D2369,Lists!$AO$2:$AQ$78,3,FALSE))</f>
        <v/>
      </c>
      <c r="D2369" s="429"/>
      <c r="E2369" s="430"/>
      <c r="F2369" s="431"/>
      <c r="G2369" s="431"/>
      <c r="H2369" s="310"/>
    </row>
    <row r="2370" spans="2:8" s="336" customFormat="1" x14ac:dyDescent="0.3">
      <c r="B2370" s="300" t="str">
        <f>IF($D2370="","",VLOOKUP($D2370,Lists!$AO$2:$AQ$78,2,FALSE))</f>
        <v/>
      </c>
      <c r="C2370" s="300" t="str">
        <f>IF($D2370="","",VLOOKUP($D2370,Lists!$AO$2:$AQ$78,3,FALSE))</f>
        <v/>
      </c>
      <c r="D2370" s="429"/>
      <c r="E2370" s="430"/>
      <c r="F2370" s="431"/>
      <c r="G2370" s="431"/>
      <c r="H2370" s="310"/>
    </row>
    <row r="2371" spans="2:8" s="336" customFormat="1" x14ac:dyDescent="0.3">
      <c r="B2371" s="300" t="str">
        <f>IF($D2371="","",VLOOKUP($D2371,Lists!$AO$2:$AQ$78,2,FALSE))</f>
        <v/>
      </c>
      <c r="C2371" s="300" t="str">
        <f>IF($D2371="","",VLOOKUP($D2371,Lists!$AO$2:$AQ$78,3,FALSE))</f>
        <v/>
      </c>
      <c r="D2371" s="429"/>
      <c r="E2371" s="430"/>
      <c r="F2371" s="431"/>
      <c r="G2371" s="431"/>
      <c r="H2371" s="310"/>
    </row>
    <row r="2372" spans="2:8" s="336" customFormat="1" x14ac:dyDescent="0.3">
      <c r="B2372" s="300" t="str">
        <f>IF($D2372="","",VLOOKUP($D2372,Lists!$AO$2:$AQ$78,2,FALSE))</f>
        <v/>
      </c>
      <c r="C2372" s="300" t="str">
        <f>IF($D2372="","",VLOOKUP($D2372,Lists!$AO$2:$AQ$78,3,FALSE))</f>
        <v/>
      </c>
      <c r="D2372" s="429"/>
      <c r="E2372" s="430"/>
      <c r="F2372" s="431"/>
      <c r="G2372" s="431"/>
      <c r="H2372" s="310"/>
    </row>
    <row r="2373" spans="2:8" s="336" customFormat="1" x14ac:dyDescent="0.3">
      <c r="B2373" s="300" t="str">
        <f>IF($D2373="","",VLOOKUP($D2373,Lists!$AO$2:$AQ$78,2,FALSE))</f>
        <v/>
      </c>
      <c r="C2373" s="300" t="str">
        <f>IF($D2373="","",VLOOKUP($D2373,Lists!$AO$2:$AQ$78,3,FALSE))</f>
        <v/>
      </c>
      <c r="D2373" s="429"/>
      <c r="E2373" s="430"/>
      <c r="F2373" s="431"/>
      <c r="G2373" s="431"/>
      <c r="H2373" s="310"/>
    </row>
    <row r="2374" spans="2:8" s="336" customFormat="1" x14ac:dyDescent="0.3">
      <c r="B2374" s="300" t="str">
        <f>IF($D2374="","",VLOOKUP($D2374,Lists!$AO$2:$AQ$78,2,FALSE))</f>
        <v/>
      </c>
      <c r="C2374" s="300" t="str">
        <f>IF($D2374="","",VLOOKUP($D2374,Lists!$AO$2:$AQ$78,3,FALSE))</f>
        <v/>
      </c>
      <c r="D2374" s="429"/>
      <c r="E2374" s="430"/>
      <c r="F2374" s="431"/>
      <c r="G2374" s="431"/>
      <c r="H2374" s="310"/>
    </row>
    <row r="2375" spans="2:8" s="336" customFormat="1" x14ac:dyDescent="0.3">
      <c r="B2375" s="300" t="str">
        <f>IF($D2375="","",VLOOKUP($D2375,Lists!$AO$2:$AQ$78,2,FALSE))</f>
        <v/>
      </c>
      <c r="C2375" s="300" t="str">
        <f>IF($D2375="","",VLOOKUP($D2375,Lists!$AO$2:$AQ$78,3,FALSE))</f>
        <v/>
      </c>
      <c r="D2375" s="429"/>
      <c r="E2375" s="430"/>
      <c r="F2375" s="431"/>
      <c r="G2375" s="431"/>
      <c r="H2375" s="310"/>
    </row>
    <row r="2376" spans="2:8" s="336" customFormat="1" x14ac:dyDescent="0.3">
      <c r="B2376" s="300" t="str">
        <f>IF($D2376="","",VLOOKUP($D2376,Lists!$AO$2:$AQ$78,2,FALSE))</f>
        <v/>
      </c>
      <c r="C2376" s="300" t="str">
        <f>IF($D2376="","",VLOOKUP($D2376,Lists!$AO$2:$AQ$78,3,FALSE))</f>
        <v/>
      </c>
      <c r="D2376" s="429"/>
      <c r="E2376" s="430"/>
      <c r="F2376" s="431"/>
      <c r="G2376" s="431"/>
      <c r="H2376" s="310"/>
    </row>
    <row r="2377" spans="2:8" s="336" customFormat="1" x14ac:dyDescent="0.3">
      <c r="B2377" s="300" t="str">
        <f>IF($D2377="","",VLOOKUP($D2377,Lists!$AO$2:$AQ$78,2,FALSE))</f>
        <v/>
      </c>
      <c r="C2377" s="300" t="str">
        <f>IF($D2377="","",VLOOKUP($D2377,Lists!$AO$2:$AQ$78,3,FALSE))</f>
        <v/>
      </c>
      <c r="D2377" s="429"/>
      <c r="E2377" s="430"/>
      <c r="F2377" s="431"/>
      <c r="G2377" s="431"/>
      <c r="H2377" s="310"/>
    </row>
    <row r="2378" spans="2:8" s="336" customFormat="1" x14ac:dyDescent="0.3">
      <c r="B2378" s="300" t="str">
        <f>IF($D2378="","",VLOOKUP($D2378,Lists!$AO$2:$AQ$78,2,FALSE))</f>
        <v/>
      </c>
      <c r="C2378" s="300" t="str">
        <f>IF($D2378="","",VLOOKUP($D2378,Lists!$AO$2:$AQ$78,3,FALSE))</f>
        <v/>
      </c>
      <c r="D2378" s="429"/>
      <c r="E2378" s="430"/>
      <c r="F2378" s="431"/>
      <c r="G2378" s="431"/>
      <c r="H2378" s="310"/>
    </row>
    <row r="2379" spans="2:8" s="336" customFormat="1" x14ac:dyDescent="0.3">
      <c r="B2379" s="300" t="str">
        <f>IF($D2379="","",VLOOKUP($D2379,Lists!$AO$2:$AQ$78,2,FALSE))</f>
        <v/>
      </c>
      <c r="C2379" s="300" t="str">
        <f>IF($D2379="","",VLOOKUP($D2379,Lists!$AO$2:$AQ$78,3,FALSE))</f>
        <v/>
      </c>
      <c r="D2379" s="429"/>
      <c r="E2379" s="430"/>
      <c r="F2379" s="431"/>
      <c r="G2379" s="431"/>
      <c r="H2379" s="310"/>
    </row>
    <row r="2380" spans="2:8" s="336" customFormat="1" x14ac:dyDescent="0.3">
      <c r="B2380" s="300" t="str">
        <f>IF($D2380="","",VLOOKUP($D2380,Lists!$AO$2:$AQ$78,2,FALSE))</f>
        <v/>
      </c>
      <c r="C2380" s="300" t="str">
        <f>IF($D2380="","",VLOOKUP($D2380,Lists!$AO$2:$AQ$78,3,FALSE))</f>
        <v/>
      </c>
      <c r="D2380" s="429"/>
      <c r="E2380" s="430"/>
      <c r="F2380" s="431"/>
      <c r="G2380" s="431"/>
      <c r="H2380" s="310"/>
    </row>
    <row r="2381" spans="2:8" s="336" customFormat="1" x14ac:dyDescent="0.3">
      <c r="B2381" s="300" t="str">
        <f>IF($D2381="","",VLOOKUP($D2381,Lists!$AO$2:$AQ$78,2,FALSE))</f>
        <v/>
      </c>
      <c r="C2381" s="300" t="str">
        <f>IF($D2381="","",VLOOKUP($D2381,Lists!$AO$2:$AQ$78,3,FALSE))</f>
        <v/>
      </c>
      <c r="D2381" s="429"/>
      <c r="E2381" s="430"/>
      <c r="F2381" s="431"/>
      <c r="G2381" s="431"/>
      <c r="H2381" s="310"/>
    </row>
    <row r="2382" spans="2:8" s="336" customFormat="1" x14ac:dyDescent="0.3">
      <c r="B2382" s="300" t="str">
        <f>IF($D2382="","",VLOOKUP($D2382,Lists!$AO$2:$AQ$78,2,FALSE))</f>
        <v/>
      </c>
      <c r="C2382" s="300" t="str">
        <f>IF($D2382="","",VLOOKUP($D2382,Lists!$AO$2:$AQ$78,3,FALSE))</f>
        <v/>
      </c>
      <c r="D2382" s="429"/>
      <c r="E2382" s="430"/>
      <c r="F2382" s="431"/>
      <c r="G2382" s="431"/>
      <c r="H2382" s="310"/>
    </row>
    <row r="2383" spans="2:8" s="336" customFormat="1" x14ac:dyDescent="0.3">
      <c r="B2383" s="300" t="str">
        <f>IF($D2383="","",VLOOKUP($D2383,Lists!$AO$2:$AQ$78,2,FALSE))</f>
        <v/>
      </c>
      <c r="C2383" s="300" t="str">
        <f>IF($D2383="","",VLOOKUP($D2383,Lists!$AO$2:$AQ$78,3,FALSE))</f>
        <v/>
      </c>
      <c r="D2383" s="429"/>
      <c r="E2383" s="430"/>
      <c r="F2383" s="431"/>
      <c r="G2383" s="431"/>
      <c r="H2383" s="310"/>
    </row>
    <row r="2384" spans="2:8" s="336" customFormat="1" x14ac:dyDescent="0.3">
      <c r="B2384" s="300" t="str">
        <f>IF($D2384="","",VLOOKUP($D2384,Lists!$AO$2:$AQ$78,2,FALSE))</f>
        <v/>
      </c>
      <c r="C2384" s="300" t="str">
        <f>IF($D2384="","",VLOOKUP($D2384,Lists!$AO$2:$AQ$78,3,FALSE))</f>
        <v/>
      </c>
      <c r="D2384" s="429"/>
      <c r="E2384" s="430"/>
      <c r="F2384" s="431"/>
      <c r="G2384" s="431"/>
      <c r="H2384" s="310"/>
    </row>
    <row r="2385" spans="2:8" s="336" customFormat="1" x14ac:dyDescent="0.3">
      <c r="B2385" s="300" t="str">
        <f>IF($D2385="","",VLOOKUP($D2385,Lists!$AO$2:$AQ$78,2,FALSE))</f>
        <v/>
      </c>
      <c r="C2385" s="300" t="str">
        <f>IF($D2385="","",VLOOKUP($D2385,Lists!$AO$2:$AQ$78,3,FALSE))</f>
        <v/>
      </c>
      <c r="D2385" s="429"/>
      <c r="E2385" s="430"/>
      <c r="F2385" s="431"/>
      <c r="G2385" s="431"/>
      <c r="H2385" s="310"/>
    </row>
    <row r="2386" spans="2:8" s="336" customFormat="1" x14ac:dyDescent="0.3">
      <c r="B2386" s="300" t="str">
        <f>IF($D2386="","",VLOOKUP($D2386,Lists!$AO$2:$AQ$78,2,FALSE))</f>
        <v/>
      </c>
      <c r="C2386" s="300" t="str">
        <f>IF($D2386="","",VLOOKUP($D2386,Lists!$AO$2:$AQ$78,3,FALSE))</f>
        <v/>
      </c>
      <c r="D2386" s="429"/>
      <c r="E2386" s="430"/>
      <c r="F2386" s="431"/>
      <c r="G2386" s="431"/>
      <c r="H2386" s="310"/>
    </row>
    <row r="2387" spans="2:8" s="336" customFormat="1" x14ac:dyDescent="0.3">
      <c r="B2387" s="300" t="str">
        <f>IF($D2387="","",VLOOKUP($D2387,Lists!$AO$2:$AQ$78,2,FALSE))</f>
        <v/>
      </c>
      <c r="C2387" s="300" t="str">
        <f>IF($D2387="","",VLOOKUP($D2387,Lists!$AO$2:$AQ$78,3,FALSE))</f>
        <v/>
      </c>
      <c r="D2387" s="429"/>
      <c r="E2387" s="430"/>
      <c r="F2387" s="431"/>
      <c r="G2387" s="431"/>
      <c r="H2387" s="310"/>
    </row>
    <row r="2388" spans="2:8" s="336" customFormat="1" x14ac:dyDescent="0.3">
      <c r="B2388" s="300" t="str">
        <f>IF($D2388="","",VLOOKUP($D2388,Lists!$AO$2:$AQ$78,2,FALSE))</f>
        <v/>
      </c>
      <c r="C2388" s="300" t="str">
        <f>IF($D2388="","",VLOOKUP($D2388,Lists!$AO$2:$AQ$78,3,FALSE))</f>
        <v/>
      </c>
      <c r="D2388" s="429"/>
      <c r="E2388" s="430"/>
      <c r="F2388" s="431"/>
      <c r="G2388" s="431"/>
      <c r="H2388" s="310"/>
    </row>
    <row r="2389" spans="2:8" s="336" customFormat="1" x14ac:dyDescent="0.3">
      <c r="B2389" s="300" t="str">
        <f>IF($D2389="","",VLOOKUP($D2389,Lists!$AO$2:$AQ$78,2,FALSE))</f>
        <v/>
      </c>
      <c r="C2389" s="300" t="str">
        <f>IF($D2389="","",VLOOKUP($D2389,Lists!$AO$2:$AQ$78,3,FALSE))</f>
        <v/>
      </c>
      <c r="D2389" s="429"/>
      <c r="E2389" s="430"/>
      <c r="F2389" s="431"/>
      <c r="G2389" s="431"/>
      <c r="H2389" s="310"/>
    </row>
    <row r="2390" spans="2:8" s="336" customFormat="1" x14ac:dyDescent="0.3">
      <c r="B2390" s="300" t="str">
        <f>IF($D2390="","",VLOOKUP($D2390,Lists!$AO$2:$AQ$78,2,FALSE))</f>
        <v/>
      </c>
      <c r="C2390" s="300" t="str">
        <f>IF($D2390="","",VLOOKUP($D2390,Lists!$AO$2:$AQ$78,3,FALSE))</f>
        <v/>
      </c>
      <c r="D2390" s="429"/>
      <c r="E2390" s="430"/>
      <c r="F2390" s="431"/>
      <c r="G2390" s="431"/>
      <c r="H2390" s="310"/>
    </row>
    <row r="2391" spans="2:8" s="336" customFormat="1" x14ac:dyDescent="0.3">
      <c r="B2391" s="300" t="str">
        <f>IF($D2391="","",VLOOKUP($D2391,Lists!$AO$2:$AQ$78,2,FALSE))</f>
        <v/>
      </c>
      <c r="C2391" s="300" t="str">
        <f>IF($D2391="","",VLOOKUP($D2391,Lists!$AO$2:$AQ$78,3,FALSE))</f>
        <v/>
      </c>
      <c r="D2391" s="429"/>
      <c r="E2391" s="430"/>
      <c r="F2391" s="431"/>
      <c r="G2391" s="431"/>
      <c r="H2391" s="310"/>
    </row>
    <row r="2392" spans="2:8" s="336" customFormat="1" x14ac:dyDescent="0.3">
      <c r="B2392" s="300" t="str">
        <f>IF($D2392="","",VLOOKUP($D2392,Lists!$AO$2:$AQ$78,2,FALSE))</f>
        <v/>
      </c>
      <c r="C2392" s="300" t="str">
        <f>IF($D2392="","",VLOOKUP($D2392,Lists!$AO$2:$AQ$78,3,FALSE))</f>
        <v/>
      </c>
      <c r="D2392" s="429"/>
      <c r="E2392" s="430"/>
      <c r="F2392" s="431"/>
      <c r="G2392" s="431"/>
      <c r="H2392" s="310"/>
    </row>
    <row r="2393" spans="2:8" s="336" customFormat="1" x14ac:dyDescent="0.3">
      <c r="B2393" s="300" t="str">
        <f>IF($D2393="","",VLOOKUP($D2393,Lists!$AO$2:$AQ$78,2,FALSE))</f>
        <v/>
      </c>
      <c r="C2393" s="300" t="str">
        <f>IF($D2393="","",VLOOKUP($D2393,Lists!$AO$2:$AQ$78,3,FALSE))</f>
        <v/>
      </c>
      <c r="D2393" s="429"/>
      <c r="E2393" s="430"/>
      <c r="F2393" s="431"/>
      <c r="G2393" s="431"/>
      <c r="H2393" s="310"/>
    </row>
    <row r="2394" spans="2:8" s="336" customFormat="1" x14ac:dyDescent="0.3">
      <c r="B2394" s="300" t="str">
        <f>IF($D2394="","",VLOOKUP($D2394,Lists!$AO$2:$AQ$78,2,FALSE))</f>
        <v/>
      </c>
      <c r="C2394" s="300" t="str">
        <f>IF($D2394="","",VLOOKUP($D2394,Lists!$AO$2:$AQ$78,3,FALSE))</f>
        <v/>
      </c>
      <c r="D2394" s="429"/>
      <c r="E2394" s="430"/>
      <c r="F2394" s="431"/>
      <c r="G2394" s="431"/>
      <c r="H2394" s="310"/>
    </row>
    <row r="2395" spans="2:8" s="336" customFormat="1" x14ac:dyDescent="0.3">
      <c r="B2395" s="300" t="str">
        <f>IF($D2395="","",VLOOKUP($D2395,Lists!$AO$2:$AQ$78,2,FALSE))</f>
        <v/>
      </c>
      <c r="C2395" s="300" t="str">
        <f>IF($D2395="","",VLOOKUP($D2395,Lists!$AO$2:$AQ$78,3,FALSE))</f>
        <v/>
      </c>
      <c r="D2395" s="429"/>
      <c r="E2395" s="430"/>
      <c r="F2395" s="431"/>
      <c r="G2395" s="431"/>
      <c r="H2395" s="310"/>
    </row>
    <row r="2396" spans="2:8" s="336" customFormat="1" x14ac:dyDescent="0.3">
      <c r="B2396" s="300" t="str">
        <f>IF($D2396="","",VLOOKUP($D2396,Lists!$AO$2:$AQ$78,2,FALSE))</f>
        <v/>
      </c>
      <c r="C2396" s="300" t="str">
        <f>IF($D2396="","",VLOOKUP($D2396,Lists!$AO$2:$AQ$78,3,FALSE))</f>
        <v/>
      </c>
      <c r="D2396" s="429"/>
      <c r="E2396" s="430"/>
      <c r="F2396" s="431"/>
      <c r="G2396" s="431"/>
      <c r="H2396" s="310"/>
    </row>
    <row r="2397" spans="2:8" s="336" customFormat="1" x14ac:dyDescent="0.3">
      <c r="B2397" s="300" t="str">
        <f>IF($D2397="","",VLOOKUP($D2397,Lists!$AO$2:$AQ$78,2,FALSE))</f>
        <v/>
      </c>
      <c r="C2397" s="300" t="str">
        <f>IF($D2397="","",VLOOKUP($D2397,Lists!$AO$2:$AQ$78,3,FALSE))</f>
        <v/>
      </c>
      <c r="D2397" s="429"/>
      <c r="E2397" s="430"/>
      <c r="F2397" s="431"/>
      <c r="G2397" s="431"/>
      <c r="H2397" s="310"/>
    </row>
    <row r="2398" spans="2:8" s="336" customFormat="1" x14ac:dyDescent="0.3">
      <c r="B2398" s="300" t="str">
        <f>IF($D2398="","",VLOOKUP($D2398,Lists!$AO$2:$AQ$78,2,FALSE))</f>
        <v/>
      </c>
      <c r="C2398" s="300" t="str">
        <f>IF($D2398="","",VLOOKUP($D2398,Lists!$AO$2:$AQ$78,3,FALSE))</f>
        <v/>
      </c>
      <c r="D2398" s="429"/>
      <c r="E2398" s="430"/>
      <c r="F2398" s="431"/>
      <c r="G2398" s="431"/>
      <c r="H2398" s="310"/>
    </row>
    <row r="2399" spans="2:8" s="336" customFormat="1" x14ac:dyDescent="0.3">
      <c r="B2399" s="300" t="str">
        <f>IF($D2399="","",VLOOKUP($D2399,Lists!$AO$2:$AQ$78,2,FALSE))</f>
        <v/>
      </c>
      <c r="C2399" s="300" t="str">
        <f>IF($D2399="","",VLOOKUP($D2399,Lists!$AO$2:$AQ$78,3,FALSE))</f>
        <v/>
      </c>
      <c r="D2399" s="429"/>
      <c r="E2399" s="430"/>
      <c r="F2399" s="431"/>
      <c r="G2399" s="431"/>
      <c r="H2399" s="310"/>
    </row>
    <row r="2400" spans="2:8" s="336" customFormat="1" x14ac:dyDescent="0.3">
      <c r="B2400" s="300" t="str">
        <f>IF($D2400="","",VLOOKUP($D2400,Lists!$AO$2:$AQ$78,2,FALSE))</f>
        <v/>
      </c>
      <c r="C2400" s="300" t="str">
        <f>IF($D2400="","",VLOOKUP($D2400,Lists!$AO$2:$AQ$78,3,FALSE))</f>
        <v/>
      </c>
      <c r="D2400" s="429"/>
      <c r="E2400" s="430"/>
      <c r="F2400" s="431"/>
      <c r="G2400" s="431"/>
      <c r="H2400" s="310"/>
    </row>
    <row r="2401" spans="2:8" s="336" customFormat="1" x14ac:dyDescent="0.3">
      <c r="B2401" s="300" t="str">
        <f>IF($D2401="","",VLOOKUP($D2401,Lists!$AO$2:$AQ$78,2,FALSE))</f>
        <v/>
      </c>
      <c r="C2401" s="300" t="str">
        <f>IF($D2401="","",VLOOKUP($D2401,Lists!$AO$2:$AQ$78,3,FALSE))</f>
        <v/>
      </c>
      <c r="D2401" s="429"/>
      <c r="E2401" s="430"/>
      <c r="F2401" s="431"/>
      <c r="G2401" s="431"/>
      <c r="H2401" s="310"/>
    </row>
    <row r="2402" spans="2:8" s="336" customFormat="1" x14ac:dyDescent="0.3">
      <c r="B2402" s="300" t="str">
        <f>IF($D2402="","",VLOOKUP($D2402,Lists!$AO$2:$AQ$78,2,FALSE))</f>
        <v/>
      </c>
      <c r="C2402" s="300" t="str">
        <f>IF($D2402="","",VLOOKUP($D2402,Lists!$AO$2:$AQ$78,3,FALSE))</f>
        <v/>
      </c>
      <c r="D2402" s="429"/>
      <c r="E2402" s="430"/>
      <c r="F2402" s="431"/>
      <c r="G2402" s="431"/>
      <c r="H2402" s="310"/>
    </row>
    <row r="2403" spans="2:8" s="336" customFormat="1" x14ac:dyDescent="0.3">
      <c r="B2403" s="300" t="str">
        <f>IF($D2403="","",VLOOKUP($D2403,Lists!$AO$2:$AQ$78,2,FALSE))</f>
        <v/>
      </c>
      <c r="C2403" s="300" t="str">
        <f>IF($D2403="","",VLOOKUP($D2403,Lists!$AO$2:$AQ$78,3,FALSE))</f>
        <v/>
      </c>
      <c r="D2403" s="429"/>
      <c r="E2403" s="430"/>
      <c r="F2403" s="431"/>
      <c r="G2403" s="431"/>
      <c r="H2403" s="310"/>
    </row>
    <row r="2404" spans="2:8" s="336" customFormat="1" x14ac:dyDescent="0.3">
      <c r="B2404" s="300" t="str">
        <f>IF($D2404="","",VLOOKUP($D2404,Lists!$AO$2:$AQ$78,2,FALSE))</f>
        <v/>
      </c>
      <c r="C2404" s="300" t="str">
        <f>IF($D2404="","",VLOOKUP($D2404,Lists!$AO$2:$AQ$78,3,FALSE))</f>
        <v/>
      </c>
      <c r="D2404" s="429"/>
      <c r="E2404" s="430"/>
      <c r="F2404" s="431"/>
      <c r="G2404" s="431"/>
      <c r="H2404" s="310"/>
    </row>
    <row r="2405" spans="2:8" s="336" customFormat="1" x14ac:dyDescent="0.3">
      <c r="B2405" s="300" t="str">
        <f>IF($D2405="","",VLOOKUP($D2405,Lists!$AO$2:$AQ$78,2,FALSE))</f>
        <v/>
      </c>
      <c r="C2405" s="300" t="str">
        <f>IF($D2405="","",VLOOKUP($D2405,Lists!$AO$2:$AQ$78,3,FALSE))</f>
        <v/>
      </c>
      <c r="D2405" s="429"/>
      <c r="E2405" s="430"/>
      <c r="F2405" s="431"/>
      <c r="G2405" s="431"/>
      <c r="H2405" s="310"/>
    </row>
    <row r="2406" spans="2:8" s="336" customFormat="1" x14ac:dyDescent="0.3">
      <c r="B2406" s="300" t="str">
        <f>IF($D2406="","",VLOOKUP($D2406,Lists!$AO$2:$AQ$78,2,FALSE))</f>
        <v/>
      </c>
      <c r="C2406" s="300" t="str">
        <f>IF($D2406="","",VLOOKUP($D2406,Lists!$AO$2:$AQ$78,3,FALSE))</f>
        <v/>
      </c>
      <c r="D2406" s="429"/>
      <c r="E2406" s="430"/>
      <c r="F2406" s="431"/>
      <c r="G2406" s="431"/>
      <c r="H2406" s="310"/>
    </row>
    <row r="2407" spans="2:8" s="336" customFormat="1" x14ac:dyDescent="0.3">
      <c r="B2407" s="300" t="str">
        <f>IF($D2407="","",VLOOKUP($D2407,Lists!$AO$2:$AQ$78,2,FALSE))</f>
        <v/>
      </c>
      <c r="C2407" s="300" t="str">
        <f>IF($D2407="","",VLOOKUP($D2407,Lists!$AO$2:$AQ$78,3,FALSE))</f>
        <v/>
      </c>
      <c r="D2407" s="429"/>
      <c r="E2407" s="430"/>
      <c r="F2407" s="431"/>
      <c r="G2407" s="431"/>
      <c r="H2407" s="310"/>
    </row>
    <row r="2408" spans="2:8" s="336" customFormat="1" x14ac:dyDescent="0.3">
      <c r="B2408" s="300" t="str">
        <f>IF($D2408="","",VLOOKUP($D2408,Lists!$AO$2:$AQ$78,2,FALSE))</f>
        <v/>
      </c>
      <c r="C2408" s="300" t="str">
        <f>IF($D2408="","",VLOOKUP($D2408,Lists!$AO$2:$AQ$78,3,FALSE))</f>
        <v/>
      </c>
      <c r="D2408" s="429"/>
      <c r="E2408" s="430"/>
      <c r="F2408" s="431"/>
      <c r="G2408" s="431"/>
      <c r="H2408" s="310"/>
    </row>
    <row r="2409" spans="2:8" s="336" customFormat="1" x14ac:dyDescent="0.3">
      <c r="B2409" s="300" t="str">
        <f>IF($D2409="","",VLOOKUP($D2409,Lists!$AO$2:$AQ$78,2,FALSE))</f>
        <v/>
      </c>
      <c r="C2409" s="300" t="str">
        <f>IF($D2409="","",VLOOKUP($D2409,Lists!$AO$2:$AQ$78,3,FALSE))</f>
        <v/>
      </c>
      <c r="D2409" s="429"/>
      <c r="E2409" s="430"/>
      <c r="F2409" s="431"/>
      <c r="G2409" s="431"/>
      <c r="H2409" s="310"/>
    </row>
    <row r="2410" spans="2:8" s="336" customFormat="1" x14ac:dyDescent="0.3">
      <c r="B2410" s="300" t="str">
        <f>IF($D2410="","",VLOOKUP($D2410,Lists!$AO$2:$AQ$78,2,FALSE))</f>
        <v/>
      </c>
      <c r="C2410" s="300" t="str">
        <f>IF($D2410="","",VLOOKUP($D2410,Lists!$AO$2:$AQ$78,3,FALSE))</f>
        <v/>
      </c>
      <c r="D2410" s="429"/>
      <c r="E2410" s="430"/>
      <c r="F2410" s="431"/>
      <c r="G2410" s="431"/>
      <c r="H2410" s="310"/>
    </row>
    <row r="2411" spans="2:8" s="336" customFormat="1" x14ac:dyDescent="0.3">
      <c r="B2411" s="300" t="str">
        <f>IF($D2411="","",VLOOKUP($D2411,Lists!$AO$2:$AQ$78,2,FALSE))</f>
        <v/>
      </c>
      <c r="C2411" s="300" t="str">
        <f>IF($D2411="","",VLOOKUP($D2411,Lists!$AO$2:$AQ$78,3,FALSE))</f>
        <v/>
      </c>
      <c r="D2411" s="429"/>
      <c r="E2411" s="430"/>
      <c r="F2411" s="431"/>
      <c r="G2411" s="431"/>
      <c r="H2411" s="310"/>
    </row>
    <row r="2412" spans="2:8" s="336" customFormat="1" x14ac:dyDescent="0.3">
      <c r="B2412" s="300" t="str">
        <f>IF($D2412="","",VLOOKUP($D2412,Lists!$AO$2:$AQ$78,2,FALSE))</f>
        <v/>
      </c>
      <c r="C2412" s="300" t="str">
        <f>IF($D2412="","",VLOOKUP($D2412,Lists!$AO$2:$AQ$78,3,FALSE))</f>
        <v/>
      </c>
      <c r="D2412" s="429"/>
      <c r="E2412" s="430"/>
      <c r="F2412" s="431"/>
      <c r="G2412" s="431"/>
      <c r="H2412" s="310"/>
    </row>
    <row r="2413" spans="2:8" s="336" customFormat="1" x14ac:dyDescent="0.3">
      <c r="B2413" s="300" t="str">
        <f>IF($D2413="","",VLOOKUP($D2413,Lists!$AO$2:$AQ$78,2,FALSE))</f>
        <v/>
      </c>
      <c r="C2413" s="300" t="str">
        <f>IF($D2413="","",VLOOKUP($D2413,Lists!$AO$2:$AQ$78,3,FALSE))</f>
        <v/>
      </c>
      <c r="D2413" s="429"/>
      <c r="E2413" s="430"/>
      <c r="F2413" s="431"/>
      <c r="G2413" s="431"/>
      <c r="H2413" s="310"/>
    </row>
    <row r="2414" spans="2:8" s="336" customFormat="1" x14ac:dyDescent="0.3">
      <c r="B2414" s="300" t="str">
        <f>IF($D2414="","",VLOOKUP($D2414,Lists!$AO$2:$AQ$78,2,FALSE))</f>
        <v/>
      </c>
      <c r="C2414" s="300" t="str">
        <f>IF($D2414="","",VLOOKUP($D2414,Lists!$AO$2:$AQ$78,3,FALSE))</f>
        <v/>
      </c>
      <c r="D2414" s="429"/>
      <c r="E2414" s="430"/>
      <c r="F2414" s="431"/>
      <c r="G2414" s="431"/>
      <c r="H2414" s="310"/>
    </row>
    <row r="2415" spans="2:8" s="336" customFormat="1" x14ac:dyDescent="0.3">
      <c r="B2415" s="300" t="str">
        <f>IF($D2415="","",VLOOKUP($D2415,Lists!$AO$2:$AQ$78,2,FALSE))</f>
        <v/>
      </c>
      <c r="C2415" s="300" t="str">
        <f>IF($D2415="","",VLOOKUP($D2415,Lists!$AO$2:$AQ$78,3,FALSE))</f>
        <v/>
      </c>
      <c r="D2415" s="429"/>
      <c r="E2415" s="430"/>
      <c r="F2415" s="431"/>
      <c r="G2415" s="431"/>
      <c r="H2415" s="310"/>
    </row>
    <row r="2416" spans="2:8" s="336" customFormat="1" x14ac:dyDescent="0.3">
      <c r="B2416" s="300" t="str">
        <f>IF($D2416="","",VLOOKUP($D2416,Lists!$AO$2:$AQ$78,2,FALSE))</f>
        <v/>
      </c>
      <c r="C2416" s="300" t="str">
        <f>IF($D2416="","",VLOOKUP($D2416,Lists!$AO$2:$AQ$78,3,FALSE))</f>
        <v/>
      </c>
      <c r="D2416" s="429"/>
      <c r="E2416" s="430"/>
      <c r="F2416" s="431"/>
      <c r="G2416" s="431"/>
      <c r="H2416" s="310"/>
    </row>
    <row r="2417" spans="2:8" s="336" customFormat="1" x14ac:dyDescent="0.3">
      <c r="B2417" s="300" t="str">
        <f>IF($D2417="","",VLOOKUP($D2417,Lists!$AO$2:$AQ$78,2,FALSE))</f>
        <v/>
      </c>
      <c r="C2417" s="300" t="str">
        <f>IF($D2417="","",VLOOKUP($D2417,Lists!$AO$2:$AQ$78,3,FALSE))</f>
        <v/>
      </c>
      <c r="D2417" s="429"/>
      <c r="E2417" s="430"/>
      <c r="F2417" s="431"/>
      <c r="G2417" s="431"/>
      <c r="H2417" s="310"/>
    </row>
    <row r="2418" spans="2:8" s="336" customFormat="1" x14ac:dyDescent="0.3">
      <c r="B2418" s="300" t="str">
        <f>IF($D2418="","",VLOOKUP($D2418,Lists!$AO$2:$AQ$78,2,FALSE))</f>
        <v/>
      </c>
      <c r="C2418" s="300" t="str">
        <f>IF($D2418="","",VLOOKUP($D2418,Lists!$AO$2:$AQ$78,3,FALSE))</f>
        <v/>
      </c>
      <c r="D2418" s="429"/>
      <c r="E2418" s="430"/>
      <c r="F2418" s="431"/>
      <c r="G2418" s="431"/>
      <c r="H2418" s="310"/>
    </row>
    <row r="2419" spans="2:8" s="336" customFormat="1" x14ac:dyDescent="0.3">
      <c r="B2419" s="300" t="str">
        <f>IF($D2419="","",VLOOKUP($D2419,Lists!$AO$2:$AQ$78,2,FALSE))</f>
        <v/>
      </c>
      <c r="C2419" s="300" t="str">
        <f>IF($D2419="","",VLOOKUP($D2419,Lists!$AO$2:$AQ$78,3,FALSE))</f>
        <v/>
      </c>
      <c r="D2419" s="429"/>
      <c r="E2419" s="430"/>
      <c r="F2419" s="431"/>
      <c r="G2419" s="431"/>
      <c r="H2419" s="310"/>
    </row>
    <row r="2420" spans="2:8" s="336" customFormat="1" x14ac:dyDescent="0.3">
      <c r="B2420" s="300" t="str">
        <f>IF($D2420="","",VLOOKUP($D2420,Lists!$AO$2:$AQ$78,2,FALSE))</f>
        <v/>
      </c>
      <c r="C2420" s="300" t="str">
        <f>IF($D2420="","",VLOOKUP($D2420,Lists!$AO$2:$AQ$78,3,FALSE))</f>
        <v/>
      </c>
      <c r="D2420" s="429"/>
      <c r="E2420" s="430"/>
      <c r="F2420" s="431"/>
      <c r="G2420" s="431"/>
      <c r="H2420" s="310"/>
    </row>
    <row r="2421" spans="2:8" s="336" customFormat="1" x14ac:dyDescent="0.3">
      <c r="B2421" s="300" t="str">
        <f>IF($D2421="","",VLOOKUP($D2421,Lists!$AO$2:$AQ$78,2,FALSE))</f>
        <v/>
      </c>
      <c r="C2421" s="300" t="str">
        <f>IF($D2421="","",VLOOKUP($D2421,Lists!$AO$2:$AQ$78,3,FALSE))</f>
        <v/>
      </c>
      <c r="D2421" s="429"/>
      <c r="E2421" s="430"/>
      <c r="F2421" s="431"/>
      <c r="G2421" s="431"/>
      <c r="H2421" s="310"/>
    </row>
    <row r="2422" spans="2:8" s="336" customFormat="1" x14ac:dyDescent="0.3">
      <c r="B2422" s="300" t="str">
        <f>IF($D2422="","",VLOOKUP($D2422,Lists!$AO$2:$AQ$78,2,FALSE))</f>
        <v/>
      </c>
      <c r="C2422" s="300" t="str">
        <f>IF($D2422="","",VLOOKUP($D2422,Lists!$AO$2:$AQ$78,3,FALSE))</f>
        <v/>
      </c>
      <c r="D2422" s="429"/>
      <c r="E2422" s="430"/>
      <c r="F2422" s="431"/>
      <c r="G2422" s="431"/>
      <c r="H2422" s="310"/>
    </row>
    <row r="2423" spans="2:8" s="336" customFormat="1" x14ac:dyDescent="0.3">
      <c r="B2423" s="300" t="str">
        <f>IF($D2423="","",VLOOKUP($D2423,Lists!$AO$2:$AQ$78,2,FALSE))</f>
        <v/>
      </c>
      <c r="C2423" s="300" t="str">
        <f>IF($D2423="","",VLOOKUP($D2423,Lists!$AO$2:$AQ$78,3,FALSE))</f>
        <v/>
      </c>
      <c r="D2423" s="429"/>
      <c r="E2423" s="430"/>
      <c r="F2423" s="431"/>
      <c r="G2423" s="431"/>
      <c r="H2423" s="310"/>
    </row>
    <row r="2424" spans="2:8" s="336" customFormat="1" x14ac:dyDescent="0.3">
      <c r="B2424" s="300" t="str">
        <f>IF($D2424="","",VLOOKUP($D2424,Lists!$AO$2:$AQ$78,2,FALSE))</f>
        <v/>
      </c>
      <c r="C2424" s="300" t="str">
        <f>IF($D2424="","",VLOOKUP($D2424,Lists!$AO$2:$AQ$78,3,FALSE))</f>
        <v/>
      </c>
      <c r="D2424" s="429"/>
      <c r="E2424" s="430"/>
      <c r="F2424" s="431"/>
      <c r="G2424" s="431"/>
      <c r="H2424" s="310"/>
    </row>
    <row r="2425" spans="2:8" s="336" customFormat="1" x14ac:dyDescent="0.3">
      <c r="B2425" s="300" t="str">
        <f>IF($D2425="","",VLOOKUP($D2425,Lists!$AO$2:$AQ$78,2,FALSE))</f>
        <v/>
      </c>
      <c r="C2425" s="300" t="str">
        <f>IF($D2425="","",VLOOKUP($D2425,Lists!$AO$2:$AQ$78,3,FALSE))</f>
        <v/>
      </c>
      <c r="D2425" s="429"/>
      <c r="E2425" s="430"/>
      <c r="F2425" s="431"/>
      <c r="G2425" s="431"/>
      <c r="H2425" s="310"/>
    </row>
    <row r="2426" spans="2:8" s="336" customFormat="1" x14ac:dyDescent="0.3">
      <c r="B2426" s="300" t="str">
        <f>IF($D2426="","",VLOOKUP($D2426,Lists!$AO$2:$AQ$78,2,FALSE))</f>
        <v/>
      </c>
      <c r="C2426" s="300" t="str">
        <f>IF($D2426="","",VLOOKUP($D2426,Lists!$AO$2:$AQ$78,3,FALSE))</f>
        <v/>
      </c>
      <c r="D2426" s="429"/>
      <c r="E2426" s="430"/>
      <c r="F2426" s="431"/>
      <c r="G2426" s="431"/>
      <c r="H2426" s="310"/>
    </row>
    <row r="2427" spans="2:8" s="336" customFormat="1" x14ac:dyDescent="0.3">
      <c r="B2427" s="300" t="str">
        <f>IF($D2427="","",VLOOKUP($D2427,Lists!$AO$2:$AQ$78,2,FALSE))</f>
        <v/>
      </c>
      <c r="C2427" s="300" t="str">
        <f>IF($D2427="","",VLOOKUP($D2427,Lists!$AO$2:$AQ$78,3,FALSE))</f>
        <v/>
      </c>
      <c r="D2427" s="429"/>
      <c r="E2427" s="430"/>
      <c r="F2427" s="431"/>
      <c r="G2427" s="431"/>
      <c r="H2427" s="310"/>
    </row>
    <row r="2428" spans="2:8" s="336" customFormat="1" x14ac:dyDescent="0.3">
      <c r="B2428" s="300" t="str">
        <f>IF($D2428="","",VLOOKUP($D2428,Lists!$AO$2:$AQ$78,2,FALSE))</f>
        <v/>
      </c>
      <c r="C2428" s="300" t="str">
        <f>IF($D2428="","",VLOOKUP($D2428,Lists!$AO$2:$AQ$78,3,FALSE))</f>
        <v/>
      </c>
      <c r="D2428" s="429"/>
      <c r="E2428" s="430"/>
      <c r="F2428" s="431"/>
      <c r="G2428" s="431"/>
      <c r="H2428" s="310"/>
    </row>
    <row r="2429" spans="2:8" s="336" customFormat="1" x14ac:dyDescent="0.3">
      <c r="B2429" s="300" t="str">
        <f>IF($D2429="","",VLOOKUP($D2429,Lists!$AO$2:$AQ$78,2,FALSE))</f>
        <v/>
      </c>
      <c r="C2429" s="300" t="str">
        <f>IF($D2429="","",VLOOKUP($D2429,Lists!$AO$2:$AQ$78,3,FALSE))</f>
        <v/>
      </c>
      <c r="D2429" s="429"/>
      <c r="E2429" s="430"/>
      <c r="F2429" s="431"/>
      <c r="G2429" s="431"/>
      <c r="H2429" s="310"/>
    </row>
    <row r="2430" spans="2:8" s="336" customFormat="1" x14ac:dyDescent="0.3">
      <c r="B2430" s="300" t="str">
        <f>IF($D2430="","",VLOOKUP($D2430,Lists!$AO$2:$AQ$78,2,FALSE))</f>
        <v/>
      </c>
      <c r="C2430" s="300" t="str">
        <f>IF($D2430="","",VLOOKUP($D2430,Lists!$AO$2:$AQ$78,3,FALSE))</f>
        <v/>
      </c>
      <c r="D2430" s="429"/>
      <c r="E2430" s="430"/>
      <c r="F2430" s="431"/>
      <c r="G2430" s="431"/>
      <c r="H2430" s="310"/>
    </row>
    <row r="2431" spans="2:8" s="336" customFormat="1" x14ac:dyDescent="0.3">
      <c r="B2431" s="300" t="str">
        <f>IF($D2431="","",VLOOKUP($D2431,Lists!$AO$2:$AQ$78,2,FALSE))</f>
        <v/>
      </c>
      <c r="C2431" s="300" t="str">
        <f>IF($D2431="","",VLOOKUP($D2431,Lists!$AO$2:$AQ$78,3,FALSE))</f>
        <v/>
      </c>
      <c r="D2431" s="429"/>
      <c r="E2431" s="430"/>
      <c r="F2431" s="431"/>
      <c r="G2431" s="431"/>
      <c r="H2431" s="310"/>
    </row>
    <row r="2432" spans="2:8" s="336" customFormat="1" x14ac:dyDescent="0.3">
      <c r="B2432" s="300" t="str">
        <f>IF($D2432="","",VLOOKUP($D2432,Lists!$AO$2:$AQ$78,2,FALSE))</f>
        <v/>
      </c>
      <c r="C2432" s="300" t="str">
        <f>IF($D2432="","",VLOOKUP($D2432,Lists!$AO$2:$AQ$78,3,FALSE))</f>
        <v/>
      </c>
      <c r="D2432" s="429"/>
      <c r="E2432" s="430"/>
      <c r="F2432" s="431"/>
      <c r="G2432" s="431"/>
      <c r="H2432" s="310"/>
    </row>
    <row r="2433" spans="2:8" s="336" customFormat="1" x14ac:dyDescent="0.3">
      <c r="B2433" s="300" t="str">
        <f>IF($D2433="","",VLOOKUP($D2433,Lists!$AO$2:$AQ$78,2,FALSE))</f>
        <v/>
      </c>
      <c r="C2433" s="300" t="str">
        <f>IF($D2433="","",VLOOKUP($D2433,Lists!$AO$2:$AQ$78,3,FALSE))</f>
        <v/>
      </c>
      <c r="D2433" s="429"/>
      <c r="E2433" s="430"/>
      <c r="F2433" s="431"/>
      <c r="G2433" s="431"/>
      <c r="H2433" s="310"/>
    </row>
    <row r="2434" spans="2:8" s="336" customFormat="1" x14ac:dyDescent="0.3">
      <c r="B2434" s="300" t="str">
        <f>IF($D2434="","",VLOOKUP($D2434,Lists!$AO$2:$AQ$78,2,FALSE))</f>
        <v/>
      </c>
      <c r="C2434" s="300" t="str">
        <f>IF($D2434="","",VLOOKUP($D2434,Lists!$AO$2:$AQ$78,3,FALSE))</f>
        <v/>
      </c>
      <c r="D2434" s="429"/>
      <c r="E2434" s="430"/>
      <c r="F2434" s="431"/>
      <c r="G2434" s="431"/>
      <c r="H2434" s="310"/>
    </row>
    <row r="2435" spans="2:8" s="336" customFormat="1" x14ac:dyDescent="0.3">
      <c r="B2435" s="300" t="str">
        <f>IF($D2435="","",VLOOKUP($D2435,Lists!$AO$2:$AQ$78,2,FALSE))</f>
        <v/>
      </c>
      <c r="C2435" s="300" t="str">
        <f>IF($D2435="","",VLOOKUP($D2435,Lists!$AO$2:$AQ$78,3,FALSE))</f>
        <v/>
      </c>
      <c r="D2435" s="429"/>
      <c r="E2435" s="430"/>
      <c r="F2435" s="431"/>
      <c r="G2435" s="431"/>
      <c r="H2435" s="310"/>
    </row>
    <row r="2436" spans="2:8" s="336" customFormat="1" x14ac:dyDescent="0.3">
      <c r="B2436" s="300" t="str">
        <f>IF($D2436="","",VLOOKUP($D2436,Lists!$AO$2:$AQ$78,2,FALSE))</f>
        <v/>
      </c>
      <c r="C2436" s="300" t="str">
        <f>IF($D2436="","",VLOOKUP($D2436,Lists!$AO$2:$AQ$78,3,FALSE))</f>
        <v/>
      </c>
      <c r="D2436" s="429"/>
      <c r="E2436" s="430"/>
      <c r="F2436" s="431"/>
      <c r="G2436" s="431"/>
      <c r="H2436" s="310"/>
    </row>
    <row r="2437" spans="2:8" s="336" customFormat="1" x14ac:dyDescent="0.3">
      <c r="B2437" s="300" t="str">
        <f>IF($D2437="","",VLOOKUP($D2437,Lists!$AO$2:$AQ$78,2,FALSE))</f>
        <v/>
      </c>
      <c r="C2437" s="300" t="str">
        <f>IF($D2437="","",VLOOKUP($D2437,Lists!$AO$2:$AQ$78,3,FALSE))</f>
        <v/>
      </c>
      <c r="D2437" s="429"/>
      <c r="E2437" s="430"/>
      <c r="F2437" s="431"/>
      <c r="G2437" s="431"/>
      <c r="H2437" s="310"/>
    </row>
    <row r="2438" spans="2:8" s="336" customFormat="1" x14ac:dyDescent="0.3">
      <c r="B2438" s="300" t="str">
        <f>IF($D2438="","",VLOOKUP($D2438,Lists!$AO$2:$AQ$78,2,FALSE))</f>
        <v/>
      </c>
      <c r="C2438" s="300" t="str">
        <f>IF($D2438="","",VLOOKUP($D2438,Lists!$AO$2:$AQ$78,3,FALSE))</f>
        <v/>
      </c>
      <c r="D2438" s="429"/>
      <c r="E2438" s="430"/>
      <c r="F2438" s="431"/>
      <c r="G2438" s="431"/>
      <c r="H2438" s="310"/>
    </row>
    <row r="2439" spans="2:8" s="336" customFormat="1" x14ac:dyDescent="0.3">
      <c r="B2439" s="300" t="str">
        <f>IF($D2439="","",VLOOKUP($D2439,Lists!$AO$2:$AQ$78,2,FALSE))</f>
        <v/>
      </c>
      <c r="C2439" s="300" t="str">
        <f>IF($D2439="","",VLOOKUP($D2439,Lists!$AO$2:$AQ$78,3,FALSE))</f>
        <v/>
      </c>
      <c r="D2439" s="429"/>
      <c r="E2439" s="430"/>
      <c r="F2439" s="431"/>
      <c r="G2439" s="431"/>
      <c r="H2439" s="310"/>
    </row>
    <row r="2440" spans="2:8" s="336" customFormat="1" x14ac:dyDescent="0.3">
      <c r="B2440" s="300" t="str">
        <f>IF($D2440="","",VLOOKUP($D2440,Lists!$AO$2:$AQ$78,2,FALSE))</f>
        <v/>
      </c>
      <c r="C2440" s="300" t="str">
        <f>IF($D2440="","",VLOOKUP($D2440,Lists!$AO$2:$AQ$78,3,FALSE))</f>
        <v/>
      </c>
      <c r="D2440" s="429"/>
      <c r="E2440" s="430"/>
      <c r="F2440" s="431"/>
      <c r="G2440" s="431"/>
      <c r="H2440" s="310"/>
    </row>
    <row r="2441" spans="2:8" s="336" customFormat="1" x14ac:dyDescent="0.3">
      <c r="B2441" s="300" t="str">
        <f>IF($D2441="","",VLOOKUP($D2441,Lists!$AO$2:$AQ$78,2,FALSE))</f>
        <v/>
      </c>
      <c r="C2441" s="300" t="str">
        <f>IF($D2441="","",VLOOKUP($D2441,Lists!$AO$2:$AQ$78,3,FALSE))</f>
        <v/>
      </c>
      <c r="D2441" s="429"/>
      <c r="E2441" s="430"/>
      <c r="F2441" s="431"/>
      <c r="G2441" s="431"/>
      <c r="H2441" s="310"/>
    </row>
    <row r="2442" spans="2:8" s="336" customFormat="1" x14ac:dyDescent="0.3">
      <c r="B2442" s="300" t="str">
        <f>IF($D2442="","",VLOOKUP($D2442,Lists!$AO$2:$AQ$78,2,FALSE))</f>
        <v/>
      </c>
      <c r="C2442" s="300" t="str">
        <f>IF($D2442="","",VLOOKUP($D2442,Lists!$AO$2:$AQ$78,3,FALSE))</f>
        <v/>
      </c>
      <c r="D2442" s="429"/>
      <c r="E2442" s="430"/>
      <c r="F2442" s="431"/>
      <c r="G2442" s="431"/>
      <c r="H2442" s="310"/>
    </row>
    <row r="2443" spans="2:8" s="336" customFormat="1" x14ac:dyDescent="0.3">
      <c r="B2443" s="300" t="str">
        <f>IF($D2443="","",VLOOKUP($D2443,Lists!$AO$2:$AQ$78,2,FALSE))</f>
        <v/>
      </c>
      <c r="C2443" s="300" t="str">
        <f>IF($D2443="","",VLOOKUP($D2443,Lists!$AO$2:$AQ$78,3,FALSE))</f>
        <v/>
      </c>
      <c r="D2443" s="429"/>
      <c r="E2443" s="430"/>
      <c r="F2443" s="431"/>
      <c r="G2443" s="431"/>
      <c r="H2443" s="310"/>
    </row>
    <row r="2444" spans="2:8" s="336" customFormat="1" x14ac:dyDescent="0.3">
      <c r="B2444" s="300" t="str">
        <f>IF($D2444="","",VLOOKUP($D2444,Lists!$AO$2:$AQ$78,2,FALSE))</f>
        <v/>
      </c>
      <c r="C2444" s="300" t="str">
        <f>IF($D2444="","",VLOOKUP($D2444,Lists!$AO$2:$AQ$78,3,FALSE))</f>
        <v/>
      </c>
      <c r="D2444" s="429"/>
      <c r="E2444" s="430"/>
      <c r="F2444" s="431"/>
      <c r="G2444" s="431"/>
      <c r="H2444" s="310"/>
    </row>
    <row r="2445" spans="2:8" s="336" customFormat="1" x14ac:dyDescent="0.3">
      <c r="B2445" s="300" t="str">
        <f>IF($D2445="","",VLOOKUP($D2445,Lists!$AO$2:$AQ$78,2,FALSE))</f>
        <v/>
      </c>
      <c r="C2445" s="300" t="str">
        <f>IF($D2445="","",VLOOKUP($D2445,Lists!$AO$2:$AQ$78,3,FALSE))</f>
        <v/>
      </c>
      <c r="D2445" s="429"/>
      <c r="E2445" s="430"/>
      <c r="F2445" s="431"/>
      <c r="G2445" s="431"/>
      <c r="H2445" s="310"/>
    </row>
    <row r="2446" spans="2:8" s="336" customFormat="1" x14ac:dyDescent="0.3">
      <c r="B2446" s="300" t="str">
        <f>IF($D2446="","",VLOOKUP($D2446,Lists!$AO$2:$AQ$78,2,FALSE))</f>
        <v/>
      </c>
      <c r="C2446" s="300" t="str">
        <f>IF($D2446="","",VLOOKUP($D2446,Lists!$AO$2:$AQ$78,3,FALSE))</f>
        <v/>
      </c>
      <c r="D2446" s="429"/>
      <c r="E2446" s="430"/>
      <c r="F2446" s="431"/>
      <c r="G2446" s="431"/>
      <c r="H2446" s="310"/>
    </row>
    <row r="2447" spans="2:8" s="336" customFormat="1" x14ac:dyDescent="0.3">
      <c r="B2447" s="300" t="str">
        <f>IF($D2447="","",VLOOKUP($D2447,Lists!$AO$2:$AQ$78,2,FALSE))</f>
        <v/>
      </c>
      <c r="C2447" s="300" t="str">
        <f>IF($D2447="","",VLOOKUP($D2447,Lists!$AO$2:$AQ$78,3,FALSE))</f>
        <v/>
      </c>
      <c r="D2447" s="429"/>
      <c r="E2447" s="430"/>
      <c r="F2447" s="431"/>
      <c r="G2447" s="431"/>
      <c r="H2447" s="310"/>
    </row>
    <row r="2448" spans="2:8" s="336" customFormat="1" x14ac:dyDescent="0.3">
      <c r="B2448" s="300" t="str">
        <f>IF($D2448="","",VLOOKUP($D2448,Lists!$AO$2:$AQ$78,2,FALSE))</f>
        <v/>
      </c>
      <c r="C2448" s="300" t="str">
        <f>IF($D2448="","",VLOOKUP($D2448,Lists!$AO$2:$AQ$78,3,FALSE))</f>
        <v/>
      </c>
      <c r="D2448" s="429"/>
      <c r="E2448" s="430"/>
      <c r="F2448" s="431"/>
      <c r="G2448" s="431"/>
      <c r="H2448" s="310"/>
    </row>
    <row r="2449" spans="2:8" s="336" customFormat="1" x14ac:dyDescent="0.3">
      <c r="B2449" s="300" t="str">
        <f>IF($D2449="","",VLOOKUP($D2449,Lists!$AO$2:$AQ$78,2,FALSE))</f>
        <v/>
      </c>
      <c r="C2449" s="300" t="str">
        <f>IF($D2449="","",VLOOKUP($D2449,Lists!$AO$2:$AQ$78,3,FALSE))</f>
        <v/>
      </c>
      <c r="D2449" s="429"/>
      <c r="E2449" s="430"/>
      <c r="F2449" s="431"/>
      <c r="G2449" s="431"/>
      <c r="H2449" s="310"/>
    </row>
    <row r="2450" spans="2:8" s="336" customFormat="1" x14ac:dyDescent="0.3">
      <c r="B2450" s="300" t="str">
        <f>IF($D2450="","",VLOOKUP($D2450,Lists!$AO$2:$AQ$78,2,FALSE))</f>
        <v/>
      </c>
      <c r="C2450" s="300" t="str">
        <f>IF($D2450="","",VLOOKUP($D2450,Lists!$AO$2:$AQ$78,3,FALSE))</f>
        <v/>
      </c>
      <c r="D2450" s="429"/>
      <c r="E2450" s="430"/>
      <c r="F2450" s="431"/>
      <c r="G2450" s="431"/>
      <c r="H2450" s="310"/>
    </row>
    <row r="2451" spans="2:8" s="336" customFormat="1" x14ac:dyDescent="0.3">
      <c r="B2451" s="300" t="str">
        <f>IF($D2451="","",VLOOKUP($D2451,Lists!$AO$2:$AQ$78,2,FALSE))</f>
        <v/>
      </c>
      <c r="C2451" s="300" t="str">
        <f>IF($D2451="","",VLOOKUP($D2451,Lists!$AO$2:$AQ$78,3,FALSE))</f>
        <v/>
      </c>
      <c r="D2451" s="429"/>
      <c r="E2451" s="430"/>
      <c r="F2451" s="431"/>
      <c r="G2451" s="431"/>
      <c r="H2451" s="310"/>
    </row>
    <row r="2452" spans="2:8" s="336" customFormat="1" x14ac:dyDescent="0.3">
      <c r="B2452" s="300" t="str">
        <f>IF($D2452="","",VLOOKUP($D2452,Lists!$AO$2:$AQ$78,2,FALSE))</f>
        <v/>
      </c>
      <c r="C2452" s="300" t="str">
        <f>IF($D2452="","",VLOOKUP($D2452,Lists!$AO$2:$AQ$78,3,FALSE))</f>
        <v/>
      </c>
      <c r="D2452" s="429"/>
      <c r="E2452" s="430"/>
      <c r="F2452" s="431"/>
      <c r="G2452" s="431"/>
      <c r="H2452" s="310"/>
    </row>
    <row r="2453" spans="2:8" s="336" customFormat="1" x14ac:dyDescent="0.3">
      <c r="B2453" s="300" t="str">
        <f>IF($D2453="","",VLOOKUP($D2453,Lists!$AO$2:$AQ$78,2,FALSE))</f>
        <v/>
      </c>
      <c r="C2453" s="300" t="str">
        <f>IF($D2453="","",VLOOKUP($D2453,Lists!$AO$2:$AQ$78,3,FALSE))</f>
        <v/>
      </c>
      <c r="D2453" s="429"/>
      <c r="E2453" s="430"/>
      <c r="F2453" s="431"/>
      <c r="G2453" s="431"/>
      <c r="H2453" s="310"/>
    </row>
    <row r="2454" spans="2:8" s="336" customFormat="1" x14ac:dyDescent="0.3">
      <c r="B2454" s="300" t="str">
        <f>IF($D2454="","",VLOOKUP($D2454,Lists!$AO$2:$AQ$78,2,FALSE))</f>
        <v/>
      </c>
      <c r="C2454" s="300" t="str">
        <f>IF($D2454="","",VLOOKUP($D2454,Lists!$AO$2:$AQ$78,3,FALSE))</f>
        <v/>
      </c>
      <c r="D2454" s="429"/>
      <c r="E2454" s="430"/>
      <c r="F2454" s="431"/>
      <c r="G2454" s="431"/>
      <c r="H2454" s="310"/>
    </row>
    <row r="2455" spans="2:8" s="336" customFormat="1" x14ac:dyDescent="0.3">
      <c r="B2455" s="300" t="str">
        <f>IF($D2455="","",VLOOKUP($D2455,Lists!$AO$2:$AQ$78,2,FALSE))</f>
        <v/>
      </c>
      <c r="C2455" s="300" t="str">
        <f>IF($D2455="","",VLOOKUP($D2455,Lists!$AO$2:$AQ$78,3,FALSE))</f>
        <v/>
      </c>
      <c r="D2455" s="429"/>
      <c r="E2455" s="430"/>
      <c r="F2455" s="431"/>
      <c r="G2455" s="431"/>
      <c r="H2455" s="310"/>
    </row>
    <row r="2456" spans="2:8" s="336" customFormat="1" x14ac:dyDescent="0.3">
      <c r="B2456" s="300" t="str">
        <f>IF($D2456="","",VLOOKUP($D2456,Lists!$AO$2:$AQ$78,2,FALSE))</f>
        <v/>
      </c>
      <c r="C2456" s="300" t="str">
        <f>IF($D2456="","",VLOOKUP($D2456,Lists!$AO$2:$AQ$78,3,FALSE))</f>
        <v/>
      </c>
      <c r="D2456" s="429"/>
      <c r="E2456" s="430"/>
      <c r="F2456" s="431"/>
      <c r="G2456" s="431"/>
      <c r="H2456" s="310"/>
    </row>
    <row r="2457" spans="2:8" s="336" customFormat="1" x14ac:dyDescent="0.3">
      <c r="B2457" s="300" t="str">
        <f>IF($D2457="","",VLOOKUP($D2457,Lists!$AO$2:$AQ$78,2,FALSE))</f>
        <v/>
      </c>
      <c r="C2457" s="300" t="str">
        <f>IF($D2457="","",VLOOKUP($D2457,Lists!$AO$2:$AQ$78,3,FALSE))</f>
        <v/>
      </c>
      <c r="D2457" s="429"/>
      <c r="E2457" s="430"/>
      <c r="F2457" s="431"/>
      <c r="G2457" s="431"/>
      <c r="H2457" s="310"/>
    </row>
    <row r="2458" spans="2:8" s="336" customFormat="1" x14ac:dyDescent="0.3">
      <c r="B2458" s="300" t="str">
        <f>IF($D2458="","",VLOOKUP($D2458,Lists!$AO$2:$AQ$78,2,FALSE))</f>
        <v/>
      </c>
      <c r="C2458" s="300" t="str">
        <f>IF($D2458="","",VLOOKUP($D2458,Lists!$AO$2:$AQ$78,3,FALSE))</f>
        <v/>
      </c>
      <c r="D2458" s="429"/>
      <c r="E2458" s="430"/>
      <c r="F2458" s="431"/>
      <c r="G2458" s="431"/>
      <c r="H2458" s="310"/>
    </row>
    <row r="2459" spans="2:8" s="336" customFormat="1" x14ac:dyDescent="0.3">
      <c r="B2459" s="300" t="str">
        <f>IF($D2459="","",VLOOKUP($D2459,Lists!$AO$2:$AQ$78,2,FALSE))</f>
        <v/>
      </c>
      <c r="C2459" s="300" t="str">
        <f>IF($D2459="","",VLOOKUP($D2459,Lists!$AO$2:$AQ$78,3,FALSE))</f>
        <v/>
      </c>
      <c r="D2459" s="429"/>
      <c r="E2459" s="430"/>
      <c r="F2459" s="431"/>
      <c r="G2459" s="431"/>
      <c r="H2459" s="310"/>
    </row>
    <row r="2460" spans="2:8" s="336" customFormat="1" x14ac:dyDescent="0.3">
      <c r="B2460" s="300" t="str">
        <f>IF($D2460="","",VLOOKUP($D2460,Lists!$AO$2:$AQ$78,2,FALSE))</f>
        <v/>
      </c>
      <c r="C2460" s="300" t="str">
        <f>IF($D2460="","",VLOOKUP($D2460,Lists!$AO$2:$AQ$78,3,FALSE))</f>
        <v/>
      </c>
      <c r="D2460" s="429"/>
      <c r="E2460" s="430"/>
      <c r="F2460" s="431"/>
      <c r="G2460" s="431"/>
      <c r="H2460" s="310"/>
    </row>
    <row r="2461" spans="2:8" s="336" customFormat="1" x14ac:dyDescent="0.3">
      <c r="B2461" s="300" t="str">
        <f>IF($D2461="","",VLOOKUP($D2461,Lists!$AO$2:$AQ$78,2,FALSE))</f>
        <v/>
      </c>
      <c r="C2461" s="300" t="str">
        <f>IF($D2461="","",VLOOKUP($D2461,Lists!$AO$2:$AQ$78,3,FALSE))</f>
        <v/>
      </c>
      <c r="D2461" s="429"/>
      <c r="E2461" s="430"/>
      <c r="F2461" s="431"/>
      <c r="G2461" s="431"/>
      <c r="H2461" s="310"/>
    </row>
    <row r="2462" spans="2:8" s="336" customFormat="1" x14ac:dyDescent="0.3">
      <c r="B2462" s="300" t="str">
        <f>IF($D2462="","",VLOOKUP($D2462,Lists!$AO$2:$AQ$78,2,FALSE))</f>
        <v/>
      </c>
      <c r="C2462" s="300" t="str">
        <f>IF($D2462="","",VLOOKUP($D2462,Lists!$AO$2:$AQ$78,3,FALSE))</f>
        <v/>
      </c>
      <c r="D2462" s="429"/>
      <c r="E2462" s="430"/>
      <c r="F2462" s="431"/>
      <c r="G2462" s="431"/>
      <c r="H2462" s="310"/>
    </row>
    <row r="2463" spans="2:8" s="336" customFormat="1" x14ac:dyDescent="0.3">
      <c r="B2463" s="300" t="str">
        <f>IF($D2463="","",VLOOKUP($D2463,Lists!$AO$2:$AQ$78,2,FALSE))</f>
        <v/>
      </c>
      <c r="C2463" s="300" t="str">
        <f>IF($D2463="","",VLOOKUP($D2463,Lists!$AO$2:$AQ$78,3,FALSE))</f>
        <v/>
      </c>
      <c r="D2463" s="429"/>
      <c r="E2463" s="430"/>
      <c r="F2463" s="431"/>
      <c r="G2463" s="431"/>
      <c r="H2463" s="310"/>
    </row>
    <row r="2464" spans="2:8" s="336" customFormat="1" x14ac:dyDescent="0.3">
      <c r="B2464" s="300" t="str">
        <f>IF($D2464="","",VLOOKUP($D2464,Lists!$AO$2:$AQ$78,2,FALSE))</f>
        <v/>
      </c>
      <c r="C2464" s="300" t="str">
        <f>IF($D2464="","",VLOOKUP($D2464,Lists!$AO$2:$AQ$78,3,FALSE))</f>
        <v/>
      </c>
      <c r="D2464" s="429"/>
      <c r="E2464" s="430"/>
      <c r="F2464" s="431"/>
      <c r="G2464" s="431"/>
      <c r="H2464" s="310"/>
    </row>
    <row r="2465" spans="2:8" s="336" customFormat="1" x14ac:dyDescent="0.3">
      <c r="B2465" s="300" t="str">
        <f>IF($D2465="","",VLOOKUP($D2465,Lists!$AO$2:$AQ$78,2,FALSE))</f>
        <v/>
      </c>
      <c r="C2465" s="300" t="str">
        <f>IF($D2465="","",VLOOKUP($D2465,Lists!$AO$2:$AQ$78,3,FALSE))</f>
        <v/>
      </c>
      <c r="D2465" s="429"/>
      <c r="E2465" s="430"/>
      <c r="F2465" s="431"/>
      <c r="G2465" s="431"/>
      <c r="H2465" s="310"/>
    </row>
    <row r="2466" spans="2:8" s="336" customFormat="1" x14ac:dyDescent="0.3">
      <c r="B2466" s="300" t="str">
        <f>IF($D2466="","",VLOOKUP($D2466,Lists!$AO$2:$AQ$78,2,FALSE))</f>
        <v/>
      </c>
      <c r="C2466" s="300" t="str">
        <f>IF($D2466="","",VLOOKUP($D2466,Lists!$AO$2:$AQ$78,3,FALSE))</f>
        <v/>
      </c>
      <c r="D2466" s="429"/>
      <c r="E2466" s="430"/>
      <c r="F2466" s="431"/>
      <c r="G2466" s="431"/>
      <c r="H2466" s="310"/>
    </row>
    <row r="2467" spans="2:8" s="336" customFormat="1" x14ac:dyDescent="0.3">
      <c r="B2467" s="300" t="str">
        <f>IF($D2467="","",VLOOKUP($D2467,Lists!$AO$2:$AQ$78,2,FALSE))</f>
        <v/>
      </c>
      <c r="C2467" s="300" t="str">
        <f>IF($D2467="","",VLOOKUP($D2467,Lists!$AO$2:$AQ$78,3,FALSE))</f>
        <v/>
      </c>
      <c r="D2467" s="429"/>
      <c r="E2467" s="430"/>
      <c r="F2467" s="431"/>
      <c r="G2467" s="431"/>
      <c r="H2467" s="310"/>
    </row>
    <row r="2468" spans="2:8" s="336" customFormat="1" x14ac:dyDescent="0.3">
      <c r="B2468" s="300" t="str">
        <f>IF($D2468="","",VLOOKUP($D2468,Lists!$AO$2:$AQ$78,2,FALSE))</f>
        <v/>
      </c>
      <c r="C2468" s="300" t="str">
        <f>IF($D2468="","",VLOOKUP($D2468,Lists!$AO$2:$AQ$78,3,FALSE))</f>
        <v/>
      </c>
      <c r="D2468" s="429"/>
      <c r="E2468" s="430"/>
      <c r="F2468" s="431"/>
      <c r="G2468" s="431"/>
      <c r="H2468" s="310"/>
    </row>
    <row r="2469" spans="2:8" s="336" customFormat="1" x14ac:dyDescent="0.3">
      <c r="B2469" s="300" t="str">
        <f>IF($D2469="","",VLOOKUP($D2469,Lists!$AO$2:$AQ$78,2,FALSE))</f>
        <v/>
      </c>
      <c r="C2469" s="300" t="str">
        <f>IF($D2469="","",VLOOKUP($D2469,Lists!$AO$2:$AQ$78,3,FALSE))</f>
        <v/>
      </c>
      <c r="D2469" s="429"/>
      <c r="E2469" s="430"/>
      <c r="F2469" s="431"/>
      <c r="G2469" s="431"/>
      <c r="H2469" s="310"/>
    </row>
    <row r="2470" spans="2:8" s="336" customFormat="1" x14ac:dyDescent="0.3">
      <c r="B2470" s="300" t="str">
        <f>IF($D2470="","",VLOOKUP($D2470,Lists!$AO$2:$AQ$78,2,FALSE))</f>
        <v/>
      </c>
      <c r="C2470" s="300" t="str">
        <f>IF($D2470="","",VLOOKUP($D2470,Lists!$AO$2:$AQ$78,3,FALSE))</f>
        <v/>
      </c>
      <c r="D2470" s="429"/>
      <c r="E2470" s="430"/>
      <c r="F2470" s="431"/>
      <c r="G2470" s="431"/>
      <c r="H2470" s="310"/>
    </row>
    <row r="2471" spans="2:8" s="336" customFormat="1" x14ac:dyDescent="0.3">
      <c r="B2471" s="300" t="str">
        <f>IF($D2471="","",VLOOKUP($D2471,Lists!$AO$2:$AQ$78,2,FALSE))</f>
        <v/>
      </c>
      <c r="C2471" s="300" t="str">
        <f>IF($D2471="","",VLOOKUP($D2471,Lists!$AO$2:$AQ$78,3,FALSE))</f>
        <v/>
      </c>
      <c r="D2471" s="429"/>
      <c r="E2471" s="430"/>
      <c r="F2471" s="431"/>
      <c r="G2471" s="431"/>
      <c r="H2471" s="310"/>
    </row>
    <row r="2472" spans="2:8" s="336" customFormat="1" x14ac:dyDescent="0.3">
      <c r="B2472" s="300" t="str">
        <f>IF($D2472="","",VLOOKUP($D2472,Lists!$AO$2:$AQ$78,2,FALSE))</f>
        <v/>
      </c>
      <c r="C2472" s="300" t="str">
        <f>IF($D2472="","",VLOOKUP($D2472,Lists!$AO$2:$AQ$78,3,FALSE))</f>
        <v/>
      </c>
      <c r="D2472" s="429"/>
      <c r="E2472" s="430"/>
      <c r="F2472" s="431"/>
      <c r="G2472" s="431"/>
      <c r="H2472" s="310"/>
    </row>
    <row r="2473" spans="2:8" s="336" customFormat="1" x14ac:dyDescent="0.3">
      <c r="B2473" s="300" t="str">
        <f>IF($D2473="","",VLOOKUP($D2473,Lists!$AO$2:$AQ$78,2,FALSE))</f>
        <v/>
      </c>
      <c r="C2473" s="300" t="str">
        <f>IF($D2473="","",VLOOKUP($D2473,Lists!$AO$2:$AQ$78,3,FALSE))</f>
        <v/>
      </c>
      <c r="D2473" s="429"/>
      <c r="E2473" s="430"/>
      <c r="F2473" s="431"/>
      <c r="G2473" s="431"/>
      <c r="H2473" s="310"/>
    </row>
    <row r="2474" spans="2:8" s="336" customFormat="1" x14ac:dyDescent="0.3">
      <c r="B2474" s="300" t="str">
        <f>IF($D2474="","",VLOOKUP($D2474,Lists!$AO$2:$AQ$78,2,FALSE))</f>
        <v/>
      </c>
      <c r="C2474" s="300" t="str">
        <f>IF($D2474="","",VLOOKUP($D2474,Lists!$AO$2:$AQ$78,3,FALSE))</f>
        <v/>
      </c>
      <c r="D2474" s="429"/>
      <c r="E2474" s="430"/>
      <c r="F2474" s="431"/>
      <c r="G2474" s="431"/>
      <c r="H2474" s="310"/>
    </row>
    <row r="2475" spans="2:8" s="336" customFormat="1" x14ac:dyDescent="0.3">
      <c r="B2475" s="300" t="str">
        <f>IF($D2475="","",VLOOKUP($D2475,Lists!$AO$2:$AQ$78,2,FALSE))</f>
        <v/>
      </c>
      <c r="C2475" s="300" t="str">
        <f>IF($D2475="","",VLOOKUP($D2475,Lists!$AO$2:$AQ$78,3,FALSE))</f>
        <v/>
      </c>
      <c r="D2475" s="429"/>
      <c r="E2475" s="430"/>
      <c r="F2475" s="431"/>
      <c r="G2475" s="431"/>
      <c r="H2475" s="310"/>
    </row>
    <row r="2476" spans="2:8" s="336" customFormat="1" x14ac:dyDescent="0.3">
      <c r="B2476" s="300" t="str">
        <f>IF($D2476="","",VLOOKUP($D2476,Lists!$AO$2:$AQ$78,2,FALSE))</f>
        <v/>
      </c>
      <c r="C2476" s="300" t="str">
        <f>IF($D2476="","",VLOOKUP($D2476,Lists!$AO$2:$AQ$78,3,FALSE))</f>
        <v/>
      </c>
      <c r="D2476" s="429"/>
      <c r="E2476" s="430"/>
      <c r="F2476" s="431"/>
      <c r="G2476" s="431"/>
      <c r="H2476" s="310"/>
    </row>
    <row r="2477" spans="2:8" s="336" customFormat="1" x14ac:dyDescent="0.3">
      <c r="B2477" s="300" t="str">
        <f>IF($D2477="","",VLOOKUP($D2477,Lists!$AO$2:$AQ$78,2,FALSE))</f>
        <v/>
      </c>
      <c r="C2477" s="300" t="str">
        <f>IF($D2477="","",VLOOKUP($D2477,Lists!$AO$2:$AQ$78,3,FALSE))</f>
        <v/>
      </c>
      <c r="D2477" s="429"/>
      <c r="E2477" s="430"/>
      <c r="F2477" s="431"/>
      <c r="G2477" s="431"/>
      <c r="H2477" s="310"/>
    </row>
    <row r="2478" spans="2:8" s="336" customFormat="1" x14ac:dyDescent="0.3">
      <c r="B2478" s="300" t="str">
        <f>IF($D2478="","",VLOOKUP($D2478,Lists!$AO$2:$AQ$78,2,FALSE))</f>
        <v/>
      </c>
      <c r="C2478" s="300" t="str">
        <f>IF($D2478="","",VLOOKUP($D2478,Lists!$AO$2:$AQ$78,3,FALSE))</f>
        <v/>
      </c>
      <c r="D2478" s="429"/>
      <c r="E2478" s="430"/>
      <c r="F2478" s="431"/>
      <c r="G2478" s="431"/>
      <c r="H2478" s="310"/>
    </row>
    <row r="2479" spans="2:8" s="336" customFormat="1" x14ac:dyDescent="0.3">
      <c r="B2479" s="300" t="str">
        <f>IF($D2479="","",VLOOKUP($D2479,Lists!$AO$2:$AQ$78,2,FALSE))</f>
        <v/>
      </c>
      <c r="C2479" s="300" t="str">
        <f>IF($D2479="","",VLOOKUP($D2479,Lists!$AO$2:$AQ$78,3,FALSE))</f>
        <v/>
      </c>
      <c r="D2479" s="429"/>
      <c r="E2479" s="430"/>
      <c r="F2479" s="431"/>
      <c r="G2479" s="431"/>
      <c r="H2479" s="310"/>
    </row>
    <row r="2480" spans="2:8" s="336" customFormat="1" x14ac:dyDescent="0.3">
      <c r="B2480" s="300" t="str">
        <f>IF($D2480="","",VLOOKUP($D2480,Lists!$AO$2:$AQ$78,2,FALSE))</f>
        <v/>
      </c>
      <c r="C2480" s="300" t="str">
        <f>IF($D2480="","",VLOOKUP($D2480,Lists!$AO$2:$AQ$78,3,FALSE))</f>
        <v/>
      </c>
      <c r="D2480" s="429"/>
      <c r="E2480" s="430"/>
      <c r="F2480" s="431"/>
      <c r="G2480" s="431"/>
      <c r="H2480" s="310"/>
    </row>
    <row r="2481" spans="2:8" s="336" customFormat="1" x14ac:dyDescent="0.3">
      <c r="B2481" s="300" t="str">
        <f>IF($D2481="","",VLOOKUP($D2481,Lists!$AO$2:$AQ$78,2,FALSE))</f>
        <v/>
      </c>
      <c r="C2481" s="300" t="str">
        <f>IF($D2481="","",VLOOKUP($D2481,Lists!$AO$2:$AQ$78,3,FALSE))</f>
        <v/>
      </c>
      <c r="D2481" s="429"/>
      <c r="E2481" s="430"/>
      <c r="F2481" s="431"/>
      <c r="G2481" s="431"/>
      <c r="H2481" s="310"/>
    </row>
    <row r="2482" spans="2:8" s="336" customFormat="1" x14ac:dyDescent="0.3">
      <c r="B2482" s="300" t="str">
        <f>IF($D2482="","",VLOOKUP($D2482,Lists!$AO$2:$AQ$78,2,FALSE))</f>
        <v/>
      </c>
      <c r="C2482" s="300" t="str">
        <f>IF($D2482="","",VLOOKUP($D2482,Lists!$AO$2:$AQ$78,3,FALSE))</f>
        <v/>
      </c>
      <c r="D2482" s="429"/>
      <c r="E2482" s="430"/>
      <c r="F2482" s="431"/>
      <c r="G2482" s="431"/>
      <c r="H2482" s="310"/>
    </row>
    <row r="2483" spans="2:8" s="336" customFormat="1" x14ac:dyDescent="0.3">
      <c r="B2483" s="300" t="str">
        <f>IF($D2483="","",VLOOKUP($D2483,Lists!$AO$2:$AQ$78,2,FALSE))</f>
        <v/>
      </c>
      <c r="C2483" s="300" t="str">
        <f>IF($D2483="","",VLOOKUP($D2483,Lists!$AO$2:$AQ$78,3,FALSE))</f>
        <v/>
      </c>
      <c r="D2483" s="429"/>
      <c r="E2483" s="430"/>
      <c r="F2483" s="431"/>
      <c r="G2483" s="431"/>
      <c r="H2483" s="310"/>
    </row>
    <row r="2484" spans="2:8" s="336" customFormat="1" x14ac:dyDescent="0.3">
      <c r="B2484" s="300" t="str">
        <f>IF($D2484="","",VLOOKUP($D2484,Lists!$AO$2:$AQ$78,2,FALSE))</f>
        <v/>
      </c>
      <c r="C2484" s="300" t="str">
        <f>IF($D2484="","",VLOOKUP($D2484,Lists!$AO$2:$AQ$78,3,FALSE))</f>
        <v/>
      </c>
      <c r="D2484" s="429"/>
      <c r="E2484" s="430"/>
      <c r="F2484" s="431"/>
      <c r="G2484" s="431"/>
      <c r="H2484" s="310"/>
    </row>
    <row r="2485" spans="2:8" s="336" customFormat="1" x14ac:dyDescent="0.3">
      <c r="B2485" s="300" t="str">
        <f>IF($D2485="","",VLOOKUP($D2485,Lists!$AO$2:$AQ$78,2,FALSE))</f>
        <v/>
      </c>
      <c r="C2485" s="300" t="str">
        <f>IF($D2485="","",VLOOKUP($D2485,Lists!$AO$2:$AQ$78,3,FALSE))</f>
        <v/>
      </c>
      <c r="D2485" s="429"/>
      <c r="E2485" s="430"/>
      <c r="F2485" s="431"/>
      <c r="G2485" s="431"/>
      <c r="H2485" s="310"/>
    </row>
    <row r="2486" spans="2:8" s="336" customFormat="1" x14ac:dyDescent="0.3">
      <c r="B2486" s="300" t="str">
        <f>IF($D2486="","",VLOOKUP($D2486,Lists!$AO$2:$AQ$78,2,FALSE))</f>
        <v/>
      </c>
      <c r="C2486" s="300" t="str">
        <f>IF($D2486="","",VLOOKUP($D2486,Lists!$AO$2:$AQ$78,3,FALSE))</f>
        <v/>
      </c>
      <c r="D2486" s="429"/>
      <c r="E2486" s="430"/>
      <c r="F2486" s="431"/>
      <c r="G2486" s="431"/>
      <c r="H2486" s="310"/>
    </row>
    <row r="2487" spans="2:8" s="336" customFormat="1" x14ac:dyDescent="0.3">
      <c r="B2487" s="300" t="str">
        <f>IF($D2487="","",VLOOKUP($D2487,Lists!$AO$2:$AQ$78,2,FALSE))</f>
        <v/>
      </c>
      <c r="C2487" s="300" t="str">
        <f>IF($D2487="","",VLOOKUP($D2487,Lists!$AO$2:$AQ$78,3,FALSE))</f>
        <v/>
      </c>
      <c r="D2487" s="429"/>
      <c r="E2487" s="430"/>
      <c r="F2487" s="431"/>
      <c r="G2487" s="431"/>
      <c r="H2487" s="310"/>
    </row>
    <row r="2488" spans="2:8" s="336" customFormat="1" x14ac:dyDescent="0.3">
      <c r="B2488" s="300" t="str">
        <f>IF($D2488="","",VLOOKUP($D2488,Lists!$AO$2:$AQ$78,2,FALSE))</f>
        <v/>
      </c>
      <c r="C2488" s="300" t="str">
        <f>IF($D2488="","",VLOOKUP($D2488,Lists!$AO$2:$AQ$78,3,FALSE))</f>
        <v/>
      </c>
      <c r="D2488" s="429"/>
      <c r="E2488" s="430"/>
      <c r="F2488" s="431"/>
      <c r="G2488" s="431"/>
      <c r="H2488" s="310"/>
    </row>
    <row r="2489" spans="2:8" s="336" customFormat="1" x14ac:dyDescent="0.3">
      <c r="B2489" s="300" t="str">
        <f>IF($D2489="","",VLOOKUP($D2489,Lists!$AO$2:$AQ$78,2,FALSE))</f>
        <v/>
      </c>
      <c r="C2489" s="300" t="str">
        <f>IF($D2489="","",VLOOKUP($D2489,Lists!$AO$2:$AQ$78,3,FALSE))</f>
        <v/>
      </c>
      <c r="D2489" s="429"/>
      <c r="E2489" s="430"/>
      <c r="F2489" s="431"/>
      <c r="G2489" s="431"/>
      <c r="H2489" s="310"/>
    </row>
    <row r="2490" spans="2:8" s="336" customFormat="1" x14ac:dyDescent="0.3">
      <c r="B2490" s="300" t="str">
        <f>IF($D2490="","",VLOOKUP($D2490,Lists!$AO$2:$AQ$78,2,FALSE))</f>
        <v/>
      </c>
      <c r="C2490" s="300" t="str">
        <f>IF($D2490="","",VLOOKUP($D2490,Lists!$AO$2:$AQ$78,3,FALSE))</f>
        <v/>
      </c>
      <c r="D2490" s="429"/>
      <c r="E2490" s="430"/>
      <c r="F2490" s="431"/>
      <c r="G2490" s="431"/>
      <c r="H2490" s="310"/>
    </row>
    <row r="2491" spans="2:8" s="336" customFormat="1" x14ac:dyDescent="0.3">
      <c r="B2491" s="300" t="str">
        <f>IF($D2491="","",VLOOKUP($D2491,Lists!$AO$2:$AQ$78,2,FALSE))</f>
        <v/>
      </c>
      <c r="C2491" s="300" t="str">
        <f>IF($D2491="","",VLOOKUP($D2491,Lists!$AO$2:$AQ$78,3,FALSE))</f>
        <v/>
      </c>
      <c r="D2491" s="429"/>
      <c r="E2491" s="430"/>
      <c r="F2491" s="431"/>
      <c r="G2491" s="431"/>
      <c r="H2491" s="310"/>
    </row>
    <row r="2492" spans="2:8" s="336" customFormat="1" x14ac:dyDescent="0.3">
      <c r="B2492" s="300" t="str">
        <f>IF($D2492="","",VLOOKUP($D2492,Lists!$AO$2:$AQ$78,2,FALSE))</f>
        <v/>
      </c>
      <c r="C2492" s="300" t="str">
        <f>IF($D2492="","",VLOOKUP($D2492,Lists!$AO$2:$AQ$78,3,FALSE))</f>
        <v/>
      </c>
      <c r="D2492" s="429"/>
      <c r="E2492" s="430"/>
      <c r="F2492" s="431"/>
      <c r="G2492" s="431"/>
      <c r="H2492" s="310"/>
    </row>
    <row r="2493" spans="2:8" s="336" customFormat="1" x14ac:dyDescent="0.3">
      <c r="B2493" s="300" t="str">
        <f>IF($D2493="","",VLOOKUP($D2493,Lists!$AO$2:$AQ$78,2,FALSE))</f>
        <v/>
      </c>
      <c r="C2493" s="300" t="str">
        <f>IF($D2493="","",VLOOKUP($D2493,Lists!$AO$2:$AQ$78,3,FALSE))</f>
        <v/>
      </c>
      <c r="D2493" s="429"/>
      <c r="E2493" s="430"/>
      <c r="F2493" s="431"/>
      <c r="G2493" s="431"/>
      <c r="H2493" s="310"/>
    </row>
    <row r="2494" spans="2:8" s="336" customFormat="1" x14ac:dyDescent="0.3">
      <c r="B2494" s="300" t="str">
        <f>IF($D2494="","",VLOOKUP($D2494,Lists!$AO$2:$AQ$78,2,FALSE))</f>
        <v/>
      </c>
      <c r="C2494" s="300" t="str">
        <f>IF($D2494="","",VLOOKUP($D2494,Lists!$AO$2:$AQ$78,3,FALSE))</f>
        <v/>
      </c>
      <c r="D2494" s="429"/>
      <c r="E2494" s="430"/>
      <c r="F2494" s="431"/>
      <c r="G2494" s="431"/>
      <c r="H2494" s="310"/>
    </row>
    <row r="2495" spans="2:8" s="336" customFormat="1" x14ac:dyDescent="0.3">
      <c r="B2495" s="300" t="str">
        <f>IF($D2495="","",VLOOKUP($D2495,Lists!$AO$2:$AQ$78,2,FALSE))</f>
        <v/>
      </c>
      <c r="C2495" s="300" t="str">
        <f>IF($D2495="","",VLOOKUP($D2495,Lists!$AO$2:$AQ$78,3,FALSE))</f>
        <v/>
      </c>
      <c r="D2495" s="429"/>
      <c r="E2495" s="430"/>
      <c r="F2495" s="431"/>
      <c r="G2495" s="431"/>
      <c r="H2495" s="310"/>
    </row>
    <row r="2496" spans="2:8" s="336" customFormat="1" x14ac:dyDescent="0.3">
      <c r="B2496" s="300" t="str">
        <f>IF($D2496="","",VLOOKUP($D2496,Lists!$AO$2:$AQ$78,2,FALSE))</f>
        <v/>
      </c>
      <c r="C2496" s="300" t="str">
        <f>IF($D2496="","",VLOOKUP($D2496,Lists!$AO$2:$AQ$78,3,FALSE))</f>
        <v/>
      </c>
      <c r="D2496" s="429"/>
      <c r="E2496" s="430"/>
      <c r="F2496" s="431"/>
      <c r="G2496" s="431"/>
      <c r="H2496" s="310"/>
    </row>
    <row r="2497" spans="2:8" s="336" customFormat="1" x14ac:dyDescent="0.3">
      <c r="B2497" s="300" t="str">
        <f>IF($D2497="","",VLOOKUP($D2497,Lists!$AO$2:$AQ$78,2,FALSE))</f>
        <v/>
      </c>
      <c r="C2497" s="300" t="str">
        <f>IF($D2497="","",VLOOKUP($D2497,Lists!$AO$2:$AQ$78,3,FALSE))</f>
        <v/>
      </c>
      <c r="D2497" s="429"/>
      <c r="E2497" s="430"/>
      <c r="F2497" s="431"/>
      <c r="G2497" s="431"/>
      <c r="H2497" s="310"/>
    </row>
    <row r="2498" spans="2:8" s="336" customFormat="1" x14ac:dyDescent="0.3">
      <c r="B2498" s="300" t="str">
        <f>IF($D2498="","",VLOOKUP($D2498,Lists!$AO$2:$AQ$78,2,FALSE))</f>
        <v/>
      </c>
      <c r="C2498" s="300" t="str">
        <f>IF($D2498="","",VLOOKUP($D2498,Lists!$AO$2:$AQ$78,3,FALSE))</f>
        <v/>
      </c>
      <c r="D2498" s="429"/>
      <c r="E2498" s="430"/>
      <c r="F2498" s="431"/>
      <c r="G2498" s="431"/>
      <c r="H2498" s="310"/>
    </row>
    <row r="2499" spans="2:8" s="336" customFormat="1" x14ac:dyDescent="0.3">
      <c r="B2499" s="300" t="str">
        <f>IF($D2499="","",VLOOKUP($D2499,Lists!$AO$2:$AQ$78,2,FALSE))</f>
        <v/>
      </c>
      <c r="C2499" s="300" t="str">
        <f>IF($D2499="","",VLOOKUP($D2499,Lists!$AO$2:$AQ$78,3,FALSE))</f>
        <v/>
      </c>
      <c r="D2499" s="429"/>
      <c r="E2499" s="430"/>
      <c r="F2499" s="431"/>
      <c r="G2499" s="431"/>
      <c r="H2499" s="310"/>
    </row>
    <row r="2500" spans="2:8" s="336" customFormat="1" x14ac:dyDescent="0.3">
      <c r="B2500" s="300" t="str">
        <f>IF($D2500="","",VLOOKUP($D2500,Lists!$AO$2:$AQ$78,2,FALSE))</f>
        <v/>
      </c>
      <c r="C2500" s="300" t="str">
        <f>IF($D2500="","",VLOOKUP($D2500,Lists!$AO$2:$AQ$78,3,FALSE))</f>
        <v/>
      </c>
      <c r="D2500" s="429"/>
      <c r="E2500" s="430"/>
      <c r="F2500" s="431"/>
      <c r="G2500" s="431"/>
      <c r="H2500" s="310"/>
    </row>
    <row r="2501" spans="2:8" s="336" customFormat="1" x14ac:dyDescent="0.3">
      <c r="B2501" s="300" t="str">
        <f>IF($D2501="","",VLOOKUP($D2501,Lists!$AO$2:$AQ$78,2,FALSE))</f>
        <v/>
      </c>
      <c r="C2501" s="300" t="str">
        <f>IF($D2501="","",VLOOKUP($D2501,Lists!$AO$2:$AQ$78,3,FALSE))</f>
        <v/>
      </c>
      <c r="D2501" s="429"/>
      <c r="E2501" s="430"/>
      <c r="F2501" s="431"/>
      <c r="G2501" s="431"/>
      <c r="H2501" s="310"/>
    </row>
    <row r="2502" spans="2:8" s="336" customFormat="1" x14ac:dyDescent="0.3">
      <c r="B2502" s="300" t="str">
        <f>IF($D2502="","",VLOOKUP($D2502,Lists!$AO$2:$AQ$78,2,FALSE))</f>
        <v/>
      </c>
      <c r="C2502" s="300" t="str">
        <f>IF($D2502="","",VLOOKUP($D2502,Lists!$AO$2:$AQ$78,3,FALSE))</f>
        <v/>
      </c>
      <c r="D2502" s="429"/>
      <c r="E2502" s="430"/>
      <c r="F2502" s="431"/>
      <c r="G2502" s="431"/>
      <c r="H2502" s="310"/>
    </row>
    <row r="2503" spans="2:8" s="336" customFormat="1" x14ac:dyDescent="0.3">
      <c r="B2503" s="300" t="str">
        <f>IF($D2503="","",VLOOKUP($D2503,Lists!$AO$2:$AQ$78,2,FALSE))</f>
        <v/>
      </c>
      <c r="C2503" s="300" t="str">
        <f>IF($D2503="","",VLOOKUP($D2503,Lists!$AO$2:$AQ$78,3,FALSE))</f>
        <v/>
      </c>
      <c r="D2503" s="429"/>
      <c r="E2503" s="430"/>
      <c r="F2503" s="431"/>
      <c r="G2503" s="431"/>
      <c r="H2503" s="310"/>
    </row>
    <row r="2504" spans="2:8" s="336" customFormat="1" x14ac:dyDescent="0.3">
      <c r="B2504" s="300" t="str">
        <f>IF($D2504="","",VLOOKUP($D2504,Lists!$AO$2:$AQ$78,2,FALSE))</f>
        <v/>
      </c>
      <c r="C2504" s="300" t="str">
        <f>IF($D2504="","",VLOOKUP($D2504,Lists!$AO$2:$AQ$78,3,FALSE))</f>
        <v/>
      </c>
      <c r="D2504" s="429"/>
      <c r="E2504" s="430"/>
      <c r="F2504" s="431"/>
      <c r="G2504" s="431"/>
      <c r="H2504" s="310"/>
    </row>
    <row r="2505" spans="2:8" s="336" customFormat="1" x14ac:dyDescent="0.3">
      <c r="B2505" s="300" t="str">
        <f>IF($D2505="","",VLOOKUP($D2505,Lists!$AO$2:$AQ$78,2,FALSE))</f>
        <v/>
      </c>
      <c r="C2505" s="300" t="str">
        <f>IF($D2505="","",VLOOKUP($D2505,Lists!$AO$2:$AQ$78,3,FALSE))</f>
        <v/>
      </c>
      <c r="D2505" s="429"/>
      <c r="E2505" s="430"/>
      <c r="F2505" s="431"/>
      <c r="G2505" s="431"/>
      <c r="H2505" s="310"/>
    </row>
    <row r="2506" spans="2:8" s="336" customFormat="1" x14ac:dyDescent="0.3">
      <c r="B2506" s="300" t="str">
        <f>IF($D2506="","",VLOOKUP($D2506,Lists!$AO$2:$AQ$78,2,FALSE))</f>
        <v/>
      </c>
      <c r="C2506" s="300" t="str">
        <f>IF($D2506="","",VLOOKUP($D2506,Lists!$AO$2:$AQ$78,3,FALSE))</f>
        <v/>
      </c>
      <c r="D2506" s="429"/>
      <c r="E2506" s="430"/>
      <c r="F2506" s="431"/>
      <c r="G2506" s="431"/>
      <c r="H2506" s="310"/>
    </row>
    <row r="2507" spans="2:8" s="336" customFormat="1" x14ac:dyDescent="0.3">
      <c r="B2507" s="300" t="str">
        <f>IF($D2507="","",VLOOKUP($D2507,Lists!$AO$2:$AQ$78,2,FALSE))</f>
        <v/>
      </c>
      <c r="C2507" s="300" t="str">
        <f>IF($D2507="","",VLOOKUP($D2507,Lists!$AO$2:$AQ$78,3,FALSE))</f>
        <v/>
      </c>
      <c r="D2507" s="429"/>
      <c r="E2507" s="430"/>
      <c r="F2507" s="431"/>
      <c r="G2507" s="431"/>
      <c r="H2507" s="310"/>
    </row>
    <row r="2508" spans="2:8" s="336" customFormat="1" x14ac:dyDescent="0.3">
      <c r="B2508" s="300" t="str">
        <f>IF($D2508="","",VLOOKUP($D2508,Lists!$AO$2:$AQ$78,2,FALSE))</f>
        <v/>
      </c>
      <c r="C2508" s="300" t="str">
        <f>IF($D2508="","",VLOOKUP($D2508,Lists!$AO$2:$AQ$78,3,FALSE))</f>
        <v/>
      </c>
      <c r="D2508" s="429"/>
      <c r="E2508" s="430"/>
      <c r="F2508" s="431"/>
      <c r="G2508" s="431"/>
      <c r="H2508" s="310"/>
    </row>
    <row r="2509" spans="2:8" s="336" customFormat="1" x14ac:dyDescent="0.3">
      <c r="B2509" s="300" t="str">
        <f>IF($D2509="","",VLOOKUP($D2509,Lists!$AO$2:$AQ$78,2,FALSE))</f>
        <v/>
      </c>
      <c r="C2509" s="300" t="str">
        <f>IF($D2509="","",VLOOKUP($D2509,Lists!$AO$2:$AQ$78,3,FALSE))</f>
        <v/>
      </c>
      <c r="D2509" s="429"/>
      <c r="E2509" s="430"/>
      <c r="F2509" s="431"/>
      <c r="G2509" s="431"/>
      <c r="H2509" s="310"/>
    </row>
    <row r="2510" spans="2:8" s="336" customFormat="1" x14ac:dyDescent="0.3">
      <c r="B2510" s="300" t="str">
        <f>IF($D2510="","",VLOOKUP($D2510,Lists!$AO$2:$AQ$78,2,FALSE))</f>
        <v/>
      </c>
      <c r="C2510" s="300" t="str">
        <f>IF($D2510="","",VLOOKUP($D2510,Lists!$AO$2:$AQ$78,3,FALSE))</f>
        <v/>
      </c>
      <c r="D2510" s="429"/>
      <c r="E2510" s="430"/>
      <c r="F2510" s="431"/>
      <c r="G2510" s="431"/>
      <c r="H2510" s="310"/>
    </row>
    <row r="2511" spans="2:8" s="336" customFormat="1" x14ac:dyDescent="0.3">
      <c r="B2511" s="300" t="str">
        <f>IF($D2511="","",VLOOKUP($D2511,Lists!$AO$2:$AQ$78,2,FALSE))</f>
        <v/>
      </c>
      <c r="C2511" s="300" t="str">
        <f>IF($D2511="","",VLOOKUP($D2511,Lists!$AO$2:$AQ$78,3,FALSE))</f>
        <v/>
      </c>
      <c r="D2511" s="429"/>
      <c r="E2511" s="430"/>
      <c r="F2511" s="431"/>
      <c r="G2511" s="431"/>
      <c r="H2511" s="310"/>
    </row>
    <row r="2512" spans="2:8" s="336" customFormat="1" x14ac:dyDescent="0.3">
      <c r="B2512" s="300" t="str">
        <f>IF($D2512="","",VLOOKUP($D2512,Lists!$AO$2:$AQ$78,2,FALSE))</f>
        <v/>
      </c>
      <c r="C2512" s="300" t="str">
        <f>IF($D2512="","",VLOOKUP($D2512,Lists!$AO$2:$AQ$78,3,FALSE))</f>
        <v/>
      </c>
      <c r="D2512" s="429"/>
      <c r="E2512" s="430"/>
      <c r="F2512" s="431"/>
      <c r="G2512" s="431"/>
      <c r="H2512" s="310"/>
    </row>
    <row r="2513" spans="2:8" s="336" customFormat="1" x14ac:dyDescent="0.3">
      <c r="B2513" s="300" t="str">
        <f>IF($D2513="","",VLOOKUP($D2513,Lists!$AO$2:$AQ$78,2,FALSE))</f>
        <v/>
      </c>
      <c r="C2513" s="300" t="str">
        <f>IF($D2513="","",VLOOKUP($D2513,Lists!$AO$2:$AQ$78,3,FALSE))</f>
        <v/>
      </c>
      <c r="D2513" s="429"/>
      <c r="E2513" s="430"/>
      <c r="F2513" s="431"/>
      <c r="G2513" s="431"/>
      <c r="H2513" s="310"/>
    </row>
    <row r="2514" spans="2:8" s="336" customFormat="1" x14ac:dyDescent="0.3">
      <c r="B2514" s="300" t="str">
        <f>IF($D2514="","",VLOOKUP($D2514,Lists!$AO$2:$AQ$78,2,FALSE))</f>
        <v/>
      </c>
      <c r="C2514" s="300" t="str">
        <f>IF($D2514="","",VLOOKUP($D2514,Lists!$AO$2:$AQ$78,3,FALSE))</f>
        <v/>
      </c>
      <c r="D2514" s="429"/>
      <c r="E2514" s="430"/>
      <c r="F2514" s="431"/>
      <c r="G2514" s="431"/>
      <c r="H2514" s="310"/>
    </row>
    <row r="2515" spans="2:8" s="336" customFormat="1" x14ac:dyDescent="0.3">
      <c r="B2515" s="300" t="str">
        <f>IF($D2515="","",VLOOKUP($D2515,Lists!$AO$2:$AQ$78,2,FALSE))</f>
        <v/>
      </c>
      <c r="C2515" s="300" t="str">
        <f>IF($D2515="","",VLOOKUP($D2515,Lists!$AO$2:$AQ$78,3,FALSE))</f>
        <v/>
      </c>
      <c r="D2515" s="429"/>
      <c r="E2515" s="430"/>
      <c r="F2515" s="431"/>
      <c r="G2515" s="431"/>
      <c r="H2515" s="310"/>
    </row>
    <row r="2516" spans="2:8" s="336" customFormat="1" x14ac:dyDescent="0.3">
      <c r="B2516" s="300" t="str">
        <f>IF($D2516="","",VLOOKUP($D2516,Lists!$AO$2:$AQ$78,2,FALSE))</f>
        <v/>
      </c>
      <c r="C2516" s="300" t="str">
        <f>IF($D2516="","",VLOOKUP($D2516,Lists!$AO$2:$AQ$78,3,FALSE))</f>
        <v/>
      </c>
      <c r="D2516" s="429"/>
      <c r="E2516" s="430"/>
      <c r="F2516" s="431"/>
      <c r="G2516" s="431"/>
      <c r="H2516" s="310"/>
    </row>
    <row r="2517" spans="2:8" s="336" customFormat="1" x14ac:dyDescent="0.3">
      <c r="B2517" s="300" t="str">
        <f>IF($D2517="","",VLOOKUP($D2517,Lists!$AO$2:$AQ$78,2,FALSE))</f>
        <v/>
      </c>
      <c r="C2517" s="300" t="str">
        <f>IF($D2517="","",VLOOKUP($D2517,Lists!$AO$2:$AQ$78,3,FALSE))</f>
        <v/>
      </c>
      <c r="D2517" s="429"/>
      <c r="E2517" s="430"/>
      <c r="F2517" s="431"/>
      <c r="G2517" s="431"/>
      <c r="H2517" s="310"/>
    </row>
    <row r="2518" spans="2:8" s="336" customFormat="1" x14ac:dyDescent="0.3">
      <c r="B2518" s="300" t="str">
        <f>IF($D2518="","",VLOOKUP($D2518,Lists!$AO$2:$AQ$78,2,FALSE))</f>
        <v/>
      </c>
      <c r="C2518" s="300" t="str">
        <f>IF($D2518="","",VLOOKUP($D2518,Lists!$AO$2:$AQ$78,3,FALSE))</f>
        <v/>
      </c>
      <c r="D2518" s="429"/>
      <c r="E2518" s="430"/>
      <c r="F2518" s="431"/>
      <c r="G2518" s="431"/>
      <c r="H2518" s="310"/>
    </row>
    <row r="2519" spans="2:8" s="336" customFormat="1" x14ac:dyDescent="0.3">
      <c r="B2519" s="300" t="str">
        <f>IF($D2519="","",VLOOKUP($D2519,Lists!$AO$2:$AQ$78,2,FALSE))</f>
        <v/>
      </c>
      <c r="C2519" s="300" t="str">
        <f>IF($D2519="","",VLOOKUP($D2519,Lists!$AO$2:$AQ$78,3,FALSE))</f>
        <v/>
      </c>
      <c r="D2519" s="429"/>
      <c r="E2519" s="430"/>
      <c r="F2519" s="431"/>
      <c r="G2519" s="431"/>
      <c r="H2519" s="310"/>
    </row>
    <row r="2520" spans="2:8" s="336" customFormat="1" x14ac:dyDescent="0.3">
      <c r="B2520" s="300" t="str">
        <f>IF($D2520="","",VLOOKUP($D2520,Lists!$AO$2:$AQ$78,2,FALSE))</f>
        <v/>
      </c>
      <c r="C2520" s="300" t="str">
        <f>IF($D2520="","",VLOOKUP($D2520,Lists!$AO$2:$AQ$78,3,FALSE))</f>
        <v/>
      </c>
      <c r="D2520" s="429"/>
      <c r="E2520" s="430"/>
      <c r="F2520" s="431"/>
      <c r="G2520" s="431"/>
      <c r="H2520" s="310"/>
    </row>
    <row r="2521" spans="2:8" s="336" customFormat="1" x14ac:dyDescent="0.3">
      <c r="B2521" s="300" t="str">
        <f>IF($D2521="","",VLOOKUP($D2521,Lists!$AO$2:$AQ$78,2,FALSE))</f>
        <v/>
      </c>
      <c r="C2521" s="300" t="str">
        <f>IF($D2521="","",VLOOKUP($D2521,Lists!$AO$2:$AQ$78,3,FALSE))</f>
        <v/>
      </c>
      <c r="D2521" s="429"/>
      <c r="E2521" s="430"/>
      <c r="F2521" s="431"/>
      <c r="G2521" s="431"/>
      <c r="H2521" s="310"/>
    </row>
    <row r="2522" spans="2:8" s="336" customFormat="1" x14ac:dyDescent="0.3">
      <c r="B2522" s="300" t="str">
        <f>IF($D2522="","",VLOOKUP($D2522,Lists!$AO$2:$AQ$78,2,FALSE))</f>
        <v/>
      </c>
      <c r="C2522" s="300" t="str">
        <f>IF($D2522="","",VLOOKUP($D2522,Lists!$AO$2:$AQ$78,3,FALSE))</f>
        <v/>
      </c>
      <c r="D2522" s="429"/>
      <c r="E2522" s="430"/>
      <c r="F2522" s="431"/>
      <c r="G2522" s="431"/>
      <c r="H2522" s="310"/>
    </row>
    <row r="2523" spans="2:8" s="336" customFormat="1" x14ac:dyDescent="0.3">
      <c r="B2523" s="300" t="str">
        <f>IF($D2523="","",VLOOKUP($D2523,Lists!$AO$2:$AQ$78,2,FALSE))</f>
        <v/>
      </c>
      <c r="C2523" s="300" t="str">
        <f>IF($D2523="","",VLOOKUP($D2523,Lists!$AO$2:$AQ$78,3,FALSE))</f>
        <v/>
      </c>
      <c r="D2523" s="429"/>
      <c r="E2523" s="430"/>
      <c r="F2523" s="431"/>
      <c r="G2523" s="431"/>
      <c r="H2523" s="310"/>
    </row>
    <row r="2524" spans="2:8" s="336" customFormat="1" x14ac:dyDescent="0.3">
      <c r="B2524" s="300" t="str">
        <f>IF($D2524="","",VLOOKUP($D2524,Lists!$AO$2:$AQ$78,2,FALSE))</f>
        <v/>
      </c>
      <c r="C2524" s="300" t="str">
        <f>IF($D2524="","",VLOOKUP($D2524,Lists!$AO$2:$AQ$78,3,FALSE))</f>
        <v/>
      </c>
      <c r="D2524" s="429"/>
      <c r="E2524" s="430"/>
      <c r="F2524" s="431"/>
      <c r="G2524" s="431"/>
      <c r="H2524" s="310"/>
    </row>
    <row r="2525" spans="2:8" s="336" customFormat="1" x14ac:dyDescent="0.3">
      <c r="B2525" s="300" t="str">
        <f>IF($D2525="","",VLOOKUP($D2525,Lists!$AO$2:$AQ$78,2,FALSE))</f>
        <v/>
      </c>
      <c r="C2525" s="300" t="str">
        <f>IF($D2525="","",VLOOKUP($D2525,Lists!$AO$2:$AQ$78,3,FALSE))</f>
        <v/>
      </c>
      <c r="D2525" s="429"/>
      <c r="E2525" s="430"/>
      <c r="F2525" s="431"/>
      <c r="G2525" s="431"/>
      <c r="H2525" s="310"/>
    </row>
    <row r="2526" spans="2:8" s="336" customFormat="1" x14ac:dyDescent="0.3">
      <c r="B2526" s="300" t="str">
        <f>IF($D2526="","",VLOOKUP($D2526,Lists!$AO$2:$AQ$78,2,FALSE))</f>
        <v/>
      </c>
      <c r="C2526" s="300" t="str">
        <f>IF($D2526="","",VLOOKUP($D2526,Lists!$AO$2:$AQ$78,3,FALSE))</f>
        <v/>
      </c>
      <c r="D2526" s="429"/>
      <c r="E2526" s="430"/>
      <c r="F2526" s="431"/>
      <c r="G2526" s="431"/>
      <c r="H2526" s="310"/>
    </row>
    <row r="2527" spans="2:8" s="336" customFormat="1" x14ac:dyDescent="0.3">
      <c r="B2527" s="300" t="str">
        <f>IF($D2527="","",VLOOKUP($D2527,Lists!$AO$2:$AQ$78,2,FALSE))</f>
        <v/>
      </c>
      <c r="C2527" s="300" t="str">
        <f>IF($D2527="","",VLOOKUP($D2527,Lists!$AO$2:$AQ$78,3,FALSE))</f>
        <v/>
      </c>
      <c r="D2527" s="429"/>
      <c r="E2527" s="430"/>
      <c r="F2527" s="431"/>
      <c r="G2527" s="431"/>
      <c r="H2527" s="310"/>
    </row>
    <row r="2528" spans="2:8" s="336" customFormat="1" x14ac:dyDescent="0.3">
      <c r="B2528" s="300" t="str">
        <f>IF($D2528="","",VLOOKUP($D2528,Lists!$AO$2:$AQ$78,2,FALSE))</f>
        <v/>
      </c>
      <c r="C2528" s="300" t="str">
        <f>IF($D2528="","",VLOOKUP($D2528,Lists!$AO$2:$AQ$78,3,FALSE))</f>
        <v/>
      </c>
      <c r="D2528" s="429"/>
      <c r="E2528" s="430"/>
      <c r="F2528" s="431"/>
      <c r="G2528" s="431"/>
      <c r="H2528" s="310"/>
    </row>
    <row r="2529" spans="2:8" s="336" customFormat="1" x14ac:dyDescent="0.3">
      <c r="B2529" s="300" t="str">
        <f>IF($D2529="","",VLOOKUP($D2529,Lists!$AO$2:$AQ$78,2,FALSE))</f>
        <v/>
      </c>
      <c r="C2529" s="300" t="str">
        <f>IF($D2529="","",VLOOKUP($D2529,Lists!$AO$2:$AQ$78,3,FALSE))</f>
        <v/>
      </c>
      <c r="D2529" s="429"/>
      <c r="E2529" s="430"/>
      <c r="F2529" s="431"/>
      <c r="G2529" s="431"/>
      <c r="H2529" s="310"/>
    </row>
    <row r="2530" spans="2:8" s="336" customFormat="1" x14ac:dyDescent="0.3">
      <c r="B2530" s="300" t="str">
        <f>IF($D2530="","",VLOOKUP($D2530,Lists!$AO$2:$AQ$78,2,FALSE))</f>
        <v/>
      </c>
      <c r="C2530" s="300" t="str">
        <f>IF($D2530="","",VLOOKUP($D2530,Lists!$AO$2:$AQ$78,3,FALSE))</f>
        <v/>
      </c>
      <c r="D2530" s="429"/>
      <c r="E2530" s="430"/>
      <c r="F2530" s="431"/>
      <c r="G2530" s="431"/>
      <c r="H2530" s="310"/>
    </row>
    <row r="2531" spans="2:8" s="336" customFormat="1" x14ac:dyDescent="0.3">
      <c r="B2531" s="300" t="str">
        <f>IF($D2531="","",VLOOKUP($D2531,Lists!$AO$2:$AQ$78,2,FALSE))</f>
        <v/>
      </c>
      <c r="C2531" s="300" t="str">
        <f>IF($D2531="","",VLOOKUP($D2531,Lists!$AO$2:$AQ$78,3,FALSE))</f>
        <v/>
      </c>
      <c r="D2531" s="429"/>
      <c r="E2531" s="430"/>
      <c r="F2531" s="431"/>
      <c r="G2531" s="431"/>
      <c r="H2531" s="310"/>
    </row>
    <row r="2532" spans="2:8" s="336" customFormat="1" x14ac:dyDescent="0.3">
      <c r="B2532" s="300" t="str">
        <f>IF($D2532="","",VLOOKUP($D2532,Lists!$AO$2:$AQ$78,2,FALSE))</f>
        <v/>
      </c>
      <c r="C2532" s="300" t="str">
        <f>IF($D2532="","",VLOOKUP($D2532,Lists!$AO$2:$AQ$78,3,FALSE))</f>
        <v/>
      </c>
      <c r="D2532" s="429"/>
      <c r="E2532" s="430"/>
      <c r="F2532" s="431"/>
      <c r="G2532" s="431"/>
      <c r="H2532" s="310"/>
    </row>
    <row r="2533" spans="2:8" s="336" customFormat="1" x14ac:dyDescent="0.3">
      <c r="B2533" s="300" t="str">
        <f>IF($D2533="","",VLOOKUP($D2533,Lists!$AO$2:$AQ$78,2,FALSE))</f>
        <v/>
      </c>
      <c r="C2533" s="300" t="str">
        <f>IF($D2533="","",VLOOKUP($D2533,Lists!$AO$2:$AQ$78,3,FALSE))</f>
        <v/>
      </c>
      <c r="D2533" s="429"/>
      <c r="E2533" s="430"/>
      <c r="F2533" s="431"/>
      <c r="G2533" s="431"/>
      <c r="H2533" s="310"/>
    </row>
    <row r="2534" spans="2:8" s="336" customFormat="1" x14ac:dyDescent="0.3">
      <c r="B2534" s="300" t="str">
        <f>IF($D2534="","",VLOOKUP($D2534,Lists!$AO$2:$AQ$78,2,FALSE))</f>
        <v/>
      </c>
      <c r="C2534" s="300" t="str">
        <f>IF($D2534="","",VLOOKUP($D2534,Lists!$AO$2:$AQ$78,3,FALSE))</f>
        <v/>
      </c>
      <c r="D2534" s="429"/>
      <c r="E2534" s="430"/>
      <c r="F2534" s="431"/>
      <c r="G2534" s="431"/>
      <c r="H2534" s="310"/>
    </row>
    <row r="2535" spans="2:8" s="336" customFormat="1" x14ac:dyDescent="0.3">
      <c r="B2535" s="300" t="str">
        <f>IF($D2535="","",VLOOKUP($D2535,Lists!$AO$2:$AQ$78,2,FALSE))</f>
        <v/>
      </c>
      <c r="C2535" s="300" t="str">
        <f>IF($D2535="","",VLOOKUP($D2535,Lists!$AO$2:$AQ$78,3,FALSE))</f>
        <v/>
      </c>
      <c r="D2535" s="429"/>
      <c r="E2535" s="430"/>
      <c r="F2535" s="431"/>
      <c r="G2535" s="431"/>
      <c r="H2535" s="310"/>
    </row>
    <row r="2536" spans="2:8" s="336" customFormat="1" x14ac:dyDescent="0.3">
      <c r="B2536" s="300" t="str">
        <f>IF($D2536="","",VLOOKUP($D2536,Lists!$AO$2:$AQ$78,2,FALSE))</f>
        <v/>
      </c>
      <c r="C2536" s="300" t="str">
        <f>IF($D2536="","",VLOOKUP($D2536,Lists!$AO$2:$AQ$78,3,FALSE))</f>
        <v/>
      </c>
      <c r="D2536" s="429"/>
      <c r="E2536" s="430"/>
      <c r="F2536" s="431"/>
      <c r="G2536" s="431"/>
      <c r="H2536" s="310"/>
    </row>
    <row r="2537" spans="2:8" s="336" customFormat="1" x14ac:dyDescent="0.3">
      <c r="B2537" s="300" t="str">
        <f>IF($D2537="","",VLOOKUP($D2537,Lists!$AO$2:$AQ$78,2,FALSE))</f>
        <v/>
      </c>
      <c r="C2537" s="300" t="str">
        <f>IF($D2537="","",VLOOKUP($D2537,Lists!$AO$2:$AQ$78,3,FALSE))</f>
        <v/>
      </c>
      <c r="D2537" s="429"/>
      <c r="E2537" s="430"/>
      <c r="F2537" s="431"/>
      <c r="G2537" s="431"/>
      <c r="H2537" s="310"/>
    </row>
    <row r="2538" spans="2:8" s="336" customFormat="1" x14ac:dyDescent="0.3">
      <c r="B2538" s="300" t="str">
        <f>IF($D2538="","",VLOOKUP($D2538,Lists!$AO$2:$AQ$78,2,FALSE))</f>
        <v/>
      </c>
      <c r="C2538" s="300" t="str">
        <f>IF($D2538="","",VLOOKUP($D2538,Lists!$AO$2:$AQ$78,3,FALSE))</f>
        <v/>
      </c>
      <c r="D2538" s="429"/>
      <c r="E2538" s="430"/>
      <c r="F2538" s="431"/>
      <c r="G2538" s="431"/>
      <c r="H2538" s="310"/>
    </row>
    <row r="2539" spans="2:8" s="336" customFormat="1" x14ac:dyDescent="0.3">
      <c r="B2539" s="300" t="str">
        <f>IF($D2539="","",VLOOKUP($D2539,Lists!$AO$2:$AQ$78,2,FALSE))</f>
        <v/>
      </c>
      <c r="C2539" s="300" t="str">
        <f>IF($D2539="","",VLOOKUP($D2539,Lists!$AO$2:$AQ$78,3,FALSE))</f>
        <v/>
      </c>
      <c r="D2539" s="429"/>
      <c r="E2539" s="430"/>
      <c r="F2539" s="431"/>
      <c r="G2539" s="431"/>
      <c r="H2539" s="310"/>
    </row>
    <row r="2540" spans="2:8" s="336" customFormat="1" x14ac:dyDescent="0.3">
      <c r="B2540" s="300" t="str">
        <f>IF($D2540="","",VLOOKUP($D2540,Lists!$AO$2:$AQ$78,2,FALSE))</f>
        <v/>
      </c>
      <c r="C2540" s="300" t="str">
        <f>IF($D2540="","",VLOOKUP($D2540,Lists!$AO$2:$AQ$78,3,FALSE))</f>
        <v/>
      </c>
      <c r="D2540" s="429"/>
      <c r="E2540" s="430"/>
      <c r="F2540" s="431"/>
      <c r="G2540" s="431"/>
      <c r="H2540" s="310"/>
    </row>
    <row r="2541" spans="2:8" s="336" customFormat="1" x14ac:dyDescent="0.3">
      <c r="B2541" s="300" t="str">
        <f>IF($D2541="","",VLOOKUP($D2541,Lists!$AO$2:$AQ$78,2,FALSE))</f>
        <v/>
      </c>
      <c r="C2541" s="300" t="str">
        <f>IF($D2541="","",VLOOKUP($D2541,Lists!$AO$2:$AQ$78,3,FALSE))</f>
        <v/>
      </c>
      <c r="D2541" s="429"/>
      <c r="E2541" s="430"/>
      <c r="F2541" s="431"/>
      <c r="G2541" s="431"/>
      <c r="H2541" s="310"/>
    </row>
    <row r="2542" spans="2:8" s="336" customFormat="1" x14ac:dyDescent="0.3">
      <c r="B2542" s="300" t="str">
        <f>IF($D2542="","",VLOOKUP($D2542,Lists!$AO$2:$AQ$78,2,FALSE))</f>
        <v/>
      </c>
      <c r="C2542" s="300" t="str">
        <f>IF($D2542="","",VLOOKUP($D2542,Lists!$AO$2:$AQ$78,3,FALSE))</f>
        <v/>
      </c>
      <c r="D2542" s="429"/>
      <c r="E2542" s="430"/>
      <c r="F2542" s="431"/>
      <c r="G2542" s="431"/>
      <c r="H2542" s="310"/>
    </row>
    <row r="2543" spans="2:8" s="336" customFormat="1" x14ac:dyDescent="0.3">
      <c r="B2543" s="300" t="str">
        <f>IF($D2543="","",VLOOKUP($D2543,Lists!$AO$2:$AQ$78,2,FALSE))</f>
        <v/>
      </c>
      <c r="C2543" s="300" t="str">
        <f>IF($D2543="","",VLOOKUP($D2543,Lists!$AO$2:$AQ$78,3,FALSE))</f>
        <v/>
      </c>
      <c r="D2543" s="429"/>
      <c r="E2543" s="430"/>
      <c r="F2543" s="431"/>
      <c r="G2543" s="431"/>
      <c r="H2543" s="310"/>
    </row>
    <row r="2544" spans="2:8" s="336" customFormat="1" x14ac:dyDescent="0.3">
      <c r="B2544" s="300" t="str">
        <f>IF($D2544="","",VLOOKUP($D2544,Lists!$AO$2:$AQ$78,2,FALSE))</f>
        <v/>
      </c>
      <c r="C2544" s="300" t="str">
        <f>IF($D2544="","",VLOOKUP($D2544,Lists!$AO$2:$AQ$78,3,FALSE))</f>
        <v/>
      </c>
      <c r="D2544" s="429"/>
      <c r="E2544" s="430"/>
      <c r="F2544" s="431"/>
      <c r="G2544" s="431"/>
      <c r="H2544" s="310"/>
    </row>
    <row r="2545" spans="2:8" s="336" customFormat="1" x14ac:dyDescent="0.3">
      <c r="B2545" s="300" t="str">
        <f>IF($D2545="","",VLOOKUP($D2545,Lists!$AO$2:$AQ$78,2,FALSE))</f>
        <v/>
      </c>
      <c r="C2545" s="300" t="str">
        <f>IF($D2545="","",VLOOKUP($D2545,Lists!$AO$2:$AQ$78,3,FALSE))</f>
        <v/>
      </c>
      <c r="D2545" s="429"/>
      <c r="E2545" s="430"/>
      <c r="F2545" s="431"/>
      <c r="G2545" s="431"/>
      <c r="H2545" s="310"/>
    </row>
    <row r="2546" spans="2:8" s="336" customFormat="1" x14ac:dyDescent="0.3">
      <c r="B2546" s="300" t="str">
        <f>IF($D2546="","",VLOOKUP($D2546,Lists!$AO$2:$AQ$78,2,FALSE))</f>
        <v/>
      </c>
      <c r="C2546" s="300" t="str">
        <f>IF($D2546="","",VLOOKUP($D2546,Lists!$AO$2:$AQ$78,3,FALSE))</f>
        <v/>
      </c>
      <c r="D2546" s="429"/>
      <c r="E2546" s="430"/>
      <c r="F2546" s="431"/>
      <c r="G2546" s="431"/>
      <c r="H2546" s="310"/>
    </row>
    <row r="2547" spans="2:8" s="336" customFormat="1" x14ac:dyDescent="0.3">
      <c r="B2547" s="300" t="str">
        <f>IF($D2547="","",VLOOKUP($D2547,Lists!$AO$2:$AQ$78,2,FALSE))</f>
        <v/>
      </c>
      <c r="C2547" s="300" t="str">
        <f>IF($D2547="","",VLOOKUP($D2547,Lists!$AO$2:$AQ$78,3,FALSE))</f>
        <v/>
      </c>
      <c r="D2547" s="429"/>
      <c r="E2547" s="430"/>
      <c r="F2547" s="431"/>
      <c r="G2547" s="431"/>
      <c r="H2547" s="310"/>
    </row>
    <row r="2548" spans="2:8" s="336" customFormat="1" x14ac:dyDescent="0.3">
      <c r="B2548" s="300" t="str">
        <f>IF($D2548="","",VLOOKUP($D2548,Lists!$AO$2:$AQ$78,2,FALSE))</f>
        <v/>
      </c>
      <c r="C2548" s="300" t="str">
        <f>IF($D2548="","",VLOOKUP($D2548,Lists!$AO$2:$AQ$78,3,FALSE))</f>
        <v/>
      </c>
      <c r="D2548" s="429"/>
      <c r="E2548" s="430"/>
      <c r="F2548" s="431"/>
      <c r="G2548" s="431"/>
      <c r="H2548" s="310"/>
    </row>
    <row r="2549" spans="2:8" s="336" customFormat="1" x14ac:dyDescent="0.3">
      <c r="B2549" s="300" t="str">
        <f>IF($D2549="","",VLOOKUP($D2549,Lists!$AO$2:$AQ$78,2,FALSE))</f>
        <v/>
      </c>
      <c r="C2549" s="300" t="str">
        <f>IF($D2549="","",VLOOKUP($D2549,Lists!$AO$2:$AQ$78,3,FALSE))</f>
        <v/>
      </c>
      <c r="D2549" s="429"/>
      <c r="E2549" s="430"/>
      <c r="F2549" s="431"/>
      <c r="G2549" s="431"/>
      <c r="H2549" s="310"/>
    </row>
    <row r="2550" spans="2:8" s="336" customFormat="1" x14ac:dyDescent="0.3">
      <c r="B2550" s="300" t="str">
        <f>IF($D2550="","",VLOOKUP($D2550,Lists!$AO$2:$AQ$78,2,FALSE))</f>
        <v/>
      </c>
      <c r="C2550" s="300" t="str">
        <f>IF($D2550="","",VLOOKUP($D2550,Lists!$AO$2:$AQ$78,3,FALSE))</f>
        <v/>
      </c>
      <c r="D2550" s="429"/>
      <c r="E2550" s="430"/>
      <c r="F2550" s="431"/>
      <c r="G2550" s="431"/>
      <c r="H2550" s="310"/>
    </row>
    <row r="2551" spans="2:8" s="336" customFormat="1" x14ac:dyDescent="0.3">
      <c r="B2551" s="300" t="str">
        <f>IF($D2551="","",VLOOKUP($D2551,Lists!$AO$2:$AQ$78,2,FALSE))</f>
        <v/>
      </c>
      <c r="C2551" s="300" t="str">
        <f>IF($D2551="","",VLOOKUP($D2551,Lists!$AO$2:$AQ$78,3,FALSE))</f>
        <v/>
      </c>
      <c r="D2551" s="429"/>
      <c r="E2551" s="430"/>
      <c r="F2551" s="431"/>
      <c r="G2551" s="431"/>
      <c r="H2551" s="310"/>
    </row>
    <row r="2552" spans="2:8" s="336" customFormat="1" x14ac:dyDescent="0.3">
      <c r="B2552" s="300" t="str">
        <f>IF($D2552="","",VLOOKUP($D2552,Lists!$AO$2:$AQ$78,2,FALSE))</f>
        <v/>
      </c>
      <c r="C2552" s="300" t="str">
        <f>IF($D2552="","",VLOOKUP($D2552,Lists!$AO$2:$AQ$78,3,FALSE))</f>
        <v/>
      </c>
      <c r="D2552" s="429"/>
      <c r="E2552" s="430"/>
      <c r="F2552" s="431"/>
      <c r="G2552" s="431"/>
      <c r="H2552" s="310"/>
    </row>
    <row r="2553" spans="2:8" s="336" customFormat="1" x14ac:dyDescent="0.3">
      <c r="B2553" s="300" t="str">
        <f>IF($D2553="","",VLOOKUP($D2553,Lists!$AO$2:$AQ$78,2,FALSE))</f>
        <v/>
      </c>
      <c r="C2553" s="300" t="str">
        <f>IF($D2553="","",VLOOKUP($D2553,Lists!$AO$2:$AQ$78,3,FALSE))</f>
        <v/>
      </c>
      <c r="D2553" s="429"/>
      <c r="E2553" s="430"/>
      <c r="F2553" s="431"/>
      <c r="G2553" s="431"/>
      <c r="H2553" s="310"/>
    </row>
    <row r="2554" spans="2:8" s="336" customFormat="1" x14ac:dyDescent="0.3">
      <c r="B2554" s="300" t="str">
        <f>IF($D2554="","",VLOOKUP($D2554,Lists!$AO$2:$AQ$78,2,FALSE))</f>
        <v/>
      </c>
      <c r="C2554" s="300" t="str">
        <f>IF($D2554="","",VLOOKUP($D2554,Lists!$AO$2:$AQ$78,3,FALSE))</f>
        <v/>
      </c>
      <c r="D2554" s="429"/>
      <c r="E2554" s="430"/>
      <c r="F2554" s="431"/>
      <c r="G2554" s="431"/>
      <c r="H2554" s="310"/>
    </row>
    <row r="2555" spans="2:8" s="336" customFormat="1" x14ac:dyDescent="0.3">
      <c r="B2555" s="300" t="str">
        <f>IF($D2555="","",VLOOKUP($D2555,Lists!$AO$2:$AQ$78,2,FALSE))</f>
        <v/>
      </c>
      <c r="C2555" s="300" t="str">
        <f>IF($D2555="","",VLOOKUP($D2555,Lists!$AO$2:$AQ$78,3,FALSE))</f>
        <v/>
      </c>
      <c r="D2555" s="429"/>
      <c r="E2555" s="430"/>
      <c r="F2555" s="431"/>
      <c r="G2555" s="431"/>
      <c r="H2555" s="310"/>
    </row>
    <row r="2556" spans="2:8" s="336" customFormat="1" x14ac:dyDescent="0.3">
      <c r="B2556" s="300" t="str">
        <f>IF($D2556="","",VLOOKUP($D2556,Lists!$AO$2:$AQ$78,2,FALSE))</f>
        <v/>
      </c>
      <c r="C2556" s="300" t="str">
        <f>IF($D2556="","",VLOOKUP($D2556,Lists!$AO$2:$AQ$78,3,FALSE))</f>
        <v/>
      </c>
      <c r="D2556" s="429"/>
      <c r="E2556" s="430"/>
      <c r="F2556" s="431"/>
      <c r="G2556" s="431"/>
      <c r="H2556" s="310"/>
    </row>
    <row r="2557" spans="2:8" s="336" customFormat="1" x14ac:dyDescent="0.3">
      <c r="B2557" s="300" t="str">
        <f>IF($D2557="","",VLOOKUP($D2557,Lists!$AO$2:$AQ$78,2,FALSE))</f>
        <v/>
      </c>
      <c r="C2557" s="300" t="str">
        <f>IF($D2557="","",VLOOKUP($D2557,Lists!$AO$2:$AQ$78,3,FALSE))</f>
        <v/>
      </c>
      <c r="D2557" s="429"/>
      <c r="E2557" s="430"/>
      <c r="F2557" s="431"/>
      <c r="G2557" s="431"/>
      <c r="H2557" s="310"/>
    </row>
    <row r="2558" spans="2:8" s="336" customFormat="1" x14ac:dyDescent="0.3">
      <c r="B2558" s="300" t="str">
        <f>IF($D2558="","",VLOOKUP($D2558,Lists!$AO$2:$AQ$78,2,FALSE))</f>
        <v/>
      </c>
      <c r="C2558" s="300" t="str">
        <f>IF($D2558="","",VLOOKUP($D2558,Lists!$AO$2:$AQ$78,3,FALSE))</f>
        <v/>
      </c>
      <c r="D2558" s="429"/>
      <c r="E2558" s="430"/>
      <c r="F2558" s="431"/>
      <c r="G2558" s="431"/>
      <c r="H2558" s="310"/>
    </row>
    <row r="2559" spans="2:8" s="336" customFormat="1" x14ac:dyDescent="0.3">
      <c r="B2559" s="300" t="str">
        <f>IF($D2559="","",VLOOKUP($D2559,Lists!$AO$2:$AQ$78,2,FALSE))</f>
        <v/>
      </c>
      <c r="C2559" s="300" t="str">
        <f>IF($D2559="","",VLOOKUP($D2559,Lists!$AO$2:$AQ$78,3,FALSE))</f>
        <v/>
      </c>
      <c r="D2559" s="429"/>
      <c r="E2559" s="430"/>
      <c r="F2559" s="431"/>
      <c r="G2559" s="431"/>
      <c r="H2559" s="310"/>
    </row>
    <row r="2560" spans="2:8" s="336" customFormat="1" x14ac:dyDescent="0.3">
      <c r="B2560" s="300" t="str">
        <f>IF($D2560="","",VLOOKUP($D2560,Lists!$AO$2:$AQ$78,2,FALSE))</f>
        <v/>
      </c>
      <c r="C2560" s="300" t="str">
        <f>IF($D2560="","",VLOOKUP($D2560,Lists!$AO$2:$AQ$78,3,FALSE))</f>
        <v/>
      </c>
      <c r="D2560" s="429"/>
      <c r="E2560" s="430"/>
      <c r="F2560" s="431"/>
      <c r="G2560" s="431"/>
      <c r="H2560" s="310"/>
    </row>
    <row r="2561" spans="2:8" s="336" customFormat="1" x14ac:dyDescent="0.3">
      <c r="B2561" s="300" t="str">
        <f>IF($D2561="","",VLOOKUP($D2561,Lists!$AO$2:$AQ$78,2,FALSE))</f>
        <v/>
      </c>
      <c r="C2561" s="300" t="str">
        <f>IF($D2561="","",VLOOKUP($D2561,Lists!$AO$2:$AQ$78,3,FALSE))</f>
        <v/>
      </c>
      <c r="D2561" s="429"/>
      <c r="E2561" s="430"/>
      <c r="F2561" s="431"/>
      <c r="G2561" s="431"/>
      <c r="H2561" s="310"/>
    </row>
    <row r="2562" spans="2:8" s="336" customFormat="1" x14ac:dyDescent="0.3">
      <c r="B2562" s="300" t="str">
        <f>IF($D2562="","",VLOOKUP($D2562,Lists!$AO$2:$AQ$78,2,FALSE))</f>
        <v/>
      </c>
      <c r="C2562" s="300" t="str">
        <f>IF($D2562="","",VLOOKUP($D2562,Lists!$AO$2:$AQ$78,3,FALSE))</f>
        <v/>
      </c>
      <c r="D2562" s="429"/>
      <c r="E2562" s="430"/>
      <c r="F2562" s="431"/>
      <c r="G2562" s="431"/>
      <c r="H2562" s="310"/>
    </row>
    <row r="2563" spans="2:8" s="336" customFormat="1" x14ac:dyDescent="0.3">
      <c r="B2563" s="300" t="str">
        <f>IF($D2563="","",VLOOKUP($D2563,Lists!$AO$2:$AQ$78,2,FALSE))</f>
        <v/>
      </c>
      <c r="C2563" s="300" t="str">
        <f>IF($D2563="","",VLOOKUP($D2563,Lists!$AO$2:$AQ$78,3,FALSE))</f>
        <v/>
      </c>
      <c r="D2563" s="429"/>
      <c r="E2563" s="430"/>
      <c r="F2563" s="431"/>
      <c r="G2563" s="431"/>
      <c r="H2563" s="310"/>
    </row>
    <row r="2564" spans="2:8" s="336" customFormat="1" x14ac:dyDescent="0.3">
      <c r="B2564" s="300" t="str">
        <f>IF($D2564="","",VLOOKUP($D2564,Lists!$AO$2:$AQ$78,2,FALSE))</f>
        <v/>
      </c>
      <c r="C2564" s="300" t="str">
        <f>IF($D2564="","",VLOOKUP($D2564,Lists!$AO$2:$AQ$78,3,FALSE))</f>
        <v/>
      </c>
      <c r="D2564" s="429"/>
      <c r="E2564" s="430"/>
      <c r="F2564" s="431"/>
      <c r="G2564" s="431"/>
      <c r="H2564" s="310"/>
    </row>
    <row r="2565" spans="2:8" s="336" customFormat="1" x14ac:dyDescent="0.3">
      <c r="B2565" s="300" t="str">
        <f>IF($D2565="","",VLOOKUP($D2565,Lists!$AO$2:$AQ$78,2,FALSE))</f>
        <v/>
      </c>
      <c r="C2565" s="300" t="str">
        <f>IF($D2565="","",VLOOKUP($D2565,Lists!$AO$2:$AQ$78,3,FALSE))</f>
        <v/>
      </c>
      <c r="D2565" s="429"/>
      <c r="E2565" s="430"/>
      <c r="F2565" s="431"/>
      <c r="G2565" s="431"/>
      <c r="H2565" s="310"/>
    </row>
    <row r="2566" spans="2:8" s="336" customFormat="1" x14ac:dyDescent="0.3">
      <c r="B2566" s="300" t="str">
        <f>IF($D2566="","",VLOOKUP($D2566,Lists!$AO$2:$AQ$78,2,FALSE))</f>
        <v/>
      </c>
      <c r="C2566" s="300" t="str">
        <f>IF($D2566="","",VLOOKUP($D2566,Lists!$AO$2:$AQ$78,3,FALSE))</f>
        <v/>
      </c>
      <c r="D2566" s="429"/>
      <c r="E2566" s="430"/>
      <c r="F2566" s="431"/>
      <c r="G2566" s="431"/>
      <c r="H2566" s="310"/>
    </row>
    <row r="2567" spans="2:8" s="336" customFormat="1" x14ac:dyDescent="0.3">
      <c r="B2567" s="300" t="str">
        <f>IF($D2567="","",VLOOKUP($D2567,Lists!$AO$2:$AQ$78,2,FALSE))</f>
        <v/>
      </c>
      <c r="C2567" s="300" t="str">
        <f>IF($D2567="","",VLOOKUP($D2567,Lists!$AO$2:$AQ$78,3,FALSE))</f>
        <v/>
      </c>
      <c r="D2567" s="429"/>
      <c r="E2567" s="430"/>
      <c r="F2567" s="431"/>
      <c r="G2567" s="431"/>
      <c r="H2567" s="310"/>
    </row>
    <row r="2568" spans="2:8" s="336" customFormat="1" x14ac:dyDescent="0.3">
      <c r="B2568" s="300" t="str">
        <f>IF($D2568="","",VLOOKUP($D2568,Lists!$AO$2:$AQ$78,2,FALSE))</f>
        <v/>
      </c>
      <c r="C2568" s="300" t="str">
        <f>IF($D2568="","",VLOOKUP($D2568,Lists!$AO$2:$AQ$78,3,FALSE))</f>
        <v/>
      </c>
      <c r="D2568" s="429"/>
      <c r="E2568" s="430"/>
      <c r="F2568" s="431"/>
      <c r="G2568" s="431"/>
      <c r="H2568" s="310"/>
    </row>
    <row r="2569" spans="2:8" s="336" customFormat="1" x14ac:dyDescent="0.3">
      <c r="B2569" s="300" t="str">
        <f>IF($D2569="","",VLOOKUP($D2569,Lists!$AO$2:$AQ$78,2,FALSE))</f>
        <v/>
      </c>
      <c r="C2569" s="300" t="str">
        <f>IF($D2569="","",VLOOKUP($D2569,Lists!$AO$2:$AQ$78,3,FALSE))</f>
        <v/>
      </c>
      <c r="D2569" s="429"/>
      <c r="E2569" s="430"/>
      <c r="F2569" s="431"/>
      <c r="G2569" s="431"/>
      <c r="H2569" s="310"/>
    </row>
    <row r="2570" spans="2:8" s="336" customFormat="1" x14ac:dyDescent="0.3">
      <c r="B2570" s="300" t="str">
        <f>IF($D2570="","",VLOOKUP($D2570,Lists!$AO$2:$AQ$78,2,FALSE))</f>
        <v/>
      </c>
      <c r="C2570" s="300" t="str">
        <f>IF($D2570="","",VLOOKUP($D2570,Lists!$AO$2:$AQ$78,3,FALSE))</f>
        <v/>
      </c>
      <c r="D2570" s="429"/>
      <c r="E2570" s="430"/>
      <c r="F2570" s="431"/>
      <c r="G2570" s="431"/>
      <c r="H2570" s="310"/>
    </row>
    <row r="2571" spans="2:8" s="336" customFormat="1" x14ac:dyDescent="0.3">
      <c r="B2571" s="300" t="str">
        <f>IF($D2571="","",VLOOKUP($D2571,Lists!$AO$2:$AQ$78,2,FALSE))</f>
        <v/>
      </c>
      <c r="C2571" s="300" t="str">
        <f>IF($D2571="","",VLOOKUP($D2571,Lists!$AO$2:$AQ$78,3,FALSE))</f>
        <v/>
      </c>
      <c r="D2571" s="429"/>
      <c r="E2571" s="430"/>
      <c r="F2571" s="431"/>
      <c r="G2571" s="431"/>
      <c r="H2571" s="310"/>
    </row>
    <row r="2572" spans="2:8" s="336" customFormat="1" x14ac:dyDescent="0.3">
      <c r="B2572" s="300" t="str">
        <f>IF($D2572="","",VLOOKUP($D2572,Lists!$AO$2:$AQ$78,2,FALSE))</f>
        <v/>
      </c>
      <c r="C2572" s="300" t="str">
        <f>IF($D2572="","",VLOOKUP($D2572,Lists!$AO$2:$AQ$78,3,FALSE))</f>
        <v/>
      </c>
      <c r="D2572" s="429"/>
      <c r="E2572" s="430"/>
      <c r="F2572" s="431"/>
      <c r="G2572" s="431"/>
      <c r="H2572" s="310"/>
    </row>
    <row r="2573" spans="2:8" s="336" customFormat="1" x14ac:dyDescent="0.3">
      <c r="B2573" s="300" t="str">
        <f>IF($D2573="","",VLOOKUP($D2573,Lists!$AO$2:$AQ$78,2,FALSE))</f>
        <v/>
      </c>
      <c r="C2573" s="300" t="str">
        <f>IF($D2573="","",VLOOKUP($D2573,Lists!$AO$2:$AQ$78,3,FALSE))</f>
        <v/>
      </c>
      <c r="D2573" s="429"/>
      <c r="E2573" s="430"/>
      <c r="F2573" s="431"/>
      <c r="G2573" s="431"/>
      <c r="H2573" s="310"/>
    </row>
    <row r="2574" spans="2:8" s="336" customFormat="1" x14ac:dyDescent="0.3">
      <c r="B2574" s="300" t="str">
        <f>IF($D2574="","",VLOOKUP($D2574,Lists!$AO$2:$AQ$78,2,FALSE))</f>
        <v/>
      </c>
      <c r="C2574" s="300" t="str">
        <f>IF($D2574="","",VLOOKUP($D2574,Lists!$AO$2:$AQ$78,3,FALSE))</f>
        <v/>
      </c>
      <c r="D2574" s="429"/>
      <c r="E2574" s="430"/>
      <c r="F2574" s="431"/>
      <c r="G2574" s="431"/>
      <c r="H2574" s="310"/>
    </row>
    <row r="2575" spans="2:8" s="336" customFormat="1" x14ac:dyDescent="0.3">
      <c r="B2575" s="300" t="str">
        <f>IF($D2575="","",VLOOKUP($D2575,Lists!$AO$2:$AQ$78,2,FALSE))</f>
        <v/>
      </c>
      <c r="C2575" s="300" t="str">
        <f>IF($D2575="","",VLOOKUP($D2575,Lists!$AO$2:$AQ$78,3,FALSE))</f>
        <v/>
      </c>
      <c r="D2575" s="429"/>
      <c r="E2575" s="430"/>
      <c r="F2575" s="431"/>
      <c r="G2575" s="431"/>
      <c r="H2575" s="310"/>
    </row>
    <row r="2576" spans="2:8" s="336" customFormat="1" x14ac:dyDescent="0.3">
      <c r="B2576" s="300" t="str">
        <f>IF($D2576="","",VLOOKUP($D2576,Lists!$AO$2:$AQ$78,2,FALSE))</f>
        <v/>
      </c>
      <c r="C2576" s="300" t="str">
        <f>IF($D2576="","",VLOOKUP($D2576,Lists!$AO$2:$AQ$78,3,FALSE))</f>
        <v/>
      </c>
      <c r="D2576" s="429"/>
      <c r="E2576" s="430"/>
      <c r="F2576" s="431"/>
      <c r="G2576" s="431"/>
      <c r="H2576" s="310"/>
    </row>
    <row r="2577" spans="2:8" s="336" customFormat="1" x14ac:dyDescent="0.3">
      <c r="B2577" s="300" t="str">
        <f>IF($D2577="","",VLOOKUP($D2577,Lists!$AO$2:$AQ$78,2,FALSE))</f>
        <v/>
      </c>
      <c r="C2577" s="300" t="str">
        <f>IF($D2577="","",VLOOKUP($D2577,Lists!$AO$2:$AQ$78,3,FALSE))</f>
        <v/>
      </c>
      <c r="D2577" s="429"/>
      <c r="E2577" s="430"/>
      <c r="F2577" s="431"/>
      <c r="G2577" s="431"/>
      <c r="H2577" s="310"/>
    </row>
    <row r="2578" spans="2:8" s="336" customFormat="1" x14ac:dyDescent="0.3">
      <c r="B2578" s="300" t="str">
        <f>IF($D2578="","",VLOOKUP($D2578,Lists!$AO$2:$AQ$78,2,FALSE))</f>
        <v/>
      </c>
      <c r="C2578" s="300" t="str">
        <f>IF($D2578="","",VLOOKUP($D2578,Lists!$AO$2:$AQ$78,3,FALSE))</f>
        <v/>
      </c>
      <c r="D2578" s="429"/>
      <c r="E2578" s="430"/>
      <c r="F2578" s="431"/>
      <c r="G2578" s="431"/>
      <c r="H2578" s="310"/>
    </row>
    <row r="2579" spans="2:8" s="336" customFormat="1" x14ac:dyDescent="0.3">
      <c r="B2579" s="300" t="str">
        <f>IF($D2579="","",VLOOKUP($D2579,Lists!$AO$2:$AQ$78,2,FALSE))</f>
        <v/>
      </c>
      <c r="C2579" s="300" t="str">
        <f>IF($D2579="","",VLOOKUP($D2579,Lists!$AO$2:$AQ$78,3,FALSE))</f>
        <v/>
      </c>
      <c r="D2579" s="429"/>
      <c r="E2579" s="430"/>
      <c r="F2579" s="431"/>
      <c r="G2579" s="431"/>
      <c r="H2579" s="310"/>
    </row>
    <row r="2580" spans="2:8" s="336" customFormat="1" x14ac:dyDescent="0.3">
      <c r="B2580" s="300" t="str">
        <f>IF($D2580="","",VLOOKUP($D2580,Lists!$AO$2:$AQ$78,2,FALSE))</f>
        <v/>
      </c>
      <c r="C2580" s="300" t="str">
        <f>IF($D2580="","",VLOOKUP($D2580,Lists!$AO$2:$AQ$78,3,FALSE))</f>
        <v/>
      </c>
      <c r="D2580" s="429"/>
      <c r="E2580" s="430"/>
      <c r="F2580" s="431"/>
      <c r="G2580" s="431"/>
      <c r="H2580" s="310"/>
    </row>
    <row r="2581" spans="2:8" s="336" customFormat="1" x14ac:dyDescent="0.3">
      <c r="B2581" s="300" t="str">
        <f>IF($D2581="","",VLOOKUP($D2581,Lists!$AO$2:$AQ$78,2,FALSE))</f>
        <v/>
      </c>
      <c r="C2581" s="300" t="str">
        <f>IF($D2581="","",VLOOKUP($D2581,Lists!$AO$2:$AQ$78,3,FALSE))</f>
        <v/>
      </c>
      <c r="D2581" s="429"/>
      <c r="E2581" s="430"/>
      <c r="F2581" s="431"/>
      <c r="G2581" s="431"/>
      <c r="H2581" s="310"/>
    </row>
    <row r="2582" spans="2:8" s="336" customFormat="1" x14ac:dyDescent="0.3">
      <c r="B2582" s="300" t="str">
        <f>IF($D2582="","",VLOOKUP($D2582,Lists!$AO$2:$AQ$78,2,FALSE))</f>
        <v/>
      </c>
      <c r="C2582" s="300" t="str">
        <f>IF($D2582="","",VLOOKUP($D2582,Lists!$AO$2:$AQ$78,3,FALSE))</f>
        <v/>
      </c>
      <c r="D2582" s="429"/>
      <c r="E2582" s="430"/>
      <c r="F2582" s="431"/>
      <c r="G2582" s="431"/>
      <c r="H2582" s="310"/>
    </row>
    <row r="2583" spans="2:8" s="336" customFormat="1" x14ac:dyDescent="0.3">
      <c r="B2583" s="300" t="str">
        <f>IF($D2583="","",VLOOKUP($D2583,Lists!$AO$2:$AQ$78,2,FALSE))</f>
        <v/>
      </c>
      <c r="C2583" s="300" t="str">
        <f>IF($D2583="","",VLOOKUP($D2583,Lists!$AO$2:$AQ$78,3,FALSE))</f>
        <v/>
      </c>
      <c r="D2583" s="429"/>
      <c r="E2583" s="430"/>
      <c r="F2583" s="431"/>
      <c r="G2583" s="431"/>
      <c r="H2583" s="310"/>
    </row>
    <row r="2584" spans="2:8" s="336" customFormat="1" x14ac:dyDescent="0.3">
      <c r="B2584" s="300" t="str">
        <f>IF($D2584="","",VLOOKUP($D2584,Lists!$AO$2:$AQ$78,2,FALSE))</f>
        <v/>
      </c>
      <c r="C2584" s="300" t="str">
        <f>IF($D2584="","",VLOOKUP($D2584,Lists!$AO$2:$AQ$78,3,FALSE))</f>
        <v/>
      </c>
      <c r="D2584" s="429"/>
      <c r="E2584" s="430"/>
      <c r="F2584" s="431"/>
      <c r="G2584" s="431"/>
      <c r="H2584" s="310"/>
    </row>
    <row r="2585" spans="2:8" s="336" customFormat="1" x14ac:dyDescent="0.3">
      <c r="B2585" s="300" t="str">
        <f>IF($D2585="","",VLOOKUP($D2585,Lists!$AO$2:$AQ$78,2,FALSE))</f>
        <v/>
      </c>
      <c r="C2585" s="300" t="str">
        <f>IF($D2585="","",VLOOKUP($D2585,Lists!$AO$2:$AQ$78,3,FALSE))</f>
        <v/>
      </c>
      <c r="D2585" s="429"/>
      <c r="E2585" s="430"/>
      <c r="F2585" s="431"/>
      <c r="G2585" s="431"/>
      <c r="H2585" s="310"/>
    </row>
    <row r="2586" spans="2:8" s="336" customFormat="1" x14ac:dyDescent="0.3">
      <c r="B2586" s="300" t="str">
        <f>IF($D2586="","",VLOOKUP($D2586,Lists!$AO$2:$AQ$78,2,FALSE))</f>
        <v/>
      </c>
      <c r="C2586" s="300" t="str">
        <f>IF($D2586="","",VLOOKUP($D2586,Lists!$AO$2:$AQ$78,3,FALSE))</f>
        <v/>
      </c>
      <c r="D2586" s="429"/>
      <c r="E2586" s="430"/>
      <c r="F2586" s="431"/>
      <c r="G2586" s="431"/>
      <c r="H2586" s="310"/>
    </row>
    <row r="2587" spans="2:8" s="336" customFormat="1" x14ac:dyDescent="0.3">
      <c r="B2587" s="300" t="str">
        <f>IF($D2587="","",VLOOKUP($D2587,Lists!$AO$2:$AQ$78,2,FALSE))</f>
        <v/>
      </c>
      <c r="C2587" s="300" t="str">
        <f>IF($D2587="","",VLOOKUP($D2587,Lists!$AO$2:$AQ$78,3,FALSE))</f>
        <v/>
      </c>
      <c r="D2587" s="429"/>
      <c r="E2587" s="430"/>
      <c r="F2587" s="431"/>
      <c r="G2587" s="431"/>
      <c r="H2587" s="310"/>
    </row>
    <row r="2588" spans="2:8" s="336" customFormat="1" x14ac:dyDescent="0.3">
      <c r="B2588" s="300" t="str">
        <f>IF($D2588="","",VLOOKUP($D2588,Lists!$AO$2:$AQ$78,2,FALSE))</f>
        <v/>
      </c>
      <c r="C2588" s="300" t="str">
        <f>IF($D2588="","",VLOOKUP($D2588,Lists!$AO$2:$AQ$78,3,FALSE))</f>
        <v/>
      </c>
      <c r="D2588" s="429"/>
      <c r="E2588" s="430"/>
      <c r="F2588" s="431"/>
      <c r="G2588" s="431"/>
      <c r="H2588" s="310"/>
    </row>
    <row r="2589" spans="2:8" s="336" customFormat="1" x14ac:dyDescent="0.3">
      <c r="B2589" s="300" t="str">
        <f>IF($D2589="","",VLOOKUP($D2589,Lists!$AO$2:$AQ$78,2,FALSE))</f>
        <v/>
      </c>
      <c r="C2589" s="300" t="str">
        <f>IF($D2589="","",VLOOKUP($D2589,Lists!$AO$2:$AQ$78,3,FALSE))</f>
        <v/>
      </c>
      <c r="D2589" s="429"/>
      <c r="E2589" s="430"/>
      <c r="F2589" s="431"/>
      <c r="G2589" s="431"/>
      <c r="H2589" s="310"/>
    </row>
    <row r="2590" spans="2:8" s="336" customFormat="1" x14ac:dyDescent="0.3">
      <c r="B2590" s="300" t="str">
        <f>IF($D2590="","",VLOOKUP($D2590,Lists!$AO$2:$AQ$78,2,FALSE))</f>
        <v/>
      </c>
      <c r="C2590" s="300" t="str">
        <f>IF($D2590="","",VLOOKUP($D2590,Lists!$AO$2:$AQ$78,3,FALSE))</f>
        <v/>
      </c>
      <c r="D2590" s="429"/>
      <c r="E2590" s="430"/>
      <c r="F2590" s="431"/>
      <c r="G2590" s="431"/>
      <c r="H2590" s="310"/>
    </row>
    <row r="2591" spans="2:8" s="336" customFormat="1" x14ac:dyDescent="0.3">
      <c r="B2591" s="300" t="str">
        <f>IF($D2591="","",VLOOKUP($D2591,Lists!$AO$2:$AQ$78,2,FALSE))</f>
        <v/>
      </c>
      <c r="C2591" s="300" t="str">
        <f>IF($D2591="","",VLOOKUP($D2591,Lists!$AO$2:$AQ$78,3,FALSE))</f>
        <v/>
      </c>
      <c r="D2591" s="429"/>
      <c r="E2591" s="430"/>
      <c r="F2591" s="431"/>
      <c r="G2591" s="431"/>
      <c r="H2591" s="310"/>
    </row>
    <row r="2592" spans="2:8" s="336" customFormat="1" x14ac:dyDescent="0.3">
      <c r="B2592" s="300" t="str">
        <f>IF($D2592="","",VLOOKUP($D2592,Lists!$AO$2:$AQ$78,2,FALSE))</f>
        <v/>
      </c>
      <c r="C2592" s="300" t="str">
        <f>IF($D2592="","",VLOOKUP($D2592,Lists!$AO$2:$AQ$78,3,FALSE))</f>
        <v/>
      </c>
      <c r="D2592" s="429"/>
      <c r="E2592" s="430"/>
      <c r="F2592" s="431"/>
      <c r="G2592" s="431"/>
      <c r="H2592" s="310"/>
    </row>
    <row r="2593" spans="2:8" s="336" customFormat="1" x14ac:dyDescent="0.3">
      <c r="B2593" s="300" t="str">
        <f>IF($D2593="","",VLOOKUP($D2593,Lists!$AO$2:$AQ$78,2,FALSE))</f>
        <v/>
      </c>
      <c r="C2593" s="300" t="str">
        <f>IF($D2593="","",VLOOKUP($D2593,Lists!$AO$2:$AQ$78,3,FALSE))</f>
        <v/>
      </c>
      <c r="D2593" s="429"/>
      <c r="E2593" s="430"/>
      <c r="F2593" s="431"/>
      <c r="G2593" s="431"/>
      <c r="H2593" s="310"/>
    </row>
    <row r="2594" spans="2:8" s="336" customFormat="1" x14ac:dyDescent="0.3">
      <c r="B2594" s="300" t="str">
        <f>IF($D2594="","",VLOOKUP($D2594,Lists!$AO$2:$AQ$78,2,FALSE))</f>
        <v/>
      </c>
      <c r="C2594" s="300" t="str">
        <f>IF($D2594="","",VLOOKUP($D2594,Lists!$AO$2:$AQ$78,3,FALSE))</f>
        <v/>
      </c>
      <c r="D2594" s="429"/>
      <c r="E2594" s="430"/>
      <c r="F2594" s="431"/>
      <c r="G2594" s="431"/>
      <c r="H2594" s="310"/>
    </row>
    <row r="2595" spans="2:8" s="336" customFormat="1" x14ac:dyDescent="0.3">
      <c r="B2595" s="300" t="str">
        <f>IF($D2595="","",VLOOKUP($D2595,Lists!$AO$2:$AQ$78,2,FALSE))</f>
        <v/>
      </c>
      <c r="C2595" s="300" t="str">
        <f>IF($D2595="","",VLOOKUP($D2595,Lists!$AO$2:$AQ$78,3,FALSE))</f>
        <v/>
      </c>
      <c r="D2595" s="429"/>
      <c r="E2595" s="430"/>
      <c r="F2595" s="431"/>
      <c r="G2595" s="431"/>
      <c r="H2595" s="310"/>
    </row>
    <row r="2596" spans="2:8" s="336" customFormat="1" x14ac:dyDescent="0.3">
      <c r="B2596" s="300" t="str">
        <f>IF($D2596="","",VLOOKUP($D2596,Lists!$AO$2:$AQ$78,2,FALSE))</f>
        <v/>
      </c>
      <c r="C2596" s="300" t="str">
        <f>IF($D2596="","",VLOOKUP($D2596,Lists!$AO$2:$AQ$78,3,FALSE))</f>
        <v/>
      </c>
      <c r="D2596" s="429"/>
      <c r="E2596" s="430"/>
      <c r="F2596" s="431"/>
      <c r="G2596" s="431"/>
      <c r="H2596" s="310"/>
    </row>
    <row r="2597" spans="2:8" s="336" customFormat="1" x14ac:dyDescent="0.3">
      <c r="B2597" s="300" t="str">
        <f>IF($D2597="","",VLOOKUP($D2597,Lists!$AO$2:$AQ$78,2,FALSE))</f>
        <v/>
      </c>
      <c r="C2597" s="300" t="str">
        <f>IF($D2597="","",VLOOKUP($D2597,Lists!$AO$2:$AQ$78,3,FALSE))</f>
        <v/>
      </c>
      <c r="D2597" s="429"/>
      <c r="E2597" s="430"/>
      <c r="F2597" s="431"/>
      <c r="G2597" s="431"/>
      <c r="H2597" s="310"/>
    </row>
    <row r="2598" spans="2:8" s="336" customFormat="1" x14ac:dyDescent="0.3">
      <c r="B2598" s="300" t="str">
        <f>IF($D2598="","",VLOOKUP($D2598,Lists!$AO$2:$AQ$78,2,FALSE))</f>
        <v/>
      </c>
      <c r="C2598" s="300" t="str">
        <f>IF($D2598="","",VLOOKUP($D2598,Lists!$AO$2:$AQ$78,3,FALSE))</f>
        <v/>
      </c>
      <c r="D2598" s="429"/>
      <c r="E2598" s="430"/>
      <c r="F2598" s="431"/>
      <c r="G2598" s="431"/>
      <c r="H2598" s="310"/>
    </row>
    <row r="2599" spans="2:8" s="336" customFormat="1" x14ac:dyDescent="0.3">
      <c r="B2599" s="300" t="str">
        <f>IF($D2599="","",VLOOKUP($D2599,Lists!$AO$2:$AQ$78,2,FALSE))</f>
        <v/>
      </c>
      <c r="C2599" s="300" t="str">
        <f>IF($D2599="","",VLOOKUP($D2599,Lists!$AO$2:$AQ$78,3,FALSE))</f>
        <v/>
      </c>
      <c r="D2599" s="429"/>
      <c r="E2599" s="430"/>
      <c r="F2599" s="431"/>
      <c r="G2599" s="431"/>
      <c r="H2599" s="310"/>
    </row>
    <row r="2600" spans="2:8" s="336" customFormat="1" x14ac:dyDescent="0.3">
      <c r="B2600" s="300" t="str">
        <f>IF($D2600="","",VLOOKUP($D2600,Lists!$AO$2:$AQ$78,2,FALSE))</f>
        <v/>
      </c>
      <c r="C2600" s="300" t="str">
        <f>IF($D2600="","",VLOOKUP($D2600,Lists!$AO$2:$AQ$78,3,FALSE))</f>
        <v/>
      </c>
      <c r="D2600" s="429"/>
      <c r="E2600" s="430"/>
      <c r="F2600" s="431"/>
      <c r="G2600" s="431"/>
      <c r="H2600" s="310"/>
    </row>
    <row r="2601" spans="2:8" s="336" customFormat="1" x14ac:dyDescent="0.3">
      <c r="B2601" s="300" t="str">
        <f>IF($D2601="","",VLOOKUP($D2601,Lists!$AO$2:$AQ$78,2,FALSE))</f>
        <v/>
      </c>
      <c r="C2601" s="300" t="str">
        <f>IF($D2601="","",VLOOKUP($D2601,Lists!$AO$2:$AQ$78,3,FALSE))</f>
        <v/>
      </c>
      <c r="D2601" s="429"/>
      <c r="E2601" s="430"/>
      <c r="F2601" s="431"/>
      <c r="G2601" s="431"/>
      <c r="H2601" s="310"/>
    </row>
    <row r="2602" spans="2:8" s="336" customFormat="1" x14ac:dyDescent="0.3">
      <c r="B2602" s="300" t="str">
        <f>IF($D2602="","",VLOOKUP($D2602,Lists!$AO$2:$AQ$78,2,FALSE))</f>
        <v/>
      </c>
      <c r="C2602" s="300" t="str">
        <f>IF($D2602="","",VLOOKUP($D2602,Lists!$AO$2:$AQ$78,3,FALSE))</f>
        <v/>
      </c>
      <c r="D2602" s="429"/>
      <c r="E2602" s="430"/>
      <c r="F2602" s="431"/>
      <c r="G2602" s="431"/>
      <c r="H2602" s="310"/>
    </row>
    <row r="2603" spans="2:8" s="336" customFormat="1" x14ac:dyDescent="0.3">
      <c r="B2603" s="300" t="str">
        <f>IF($D2603="","",VLOOKUP($D2603,Lists!$AO$2:$AQ$78,2,FALSE))</f>
        <v/>
      </c>
      <c r="C2603" s="300" t="str">
        <f>IF($D2603="","",VLOOKUP($D2603,Lists!$AO$2:$AQ$78,3,FALSE))</f>
        <v/>
      </c>
      <c r="D2603" s="429"/>
      <c r="E2603" s="430"/>
      <c r="F2603" s="431"/>
      <c r="G2603" s="431"/>
      <c r="H2603" s="310"/>
    </row>
    <row r="2604" spans="2:8" s="336" customFormat="1" x14ac:dyDescent="0.3">
      <c r="B2604" s="300" t="str">
        <f>IF($D2604="","",VLOOKUP($D2604,Lists!$AO$2:$AQ$78,2,FALSE))</f>
        <v/>
      </c>
      <c r="C2604" s="300" t="str">
        <f>IF($D2604="","",VLOOKUP($D2604,Lists!$AO$2:$AQ$78,3,FALSE))</f>
        <v/>
      </c>
      <c r="D2604" s="429"/>
      <c r="E2604" s="430"/>
      <c r="F2604" s="431"/>
      <c r="G2604" s="431"/>
      <c r="H2604" s="310"/>
    </row>
    <row r="2605" spans="2:8" s="336" customFormat="1" x14ac:dyDescent="0.3">
      <c r="B2605" s="300" t="str">
        <f>IF($D2605="","",VLOOKUP($D2605,Lists!$AO$2:$AQ$78,2,FALSE))</f>
        <v/>
      </c>
      <c r="C2605" s="300" t="str">
        <f>IF($D2605="","",VLOOKUP($D2605,Lists!$AO$2:$AQ$78,3,FALSE))</f>
        <v/>
      </c>
      <c r="D2605" s="429"/>
      <c r="E2605" s="430"/>
      <c r="F2605" s="431"/>
      <c r="G2605" s="431"/>
      <c r="H2605" s="310"/>
    </row>
    <row r="2606" spans="2:8" s="336" customFormat="1" x14ac:dyDescent="0.3">
      <c r="B2606" s="300" t="str">
        <f>IF($D2606="","",VLOOKUP($D2606,Lists!$AO$2:$AQ$78,2,FALSE))</f>
        <v/>
      </c>
      <c r="C2606" s="300" t="str">
        <f>IF($D2606="","",VLOOKUP($D2606,Lists!$AO$2:$AQ$78,3,FALSE))</f>
        <v/>
      </c>
      <c r="D2606" s="429"/>
      <c r="E2606" s="430"/>
      <c r="F2606" s="431"/>
      <c r="G2606" s="431"/>
      <c r="H2606" s="310"/>
    </row>
    <row r="2607" spans="2:8" s="336" customFormat="1" x14ac:dyDescent="0.3">
      <c r="B2607" s="300" t="str">
        <f>IF($D2607="","",VLOOKUP($D2607,Lists!$AO$2:$AQ$78,2,FALSE))</f>
        <v/>
      </c>
      <c r="C2607" s="300" t="str">
        <f>IF($D2607="","",VLOOKUP($D2607,Lists!$AO$2:$AQ$78,3,FALSE))</f>
        <v/>
      </c>
      <c r="D2607" s="429"/>
      <c r="E2607" s="430"/>
      <c r="F2607" s="431"/>
      <c r="G2607" s="431"/>
      <c r="H2607" s="310"/>
    </row>
    <row r="2608" spans="2:8" s="336" customFormat="1" x14ac:dyDescent="0.3">
      <c r="B2608" s="300" t="str">
        <f>IF($D2608="","",VLOOKUP($D2608,Lists!$AO$2:$AQ$78,2,FALSE))</f>
        <v/>
      </c>
      <c r="C2608" s="300" t="str">
        <f>IF($D2608="","",VLOOKUP($D2608,Lists!$AO$2:$AQ$78,3,FALSE))</f>
        <v/>
      </c>
      <c r="D2608" s="429"/>
      <c r="E2608" s="430"/>
      <c r="F2608" s="431"/>
      <c r="G2608" s="431"/>
      <c r="H2608" s="310"/>
    </row>
    <row r="2609" spans="2:8" s="336" customFormat="1" x14ac:dyDescent="0.3">
      <c r="B2609" s="300" t="str">
        <f>IF($D2609="","",VLOOKUP($D2609,Lists!$AO$2:$AQ$78,2,FALSE))</f>
        <v/>
      </c>
      <c r="C2609" s="300" t="str">
        <f>IF($D2609="","",VLOOKUP($D2609,Lists!$AO$2:$AQ$78,3,FALSE))</f>
        <v/>
      </c>
      <c r="D2609" s="429"/>
      <c r="E2609" s="430"/>
      <c r="F2609" s="431"/>
      <c r="G2609" s="431"/>
      <c r="H2609" s="310"/>
    </row>
    <row r="2610" spans="2:8" s="336" customFormat="1" x14ac:dyDescent="0.3">
      <c r="B2610" s="300" t="str">
        <f>IF($D2610="","",VLOOKUP($D2610,Lists!$AO$2:$AQ$78,2,FALSE))</f>
        <v/>
      </c>
      <c r="C2610" s="300" t="str">
        <f>IF($D2610="","",VLOOKUP($D2610,Lists!$AO$2:$AQ$78,3,FALSE))</f>
        <v/>
      </c>
      <c r="D2610" s="429"/>
      <c r="E2610" s="430"/>
      <c r="F2610" s="431"/>
      <c r="G2610" s="431"/>
      <c r="H2610" s="310"/>
    </row>
    <row r="2611" spans="2:8" s="336" customFormat="1" x14ac:dyDescent="0.3">
      <c r="B2611" s="300" t="str">
        <f>IF($D2611="","",VLOOKUP($D2611,Lists!$AO$2:$AQ$78,2,FALSE))</f>
        <v/>
      </c>
      <c r="C2611" s="300" t="str">
        <f>IF($D2611="","",VLOOKUP($D2611,Lists!$AO$2:$AQ$78,3,FALSE))</f>
        <v/>
      </c>
      <c r="D2611" s="429"/>
      <c r="E2611" s="430"/>
      <c r="F2611" s="431"/>
      <c r="G2611" s="431"/>
      <c r="H2611" s="310"/>
    </row>
    <row r="2612" spans="2:8" s="336" customFormat="1" x14ac:dyDescent="0.3">
      <c r="B2612" s="300" t="str">
        <f>IF($D2612="","",VLOOKUP($D2612,Lists!$AO$2:$AQ$78,2,FALSE))</f>
        <v/>
      </c>
      <c r="C2612" s="300" t="str">
        <f>IF($D2612="","",VLOOKUP($D2612,Lists!$AO$2:$AQ$78,3,FALSE))</f>
        <v/>
      </c>
      <c r="D2612" s="429"/>
      <c r="E2612" s="430"/>
      <c r="F2612" s="431"/>
      <c r="G2612" s="431"/>
      <c r="H2612" s="310"/>
    </row>
    <row r="2613" spans="2:8" s="336" customFormat="1" x14ac:dyDescent="0.3">
      <c r="B2613" s="300" t="str">
        <f>IF($D2613="","",VLOOKUP($D2613,Lists!$AO$2:$AQ$78,2,FALSE))</f>
        <v/>
      </c>
      <c r="C2613" s="300" t="str">
        <f>IF($D2613="","",VLOOKUP($D2613,Lists!$AO$2:$AQ$78,3,FALSE))</f>
        <v/>
      </c>
      <c r="D2613" s="429"/>
      <c r="E2613" s="430"/>
      <c r="F2613" s="431"/>
      <c r="G2613" s="431"/>
      <c r="H2613" s="310"/>
    </row>
    <row r="2614" spans="2:8" s="336" customFormat="1" x14ac:dyDescent="0.3">
      <c r="B2614" s="300" t="str">
        <f>IF($D2614="","",VLOOKUP($D2614,Lists!$AO$2:$AQ$78,2,FALSE))</f>
        <v/>
      </c>
      <c r="C2614" s="300" t="str">
        <f>IF($D2614="","",VLOOKUP($D2614,Lists!$AO$2:$AQ$78,3,FALSE))</f>
        <v/>
      </c>
      <c r="D2614" s="429"/>
      <c r="E2614" s="430"/>
      <c r="F2614" s="431"/>
      <c r="G2614" s="431"/>
      <c r="H2614" s="310"/>
    </row>
    <row r="2615" spans="2:8" s="336" customFormat="1" x14ac:dyDescent="0.3">
      <c r="B2615" s="300" t="str">
        <f>IF($D2615="","",VLOOKUP($D2615,Lists!$AO$2:$AQ$78,2,FALSE))</f>
        <v/>
      </c>
      <c r="C2615" s="300" t="str">
        <f>IF($D2615="","",VLOOKUP($D2615,Lists!$AO$2:$AQ$78,3,FALSE))</f>
        <v/>
      </c>
      <c r="D2615" s="429"/>
      <c r="E2615" s="430"/>
      <c r="F2615" s="431"/>
      <c r="G2615" s="431"/>
      <c r="H2615" s="310"/>
    </row>
    <row r="2616" spans="2:8" s="336" customFormat="1" x14ac:dyDescent="0.3">
      <c r="B2616" s="300" t="str">
        <f>IF($D2616="","",VLOOKUP($D2616,Lists!$AO$2:$AQ$78,2,FALSE))</f>
        <v/>
      </c>
      <c r="C2616" s="300" t="str">
        <f>IF($D2616="","",VLOOKUP($D2616,Lists!$AO$2:$AQ$78,3,FALSE))</f>
        <v/>
      </c>
      <c r="D2616" s="429"/>
      <c r="E2616" s="430"/>
      <c r="F2616" s="431"/>
      <c r="G2616" s="431"/>
      <c r="H2616" s="310"/>
    </row>
    <row r="2617" spans="2:8" s="336" customFormat="1" x14ac:dyDescent="0.3">
      <c r="B2617" s="300" t="str">
        <f>IF($D2617="","",VLOOKUP($D2617,Lists!$AO$2:$AQ$78,2,FALSE))</f>
        <v/>
      </c>
      <c r="C2617" s="300" t="str">
        <f>IF($D2617="","",VLOOKUP($D2617,Lists!$AO$2:$AQ$78,3,FALSE))</f>
        <v/>
      </c>
      <c r="D2617" s="429"/>
      <c r="E2617" s="430"/>
      <c r="F2617" s="431"/>
      <c r="G2617" s="431"/>
      <c r="H2617" s="310"/>
    </row>
    <row r="2618" spans="2:8" s="336" customFormat="1" x14ac:dyDescent="0.3">
      <c r="B2618" s="300" t="str">
        <f>IF($D2618="","",VLOOKUP($D2618,Lists!$AO$2:$AQ$78,2,FALSE))</f>
        <v/>
      </c>
      <c r="C2618" s="300" t="str">
        <f>IF($D2618="","",VLOOKUP($D2618,Lists!$AO$2:$AQ$78,3,FALSE))</f>
        <v/>
      </c>
      <c r="D2618" s="429"/>
      <c r="E2618" s="430"/>
      <c r="F2618" s="431"/>
      <c r="G2618" s="431"/>
      <c r="H2618" s="310"/>
    </row>
    <row r="2619" spans="2:8" s="336" customFormat="1" x14ac:dyDescent="0.3">
      <c r="B2619" s="300" t="str">
        <f>IF($D2619="","",VLOOKUP($D2619,Lists!$AO$2:$AQ$78,2,FALSE))</f>
        <v/>
      </c>
      <c r="C2619" s="300" t="str">
        <f>IF($D2619="","",VLOOKUP($D2619,Lists!$AO$2:$AQ$78,3,FALSE))</f>
        <v/>
      </c>
      <c r="D2619" s="429"/>
      <c r="E2619" s="430"/>
      <c r="F2619" s="431"/>
      <c r="G2619" s="431"/>
      <c r="H2619" s="310"/>
    </row>
    <row r="2620" spans="2:8" s="336" customFormat="1" x14ac:dyDescent="0.3">
      <c r="B2620" s="300" t="str">
        <f>IF($D2620="","",VLOOKUP($D2620,Lists!$AO$2:$AQ$78,2,FALSE))</f>
        <v/>
      </c>
      <c r="C2620" s="300" t="str">
        <f>IF($D2620="","",VLOOKUP($D2620,Lists!$AO$2:$AQ$78,3,FALSE))</f>
        <v/>
      </c>
      <c r="D2620" s="429"/>
      <c r="E2620" s="430"/>
      <c r="F2620" s="431"/>
      <c r="G2620" s="431"/>
      <c r="H2620" s="310"/>
    </row>
    <row r="2621" spans="2:8" s="336" customFormat="1" x14ac:dyDescent="0.3">
      <c r="B2621" s="300" t="str">
        <f>IF($D2621="","",VLOOKUP($D2621,Lists!$AO$2:$AQ$78,2,FALSE))</f>
        <v/>
      </c>
      <c r="C2621" s="300" t="str">
        <f>IF($D2621="","",VLOOKUP($D2621,Lists!$AO$2:$AQ$78,3,FALSE))</f>
        <v/>
      </c>
      <c r="D2621" s="429"/>
      <c r="E2621" s="430"/>
      <c r="F2621" s="431"/>
      <c r="G2621" s="431"/>
      <c r="H2621" s="310"/>
    </row>
    <row r="2622" spans="2:8" s="336" customFormat="1" x14ac:dyDescent="0.3">
      <c r="B2622" s="300" t="str">
        <f>IF($D2622="","",VLOOKUP($D2622,Lists!$AO$2:$AQ$78,2,FALSE))</f>
        <v/>
      </c>
      <c r="C2622" s="300" t="str">
        <f>IF($D2622="","",VLOOKUP($D2622,Lists!$AO$2:$AQ$78,3,FALSE))</f>
        <v/>
      </c>
      <c r="D2622" s="429"/>
      <c r="E2622" s="430"/>
      <c r="F2622" s="431"/>
      <c r="G2622" s="431"/>
      <c r="H2622" s="310"/>
    </row>
    <row r="2623" spans="2:8" s="336" customFormat="1" x14ac:dyDescent="0.3">
      <c r="B2623" s="300" t="str">
        <f>IF($D2623="","",VLOOKUP($D2623,Lists!$AO$2:$AQ$78,2,FALSE))</f>
        <v/>
      </c>
      <c r="C2623" s="300" t="str">
        <f>IF($D2623="","",VLOOKUP($D2623,Lists!$AO$2:$AQ$78,3,FALSE))</f>
        <v/>
      </c>
      <c r="D2623" s="429"/>
      <c r="E2623" s="430"/>
      <c r="F2623" s="431"/>
      <c r="G2623" s="431"/>
      <c r="H2623" s="310"/>
    </row>
    <row r="2624" spans="2:8" s="336" customFormat="1" x14ac:dyDescent="0.3">
      <c r="B2624" s="300" t="str">
        <f>IF($D2624="","",VLOOKUP($D2624,Lists!$AO$2:$AQ$78,2,FALSE))</f>
        <v/>
      </c>
      <c r="C2624" s="300" t="str">
        <f>IF($D2624="","",VLOOKUP($D2624,Lists!$AO$2:$AQ$78,3,FALSE))</f>
        <v/>
      </c>
      <c r="D2624" s="429"/>
      <c r="E2624" s="430"/>
      <c r="F2624" s="431"/>
      <c r="G2624" s="431"/>
      <c r="H2624" s="310"/>
    </row>
    <row r="2625" spans="2:8" s="336" customFormat="1" x14ac:dyDescent="0.3">
      <c r="B2625" s="300" t="str">
        <f>IF($D2625="","",VLOOKUP($D2625,Lists!$AO$2:$AQ$78,2,FALSE))</f>
        <v/>
      </c>
      <c r="C2625" s="300" t="str">
        <f>IF($D2625="","",VLOOKUP($D2625,Lists!$AO$2:$AQ$78,3,FALSE))</f>
        <v/>
      </c>
      <c r="D2625" s="429"/>
      <c r="E2625" s="430"/>
      <c r="F2625" s="431"/>
      <c r="G2625" s="431"/>
      <c r="H2625" s="310"/>
    </row>
    <row r="2626" spans="2:8" s="336" customFormat="1" x14ac:dyDescent="0.3">
      <c r="B2626" s="300" t="str">
        <f>IF($D2626="","",VLOOKUP($D2626,Lists!$AO$2:$AQ$78,2,FALSE))</f>
        <v/>
      </c>
      <c r="C2626" s="300" t="str">
        <f>IF($D2626="","",VLOOKUP($D2626,Lists!$AO$2:$AQ$78,3,FALSE))</f>
        <v/>
      </c>
      <c r="D2626" s="429"/>
      <c r="E2626" s="430"/>
      <c r="F2626" s="431"/>
      <c r="G2626" s="431"/>
      <c r="H2626" s="310"/>
    </row>
    <row r="2627" spans="2:8" s="336" customFormat="1" x14ac:dyDescent="0.3">
      <c r="B2627" s="300" t="str">
        <f>IF($D2627="","",VLOOKUP($D2627,Lists!$AO$2:$AQ$78,2,FALSE))</f>
        <v/>
      </c>
      <c r="C2627" s="300" t="str">
        <f>IF($D2627="","",VLOOKUP($D2627,Lists!$AO$2:$AQ$78,3,FALSE))</f>
        <v/>
      </c>
      <c r="D2627" s="429"/>
      <c r="E2627" s="430"/>
      <c r="F2627" s="431"/>
      <c r="G2627" s="431"/>
      <c r="H2627" s="310"/>
    </row>
    <row r="2628" spans="2:8" s="336" customFormat="1" x14ac:dyDescent="0.3">
      <c r="B2628" s="300" t="str">
        <f>IF($D2628="","",VLOOKUP($D2628,Lists!$AO$2:$AQ$78,2,FALSE))</f>
        <v/>
      </c>
      <c r="C2628" s="300" t="str">
        <f>IF($D2628="","",VLOOKUP($D2628,Lists!$AO$2:$AQ$78,3,FALSE))</f>
        <v/>
      </c>
      <c r="D2628" s="429"/>
      <c r="E2628" s="430"/>
      <c r="F2628" s="431"/>
      <c r="G2628" s="431"/>
      <c r="H2628" s="310"/>
    </row>
    <row r="2629" spans="2:8" s="336" customFormat="1" x14ac:dyDescent="0.3">
      <c r="B2629" s="300" t="str">
        <f>IF($D2629="","",VLOOKUP($D2629,Lists!$AO$2:$AQ$78,2,FALSE))</f>
        <v/>
      </c>
      <c r="C2629" s="300" t="str">
        <f>IF($D2629="","",VLOOKUP($D2629,Lists!$AO$2:$AQ$78,3,FALSE))</f>
        <v/>
      </c>
      <c r="D2629" s="429"/>
      <c r="E2629" s="430"/>
      <c r="F2629" s="431"/>
      <c r="G2629" s="431"/>
      <c r="H2629" s="310"/>
    </row>
    <row r="2630" spans="2:8" s="336" customFormat="1" x14ac:dyDescent="0.3">
      <c r="B2630" s="300" t="str">
        <f>IF($D2630="","",VLOOKUP($D2630,Lists!$AO$2:$AQ$78,2,FALSE))</f>
        <v/>
      </c>
      <c r="C2630" s="300" t="str">
        <f>IF($D2630="","",VLOOKUP($D2630,Lists!$AO$2:$AQ$78,3,FALSE))</f>
        <v/>
      </c>
      <c r="D2630" s="429"/>
      <c r="E2630" s="430"/>
      <c r="F2630" s="431"/>
      <c r="G2630" s="431"/>
      <c r="H2630" s="310"/>
    </row>
    <row r="2631" spans="2:8" s="336" customFormat="1" x14ac:dyDescent="0.3">
      <c r="B2631" s="300" t="str">
        <f>IF($D2631="","",VLOOKUP($D2631,Lists!$AO$2:$AQ$78,2,FALSE))</f>
        <v/>
      </c>
      <c r="C2631" s="300" t="str">
        <f>IF($D2631="","",VLOOKUP($D2631,Lists!$AO$2:$AQ$78,3,FALSE))</f>
        <v/>
      </c>
      <c r="D2631" s="429"/>
      <c r="E2631" s="430"/>
      <c r="F2631" s="431"/>
      <c r="G2631" s="431"/>
      <c r="H2631" s="310"/>
    </row>
    <row r="2632" spans="2:8" s="336" customFormat="1" x14ac:dyDescent="0.3">
      <c r="B2632" s="300" t="str">
        <f>IF($D2632="","",VLOOKUP($D2632,Lists!$AO$2:$AQ$78,2,FALSE))</f>
        <v/>
      </c>
      <c r="C2632" s="300" t="str">
        <f>IF($D2632="","",VLOOKUP($D2632,Lists!$AO$2:$AQ$78,3,FALSE))</f>
        <v/>
      </c>
      <c r="D2632" s="429"/>
      <c r="E2632" s="430"/>
      <c r="F2632" s="431"/>
      <c r="G2632" s="431"/>
      <c r="H2632" s="310"/>
    </row>
    <row r="2633" spans="2:8" s="336" customFormat="1" x14ac:dyDescent="0.3">
      <c r="B2633" s="300" t="str">
        <f>IF($D2633="","",VLOOKUP($D2633,Lists!$AO$2:$AQ$78,2,FALSE))</f>
        <v/>
      </c>
      <c r="C2633" s="300" t="str">
        <f>IF($D2633="","",VLOOKUP($D2633,Lists!$AO$2:$AQ$78,3,FALSE))</f>
        <v/>
      </c>
      <c r="D2633" s="429"/>
      <c r="E2633" s="430"/>
      <c r="F2633" s="431"/>
      <c r="G2633" s="431"/>
      <c r="H2633" s="310"/>
    </row>
    <row r="2634" spans="2:8" s="336" customFormat="1" x14ac:dyDescent="0.3">
      <c r="B2634" s="300" t="str">
        <f>IF($D2634="","",VLOOKUP($D2634,Lists!$AO$2:$AQ$78,2,FALSE))</f>
        <v/>
      </c>
      <c r="C2634" s="300" t="str">
        <f>IF($D2634="","",VLOOKUP($D2634,Lists!$AO$2:$AQ$78,3,FALSE))</f>
        <v/>
      </c>
      <c r="D2634" s="429"/>
      <c r="E2634" s="430"/>
      <c r="F2634" s="431"/>
      <c r="G2634" s="431"/>
      <c r="H2634" s="310"/>
    </row>
    <row r="2635" spans="2:8" s="336" customFormat="1" x14ac:dyDescent="0.3">
      <c r="B2635" s="300" t="str">
        <f>IF($D2635="","",VLOOKUP($D2635,Lists!$AO$2:$AQ$78,2,FALSE))</f>
        <v/>
      </c>
      <c r="C2635" s="300" t="str">
        <f>IF($D2635="","",VLOOKUP($D2635,Lists!$AO$2:$AQ$78,3,FALSE))</f>
        <v/>
      </c>
      <c r="D2635" s="429"/>
      <c r="E2635" s="430"/>
      <c r="F2635" s="431"/>
      <c r="G2635" s="431"/>
      <c r="H2635" s="310"/>
    </row>
    <row r="2636" spans="2:8" s="336" customFormat="1" x14ac:dyDescent="0.3">
      <c r="B2636" s="300" t="str">
        <f>IF($D2636="","",VLOOKUP($D2636,Lists!$AO$2:$AQ$78,2,FALSE))</f>
        <v/>
      </c>
      <c r="C2636" s="300" t="str">
        <f>IF($D2636="","",VLOOKUP($D2636,Lists!$AO$2:$AQ$78,3,FALSE))</f>
        <v/>
      </c>
      <c r="D2636" s="429"/>
      <c r="E2636" s="430"/>
      <c r="F2636" s="431"/>
      <c r="G2636" s="431"/>
      <c r="H2636" s="310"/>
    </row>
    <row r="2637" spans="2:8" s="336" customFormat="1" x14ac:dyDescent="0.3">
      <c r="B2637" s="300" t="str">
        <f>IF($D2637="","",VLOOKUP($D2637,Lists!$AO$2:$AQ$78,2,FALSE))</f>
        <v/>
      </c>
      <c r="C2637" s="300" t="str">
        <f>IF($D2637="","",VLOOKUP($D2637,Lists!$AO$2:$AQ$78,3,FALSE))</f>
        <v/>
      </c>
      <c r="D2637" s="429"/>
      <c r="E2637" s="430"/>
      <c r="F2637" s="431"/>
      <c r="G2637" s="431"/>
      <c r="H2637" s="310"/>
    </row>
    <row r="2638" spans="2:8" s="336" customFormat="1" x14ac:dyDescent="0.3">
      <c r="B2638" s="300" t="str">
        <f>IF($D2638="","",VLOOKUP($D2638,Lists!$AO$2:$AQ$78,2,FALSE))</f>
        <v/>
      </c>
      <c r="C2638" s="300" t="str">
        <f>IF($D2638="","",VLOOKUP($D2638,Lists!$AO$2:$AQ$78,3,FALSE))</f>
        <v/>
      </c>
      <c r="D2638" s="429"/>
      <c r="E2638" s="430"/>
      <c r="F2638" s="431"/>
      <c r="G2638" s="431"/>
      <c r="H2638" s="310"/>
    </row>
    <row r="2639" spans="2:8" s="336" customFormat="1" x14ac:dyDescent="0.3">
      <c r="B2639" s="300" t="str">
        <f>IF($D2639="","",VLOOKUP($D2639,Lists!$AO$2:$AQ$78,2,FALSE))</f>
        <v/>
      </c>
      <c r="C2639" s="300" t="str">
        <f>IF($D2639="","",VLOOKUP($D2639,Lists!$AO$2:$AQ$78,3,FALSE))</f>
        <v/>
      </c>
      <c r="D2639" s="429"/>
      <c r="E2639" s="430"/>
      <c r="F2639" s="431"/>
      <c r="G2639" s="431"/>
      <c r="H2639" s="310"/>
    </row>
    <row r="2640" spans="2:8" s="336" customFormat="1" x14ac:dyDescent="0.3">
      <c r="B2640" s="300" t="str">
        <f>IF($D2640="","",VLOOKUP($D2640,Lists!$AO$2:$AQ$78,2,FALSE))</f>
        <v/>
      </c>
      <c r="C2640" s="300" t="str">
        <f>IF($D2640="","",VLOOKUP($D2640,Lists!$AO$2:$AQ$78,3,FALSE))</f>
        <v/>
      </c>
      <c r="D2640" s="429"/>
      <c r="E2640" s="430"/>
      <c r="F2640" s="431"/>
      <c r="G2640" s="431"/>
      <c r="H2640" s="310"/>
    </row>
    <row r="2641" spans="2:8" s="336" customFormat="1" x14ac:dyDescent="0.3">
      <c r="B2641" s="300" t="str">
        <f>IF($D2641="","",VLOOKUP($D2641,Lists!$AO$2:$AQ$78,2,FALSE))</f>
        <v/>
      </c>
      <c r="C2641" s="300" t="str">
        <f>IF($D2641="","",VLOOKUP($D2641,Lists!$AO$2:$AQ$78,3,FALSE))</f>
        <v/>
      </c>
      <c r="D2641" s="429"/>
      <c r="E2641" s="430"/>
      <c r="F2641" s="431"/>
      <c r="G2641" s="431"/>
      <c r="H2641" s="310"/>
    </row>
    <row r="2642" spans="2:8" s="336" customFormat="1" x14ac:dyDescent="0.3">
      <c r="B2642" s="300" t="str">
        <f>IF($D2642="","",VLOOKUP($D2642,Lists!$AO$2:$AQ$78,2,FALSE))</f>
        <v/>
      </c>
      <c r="C2642" s="300" t="str">
        <f>IF($D2642="","",VLOOKUP($D2642,Lists!$AO$2:$AQ$78,3,FALSE))</f>
        <v/>
      </c>
      <c r="D2642" s="429"/>
      <c r="E2642" s="430"/>
      <c r="F2642" s="431"/>
      <c r="G2642" s="431"/>
      <c r="H2642" s="310"/>
    </row>
    <row r="2643" spans="2:8" s="336" customFormat="1" x14ac:dyDescent="0.3">
      <c r="B2643" s="300" t="str">
        <f>IF($D2643="","",VLOOKUP($D2643,Lists!$AO$2:$AQ$78,2,FALSE))</f>
        <v/>
      </c>
      <c r="C2643" s="300" t="str">
        <f>IF($D2643="","",VLOOKUP($D2643,Lists!$AO$2:$AQ$78,3,FALSE))</f>
        <v/>
      </c>
      <c r="D2643" s="429"/>
      <c r="E2643" s="430"/>
      <c r="F2643" s="431"/>
      <c r="G2643" s="431"/>
      <c r="H2643" s="310"/>
    </row>
    <row r="2644" spans="2:8" s="336" customFormat="1" x14ac:dyDescent="0.3">
      <c r="B2644" s="300" t="str">
        <f>IF($D2644="","",VLOOKUP($D2644,Lists!$AO$2:$AQ$78,2,FALSE))</f>
        <v/>
      </c>
      <c r="C2644" s="300" t="str">
        <f>IF($D2644="","",VLOOKUP($D2644,Lists!$AO$2:$AQ$78,3,FALSE))</f>
        <v/>
      </c>
      <c r="D2644" s="429"/>
      <c r="E2644" s="430"/>
      <c r="F2644" s="431"/>
      <c r="G2644" s="431"/>
      <c r="H2644" s="310"/>
    </row>
    <row r="2645" spans="2:8" s="336" customFormat="1" x14ac:dyDescent="0.3">
      <c r="B2645" s="300" t="str">
        <f>IF($D2645="","",VLOOKUP($D2645,Lists!$AO$2:$AQ$78,2,FALSE))</f>
        <v/>
      </c>
      <c r="C2645" s="300" t="str">
        <f>IF($D2645="","",VLOOKUP($D2645,Lists!$AO$2:$AQ$78,3,FALSE))</f>
        <v/>
      </c>
      <c r="D2645" s="429"/>
      <c r="E2645" s="430"/>
      <c r="F2645" s="431"/>
      <c r="G2645" s="431"/>
      <c r="H2645" s="310"/>
    </row>
    <row r="2646" spans="2:8" s="336" customFormat="1" x14ac:dyDescent="0.3">
      <c r="B2646" s="300" t="str">
        <f>IF($D2646="","",VLOOKUP($D2646,Lists!$AO$2:$AQ$78,2,FALSE))</f>
        <v/>
      </c>
      <c r="C2646" s="300" t="str">
        <f>IF($D2646="","",VLOOKUP($D2646,Lists!$AO$2:$AQ$78,3,FALSE))</f>
        <v/>
      </c>
      <c r="D2646" s="429"/>
      <c r="E2646" s="430"/>
      <c r="F2646" s="431"/>
      <c r="G2646" s="431"/>
      <c r="H2646" s="310"/>
    </row>
    <row r="2647" spans="2:8" s="336" customFormat="1" x14ac:dyDescent="0.3">
      <c r="B2647" s="300" t="str">
        <f>IF($D2647="","",VLOOKUP($D2647,Lists!$AO$2:$AQ$78,2,FALSE))</f>
        <v/>
      </c>
      <c r="C2647" s="300" t="str">
        <f>IF($D2647="","",VLOOKUP($D2647,Lists!$AO$2:$AQ$78,3,FALSE))</f>
        <v/>
      </c>
      <c r="D2647" s="429"/>
      <c r="E2647" s="430"/>
      <c r="F2647" s="431"/>
      <c r="G2647" s="431"/>
      <c r="H2647" s="310"/>
    </row>
    <row r="2648" spans="2:8" s="336" customFormat="1" x14ac:dyDescent="0.3">
      <c r="B2648" s="300" t="str">
        <f>IF($D2648="","",VLOOKUP($D2648,Lists!$AO$2:$AQ$78,2,FALSE))</f>
        <v/>
      </c>
      <c r="C2648" s="300" t="str">
        <f>IF($D2648="","",VLOOKUP($D2648,Lists!$AO$2:$AQ$78,3,FALSE))</f>
        <v/>
      </c>
      <c r="D2648" s="429"/>
      <c r="E2648" s="430"/>
      <c r="F2648" s="431"/>
      <c r="G2648" s="431"/>
      <c r="H2648" s="310"/>
    </row>
    <row r="2649" spans="2:8" s="336" customFormat="1" x14ac:dyDescent="0.3">
      <c r="B2649" s="300" t="str">
        <f>IF($D2649="","",VLOOKUP($D2649,Lists!$AO$2:$AQ$78,2,FALSE))</f>
        <v/>
      </c>
      <c r="C2649" s="300" t="str">
        <f>IF($D2649="","",VLOOKUP($D2649,Lists!$AO$2:$AQ$78,3,FALSE))</f>
        <v/>
      </c>
      <c r="D2649" s="429"/>
      <c r="E2649" s="430"/>
      <c r="F2649" s="431"/>
      <c r="G2649" s="431"/>
      <c r="H2649" s="310"/>
    </row>
    <row r="2650" spans="2:8" s="336" customFormat="1" x14ac:dyDescent="0.3">
      <c r="B2650" s="300" t="str">
        <f>IF($D2650="","",VLOOKUP($D2650,Lists!$AO$2:$AQ$78,2,FALSE))</f>
        <v/>
      </c>
      <c r="C2650" s="300" t="str">
        <f>IF($D2650="","",VLOOKUP($D2650,Lists!$AO$2:$AQ$78,3,FALSE))</f>
        <v/>
      </c>
      <c r="D2650" s="429"/>
      <c r="E2650" s="430"/>
      <c r="F2650" s="431"/>
      <c r="G2650" s="431"/>
      <c r="H2650" s="310"/>
    </row>
    <row r="2651" spans="2:8" s="336" customFormat="1" x14ac:dyDescent="0.3">
      <c r="B2651" s="300" t="str">
        <f>IF($D2651="","",VLOOKUP($D2651,Lists!$AO$2:$AQ$78,2,FALSE))</f>
        <v/>
      </c>
      <c r="C2651" s="300" t="str">
        <f>IF($D2651="","",VLOOKUP($D2651,Lists!$AO$2:$AQ$78,3,FALSE))</f>
        <v/>
      </c>
      <c r="D2651" s="429"/>
      <c r="E2651" s="430"/>
      <c r="F2651" s="431"/>
      <c r="G2651" s="431"/>
      <c r="H2651" s="310"/>
    </row>
    <row r="2652" spans="2:8" s="336" customFormat="1" x14ac:dyDescent="0.3">
      <c r="B2652" s="300" t="str">
        <f>IF($D2652="","",VLOOKUP($D2652,Lists!$AO$2:$AQ$78,2,FALSE))</f>
        <v/>
      </c>
      <c r="C2652" s="300" t="str">
        <f>IF($D2652="","",VLOOKUP($D2652,Lists!$AO$2:$AQ$78,3,FALSE))</f>
        <v/>
      </c>
      <c r="D2652" s="429"/>
      <c r="E2652" s="430"/>
      <c r="F2652" s="431"/>
      <c r="G2652" s="431"/>
      <c r="H2652" s="310"/>
    </row>
    <row r="2653" spans="2:8" s="336" customFormat="1" x14ac:dyDescent="0.3">
      <c r="B2653" s="300" t="str">
        <f>IF($D2653="","",VLOOKUP($D2653,Lists!$AO$2:$AQ$78,2,FALSE))</f>
        <v/>
      </c>
      <c r="C2653" s="300" t="str">
        <f>IF($D2653="","",VLOOKUP($D2653,Lists!$AO$2:$AQ$78,3,FALSE))</f>
        <v/>
      </c>
      <c r="D2653" s="429"/>
      <c r="E2653" s="430"/>
      <c r="F2653" s="431"/>
      <c r="G2653" s="431"/>
      <c r="H2653" s="310"/>
    </row>
    <row r="2654" spans="2:8" s="336" customFormat="1" x14ac:dyDescent="0.3">
      <c r="B2654" s="300" t="str">
        <f>IF($D2654="","",VLOOKUP($D2654,Lists!$AO$2:$AQ$78,2,FALSE))</f>
        <v/>
      </c>
      <c r="C2654" s="300" t="str">
        <f>IF($D2654="","",VLOOKUP($D2654,Lists!$AO$2:$AQ$78,3,FALSE))</f>
        <v/>
      </c>
      <c r="D2654" s="429"/>
      <c r="E2654" s="430"/>
      <c r="F2654" s="431"/>
      <c r="G2654" s="431"/>
      <c r="H2654" s="310"/>
    </row>
    <row r="2655" spans="2:8" s="336" customFormat="1" x14ac:dyDescent="0.3">
      <c r="B2655" s="300" t="str">
        <f>IF($D2655="","",VLOOKUP($D2655,Lists!$AO$2:$AQ$78,2,FALSE))</f>
        <v/>
      </c>
      <c r="C2655" s="300" t="str">
        <f>IF($D2655="","",VLOOKUP($D2655,Lists!$AO$2:$AQ$78,3,FALSE))</f>
        <v/>
      </c>
      <c r="D2655" s="429"/>
      <c r="E2655" s="430"/>
      <c r="F2655" s="431"/>
      <c r="G2655" s="431"/>
      <c r="H2655" s="310"/>
    </row>
    <row r="2656" spans="2:8" s="336" customFormat="1" x14ac:dyDescent="0.3">
      <c r="B2656" s="300" t="str">
        <f>IF($D2656="","",VLOOKUP($D2656,Lists!$AO$2:$AQ$78,2,FALSE))</f>
        <v/>
      </c>
      <c r="C2656" s="300" t="str">
        <f>IF($D2656="","",VLOOKUP($D2656,Lists!$AO$2:$AQ$78,3,FALSE))</f>
        <v/>
      </c>
      <c r="D2656" s="429"/>
      <c r="E2656" s="430"/>
      <c r="F2656" s="431"/>
      <c r="G2656" s="431"/>
      <c r="H2656" s="310"/>
    </row>
    <row r="2657" spans="2:8" s="336" customFormat="1" x14ac:dyDescent="0.3">
      <c r="B2657" s="300" t="str">
        <f>IF($D2657="","",VLOOKUP($D2657,Lists!$AO$2:$AQ$78,2,FALSE))</f>
        <v/>
      </c>
      <c r="C2657" s="300" t="str">
        <f>IF($D2657="","",VLOOKUP($D2657,Lists!$AO$2:$AQ$78,3,FALSE))</f>
        <v/>
      </c>
      <c r="D2657" s="429"/>
      <c r="E2657" s="430"/>
      <c r="F2657" s="431"/>
      <c r="G2657" s="431"/>
      <c r="H2657" s="310"/>
    </row>
    <row r="2658" spans="2:8" s="336" customFormat="1" x14ac:dyDescent="0.3">
      <c r="B2658" s="300" t="str">
        <f>IF($D2658="","",VLOOKUP($D2658,Lists!$AO$2:$AQ$78,2,FALSE))</f>
        <v/>
      </c>
      <c r="C2658" s="300" t="str">
        <f>IF($D2658="","",VLOOKUP($D2658,Lists!$AO$2:$AQ$78,3,FALSE))</f>
        <v/>
      </c>
      <c r="D2658" s="429"/>
      <c r="E2658" s="430"/>
      <c r="F2658" s="431"/>
      <c r="G2658" s="431"/>
      <c r="H2658" s="310"/>
    </row>
    <row r="2659" spans="2:8" s="336" customFormat="1" x14ac:dyDescent="0.3">
      <c r="B2659" s="300" t="str">
        <f>IF($D2659="","",VLOOKUP($D2659,Lists!$AO$2:$AQ$78,2,FALSE))</f>
        <v/>
      </c>
      <c r="C2659" s="300" t="str">
        <f>IF($D2659="","",VLOOKUP($D2659,Lists!$AO$2:$AQ$78,3,FALSE))</f>
        <v/>
      </c>
      <c r="D2659" s="429"/>
      <c r="E2659" s="430"/>
      <c r="F2659" s="431"/>
      <c r="G2659" s="431"/>
      <c r="H2659" s="310"/>
    </row>
    <row r="2660" spans="2:8" s="336" customFormat="1" x14ac:dyDescent="0.3">
      <c r="B2660" s="300" t="str">
        <f>IF($D2660="","",VLOOKUP($D2660,Lists!$AO$2:$AQ$78,2,FALSE))</f>
        <v/>
      </c>
      <c r="C2660" s="300" t="str">
        <f>IF($D2660="","",VLOOKUP($D2660,Lists!$AO$2:$AQ$78,3,FALSE))</f>
        <v/>
      </c>
      <c r="D2660" s="429"/>
      <c r="E2660" s="430"/>
      <c r="F2660" s="431"/>
      <c r="G2660" s="431"/>
      <c r="H2660" s="310"/>
    </row>
    <row r="2661" spans="2:8" s="336" customFormat="1" x14ac:dyDescent="0.3">
      <c r="B2661" s="300" t="str">
        <f>IF($D2661="","",VLOOKUP($D2661,Lists!$AO$2:$AQ$78,2,FALSE))</f>
        <v/>
      </c>
      <c r="C2661" s="300" t="str">
        <f>IF($D2661="","",VLOOKUP($D2661,Lists!$AO$2:$AQ$78,3,FALSE))</f>
        <v/>
      </c>
      <c r="D2661" s="429"/>
      <c r="E2661" s="430"/>
      <c r="F2661" s="431"/>
      <c r="G2661" s="431"/>
      <c r="H2661" s="310"/>
    </row>
    <row r="2662" spans="2:8" s="336" customFormat="1" x14ac:dyDescent="0.3">
      <c r="B2662" s="300" t="str">
        <f>IF($D2662="","",VLOOKUP($D2662,Lists!$AO$2:$AQ$78,2,FALSE))</f>
        <v/>
      </c>
      <c r="C2662" s="300" t="str">
        <f>IF($D2662="","",VLOOKUP($D2662,Lists!$AO$2:$AQ$78,3,FALSE))</f>
        <v/>
      </c>
      <c r="D2662" s="429"/>
      <c r="E2662" s="430"/>
      <c r="F2662" s="431"/>
      <c r="G2662" s="431"/>
      <c r="H2662" s="310"/>
    </row>
    <row r="2663" spans="2:8" s="336" customFormat="1" x14ac:dyDescent="0.3">
      <c r="B2663" s="300" t="str">
        <f>IF($D2663="","",VLOOKUP($D2663,Lists!$AO$2:$AQ$78,2,FALSE))</f>
        <v/>
      </c>
      <c r="C2663" s="300" t="str">
        <f>IF($D2663="","",VLOOKUP($D2663,Lists!$AO$2:$AQ$78,3,FALSE))</f>
        <v/>
      </c>
      <c r="D2663" s="429"/>
      <c r="E2663" s="430"/>
      <c r="F2663" s="431"/>
      <c r="G2663" s="431"/>
      <c r="H2663" s="310"/>
    </row>
    <row r="2664" spans="2:8" s="336" customFormat="1" x14ac:dyDescent="0.3">
      <c r="B2664" s="300" t="str">
        <f>IF($D2664="","",VLOOKUP($D2664,Lists!$AO$2:$AQ$78,2,FALSE))</f>
        <v/>
      </c>
      <c r="C2664" s="300" t="str">
        <f>IF($D2664="","",VLOOKUP($D2664,Lists!$AO$2:$AQ$78,3,FALSE))</f>
        <v/>
      </c>
      <c r="D2664" s="429"/>
      <c r="E2664" s="430"/>
      <c r="F2664" s="431"/>
      <c r="G2664" s="431"/>
      <c r="H2664" s="310"/>
    </row>
    <row r="2665" spans="2:8" s="336" customFormat="1" x14ac:dyDescent="0.3">
      <c r="B2665" s="300" t="str">
        <f>IF($D2665="","",VLOOKUP($D2665,Lists!$AO$2:$AQ$78,2,FALSE))</f>
        <v/>
      </c>
      <c r="C2665" s="300" t="str">
        <f>IF($D2665="","",VLOOKUP($D2665,Lists!$AO$2:$AQ$78,3,FALSE))</f>
        <v/>
      </c>
      <c r="D2665" s="429"/>
      <c r="E2665" s="430"/>
      <c r="F2665" s="431"/>
      <c r="G2665" s="431"/>
      <c r="H2665" s="310"/>
    </row>
    <row r="2666" spans="2:8" s="336" customFormat="1" x14ac:dyDescent="0.3">
      <c r="B2666" s="300" t="str">
        <f>IF($D2666="","",VLOOKUP($D2666,Lists!$AO$2:$AQ$78,2,FALSE))</f>
        <v/>
      </c>
      <c r="C2666" s="300" t="str">
        <f>IF($D2666="","",VLOOKUP($D2666,Lists!$AO$2:$AQ$78,3,FALSE))</f>
        <v/>
      </c>
      <c r="D2666" s="429"/>
      <c r="E2666" s="430"/>
      <c r="F2666" s="431"/>
      <c r="G2666" s="431"/>
      <c r="H2666" s="310"/>
    </row>
    <row r="2667" spans="2:8" s="336" customFormat="1" x14ac:dyDescent="0.3">
      <c r="B2667" s="300" t="str">
        <f>IF($D2667="","",VLOOKUP($D2667,Lists!$AO$2:$AQ$78,2,FALSE))</f>
        <v/>
      </c>
      <c r="C2667" s="300" t="str">
        <f>IF($D2667="","",VLOOKUP($D2667,Lists!$AO$2:$AQ$78,3,FALSE))</f>
        <v/>
      </c>
      <c r="D2667" s="429"/>
      <c r="E2667" s="430"/>
      <c r="F2667" s="431"/>
      <c r="G2667" s="431"/>
      <c r="H2667" s="310"/>
    </row>
    <row r="2668" spans="2:8" s="336" customFormat="1" x14ac:dyDescent="0.3">
      <c r="B2668" s="300" t="str">
        <f>IF($D2668="","",VLOOKUP($D2668,Lists!$AO$2:$AQ$78,2,FALSE))</f>
        <v/>
      </c>
      <c r="C2668" s="300" t="str">
        <f>IF($D2668="","",VLOOKUP($D2668,Lists!$AO$2:$AQ$78,3,FALSE))</f>
        <v/>
      </c>
      <c r="D2668" s="429"/>
      <c r="E2668" s="430"/>
      <c r="F2668" s="431"/>
      <c r="G2668" s="431"/>
      <c r="H2668" s="310"/>
    </row>
    <row r="2669" spans="2:8" s="336" customFormat="1" x14ac:dyDescent="0.3">
      <c r="B2669" s="300" t="str">
        <f>IF($D2669="","",VLOOKUP($D2669,Lists!$AO$2:$AQ$78,2,FALSE))</f>
        <v/>
      </c>
      <c r="C2669" s="300" t="str">
        <f>IF($D2669="","",VLOOKUP($D2669,Lists!$AO$2:$AQ$78,3,FALSE))</f>
        <v/>
      </c>
      <c r="D2669" s="429"/>
      <c r="E2669" s="430"/>
      <c r="F2669" s="431"/>
      <c r="G2669" s="431"/>
      <c r="H2669" s="310"/>
    </row>
    <row r="2670" spans="2:8" s="336" customFormat="1" x14ac:dyDescent="0.3">
      <c r="B2670" s="300" t="str">
        <f>IF($D2670="","",VLOOKUP($D2670,Lists!$AO$2:$AQ$78,2,FALSE))</f>
        <v/>
      </c>
      <c r="C2670" s="300" t="str">
        <f>IF($D2670="","",VLOOKUP($D2670,Lists!$AO$2:$AQ$78,3,FALSE))</f>
        <v/>
      </c>
      <c r="D2670" s="429"/>
      <c r="E2670" s="430"/>
      <c r="F2670" s="431"/>
      <c r="G2670" s="431"/>
      <c r="H2670" s="310"/>
    </row>
    <row r="2671" spans="2:8" s="336" customFormat="1" x14ac:dyDescent="0.3">
      <c r="B2671" s="300" t="str">
        <f>IF($D2671="","",VLOOKUP($D2671,Lists!$AO$2:$AQ$78,2,FALSE))</f>
        <v/>
      </c>
      <c r="C2671" s="300" t="str">
        <f>IF($D2671="","",VLOOKUP($D2671,Lists!$AO$2:$AQ$78,3,FALSE))</f>
        <v/>
      </c>
      <c r="D2671" s="429"/>
      <c r="E2671" s="430"/>
      <c r="F2671" s="431"/>
      <c r="G2671" s="431"/>
      <c r="H2671" s="310"/>
    </row>
    <row r="2672" spans="2:8" s="336" customFormat="1" x14ac:dyDescent="0.3">
      <c r="B2672" s="300" t="str">
        <f>IF($D2672="","",VLOOKUP($D2672,Lists!$AO$2:$AQ$78,2,FALSE))</f>
        <v/>
      </c>
      <c r="C2672" s="300" t="str">
        <f>IF($D2672="","",VLOOKUP($D2672,Lists!$AO$2:$AQ$78,3,FALSE))</f>
        <v/>
      </c>
      <c r="D2672" s="429"/>
      <c r="E2672" s="430"/>
      <c r="F2672" s="431"/>
      <c r="G2672" s="431"/>
      <c r="H2672" s="310"/>
    </row>
    <row r="2673" spans="2:8" s="336" customFormat="1" x14ac:dyDescent="0.3">
      <c r="B2673" s="300" t="str">
        <f>IF($D2673="","",VLOOKUP($D2673,Lists!$AO$2:$AQ$78,2,FALSE))</f>
        <v/>
      </c>
      <c r="C2673" s="300" t="str">
        <f>IF($D2673="","",VLOOKUP($D2673,Lists!$AO$2:$AQ$78,3,FALSE))</f>
        <v/>
      </c>
      <c r="D2673" s="429"/>
      <c r="E2673" s="430"/>
      <c r="F2673" s="431"/>
      <c r="G2673" s="431"/>
      <c r="H2673" s="310"/>
    </row>
    <row r="2674" spans="2:8" s="336" customFormat="1" x14ac:dyDescent="0.3">
      <c r="B2674" s="300" t="str">
        <f>IF($D2674="","",VLOOKUP($D2674,Lists!$AO$2:$AQ$78,2,FALSE))</f>
        <v/>
      </c>
      <c r="C2674" s="300" t="str">
        <f>IF($D2674="","",VLOOKUP($D2674,Lists!$AO$2:$AQ$78,3,FALSE))</f>
        <v/>
      </c>
      <c r="D2674" s="429"/>
      <c r="E2674" s="430"/>
      <c r="F2674" s="431"/>
      <c r="G2674" s="431"/>
      <c r="H2674" s="310"/>
    </row>
    <row r="2675" spans="2:8" s="336" customFormat="1" x14ac:dyDescent="0.3">
      <c r="B2675" s="300" t="str">
        <f>IF($D2675="","",VLOOKUP($D2675,Lists!$AO$2:$AQ$78,2,FALSE))</f>
        <v/>
      </c>
      <c r="C2675" s="300" t="str">
        <f>IF($D2675="","",VLOOKUP($D2675,Lists!$AO$2:$AQ$78,3,FALSE))</f>
        <v/>
      </c>
      <c r="D2675" s="429"/>
      <c r="E2675" s="430"/>
      <c r="F2675" s="431"/>
      <c r="G2675" s="431"/>
      <c r="H2675" s="310"/>
    </row>
    <row r="2676" spans="2:8" s="336" customFormat="1" x14ac:dyDescent="0.3">
      <c r="B2676" s="300" t="str">
        <f>IF($D2676="","",VLOOKUP($D2676,Lists!$AO$2:$AQ$78,2,FALSE))</f>
        <v/>
      </c>
      <c r="C2676" s="300" t="str">
        <f>IF($D2676="","",VLOOKUP($D2676,Lists!$AO$2:$AQ$78,3,FALSE))</f>
        <v/>
      </c>
      <c r="D2676" s="429"/>
      <c r="E2676" s="430"/>
      <c r="F2676" s="431"/>
      <c r="G2676" s="431"/>
      <c r="H2676" s="310"/>
    </row>
    <row r="2677" spans="2:8" s="336" customFormat="1" x14ac:dyDescent="0.3">
      <c r="B2677" s="300" t="str">
        <f>IF($D2677="","",VLOOKUP($D2677,Lists!$AO$2:$AQ$78,2,FALSE))</f>
        <v/>
      </c>
      <c r="C2677" s="300" t="str">
        <f>IF($D2677="","",VLOOKUP($D2677,Lists!$AO$2:$AQ$78,3,FALSE))</f>
        <v/>
      </c>
      <c r="D2677" s="429"/>
      <c r="E2677" s="430"/>
      <c r="F2677" s="431"/>
      <c r="G2677" s="431"/>
      <c r="H2677" s="310"/>
    </row>
    <row r="2678" spans="2:8" s="336" customFormat="1" x14ac:dyDescent="0.3">
      <c r="B2678" s="300" t="str">
        <f>IF($D2678="","",VLOOKUP($D2678,Lists!$AO$2:$AQ$78,2,FALSE))</f>
        <v/>
      </c>
      <c r="C2678" s="300" t="str">
        <f>IF($D2678="","",VLOOKUP($D2678,Lists!$AO$2:$AQ$78,3,FALSE))</f>
        <v/>
      </c>
      <c r="D2678" s="429"/>
      <c r="E2678" s="430"/>
      <c r="F2678" s="431"/>
      <c r="G2678" s="431"/>
      <c r="H2678" s="310"/>
    </row>
    <row r="2679" spans="2:8" s="336" customFormat="1" x14ac:dyDescent="0.3">
      <c r="B2679" s="300" t="str">
        <f>IF($D2679="","",VLOOKUP($D2679,Lists!$AO$2:$AQ$78,2,FALSE))</f>
        <v/>
      </c>
      <c r="C2679" s="300" t="str">
        <f>IF($D2679="","",VLOOKUP($D2679,Lists!$AO$2:$AQ$78,3,FALSE))</f>
        <v/>
      </c>
      <c r="D2679" s="429"/>
      <c r="E2679" s="430"/>
      <c r="F2679" s="431"/>
      <c r="G2679" s="431"/>
      <c r="H2679" s="310"/>
    </row>
    <row r="2680" spans="2:8" s="336" customFormat="1" x14ac:dyDescent="0.3">
      <c r="B2680" s="300" t="str">
        <f>IF($D2680="","",VLOOKUP($D2680,Lists!$AO$2:$AQ$78,2,FALSE))</f>
        <v/>
      </c>
      <c r="C2680" s="300" t="str">
        <f>IF($D2680="","",VLOOKUP($D2680,Lists!$AO$2:$AQ$78,3,FALSE))</f>
        <v/>
      </c>
      <c r="D2680" s="429"/>
      <c r="E2680" s="430"/>
      <c r="F2680" s="431"/>
      <c r="G2680" s="431"/>
      <c r="H2680" s="310"/>
    </row>
    <row r="2681" spans="2:8" s="336" customFormat="1" x14ac:dyDescent="0.3">
      <c r="B2681" s="300" t="str">
        <f>IF($D2681="","",VLOOKUP($D2681,Lists!$AO$2:$AQ$78,2,FALSE))</f>
        <v/>
      </c>
      <c r="C2681" s="300" t="str">
        <f>IF($D2681="","",VLOOKUP($D2681,Lists!$AO$2:$AQ$78,3,FALSE))</f>
        <v/>
      </c>
      <c r="D2681" s="429"/>
      <c r="E2681" s="430"/>
      <c r="F2681" s="431"/>
      <c r="G2681" s="431"/>
      <c r="H2681" s="310"/>
    </row>
    <row r="2682" spans="2:8" s="336" customFormat="1" x14ac:dyDescent="0.3">
      <c r="B2682" s="300" t="str">
        <f>IF($D2682="","",VLOOKUP($D2682,Lists!$AO$2:$AQ$78,2,FALSE))</f>
        <v/>
      </c>
      <c r="C2682" s="300" t="str">
        <f>IF($D2682="","",VLOOKUP($D2682,Lists!$AO$2:$AQ$78,3,FALSE))</f>
        <v/>
      </c>
      <c r="D2682" s="429"/>
      <c r="E2682" s="430"/>
      <c r="F2682" s="431"/>
      <c r="G2682" s="431"/>
      <c r="H2682" s="310"/>
    </row>
    <row r="2683" spans="2:8" s="336" customFormat="1" x14ac:dyDescent="0.3">
      <c r="B2683" s="300" t="str">
        <f>IF($D2683="","",VLOOKUP($D2683,Lists!$AO$2:$AQ$78,2,FALSE))</f>
        <v/>
      </c>
      <c r="C2683" s="300" t="str">
        <f>IF($D2683="","",VLOOKUP($D2683,Lists!$AO$2:$AQ$78,3,FALSE))</f>
        <v/>
      </c>
      <c r="D2683" s="429"/>
      <c r="E2683" s="430"/>
      <c r="F2683" s="431"/>
      <c r="G2683" s="431"/>
      <c r="H2683" s="310"/>
    </row>
    <row r="2684" spans="2:8" s="336" customFormat="1" x14ac:dyDescent="0.3">
      <c r="B2684" s="300" t="str">
        <f>IF($D2684="","",VLOOKUP($D2684,Lists!$AO$2:$AQ$78,2,FALSE))</f>
        <v/>
      </c>
      <c r="C2684" s="300" t="str">
        <f>IF($D2684="","",VLOOKUP($D2684,Lists!$AO$2:$AQ$78,3,FALSE))</f>
        <v/>
      </c>
      <c r="D2684" s="429"/>
      <c r="E2684" s="430"/>
      <c r="F2684" s="431"/>
      <c r="G2684" s="431"/>
      <c r="H2684" s="310"/>
    </row>
    <row r="2685" spans="2:8" s="336" customFormat="1" x14ac:dyDescent="0.3">
      <c r="B2685" s="300" t="str">
        <f>IF($D2685="","",VLOOKUP($D2685,Lists!$AO$2:$AQ$78,2,FALSE))</f>
        <v/>
      </c>
      <c r="C2685" s="300" t="str">
        <f>IF($D2685="","",VLOOKUP($D2685,Lists!$AO$2:$AQ$78,3,FALSE))</f>
        <v/>
      </c>
      <c r="D2685" s="429"/>
      <c r="E2685" s="430"/>
      <c r="F2685" s="431"/>
      <c r="G2685" s="431"/>
      <c r="H2685" s="310"/>
    </row>
    <row r="2686" spans="2:8" s="336" customFormat="1" x14ac:dyDescent="0.3">
      <c r="B2686" s="300" t="str">
        <f>IF($D2686="","",VLOOKUP($D2686,Lists!$AO$2:$AQ$78,2,FALSE))</f>
        <v/>
      </c>
      <c r="C2686" s="300" t="str">
        <f>IF($D2686="","",VLOOKUP($D2686,Lists!$AO$2:$AQ$78,3,FALSE))</f>
        <v/>
      </c>
      <c r="D2686" s="429"/>
      <c r="E2686" s="430"/>
      <c r="F2686" s="431"/>
      <c r="G2686" s="431"/>
      <c r="H2686" s="310"/>
    </row>
    <row r="2687" spans="2:8" s="336" customFormat="1" x14ac:dyDescent="0.3">
      <c r="B2687" s="300" t="str">
        <f>IF($D2687="","",VLOOKUP($D2687,Lists!$AO$2:$AQ$78,2,FALSE))</f>
        <v/>
      </c>
      <c r="C2687" s="300" t="str">
        <f>IF($D2687="","",VLOOKUP($D2687,Lists!$AO$2:$AQ$78,3,FALSE))</f>
        <v/>
      </c>
      <c r="D2687" s="429"/>
      <c r="E2687" s="430"/>
      <c r="F2687" s="431"/>
      <c r="G2687" s="431"/>
      <c r="H2687" s="310"/>
    </row>
    <row r="2688" spans="2:8" s="336" customFormat="1" x14ac:dyDescent="0.3">
      <c r="B2688" s="300" t="str">
        <f>IF($D2688="","",VLOOKUP($D2688,Lists!$AO$2:$AQ$78,2,FALSE))</f>
        <v/>
      </c>
      <c r="C2688" s="300" t="str">
        <f>IF($D2688="","",VLOOKUP($D2688,Lists!$AO$2:$AQ$78,3,FALSE))</f>
        <v/>
      </c>
      <c r="D2688" s="429"/>
      <c r="E2688" s="430"/>
      <c r="F2688" s="431"/>
      <c r="G2688" s="431"/>
      <c r="H2688" s="310"/>
    </row>
    <row r="2689" spans="2:8" s="336" customFormat="1" x14ac:dyDescent="0.3">
      <c r="B2689" s="300" t="str">
        <f>IF($D2689="","",VLOOKUP($D2689,Lists!$AO$2:$AQ$78,2,FALSE))</f>
        <v/>
      </c>
      <c r="C2689" s="300" t="str">
        <f>IF($D2689="","",VLOOKUP($D2689,Lists!$AO$2:$AQ$78,3,FALSE))</f>
        <v/>
      </c>
      <c r="D2689" s="429"/>
      <c r="E2689" s="430"/>
      <c r="F2689" s="431"/>
      <c r="G2689" s="431"/>
      <c r="H2689" s="310"/>
    </row>
    <row r="2690" spans="2:8" s="336" customFormat="1" x14ac:dyDescent="0.3">
      <c r="B2690" s="300" t="str">
        <f>IF($D2690="","",VLOOKUP($D2690,Lists!$AO$2:$AQ$78,2,FALSE))</f>
        <v/>
      </c>
      <c r="C2690" s="300" t="str">
        <f>IF($D2690="","",VLOOKUP($D2690,Lists!$AO$2:$AQ$78,3,FALSE))</f>
        <v/>
      </c>
      <c r="D2690" s="429"/>
      <c r="E2690" s="430"/>
      <c r="F2690" s="431"/>
      <c r="G2690" s="431"/>
      <c r="H2690" s="310"/>
    </row>
    <row r="2691" spans="2:8" s="336" customFormat="1" x14ac:dyDescent="0.3">
      <c r="B2691" s="300" t="str">
        <f>IF($D2691="","",VLOOKUP($D2691,Lists!$AO$2:$AQ$78,2,FALSE))</f>
        <v/>
      </c>
      <c r="C2691" s="300" t="str">
        <f>IF($D2691="","",VLOOKUP($D2691,Lists!$AO$2:$AQ$78,3,FALSE))</f>
        <v/>
      </c>
      <c r="D2691" s="429"/>
      <c r="E2691" s="430"/>
      <c r="F2691" s="431"/>
      <c r="G2691" s="431"/>
      <c r="H2691" s="310"/>
    </row>
    <row r="2692" spans="2:8" s="336" customFormat="1" x14ac:dyDescent="0.3">
      <c r="B2692" s="300" t="str">
        <f>IF($D2692="","",VLOOKUP($D2692,Lists!$AO$2:$AQ$78,2,FALSE))</f>
        <v/>
      </c>
      <c r="C2692" s="300" t="str">
        <f>IF($D2692="","",VLOOKUP($D2692,Lists!$AO$2:$AQ$78,3,FALSE))</f>
        <v/>
      </c>
      <c r="D2692" s="429"/>
      <c r="E2692" s="430"/>
      <c r="F2692" s="431"/>
      <c r="G2692" s="431"/>
      <c r="H2692" s="310"/>
    </row>
    <row r="2693" spans="2:8" s="336" customFormat="1" x14ac:dyDescent="0.3">
      <c r="B2693" s="300" t="str">
        <f>IF($D2693="","",VLOOKUP($D2693,Lists!$AO$2:$AQ$78,2,FALSE))</f>
        <v/>
      </c>
      <c r="C2693" s="300" t="str">
        <f>IF($D2693="","",VLOOKUP($D2693,Lists!$AO$2:$AQ$78,3,FALSE))</f>
        <v/>
      </c>
      <c r="D2693" s="429"/>
      <c r="E2693" s="430"/>
      <c r="F2693" s="431"/>
      <c r="G2693" s="431"/>
      <c r="H2693" s="310"/>
    </row>
    <row r="2694" spans="2:8" s="336" customFormat="1" x14ac:dyDescent="0.3">
      <c r="B2694" s="300" t="str">
        <f>IF($D2694="","",VLOOKUP($D2694,Lists!$AO$2:$AQ$78,2,FALSE))</f>
        <v/>
      </c>
      <c r="C2694" s="300" t="str">
        <f>IF($D2694="","",VLOOKUP($D2694,Lists!$AO$2:$AQ$78,3,FALSE))</f>
        <v/>
      </c>
      <c r="D2694" s="429"/>
      <c r="E2694" s="430"/>
      <c r="F2694" s="431"/>
      <c r="G2694" s="431"/>
      <c r="H2694" s="310"/>
    </row>
    <row r="2695" spans="2:8" s="336" customFormat="1" x14ac:dyDescent="0.3">
      <c r="B2695" s="300" t="str">
        <f>IF($D2695="","",VLOOKUP($D2695,Lists!$AO$2:$AQ$78,2,FALSE))</f>
        <v/>
      </c>
      <c r="C2695" s="300" t="str">
        <f>IF($D2695="","",VLOOKUP($D2695,Lists!$AO$2:$AQ$78,3,FALSE))</f>
        <v/>
      </c>
      <c r="D2695" s="429"/>
      <c r="E2695" s="430"/>
      <c r="F2695" s="431"/>
      <c r="G2695" s="431"/>
      <c r="H2695" s="310"/>
    </row>
    <row r="2696" spans="2:8" s="336" customFormat="1" x14ac:dyDescent="0.3">
      <c r="B2696" s="300" t="str">
        <f>IF($D2696="","",VLOOKUP($D2696,Lists!$AO$2:$AQ$78,2,FALSE))</f>
        <v/>
      </c>
      <c r="C2696" s="300" t="str">
        <f>IF($D2696="","",VLOOKUP($D2696,Lists!$AO$2:$AQ$78,3,FALSE))</f>
        <v/>
      </c>
      <c r="D2696" s="429"/>
      <c r="E2696" s="430"/>
      <c r="F2696" s="431"/>
      <c r="G2696" s="431"/>
      <c r="H2696" s="310"/>
    </row>
    <row r="2697" spans="2:8" s="336" customFormat="1" x14ac:dyDescent="0.3">
      <c r="B2697" s="300" t="str">
        <f>IF($D2697="","",VLOOKUP($D2697,Lists!$AO$2:$AQ$78,2,FALSE))</f>
        <v/>
      </c>
      <c r="C2697" s="300" t="str">
        <f>IF($D2697="","",VLOOKUP($D2697,Lists!$AO$2:$AQ$78,3,FALSE))</f>
        <v/>
      </c>
      <c r="D2697" s="429"/>
      <c r="E2697" s="430"/>
      <c r="F2697" s="431"/>
      <c r="G2697" s="431"/>
      <c r="H2697" s="310"/>
    </row>
    <row r="2698" spans="2:8" s="336" customFormat="1" x14ac:dyDescent="0.3">
      <c r="B2698" s="300" t="str">
        <f>IF($D2698="","",VLOOKUP($D2698,Lists!$AO$2:$AQ$78,2,FALSE))</f>
        <v/>
      </c>
      <c r="C2698" s="300" t="str">
        <f>IF($D2698="","",VLOOKUP($D2698,Lists!$AO$2:$AQ$78,3,FALSE))</f>
        <v/>
      </c>
      <c r="D2698" s="429"/>
      <c r="E2698" s="430"/>
      <c r="F2698" s="431"/>
      <c r="G2698" s="431"/>
      <c r="H2698" s="310"/>
    </row>
    <row r="2699" spans="2:8" s="336" customFormat="1" x14ac:dyDescent="0.3">
      <c r="B2699" s="300" t="str">
        <f>IF($D2699="","",VLOOKUP($D2699,Lists!$AO$2:$AQ$78,2,FALSE))</f>
        <v/>
      </c>
      <c r="C2699" s="300" t="str">
        <f>IF($D2699="","",VLOOKUP($D2699,Lists!$AO$2:$AQ$78,3,FALSE))</f>
        <v/>
      </c>
      <c r="D2699" s="429"/>
      <c r="E2699" s="430"/>
      <c r="F2699" s="431"/>
      <c r="G2699" s="431"/>
      <c r="H2699" s="310"/>
    </row>
    <row r="2700" spans="2:8" s="336" customFormat="1" x14ac:dyDescent="0.3">
      <c r="B2700" s="300" t="str">
        <f>IF($D2700="","",VLOOKUP($D2700,Lists!$AO$2:$AQ$78,2,FALSE))</f>
        <v/>
      </c>
      <c r="C2700" s="300" t="str">
        <f>IF($D2700="","",VLOOKUP($D2700,Lists!$AO$2:$AQ$78,3,FALSE))</f>
        <v/>
      </c>
      <c r="D2700" s="429"/>
      <c r="E2700" s="430"/>
      <c r="F2700" s="431"/>
      <c r="G2700" s="431"/>
      <c r="H2700" s="310"/>
    </row>
    <row r="2701" spans="2:8" s="336" customFormat="1" x14ac:dyDescent="0.3">
      <c r="B2701" s="300" t="str">
        <f>IF($D2701="","",VLOOKUP($D2701,Lists!$AO$2:$AQ$78,2,FALSE))</f>
        <v/>
      </c>
      <c r="C2701" s="300" t="str">
        <f>IF($D2701="","",VLOOKUP($D2701,Lists!$AO$2:$AQ$78,3,FALSE))</f>
        <v/>
      </c>
      <c r="D2701" s="429"/>
      <c r="E2701" s="430"/>
      <c r="F2701" s="431"/>
      <c r="G2701" s="431"/>
      <c r="H2701" s="310"/>
    </row>
    <row r="2702" spans="2:8" s="336" customFormat="1" x14ac:dyDescent="0.3">
      <c r="B2702" s="300" t="str">
        <f>IF($D2702="","",VLOOKUP($D2702,Lists!$AO$2:$AQ$78,2,FALSE))</f>
        <v/>
      </c>
      <c r="C2702" s="300" t="str">
        <f>IF($D2702="","",VLOOKUP($D2702,Lists!$AO$2:$AQ$78,3,FALSE))</f>
        <v/>
      </c>
      <c r="D2702" s="429"/>
      <c r="E2702" s="430"/>
      <c r="F2702" s="431"/>
      <c r="G2702" s="431"/>
      <c r="H2702" s="310"/>
    </row>
    <row r="2703" spans="2:8" s="336" customFormat="1" x14ac:dyDescent="0.3">
      <c r="B2703" s="300" t="str">
        <f>IF($D2703="","",VLOOKUP($D2703,Lists!$AO$2:$AQ$78,2,FALSE))</f>
        <v/>
      </c>
      <c r="C2703" s="300" t="str">
        <f>IF($D2703="","",VLOOKUP($D2703,Lists!$AO$2:$AQ$78,3,FALSE))</f>
        <v/>
      </c>
      <c r="D2703" s="429"/>
      <c r="E2703" s="430"/>
      <c r="F2703" s="431"/>
      <c r="G2703" s="431"/>
      <c r="H2703" s="310"/>
    </row>
    <row r="2704" spans="2:8" s="336" customFormat="1" x14ac:dyDescent="0.3">
      <c r="B2704" s="300" t="str">
        <f>IF($D2704="","",VLOOKUP($D2704,Lists!$AO$2:$AQ$78,2,FALSE))</f>
        <v/>
      </c>
      <c r="C2704" s="300" t="str">
        <f>IF($D2704="","",VLOOKUP($D2704,Lists!$AO$2:$AQ$78,3,FALSE))</f>
        <v/>
      </c>
      <c r="D2704" s="429"/>
      <c r="E2704" s="430"/>
      <c r="F2704" s="431"/>
      <c r="G2704" s="431"/>
      <c r="H2704" s="310"/>
    </row>
    <row r="2705" spans="2:8" s="336" customFormat="1" x14ac:dyDescent="0.3">
      <c r="B2705" s="300" t="str">
        <f>IF($D2705="","",VLOOKUP($D2705,Lists!$AO$2:$AQ$78,2,FALSE))</f>
        <v/>
      </c>
      <c r="C2705" s="300" t="str">
        <f>IF($D2705="","",VLOOKUP($D2705,Lists!$AO$2:$AQ$78,3,FALSE))</f>
        <v/>
      </c>
      <c r="D2705" s="429"/>
      <c r="E2705" s="430"/>
      <c r="F2705" s="431"/>
      <c r="G2705" s="431"/>
      <c r="H2705" s="310"/>
    </row>
    <row r="2706" spans="2:8" s="336" customFormat="1" x14ac:dyDescent="0.3">
      <c r="B2706" s="300" t="str">
        <f>IF($D2706="","",VLOOKUP($D2706,Lists!$AO$2:$AQ$78,2,FALSE))</f>
        <v/>
      </c>
      <c r="C2706" s="300" t="str">
        <f>IF($D2706="","",VLOOKUP($D2706,Lists!$AO$2:$AQ$78,3,FALSE))</f>
        <v/>
      </c>
      <c r="D2706" s="429"/>
      <c r="E2706" s="430"/>
      <c r="F2706" s="431"/>
      <c r="G2706" s="431"/>
      <c r="H2706" s="310"/>
    </row>
    <row r="2707" spans="2:8" s="336" customFormat="1" x14ac:dyDescent="0.3">
      <c r="B2707" s="300" t="str">
        <f>IF($D2707="","",VLOOKUP($D2707,Lists!$AO$2:$AQ$78,2,FALSE))</f>
        <v/>
      </c>
      <c r="C2707" s="300" t="str">
        <f>IF($D2707="","",VLOOKUP($D2707,Lists!$AO$2:$AQ$78,3,FALSE))</f>
        <v/>
      </c>
      <c r="D2707" s="429"/>
      <c r="E2707" s="430"/>
      <c r="F2707" s="431"/>
      <c r="G2707" s="431"/>
      <c r="H2707" s="310"/>
    </row>
    <row r="2708" spans="2:8" s="336" customFormat="1" x14ac:dyDescent="0.3">
      <c r="B2708" s="300" t="str">
        <f>IF($D2708="","",VLOOKUP($D2708,Lists!$AO$2:$AQ$78,2,FALSE))</f>
        <v/>
      </c>
      <c r="C2708" s="300" t="str">
        <f>IF($D2708="","",VLOOKUP($D2708,Lists!$AO$2:$AQ$78,3,FALSE))</f>
        <v/>
      </c>
      <c r="D2708" s="429"/>
      <c r="E2708" s="430"/>
      <c r="F2708" s="431"/>
      <c r="G2708" s="431"/>
      <c r="H2708" s="310"/>
    </row>
    <row r="2709" spans="2:8" s="336" customFormat="1" x14ac:dyDescent="0.3">
      <c r="B2709" s="300" t="str">
        <f>IF($D2709="","",VLOOKUP($D2709,Lists!$AO$2:$AQ$78,2,FALSE))</f>
        <v/>
      </c>
      <c r="C2709" s="300" t="str">
        <f>IF($D2709="","",VLOOKUP($D2709,Lists!$AO$2:$AQ$78,3,FALSE))</f>
        <v/>
      </c>
      <c r="D2709" s="429"/>
      <c r="E2709" s="430"/>
      <c r="F2709" s="431"/>
      <c r="G2709" s="431"/>
      <c r="H2709" s="310"/>
    </row>
    <row r="2710" spans="2:8" s="336" customFormat="1" x14ac:dyDescent="0.3">
      <c r="B2710" s="300" t="str">
        <f>IF($D2710="","",VLOOKUP($D2710,Lists!$AO$2:$AQ$78,2,FALSE))</f>
        <v/>
      </c>
      <c r="C2710" s="300" t="str">
        <f>IF($D2710="","",VLOOKUP($D2710,Lists!$AO$2:$AQ$78,3,FALSE))</f>
        <v/>
      </c>
      <c r="D2710" s="429"/>
      <c r="E2710" s="430"/>
      <c r="F2710" s="431"/>
      <c r="G2710" s="431"/>
      <c r="H2710" s="310"/>
    </row>
    <row r="2711" spans="2:8" s="336" customFormat="1" x14ac:dyDescent="0.3">
      <c r="B2711" s="300" t="str">
        <f>IF($D2711="","",VLOOKUP($D2711,Lists!$AO$2:$AQ$78,2,FALSE))</f>
        <v/>
      </c>
      <c r="C2711" s="300" t="str">
        <f>IF($D2711="","",VLOOKUP($D2711,Lists!$AO$2:$AQ$78,3,FALSE))</f>
        <v/>
      </c>
      <c r="D2711" s="429"/>
      <c r="E2711" s="430"/>
      <c r="F2711" s="431"/>
      <c r="G2711" s="431"/>
      <c r="H2711" s="310"/>
    </row>
    <row r="2712" spans="2:8" s="336" customFormat="1" x14ac:dyDescent="0.3">
      <c r="B2712" s="300" t="str">
        <f>IF($D2712="","",VLOOKUP($D2712,Lists!$AO$2:$AQ$78,2,FALSE))</f>
        <v/>
      </c>
      <c r="C2712" s="300" t="str">
        <f>IF($D2712="","",VLOOKUP($D2712,Lists!$AO$2:$AQ$78,3,FALSE))</f>
        <v/>
      </c>
      <c r="D2712" s="429"/>
      <c r="E2712" s="430"/>
      <c r="F2712" s="431"/>
      <c r="G2712" s="431"/>
      <c r="H2712" s="310"/>
    </row>
    <row r="2713" spans="2:8" s="336" customFormat="1" x14ac:dyDescent="0.3">
      <c r="B2713" s="300" t="str">
        <f>IF($D2713="","",VLOOKUP($D2713,Lists!$AO$2:$AQ$78,2,FALSE))</f>
        <v/>
      </c>
      <c r="C2713" s="300" t="str">
        <f>IF($D2713="","",VLOOKUP($D2713,Lists!$AO$2:$AQ$78,3,FALSE))</f>
        <v/>
      </c>
      <c r="D2713" s="429"/>
      <c r="E2713" s="430"/>
      <c r="F2713" s="431"/>
      <c r="G2713" s="431"/>
      <c r="H2713" s="310"/>
    </row>
    <row r="2714" spans="2:8" s="336" customFormat="1" x14ac:dyDescent="0.3">
      <c r="B2714" s="300" t="str">
        <f>IF($D2714="","",VLOOKUP($D2714,Lists!$AO$2:$AQ$78,2,FALSE))</f>
        <v/>
      </c>
      <c r="C2714" s="300" t="str">
        <f>IF($D2714="","",VLOOKUP($D2714,Lists!$AO$2:$AQ$78,3,FALSE))</f>
        <v/>
      </c>
      <c r="D2714" s="429"/>
      <c r="E2714" s="430"/>
      <c r="F2714" s="431"/>
      <c r="G2714" s="431"/>
      <c r="H2714" s="310"/>
    </row>
    <row r="2715" spans="2:8" s="336" customFormat="1" x14ac:dyDescent="0.3">
      <c r="B2715" s="300" t="str">
        <f>IF($D2715="","",VLOOKUP($D2715,Lists!$AO$2:$AQ$78,2,FALSE))</f>
        <v/>
      </c>
      <c r="C2715" s="300" t="str">
        <f>IF($D2715="","",VLOOKUP($D2715,Lists!$AO$2:$AQ$78,3,FALSE))</f>
        <v/>
      </c>
      <c r="D2715" s="429"/>
      <c r="E2715" s="430"/>
      <c r="F2715" s="431"/>
      <c r="G2715" s="431"/>
      <c r="H2715" s="310"/>
    </row>
    <row r="2716" spans="2:8" s="336" customFormat="1" x14ac:dyDescent="0.3">
      <c r="B2716" s="300" t="str">
        <f>IF($D2716="","",VLOOKUP($D2716,Lists!$AO$2:$AQ$78,2,FALSE))</f>
        <v/>
      </c>
      <c r="C2716" s="300" t="str">
        <f>IF($D2716="","",VLOOKUP($D2716,Lists!$AO$2:$AQ$78,3,FALSE))</f>
        <v/>
      </c>
      <c r="D2716" s="429"/>
      <c r="E2716" s="430"/>
      <c r="F2716" s="431"/>
      <c r="G2716" s="431"/>
      <c r="H2716" s="310"/>
    </row>
    <row r="2717" spans="2:8" s="336" customFormat="1" x14ac:dyDescent="0.3">
      <c r="B2717" s="300" t="str">
        <f>IF($D2717="","",VLOOKUP($D2717,Lists!$AO$2:$AQ$78,2,FALSE))</f>
        <v/>
      </c>
      <c r="C2717" s="300" t="str">
        <f>IF($D2717="","",VLOOKUP($D2717,Lists!$AO$2:$AQ$78,3,FALSE))</f>
        <v/>
      </c>
      <c r="D2717" s="429"/>
      <c r="E2717" s="430"/>
      <c r="F2717" s="431"/>
      <c r="G2717" s="431"/>
      <c r="H2717" s="310"/>
    </row>
    <row r="2718" spans="2:8" s="336" customFormat="1" x14ac:dyDescent="0.3">
      <c r="B2718" s="300" t="str">
        <f>IF($D2718="","",VLOOKUP($D2718,Lists!$AO$2:$AQ$78,2,FALSE))</f>
        <v/>
      </c>
      <c r="C2718" s="300" t="str">
        <f>IF($D2718="","",VLOOKUP($D2718,Lists!$AO$2:$AQ$78,3,FALSE))</f>
        <v/>
      </c>
      <c r="D2718" s="429"/>
      <c r="E2718" s="430"/>
      <c r="F2718" s="431"/>
      <c r="G2718" s="431"/>
      <c r="H2718" s="310"/>
    </row>
    <row r="2719" spans="2:8" s="336" customFormat="1" x14ac:dyDescent="0.3">
      <c r="B2719" s="300" t="str">
        <f>IF($D2719="","",VLOOKUP($D2719,Lists!$AO$2:$AQ$78,2,FALSE))</f>
        <v/>
      </c>
      <c r="C2719" s="300" t="str">
        <f>IF($D2719="","",VLOOKUP($D2719,Lists!$AO$2:$AQ$78,3,FALSE))</f>
        <v/>
      </c>
      <c r="D2719" s="429"/>
      <c r="E2719" s="430"/>
      <c r="F2719" s="431"/>
      <c r="G2719" s="431"/>
      <c r="H2719" s="310"/>
    </row>
    <row r="2720" spans="2:8" s="336" customFormat="1" x14ac:dyDescent="0.3">
      <c r="B2720" s="300" t="str">
        <f>IF($D2720="","",VLOOKUP($D2720,Lists!$AO$2:$AQ$78,2,FALSE))</f>
        <v/>
      </c>
      <c r="C2720" s="300" t="str">
        <f>IF($D2720="","",VLOOKUP($D2720,Lists!$AO$2:$AQ$78,3,FALSE))</f>
        <v/>
      </c>
      <c r="D2720" s="429"/>
      <c r="E2720" s="430"/>
      <c r="F2720" s="431"/>
      <c r="G2720" s="431"/>
      <c r="H2720" s="310"/>
    </row>
    <row r="2721" spans="2:8" s="336" customFormat="1" x14ac:dyDescent="0.3">
      <c r="B2721" s="300" t="str">
        <f>IF($D2721="","",VLOOKUP($D2721,Lists!$AO$2:$AQ$78,2,FALSE))</f>
        <v/>
      </c>
      <c r="C2721" s="300" t="str">
        <f>IF($D2721="","",VLOOKUP($D2721,Lists!$AO$2:$AQ$78,3,FALSE))</f>
        <v/>
      </c>
      <c r="D2721" s="429"/>
      <c r="E2721" s="430"/>
      <c r="F2721" s="431"/>
      <c r="G2721" s="431"/>
      <c r="H2721" s="310"/>
    </row>
    <row r="2722" spans="2:8" s="336" customFormat="1" x14ac:dyDescent="0.3">
      <c r="B2722" s="300" t="str">
        <f>IF($D2722="","",VLOOKUP($D2722,Lists!$AO$2:$AQ$78,2,FALSE))</f>
        <v/>
      </c>
      <c r="C2722" s="300" t="str">
        <f>IF($D2722="","",VLOOKUP($D2722,Lists!$AO$2:$AQ$78,3,FALSE))</f>
        <v/>
      </c>
      <c r="D2722" s="429"/>
      <c r="E2722" s="430"/>
      <c r="F2722" s="431"/>
      <c r="G2722" s="431"/>
      <c r="H2722" s="310"/>
    </row>
    <row r="2723" spans="2:8" s="336" customFormat="1" x14ac:dyDescent="0.3">
      <c r="B2723" s="300" t="str">
        <f>IF($D2723="","",VLOOKUP($D2723,Lists!$AO$2:$AQ$78,2,FALSE))</f>
        <v/>
      </c>
      <c r="C2723" s="300" t="str">
        <f>IF($D2723="","",VLOOKUP($D2723,Lists!$AO$2:$AQ$78,3,FALSE))</f>
        <v/>
      </c>
      <c r="D2723" s="429"/>
      <c r="E2723" s="430"/>
      <c r="F2723" s="431"/>
      <c r="G2723" s="431"/>
      <c r="H2723" s="310"/>
    </row>
    <row r="2724" spans="2:8" s="336" customFormat="1" x14ac:dyDescent="0.3">
      <c r="B2724" s="300" t="str">
        <f>IF($D2724="","",VLOOKUP($D2724,Lists!$AO$2:$AQ$78,2,FALSE))</f>
        <v/>
      </c>
      <c r="C2724" s="300" t="str">
        <f>IF($D2724="","",VLOOKUP($D2724,Lists!$AO$2:$AQ$78,3,FALSE))</f>
        <v/>
      </c>
      <c r="D2724" s="429"/>
      <c r="E2724" s="430"/>
      <c r="F2724" s="431"/>
      <c r="G2724" s="431"/>
      <c r="H2724" s="310"/>
    </row>
    <row r="2725" spans="2:8" s="336" customFormat="1" x14ac:dyDescent="0.3">
      <c r="B2725" s="300" t="str">
        <f>IF($D2725="","",VLOOKUP($D2725,Lists!$AO$2:$AQ$78,2,FALSE))</f>
        <v/>
      </c>
      <c r="C2725" s="300" t="str">
        <f>IF($D2725="","",VLOOKUP($D2725,Lists!$AO$2:$AQ$78,3,FALSE))</f>
        <v/>
      </c>
      <c r="D2725" s="429"/>
      <c r="E2725" s="430"/>
      <c r="F2725" s="431"/>
      <c r="G2725" s="431"/>
      <c r="H2725" s="310"/>
    </row>
    <row r="2726" spans="2:8" s="336" customFormat="1" x14ac:dyDescent="0.3">
      <c r="B2726" s="300" t="str">
        <f>IF($D2726="","",VLOOKUP($D2726,Lists!$AO$2:$AQ$78,2,FALSE))</f>
        <v/>
      </c>
      <c r="C2726" s="300" t="str">
        <f>IF($D2726="","",VLOOKUP($D2726,Lists!$AO$2:$AQ$78,3,FALSE))</f>
        <v/>
      </c>
      <c r="D2726" s="429"/>
      <c r="E2726" s="430"/>
      <c r="F2726" s="431"/>
      <c r="G2726" s="431"/>
      <c r="H2726" s="310"/>
    </row>
    <row r="2727" spans="2:8" s="336" customFormat="1" x14ac:dyDescent="0.3">
      <c r="B2727" s="300" t="str">
        <f>IF($D2727="","",VLOOKUP($D2727,Lists!$AO$2:$AQ$78,2,FALSE))</f>
        <v/>
      </c>
      <c r="C2727" s="300" t="str">
        <f>IF($D2727="","",VLOOKUP($D2727,Lists!$AO$2:$AQ$78,3,FALSE))</f>
        <v/>
      </c>
      <c r="D2727" s="429"/>
      <c r="E2727" s="430"/>
      <c r="F2727" s="431"/>
      <c r="G2727" s="431"/>
      <c r="H2727" s="310"/>
    </row>
    <row r="2728" spans="2:8" s="336" customFormat="1" x14ac:dyDescent="0.3">
      <c r="B2728" s="300" t="str">
        <f>IF($D2728="","",VLOOKUP($D2728,Lists!$AO$2:$AQ$78,2,FALSE))</f>
        <v/>
      </c>
      <c r="C2728" s="300" t="str">
        <f>IF($D2728="","",VLOOKUP($D2728,Lists!$AO$2:$AQ$78,3,FALSE))</f>
        <v/>
      </c>
      <c r="D2728" s="429"/>
      <c r="E2728" s="430"/>
      <c r="F2728" s="431"/>
      <c r="G2728" s="431"/>
      <c r="H2728" s="310"/>
    </row>
    <row r="2729" spans="2:8" s="336" customFormat="1" x14ac:dyDescent="0.3">
      <c r="B2729" s="300" t="str">
        <f>IF($D2729="","",VLOOKUP($D2729,Lists!$AO$2:$AQ$78,2,FALSE))</f>
        <v/>
      </c>
      <c r="C2729" s="300" t="str">
        <f>IF($D2729="","",VLOOKUP($D2729,Lists!$AO$2:$AQ$78,3,FALSE))</f>
        <v/>
      </c>
      <c r="D2729" s="429"/>
      <c r="E2729" s="430"/>
      <c r="F2729" s="431"/>
      <c r="G2729" s="431"/>
      <c r="H2729" s="310"/>
    </row>
    <row r="2730" spans="2:8" s="336" customFormat="1" x14ac:dyDescent="0.3">
      <c r="B2730" s="300" t="str">
        <f>IF($D2730="","",VLOOKUP($D2730,Lists!$AO$2:$AQ$78,2,FALSE))</f>
        <v/>
      </c>
      <c r="C2730" s="300" t="str">
        <f>IF($D2730="","",VLOOKUP($D2730,Lists!$AO$2:$AQ$78,3,FALSE))</f>
        <v/>
      </c>
      <c r="D2730" s="429"/>
      <c r="E2730" s="430"/>
      <c r="F2730" s="431"/>
      <c r="G2730" s="431"/>
      <c r="H2730" s="310"/>
    </row>
    <row r="2731" spans="2:8" s="336" customFormat="1" x14ac:dyDescent="0.3">
      <c r="B2731" s="300" t="str">
        <f>IF($D2731="","",VLOOKUP($D2731,Lists!$AO$2:$AQ$78,2,FALSE))</f>
        <v/>
      </c>
      <c r="C2731" s="300" t="str">
        <f>IF($D2731="","",VLOOKUP($D2731,Lists!$AO$2:$AQ$78,3,FALSE))</f>
        <v/>
      </c>
      <c r="D2731" s="429"/>
      <c r="E2731" s="430"/>
      <c r="F2731" s="431"/>
      <c r="G2731" s="431"/>
      <c r="H2731" s="310"/>
    </row>
    <row r="2732" spans="2:8" s="336" customFormat="1" x14ac:dyDescent="0.3">
      <c r="B2732" s="300" t="str">
        <f>IF($D2732="","",VLOOKUP($D2732,Lists!$AO$2:$AQ$78,2,FALSE))</f>
        <v/>
      </c>
      <c r="C2732" s="300" t="str">
        <f>IF($D2732="","",VLOOKUP($D2732,Lists!$AO$2:$AQ$78,3,FALSE))</f>
        <v/>
      </c>
      <c r="D2732" s="429"/>
      <c r="E2732" s="430"/>
      <c r="F2732" s="431"/>
      <c r="G2732" s="431"/>
      <c r="H2732" s="310"/>
    </row>
    <row r="2733" spans="2:8" s="336" customFormat="1" x14ac:dyDescent="0.3">
      <c r="B2733" s="300" t="str">
        <f>IF($D2733="","",VLOOKUP($D2733,Lists!$AO$2:$AQ$78,2,FALSE))</f>
        <v/>
      </c>
      <c r="C2733" s="300" t="str">
        <f>IF($D2733="","",VLOOKUP($D2733,Lists!$AO$2:$AQ$78,3,FALSE))</f>
        <v/>
      </c>
      <c r="D2733" s="429"/>
      <c r="E2733" s="430"/>
      <c r="F2733" s="431"/>
      <c r="G2733" s="431"/>
      <c r="H2733" s="310"/>
    </row>
    <row r="2734" spans="2:8" s="336" customFormat="1" x14ac:dyDescent="0.3">
      <c r="B2734" s="300" t="str">
        <f>IF($D2734="","",VLOOKUP($D2734,Lists!$AO$2:$AQ$78,2,FALSE))</f>
        <v/>
      </c>
      <c r="C2734" s="300" t="str">
        <f>IF($D2734="","",VLOOKUP($D2734,Lists!$AO$2:$AQ$78,3,FALSE))</f>
        <v/>
      </c>
      <c r="D2734" s="429"/>
      <c r="E2734" s="430"/>
      <c r="F2734" s="431"/>
      <c r="G2734" s="431"/>
      <c r="H2734" s="310"/>
    </row>
    <row r="2735" spans="2:8" s="336" customFormat="1" x14ac:dyDescent="0.3">
      <c r="B2735" s="300" t="str">
        <f>IF($D2735="","",VLOOKUP($D2735,Lists!$AO$2:$AQ$78,2,FALSE))</f>
        <v/>
      </c>
      <c r="C2735" s="300" t="str">
        <f>IF($D2735="","",VLOOKUP($D2735,Lists!$AO$2:$AQ$78,3,FALSE))</f>
        <v/>
      </c>
      <c r="D2735" s="429"/>
      <c r="E2735" s="430"/>
      <c r="F2735" s="431"/>
      <c r="G2735" s="431"/>
      <c r="H2735" s="310"/>
    </row>
    <row r="2736" spans="2:8" s="336" customFormat="1" x14ac:dyDescent="0.3">
      <c r="B2736" s="300" t="str">
        <f>IF($D2736="","",VLOOKUP($D2736,Lists!$AO$2:$AQ$78,2,FALSE))</f>
        <v/>
      </c>
      <c r="C2736" s="300" t="str">
        <f>IF($D2736="","",VLOOKUP($D2736,Lists!$AO$2:$AQ$78,3,FALSE))</f>
        <v/>
      </c>
      <c r="D2736" s="429"/>
      <c r="E2736" s="430"/>
      <c r="F2736" s="431"/>
      <c r="G2736" s="431"/>
      <c r="H2736" s="310"/>
    </row>
    <row r="2737" spans="2:8" s="336" customFormat="1" x14ac:dyDescent="0.3">
      <c r="B2737" s="300" t="str">
        <f>IF($D2737="","",VLOOKUP($D2737,Lists!$AO$2:$AQ$78,2,FALSE))</f>
        <v/>
      </c>
      <c r="C2737" s="300" t="str">
        <f>IF($D2737="","",VLOOKUP($D2737,Lists!$AO$2:$AQ$78,3,FALSE))</f>
        <v/>
      </c>
      <c r="D2737" s="429"/>
      <c r="E2737" s="430"/>
      <c r="F2737" s="431"/>
      <c r="G2737" s="431"/>
      <c r="H2737" s="310"/>
    </row>
    <row r="2738" spans="2:8" s="336" customFormat="1" x14ac:dyDescent="0.3">
      <c r="B2738" s="300" t="str">
        <f>IF($D2738="","",VLOOKUP($D2738,Lists!$AO$2:$AQ$78,2,FALSE))</f>
        <v/>
      </c>
      <c r="C2738" s="300" t="str">
        <f>IF($D2738="","",VLOOKUP($D2738,Lists!$AO$2:$AQ$78,3,FALSE))</f>
        <v/>
      </c>
      <c r="D2738" s="429"/>
      <c r="E2738" s="430"/>
      <c r="F2738" s="431"/>
      <c r="G2738" s="431"/>
      <c r="H2738" s="310"/>
    </row>
    <row r="2739" spans="2:8" s="336" customFormat="1" x14ac:dyDescent="0.3">
      <c r="B2739" s="300" t="str">
        <f>IF($D2739="","",VLOOKUP($D2739,Lists!$AO$2:$AQ$78,2,FALSE))</f>
        <v/>
      </c>
      <c r="C2739" s="300" t="str">
        <f>IF($D2739="","",VLOOKUP($D2739,Lists!$AO$2:$AQ$78,3,FALSE))</f>
        <v/>
      </c>
      <c r="D2739" s="429"/>
      <c r="E2739" s="430"/>
      <c r="F2739" s="431"/>
      <c r="G2739" s="431"/>
      <c r="H2739" s="310"/>
    </row>
    <row r="2740" spans="2:8" s="336" customFormat="1" x14ac:dyDescent="0.3">
      <c r="B2740" s="300" t="str">
        <f>IF($D2740="","",VLOOKUP($D2740,Lists!$AO$2:$AQ$78,2,FALSE))</f>
        <v/>
      </c>
      <c r="C2740" s="300" t="str">
        <f>IF($D2740="","",VLOOKUP($D2740,Lists!$AO$2:$AQ$78,3,FALSE))</f>
        <v/>
      </c>
      <c r="D2740" s="429"/>
      <c r="E2740" s="430"/>
      <c r="F2740" s="431"/>
      <c r="G2740" s="431"/>
      <c r="H2740" s="310"/>
    </row>
    <row r="2741" spans="2:8" s="336" customFormat="1" x14ac:dyDescent="0.3">
      <c r="B2741" s="300" t="str">
        <f>IF($D2741="","",VLOOKUP($D2741,Lists!$AO$2:$AQ$78,2,FALSE))</f>
        <v/>
      </c>
      <c r="C2741" s="300" t="str">
        <f>IF($D2741="","",VLOOKUP($D2741,Lists!$AO$2:$AQ$78,3,FALSE))</f>
        <v/>
      </c>
      <c r="D2741" s="429"/>
      <c r="E2741" s="430"/>
      <c r="F2741" s="431"/>
      <c r="G2741" s="431"/>
      <c r="H2741" s="310"/>
    </row>
    <row r="2742" spans="2:8" s="336" customFormat="1" x14ac:dyDescent="0.3">
      <c r="B2742" s="300" t="str">
        <f>IF($D2742="","",VLOOKUP($D2742,Lists!$AO$2:$AQ$78,2,FALSE))</f>
        <v/>
      </c>
      <c r="C2742" s="300" t="str">
        <f>IF($D2742="","",VLOOKUP($D2742,Lists!$AO$2:$AQ$78,3,FALSE))</f>
        <v/>
      </c>
      <c r="D2742" s="429"/>
      <c r="E2742" s="430"/>
      <c r="F2742" s="431"/>
      <c r="G2742" s="431"/>
      <c r="H2742" s="310"/>
    </row>
    <row r="2743" spans="2:8" s="336" customFormat="1" x14ac:dyDescent="0.3">
      <c r="B2743" s="300" t="str">
        <f>IF($D2743="","",VLOOKUP($D2743,Lists!$AO$2:$AQ$78,2,FALSE))</f>
        <v/>
      </c>
      <c r="C2743" s="300" t="str">
        <f>IF($D2743="","",VLOOKUP($D2743,Lists!$AO$2:$AQ$78,3,FALSE))</f>
        <v/>
      </c>
      <c r="D2743" s="429"/>
      <c r="E2743" s="430"/>
      <c r="F2743" s="431"/>
      <c r="G2743" s="431"/>
      <c r="H2743" s="310"/>
    </row>
    <row r="2744" spans="2:8" s="336" customFormat="1" x14ac:dyDescent="0.3">
      <c r="B2744" s="300" t="str">
        <f>IF($D2744="","",VLOOKUP($D2744,Lists!$AO$2:$AQ$78,2,FALSE))</f>
        <v/>
      </c>
      <c r="C2744" s="300" t="str">
        <f>IF($D2744="","",VLOOKUP($D2744,Lists!$AO$2:$AQ$78,3,FALSE))</f>
        <v/>
      </c>
      <c r="D2744" s="429"/>
      <c r="E2744" s="430"/>
      <c r="F2744" s="431"/>
      <c r="G2744" s="431"/>
      <c r="H2744" s="310"/>
    </row>
    <row r="2745" spans="2:8" s="336" customFormat="1" x14ac:dyDescent="0.3">
      <c r="B2745" s="300" t="str">
        <f>IF($D2745="","",VLOOKUP($D2745,Lists!$AO$2:$AQ$78,2,FALSE))</f>
        <v/>
      </c>
      <c r="C2745" s="300" t="str">
        <f>IF($D2745="","",VLOOKUP($D2745,Lists!$AO$2:$AQ$78,3,FALSE))</f>
        <v/>
      </c>
      <c r="D2745" s="429"/>
      <c r="E2745" s="430"/>
      <c r="F2745" s="431"/>
      <c r="G2745" s="431"/>
      <c r="H2745" s="310"/>
    </row>
    <row r="2746" spans="2:8" s="336" customFormat="1" x14ac:dyDescent="0.3">
      <c r="B2746" s="300" t="str">
        <f>IF($D2746="","",VLOOKUP($D2746,Lists!$AO$2:$AQ$78,2,FALSE))</f>
        <v/>
      </c>
      <c r="C2746" s="300" t="str">
        <f>IF($D2746="","",VLOOKUP($D2746,Lists!$AO$2:$AQ$78,3,FALSE))</f>
        <v/>
      </c>
      <c r="D2746" s="429"/>
      <c r="E2746" s="430"/>
      <c r="F2746" s="431"/>
      <c r="G2746" s="431"/>
      <c r="H2746" s="310"/>
    </row>
    <row r="2747" spans="2:8" s="336" customFormat="1" x14ac:dyDescent="0.3">
      <c r="B2747" s="300" t="str">
        <f>IF($D2747="","",VLOOKUP($D2747,Lists!$AO$2:$AQ$78,2,FALSE))</f>
        <v/>
      </c>
      <c r="C2747" s="300" t="str">
        <f>IF($D2747="","",VLOOKUP($D2747,Lists!$AO$2:$AQ$78,3,FALSE))</f>
        <v/>
      </c>
      <c r="D2747" s="429"/>
      <c r="E2747" s="430"/>
      <c r="F2747" s="431"/>
      <c r="G2747" s="431"/>
      <c r="H2747" s="310"/>
    </row>
    <row r="2748" spans="2:8" s="336" customFormat="1" x14ac:dyDescent="0.3">
      <c r="B2748" s="300" t="str">
        <f>IF($D2748="","",VLOOKUP($D2748,Lists!$AO$2:$AQ$78,2,FALSE))</f>
        <v/>
      </c>
      <c r="C2748" s="300" t="str">
        <f>IF($D2748="","",VLOOKUP($D2748,Lists!$AO$2:$AQ$78,3,FALSE))</f>
        <v/>
      </c>
      <c r="D2748" s="429"/>
      <c r="E2748" s="430"/>
      <c r="F2748" s="431"/>
      <c r="G2748" s="431"/>
      <c r="H2748" s="310"/>
    </row>
    <row r="2749" spans="2:8" s="336" customFormat="1" x14ac:dyDescent="0.3">
      <c r="B2749" s="300" t="str">
        <f>IF($D2749="","",VLOOKUP($D2749,Lists!$AO$2:$AQ$78,2,FALSE))</f>
        <v/>
      </c>
      <c r="C2749" s="300" t="str">
        <f>IF($D2749="","",VLOOKUP($D2749,Lists!$AO$2:$AQ$78,3,FALSE))</f>
        <v/>
      </c>
      <c r="D2749" s="429"/>
      <c r="E2749" s="430"/>
      <c r="F2749" s="431"/>
      <c r="G2749" s="431"/>
      <c r="H2749" s="310"/>
    </row>
    <row r="2750" spans="2:8" s="336" customFormat="1" x14ac:dyDescent="0.3">
      <c r="B2750" s="300" t="str">
        <f>IF($D2750="","",VLOOKUP($D2750,Lists!$AO$2:$AQ$78,2,FALSE))</f>
        <v/>
      </c>
      <c r="C2750" s="300" t="str">
        <f>IF($D2750="","",VLOOKUP($D2750,Lists!$AO$2:$AQ$78,3,FALSE))</f>
        <v/>
      </c>
      <c r="D2750" s="429"/>
      <c r="E2750" s="430"/>
      <c r="F2750" s="431"/>
      <c r="G2750" s="431"/>
      <c r="H2750" s="310"/>
    </row>
    <row r="2751" spans="2:8" s="336" customFormat="1" x14ac:dyDescent="0.3">
      <c r="B2751" s="300" t="str">
        <f>IF($D2751="","",VLOOKUP($D2751,Lists!$AO$2:$AQ$78,2,FALSE))</f>
        <v/>
      </c>
      <c r="C2751" s="300" t="str">
        <f>IF($D2751="","",VLOOKUP($D2751,Lists!$AO$2:$AQ$78,3,FALSE))</f>
        <v/>
      </c>
      <c r="D2751" s="429"/>
      <c r="E2751" s="430"/>
      <c r="F2751" s="431"/>
      <c r="G2751" s="431"/>
      <c r="H2751" s="310"/>
    </row>
    <row r="2752" spans="2:8" s="336" customFormat="1" x14ac:dyDescent="0.3">
      <c r="B2752" s="300" t="str">
        <f>IF($D2752="","",VLOOKUP($D2752,Lists!$AO$2:$AQ$78,2,FALSE))</f>
        <v/>
      </c>
      <c r="C2752" s="300" t="str">
        <f>IF($D2752="","",VLOOKUP($D2752,Lists!$AO$2:$AQ$78,3,FALSE))</f>
        <v/>
      </c>
      <c r="D2752" s="429"/>
      <c r="E2752" s="430"/>
      <c r="F2752" s="431"/>
      <c r="G2752" s="431"/>
      <c r="H2752" s="310"/>
    </row>
    <row r="2753" spans="2:8" s="336" customFormat="1" x14ac:dyDescent="0.3">
      <c r="B2753" s="300" t="str">
        <f>IF($D2753="","",VLOOKUP($D2753,Lists!$AO$2:$AQ$78,2,FALSE))</f>
        <v/>
      </c>
      <c r="C2753" s="300" t="str">
        <f>IF($D2753="","",VLOOKUP($D2753,Lists!$AO$2:$AQ$78,3,FALSE))</f>
        <v/>
      </c>
      <c r="D2753" s="429"/>
      <c r="E2753" s="430"/>
      <c r="F2753" s="431"/>
      <c r="G2753" s="431"/>
      <c r="H2753" s="310"/>
    </row>
    <row r="2754" spans="2:8" s="336" customFormat="1" x14ac:dyDescent="0.3">
      <c r="B2754" s="300" t="str">
        <f>IF($D2754="","",VLOOKUP($D2754,Lists!$AO$2:$AQ$78,2,FALSE))</f>
        <v/>
      </c>
      <c r="C2754" s="300" t="str">
        <f>IF($D2754="","",VLOOKUP($D2754,Lists!$AO$2:$AQ$78,3,FALSE))</f>
        <v/>
      </c>
      <c r="D2754" s="429"/>
      <c r="E2754" s="430"/>
      <c r="F2754" s="431"/>
      <c r="G2754" s="431"/>
      <c r="H2754" s="310"/>
    </row>
    <row r="2755" spans="2:8" s="336" customFormat="1" x14ac:dyDescent="0.3">
      <c r="B2755" s="300" t="str">
        <f>IF($D2755="","",VLOOKUP($D2755,Lists!$AO$2:$AQ$78,2,FALSE))</f>
        <v/>
      </c>
      <c r="C2755" s="300" t="str">
        <f>IF($D2755="","",VLOOKUP($D2755,Lists!$AO$2:$AQ$78,3,FALSE))</f>
        <v/>
      </c>
      <c r="D2755" s="429"/>
      <c r="E2755" s="430"/>
      <c r="F2755" s="431"/>
      <c r="G2755" s="431"/>
      <c r="H2755" s="310"/>
    </row>
    <row r="2756" spans="2:8" s="336" customFormat="1" x14ac:dyDescent="0.3">
      <c r="B2756" s="300" t="str">
        <f>IF($D2756="","",VLOOKUP($D2756,Lists!$AO$2:$AQ$78,2,FALSE))</f>
        <v/>
      </c>
      <c r="C2756" s="300" t="str">
        <f>IF($D2756="","",VLOOKUP($D2756,Lists!$AO$2:$AQ$78,3,FALSE))</f>
        <v/>
      </c>
      <c r="D2756" s="429"/>
      <c r="E2756" s="430"/>
      <c r="F2756" s="431"/>
      <c r="G2756" s="431"/>
      <c r="H2756" s="310"/>
    </row>
    <row r="2757" spans="2:8" s="336" customFormat="1" x14ac:dyDescent="0.3">
      <c r="B2757" s="300" t="str">
        <f>IF($D2757="","",VLOOKUP($D2757,Lists!$AO$2:$AQ$78,2,FALSE))</f>
        <v/>
      </c>
      <c r="C2757" s="300" t="str">
        <f>IF($D2757="","",VLOOKUP($D2757,Lists!$AO$2:$AQ$78,3,FALSE))</f>
        <v/>
      </c>
      <c r="D2757" s="429"/>
      <c r="E2757" s="430"/>
      <c r="F2757" s="431"/>
      <c r="G2757" s="431"/>
      <c r="H2757" s="310"/>
    </row>
    <row r="2758" spans="2:8" s="336" customFormat="1" x14ac:dyDescent="0.3">
      <c r="B2758" s="300" t="str">
        <f>IF($D2758="","",VLOOKUP($D2758,Lists!$AO$2:$AQ$78,2,FALSE))</f>
        <v/>
      </c>
      <c r="C2758" s="300" t="str">
        <f>IF($D2758="","",VLOOKUP($D2758,Lists!$AO$2:$AQ$78,3,FALSE))</f>
        <v/>
      </c>
      <c r="D2758" s="429"/>
      <c r="E2758" s="430"/>
      <c r="F2758" s="431"/>
      <c r="G2758" s="431"/>
      <c r="H2758" s="310"/>
    </row>
    <row r="2759" spans="2:8" s="336" customFormat="1" x14ac:dyDescent="0.3">
      <c r="B2759" s="300" t="str">
        <f>IF($D2759="","",VLOOKUP($D2759,Lists!$AO$2:$AQ$78,2,FALSE))</f>
        <v/>
      </c>
      <c r="C2759" s="300" t="str">
        <f>IF($D2759="","",VLOOKUP($D2759,Lists!$AO$2:$AQ$78,3,FALSE))</f>
        <v/>
      </c>
      <c r="D2759" s="429"/>
      <c r="E2759" s="430"/>
      <c r="F2759" s="431"/>
      <c r="G2759" s="431"/>
      <c r="H2759" s="310"/>
    </row>
    <row r="2760" spans="2:8" s="336" customFormat="1" x14ac:dyDescent="0.3">
      <c r="B2760" s="300" t="str">
        <f>IF($D2760="","",VLOOKUP($D2760,Lists!$AO$2:$AQ$78,2,FALSE))</f>
        <v/>
      </c>
      <c r="C2760" s="300" t="str">
        <f>IF($D2760="","",VLOOKUP($D2760,Lists!$AO$2:$AQ$78,3,FALSE))</f>
        <v/>
      </c>
      <c r="D2760" s="429"/>
      <c r="E2760" s="430"/>
      <c r="F2760" s="431"/>
      <c r="G2760" s="431"/>
      <c r="H2760" s="310"/>
    </row>
    <row r="2761" spans="2:8" s="336" customFormat="1" x14ac:dyDescent="0.3">
      <c r="B2761" s="300" t="str">
        <f>IF($D2761="","",VLOOKUP($D2761,Lists!$AO$2:$AQ$78,2,FALSE))</f>
        <v/>
      </c>
      <c r="C2761" s="300" t="str">
        <f>IF($D2761="","",VLOOKUP($D2761,Lists!$AO$2:$AQ$78,3,FALSE))</f>
        <v/>
      </c>
      <c r="D2761" s="429"/>
      <c r="E2761" s="430"/>
      <c r="F2761" s="431"/>
      <c r="G2761" s="431"/>
      <c r="H2761" s="310"/>
    </row>
    <row r="2762" spans="2:8" s="336" customFormat="1" x14ac:dyDescent="0.3">
      <c r="B2762" s="300" t="str">
        <f>IF($D2762="","",VLOOKUP($D2762,Lists!$AO$2:$AQ$78,2,FALSE))</f>
        <v/>
      </c>
      <c r="C2762" s="300" t="str">
        <f>IF($D2762="","",VLOOKUP($D2762,Lists!$AO$2:$AQ$78,3,FALSE))</f>
        <v/>
      </c>
      <c r="D2762" s="429"/>
      <c r="E2762" s="430"/>
      <c r="F2762" s="431"/>
      <c r="G2762" s="431"/>
      <c r="H2762" s="310"/>
    </row>
    <row r="2763" spans="2:8" s="336" customFormat="1" x14ac:dyDescent="0.3">
      <c r="B2763" s="300" t="str">
        <f>IF($D2763="","",VLOOKUP($D2763,Lists!$AO$2:$AQ$78,2,FALSE))</f>
        <v/>
      </c>
      <c r="C2763" s="300" t="str">
        <f>IF($D2763="","",VLOOKUP($D2763,Lists!$AO$2:$AQ$78,3,FALSE))</f>
        <v/>
      </c>
      <c r="D2763" s="429"/>
      <c r="E2763" s="430"/>
      <c r="F2763" s="431"/>
      <c r="G2763" s="431"/>
      <c r="H2763" s="310"/>
    </row>
    <row r="2764" spans="2:8" s="336" customFormat="1" x14ac:dyDescent="0.3">
      <c r="B2764" s="300" t="str">
        <f>IF($D2764="","",VLOOKUP($D2764,Lists!$AO$2:$AQ$78,2,FALSE))</f>
        <v/>
      </c>
      <c r="C2764" s="300" t="str">
        <f>IF($D2764="","",VLOOKUP($D2764,Lists!$AO$2:$AQ$78,3,FALSE))</f>
        <v/>
      </c>
      <c r="D2764" s="429"/>
      <c r="E2764" s="430"/>
      <c r="F2764" s="431"/>
      <c r="G2764" s="431"/>
      <c r="H2764" s="310"/>
    </row>
    <row r="2765" spans="2:8" s="336" customFormat="1" x14ac:dyDescent="0.3">
      <c r="B2765" s="300" t="str">
        <f>IF($D2765="","",VLOOKUP($D2765,Lists!$AO$2:$AQ$78,2,FALSE))</f>
        <v/>
      </c>
      <c r="C2765" s="300" t="str">
        <f>IF($D2765="","",VLOOKUP($D2765,Lists!$AO$2:$AQ$78,3,FALSE))</f>
        <v/>
      </c>
      <c r="D2765" s="429"/>
      <c r="E2765" s="430"/>
      <c r="F2765" s="431"/>
      <c r="G2765" s="431"/>
      <c r="H2765" s="310"/>
    </row>
    <row r="2766" spans="2:8" s="336" customFormat="1" x14ac:dyDescent="0.3">
      <c r="B2766" s="300" t="str">
        <f>IF($D2766="","",VLOOKUP($D2766,Lists!$AO$2:$AQ$78,2,FALSE))</f>
        <v/>
      </c>
      <c r="C2766" s="300" t="str">
        <f>IF($D2766="","",VLOOKUP($D2766,Lists!$AO$2:$AQ$78,3,FALSE))</f>
        <v/>
      </c>
      <c r="D2766" s="429"/>
      <c r="E2766" s="430"/>
      <c r="F2766" s="431"/>
      <c r="G2766" s="431"/>
      <c r="H2766" s="310"/>
    </row>
    <row r="2767" spans="2:8" s="336" customFormat="1" x14ac:dyDescent="0.3">
      <c r="B2767" s="300" t="str">
        <f>IF($D2767="","",VLOOKUP($D2767,Lists!$AO$2:$AQ$78,2,FALSE))</f>
        <v/>
      </c>
      <c r="C2767" s="300" t="str">
        <f>IF($D2767="","",VLOOKUP($D2767,Lists!$AO$2:$AQ$78,3,FALSE))</f>
        <v/>
      </c>
      <c r="D2767" s="429"/>
      <c r="E2767" s="430"/>
      <c r="F2767" s="431"/>
      <c r="G2767" s="431"/>
      <c r="H2767" s="310"/>
    </row>
    <row r="2768" spans="2:8" s="336" customFormat="1" x14ac:dyDescent="0.3">
      <c r="B2768" s="300" t="str">
        <f>IF($D2768="","",VLOOKUP($D2768,Lists!$AO$2:$AQ$78,2,FALSE))</f>
        <v/>
      </c>
      <c r="C2768" s="300" t="str">
        <f>IF($D2768="","",VLOOKUP($D2768,Lists!$AO$2:$AQ$78,3,FALSE))</f>
        <v/>
      </c>
      <c r="D2768" s="429"/>
      <c r="E2768" s="430"/>
      <c r="F2768" s="431"/>
      <c r="G2768" s="431"/>
      <c r="H2768" s="310"/>
    </row>
    <row r="2769" spans="2:8" s="336" customFormat="1" x14ac:dyDescent="0.3">
      <c r="B2769" s="300" t="str">
        <f>IF($D2769="","",VLOOKUP($D2769,Lists!$AO$2:$AQ$78,2,FALSE))</f>
        <v/>
      </c>
      <c r="C2769" s="300" t="str">
        <f>IF($D2769="","",VLOOKUP($D2769,Lists!$AO$2:$AQ$78,3,FALSE))</f>
        <v/>
      </c>
      <c r="D2769" s="429"/>
      <c r="E2769" s="430"/>
      <c r="F2769" s="431"/>
      <c r="G2769" s="431"/>
      <c r="H2769" s="310"/>
    </row>
    <row r="2770" spans="2:8" s="336" customFormat="1" x14ac:dyDescent="0.3">
      <c r="B2770" s="300" t="str">
        <f>IF($D2770="","",VLOOKUP($D2770,Lists!$AO$2:$AQ$78,2,FALSE))</f>
        <v/>
      </c>
      <c r="C2770" s="300" t="str">
        <f>IF($D2770="","",VLOOKUP($D2770,Lists!$AO$2:$AQ$78,3,FALSE))</f>
        <v/>
      </c>
      <c r="D2770" s="429"/>
      <c r="E2770" s="430"/>
      <c r="F2770" s="431"/>
      <c r="G2770" s="431"/>
      <c r="H2770" s="310"/>
    </row>
    <row r="2771" spans="2:8" s="336" customFormat="1" x14ac:dyDescent="0.3">
      <c r="B2771" s="300" t="str">
        <f>IF($D2771="","",VLOOKUP($D2771,Lists!$AO$2:$AQ$78,2,FALSE))</f>
        <v/>
      </c>
      <c r="C2771" s="300" t="str">
        <f>IF($D2771="","",VLOOKUP($D2771,Lists!$AO$2:$AQ$78,3,FALSE))</f>
        <v/>
      </c>
      <c r="D2771" s="429"/>
      <c r="E2771" s="430"/>
      <c r="F2771" s="431"/>
      <c r="G2771" s="431"/>
      <c r="H2771" s="310"/>
    </row>
    <row r="2772" spans="2:8" s="336" customFormat="1" x14ac:dyDescent="0.3">
      <c r="B2772" s="300" t="str">
        <f>IF($D2772="","",VLOOKUP($D2772,Lists!$AO$2:$AQ$78,2,FALSE))</f>
        <v/>
      </c>
      <c r="C2772" s="300" t="str">
        <f>IF($D2772="","",VLOOKUP($D2772,Lists!$AO$2:$AQ$78,3,FALSE))</f>
        <v/>
      </c>
      <c r="D2772" s="429"/>
      <c r="E2772" s="430"/>
      <c r="F2772" s="431"/>
      <c r="G2772" s="431"/>
      <c r="H2772" s="310"/>
    </row>
    <row r="2773" spans="2:8" s="336" customFormat="1" x14ac:dyDescent="0.3">
      <c r="B2773" s="300" t="str">
        <f>IF($D2773="","",VLOOKUP($D2773,Lists!$AO$2:$AQ$78,2,FALSE))</f>
        <v/>
      </c>
      <c r="C2773" s="300" t="str">
        <f>IF($D2773="","",VLOOKUP($D2773,Lists!$AO$2:$AQ$78,3,FALSE))</f>
        <v/>
      </c>
      <c r="D2773" s="429"/>
      <c r="E2773" s="430"/>
      <c r="F2773" s="431"/>
      <c r="G2773" s="431"/>
      <c r="H2773" s="310"/>
    </row>
    <row r="2774" spans="2:8" s="336" customFormat="1" x14ac:dyDescent="0.3">
      <c r="B2774" s="300" t="str">
        <f>IF($D2774="","",VLOOKUP($D2774,Lists!$AO$2:$AQ$78,2,FALSE))</f>
        <v/>
      </c>
      <c r="C2774" s="300" t="str">
        <f>IF($D2774="","",VLOOKUP($D2774,Lists!$AO$2:$AQ$78,3,FALSE))</f>
        <v/>
      </c>
      <c r="D2774" s="429"/>
      <c r="E2774" s="430"/>
      <c r="F2774" s="431"/>
      <c r="G2774" s="431"/>
      <c r="H2774" s="310"/>
    </row>
    <row r="2775" spans="2:8" s="336" customFormat="1" x14ac:dyDescent="0.3">
      <c r="B2775" s="300" t="str">
        <f>IF($D2775="","",VLOOKUP($D2775,Lists!$AO$2:$AQ$78,2,FALSE))</f>
        <v/>
      </c>
      <c r="C2775" s="300" t="str">
        <f>IF($D2775="","",VLOOKUP($D2775,Lists!$AO$2:$AQ$78,3,FALSE))</f>
        <v/>
      </c>
      <c r="D2775" s="429"/>
      <c r="E2775" s="430"/>
      <c r="F2775" s="431"/>
      <c r="G2775" s="431"/>
      <c r="H2775" s="310"/>
    </row>
    <row r="2776" spans="2:8" s="336" customFormat="1" x14ac:dyDescent="0.3">
      <c r="B2776" s="300" t="str">
        <f>IF($D2776="","",VLOOKUP($D2776,Lists!$AO$2:$AQ$78,2,FALSE))</f>
        <v/>
      </c>
      <c r="C2776" s="300" t="str">
        <f>IF($D2776="","",VLOOKUP($D2776,Lists!$AO$2:$AQ$78,3,FALSE))</f>
        <v/>
      </c>
      <c r="D2776" s="429"/>
      <c r="E2776" s="430"/>
      <c r="F2776" s="431"/>
      <c r="G2776" s="431"/>
      <c r="H2776" s="310"/>
    </row>
    <row r="2777" spans="2:8" s="336" customFormat="1" x14ac:dyDescent="0.3">
      <c r="B2777" s="300" t="str">
        <f>IF($D2777="","",VLOOKUP($D2777,Lists!$AO$2:$AQ$78,2,FALSE))</f>
        <v/>
      </c>
      <c r="C2777" s="300" t="str">
        <f>IF($D2777="","",VLOOKUP($D2777,Lists!$AO$2:$AQ$78,3,FALSE))</f>
        <v/>
      </c>
      <c r="D2777" s="429"/>
      <c r="E2777" s="430"/>
      <c r="F2777" s="431"/>
      <c r="G2777" s="431"/>
      <c r="H2777" s="310"/>
    </row>
    <row r="2778" spans="2:8" s="336" customFormat="1" x14ac:dyDescent="0.3">
      <c r="B2778" s="300" t="str">
        <f>IF($D2778="","",VLOOKUP($D2778,Lists!$AO$2:$AQ$78,2,FALSE))</f>
        <v/>
      </c>
      <c r="C2778" s="300" t="str">
        <f>IF($D2778="","",VLOOKUP($D2778,Lists!$AO$2:$AQ$78,3,FALSE))</f>
        <v/>
      </c>
      <c r="D2778" s="429"/>
      <c r="E2778" s="430"/>
      <c r="F2778" s="431"/>
      <c r="G2778" s="431"/>
      <c r="H2778" s="310"/>
    </row>
    <row r="2779" spans="2:8" s="336" customFormat="1" x14ac:dyDescent="0.3">
      <c r="B2779" s="300" t="str">
        <f>IF($D2779="","",VLOOKUP($D2779,Lists!$AO$2:$AQ$78,2,FALSE))</f>
        <v/>
      </c>
      <c r="C2779" s="300" t="str">
        <f>IF($D2779="","",VLOOKUP($D2779,Lists!$AO$2:$AQ$78,3,FALSE))</f>
        <v/>
      </c>
      <c r="D2779" s="429"/>
      <c r="E2779" s="430"/>
      <c r="F2779" s="431"/>
      <c r="G2779" s="431"/>
      <c r="H2779" s="310"/>
    </row>
    <row r="2780" spans="2:8" s="336" customFormat="1" x14ac:dyDescent="0.3">
      <c r="B2780" s="300" t="str">
        <f>IF($D2780="","",VLOOKUP($D2780,Lists!$AO$2:$AQ$78,2,FALSE))</f>
        <v/>
      </c>
      <c r="C2780" s="300" t="str">
        <f>IF($D2780="","",VLOOKUP($D2780,Lists!$AO$2:$AQ$78,3,FALSE))</f>
        <v/>
      </c>
      <c r="D2780" s="429"/>
      <c r="E2780" s="430"/>
      <c r="F2780" s="431"/>
      <c r="G2780" s="431"/>
      <c r="H2780" s="310"/>
    </row>
    <row r="2781" spans="2:8" s="336" customFormat="1" x14ac:dyDescent="0.3">
      <c r="B2781" s="300" t="str">
        <f>IF($D2781="","",VLOOKUP($D2781,Lists!$AO$2:$AQ$78,2,FALSE))</f>
        <v/>
      </c>
      <c r="C2781" s="300" t="str">
        <f>IF($D2781="","",VLOOKUP($D2781,Lists!$AO$2:$AQ$78,3,FALSE))</f>
        <v/>
      </c>
      <c r="D2781" s="429"/>
      <c r="E2781" s="430"/>
      <c r="F2781" s="431"/>
      <c r="G2781" s="431"/>
      <c r="H2781" s="310"/>
    </row>
    <row r="2782" spans="2:8" s="336" customFormat="1" x14ac:dyDescent="0.3">
      <c r="B2782" s="300" t="str">
        <f>IF($D2782="","",VLOOKUP($D2782,Lists!$AO$2:$AQ$78,2,FALSE))</f>
        <v/>
      </c>
      <c r="C2782" s="300" t="str">
        <f>IF($D2782="","",VLOOKUP($D2782,Lists!$AO$2:$AQ$78,3,FALSE))</f>
        <v/>
      </c>
      <c r="D2782" s="429"/>
      <c r="E2782" s="430"/>
      <c r="F2782" s="431"/>
      <c r="G2782" s="431"/>
      <c r="H2782" s="310"/>
    </row>
    <row r="2783" spans="2:8" s="336" customFormat="1" x14ac:dyDescent="0.3">
      <c r="B2783" s="300" t="str">
        <f>IF($D2783="","",VLOOKUP($D2783,Lists!$AO$2:$AQ$78,2,FALSE))</f>
        <v/>
      </c>
      <c r="C2783" s="300" t="str">
        <f>IF($D2783="","",VLOOKUP($D2783,Lists!$AO$2:$AQ$78,3,FALSE))</f>
        <v/>
      </c>
      <c r="D2783" s="429"/>
      <c r="E2783" s="430"/>
      <c r="F2783" s="431"/>
      <c r="G2783" s="431"/>
      <c r="H2783" s="310"/>
    </row>
    <row r="2784" spans="2:8" s="336" customFormat="1" x14ac:dyDescent="0.3">
      <c r="B2784" s="300" t="str">
        <f>IF($D2784="","",VLOOKUP($D2784,Lists!$AO$2:$AQ$78,2,FALSE))</f>
        <v/>
      </c>
      <c r="C2784" s="300" t="str">
        <f>IF($D2784="","",VLOOKUP($D2784,Lists!$AO$2:$AQ$78,3,FALSE))</f>
        <v/>
      </c>
      <c r="D2784" s="429"/>
      <c r="E2784" s="430"/>
      <c r="F2784" s="431"/>
      <c r="G2784" s="431"/>
      <c r="H2784" s="310"/>
    </row>
    <row r="2785" spans="2:8" s="336" customFormat="1" x14ac:dyDescent="0.3">
      <c r="B2785" s="300" t="str">
        <f>IF($D2785="","",VLOOKUP($D2785,Lists!$AO$2:$AQ$78,2,FALSE))</f>
        <v/>
      </c>
      <c r="C2785" s="300" t="str">
        <f>IF($D2785="","",VLOOKUP($D2785,Lists!$AO$2:$AQ$78,3,FALSE))</f>
        <v/>
      </c>
      <c r="D2785" s="429"/>
      <c r="E2785" s="430"/>
      <c r="F2785" s="431"/>
      <c r="G2785" s="431"/>
      <c r="H2785" s="310"/>
    </row>
    <row r="2786" spans="2:8" s="336" customFormat="1" x14ac:dyDescent="0.3">
      <c r="B2786" s="300" t="str">
        <f>IF($D2786="","",VLOOKUP($D2786,Lists!$AO$2:$AQ$78,2,FALSE))</f>
        <v/>
      </c>
      <c r="C2786" s="300" t="str">
        <f>IF($D2786="","",VLOOKUP($D2786,Lists!$AO$2:$AQ$78,3,FALSE))</f>
        <v/>
      </c>
      <c r="D2786" s="429"/>
      <c r="E2786" s="430"/>
      <c r="F2786" s="431"/>
      <c r="G2786" s="431"/>
      <c r="H2786" s="310"/>
    </row>
    <row r="2787" spans="2:8" s="336" customFormat="1" x14ac:dyDescent="0.3">
      <c r="B2787" s="300" t="str">
        <f>IF($D2787="","",VLOOKUP($D2787,Lists!$AO$2:$AQ$78,2,FALSE))</f>
        <v/>
      </c>
      <c r="C2787" s="300" t="str">
        <f>IF($D2787="","",VLOOKUP($D2787,Lists!$AO$2:$AQ$78,3,FALSE))</f>
        <v/>
      </c>
      <c r="D2787" s="429"/>
      <c r="E2787" s="430"/>
      <c r="F2787" s="431"/>
      <c r="G2787" s="431"/>
      <c r="H2787" s="310"/>
    </row>
    <row r="2788" spans="2:8" s="336" customFormat="1" x14ac:dyDescent="0.3">
      <c r="B2788" s="300" t="str">
        <f>IF($D2788="","",VLOOKUP($D2788,Lists!$AO$2:$AQ$78,2,FALSE))</f>
        <v/>
      </c>
      <c r="C2788" s="300" t="str">
        <f>IF($D2788="","",VLOOKUP($D2788,Lists!$AO$2:$AQ$78,3,FALSE))</f>
        <v/>
      </c>
      <c r="D2788" s="429"/>
      <c r="E2788" s="430"/>
      <c r="F2788" s="431"/>
      <c r="G2788" s="431"/>
      <c r="H2788" s="310"/>
    </row>
    <row r="2789" spans="2:8" s="336" customFormat="1" x14ac:dyDescent="0.3">
      <c r="B2789" s="300" t="str">
        <f>IF($D2789="","",VLOOKUP($D2789,Lists!$AO$2:$AQ$78,2,FALSE))</f>
        <v/>
      </c>
      <c r="C2789" s="300" t="str">
        <f>IF($D2789="","",VLOOKUP($D2789,Lists!$AO$2:$AQ$78,3,FALSE))</f>
        <v/>
      </c>
      <c r="D2789" s="429"/>
      <c r="E2789" s="430"/>
      <c r="F2789" s="431"/>
      <c r="G2789" s="431"/>
      <c r="H2789" s="310"/>
    </row>
    <row r="2790" spans="2:8" s="336" customFormat="1" x14ac:dyDescent="0.3">
      <c r="B2790" s="300" t="str">
        <f>IF($D2790="","",VLOOKUP($D2790,Lists!$AO$2:$AQ$78,2,FALSE))</f>
        <v/>
      </c>
      <c r="C2790" s="300" t="str">
        <f>IF($D2790="","",VLOOKUP($D2790,Lists!$AO$2:$AQ$78,3,FALSE))</f>
        <v/>
      </c>
      <c r="D2790" s="429"/>
      <c r="E2790" s="430"/>
      <c r="F2790" s="431"/>
      <c r="G2790" s="431"/>
      <c r="H2790" s="310"/>
    </row>
    <row r="2791" spans="2:8" s="336" customFormat="1" x14ac:dyDescent="0.3">
      <c r="B2791" s="300" t="str">
        <f>IF($D2791="","",VLOOKUP($D2791,Lists!$AO$2:$AQ$78,2,FALSE))</f>
        <v/>
      </c>
      <c r="C2791" s="300" t="str">
        <f>IF($D2791="","",VLOOKUP($D2791,Lists!$AO$2:$AQ$78,3,FALSE))</f>
        <v/>
      </c>
      <c r="D2791" s="429"/>
      <c r="E2791" s="430"/>
      <c r="F2791" s="431"/>
      <c r="G2791" s="431"/>
      <c r="H2791" s="310"/>
    </row>
    <row r="2792" spans="2:8" s="336" customFormat="1" x14ac:dyDescent="0.3">
      <c r="B2792" s="300" t="str">
        <f>IF($D2792="","",VLOOKUP($D2792,Lists!$AO$2:$AQ$78,2,FALSE))</f>
        <v/>
      </c>
      <c r="C2792" s="300" t="str">
        <f>IF($D2792="","",VLOOKUP($D2792,Lists!$AO$2:$AQ$78,3,FALSE))</f>
        <v/>
      </c>
      <c r="D2792" s="429"/>
      <c r="E2792" s="430"/>
      <c r="F2792" s="431"/>
      <c r="G2792" s="431"/>
      <c r="H2792" s="310"/>
    </row>
    <row r="2793" spans="2:8" s="336" customFormat="1" x14ac:dyDescent="0.3">
      <c r="B2793" s="300" t="str">
        <f>IF($D2793="","",VLOOKUP($D2793,Lists!$AO$2:$AQ$78,2,FALSE))</f>
        <v/>
      </c>
      <c r="C2793" s="300" t="str">
        <f>IF($D2793="","",VLOOKUP($D2793,Lists!$AO$2:$AQ$78,3,FALSE))</f>
        <v/>
      </c>
      <c r="D2793" s="429"/>
      <c r="E2793" s="430"/>
      <c r="F2793" s="431"/>
      <c r="G2793" s="431"/>
      <c r="H2793" s="310"/>
    </row>
    <row r="2794" spans="2:8" s="336" customFormat="1" x14ac:dyDescent="0.3">
      <c r="B2794" s="300" t="str">
        <f>IF($D2794="","",VLOOKUP($D2794,Lists!$AO$2:$AQ$78,2,FALSE))</f>
        <v/>
      </c>
      <c r="C2794" s="300" t="str">
        <f>IF($D2794="","",VLOOKUP($D2794,Lists!$AO$2:$AQ$78,3,FALSE))</f>
        <v/>
      </c>
      <c r="D2794" s="429"/>
      <c r="E2794" s="430"/>
      <c r="F2794" s="431"/>
      <c r="G2794" s="431"/>
      <c r="H2794" s="310"/>
    </row>
    <row r="2795" spans="2:8" s="336" customFormat="1" x14ac:dyDescent="0.3">
      <c r="B2795" s="300" t="str">
        <f>IF($D2795="","",VLOOKUP($D2795,Lists!$AO$2:$AQ$78,2,FALSE))</f>
        <v/>
      </c>
      <c r="C2795" s="300" t="str">
        <f>IF($D2795="","",VLOOKUP($D2795,Lists!$AO$2:$AQ$78,3,FALSE))</f>
        <v/>
      </c>
      <c r="D2795" s="429"/>
      <c r="E2795" s="430"/>
      <c r="F2795" s="431"/>
      <c r="G2795" s="431"/>
      <c r="H2795" s="310"/>
    </row>
    <row r="2796" spans="2:8" s="336" customFormat="1" x14ac:dyDescent="0.3">
      <c r="B2796" s="300" t="str">
        <f>IF($D2796="","",VLOOKUP($D2796,Lists!$AO$2:$AQ$78,2,FALSE))</f>
        <v/>
      </c>
      <c r="C2796" s="300" t="str">
        <f>IF($D2796="","",VLOOKUP($D2796,Lists!$AO$2:$AQ$78,3,FALSE))</f>
        <v/>
      </c>
      <c r="D2796" s="429"/>
      <c r="E2796" s="430"/>
      <c r="F2796" s="431"/>
      <c r="G2796" s="431"/>
      <c r="H2796" s="310"/>
    </row>
    <row r="2797" spans="2:8" s="336" customFormat="1" x14ac:dyDescent="0.3">
      <c r="B2797" s="300" t="str">
        <f>IF($D2797="","",VLOOKUP($D2797,Lists!$AO$2:$AQ$78,2,FALSE))</f>
        <v/>
      </c>
      <c r="C2797" s="300" t="str">
        <f>IF($D2797="","",VLOOKUP($D2797,Lists!$AO$2:$AQ$78,3,FALSE))</f>
        <v/>
      </c>
      <c r="D2797" s="429"/>
      <c r="E2797" s="430"/>
      <c r="F2797" s="431"/>
      <c r="G2797" s="431"/>
      <c r="H2797" s="310"/>
    </row>
    <row r="2798" spans="2:8" s="336" customFormat="1" x14ac:dyDescent="0.3">
      <c r="B2798" s="300" t="str">
        <f>IF($D2798="","",VLOOKUP($D2798,Lists!$AO$2:$AQ$78,2,FALSE))</f>
        <v/>
      </c>
      <c r="C2798" s="300" t="str">
        <f>IF($D2798="","",VLOOKUP($D2798,Lists!$AO$2:$AQ$78,3,FALSE))</f>
        <v/>
      </c>
      <c r="D2798" s="429"/>
      <c r="E2798" s="430"/>
      <c r="F2798" s="431"/>
      <c r="G2798" s="431"/>
      <c r="H2798" s="310"/>
    </row>
    <row r="2799" spans="2:8" s="336" customFormat="1" x14ac:dyDescent="0.3">
      <c r="B2799" s="300" t="str">
        <f>IF($D2799="","",VLOOKUP($D2799,Lists!$AO$2:$AQ$78,2,FALSE))</f>
        <v/>
      </c>
      <c r="C2799" s="300" t="str">
        <f>IF($D2799="","",VLOOKUP($D2799,Lists!$AO$2:$AQ$78,3,FALSE))</f>
        <v/>
      </c>
      <c r="D2799" s="429"/>
      <c r="E2799" s="430"/>
      <c r="F2799" s="431"/>
      <c r="G2799" s="431"/>
      <c r="H2799" s="310"/>
    </row>
    <row r="2800" spans="2:8" s="336" customFormat="1" x14ac:dyDescent="0.3">
      <c r="B2800" s="300" t="str">
        <f>IF($D2800="","",VLOOKUP($D2800,Lists!$AO$2:$AQ$78,2,FALSE))</f>
        <v/>
      </c>
      <c r="C2800" s="300" t="str">
        <f>IF($D2800="","",VLOOKUP($D2800,Lists!$AO$2:$AQ$78,3,FALSE))</f>
        <v/>
      </c>
      <c r="D2800" s="429"/>
      <c r="E2800" s="430"/>
      <c r="F2800" s="431"/>
      <c r="G2800" s="431"/>
      <c r="H2800" s="310"/>
    </row>
    <row r="2801" spans="2:8" s="336" customFormat="1" x14ac:dyDescent="0.3">
      <c r="B2801" s="300" t="str">
        <f>IF($D2801="","",VLOOKUP($D2801,Lists!$AO$2:$AQ$78,2,FALSE))</f>
        <v/>
      </c>
      <c r="C2801" s="300" t="str">
        <f>IF($D2801="","",VLOOKUP($D2801,Lists!$AO$2:$AQ$78,3,FALSE))</f>
        <v/>
      </c>
      <c r="D2801" s="429"/>
      <c r="E2801" s="430"/>
      <c r="F2801" s="431"/>
      <c r="G2801" s="431"/>
      <c r="H2801" s="310"/>
    </row>
    <row r="2802" spans="2:8" s="336" customFormat="1" x14ac:dyDescent="0.3">
      <c r="B2802" s="300" t="str">
        <f>IF($D2802="","",VLOOKUP($D2802,Lists!$AO$2:$AQ$78,2,FALSE))</f>
        <v/>
      </c>
      <c r="C2802" s="300" t="str">
        <f>IF($D2802="","",VLOOKUP($D2802,Lists!$AO$2:$AQ$78,3,FALSE))</f>
        <v/>
      </c>
      <c r="D2802" s="429"/>
      <c r="E2802" s="430"/>
      <c r="F2802" s="431"/>
      <c r="G2802" s="431"/>
      <c r="H2802" s="310"/>
    </row>
    <row r="2803" spans="2:8" s="336" customFormat="1" x14ac:dyDescent="0.3">
      <c r="B2803" s="300" t="str">
        <f>IF($D2803="","",VLOOKUP($D2803,Lists!$AO$2:$AQ$78,2,FALSE))</f>
        <v/>
      </c>
      <c r="C2803" s="300" t="str">
        <f>IF($D2803="","",VLOOKUP($D2803,Lists!$AO$2:$AQ$78,3,FALSE))</f>
        <v/>
      </c>
      <c r="D2803" s="429"/>
      <c r="E2803" s="430"/>
      <c r="F2803" s="431"/>
      <c r="G2803" s="431"/>
      <c r="H2803" s="310"/>
    </row>
    <row r="2804" spans="2:8" s="336" customFormat="1" x14ac:dyDescent="0.3">
      <c r="B2804" s="300" t="str">
        <f>IF($D2804="","",VLOOKUP($D2804,Lists!$AO$2:$AQ$78,2,FALSE))</f>
        <v/>
      </c>
      <c r="C2804" s="300" t="str">
        <f>IF($D2804="","",VLOOKUP($D2804,Lists!$AO$2:$AQ$78,3,FALSE))</f>
        <v/>
      </c>
      <c r="D2804" s="429"/>
      <c r="E2804" s="430"/>
      <c r="F2804" s="431"/>
      <c r="G2804" s="431"/>
      <c r="H2804" s="310"/>
    </row>
    <row r="2805" spans="2:8" s="336" customFormat="1" x14ac:dyDescent="0.3">
      <c r="B2805" s="300" t="str">
        <f>IF($D2805="","",VLOOKUP($D2805,Lists!$AO$2:$AQ$78,2,FALSE))</f>
        <v/>
      </c>
      <c r="C2805" s="300" t="str">
        <f>IF($D2805="","",VLOOKUP($D2805,Lists!$AO$2:$AQ$78,3,FALSE))</f>
        <v/>
      </c>
      <c r="D2805" s="429"/>
      <c r="E2805" s="430"/>
      <c r="F2805" s="431"/>
      <c r="G2805" s="431"/>
      <c r="H2805" s="310"/>
    </row>
    <row r="2806" spans="2:8" s="336" customFormat="1" x14ac:dyDescent="0.3">
      <c r="B2806" s="300" t="str">
        <f>IF($D2806="","",VLOOKUP($D2806,Lists!$AO$2:$AQ$78,2,FALSE))</f>
        <v/>
      </c>
      <c r="C2806" s="300" t="str">
        <f>IF($D2806="","",VLOOKUP($D2806,Lists!$AO$2:$AQ$78,3,FALSE))</f>
        <v/>
      </c>
      <c r="D2806" s="429"/>
      <c r="E2806" s="430"/>
      <c r="F2806" s="431"/>
      <c r="G2806" s="431"/>
      <c r="H2806" s="310"/>
    </row>
    <row r="2807" spans="2:8" s="336" customFormat="1" x14ac:dyDescent="0.3">
      <c r="B2807" s="300" t="str">
        <f>IF($D2807="","",VLOOKUP($D2807,Lists!$AO$2:$AQ$78,2,FALSE))</f>
        <v/>
      </c>
      <c r="C2807" s="300" t="str">
        <f>IF($D2807="","",VLOOKUP($D2807,Lists!$AO$2:$AQ$78,3,FALSE))</f>
        <v/>
      </c>
      <c r="D2807" s="429"/>
      <c r="E2807" s="430"/>
      <c r="F2807" s="431"/>
      <c r="G2807" s="431"/>
      <c r="H2807" s="310"/>
    </row>
    <row r="2808" spans="2:8" s="336" customFormat="1" x14ac:dyDescent="0.3">
      <c r="B2808" s="300" t="str">
        <f>IF($D2808="","",VLOOKUP($D2808,Lists!$AO$2:$AQ$78,2,FALSE))</f>
        <v/>
      </c>
      <c r="C2808" s="300" t="str">
        <f>IF($D2808="","",VLOOKUP($D2808,Lists!$AO$2:$AQ$78,3,FALSE))</f>
        <v/>
      </c>
      <c r="D2808" s="429"/>
      <c r="E2808" s="430"/>
      <c r="F2808" s="431"/>
      <c r="G2808" s="431"/>
      <c r="H2808" s="310"/>
    </row>
    <row r="2809" spans="2:8" s="336" customFormat="1" x14ac:dyDescent="0.3">
      <c r="B2809" s="300" t="str">
        <f>IF($D2809="","",VLOOKUP($D2809,Lists!$AO$2:$AQ$78,2,FALSE))</f>
        <v/>
      </c>
      <c r="C2809" s="300" t="str">
        <f>IF($D2809="","",VLOOKUP($D2809,Lists!$AO$2:$AQ$78,3,FALSE))</f>
        <v/>
      </c>
      <c r="D2809" s="429"/>
      <c r="E2809" s="430"/>
      <c r="F2809" s="431"/>
      <c r="G2809" s="431"/>
      <c r="H2809" s="310"/>
    </row>
    <row r="2810" spans="2:8" s="336" customFormat="1" x14ac:dyDescent="0.3">
      <c r="B2810" s="300" t="str">
        <f>IF($D2810="","",VLOOKUP($D2810,Lists!$AO$2:$AQ$78,2,FALSE))</f>
        <v/>
      </c>
      <c r="C2810" s="300" t="str">
        <f>IF($D2810="","",VLOOKUP($D2810,Lists!$AO$2:$AQ$78,3,FALSE))</f>
        <v/>
      </c>
      <c r="D2810" s="429"/>
      <c r="E2810" s="430"/>
      <c r="F2810" s="431"/>
      <c r="G2810" s="431"/>
      <c r="H2810" s="310"/>
    </row>
    <row r="2811" spans="2:8" s="336" customFormat="1" x14ac:dyDescent="0.3">
      <c r="B2811" s="300" t="str">
        <f>IF($D2811="","",VLOOKUP($D2811,Lists!$AO$2:$AQ$78,2,FALSE))</f>
        <v/>
      </c>
      <c r="C2811" s="300" t="str">
        <f>IF($D2811="","",VLOOKUP($D2811,Lists!$AO$2:$AQ$78,3,FALSE))</f>
        <v/>
      </c>
      <c r="D2811" s="429"/>
      <c r="E2811" s="430"/>
      <c r="F2811" s="431"/>
      <c r="G2811" s="431"/>
      <c r="H2811" s="310"/>
    </row>
    <row r="2812" spans="2:8" s="336" customFormat="1" x14ac:dyDescent="0.3">
      <c r="B2812" s="300" t="str">
        <f>IF($D2812="","",VLOOKUP($D2812,Lists!$AO$2:$AQ$78,2,FALSE))</f>
        <v/>
      </c>
      <c r="C2812" s="300" t="str">
        <f>IF($D2812="","",VLOOKUP($D2812,Lists!$AO$2:$AQ$78,3,FALSE))</f>
        <v/>
      </c>
      <c r="D2812" s="429"/>
      <c r="E2812" s="430"/>
      <c r="F2812" s="431"/>
      <c r="G2812" s="431"/>
      <c r="H2812" s="310"/>
    </row>
    <row r="2813" spans="2:8" s="336" customFormat="1" x14ac:dyDescent="0.3">
      <c r="B2813" s="300" t="str">
        <f>IF($D2813="","",VLOOKUP($D2813,Lists!$AO$2:$AQ$78,2,FALSE))</f>
        <v/>
      </c>
      <c r="C2813" s="300" t="str">
        <f>IF($D2813="","",VLOOKUP($D2813,Lists!$AO$2:$AQ$78,3,FALSE))</f>
        <v/>
      </c>
      <c r="D2813" s="429"/>
      <c r="E2813" s="430"/>
      <c r="F2813" s="431"/>
      <c r="G2813" s="431"/>
      <c r="H2813" s="310"/>
    </row>
    <row r="2814" spans="2:8" s="336" customFormat="1" x14ac:dyDescent="0.3">
      <c r="B2814" s="300" t="str">
        <f>IF($D2814="","",VLOOKUP($D2814,Lists!$AO$2:$AQ$78,2,FALSE))</f>
        <v/>
      </c>
      <c r="C2814" s="300" t="str">
        <f>IF($D2814="","",VLOOKUP($D2814,Lists!$AO$2:$AQ$78,3,FALSE))</f>
        <v/>
      </c>
      <c r="D2814" s="429"/>
      <c r="E2814" s="430"/>
      <c r="F2814" s="431"/>
      <c r="G2814" s="431"/>
      <c r="H2814" s="310"/>
    </row>
    <row r="2815" spans="2:8" s="336" customFormat="1" x14ac:dyDescent="0.3">
      <c r="B2815" s="300" t="str">
        <f>IF($D2815="","",VLOOKUP($D2815,Lists!$AO$2:$AQ$78,2,FALSE))</f>
        <v/>
      </c>
      <c r="C2815" s="300" t="str">
        <f>IF($D2815="","",VLOOKUP($D2815,Lists!$AO$2:$AQ$78,3,FALSE))</f>
        <v/>
      </c>
      <c r="D2815" s="429"/>
      <c r="E2815" s="430"/>
      <c r="F2815" s="431"/>
      <c r="G2815" s="431"/>
      <c r="H2815" s="310"/>
    </row>
    <row r="2816" spans="2:8" s="336" customFormat="1" x14ac:dyDescent="0.3">
      <c r="B2816" s="300" t="str">
        <f>IF($D2816="","",VLOOKUP($D2816,Lists!$AO$2:$AQ$78,2,FALSE))</f>
        <v/>
      </c>
      <c r="C2816" s="300" t="str">
        <f>IF($D2816="","",VLOOKUP($D2816,Lists!$AO$2:$AQ$78,3,FALSE))</f>
        <v/>
      </c>
      <c r="D2816" s="429"/>
      <c r="E2816" s="430"/>
      <c r="F2816" s="431"/>
      <c r="G2816" s="431"/>
      <c r="H2816" s="310"/>
    </row>
    <row r="2817" spans="2:8" s="336" customFormat="1" x14ac:dyDescent="0.3">
      <c r="B2817" s="300" t="str">
        <f>IF($D2817="","",VLOOKUP($D2817,Lists!$AO$2:$AQ$78,2,FALSE))</f>
        <v/>
      </c>
      <c r="C2817" s="300" t="str">
        <f>IF($D2817="","",VLOOKUP($D2817,Lists!$AO$2:$AQ$78,3,FALSE))</f>
        <v/>
      </c>
      <c r="D2817" s="429"/>
      <c r="E2817" s="430"/>
      <c r="F2817" s="431"/>
      <c r="G2817" s="431"/>
      <c r="H2817" s="310"/>
    </row>
    <row r="2818" spans="2:8" s="336" customFormat="1" x14ac:dyDescent="0.3">
      <c r="B2818" s="300" t="str">
        <f>IF($D2818="","",VLOOKUP($D2818,Lists!$AO$2:$AQ$78,2,FALSE))</f>
        <v/>
      </c>
      <c r="C2818" s="300" t="str">
        <f>IF($D2818="","",VLOOKUP($D2818,Lists!$AO$2:$AQ$78,3,FALSE))</f>
        <v/>
      </c>
      <c r="D2818" s="429"/>
      <c r="E2818" s="430"/>
      <c r="F2818" s="431"/>
      <c r="G2818" s="431"/>
      <c r="H2818" s="310"/>
    </row>
    <row r="2819" spans="2:8" s="336" customFormat="1" x14ac:dyDescent="0.3">
      <c r="B2819" s="300" t="str">
        <f>IF($D2819="","",VLOOKUP($D2819,Lists!$AO$2:$AQ$78,2,FALSE))</f>
        <v/>
      </c>
      <c r="C2819" s="300" t="str">
        <f>IF($D2819="","",VLOOKUP($D2819,Lists!$AO$2:$AQ$78,3,FALSE))</f>
        <v/>
      </c>
      <c r="D2819" s="429"/>
      <c r="E2819" s="430"/>
      <c r="F2819" s="431"/>
      <c r="G2819" s="431"/>
      <c r="H2819" s="310"/>
    </row>
    <row r="2820" spans="2:8" s="336" customFormat="1" x14ac:dyDescent="0.3">
      <c r="B2820" s="300" t="str">
        <f>IF($D2820="","",VLOOKUP($D2820,Lists!$AO$2:$AQ$78,2,FALSE))</f>
        <v/>
      </c>
      <c r="C2820" s="300" t="str">
        <f>IF($D2820="","",VLOOKUP($D2820,Lists!$AO$2:$AQ$78,3,FALSE))</f>
        <v/>
      </c>
      <c r="D2820" s="429"/>
      <c r="E2820" s="430"/>
      <c r="F2820" s="431"/>
      <c r="G2820" s="431"/>
      <c r="H2820" s="310"/>
    </row>
    <row r="2821" spans="2:8" s="336" customFormat="1" x14ac:dyDescent="0.3">
      <c r="B2821" s="300" t="str">
        <f>IF($D2821="","",VLOOKUP($D2821,Lists!$AO$2:$AQ$78,2,FALSE))</f>
        <v/>
      </c>
      <c r="C2821" s="300" t="str">
        <f>IF($D2821="","",VLOOKUP($D2821,Lists!$AO$2:$AQ$78,3,FALSE))</f>
        <v/>
      </c>
      <c r="D2821" s="429"/>
      <c r="E2821" s="430"/>
      <c r="F2821" s="431"/>
      <c r="G2821" s="431"/>
      <c r="H2821" s="310"/>
    </row>
    <row r="2822" spans="2:8" s="336" customFormat="1" x14ac:dyDescent="0.3">
      <c r="B2822" s="300" t="str">
        <f>IF($D2822="","",VLOOKUP($D2822,Lists!$AO$2:$AQ$78,2,FALSE))</f>
        <v/>
      </c>
      <c r="C2822" s="300" t="str">
        <f>IF($D2822="","",VLOOKUP($D2822,Lists!$AO$2:$AQ$78,3,FALSE))</f>
        <v/>
      </c>
      <c r="D2822" s="429"/>
      <c r="E2822" s="430"/>
      <c r="F2822" s="431"/>
      <c r="G2822" s="431"/>
      <c r="H2822" s="310"/>
    </row>
    <row r="2823" spans="2:8" s="336" customFormat="1" x14ac:dyDescent="0.3">
      <c r="B2823" s="300" t="str">
        <f>IF($D2823="","",VLOOKUP($D2823,Lists!$AO$2:$AQ$78,2,FALSE))</f>
        <v/>
      </c>
      <c r="C2823" s="300" t="str">
        <f>IF($D2823="","",VLOOKUP($D2823,Lists!$AO$2:$AQ$78,3,FALSE))</f>
        <v/>
      </c>
      <c r="D2823" s="429"/>
      <c r="E2823" s="430"/>
      <c r="F2823" s="431"/>
      <c r="G2823" s="431"/>
      <c r="H2823" s="310"/>
    </row>
    <row r="2824" spans="2:8" s="336" customFormat="1" x14ac:dyDescent="0.3">
      <c r="B2824" s="300" t="str">
        <f>IF($D2824="","",VLOOKUP($D2824,Lists!$AO$2:$AQ$78,2,FALSE))</f>
        <v/>
      </c>
      <c r="C2824" s="300" t="str">
        <f>IF($D2824="","",VLOOKUP($D2824,Lists!$AO$2:$AQ$78,3,FALSE))</f>
        <v/>
      </c>
      <c r="D2824" s="429"/>
      <c r="E2824" s="430"/>
      <c r="F2824" s="431"/>
      <c r="G2824" s="431"/>
      <c r="H2824" s="310"/>
    </row>
    <row r="2825" spans="2:8" s="336" customFormat="1" x14ac:dyDescent="0.3">
      <c r="B2825" s="300" t="str">
        <f>IF($D2825="","",VLOOKUP($D2825,Lists!$AO$2:$AQ$78,2,FALSE))</f>
        <v/>
      </c>
      <c r="C2825" s="300" t="str">
        <f>IF($D2825="","",VLOOKUP($D2825,Lists!$AO$2:$AQ$78,3,FALSE))</f>
        <v/>
      </c>
      <c r="D2825" s="429"/>
      <c r="E2825" s="430"/>
      <c r="F2825" s="431"/>
      <c r="G2825" s="431"/>
      <c r="H2825" s="310"/>
    </row>
    <row r="2826" spans="2:8" s="336" customFormat="1" x14ac:dyDescent="0.3">
      <c r="B2826" s="300" t="str">
        <f>IF($D2826="","",VLOOKUP($D2826,Lists!$AO$2:$AQ$78,2,FALSE))</f>
        <v/>
      </c>
      <c r="C2826" s="300" t="str">
        <f>IF($D2826="","",VLOOKUP($D2826,Lists!$AO$2:$AQ$78,3,FALSE))</f>
        <v/>
      </c>
      <c r="D2826" s="429"/>
      <c r="E2826" s="430"/>
      <c r="F2826" s="431"/>
      <c r="G2826" s="431"/>
      <c r="H2826" s="310"/>
    </row>
    <row r="2827" spans="2:8" s="336" customFormat="1" x14ac:dyDescent="0.3">
      <c r="B2827" s="300" t="str">
        <f>IF($D2827="","",VLOOKUP($D2827,Lists!$AO$2:$AQ$78,2,FALSE))</f>
        <v/>
      </c>
      <c r="C2827" s="300" t="str">
        <f>IF($D2827="","",VLOOKUP($D2827,Lists!$AO$2:$AQ$78,3,FALSE))</f>
        <v/>
      </c>
      <c r="D2827" s="429"/>
      <c r="E2827" s="430"/>
      <c r="F2827" s="431"/>
      <c r="G2827" s="431"/>
      <c r="H2827" s="310"/>
    </row>
    <row r="2828" spans="2:8" s="336" customFormat="1" x14ac:dyDescent="0.3">
      <c r="B2828" s="300" t="str">
        <f>IF($D2828="","",VLOOKUP($D2828,Lists!$AO$2:$AQ$78,2,FALSE))</f>
        <v/>
      </c>
      <c r="C2828" s="300" t="str">
        <f>IF($D2828="","",VLOOKUP($D2828,Lists!$AO$2:$AQ$78,3,FALSE))</f>
        <v/>
      </c>
      <c r="D2828" s="429"/>
      <c r="E2828" s="430"/>
      <c r="F2828" s="431"/>
      <c r="G2828" s="431"/>
      <c r="H2828" s="310"/>
    </row>
    <row r="2829" spans="2:8" s="336" customFormat="1" x14ac:dyDescent="0.3">
      <c r="B2829" s="300" t="str">
        <f>IF($D2829="","",VLOOKUP($D2829,Lists!$AO$2:$AQ$78,2,FALSE))</f>
        <v/>
      </c>
      <c r="C2829" s="300" t="str">
        <f>IF($D2829="","",VLOOKUP($D2829,Lists!$AO$2:$AQ$78,3,FALSE))</f>
        <v/>
      </c>
      <c r="D2829" s="429"/>
      <c r="E2829" s="430"/>
      <c r="F2829" s="431"/>
      <c r="G2829" s="431"/>
      <c r="H2829" s="310"/>
    </row>
    <row r="2830" spans="2:8" s="336" customFormat="1" x14ac:dyDescent="0.3">
      <c r="B2830" s="300" t="str">
        <f>IF($D2830="","",VLOOKUP($D2830,Lists!$AO$2:$AQ$78,2,FALSE))</f>
        <v/>
      </c>
      <c r="C2830" s="300" t="str">
        <f>IF($D2830="","",VLOOKUP($D2830,Lists!$AO$2:$AQ$78,3,FALSE))</f>
        <v/>
      </c>
      <c r="D2830" s="429"/>
      <c r="E2830" s="430"/>
      <c r="F2830" s="431"/>
      <c r="G2830" s="431"/>
      <c r="H2830" s="310"/>
    </row>
    <row r="2831" spans="2:8" s="336" customFormat="1" x14ac:dyDescent="0.3">
      <c r="B2831" s="300" t="str">
        <f>IF($D2831="","",VLOOKUP($D2831,Lists!$AO$2:$AQ$78,2,FALSE))</f>
        <v/>
      </c>
      <c r="C2831" s="300" t="str">
        <f>IF($D2831="","",VLOOKUP($D2831,Lists!$AO$2:$AQ$78,3,FALSE))</f>
        <v/>
      </c>
      <c r="D2831" s="429"/>
      <c r="E2831" s="430"/>
      <c r="F2831" s="431"/>
      <c r="G2831" s="431"/>
      <c r="H2831" s="310"/>
    </row>
    <row r="2832" spans="2:8" s="336" customFormat="1" x14ac:dyDescent="0.3">
      <c r="B2832" s="300" t="str">
        <f>IF($D2832="","",VLOOKUP($D2832,Lists!$AO$2:$AQ$78,2,FALSE))</f>
        <v/>
      </c>
      <c r="C2832" s="300" t="str">
        <f>IF($D2832="","",VLOOKUP($D2832,Lists!$AO$2:$AQ$78,3,FALSE))</f>
        <v/>
      </c>
      <c r="D2832" s="429"/>
      <c r="E2832" s="430"/>
      <c r="F2832" s="431"/>
      <c r="G2832" s="431"/>
      <c r="H2832" s="310"/>
    </row>
    <row r="2833" spans="2:8" s="336" customFormat="1" x14ac:dyDescent="0.3">
      <c r="B2833" s="300" t="str">
        <f>IF($D2833="","",VLOOKUP($D2833,Lists!$AO$2:$AQ$78,2,FALSE))</f>
        <v/>
      </c>
      <c r="C2833" s="300" t="str">
        <f>IF($D2833="","",VLOOKUP($D2833,Lists!$AO$2:$AQ$78,3,FALSE))</f>
        <v/>
      </c>
      <c r="D2833" s="429"/>
      <c r="E2833" s="430"/>
      <c r="F2833" s="431"/>
      <c r="G2833" s="431"/>
      <c r="H2833" s="310"/>
    </row>
    <row r="2834" spans="2:8" s="336" customFormat="1" x14ac:dyDescent="0.3">
      <c r="B2834" s="300" t="str">
        <f>IF($D2834="","",VLOOKUP($D2834,Lists!$AO$2:$AQ$78,2,FALSE))</f>
        <v/>
      </c>
      <c r="C2834" s="300" t="str">
        <f>IF($D2834="","",VLOOKUP($D2834,Lists!$AO$2:$AQ$78,3,FALSE))</f>
        <v/>
      </c>
      <c r="D2834" s="429"/>
      <c r="E2834" s="430"/>
      <c r="F2834" s="431"/>
      <c r="G2834" s="431"/>
      <c r="H2834" s="310"/>
    </row>
    <row r="2835" spans="2:8" s="336" customFormat="1" x14ac:dyDescent="0.3">
      <c r="B2835" s="300" t="str">
        <f>IF($D2835="","",VLOOKUP($D2835,Lists!$AO$2:$AQ$78,2,FALSE))</f>
        <v/>
      </c>
      <c r="C2835" s="300" t="str">
        <f>IF($D2835="","",VLOOKUP($D2835,Lists!$AO$2:$AQ$78,3,FALSE))</f>
        <v/>
      </c>
      <c r="D2835" s="429"/>
      <c r="E2835" s="430"/>
      <c r="F2835" s="431"/>
      <c r="G2835" s="431"/>
      <c r="H2835" s="310"/>
    </row>
    <row r="2836" spans="2:8" s="336" customFormat="1" x14ac:dyDescent="0.3">
      <c r="B2836" s="300" t="str">
        <f>IF($D2836="","",VLOOKUP($D2836,Lists!$AO$2:$AQ$78,2,FALSE))</f>
        <v/>
      </c>
      <c r="C2836" s="300" t="str">
        <f>IF($D2836="","",VLOOKUP($D2836,Lists!$AO$2:$AQ$78,3,FALSE))</f>
        <v/>
      </c>
      <c r="D2836" s="429"/>
      <c r="E2836" s="430"/>
      <c r="F2836" s="431"/>
      <c r="G2836" s="431"/>
      <c r="H2836" s="310"/>
    </row>
    <row r="2837" spans="2:8" s="336" customFormat="1" x14ac:dyDescent="0.3">
      <c r="B2837" s="300" t="str">
        <f>IF($D2837="","",VLOOKUP($D2837,Lists!$AO$2:$AQ$78,2,FALSE))</f>
        <v/>
      </c>
      <c r="C2837" s="300" t="str">
        <f>IF($D2837="","",VLOOKUP($D2837,Lists!$AO$2:$AQ$78,3,FALSE))</f>
        <v/>
      </c>
      <c r="D2837" s="429"/>
      <c r="E2837" s="430"/>
      <c r="F2837" s="431"/>
      <c r="G2837" s="431"/>
      <c r="H2837" s="310"/>
    </row>
    <row r="2838" spans="2:8" s="336" customFormat="1" x14ac:dyDescent="0.3">
      <c r="B2838" s="300" t="str">
        <f>IF($D2838="","",VLOOKUP($D2838,Lists!$AO$2:$AQ$78,2,FALSE))</f>
        <v/>
      </c>
      <c r="C2838" s="300" t="str">
        <f>IF($D2838="","",VLOOKUP($D2838,Lists!$AO$2:$AQ$78,3,FALSE))</f>
        <v/>
      </c>
      <c r="D2838" s="429"/>
      <c r="E2838" s="430"/>
      <c r="F2838" s="431"/>
      <c r="G2838" s="431"/>
      <c r="H2838" s="310"/>
    </row>
    <row r="2839" spans="2:8" s="336" customFormat="1" x14ac:dyDescent="0.3">
      <c r="B2839" s="300" t="str">
        <f>IF($D2839="","",VLOOKUP($D2839,Lists!$AO$2:$AQ$78,2,FALSE))</f>
        <v/>
      </c>
      <c r="C2839" s="300" t="str">
        <f>IF($D2839="","",VLOOKUP($D2839,Lists!$AO$2:$AQ$78,3,FALSE))</f>
        <v/>
      </c>
      <c r="D2839" s="429"/>
      <c r="E2839" s="430"/>
      <c r="F2839" s="431"/>
      <c r="G2839" s="431"/>
      <c r="H2839" s="310"/>
    </row>
    <row r="2840" spans="2:8" s="336" customFormat="1" x14ac:dyDescent="0.3">
      <c r="B2840" s="300" t="str">
        <f>IF($D2840="","",VLOOKUP($D2840,Lists!$AO$2:$AQ$78,2,FALSE))</f>
        <v/>
      </c>
      <c r="C2840" s="300" t="str">
        <f>IF($D2840="","",VLOOKUP($D2840,Lists!$AO$2:$AQ$78,3,FALSE))</f>
        <v/>
      </c>
      <c r="D2840" s="429"/>
      <c r="E2840" s="430"/>
      <c r="F2840" s="431"/>
      <c r="G2840" s="431"/>
      <c r="H2840" s="310"/>
    </row>
    <row r="2841" spans="2:8" s="336" customFormat="1" x14ac:dyDescent="0.3">
      <c r="B2841" s="300" t="str">
        <f>IF($D2841="","",VLOOKUP($D2841,Lists!$AO$2:$AQ$78,2,FALSE))</f>
        <v/>
      </c>
      <c r="C2841" s="300" t="str">
        <f>IF($D2841="","",VLOOKUP($D2841,Lists!$AO$2:$AQ$78,3,FALSE))</f>
        <v/>
      </c>
      <c r="D2841" s="429"/>
      <c r="E2841" s="430"/>
      <c r="F2841" s="431"/>
      <c r="G2841" s="431"/>
      <c r="H2841" s="310"/>
    </row>
    <row r="2842" spans="2:8" s="336" customFormat="1" x14ac:dyDescent="0.3">
      <c r="B2842" s="300" t="str">
        <f>IF($D2842="","",VLOOKUP($D2842,Lists!$AO$2:$AQ$78,2,FALSE))</f>
        <v/>
      </c>
      <c r="C2842" s="300" t="str">
        <f>IF($D2842="","",VLOOKUP($D2842,Lists!$AO$2:$AQ$78,3,FALSE))</f>
        <v/>
      </c>
      <c r="D2842" s="429"/>
      <c r="E2842" s="430"/>
      <c r="F2842" s="431"/>
      <c r="G2842" s="431"/>
      <c r="H2842" s="310"/>
    </row>
    <row r="2843" spans="2:8" s="336" customFormat="1" x14ac:dyDescent="0.3">
      <c r="B2843" s="300" t="str">
        <f>IF($D2843="","",VLOOKUP($D2843,Lists!$AO$2:$AQ$78,2,FALSE))</f>
        <v/>
      </c>
      <c r="C2843" s="300" t="str">
        <f>IF($D2843="","",VLOOKUP($D2843,Lists!$AO$2:$AQ$78,3,FALSE))</f>
        <v/>
      </c>
      <c r="D2843" s="429"/>
      <c r="E2843" s="430"/>
      <c r="F2843" s="431"/>
      <c r="G2843" s="431"/>
      <c r="H2843" s="310"/>
    </row>
    <row r="2844" spans="2:8" s="336" customFormat="1" x14ac:dyDescent="0.3">
      <c r="B2844" s="300" t="str">
        <f>IF($D2844="","",VLOOKUP($D2844,Lists!$AO$2:$AQ$78,2,FALSE))</f>
        <v/>
      </c>
      <c r="C2844" s="300" t="str">
        <f>IF($D2844="","",VLOOKUP($D2844,Lists!$AO$2:$AQ$78,3,FALSE))</f>
        <v/>
      </c>
      <c r="D2844" s="429"/>
      <c r="E2844" s="430"/>
      <c r="F2844" s="431"/>
      <c r="G2844" s="431"/>
      <c r="H2844" s="310"/>
    </row>
    <row r="2845" spans="2:8" s="336" customFormat="1" x14ac:dyDescent="0.3">
      <c r="B2845" s="300" t="str">
        <f>IF($D2845="","",VLOOKUP($D2845,Lists!$AO$2:$AQ$78,2,FALSE))</f>
        <v/>
      </c>
      <c r="C2845" s="300" t="str">
        <f>IF($D2845="","",VLOOKUP($D2845,Lists!$AO$2:$AQ$78,3,FALSE))</f>
        <v/>
      </c>
      <c r="D2845" s="429"/>
      <c r="E2845" s="430"/>
      <c r="F2845" s="431"/>
      <c r="G2845" s="431"/>
      <c r="H2845" s="310"/>
    </row>
    <row r="2846" spans="2:8" s="336" customFormat="1" x14ac:dyDescent="0.3">
      <c r="B2846" s="300" t="str">
        <f>IF($D2846="","",VLOOKUP($D2846,Lists!$AO$2:$AQ$78,2,FALSE))</f>
        <v/>
      </c>
      <c r="C2846" s="300" t="str">
        <f>IF($D2846="","",VLOOKUP($D2846,Lists!$AO$2:$AQ$78,3,FALSE))</f>
        <v/>
      </c>
      <c r="D2846" s="429"/>
      <c r="E2846" s="430"/>
      <c r="F2846" s="431"/>
      <c r="G2846" s="431"/>
      <c r="H2846" s="310"/>
    </row>
    <row r="2847" spans="2:8" s="336" customFormat="1" x14ac:dyDescent="0.3">
      <c r="B2847" s="300" t="str">
        <f>IF($D2847="","",VLOOKUP($D2847,Lists!$AO$2:$AQ$78,2,FALSE))</f>
        <v/>
      </c>
      <c r="C2847" s="300" t="str">
        <f>IF($D2847="","",VLOOKUP($D2847,Lists!$AO$2:$AQ$78,3,FALSE))</f>
        <v/>
      </c>
      <c r="D2847" s="429"/>
      <c r="E2847" s="430"/>
      <c r="F2847" s="431"/>
      <c r="G2847" s="431"/>
      <c r="H2847" s="310"/>
    </row>
    <row r="2848" spans="2:8" s="336" customFormat="1" x14ac:dyDescent="0.3">
      <c r="B2848" s="300" t="str">
        <f>IF($D2848="","",VLOOKUP($D2848,Lists!$AO$2:$AQ$78,2,FALSE))</f>
        <v/>
      </c>
      <c r="C2848" s="300" t="str">
        <f>IF($D2848="","",VLOOKUP($D2848,Lists!$AO$2:$AQ$78,3,FALSE))</f>
        <v/>
      </c>
      <c r="D2848" s="429"/>
      <c r="E2848" s="430"/>
      <c r="F2848" s="431"/>
      <c r="G2848" s="431"/>
      <c r="H2848" s="310"/>
    </row>
    <row r="2849" spans="2:8" s="336" customFormat="1" x14ac:dyDescent="0.3">
      <c r="B2849" s="300" t="str">
        <f>IF($D2849="","",VLOOKUP($D2849,Lists!$AO$2:$AQ$78,2,FALSE))</f>
        <v/>
      </c>
      <c r="C2849" s="300" t="str">
        <f>IF($D2849="","",VLOOKUP($D2849,Lists!$AO$2:$AQ$78,3,FALSE))</f>
        <v/>
      </c>
      <c r="D2849" s="429"/>
      <c r="E2849" s="430"/>
      <c r="F2849" s="431"/>
      <c r="G2849" s="431"/>
      <c r="H2849" s="310"/>
    </row>
    <row r="2850" spans="2:8" s="336" customFormat="1" x14ac:dyDescent="0.3">
      <c r="B2850" s="300" t="str">
        <f>IF($D2850="","",VLOOKUP($D2850,Lists!$AO$2:$AQ$78,2,FALSE))</f>
        <v/>
      </c>
      <c r="C2850" s="300" t="str">
        <f>IF($D2850="","",VLOOKUP($D2850,Lists!$AO$2:$AQ$78,3,FALSE))</f>
        <v/>
      </c>
      <c r="D2850" s="429"/>
      <c r="E2850" s="430"/>
      <c r="F2850" s="431"/>
      <c r="G2850" s="431"/>
      <c r="H2850" s="310"/>
    </row>
    <row r="2851" spans="2:8" s="336" customFormat="1" x14ac:dyDescent="0.3">
      <c r="B2851" s="300" t="str">
        <f>IF($D2851="","",VLOOKUP($D2851,Lists!$AO$2:$AQ$78,2,FALSE))</f>
        <v/>
      </c>
      <c r="C2851" s="300" t="str">
        <f>IF($D2851="","",VLOOKUP($D2851,Lists!$AO$2:$AQ$78,3,FALSE))</f>
        <v/>
      </c>
      <c r="D2851" s="429"/>
      <c r="E2851" s="430"/>
      <c r="F2851" s="431"/>
      <c r="G2851" s="431"/>
      <c r="H2851" s="310"/>
    </row>
    <row r="2852" spans="2:8" s="336" customFormat="1" x14ac:dyDescent="0.3">
      <c r="B2852" s="300" t="str">
        <f>IF($D2852="","",VLOOKUP($D2852,Lists!$AO$2:$AQ$78,2,FALSE))</f>
        <v/>
      </c>
      <c r="C2852" s="300" t="str">
        <f>IF($D2852="","",VLOOKUP($D2852,Lists!$AO$2:$AQ$78,3,FALSE))</f>
        <v/>
      </c>
      <c r="D2852" s="429"/>
      <c r="E2852" s="430"/>
      <c r="F2852" s="431"/>
      <c r="G2852" s="431"/>
      <c r="H2852" s="310"/>
    </row>
    <row r="2853" spans="2:8" s="336" customFormat="1" x14ac:dyDescent="0.3">
      <c r="B2853" s="300" t="str">
        <f>IF($D2853="","",VLOOKUP($D2853,Lists!$AO$2:$AQ$78,2,FALSE))</f>
        <v/>
      </c>
      <c r="C2853" s="300" t="str">
        <f>IF($D2853="","",VLOOKUP($D2853,Lists!$AO$2:$AQ$78,3,FALSE))</f>
        <v/>
      </c>
      <c r="D2853" s="429"/>
      <c r="E2853" s="430"/>
      <c r="F2853" s="431"/>
      <c r="G2853" s="431"/>
      <c r="H2853" s="310"/>
    </row>
    <row r="2854" spans="2:8" s="336" customFormat="1" x14ac:dyDescent="0.3">
      <c r="B2854" s="300" t="str">
        <f>IF($D2854="","",VLOOKUP($D2854,Lists!$AO$2:$AQ$78,2,FALSE))</f>
        <v/>
      </c>
      <c r="C2854" s="300" t="str">
        <f>IF($D2854="","",VLOOKUP($D2854,Lists!$AO$2:$AQ$78,3,FALSE))</f>
        <v/>
      </c>
      <c r="D2854" s="429"/>
      <c r="E2854" s="430"/>
      <c r="F2854" s="431"/>
      <c r="G2854" s="431"/>
      <c r="H2854" s="310"/>
    </row>
    <row r="2855" spans="2:8" s="336" customFormat="1" x14ac:dyDescent="0.3">
      <c r="B2855" s="300" t="str">
        <f>IF($D2855="","",VLOOKUP($D2855,Lists!$AO$2:$AQ$78,2,FALSE))</f>
        <v/>
      </c>
      <c r="C2855" s="300" t="str">
        <f>IF($D2855="","",VLOOKUP($D2855,Lists!$AO$2:$AQ$78,3,FALSE))</f>
        <v/>
      </c>
      <c r="D2855" s="429"/>
      <c r="E2855" s="430"/>
      <c r="F2855" s="431"/>
      <c r="G2855" s="431"/>
      <c r="H2855" s="310"/>
    </row>
    <row r="2856" spans="2:8" s="336" customFormat="1" x14ac:dyDescent="0.3">
      <c r="B2856" s="300" t="str">
        <f>IF($D2856="","",VLOOKUP($D2856,Lists!$AO$2:$AQ$78,2,FALSE))</f>
        <v/>
      </c>
      <c r="C2856" s="300" t="str">
        <f>IF($D2856="","",VLOOKUP($D2856,Lists!$AO$2:$AQ$78,3,FALSE))</f>
        <v/>
      </c>
      <c r="D2856" s="429"/>
      <c r="E2856" s="430"/>
      <c r="F2856" s="431"/>
      <c r="G2856" s="431"/>
      <c r="H2856" s="310"/>
    </row>
    <row r="2857" spans="2:8" s="336" customFormat="1" x14ac:dyDescent="0.3">
      <c r="B2857" s="300" t="str">
        <f>IF($D2857="","",VLOOKUP($D2857,Lists!$AO$2:$AQ$78,2,FALSE))</f>
        <v/>
      </c>
      <c r="C2857" s="300" t="str">
        <f>IF($D2857="","",VLOOKUP($D2857,Lists!$AO$2:$AQ$78,3,FALSE))</f>
        <v/>
      </c>
      <c r="D2857" s="429"/>
      <c r="E2857" s="430"/>
      <c r="F2857" s="431"/>
      <c r="G2857" s="431"/>
      <c r="H2857" s="310"/>
    </row>
    <row r="2858" spans="2:8" s="336" customFormat="1" x14ac:dyDescent="0.3">
      <c r="B2858" s="300" t="str">
        <f>IF($D2858="","",VLOOKUP($D2858,Lists!$AO$2:$AQ$78,2,FALSE))</f>
        <v/>
      </c>
      <c r="C2858" s="300" t="str">
        <f>IF($D2858="","",VLOOKUP($D2858,Lists!$AO$2:$AQ$78,3,FALSE))</f>
        <v/>
      </c>
      <c r="D2858" s="429"/>
      <c r="E2858" s="430"/>
      <c r="F2858" s="431"/>
      <c r="G2858" s="431"/>
      <c r="H2858" s="310"/>
    </row>
    <row r="2859" spans="2:8" s="336" customFormat="1" x14ac:dyDescent="0.3">
      <c r="B2859" s="300" t="str">
        <f>IF($D2859="","",VLOOKUP($D2859,Lists!$AO$2:$AQ$78,2,FALSE))</f>
        <v/>
      </c>
      <c r="C2859" s="300" t="str">
        <f>IF($D2859="","",VLOOKUP($D2859,Lists!$AO$2:$AQ$78,3,FALSE))</f>
        <v/>
      </c>
      <c r="D2859" s="429"/>
      <c r="E2859" s="430"/>
      <c r="F2859" s="431"/>
      <c r="G2859" s="431"/>
      <c r="H2859" s="310"/>
    </row>
    <row r="2860" spans="2:8" s="336" customFormat="1" x14ac:dyDescent="0.3">
      <c r="B2860" s="300" t="str">
        <f>IF($D2860="","",VLOOKUP($D2860,Lists!$AO$2:$AQ$78,2,FALSE))</f>
        <v/>
      </c>
      <c r="C2860" s="300" t="str">
        <f>IF($D2860="","",VLOOKUP($D2860,Lists!$AO$2:$AQ$78,3,FALSE))</f>
        <v/>
      </c>
      <c r="D2860" s="429"/>
      <c r="E2860" s="430"/>
      <c r="F2860" s="431"/>
      <c r="G2860" s="431"/>
      <c r="H2860" s="310"/>
    </row>
    <row r="2861" spans="2:8" s="336" customFormat="1" x14ac:dyDescent="0.3">
      <c r="B2861" s="300" t="str">
        <f>IF($D2861="","",VLOOKUP($D2861,Lists!$AO$2:$AQ$78,2,FALSE))</f>
        <v/>
      </c>
      <c r="C2861" s="300" t="str">
        <f>IF($D2861="","",VLOOKUP($D2861,Lists!$AO$2:$AQ$78,3,FALSE))</f>
        <v/>
      </c>
      <c r="D2861" s="429"/>
      <c r="E2861" s="430"/>
      <c r="F2861" s="431"/>
      <c r="G2861" s="431"/>
      <c r="H2861" s="310"/>
    </row>
    <row r="2862" spans="2:8" s="336" customFormat="1" x14ac:dyDescent="0.3">
      <c r="B2862" s="300" t="str">
        <f>IF($D2862="","",VLOOKUP($D2862,Lists!$AO$2:$AQ$78,2,FALSE))</f>
        <v/>
      </c>
      <c r="C2862" s="300" t="str">
        <f>IF($D2862="","",VLOOKUP($D2862,Lists!$AO$2:$AQ$78,3,FALSE))</f>
        <v/>
      </c>
      <c r="D2862" s="429"/>
      <c r="E2862" s="430"/>
      <c r="F2862" s="431"/>
      <c r="G2862" s="431"/>
      <c r="H2862" s="310"/>
    </row>
    <row r="2863" spans="2:8" s="336" customFormat="1" x14ac:dyDescent="0.3">
      <c r="B2863" s="300" t="str">
        <f>IF($D2863="","",VLOOKUP($D2863,Lists!$AO$2:$AQ$78,2,FALSE))</f>
        <v/>
      </c>
      <c r="C2863" s="300" t="str">
        <f>IF($D2863="","",VLOOKUP($D2863,Lists!$AO$2:$AQ$78,3,FALSE))</f>
        <v/>
      </c>
      <c r="D2863" s="429"/>
      <c r="E2863" s="430"/>
      <c r="F2863" s="431"/>
      <c r="G2863" s="431"/>
      <c r="H2863" s="310"/>
    </row>
    <row r="2864" spans="2:8" s="336" customFormat="1" x14ac:dyDescent="0.3">
      <c r="B2864" s="300" t="str">
        <f>IF($D2864="","",VLOOKUP($D2864,Lists!$AO$2:$AQ$78,2,FALSE))</f>
        <v/>
      </c>
      <c r="C2864" s="300" t="str">
        <f>IF($D2864="","",VLOOKUP($D2864,Lists!$AO$2:$AQ$78,3,FALSE))</f>
        <v/>
      </c>
      <c r="D2864" s="429"/>
      <c r="E2864" s="430"/>
      <c r="F2864" s="431"/>
      <c r="G2864" s="431"/>
      <c r="H2864" s="310"/>
    </row>
    <row r="2865" spans="2:8" s="336" customFormat="1" x14ac:dyDescent="0.3">
      <c r="B2865" s="300" t="str">
        <f>IF($D2865="","",VLOOKUP($D2865,Lists!$AO$2:$AQ$78,2,FALSE))</f>
        <v/>
      </c>
      <c r="C2865" s="300" t="str">
        <f>IF($D2865="","",VLOOKUP($D2865,Lists!$AO$2:$AQ$78,3,FALSE))</f>
        <v/>
      </c>
      <c r="D2865" s="429"/>
      <c r="E2865" s="430"/>
      <c r="F2865" s="431"/>
      <c r="G2865" s="431"/>
      <c r="H2865" s="310"/>
    </row>
    <row r="2866" spans="2:8" s="336" customFormat="1" x14ac:dyDescent="0.3">
      <c r="B2866" s="300" t="str">
        <f>IF($D2866="","",VLOOKUP($D2866,Lists!$AO$2:$AQ$78,2,FALSE))</f>
        <v/>
      </c>
      <c r="C2866" s="300" t="str">
        <f>IF($D2866="","",VLOOKUP($D2866,Lists!$AO$2:$AQ$78,3,FALSE))</f>
        <v/>
      </c>
      <c r="D2866" s="429"/>
      <c r="E2866" s="430"/>
      <c r="F2866" s="431"/>
      <c r="G2866" s="431"/>
      <c r="H2866" s="310"/>
    </row>
    <row r="2867" spans="2:8" s="336" customFormat="1" x14ac:dyDescent="0.3">
      <c r="B2867" s="300" t="str">
        <f>IF($D2867="","",VLOOKUP($D2867,Lists!$AO$2:$AQ$78,2,FALSE))</f>
        <v/>
      </c>
      <c r="C2867" s="300" t="str">
        <f>IF($D2867="","",VLOOKUP($D2867,Lists!$AO$2:$AQ$78,3,FALSE))</f>
        <v/>
      </c>
      <c r="D2867" s="429"/>
      <c r="E2867" s="430"/>
      <c r="F2867" s="431"/>
      <c r="G2867" s="431"/>
      <c r="H2867" s="310"/>
    </row>
    <row r="2868" spans="2:8" s="336" customFormat="1" x14ac:dyDescent="0.3">
      <c r="B2868" s="300" t="str">
        <f>IF($D2868="","",VLOOKUP($D2868,Lists!$AO$2:$AQ$78,2,FALSE))</f>
        <v/>
      </c>
      <c r="C2868" s="300" t="str">
        <f>IF($D2868="","",VLOOKUP($D2868,Lists!$AO$2:$AQ$78,3,FALSE))</f>
        <v/>
      </c>
      <c r="D2868" s="429"/>
      <c r="E2868" s="430"/>
      <c r="F2868" s="431"/>
      <c r="G2868" s="431"/>
      <c r="H2868" s="310"/>
    </row>
    <row r="2869" spans="2:8" s="336" customFormat="1" x14ac:dyDescent="0.3">
      <c r="B2869" s="300" t="str">
        <f>IF($D2869="","",VLOOKUP($D2869,Lists!$AO$2:$AQ$78,2,FALSE))</f>
        <v/>
      </c>
      <c r="C2869" s="300" t="str">
        <f>IF($D2869="","",VLOOKUP($D2869,Lists!$AO$2:$AQ$78,3,FALSE))</f>
        <v/>
      </c>
      <c r="D2869" s="429"/>
      <c r="E2869" s="430"/>
      <c r="F2869" s="431"/>
      <c r="G2869" s="431"/>
      <c r="H2869" s="310"/>
    </row>
    <row r="2870" spans="2:8" s="336" customFormat="1" x14ac:dyDescent="0.3">
      <c r="B2870" s="300" t="str">
        <f>IF($D2870="","",VLOOKUP($D2870,Lists!$AO$2:$AQ$78,2,FALSE))</f>
        <v/>
      </c>
      <c r="C2870" s="300" t="str">
        <f>IF($D2870="","",VLOOKUP($D2870,Lists!$AO$2:$AQ$78,3,FALSE))</f>
        <v/>
      </c>
      <c r="D2870" s="429"/>
      <c r="E2870" s="430"/>
      <c r="F2870" s="431"/>
      <c r="G2870" s="431"/>
      <c r="H2870" s="310"/>
    </row>
    <row r="2871" spans="2:8" s="336" customFormat="1" x14ac:dyDescent="0.3">
      <c r="B2871" s="300" t="str">
        <f>IF($D2871="","",VLOOKUP($D2871,Lists!$AO$2:$AQ$78,2,FALSE))</f>
        <v/>
      </c>
      <c r="C2871" s="300" t="str">
        <f>IF($D2871="","",VLOOKUP($D2871,Lists!$AO$2:$AQ$78,3,FALSE))</f>
        <v/>
      </c>
      <c r="D2871" s="429"/>
      <c r="E2871" s="430"/>
      <c r="F2871" s="431"/>
      <c r="G2871" s="431"/>
      <c r="H2871" s="310"/>
    </row>
    <row r="2872" spans="2:8" s="336" customFormat="1" x14ac:dyDescent="0.3">
      <c r="B2872" s="300" t="str">
        <f>IF($D2872="","",VLOOKUP($D2872,Lists!$AO$2:$AQ$78,2,FALSE))</f>
        <v/>
      </c>
      <c r="C2872" s="300" t="str">
        <f>IF($D2872="","",VLOOKUP($D2872,Lists!$AO$2:$AQ$78,3,FALSE))</f>
        <v/>
      </c>
      <c r="D2872" s="429"/>
      <c r="E2872" s="430"/>
      <c r="F2872" s="431"/>
      <c r="G2872" s="431"/>
      <c r="H2872" s="310"/>
    </row>
    <row r="2873" spans="2:8" s="336" customFormat="1" x14ac:dyDescent="0.3">
      <c r="B2873" s="300" t="str">
        <f>IF($D2873="","",VLOOKUP($D2873,Lists!$AO$2:$AQ$78,2,FALSE))</f>
        <v/>
      </c>
      <c r="C2873" s="300" t="str">
        <f>IF($D2873="","",VLOOKUP($D2873,Lists!$AO$2:$AQ$78,3,FALSE))</f>
        <v/>
      </c>
      <c r="D2873" s="429"/>
      <c r="E2873" s="430"/>
      <c r="F2873" s="431"/>
      <c r="G2873" s="431"/>
      <c r="H2873" s="310"/>
    </row>
    <row r="2874" spans="2:8" s="336" customFormat="1" x14ac:dyDescent="0.3">
      <c r="B2874" s="300" t="str">
        <f>IF($D2874="","",VLOOKUP($D2874,Lists!$AO$2:$AQ$78,2,FALSE))</f>
        <v/>
      </c>
      <c r="C2874" s="300" t="str">
        <f>IF($D2874="","",VLOOKUP($D2874,Lists!$AO$2:$AQ$78,3,FALSE))</f>
        <v/>
      </c>
      <c r="D2874" s="429"/>
      <c r="E2874" s="430"/>
      <c r="F2874" s="431"/>
      <c r="G2874" s="431"/>
      <c r="H2874" s="310"/>
    </row>
    <row r="2875" spans="2:8" s="336" customFormat="1" x14ac:dyDescent="0.3">
      <c r="B2875" s="300" t="str">
        <f>IF($D2875="","",VLOOKUP($D2875,Lists!$AO$2:$AQ$78,2,FALSE))</f>
        <v/>
      </c>
      <c r="C2875" s="300" t="str">
        <f>IF($D2875="","",VLOOKUP($D2875,Lists!$AO$2:$AQ$78,3,FALSE))</f>
        <v/>
      </c>
      <c r="D2875" s="429"/>
      <c r="E2875" s="430"/>
      <c r="F2875" s="431"/>
      <c r="G2875" s="431"/>
      <c r="H2875" s="310"/>
    </row>
    <row r="2876" spans="2:8" s="336" customFormat="1" x14ac:dyDescent="0.3">
      <c r="B2876" s="300" t="str">
        <f>IF($D2876="","",VLOOKUP($D2876,Lists!$AO$2:$AQ$78,2,FALSE))</f>
        <v/>
      </c>
      <c r="C2876" s="300" t="str">
        <f>IF($D2876="","",VLOOKUP($D2876,Lists!$AO$2:$AQ$78,3,FALSE))</f>
        <v/>
      </c>
      <c r="D2876" s="429"/>
      <c r="E2876" s="430"/>
      <c r="F2876" s="431"/>
      <c r="G2876" s="431"/>
      <c r="H2876" s="310"/>
    </row>
    <row r="2877" spans="2:8" s="336" customFormat="1" x14ac:dyDescent="0.3">
      <c r="B2877" s="300" t="str">
        <f>IF($D2877="","",VLOOKUP($D2877,Lists!$AO$2:$AQ$78,2,FALSE))</f>
        <v/>
      </c>
      <c r="C2877" s="300" t="str">
        <f>IF($D2877="","",VLOOKUP($D2877,Lists!$AO$2:$AQ$78,3,FALSE))</f>
        <v/>
      </c>
      <c r="D2877" s="429"/>
      <c r="E2877" s="430"/>
      <c r="F2877" s="431"/>
      <c r="G2877" s="431"/>
      <c r="H2877" s="310"/>
    </row>
    <row r="2878" spans="2:8" s="336" customFormat="1" x14ac:dyDescent="0.3">
      <c r="B2878" s="300" t="str">
        <f>IF($D2878="","",VLOOKUP($D2878,Lists!$AO$2:$AQ$78,2,FALSE))</f>
        <v/>
      </c>
      <c r="C2878" s="300" t="str">
        <f>IF($D2878="","",VLOOKUP($D2878,Lists!$AO$2:$AQ$78,3,FALSE))</f>
        <v/>
      </c>
      <c r="D2878" s="429"/>
      <c r="E2878" s="430"/>
      <c r="F2878" s="431"/>
      <c r="G2878" s="431"/>
      <c r="H2878" s="310"/>
    </row>
    <row r="2879" spans="2:8" s="336" customFormat="1" x14ac:dyDescent="0.3">
      <c r="B2879" s="300" t="str">
        <f>IF($D2879="","",VLOOKUP($D2879,Lists!$AO$2:$AQ$78,2,FALSE))</f>
        <v/>
      </c>
      <c r="C2879" s="300" t="str">
        <f>IF($D2879="","",VLOOKUP($D2879,Lists!$AO$2:$AQ$78,3,FALSE))</f>
        <v/>
      </c>
      <c r="D2879" s="429"/>
      <c r="E2879" s="430"/>
      <c r="F2879" s="431"/>
      <c r="G2879" s="431"/>
      <c r="H2879" s="310"/>
    </row>
    <row r="2880" spans="2:8" s="336" customFormat="1" x14ac:dyDescent="0.3">
      <c r="B2880" s="300" t="str">
        <f>IF($D2880="","",VLOOKUP($D2880,Lists!$AO$2:$AQ$78,2,FALSE))</f>
        <v/>
      </c>
      <c r="C2880" s="300" t="str">
        <f>IF($D2880="","",VLOOKUP($D2880,Lists!$AO$2:$AQ$78,3,FALSE))</f>
        <v/>
      </c>
      <c r="D2880" s="429"/>
      <c r="E2880" s="430"/>
      <c r="F2880" s="431"/>
      <c r="G2880" s="431"/>
      <c r="H2880" s="310"/>
    </row>
    <row r="2881" spans="2:8" s="336" customFormat="1" x14ac:dyDescent="0.3">
      <c r="B2881" s="300" t="str">
        <f>IF($D2881="","",VLOOKUP($D2881,Lists!$AO$2:$AQ$78,2,FALSE))</f>
        <v/>
      </c>
      <c r="C2881" s="300" t="str">
        <f>IF($D2881="","",VLOOKUP($D2881,Lists!$AO$2:$AQ$78,3,FALSE))</f>
        <v/>
      </c>
      <c r="D2881" s="429"/>
      <c r="E2881" s="430"/>
      <c r="F2881" s="431"/>
      <c r="G2881" s="431"/>
      <c r="H2881" s="310"/>
    </row>
    <row r="2882" spans="2:8" s="336" customFormat="1" x14ac:dyDescent="0.3">
      <c r="B2882" s="300" t="str">
        <f>IF($D2882="","",VLOOKUP($D2882,Lists!$AO$2:$AQ$78,2,FALSE))</f>
        <v/>
      </c>
      <c r="C2882" s="300" t="str">
        <f>IF($D2882="","",VLOOKUP($D2882,Lists!$AO$2:$AQ$78,3,FALSE))</f>
        <v/>
      </c>
      <c r="D2882" s="429"/>
      <c r="E2882" s="430"/>
      <c r="F2882" s="431"/>
      <c r="G2882" s="431"/>
      <c r="H2882" s="310"/>
    </row>
    <row r="2883" spans="2:8" s="336" customFormat="1" x14ac:dyDescent="0.3">
      <c r="B2883" s="300" t="str">
        <f>IF($D2883="","",VLOOKUP($D2883,Lists!$AO$2:$AQ$78,2,FALSE))</f>
        <v/>
      </c>
      <c r="C2883" s="300" t="str">
        <f>IF($D2883="","",VLOOKUP($D2883,Lists!$AO$2:$AQ$78,3,FALSE))</f>
        <v/>
      </c>
      <c r="D2883" s="429"/>
      <c r="E2883" s="430"/>
      <c r="F2883" s="431"/>
      <c r="G2883" s="431"/>
      <c r="H2883" s="310"/>
    </row>
    <row r="2884" spans="2:8" s="336" customFormat="1" x14ac:dyDescent="0.3">
      <c r="B2884" s="300" t="str">
        <f>IF($D2884="","",VLOOKUP($D2884,Lists!$AO$2:$AQ$78,2,FALSE))</f>
        <v/>
      </c>
      <c r="C2884" s="300" t="str">
        <f>IF($D2884="","",VLOOKUP($D2884,Lists!$AO$2:$AQ$78,3,FALSE))</f>
        <v/>
      </c>
      <c r="D2884" s="429"/>
      <c r="E2884" s="430"/>
      <c r="F2884" s="431"/>
      <c r="G2884" s="431"/>
      <c r="H2884" s="310"/>
    </row>
    <row r="2885" spans="2:8" s="336" customFormat="1" x14ac:dyDescent="0.3">
      <c r="B2885" s="300" t="str">
        <f>IF($D2885="","",VLOOKUP($D2885,Lists!$AO$2:$AQ$78,2,FALSE))</f>
        <v/>
      </c>
      <c r="C2885" s="300" t="str">
        <f>IF($D2885="","",VLOOKUP($D2885,Lists!$AO$2:$AQ$78,3,FALSE))</f>
        <v/>
      </c>
      <c r="D2885" s="429"/>
      <c r="E2885" s="430"/>
      <c r="F2885" s="431"/>
      <c r="G2885" s="431"/>
      <c r="H2885" s="310"/>
    </row>
    <row r="2886" spans="2:8" s="336" customFormat="1" x14ac:dyDescent="0.3">
      <c r="B2886" s="300" t="str">
        <f>IF($D2886="","",VLOOKUP($D2886,Lists!$AO$2:$AQ$78,2,FALSE))</f>
        <v/>
      </c>
      <c r="C2886" s="300" t="str">
        <f>IF($D2886="","",VLOOKUP($D2886,Lists!$AO$2:$AQ$78,3,FALSE))</f>
        <v/>
      </c>
      <c r="D2886" s="429"/>
      <c r="E2886" s="430"/>
      <c r="F2886" s="431"/>
      <c r="G2886" s="431"/>
      <c r="H2886" s="310"/>
    </row>
    <row r="2887" spans="2:8" s="336" customFormat="1" x14ac:dyDescent="0.3">
      <c r="B2887" s="300" t="str">
        <f>IF($D2887="","",VLOOKUP($D2887,Lists!$AO$2:$AQ$78,2,FALSE))</f>
        <v/>
      </c>
      <c r="C2887" s="300" t="str">
        <f>IF($D2887="","",VLOOKUP($D2887,Lists!$AO$2:$AQ$78,3,FALSE))</f>
        <v/>
      </c>
      <c r="D2887" s="429"/>
      <c r="E2887" s="430"/>
      <c r="F2887" s="431"/>
      <c r="G2887" s="431"/>
      <c r="H2887" s="310"/>
    </row>
    <row r="2888" spans="2:8" s="336" customFormat="1" x14ac:dyDescent="0.3">
      <c r="B2888" s="300" t="str">
        <f>IF($D2888="","",VLOOKUP($D2888,Lists!$AO$2:$AQ$78,2,FALSE))</f>
        <v/>
      </c>
      <c r="C2888" s="300" t="str">
        <f>IF($D2888="","",VLOOKUP($D2888,Lists!$AO$2:$AQ$78,3,FALSE))</f>
        <v/>
      </c>
      <c r="D2888" s="429"/>
      <c r="E2888" s="430"/>
      <c r="F2888" s="431"/>
      <c r="G2888" s="431"/>
      <c r="H2888" s="310"/>
    </row>
    <row r="2889" spans="2:8" s="336" customFormat="1" x14ac:dyDescent="0.3">
      <c r="B2889" s="300" t="str">
        <f>IF($D2889="","",VLOOKUP($D2889,Lists!$AO$2:$AQ$78,2,FALSE))</f>
        <v/>
      </c>
      <c r="C2889" s="300" t="str">
        <f>IF($D2889="","",VLOOKUP($D2889,Lists!$AO$2:$AQ$78,3,FALSE))</f>
        <v/>
      </c>
      <c r="D2889" s="429"/>
      <c r="E2889" s="430"/>
      <c r="F2889" s="431"/>
      <c r="G2889" s="431"/>
      <c r="H2889" s="310"/>
    </row>
    <row r="2890" spans="2:8" s="336" customFormat="1" x14ac:dyDescent="0.3">
      <c r="B2890" s="300" t="str">
        <f>IF($D2890="","",VLOOKUP($D2890,Lists!$AO$2:$AQ$78,2,FALSE))</f>
        <v/>
      </c>
      <c r="C2890" s="300" t="str">
        <f>IF($D2890="","",VLOOKUP($D2890,Lists!$AO$2:$AQ$78,3,FALSE))</f>
        <v/>
      </c>
      <c r="D2890" s="429"/>
      <c r="E2890" s="430"/>
      <c r="F2890" s="431"/>
      <c r="G2890" s="431"/>
      <c r="H2890" s="310"/>
    </row>
    <row r="2891" spans="2:8" s="336" customFormat="1" x14ac:dyDescent="0.3">
      <c r="B2891" s="300" t="str">
        <f>IF($D2891="","",VLOOKUP($D2891,Lists!$AO$2:$AQ$78,2,FALSE))</f>
        <v/>
      </c>
      <c r="C2891" s="300" t="str">
        <f>IF($D2891="","",VLOOKUP($D2891,Lists!$AO$2:$AQ$78,3,FALSE))</f>
        <v/>
      </c>
      <c r="D2891" s="429"/>
      <c r="E2891" s="430"/>
      <c r="F2891" s="431"/>
      <c r="G2891" s="431"/>
      <c r="H2891" s="310"/>
    </row>
    <row r="2892" spans="2:8" s="336" customFormat="1" x14ac:dyDescent="0.3">
      <c r="B2892" s="300" t="str">
        <f>IF($D2892="","",VLOOKUP($D2892,Lists!$AO$2:$AQ$78,2,FALSE))</f>
        <v/>
      </c>
      <c r="C2892" s="300" t="str">
        <f>IF($D2892="","",VLOOKUP($D2892,Lists!$AO$2:$AQ$78,3,FALSE))</f>
        <v/>
      </c>
      <c r="D2892" s="429"/>
      <c r="E2892" s="430"/>
      <c r="F2892" s="431"/>
      <c r="G2892" s="431"/>
      <c r="H2892" s="310"/>
    </row>
    <row r="2893" spans="2:8" s="336" customFormat="1" x14ac:dyDescent="0.3">
      <c r="B2893" s="300" t="str">
        <f>IF($D2893="","",VLOOKUP($D2893,Lists!$AO$2:$AQ$78,2,FALSE))</f>
        <v/>
      </c>
      <c r="C2893" s="300" t="str">
        <f>IF($D2893="","",VLOOKUP($D2893,Lists!$AO$2:$AQ$78,3,FALSE))</f>
        <v/>
      </c>
      <c r="D2893" s="429"/>
      <c r="E2893" s="430"/>
      <c r="F2893" s="431"/>
      <c r="G2893" s="431"/>
      <c r="H2893" s="310"/>
    </row>
    <row r="2894" spans="2:8" s="336" customFormat="1" x14ac:dyDescent="0.3">
      <c r="B2894" s="300" t="str">
        <f>IF($D2894="","",VLOOKUP($D2894,Lists!$AO$2:$AQ$78,2,FALSE))</f>
        <v/>
      </c>
      <c r="C2894" s="300" t="str">
        <f>IF($D2894="","",VLOOKUP($D2894,Lists!$AO$2:$AQ$78,3,FALSE))</f>
        <v/>
      </c>
      <c r="D2894" s="429"/>
      <c r="E2894" s="430"/>
      <c r="F2894" s="431"/>
      <c r="G2894" s="431"/>
      <c r="H2894" s="310"/>
    </row>
    <row r="2895" spans="2:8" s="336" customFormat="1" x14ac:dyDescent="0.3">
      <c r="B2895" s="300" t="str">
        <f>IF($D2895="","",VLOOKUP($D2895,Lists!$AO$2:$AQ$78,2,FALSE))</f>
        <v/>
      </c>
      <c r="C2895" s="300" t="str">
        <f>IF($D2895="","",VLOOKUP($D2895,Lists!$AO$2:$AQ$78,3,FALSE))</f>
        <v/>
      </c>
      <c r="D2895" s="429"/>
      <c r="E2895" s="430"/>
      <c r="F2895" s="431"/>
      <c r="G2895" s="431"/>
      <c r="H2895" s="310"/>
    </row>
    <row r="2896" spans="2:8" s="336" customFormat="1" x14ac:dyDescent="0.3">
      <c r="B2896" s="300" t="str">
        <f>IF($D2896="","",VLOOKUP($D2896,Lists!$AO$2:$AQ$78,2,FALSE))</f>
        <v/>
      </c>
      <c r="C2896" s="300" t="str">
        <f>IF($D2896="","",VLOOKUP($D2896,Lists!$AO$2:$AQ$78,3,FALSE))</f>
        <v/>
      </c>
      <c r="D2896" s="429"/>
      <c r="E2896" s="430"/>
      <c r="F2896" s="431"/>
      <c r="G2896" s="431"/>
      <c r="H2896" s="310"/>
    </row>
    <row r="2897" spans="2:8" s="336" customFormat="1" x14ac:dyDescent="0.3">
      <c r="B2897" s="300" t="str">
        <f>IF($D2897="","",VLOOKUP($D2897,Lists!$AO$2:$AQ$78,2,FALSE))</f>
        <v/>
      </c>
      <c r="C2897" s="300" t="str">
        <f>IF($D2897="","",VLOOKUP($D2897,Lists!$AO$2:$AQ$78,3,FALSE))</f>
        <v/>
      </c>
      <c r="D2897" s="429"/>
      <c r="E2897" s="430"/>
      <c r="F2897" s="431"/>
      <c r="G2897" s="431"/>
      <c r="H2897" s="310"/>
    </row>
    <row r="2898" spans="2:8" s="336" customFormat="1" x14ac:dyDescent="0.3">
      <c r="B2898" s="300" t="str">
        <f>IF($D2898="","",VLOOKUP($D2898,Lists!$AO$2:$AQ$78,2,FALSE))</f>
        <v/>
      </c>
      <c r="C2898" s="300" t="str">
        <f>IF($D2898="","",VLOOKUP($D2898,Lists!$AO$2:$AQ$78,3,FALSE))</f>
        <v/>
      </c>
      <c r="D2898" s="429"/>
      <c r="E2898" s="430"/>
      <c r="F2898" s="431"/>
      <c r="G2898" s="431"/>
      <c r="H2898" s="310"/>
    </row>
    <row r="2899" spans="2:8" s="336" customFormat="1" x14ac:dyDescent="0.3">
      <c r="B2899" s="300" t="str">
        <f>IF($D2899="","",VLOOKUP($D2899,Lists!$AO$2:$AQ$78,2,FALSE))</f>
        <v/>
      </c>
      <c r="C2899" s="300" t="str">
        <f>IF($D2899="","",VLOOKUP($D2899,Lists!$AO$2:$AQ$78,3,FALSE))</f>
        <v/>
      </c>
      <c r="D2899" s="429"/>
      <c r="E2899" s="430"/>
      <c r="F2899" s="431"/>
      <c r="G2899" s="431"/>
      <c r="H2899" s="310"/>
    </row>
    <row r="2900" spans="2:8" s="336" customFormat="1" x14ac:dyDescent="0.3">
      <c r="B2900" s="300" t="str">
        <f>IF($D2900="","",VLOOKUP($D2900,Lists!$AO$2:$AQ$78,2,FALSE))</f>
        <v/>
      </c>
      <c r="C2900" s="300" t="str">
        <f>IF($D2900="","",VLOOKUP($D2900,Lists!$AO$2:$AQ$78,3,FALSE))</f>
        <v/>
      </c>
      <c r="D2900" s="429"/>
      <c r="E2900" s="430"/>
      <c r="F2900" s="431"/>
      <c r="G2900" s="431"/>
      <c r="H2900" s="310"/>
    </row>
    <row r="2901" spans="2:8" s="336" customFormat="1" x14ac:dyDescent="0.3">
      <c r="B2901" s="300" t="str">
        <f>IF($D2901="","",VLOOKUP($D2901,Lists!$AO$2:$AQ$78,2,FALSE))</f>
        <v/>
      </c>
      <c r="C2901" s="300" t="str">
        <f>IF($D2901="","",VLOOKUP($D2901,Lists!$AO$2:$AQ$78,3,FALSE))</f>
        <v/>
      </c>
      <c r="D2901" s="429"/>
      <c r="E2901" s="430"/>
      <c r="F2901" s="431"/>
      <c r="G2901" s="431"/>
      <c r="H2901" s="310"/>
    </row>
    <row r="2902" spans="2:8" s="336" customFormat="1" x14ac:dyDescent="0.3">
      <c r="B2902" s="300" t="str">
        <f>IF($D2902="","",VLOOKUP($D2902,Lists!$AO$2:$AQ$78,2,FALSE))</f>
        <v/>
      </c>
      <c r="C2902" s="300" t="str">
        <f>IF($D2902="","",VLOOKUP($D2902,Lists!$AO$2:$AQ$78,3,FALSE))</f>
        <v/>
      </c>
      <c r="D2902" s="429"/>
      <c r="E2902" s="430"/>
      <c r="F2902" s="431"/>
      <c r="G2902" s="431"/>
      <c r="H2902" s="310"/>
    </row>
    <row r="2903" spans="2:8" s="336" customFormat="1" x14ac:dyDescent="0.3">
      <c r="B2903" s="300" t="str">
        <f>IF($D2903="","",VLOOKUP($D2903,Lists!$AO$2:$AQ$78,2,FALSE))</f>
        <v/>
      </c>
      <c r="C2903" s="300" t="str">
        <f>IF($D2903="","",VLOOKUP($D2903,Lists!$AO$2:$AQ$78,3,FALSE))</f>
        <v/>
      </c>
      <c r="D2903" s="429"/>
      <c r="E2903" s="430"/>
      <c r="F2903" s="431"/>
      <c r="G2903" s="431"/>
      <c r="H2903" s="310"/>
    </row>
    <row r="2904" spans="2:8" s="336" customFormat="1" x14ac:dyDescent="0.3">
      <c r="B2904" s="300" t="str">
        <f>IF($D2904="","",VLOOKUP($D2904,Lists!$AO$2:$AQ$78,2,FALSE))</f>
        <v/>
      </c>
      <c r="C2904" s="300" t="str">
        <f>IF($D2904="","",VLOOKUP($D2904,Lists!$AO$2:$AQ$78,3,FALSE))</f>
        <v/>
      </c>
      <c r="D2904" s="429"/>
      <c r="E2904" s="430"/>
      <c r="F2904" s="431"/>
      <c r="G2904" s="431"/>
      <c r="H2904" s="310"/>
    </row>
    <row r="2905" spans="2:8" s="336" customFormat="1" x14ac:dyDescent="0.3">
      <c r="B2905" s="300" t="str">
        <f>IF($D2905="","",VLOOKUP($D2905,Lists!$AO$2:$AQ$78,2,FALSE))</f>
        <v/>
      </c>
      <c r="C2905" s="300" t="str">
        <f>IF($D2905="","",VLOOKUP($D2905,Lists!$AO$2:$AQ$78,3,FALSE))</f>
        <v/>
      </c>
      <c r="D2905" s="429"/>
      <c r="E2905" s="430"/>
      <c r="F2905" s="431"/>
      <c r="G2905" s="431"/>
      <c r="H2905" s="310"/>
    </row>
    <row r="2906" spans="2:8" s="336" customFormat="1" x14ac:dyDescent="0.3">
      <c r="B2906" s="300" t="str">
        <f>IF($D2906="","",VLOOKUP($D2906,Lists!$AO$2:$AQ$78,2,FALSE))</f>
        <v/>
      </c>
      <c r="C2906" s="300" t="str">
        <f>IF($D2906="","",VLOOKUP($D2906,Lists!$AO$2:$AQ$78,3,FALSE))</f>
        <v/>
      </c>
      <c r="D2906" s="429"/>
      <c r="E2906" s="430"/>
      <c r="F2906" s="431"/>
      <c r="G2906" s="431"/>
      <c r="H2906" s="310"/>
    </row>
    <row r="2907" spans="2:8" s="336" customFormat="1" x14ac:dyDescent="0.3">
      <c r="B2907" s="300" t="str">
        <f>IF($D2907="","",VLOOKUP($D2907,Lists!$AO$2:$AQ$78,2,FALSE))</f>
        <v/>
      </c>
      <c r="C2907" s="300" t="str">
        <f>IF($D2907="","",VLOOKUP($D2907,Lists!$AO$2:$AQ$78,3,FALSE))</f>
        <v/>
      </c>
      <c r="D2907" s="429"/>
      <c r="E2907" s="430"/>
      <c r="F2907" s="431"/>
      <c r="G2907" s="431"/>
      <c r="H2907" s="310"/>
    </row>
    <row r="2908" spans="2:8" s="336" customFormat="1" x14ac:dyDescent="0.3">
      <c r="B2908" s="300" t="str">
        <f>IF($D2908="","",VLOOKUP($D2908,Lists!$AO$2:$AQ$78,2,FALSE))</f>
        <v/>
      </c>
      <c r="C2908" s="300" t="str">
        <f>IF($D2908="","",VLOOKUP($D2908,Lists!$AO$2:$AQ$78,3,FALSE))</f>
        <v/>
      </c>
      <c r="D2908" s="429"/>
      <c r="E2908" s="430"/>
      <c r="F2908" s="431"/>
      <c r="G2908" s="431"/>
      <c r="H2908" s="310"/>
    </row>
    <row r="2909" spans="2:8" s="336" customFormat="1" x14ac:dyDescent="0.3">
      <c r="B2909" s="300" t="str">
        <f>IF($D2909="","",VLOOKUP($D2909,Lists!$AO$2:$AQ$78,2,FALSE))</f>
        <v/>
      </c>
      <c r="C2909" s="300" t="str">
        <f>IF($D2909="","",VLOOKUP($D2909,Lists!$AO$2:$AQ$78,3,FALSE))</f>
        <v/>
      </c>
      <c r="D2909" s="429"/>
      <c r="E2909" s="430"/>
      <c r="F2909" s="431"/>
      <c r="G2909" s="431"/>
      <c r="H2909" s="310"/>
    </row>
    <row r="2910" spans="2:8" s="336" customFormat="1" x14ac:dyDescent="0.3">
      <c r="B2910" s="300" t="str">
        <f>IF($D2910="","",VLOOKUP($D2910,Lists!$AO$2:$AQ$78,2,FALSE))</f>
        <v/>
      </c>
      <c r="C2910" s="300" t="str">
        <f>IF($D2910="","",VLOOKUP($D2910,Lists!$AO$2:$AQ$78,3,FALSE))</f>
        <v/>
      </c>
      <c r="D2910" s="429"/>
      <c r="E2910" s="430"/>
      <c r="F2910" s="431"/>
      <c r="G2910" s="431"/>
      <c r="H2910" s="310"/>
    </row>
    <row r="2911" spans="2:8" s="336" customFormat="1" x14ac:dyDescent="0.3">
      <c r="B2911" s="300" t="str">
        <f>IF($D2911="","",VLOOKUP($D2911,Lists!$AO$2:$AQ$78,2,FALSE))</f>
        <v/>
      </c>
      <c r="C2911" s="300" t="str">
        <f>IF($D2911="","",VLOOKUP($D2911,Lists!$AO$2:$AQ$78,3,FALSE))</f>
        <v/>
      </c>
      <c r="D2911" s="429"/>
      <c r="E2911" s="430"/>
      <c r="F2911" s="431"/>
      <c r="G2911" s="431"/>
      <c r="H2911" s="310"/>
    </row>
    <row r="2912" spans="2:8" s="336" customFormat="1" x14ac:dyDescent="0.3">
      <c r="B2912" s="300" t="str">
        <f>IF($D2912="","",VLOOKUP($D2912,Lists!$AO$2:$AQ$78,2,FALSE))</f>
        <v/>
      </c>
      <c r="C2912" s="300" t="str">
        <f>IF($D2912="","",VLOOKUP($D2912,Lists!$AO$2:$AQ$78,3,FALSE))</f>
        <v/>
      </c>
      <c r="D2912" s="429"/>
      <c r="E2912" s="430"/>
      <c r="F2912" s="431"/>
      <c r="G2912" s="431"/>
      <c r="H2912" s="310"/>
    </row>
    <row r="2913" spans="2:8" s="336" customFormat="1" x14ac:dyDescent="0.3">
      <c r="B2913" s="300" t="str">
        <f>IF($D2913="","",VLOOKUP($D2913,Lists!$AO$2:$AQ$78,2,FALSE))</f>
        <v/>
      </c>
      <c r="C2913" s="300" t="str">
        <f>IF($D2913="","",VLOOKUP($D2913,Lists!$AO$2:$AQ$78,3,FALSE))</f>
        <v/>
      </c>
      <c r="D2913" s="429"/>
      <c r="E2913" s="430"/>
      <c r="F2913" s="431"/>
      <c r="G2913" s="431"/>
      <c r="H2913" s="310"/>
    </row>
    <row r="2914" spans="2:8" s="336" customFormat="1" x14ac:dyDescent="0.3">
      <c r="B2914" s="300" t="str">
        <f>IF($D2914="","",VLOOKUP($D2914,Lists!$AO$2:$AQ$78,2,FALSE))</f>
        <v/>
      </c>
      <c r="C2914" s="300" t="str">
        <f>IF($D2914="","",VLOOKUP($D2914,Lists!$AO$2:$AQ$78,3,FALSE))</f>
        <v/>
      </c>
      <c r="D2914" s="429"/>
      <c r="E2914" s="430"/>
      <c r="F2914" s="431"/>
      <c r="G2914" s="431"/>
      <c r="H2914" s="310"/>
    </row>
    <row r="2915" spans="2:8" s="336" customFormat="1" x14ac:dyDescent="0.3">
      <c r="B2915" s="300" t="str">
        <f>IF($D2915="","",VLOOKUP($D2915,Lists!$AO$2:$AQ$78,2,FALSE))</f>
        <v/>
      </c>
      <c r="C2915" s="300" t="str">
        <f>IF($D2915="","",VLOOKUP($D2915,Lists!$AO$2:$AQ$78,3,FALSE))</f>
        <v/>
      </c>
      <c r="D2915" s="429"/>
      <c r="E2915" s="430"/>
      <c r="F2915" s="431"/>
      <c r="G2915" s="431"/>
      <c r="H2915" s="310"/>
    </row>
    <row r="2916" spans="2:8" s="336" customFormat="1" x14ac:dyDescent="0.3">
      <c r="B2916" s="300" t="str">
        <f>IF($D2916="","",VLOOKUP($D2916,Lists!$AO$2:$AQ$78,2,FALSE))</f>
        <v/>
      </c>
      <c r="C2916" s="300" t="str">
        <f>IF($D2916="","",VLOOKUP($D2916,Lists!$AO$2:$AQ$78,3,FALSE))</f>
        <v/>
      </c>
      <c r="D2916" s="429"/>
      <c r="E2916" s="430"/>
      <c r="F2916" s="431"/>
      <c r="G2916" s="431"/>
      <c r="H2916" s="310"/>
    </row>
    <row r="2917" spans="2:8" s="336" customFormat="1" x14ac:dyDescent="0.3">
      <c r="B2917" s="300" t="str">
        <f>IF($D2917="","",VLOOKUP($D2917,Lists!$AO$2:$AQ$78,2,FALSE))</f>
        <v/>
      </c>
      <c r="C2917" s="300" t="str">
        <f>IF($D2917="","",VLOOKUP($D2917,Lists!$AO$2:$AQ$78,3,FALSE))</f>
        <v/>
      </c>
      <c r="D2917" s="429"/>
      <c r="E2917" s="430"/>
      <c r="F2917" s="431"/>
      <c r="G2917" s="431"/>
      <c r="H2917" s="310"/>
    </row>
    <row r="2918" spans="2:8" s="336" customFormat="1" x14ac:dyDescent="0.3">
      <c r="B2918" s="300" t="str">
        <f>IF($D2918="","",VLOOKUP($D2918,Lists!$AO$2:$AQ$78,2,FALSE))</f>
        <v/>
      </c>
      <c r="C2918" s="300" t="str">
        <f>IF($D2918="","",VLOOKUP($D2918,Lists!$AO$2:$AQ$78,3,FALSE))</f>
        <v/>
      </c>
      <c r="D2918" s="429"/>
      <c r="E2918" s="430"/>
      <c r="F2918" s="431"/>
      <c r="G2918" s="431"/>
      <c r="H2918" s="310"/>
    </row>
    <row r="2919" spans="2:8" s="336" customFormat="1" x14ac:dyDescent="0.3">
      <c r="B2919" s="300" t="str">
        <f>IF($D2919="","",VLOOKUP($D2919,Lists!$AO$2:$AQ$78,2,FALSE))</f>
        <v/>
      </c>
      <c r="C2919" s="300" t="str">
        <f>IF($D2919="","",VLOOKUP($D2919,Lists!$AO$2:$AQ$78,3,FALSE))</f>
        <v/>
      </c>
      <c r="D2919" s="429"/>
      <c r="E2919" s="430"/>
      <c r="F2919" s="431"/>
      <c r="G2919" s="431"/>
      <c r="H2919" s="310"/>
    </row>
    <row r="2920" spans="2:8" s="336" customFormat="1" x14ac:dyDescent="0.3">
      <c r="B2920" s="300" t="str">
        <f>IF($D2920="","",VLOOKUP($D2920,Lists!$AO$2:$AQ$78,2,FALSE))</f>
        <v/>
      </c>
      <c r="C2920" s="300" t="str">
        <f>IF($D2920="","",VLOOKUP($D2920,Lists!$AO$2:$AQ$78,3,FALSE))</f>
        <v/>
      </c>
      <c r="D2920" s="429"/>
      <c r="E2920" s="430"/>
      <c r="F2920" s="431"/>
      <c r="G2920" s="431"/>
      <c r="H2920" s="310"/>
    </row>
    <row r="2921" spans="2:8" s="336" customFormat="1" x14ac:dyDescent="0.3">
      <c r="B2921" s="300" t="str">
        <f>IF($D2921="","",VLOOKUP($D2921,Lists!$AO$2:$AQ$78,2,FALSE))</f>
        <v/>
      </c>
      <c r="C2921" s="300" t="str">
        <f>IF($D2921="","",VLOOKUP($D2921,Lists!$AO$2:$AQ$78,3,FALSE))</f>
        <v/>
      </c>
      <c r="D2921" s="429"/>
      <c r="E2921" s="430"/>
      <c r="F2921" s="431"/>
      <c r="G2921" s="431"/>
      <c r="H2921" s="310"/>
    </row>
    <row r="2922" spans="2:8" s="336" customFormat="1" x14ac:dyDescent="0.3">
      <c r="B2922" s="300" t="str">
        <f>IF($D2922="","",VLOOKUP($D2922,Lists!$AO$2:$AQ$78,2,FALSE))</f>
        <v/>
      </c>
      <c r="C2922" s="300" t="str">
        <f>IF($D2922="","",VLOOKUP($D2922,Lists!$AO$2:$AQ$78,3,FALSE))</f>
        <v/>
      </c>
      <c r="D2922" s="429"/>
      <c r="E2922" s="430"/>
      <c r="F2922" s="431"/>
      <c r="G2922" s="431"/>
      <c r="H2922" s="310"/>
    </row>
    <row r="2923" spans="2:8" s="336" customFormat="1" x14ac:dyDescent="0.3">
      <c r="B2923" s="300" t="str">
        <f>IF($D2923="","",VLOOKUP($D2923,Lists!$AO$2:$AQ$78,2,FALSE))</f>
        <v/>
      </c>
      <c r="C2923" s="300" t="str">
        <f>IF($D2923="","",VLOOKUP($D2923,Lists!$AO$2:$AQ$78,3,FALSE))</f>
        <v/>
      </c>
      <c r="D2923" s="429"/>
      <c r="E2923" s="430"/>
      <c r="F2923" s="431"/>
      <c r="G2923" s="431"/>
      <c r="H2923" s="310"/>
    </row>
    <row r="2924" spans="2:8" s="336" customFormat="1" x14ac:dyDescent="0.3">
      <c r="B2924" s="300" t="str">
        <f>IF($D2924="","",VLOOKUP($D2924,Lists!$AO$2:$AQ$78,2,FALSE))</f>
        <v/>
      </c>
      <c r="C2924" s="300" t="str">
        <f>IF($D2924="","",VLOOKUP($D2924,Lists!$AO$2:$AQ$78,3,FALSE))</f>
        <v/>
      </c>
      <c r="D2924" s="429"/>
      <c r="E2924" s="430"/>
      <c r="F2924" s="431"/>
      <c r="G2924" s="431"/>
      <c r="H2924" s="310"/>
    </row>
    <row r="2925" spans="2:8" s="336" customFormat="1" x14ac:dyDescent="0.3">
      <c r="B2925" s="300" t="str">
        <f>IF($D2925="","",VLOOKUP($D2925,Lists!$AO$2:$AQ$78,2,FALSE))</f>
        <v/>
      </c>
      <c r="C2925" s="300" t="str">
        <f>IF($D2925="","",VLOOKUP($D2925,Lists!$AO$2:$AQ$78,3,FALSE))</f>
        <v/>
      </c>
      <c r="D2925" s="429"/>
      <c r="E2925" s="430"/>
      <c r="F2925" s="431"/>
      <c r="G2925" s="431"/>
      <c r="H2925" s="310"/>
    </row>
    <row r="2926" spans="2:8" s="336" customFormat="1" x14ac:dyDescent="0.3">
      <c r="B2926" s="300" t="str">
        <f>IF($D2926="","",VLOOKUP($D2926,Lists!$AO$2:$AQ$78,2,FALSE))</f>
        <v/>
      </c>
      <c r="C2926" s="300" t="str">
        <f>IF($D2926="","",VLOOKUP($D2926,Lists!$AO$2:$AQ$78,3,FALSE))</f>
        <v/>
      </c>
      <c r="D2926" s="429"/>
      <c r="E2926" s="430"/>
      <c r="F2926" s="431"/>
      <c r="G2926" s="431"/>
      <c r="H2926" s="310"/>
    </row>
    <row r="2927" spans="2:8" s="336" customFormat="1" x14ac:dyDescent="0.3">
      <c r="B2927" s="300" t="str">
        <f>IF($D2927="","",VLOOKUP($D2927,Lists!$AO$2:$AQ$78,2,FALSE))</f>
        <v/>
      </c>
      <c r="C2927" s="300" t="str">
        <f>IF($D2927="","",VLOOKUP($D2927,Lists!$AO$2:$AQ$78,3,FALSE))</f>
        <v/>
      </c>
      <c r="D2927" s="429"/>
      <c r="E2927" s="430"/>
      <c r="F2927" s="431"/>
      <c r="G2927" s="431"/>
      <c r="H2927" s="310"/>
    </row>
    <row r="2928" spans="2:8" s="336" customFormat="1" x14ac:dyDescent="0.3">
      <c r="B2928" s="300" t="str">
        <f>IF($D2928="","",VLOOKUP($D2928,Lists!$AO$2:$AQ$78,2,FALSE))</f>
        <v/>
      </c>
      <c r="C2928" s="300" t="str">
        <f>IF($D2928="","",VLOOKUP($D2928,Lists!$AO$2:$AQ$78,3,FALSE))</f>
        <v/>
      </c>
      <c r="D2928" s="429"/>
      <c r="E2928" s="430"/>
      <c r="F2928" s="431"/>
      <c r="G2928" s="431"/>
      <c r="H2928" s="310"/>
    </row>
    <row r="2929" spans="2:8" s="336" customFormat="1" x14ac:dyDescent="0.3">
      <c r="B2929" s="300" t="str">
        <f>IF($D2929="","",VLOOKUP($D2929,Lists!$AO$2:$AQ$78,2,FALSE))</f>
        <v/>
      </c>
      <c r="C2929" s="300" t="str">
        <f>IF($D2929="","",VLOOKUP($D2929,Lists!$AO$2:$AQ$78,3,FALSE))</f>
        <v/>
      </c>
      <c r="D2929" s="429"/>
      <c r="E2929" s="430"/>
      <c r="F2929" s="431"/>
      <c r="G2929" s="431"/>
      <c r="H2929" s="310"/>
    </row>
    <row r="2930" spans="2:8" s="336" customFormat="1" x14ac:dyDescent="0.3">
      <c r="B2930" s="300" t="str">
        <f>IF($D2930="","",VLOOKUP($D2930,Lists!$AO$2:$AQ$78,2,FALSE))</f>
        <v/>
      </c>
      <c r="C2930" s="300" t="str">
        <f>IF($D2930="","",VLOOKUP($D2930,Lists!$AO$2:$AQ$78,3,FALSE))</f>
        <v/>
      </c>
      <c r="D2930" s="429"/>
      <c r="E2930" s="430"/>
      <c r="F2930" s="431"/>
      <c r="G2930" s="431"/>
      <c r="H2930" s="310"/>
    </row>
    <row r="2931" spans="2:8" s="336" customFormat="1" x14ac:dyDescent="0.3">
      <c r="B2931" s="300" t="str">
        <f>IF($D2931="","",VLOOKUP($D2931,Lists!$AO$2:$AQ$78,2,FALSE))</f>
        <v/>
      </c>
      <c r="C2931" s="300" t="str">
        <f>IF($D2931="","",VLOOKUP($D2931,Lists!$AO$2:$AQ$78,3,FALSE))</f>
        <v/>
      </c>
      <c r="D2931" s="429"/>
      <c r="E2931" s="430"/>
      <c r="F2931" s="431"/>
      <c r="G2931" s="431"/>
      <c r="H2931" s="310"/>
    </row>
    <row r="2932" spans="2:8" s="336" customFormat="1" x14ac:dyDescent="0.3">
      <c r="B2932" s="300" t="str">
        <f>IF($D2932="","",VLOOKUP($D2932,Lists!$AO$2:$AQ$78,2,FALSE))</f>
        <v/>
      </c>
      <c r="C2932" s="300" t="str">
        <f>IF($D2932="","",VLOOKUP($D2932,Lists!$AO$2:$AQ$78,3,FALSE))</f>
        <v/>
      </c>
      <c r="D2932" s="429"/>
      <c r="E2932" s="430"/>
      <c r="F2932" s="431"/>
      <c r="G2932" s="431"/>
      <c r="H2932" s="310"/>
    </row>
    <row r="2933" spans="2:8" s="336" customFormat="1" x14ac:dyDescent="0.3">
      <c r="B2933" s="300" t="str">
        <f>IF($D2933="","",VLOOKUP($D2933,Lists!$AO$2:$AQ$78,2,FALSE))</f>
        <v/>
      </c>
      <c r="C2933" s="300" t="str">
        <f>IF($D2933="","",VLOOKUP($D2933,Lists!$AO$2:$AQ$78,3,FALSE))</f>
        <v/>
      </c>
      <c r="D2933" s="429"/>
      <c r="E2933" s="430"/>
      <c r="F2933" s="431"/>
      <c r="G2933" s="431"/>
      <c r="H2933" s="310"/>
    </row>
    <row r="2934" spans="2:8" s="336" customFormat="1" x14ac:dyDescent="0.3">
      <c r="B2934" s="300" t="str">
        <f>IF($D2934="","",VLOOKUP($D2934,Lists!$AO$2:$AQ$78,2,FALSE))</f>
        <v/>
      </c>
      <c r="C2934" s="300" t="str">
        <f>IF($D2934="","",VLOOKUP($D2934,Lists!$AO$2:$AQ$78,3,FALSE))</f>
        <v/>
      </c>
      <c r="D2934" s="429"/>
      <c r="E2934" s="430"/>
      <c r="F2934" s="431"/>
      <c r="G2934" s="431"/>
      <c r="H2934" s="310"/>
    </row>
    <row r="2935" spans="2:8" s="336" customFormat="1" x14ac:dyDescent="0.3">
      <c r="B2935" s="300" t="str">
        <f>IF($D2935="","",VLOOKUP($D2935,Lists!$AO$2:$AQ$78,2,FALSE))</f>
        <v/>
      </c>
      <c r="C2935" s="300" t="str">
        <f>IF($D2935="","",VLOOKUP($D2935,Lists!$AO$2:$AQ$78,3,FALSE))</f>
        <v/>
      </c>
      <c r="D2935" s="429"/>
      <c r="E2935" s="430"/>
      <c r="F2935" s="431"/>
      <c r="G2935" s="431"/>
      <c r="H2935" s="310"/>
    </row>
    <row r="2936" spans="2:8" s="336" customFormat="1" x14ac:dyDescent="0.3">
      <c r="B2936" s="300" t="str">
        <f>IF($D2936="","",VLOOKUP($D2936,Lists!$AO$2:$AQ$78,2,FALSE))</f>
        <v/>
      </c>
      <c r="C2936" s="300" t="str">
        <f>IF($D2936="","",VLOOKUP($D2936,Lists!$AO$2:$AQ$78,3,FALSE))</f>
        <v/>
      </c>
      <c r="D2936" s="429"/>
      <c r="E2936" s="430"/>
      <c r="F2936" s="431"/>
      <c r="G2936" s="431"/>
      <c r="H2936" s="310"/>
    </row>
    <row r="2937" spans="2:8" s="336" customFormat="1" x14ac:dyDescent="0.3">
      <c r="B2937" s="300" t="str">
        <f>IF($D2937="","",VLOOKUP($D2937,Lists!$AO$2:$AQ$78,2,FALSE))</f>
        <v/>
      </c>
      <c r="C2937" s="300" t="str">
        <f>IF($D2937="","",VLOOKUP($D2937,Lists!$AO$2:$AQ$78,3,FALSE))</f>
        <v/>
      </c>
      <c r="D2937" s="429"/>
      <c r="E2937" s="430"/>
      <c r="F2937" s="431"/>
      <c r="G2937" s="431"/>
      <c r="H2937" s="310"/>
    </row>
    <row r="2938" spans="2:8" s="336" customFormat="1" x14ac:dyDescent="0.3">
      <c r="B2938" s="300" t="str">
        <f>IF($D2938="","",VLOOKUP($D2938,Lists!$AO$2:$AQ$78,2,FALSE))</f>
        <v/>
      </c>
      <c r="C2938" s="300" t="str">
        <f>IF($D2938="","",VLOOKUP($D2938,Lists!$AO$2:$AQ$78,3,FALSE))</f>
        <v/>
      </c>
      <c r="D2938" s="429"/>
      <c r="E2938" s="430"/>
      <c r="F2938" s="431"/>
      <c r="G2938" s="431"/>
      <c r="H2938" s="310"/>
    </row>
    <row r="2939" spans="2:8" s="336" customFormat="1" x14ac:dyDescent="0.3">
      <c r="B2939" s="300" t="str">
        <f>IF($D2939="","",VLOOKUP($D2939,Lists!$AO$2:$AQ$78,2,FALSE))</f>
        <v/>
      </c>
      <c r="C2939" s="300" t="str">
        <f>IF($D2939="","",VLOOKUP($D2939,Lists!$AO$2:$AQ$78,3,FALSE))</f>
        <v/>
      </c>
      <c r="D2939" s="429"/>
      <c r="E2939" s="430"/>
      <c r="F2939" s="431"/>
      <c r="G2939" s="431"/>
      <c r="H2939" s="310"/>
    </row>
    <row r="2940" spans="2:8" s="336" customFormat="1" x14ac:dyDescent="0.3">
      <c r="B2940" s="300" t="str">
        <f>IF($D2940="","",VLOOKUP($D2940,Lists!$AO$2:$AQ$78,2,FALSE))</f>
        <v/>
      </c>
      <c r="C2940" s="300" t="str">
        <f>IF($D2940="","",VLOOKUP($D2940,Lists!$AO$2:$AQ$78,3,FALSE))</f>
        <v/>
      </c>
      <c r="D2940" s="429"/>
      <c r="E2940" s="430"/>
      <c r="F2940" s="431"/>
      <c r="G2940" s="431"/>
      <c r="H2940" s="310"/>
    </row>
    <row r="2941" spans="2:8" s="336" customFormat="1" x14ac:dyDescent="0.3">
      <c r="B2941" s="300" t="str">
        <f>IF($D2941="","",VLOOKUP($D2941,Lists!$AO$2:$AQ$78,2,FALSE))</f>
        <v/>
      </c>
      <c r="C2941" s="300" t="str">
        <f>IF($D2941="","",VLOOKUP($D2941,Lists!$AO$2:$AQ$78,3,FALSE))</f>
        <v/>
      </c>
      <c r="D2941" s="429"/>
      <c r="E2941" s="430"/>
      <c r="F2941" s="431"/>
      <c r="G2941" s="431"/>
      <c r="H2941" s="310"/>
    </row>
    <row r="2942" spans="2:8" s="336" customFormat="1" x14ac:dyDescent="0.3">
      <c r="B2942" s="300" t="str">
        <f>IF($D2942="","",VLOOKUP($D2942,Lists!$AO$2:$AQ$78,2,FALSE))</f>
        <v/>
      </c>
      <c r="C2942" s="300" t="str">
        <f>IF($D2942="","",VLOOKUP($D2942,Lists!$AO$2:$AQ$78,3,FALSE))</f>
        <v/>
      </c>
      <c r="D2942" s="429"/>
      <c r="E2942" s="430"/>
      <c r="F2942" s="431"/>
      <c r="G2942" s="431"/>
      <c r="H2942" s="310"/>
    </row>
    <row r="2943" spans="2:8" s="336" customFormat="1" x14ac:dyDescent="0.3">
      <c r="B2943" s="300" t="str">
        <f>IF($D2943="","",VLOOKUP($D2943,Lists!$AO$2:$AQ$78,2,FALSE))</f>
        <v/>
      </c>
      <c r="C2943" s="300" t="str">
        <f>IF($D2943="","",VLOOKUP($D2943,Lists!$AO$2:$AQ$78,3,FALSE))</f>
        <v/>
      </c>
      <c r="D2943" s="429"/>
      <c r="E2943" s="430"/>
      <c r="F2943" s="431"/>
      <c r="G2943" s="431"/>
      <c r="H2943" s="310"/>
    </row>
    <row r="2944" spans="2:8" s="336" customFormat="1" x14ac:dyDescent="0.3">
      <c r="B2944" s="300" t="str">
        <f>IF($D2944="","",VLOOKUP($D2944,Lists!$AO$2:$AQ$78,2,FALSE))</f>
        <v/>
      </c>
      <c r="C2944" s="300" t="str">
        <f>IF($D2944="","",VLOOKUP($D2944,Lists!$AO$2:$AQ$78,3,FALSE))</f>
        <v/>
      </c>
      <c r="D2944" s="429"/>
      <c r="E2944" s="430"/>
      <c r="F2944" s="431"/>
      <c r="G2944" s="431"/>
      <c r="H2944" s="310"/>
    </row>
    <row r="2945" spans="2:8" s="336" customFormat="1" x14ac:dyDescent="0.3">
      <c r="B2945" s="300" t="str">
        <f>IF($D2945="","",VLOOKUP($D2945,Lists!$AO$2:$AQ$78,2,FALSE))</f>
        <v/>
      </c>
      <c r="C2945" s="300" t="str">
        <f>IF($D2945="","",VLOOKUP($D2945,Lists!$AO$2:$AQ$78,3,FALSE))</f>
        <v/>
      </c>
      <c r="D2945" s="429"/>
      <c r="E2945" s="430"/>
      <c r="F2945" s="431"/>
      <c r="G2945" s="431"/>
      <c r="H2945" s="310"/>
    </row>
    <row r="2946" spans="2:8" s="336" customFormat="1" x14ac:dyDescent="0.3">
      <c r="B2946" s="300" t="str">
        <f>IF($D2946="","",VLOOKUP($D2946,Lists!$AO$2:$AQ$78,2,FALSE))</f>
        <v/>
      </c>
      <c r="C2946" s="300" t="str">
        <f>IF($D2946="","",VLOOKUP($D2946,Lists!$AO$2:$AQ$78,3,FALSE))</f>
        <v/>
      </c>
      <c r="D2946" s="429"/>
      <c r="E2946" s="430"/>
      <c r="F2946" s="431"/>
      <c r="G2946" s="431"/>
      <c r="H2946" s="310"/>
    </row>
    <row r="2947" spans="2:8" s="336" customFormat="1" x14ac:dyDescent="0.3">
      <c r="B2947" s="300" t="str">
        <f>IF($D2947="","",VLOOKUP($D2947,Lists!$AO$2:$AQ$78,2,FALSE))</f>
        <v/>
      </c>
      <c r="C2947" s="300" t="str">
        <f>IF($D2947="","",VLOOKUP($D2947,Lists!$AO$2:$AQ$78,3,FALSE))</f>
        <v/>
      </c>
      <c r="D2947" s="429"/>
      <c r="E2947" s="430"/>
      <c r="F2947" s="431"/>
      <c r="G2947" s="431"/>
      <c r="H2947" s="310"/>
    </row>
    <row r="2948" spans="2:8" s="336" customFormat="1" x14ac:dyDescent="0.3">
      <c r="B2948" s="300" t="str">
        <f>IF($D2948="","",VLOOKUP($D2948,Lists!$AO$2:$AQ$78,2,FALSE))</f>
        <v/>
      </c>
      <c r="C2948" s="300" t="str">
        <f>IF($D2948="","",VLOOKUP($D2948,Lists!$AO$2:$AQ$78,3,FALSE))</f>
        <v/>
      </c>
      <c r="D2948" s="429"/>
      <c r="E2948" s="430"/>
      <c r="F2948" s="431"/>
      <c r="G2948" s="431"/>
      <c r="H2948" s="310"/>
    </row>
    <row r="2949" spans="2:8" s="336" customFormat="1" x14ac:dyDescent="0.3">
      <c r="B2949" s="300" t="str">
        <f>IF($D2949="","",VLOOKUP($D2949,Lists!$AO$2:$AQ$78,2,FALSE))</f>
        <v/>
      </c>
      <c r="C2949" s="300" t="str">
        <f>IF($D2949="","",VLOOKUP($D2949,Lists!$AO$2:$AQ$78,3,FALSE))</f>
        <v/>
      </c>
      <c r="D2949" s="429"/>
      <c r="E2949" s="430"/>
      <c r="F2949" s="431"/>
      <c r="G2949" s="431"/>
      <c r="H2949" s="310"/>
    </row>
    <row r="2950" spans="2:8" s="336" customFormat="1" x14ac:dyDescent="0.3">
      <c r="B2950" s="300" t="str">
        <f>IF($D2950="","",VLOOKUP($D2950,Lists!$AO$2:$AQ$78,2,FALSE))</f>
        <v/>
      </c>
      <c r="C2950" s="300" t="str">
        <f>IF($D2950="","",VLOOKUP($D2950,Lists!$AO$2:$AQ$78,3,FALSE))</f>
        <v/>
      </c>
      <c r="D2950" s="429"/>
      <c r="E2950" s="430"/>
      <c r="F2950" s="431"/>
      <c r="G2950" s="431"/>
      <c r="H2950" s="310"/>
    </row>
    <row r="2951" spans="2:8" s="336" customFormat="1" x14ac:dyDescent="0.3">
      <c r="B2951" s="300" t="str">
        <f>IF($D2951="","",VLOOKUP($D2951,Lists!$AO$2:$AQ$78,2,FALSE))</f>
        <v/>
      </c>
      <c r="C2951" s="300" t="str">
        <f>IF($D2951="","",VLOOKUP($D2951,Lists!$AO$2:$AQ$78,3,FALSE))</f>
        <v/>
      </c>
      <c r="D2951" s="429"/>
      <c r="E2951" s="430"/>
      <c r="F2951" s="431"/>
      <c r="G2951" s="431"/>
      <c r="H2951" s="310"/>
    </row>
    <row r="2952" spans="2:8" s="336" customFormat="1" x14ac:dyDescent="0.3">
      <c r="B2952" s="300" t="str">
        <f>IF($D2952="","",VLOOKUP($D2952,Lists!$AO$2:$AQ$78,2,FALSE))</f>
        <v/>
      </c>
      <c r="C2952" s="300" t="str">
        <f>IF($D2952="","",VLOOKUP($D2952,Lists!$AO$2:$AQ$78,3,FALSE))</f>
        <v/>
      </c>
      <c r="D2952" s="429"/>
      <c r="E2952" s="430"/>
      <c r="F2952" s="431"/>
      <c r="G2952" s="431"/>
      <c r="H2952" s="310"/>
    </row>
    <row r="2953" spans="2:8" s="336" customFormat="1" x14ac:dyDescent="0.3">
      <c r="B2953" s="300" t="str">
        <f>IF($D2953="","",VLOOKUP($D2953,Lists!$AO$2:$AQ$78,2,FALSE))</f>
        <v/>
      </c>
      <c r="C2953" s="300" t="str">
        <f>IF($D2953="","",VLOOKUP($D2953,Lists!$AO$2:$AQ$78,3,FALSE))</f>
        <v/>
      </c>
      <c r="D2953" s="429"/>
      <c r="E2953" s="430"/>
      <c r="F2953" s="431"/>
      <c r="G2953" s="431"/>
      <c r="H2953" s="310"/>
    </row>
    <row r="2954" spans="2:8" s="336" customFormat="1" x14ac:dyDescent="0.3">
      <c r="B2954" s="300" t="str">
        <f>IF($D2954="","",VLOOKUP($D2954,Lists!$AO$2:$AQ$78,2,FALSE))</f>
        <v/>
      </c>
      <c r="C2954" s="300" t="str">
        <f>IF($D2954="","",VLOOKUP($D2954,Lists!$AO$2:$AQ$78,3,FALSE))</f>
        <v/>
      </c>
      <c r="D2954" s="429"/>
      <c r="E2954" s="430"/>
      <c r="F2954" s="431"/>
      <c r="G2954" s="431"/>
      <c r="H2954" s="310"/>
    </row>
    <row r="2955" spans="2:8" s="336" customFormat="1" x14ac:dyDescent="0.3">
      <c r="B2955" s="300" t="str">
        <f>IF($D2955="","",VLOOKUP($D2955,Lists!$AO$2:$AQ$78,2,FALSE))</f>
        <v/>
      </c>
      <c r="C2955" s="300" t="str">
        <f>IF($D2955="","",VLOOKUP($D2955,Lists!$AO$2:$AQ$78,3,FALSE))</f>
        <v/>
      </c>
      <c r="D2955" s="429"/>
      <c r="E2955" s="430"/>
      <c r="F2955" s="431"/>
      <c r="G2955" s="431"/>
      <c r="H2955" s="310"/>
    </row>
    <row r="2956" spans="2:8" s="336" customFormat="1" x14ac:dyDescent="0.3">
      <c r="B2956" s="300" t="str">
        <f>IF($D2956="","",VLOOKUP($D2956,Lists!$AO$2:$AQ$78,2,FALSE))</f>
        <v/>
      </c>
      <c r="C2956" s="300" t="str">
        <f>IF($D2956="","",VLOOKUP($D2956,Lists!$AO$2:$AQ$78,3,FALSE))</f>
        <v/>
      </c>
      <c r="D2956" s="429"/>
      <c r="E2956" s="430"/>
      <c r="F2956" s="431"/>
      <c r="G2956" s="431"/>
      <c r="H2956" s="310"/>
    </row>
    <row r="2957" spans="2:8" s="336" customFormat="1" x14ac:dyDescent="0.3">
      <c r="B2957" s="300" t="str">
        <f>IF($D2957="","",VLOOKUP($D2957,Lists!$AO$2:$AQ$78,2,FALSE))</f>
        <v/>
      </c>
      <c r="C2957" s="300" t="str">
        <f>IF($D2957="","",VLOOKUP($D2957,Lists!$AO$2:$AQ$78,3,FALSE))</f>
        <v/>
      </c>
      <c r="D2957" s="429"/>
      <c r="E2957" s="430"/>
      <c r="F2957" s="431"/>
      <c r="G2957" s="431"/>
      <c r="H2957" s="310"/>
    </row>
    <row r="2958" spans="2:8" s="336" customFormat="1" x14ac:dyDescent="0.3">
      <c r="B2958" s="300" t="str">
        <f>IF($D2958="","",VLOOKUP($D2958,Lists!$AO$2:$AQ$78,2,FALSE))</f>
        <v/>
      </c>
      <c r="C2958" s="300" t="str">
        <f>IF($D2958="","",VLOOKUP($D2958,Lists!$AO$2:$AQ$78,3,FALSE))</f>
        <v/>
      </c>
      <c r="D2958" s="429"/>
      <c r="E2958" s="430"/>
      <c r="F2958" s="431"/>
      <c r="G2958" s="431"/>
      <c r="H2958" s="310"/>
    </row>
    <row r="2959" spans="2:8" s="336" customFormat="1" x14ac:dyDescent="0.3">
      <c r="B2959" s="300" t="str">
        <f>IF($D2959="","",VLOOKUP($D2959,Lists!$AO$2:$AQ$78,2,FALSE))</f>
        <v/>
      </c>
      <c r="C2959" s="300" t="str">
        <f>IF($D2959="","",VLOOKUP($D2959,Lists!$AO$2:$AQ$78,3,FALSE))</f>
        <v/>
      </c>
      <c r="D2959" s="429"/>
      <c r="E2959" s="430"/>
      <c r="F2959" s="431"/>
      <c r="G2959" s="431"/>
      <c r="H2959" s="310"/>
    </row>
    <row r="2960" spans="2:8" s="336" customFormat="1" x14ac:dyDescent="0.3">
      <c r="B2960" s="300" t="str">
        <f>IF($D2960="","",VLOOKUP($D2960,Lists!$AO$2:$AQ$78,2,FALSE))</f>
        <v/>
      </c>
      <c r="C2960" s="300" t="str">
        <f>IF($D2960="","",VLOOKUP($D2960,Lists!$AO$2:$AQ$78,3,FALSE))</f>
        <v/>
      </c>
      <c r="D2960" s="429"/>
      <c r="E2960" s="430"/>
      <c r="F2960" s="431"/>
      <c r="G2960" s="431"/>
      <c r="H2960" s="310"/>
    </row>
    <row r="2961" spans="2:8" s="336" customFormat="1" x14ac:dyDescent="0.3">
      <c r="B2961" s="300" t="str">
        <f>IF($D2961="","",VLOOKUP($D2961,Lists!$AO$2:$AQ$78,2,FALSE))</f>
        <v/>
      </c>
      <c r="C2961" s="300" t="str">
        <f>IF($D2961="","",VLOOKUP($D2961,Lists!$AO$2:$AQ$78,3,FALSE))</f>
        <v/>
      </c>
      <c r="D2961" s="429"/>
      <c r="E2961" s="430"/>
      <c r="F2961" s="431"/>
      <c r="G2961" s="431"/>
      <c r="H2961" s="310"/>
    </row>
    <row r="2962" spans="2:8" s="336" customFormat="1" x14ac:dyDescent="0.3">
      <c r="B2962" s="300" t="str">
        <f>IF($D2962="","",VLOOKUP($D2962,Lists!$AO$2:$AQ$78,2,FALSE))</f>
        <v/>
      </c>
      <c r="C2962" s="300" t="str">
        <f>IF($D2962="","",VLOOKUP($D2962,Lists!$AO$2:$AQ$78,3,FALSE))</f>
        <v/>
      </c>
      <c r="D2962" s="429"/>
      <c r="E2962" s="430"/>
      <c r="F2962" s="431"/>
      <c r="G2962" s="431"/>
      <c r="H2962" s="310"/>
    </row>
    <row r="2963" spans="2:8" s="336" customFormat="1" x14ac:dyDescent="0.3">
      <c r="B2963" s="300" t="str">
        <f>IF($D2963="","",VLOOKUP($D2963,Lists!$AO$2:$AQ$78,2,FALSE))</f>
        <v/>
      </c>
      <c r="C2963" s="300" t="str">
        <f>IF($D2963="","",VLOOKUP($D2963,Lists!$AO$2:$AQ$78,3,FALSE))</f>
        <v/>
      </c>
      <c r="D2963" s="429"/>
      <c r="E2963" s="430"/>
      <c r="F2963" s="431"/>
      <c r="G2963" s="431"/>
      <c r="H2963" s="310"/>
    </row>
    <row r="2964" spans="2:8" s="336" customFormat="1" x14ac:dyDescent="0.3">
      <c r="B2964" s="300" t="str">
        <f>IF($D2964="","",VLOOKUP($D2964,Lists!$AO$2:$AQ$78,2,FALSE))</f>
        <v/>
      </c>
      <c r="C2964" s="300" t="str">
        <f>IF($D2964="","",VLOOKUP($D2964,Lists!$AO$2:$AQ$78,3,FALSE))</f>
        <v/>
      </c>
      <c r="D2964" s="429"/>
      <c r="E2964" s="430"/>
      <c r="F2964" s="431"/>
      <c r="G2964" s="431"/>
      <c r="H2964" s="310"/>
    </row>
    <row r="2965" spans="2:8" s="336" customFormat="1" x14ac:dyDescent="0.3">
      <c r="B2965" s="300" t="str">
        <f>IF($D2965="","",VLOOKUP($D2965,Lists!$AO$2:$AQ$78,2,FALSE))</f>
        <v/>
      </c>
      <c r="C2965" s="300" t="str">
        <f>IF($D2965="","",VLOOKUP($D2965,Lists!$AO$2:$AQ$78,3,FALSE))</f>
        <v/>
      </c>
      <c r="D2965" s="429"/>
      <c r="E2965" s="430"/>
      <c r="F2965" s="431"/>
      <c r="G2965" s="431"/>
      <c r="H2965" s="310"/>
    </row>
    <row r="2966" spans="2:8" s="336" customFormat="1" x14ac:dyDescent="0.3">
      <c r="B2966" s="300" t="str">
        <f>IF($D2966="","",VLOOKUP($D2966,Lists!$AO$2:$AQ$78,2,FALSE))</f>
        <v/>
      </c>
      <c r="C2966" s="300" t="str">
        <f>IF($D2966="","",VLOOKUP($D2966,Lists!$AO$2:$AQ$78,3,FALSE))</f>
        <v/>
      </c>
      <c r="D2966" s="429"/>
      <c r="E2966" s="430"/>
      <c r="F2966" s="431"/>
      <c r="G2966" s="431"/>
      <c r="H2966" s="310"/>
    </row>
    <row r="2967" spans="2:8" s="336" customFormat="1" x14ac:dyDescent="0.3">
      <c r="B2967" s="300" t="str">
        <f>IF($D2967="","",VLOOKUP($D2967,Lists!$AO$2:$AQ$78,2,FALSE))</f>
        <v/>
      </c>
      <c r="C2967" s="300" t="str">
        <f>IF($D2967="","",VLOOKUP($D2967,Lists!$AO$2:$AQ$78,3,FALSE))</f>
        <v/>
      </c>
      <c r="D2967" s="429"/>
      <c r="E2967" s="430"/>
      <c r="F2967" s="431"/>
      <c r="G2967" s="431"/>
      <c r="H2967" s="310"/>
    </row>
    <row r="2968" spans="2:8" s="336" customFormat="1" x14ac:dyDescent="0.3">
      <c r="B2968" s="300" t="str">
        <f>IF($D2968="","",VLOOKUP($D2968,Lists!$AO$2:$AQ$78,2,FALSE))</f>
        <v/>
      </c>
      <c r="C2968" s="300" t="str">
        <f>IF($D2968="","",VLOOKUP($D2968,Lists!$AO$2:$AQ$78,3,FALSE))</f>
        <v/>
      </c>
      <c r="D2968" s="429"/>
      <c r="E2968" s="430"/>
      <c r="F2968" s="431"/>
      <c r="G2968" s="431"/>
      <c r="H2968" s="310"/>
    </row>
    <row r="2969" spans="2:8" s="336" customFormat="1" x14ac:dyDescent="0.3">
      <c r="B2969" s="300" t="str">
        <f>IF($D2969="","",VLOOKUP($D2969,Lists!$AO$2:$AQ$78,2,FALSE))</f>
        <v/>
      </c>
      <c r="C2969" s="300" t="str">
        <f>IF($D2969="","",VLOOKUP($D2969,Lists!$AO$2:$AQ$78,3,FALSE))</f>
        <v/>
      </c>
      <c r="D2969" s="429"/>
      <c r="E2969" s="430"/>
      <c r="F2969" s="431"/>
      <c r="G2969" s="431"/>
      <c r="H2969" s="310"/>
    </row>
    <row r="2970" spans="2:8" s="336" customFormat="1" x14ac:dyDescent="0.3">
      <c r="B2970" s="300" t="str">
        <f>IF($D2970="","",VLOOKUP($D2970,Lists!$AO$2:$AQ$78,2,FALSE))</f>
        <v/>
      </c>
      <c r="C2970" s="300" t="str">
        <f>IF($D2970="","",VLOOKUP($D2970,Lists!$AO$2:$AQ$78,3,FALSE))</f>
        <v/>
      </c>
      <c r="D2970" s="429"/>
      <c r="E2970" s="430"/>
      <c r="F2970" s="431"/>
      <c r="G2970" s="431"/>
      <c r="H2970" s="310"/>
    </row>
    <row r="2971" spans="2:8" s="336" customFormat="1" x14ac:dyDescent="0.3">
      <c r="B2971" s="300" t="str">
        <f>IF($D2971="","",VLOOKUP($D2971,Lists!$AO$2:$AQ$78,2,FALSE))</f>
        <v/>
      </c>
      <c r="C2971" s="300" t="str">
        <f>IF($D2971="","",VLOOKUP($D2971,Lists!$AO$2:$AQ$78,3,FALSE))</f>
        <v/>
      </c>
      <c r="D2971" s="429"/>
      <c r="E2971" s="430"/>
      <c r="F2971" s="431"/>
      <c r="G2971" s="431"/>
      <c r="H2971" s="310"/>
    </row>
    <row r="2972" spans="2:8" s="336" customFormat="1" x14ac:dyDescent="0.3">
      <c r="B2972" s="300" t="str">
        <f>IF($D2972="","",VLOOKUP($D2972,Lists!$AO$2:$AQ$78,2,FALSE))</f>
        <v/>
      </c>
      <c r="C2972" s="300" t="str">
        <f>IF($D2972="","",VLOOKUP($D2972,Lists!$AO$2:$AQ$78,3,FALSE))</f>
        <v/>
      </c>
      <c r="D2972" s="429"/>
      <c r="E2972" s="430"/>
      <c r="F2972" s="431"/>
      <c r="G2972" s="431"/>
      <c r="H2972" s="310"/>
    </row>
    <row r="2973" spans="2:8" s="336" customFormat="1" x14ac:dyDescent="0.3">
      <c r="B2973" s="300" t="str">
        <f>IF($D2973="","",VLOOKUP($D2973,Lists!$AO$2:$AQ$78,2,FALSE))</f>
        <v/>
      </c>
      <c r="C2973" s="300" t="str">
        <f>IF($D2973="","",VLOOKUP($D2973,Lists!$AO$2:$AQ$78,3,FALSE))</f>
        <v/>
      </c>
      <c r="D2973" s="429"/>
      <c r="E2973" s="430"/>
      <c r="F2973" s="431"/>
      <c r="G2973" s="431"/>
      <c r="H2973" s="310"/>
    </row>
    <row r="2974" spans="2:8" s="336" customFormat="1" x14ac:dyDescent="0.3">
      <c r="B2974" s="300" t="str">
        <f>IF($D2974="","",VLOOKUP($D2974,Lists!$AO$2:$AQ$78,2,FALSE))</f>
        <v/>
      </c>
      <c r="C2974" s="300" t="str">
        <f>IF($D2974="","",VLOOKUP($D2974,Lists!$AO$2:$AQ$78,3,FALSE))</f>
        <v/>
      </c>
      <c r="D2974" s="429"/>
      <c r="E2974" s="430"/>
      <c r="F2974" s="431"/>
      <c r="G2974" s="431"/>
      <c r="H2974" s="310"/>
    </row>
    <row r="2975" spans="2:8" s="336" customFormat="1" x14ac:dyDescent="0.3">
      <c r="B2975" s="300" t="str">
        <f>IF($D2975="","",VLOOKUP($D2975,Lists!$AO$2:$AQ$78,2,FALSE))</f>
        <v/>
      </c>
      <c r="C2975" s="300" t="str">
        <f>IF($D2975="","",VLOOKUP($D2975,Lists!$AO$2:$AQ$78,3,FALSE))</f>
        <v/>
      </c>
      <c r="D2975" s="429"/>
      <c r="E2975" s="430"/>
      <c r="F2975" s="431"/>
      <c r="G2975" s="431"/>
      <c r="H2975" s="310"/>
    </row>
    <row r="2976" spans="2:8" s="336" customFormat="1" x14ac:dyDescent="0.3">
      <c r="B2976" s="300" t="str">
        <f>IF($D2976="","",VLOOKUP($D2976,Lists!$AO$2:$AQ$78,2,FALSE))</f>
        <v/>
      </c>
      <c r="C2976" s="300" t="str">
        <f>IF($D2976="","",VLOOKUP($D2976,Lists!$AO$2:$AQ$78,3,FALSE))</f>
        <v/>
      </c>
      <c r="D2976" s="429"/>
      <c r="E2976" s="430"/>
      <c r="F2976" s="431"/>
      <c r="G2976" s="431"/>
      <c r="H2976" s="310"/>
    </row>
    <row r="2977" spans="2:8" s="336" customFormat="1" x14ac:dyDescent="0.3">
      <c r="B2977" s="300" t="str">
        <f>IF($D2977="","",VLOOKUP($D2977,Lists!$AO$2:$AQ$78,2,FALSE))</f>
        <v/>
      </c>
      <c r="C2977" s="300" t="str">
        <f>IF($D2977="","",VLOOKUP($D2977,Lists!$AO$2:$AQ$78,3,FALSE))</f>
        <v/>
      </c>
      <c r="D2977" s="429"/>
      <c r="E2977" s="430"/>
      <c r="F2977" s="431"/>
      <c r="G2977" s="431"/>
      <c r="H2977" s="310"/>
    </row>
    <row r="2978" spans="2:8" s="336" customFormat="1" x14ac:dyDescent="0.3">
      <c r="B2978" s="300" t="str">
        <f>IF($D2978="","",VLOOKUP($D2978,Lists!$AO$2:$AQ$78,2,FALSE))</f>
        <v/>
      </c>
      <c r="C2978" s="300" t="str">
        <f>IF($D2978="","",VLOOKUP($D2978,Lists!$AO$2:$AQ$78,3,FALSE))</f>
        <v/>
      </c>
      <c r="D2978" s="429"/>
      <c r="E2978" s="430"/>
      <c r="F2978" s="431"/>
      <c r="G2978" s="431"/>
      <c r="H2978" s="310"/>
    </row>
    <row r="2979" spans="2:8" s="336" customFormat="1" x14ac:dyDescent="0.3">
      <c r="B2979" s="300" t="str">
        <f>IF($D2979="","",VLOOKUP($D2979,Lists!$AO$2:$AQ$78,2,FALSE))</f>
        <v/>
      </c>
      <c r="C2979" s="300" t="str">
        <f>IF($D2979="","",VLOOKUP($D2979,Lists!$AO$2:$AQ$78,3,FALSE))</f>
        <v/>
      </c>
      <c r="D2979" s="429"/>
      <c r="E2979" s="430"/>
      <c r="F2979" s="431"/>
      <c r="G2979" s="431"/>
      <c r="H2979" s="310"/>
    </row>
    <row r="2980" spans="2:8" s="336" customFormat="1" x14ac:dyDescent="0.3">
      <c r="B2980" s="300" t="str">
        <f>IF($D2980="","",VLOOKUP($D2980,Lists!$AO$2:$AQ$78,2,FALSE))</f>
        <v/>
      </c>
      <c r="C2980" s="300" t="str">
        <f>IF($D2980="","",VLOOKUP($D2980,Lists!$AO$2:$AQ$78,3,FALSE))</f>
        <v/>
      </c>
      <c r="D2980" s="429"/>
      <c r="E2980" s="430"/>
      <c r="F2980" s="431"/>
      <c r="G2980" s="431"/>
      <c r="H2980" s="310"/>
    </row>
    <row r="2981" spans="2:8" s="336" customFormat="1" x14ac:dyDescent="0.3">
      <c r="B2981" s="300" t="str">
        <f>IF($D2981="","",VLOOKUP($D2981,Lists!$AO$2:$AQ$78,2,FALSE))</f>
        <v/>
      </c>
      <c r="C2981" s="300" t="str">
        <f>IF($D2981="","",VLOOKUP($D2981,Lists!$AO$2:$AQ$78,3,FALSE))</f>
        <v/>
      </c>
      <c r="D2981" s="429"/>
      <c r="E2981" s="430"/>
      <c r="F2981" s="431"/>
      <c r="G2981" s="431"/>
      <c r="H2981" s="310"/>
    </row>
    <row r="2982" spans="2:8" s="336" customFormat="1" x14ac:dyDescent="0.3">
      <c r="B2982" s="300" t="str">
        <f>IF($D2982="","",VLOOKUP($D2982,Lists!$AO$2:$AQ$78,2,FALSE))</f>
        <v/>
      </c>
      <c r="C2982" s="300" t="str">
        <f>IF($D2982="","",VLOOKUP($D2982,Lists!$AO$2:$AQ$78,3,FALSE))</f>
        <v/>
      </c>
      <c r="D2982" s="429"/>
      <c r="E2982" s="430"/>
      <c r="F2982" s="431"/>
      <c r="G2982" s="431"/>
      <c r="H2982" s="310"/>
    </row>
    <row r="2983" spans="2:8" s="336" customFormat="1" x14ac:dyDescent="0.3">
      <c r="B2983" s="300" t="str">
        <f>IF($D2983="","",VLOOKUP($D2983,Lists!$AO$2:$AQ$78,2,FALSE))</f>
        <v/>
      </c>
      <c r="C2983" s="300" t="str">
        <f>IF($D2983="","",VLOOKUP($D2983,Lists!$AO$2:$AQ$78,3,FALSE))</f>
        <v/>
      </c>
      <c r="D2983" s="429"/>
      <c r="E2983" s="430"/>
      <c r="F2983" s="431"/>
      <c r="G2983" s="431"/>
      <c r="H2983" s="310"/>
    </row>
    <row r="2984" spans="2:8" s="336" customFormat="1" x14ac:dyDescent="0.3">
      <c r="B2984" s="300" t="str">
        <f>IF($D2984="","",VLOOKUP($D2984,Lists!$AO$2:$AQ$78,2,FALSE))</f>
        <v/>
      </c>
      <c r="C2984" s="300" t="str">
        <f>IF($D2984="","",VLOOKUP($D2984,Lists!$AO$2:$AQ$78,3,FALSE))</f>
        <v/>
      </c>
      <c r="D2984" s="429"/>
      <c r="E2984" s="430"/>
      <c r="F2984" s="431"/>
      <c r="G2984" s="431"/>
      <c r="H2984" s="310"/>
    </row>
    <row r="2985" spans="2:8" s="336" customFormat="1" x14ac:dyDescent="0.3">
      <c r="B2985" s="300" t="str">
        <f>IF($D2985="","",VLOOKUP($D2985,Lists!$AO$2:$AQ$78,2,FALSE))</f>
        <v/>
      </c>
      <c r="C2985" s="300" t="str">
        <f>IF($D2985="","",VLOOKUP($D2985,Lists!$AO$2:$AQ$78,3,FALSE))</f>
        <v/>
      </c>
      <c r="D2985" s="429"/>
      <c r="E2985" s="430"/>
      <c r="F2985" s="431"/>
      <c r="G2985" s="431"/>
      <c r="H2985" s="310"/>
    </row>
    <row r="2986" spans="2:8" s="336" customFormat="1" x14ac:dyDescent="0.3">
      <c r="B2986" s="300" t="str">
        <f>IF($D2986="","",VLOOKUP($D2986,Lists!$AO$2:$AQ$78,2,FALSE))</f>
        <v/>
      </c>
      <c r="C2986" s="300" t="str">
        <f>IF($D2986="","",VLOOKUP($D2986,Lists!$AO$2:$AQ$78,3,FALSE))</f>
        <v/>
      </c>
      <c r="D2986" s="429"/>
      <c r="E2986" s="430"/>
      <c r="F2986" s="431"/>
      <c r="G2986" s="431"/>
      <c r="H2986" s="310"/>
    </row>
    <row r="2987" spans="2:8" s="336" customFormat="1" x14ac:dyDescent="0.3">
      <c r="B2987" s="300" t="str">
        <f>IF($D2987="","",VLOOKUP($D2987,Lists!$AO$2:$AQ$78,2,FALSE))</f>
        <v/>
      </c>
      <c r="C2987" s="300" t="str">
        <f>IF($D2987="","",VLOOKUP($D2987,Lists!$AO$2:$AQ$78,3,FALSE))</f>
        <v/>
      </c>
      <c r="D2987" s="429"/>
      <c r="E2987" s="430"/>
      <c r="F2987" s="431"/>
      <c r="G2987" s="431"/>
      <c r="H2987" s="310"/>
    </row>
    <row r="2988" spans="2:8" s="336" customFormat="1" x14ac:dyDescent="0.3">
      <c r="B2988" s="300" t="str">
        <f>IF($D2988="","",VLOOKUP($D2988,Lists!$AO$2:$AQ$78,2,FALSE))</f>
        <v/>
      </c>
      <c r="C2988" s="300" t="str">
        <f>IF($D2988="","",VLOOKUP($D2988,Lists!$AO$2:$AQ$78,3,FALSE))</f>
        <v/>
      </c>
      <c r="D2988" s="429"/>
      <c r="E2988" s="430"/>
      <c r="F2988" s="431"/>
      <c r="G2988" s="431"/>
      <c r="H2988" s="310"/>
    </row>
    <row r="2989" spans="2:8" s="336" customFormat="1" x14ac:dyDescent="0.3">
      <c r="B2989" s="300" t="str">
        <f>IF($D2989="","",VLOOKUP($D2989,Lists!$AO$2:$AQ$78,2,FALSE))</f>
        <v/>
      </c>
      <c r="C2989" s="300" t="str">
        <f>IF($D2989="","",VLOOKUP($D2989,Lists!$AO$2:$AQ$78,3,FALSE))</f>
        <v/>
      </c>
      <c r="D2989" s="429"/>
      <c r="E2989" s="430"/>
      <c r="F2989" s="431"/>
      <c r="G2989" s="431"/>
      <c r="H2989" s="310"/>
    </row>
    <row r="2990" spans="2:8" s="336" customFormat="1" x14ac:dyDescent="0.3">
      <c r="B2990" s="300" t="str">
        <f>IF($D2990="","",VLOOKUP($D2990,Lists!$AO$2:$AQ$78,2,FALSE))</f>
        <v/>
      </c>
      <c r="C2990" s="300" t="str">
        <f>IF($D2990="","",VLOOKUP($D2990,Lists!$AO$2:$AQ$78,3,FALSE))</f>
        <v/>
      </c>
      <c r="D2990" s="429"/>
      <c r="E2990" s="430"/>
      <c r="F2990" s="431"/>
      <c r="G2990" s="431"/>
      <c r="H2990" s="310"/>
    </row>
    <row r="2991" spans="2:8" s="336" customFormat="1" x14ac:dyDescent="0.3">
      <c r="B2991" s="300" t="str">
        <f>IF($D2991="","",VLOOKUP($D2991,Lists!$AO$2:$AQ$78,2,FALSE))</f>
        <v/>
      </c>
      <c r="C2991" s="300" t="str">
        <f>IF($D2991="","",VLOOKUP($D2991,Lists!$AO$2:$AQ$78,3,FALSE))</f>
        <v/>
      </c>
      <c r="D2991" s="429"/>
      <c r="E2991" s="430"/>
      <c r="F2991" s="431"/>
      <c r="G2991" s="431"/>
      <c r="H2991" s="310"/>
    </row>
    <row r="2992" spans="2:8" s="336" customFormat="1" x14ac:dyDescent="0.3">
      <c r="B2992" s="300" t="str">
        <f>IF($D2992="","",VLOOKUP($D2992,Lists!$AO$2:$AQ$78,2,FALSE))</f>
        <v/>
      </c>
      <c r="C2992" s="300" t="str">
        <f>IF($D2992="","",VLOOKUP($D2992,Lists!$AO$2:$AQ$78,3,FALSE))</f>
        <v/>
      </c>
      <c r="D2992" s="429"/>
      <c r="E2992" s="430"/>
      <c r="F2992" s="431"/>
      <c r="G2992" s="431"/>
      <c r="H2992" s="310"/>
    </row>
    <row r="2993" spans="2:8" s="336" customFormat="1" x14ac:dyDescent="0.3">
      <c r="B2993" s="300" t="str">
        <f>IF($D2993="","",VLOOKUP($D2993,Lists!$AO$2:$AQ$78,2,FALSE))</f>
        <v/>
      </c>
      <c r="C2993" s="300" t="str">
        <f>IF($D2993="","",VLOOKUP($D2993,Lists!$AO$2:$AQ$78,3,FALSE))</f>
        <v/>
      </c>
      <c r="D2993" s="429"/>
      <c r="E2993" s="430"/>
      <c r="F2993" s="431"/>
      <c r="G2993" s="431"/>
      <c r="H2993" s="310"/>
    </row>
    <row r="2994" spans="2:8" s="336" customFormat="1" x14ac:dyDescent="0.3">
      <c r="B2994" s="300" t="str">
        <f>IF($D2994="","",VLOOKUP($D2994,Lists!$AO$2:$AQ$78,2,FALSE))</f>
        <v/>
      </c>
      <c r="C2994" s="300" t="str">
        <f>IF($D2994="","",VLOOKUP($D2994,Lists!$AO$2:$AQ$78,3,FALSE))</f>
        <v/>
      </c>
      <c r="D2994" s="429"/>
      <c r="E2994" s="430"/>
      <c r="F2994" s="431"/>
      <c r="G2994" s="431"/>
      <c r="H2994" s="310"/>
    </row>
    <row r="2995" spans="2:8" s="336" customFormat="1" x14ac:dyDescent="0.3">
      <c r="B2995" s="300" t="str">
        <f>IF($D2995="","",VLOOKUP($D2995,Lists!$AO$2:$AQ$78,2,FALSE))</f>
        <v/>
      </c>
      <c r="C2995" s="300" t="str">
        <f>IF($D2995="","",VLOOKUP($D2995,Lists!$AO$2:$AQ$78,3,FALSE))</f>
        <v/>
      </c>
      <c r="D2995" s="429"/>
      <c r="E2995" s="430"/>
      <c r="F2995" s="431"/>
      <c r="G2995" s="431"/>
      <c r="H2995" s="310"/>
    </row>
    <row r="2996" spans="2:8" s="336" customFormat="1" x14ac:dyDescent="0.3">
      <c r="B2996" s="300" t="str">
        <f>IF($D2996="","",VLOOKUP($D2996,Lists!$AO$2:$AQ$78,2,FALSE))</f>
        <v/>
      </c>
      <c r="C2996" s="300" t="str">
        <f>IF($D2996="","",VLOOKUP($D2996,Lists!$AO$2:$AQ$78,3,FALSE))</f>
        <v/>
      </c>
      <c r="D2996" s="429"/>
      <c r="E2996" s="430"/>
      <c r="F2996" s="431"/>
      <c r="G2996" s="431"/>
      <c r="H2996" s="310"/>
    </row>
    <row r="2997" spans="2:8" s="336" customFormat="1" x14ac:dyDescent="0.3">
      <c r="B2997" s="300" t="str">
        <f>IF($D2997="","",VLOOKUP($D2997,Lists!$AO$2:$AQ$78,2,FALSE))</f>
        <v/>
      </c>
      <c r="C2997" s="300" t="str">
        <f>IF($D2997="","",VLOOKUP($D2997,Lists!$AO$2:$AQ$78,3,FALSE))</f>
        <v/>
      </c>
      <c r="D2997" s="429"/>
      <c r="E2997" s="430"/>
      <c r="F2997" s="431"/>
      <c r="G2997" s="431"/>
      <c r="H2997" s="310"/>
    </row>
    <row r="2998" spans="2:8" s="336" customFormat="1" x14ac:dyDescent="0.3">
      <c r="B2998" s="300" t="str">
        <f>IF($D2998="","",VLOOKUP($D2998,Lists!$AO$2:$AQ$78,2,FALSE))</f>
        <v/>
      </c>
      <c r="C2998" s="300" t="str">
        <f>IF($D2998="","",VLOOKUP($D2998,Lists!$AO$2:$AQ$78,3,FALSE))</f>
        <v/>
      </c>
      <c r="D2998" s="429"/>
      <c r="E2998" s="430"/>
      <c r="F2998" s="431"/>
      <c r="G2998" s="431"/>
      <c r="H2998" s="310"/>
    </row>
    <row r="2999" spans="2:8" s="336" customFormat="1" x14ac:dyDescent="0.3">
      <c r="B2999" s="300" t="str">
        <f>IF($D2999="","",VLOOKUP($D2999,Lists!$AO$2:$AQ$78,2,FALSE))</f>
        <v/>
      </c>
      <c r="C2999" s="300" t="str">
        <f>IF($D2999="","",VLOOKUP($D2999,Lists!$AO$2:$AQ$78,3,FALSE))</f>
        <v/>
      </c>
      <c r="D2999" s="429"/>
      <c r="E2999" s="430"/>
      <c r="F2999" s="431"/>
      <c r="G2999" s="431"/>
      <c r="H2999" s="310"/>
    </row>
    <row r="3000" spans="2:8" s="336" customFormat="1" x14ac:dyDescent="0.3">
      <c r="B3000" s="300" t="str">
        <f>IF($D3000="","",VLOOKUP($D3000,Lists!$AO$2:$AQ$78,2,FALSE))</f>
        <v/>
      </c>
      <c r="C3000" s="300" t="str">
        <f>IF($D3000="","",VLOOKUP($D3000,Lists!$AO$2:$AQ$78,3,FALSE))</f>
        <v/>
      </c>
      <c r="D3000" s="429"/>
      <c r="E3000" s="430"/>
      <c r="F3000" s="431"/>
      <c r="G3000" s="431"/>
      <c r="H3000" s="310"/>
    </row>
    <row r="3001" spans="2:8" s="336" customFormat="1" x14ac:dyDescent="0.3">
      <c r="B3001" s="300" t="str">
        <f>IF($D3001="","",VLOOKUP($D3001,Lists!$AO$2:$AQ$78,2,FALSE))</f>
        <v/>
      </c>
      <c r="C3001" s="300" t="str">
        <f>IF($D3001="","",VLOOKUP($D3001,Lists!$AO$2:$AQ$78,3,FALSE))</f>
        <v/>
      </c>
      <c r="D3001" s="429"/>
      <c r="E3001" s="430"/>
      <c r="F3001" s="431"/>
      <c r="G3001" s="431"/>
      <c r="H3001" s="310"/>
    </row>
    <row r="3002" spans="2:8" s="336" customFormat="1" x14ac:dyDescent="0.3">
      <c r="B3002" s="300" t="str">
        <f>IF($D3002="","",VLOOKUP($D3002,Lists!$AO$2:$AQ$78,2,FALSE))</f>
        <v/>
      </c>
      <c r="C3002" s="300" t="str">
        <f>IF($D3002="","",VLOOKUP($D3002,Lists!$AO$2:$AQ$78,3,FALSE))</f>
        <v/>
      </c>
      <c r="D3002" s="429"/>
      <c r="E3002" s="430"/>
      <c r="F3002" s="431"/>
      <c r="G3002" s="431"/>
      <c r="H3002" s="310"/>
    </row>
    <row r="3003" spans="2:8" s="336" customFormat="1" x14ac:dyDescent="0.3">
      <c r="B3003" s="300" t="str">
        <f>IF($D3003="","",VLOOKUP($D3003,Lists!$AO$2:$AQ$78,2,FALSE))</f>
        <v/>
      </c>
      <c r="C3003" s="300" t="str">
        <f>IF($D3003="","",VLOOKUP($D3003,Lists!$AO$2:$AQ$78,3,FALSE))</f>
        <v/>
      </c>
      <c r="D3003" s="429"/>
      <c r="E3003" s="430"/>
      <c r="F3003" s="431"/>
      <c r="G3003" s="431"/>
      <c r="H3003" s="310"/>
    </row>
    <row r="3004" spans="2:8" s="336" customFormat="1" x14ac:dyDescent="0.3">
      <c r="B3004" s="300" t="str">
        <f>IF($D3004="","",VLOOKUP($D3004,Lists!$AO$2:$AQ$78,2,FALSE))</f>
        <v/>
      </c>
      <c r="C3004" s="300" t="str">
        <f>IF($D3004="","",VLOOKUP($D3004,Lists!$AO$2:$AQ$78,3,FALSE))</f>
        <v/>
      </c>
      <c r="D3004" s="429"/>
      <c r="E3004" s="430"/>
      <c r="F3004" s="431"/>
      <c r="G3004" s="431"/>
      <c r="H3004" s="310"/>
    </row>
    <row r="3005" spans="2:8" s="336" customFormat="1" x14ac:dyDescent="0.3">
      <c r="B3005" s="300" t="str">
        <f>IF($D3005="","",VLOOKUP($D3005,Lists!$AO$2:$AQ$78,2,FALSE))</f>
        <v/>
      </c>
      <c r="C3005" s="300" t="str">
        <f>IF($D3005="","",VLOOKUP($D3005,Lists!$AO$2:$AQ$78,3,FALSE))</f>
        <v/>
      </c>
      <c r="D3005" s="429"/>
      <c r="E3005" s="430"/>
      <c r="F3005" s="431"/>
      <c r="G3005" s="431"/>
      <c r="H3005" s="310"/>
    </row>
    <row r="3006" spans="2:8" s="336" customFormat="1" x14ac:dyDescent="0.3">
      <c r="B3006" s="300" t="str">
        <f>IF($D3006="","",VLOOKUP($D3006,Lists!$AO$2:$AQ$78,2,FALSE))</f>
        <v/>
      </c>
      <c r="C3006" s="300" t="str">
        <f>IF($D3006="","",VLOOKUP($D3006,Lists!$AO$2:$AQ$78,3,FALSE))</f>
        <v/>
      </c>
      <c r="D3006" s="429"/>
      <c r="E3006" s="430"/>
      <c r="F3006" s="431"/>
      <c r="G3006" s="431"/>
      <c r="H3006" s="310"/>
    </row>
    <row r="3007" spans="2:8" s="336" customFormat="1" x14ac:dyDescent="0.3">
      <c r="B3007" s="300" t="str">
        <f>IF($D3007="","",VLOOKUP($D3007,Lists!$AO$2:$AQ$78,2,FALSE))</f>
        <v/>
      </c>
      <c r="C3007" s="300" t="str">
        <f>IF($D3007="","",VLOOKUP($D3007,Lists!$AO$2:$AQ$78,3,FALSE))</f>
        <v/>
      </c>
      <c r="D3007" s="429"/>
      <c r="E3007" s="430"/>
      <c r="F3007" s="431"/>
      <c r="G3007" s="431"/>
      <c r="H3007" s="310"/>
    </row>
    <row r="3008" spans="2:8" s="336" customFormat="1" x14ac:dyDescent="0.3">
      <c r="B3008" s="300" t="str">
        <f>IF($D3008="","",VLOOKUP($D3008,Lists!$AO$2:$AQ$78,2,FALSE))</f>
        <v/>
      </c>
      <c r="C3008" s="300" t="str">
        <f>IF($D3008="","",VLOOKUP($D3008,Lists!$AO$2:$AQ$78,3,FALSE))</f>
        <v/>
      </c>
      <c r="D3008" s="429"/>
      <c r="E3008" s="430"/>
      <c r="F3008" s="431"/>
      <c r="G3008" s="431"/>
      <c r="H3008" s="310"/>
    </row>
    <row r="3009" spans="2:8" s="336" customFormat="1" x14ac:dyDescent="0.3">
      <c r="B3009" s="300" t="str">
        <f>IF($D3009="","",VLOOKUP($D3009,Lists!$AO$2:$AQ$78,2,FALSE))</f>
        <v/>
      </c>
      <c r="C3009" s="300" t="str">
        <f>IF($D3009="","",VLOOKUP($D3009,Lists!$AO$2:$AQ$78,3,FALSE))</f>
        <v/>
      </c>
      <c r="D3009" s="429"/>
      <c r="E3009" s="430"/>
      <c r="F3009" s="431"/>
      <c r="G3009" s="431"/>
      <c r="H3009" s="310"/>
    </row>
    <row r="3010" spans="2:8" s="336" customFormat="1" x14ac:dyDescent="0.3">
      <c r="B3010" s="300" t="str">
        <f>IF($D3010="","",VLOOKUP($D3010,Lists!$AO$2:$AQ$78,2,FALSE))</f>
        <v/>
      </c>
      <c r="C3010" s="300" t="str">
        <f>IF($D3010="","",VLOOKUP($D3010,Lists!$AO$2:$AQ$78,3,FALSE))</f>
        <v/>
      </c>
      <c r="D3010" s="429"/>
      <c r="E3010" s="430"/>
      <c r="F3010" s="431"/>
      <c r="G3010" s="431"/>
      <c r="H3010" s="310"/>
    </row>
    <row r="3011" spans="2:8" s="336" customFormat="1" x14ac:dyDescent="0.3">
      <c r="B3011" s="300" t="str">
        <f>IF($D3011="","",VLOOKUP($D3011,Lists!$AO$2:$AQ$78,2,FALSE))</f>
        <v/>
      </c>
      <c r="C3011" s="300" t="str">
        <f>IF($D3011="","",VLOOKUP($D3011,Lists!$AO$2:$AQ$78,3,FALSE))</f>
        <v/>
      </c>
      <c r="D3011" s="429"/>
      <c r="E3011" s="430"/>
      <c r="F3011" s="431"/>
      <c r="G3011" s="431"/>
      <c r="H3011" s="310"/>
    </row>
    <row r="3012" spans="2:8" s="336" customFormat="1" x14ac:dyDescent="0.3">
      <c r="B3012" s="300" t="str">
        <f>IF($D3012="","",VLOOKUP($D3012,Lists!$AO$2:$AQ$78,2,FALSE))</f>
        <v/>
      </c>
      <c r="C3012" s="300" t="str">
        <f>IF($D3012="","",VLOOKUP($D3012,Lists!$AO$2:$AQ$78,3,FALSE))</f>
        <v/>
      </c>
      <c r="D3012" s="429"/>
      <c r="E3012" s="430"/>
      <c r="F3012" s="431"/>
      <c r="G3012" s="431"/>
      <c r="H3012" s="310"/>
    </row>
    <row r="3013" spans="2:8" s="336" customFormat="1" x14ac:dyDescent="0.3">
      <c r="B3013" s="300" t="str">
        <f>IF($D3013="","",VLOOKUP($D3013,Lists!$AO$2:$AQ$78,2,FALSE))</f>
        <v/>
      </c>
      <c r="C3013" s="300" t="str">
        <f>IF($D3013="","",VLOOKUP($D3013,Lists!$AO$2:$AQ$78,3,FALSE))</f>
        <v/>
      </c>
      <c r="D3013" s="429"/>
      <c r="E3013" s="430"/>
      <c r="F3013" s="431"/>
      <c r="G3013" s="431"/>
      <c r="H3013" s="310"/>
    </row>
    <row r="3014" spans="2:8" s="336" customFormat="1" x14ac:dyDescent="0.3">
      <c r="B3014" s="300" t="str">
        <f>IF($D3014="","",VLOOKUP($D3014,Lists!$AO$2:$AQ$78,2,FALSE))</f>
        <v/>
      </c>
      <c r="C3014" s="300" t="str">
        <f>IF($D3014="","",VLOOKUP($D3014,Lists!$AO$2:$AQ$78,3,FALSE))</f>
        <v/>
      </c>
      <c r="D3014" s="429"/>
      <c r="E3014" s="430"/>
      <c r="F3014" s="431"/>
      <c r="G3014" s="431"/>
      <c r="H3014" s="310"/>
    </row>
    <row r="3015" spans="2:8" s="336" customFormat="1" x14ac:dyDescent="0.3">
      <c r="B3015" s="300" t="str">
        <f>IF($D3015="","",VLOOKUP($D3015,Lists!$AO$2:$AQ$78,2,FALSE))</f>
        <v/>
      </c>
      <c r="C3015" s="300" t="str">
        <f>IF($D3015="","",VLOOKUP($D3015,Lists!$AO$2:$AQ$78,3,FALSE))</f>
        <v/>
      </c>
      <c r="D3015" s="429"/>
      <c r="E3015" s="430"/>
      <c r="F3015" s="431"/>
      <c r="G3015" s="431"/>
      <c r="H3015" s="310"/>
    </row>
    <row r="3016" spans="2:8" s="336" customFormat="1" x14ac:dyDescent="0.3">
      <c r="B3016" s="300" t="str">
        <f>IF($D3016="","",VLOOKUP($D3016,Lists!$AO$2:$AQ$78,2,FALSE))</f>
        <v/>
      </c>
      <c r="C3016" s="300" t="str">
        <f>IF($D3016="","",VLOOKUP($D3016,Lists!$AO$2:$AQ$78,3,FALSE))</f>
        <v/>
      </c>
      <c r="D3016" s="429"/>
      <c r="E3016" s="430"/>
      <c r="F3016" s="431"/>
      <c r="G3016" s="431"/>
      <c r="H3016" s="310"/>
    </row>
    <row r="3017" spans="2:8" s="336" customFormat="1" x14ac:dyDescent="0.3">
      <c r="B3017" s="300" t="str">
        <f>IF($D3017="","",VLOOKUP($D3017,Lists!$AO$2:$AQ$78,2,FALSE))</f>
        <v/>
      </c>
      <c r="C3017" s="300" t="str">
        <f>IF($D3017="","",VLOOKUP($D3017,Lists!$AO$2:$AQ$78,3,FALSE))</f>
        <v/>
      </c>
      <c r="D3017" s="429"/>
      <c r="E3017" s="430"/>
      <c r="F3017" s="431"/>
      <c r="G3017" s="431"/>
      <c r="H3017" s="310"/>
    </row>
    <row r="3018" spans="2:8" s="336" customFormat="1" x14ac:dyDescent="0.3">
      <c r="B3018" s="300" t="str">
        <f>IF($D3018="","",VLOOKUP($D3018,Lists!$AO$2:$AQ$78,2,FALSE))</f>
        <v/>
      </c>
      <c r="C3018" s="300" t="str">
        <f>IF($D3018="","",VLOOKUP($D3018,Lists!$AO$2:$AQ$78,3,FALSE))</f>
        <v/>
      </c>
      <c r="D3018" s="429"/>
      <c r="E3018" s="430"/>
      <c r="F3018" s="431"/>
      <c r="G3018" s="431"/>
      <c r="H3018" s="310"/>
    </row>
    <row r="3019" spans="2:8" s="336" customFormat="1" x14ac:dyDescent="0.3">
      <c r="B3019" s="300" t="str">
        <f>IF($D3019="","",VLOOKUP($D3019,Lists!$AO$2:$AQ$78,2,FALSE))</f>
        <v/>
      </c>
      <c r="C3019" s="300" t="str">
        <f>IF($D3019="","",VLOOKUP($D3019,Lists!$AO$2:$AQ$78,3,FALSE))</f>
        <v/>
      </c>
      <c r="D3019" s="429"/>
      <c r="E3019" s="430"/>
      <c r="F3019" s="431"/>
      <c r="G3019" s="431"/>
      <c r="H3019" s="310"/>
    </row>
    <row r="3020" spans="2:8" s="336" customFormat="1" x14ac:dyDescent="0.3">
      <c r="B3020" s="300" t="str">
        <f>IF($D3020="","",VLOOKUP($D3020,Lists!$AO$2:$AQ$78,2,FALSE))</f>
        <v/>
      </c>
      <c r="C3020" s="300" t="str">
        <f>IF($D3020="","",VLOOKUP($D3020,Lists!$AO$2:$AQ$78,3,FALSE))</f>
        <v/>
      </c>
      <c r="D3020" s="429"/>
      <c r="E3020" s="430"/>
      <c r="F3020" s="431"/>
      <c r="G3020" s="431"/>
      <c r="H3020" s="310"/>
    </row>
    <row r="3021" spans="2:8" s="336" customFormat="1" x14ac:dyDescent="0.3">
      <c r="B3021" s="300" t="str">
        <f>IF($D3021="","",VLOOKUP($D3021,Lists!$AO$2:$AQ$78,2,FALSE))</f>
        <v/>
      </c>
      <c r="C3021" s="300" t="str">
        <f>IF($D3021="","",VLOOKUP($D3021,Lists!$AO$2:$AQ$78,3,FALSE))</f>
        <v/>
      </c>
      <c r="D3021" s="429"/>
      <c r="E3021" s="430"/>
      <c r="F3021" s="431"/>
      <c r="G3021" s="431"/>
      <c r="H3021" s="310"/>
    </row>
    <row r="3022" spans="2:8" s="336" customFormat="1" x14ac:dyDescent="0.3">
      <c r="B3022" s="300" t="str">
        <f>IF($D3022="","",VLOOKUP($D3022,Lists!$AO$2:$AQ$78,2,FALSE))</f>
        <v/>
      </c>
      <c r="C3022" s="300" t="str">
        <f>IF($D3022="","",VLOOKUP($D3022,Lists!$AO$2:$AQ$78,3,FALSE))</f>
        <v/>
      </c>
      <c r="D3022" s="429"/>
      <c r="E3022" s="430"/>
      <c r="F3022" s="431"/>
      <c r="G3022" s="431"/>
      <c r="H3022" s="310"/>
    </row>
    <row r="3023" spans="2:8" s="336" customFormat="1" x14ac:dyDescent="0.3">
      <c r="B3023" s="300" t="str">
        <f>IF($D3023="","",VLOOKUP($D3023,Lists!$AO$2:$AQ$78,2,FALSE))</f>
        <v/>
      </c>
      <c r="C3023" s="300" t="str">
        <f>IF($D3023="","",VLOOKUP($D3023,Lists!$AO$2:$AQ$78,3,FALSE))</f>
        <v/>
      </c>
      <c r="D3023" s="429"/>
      <c r="E3023" s="430"/>
      <c r="F3023" s="431"/>
      <c r="G3023" s="431"/>
      <c r="H3023" s="310"/>
    </row>
    <row r="3024" spans="2:8" s="336" customFormat="1" x14ac:dyDescent="0.3">
      <c r="B3024" s="300" t="str">
        <f>IF($D3024="","",VLOOKUP($D3024,Lists!$AO$2:$AQ$78,2,FALSE))</f>
        <v/>
      </c>
      <c r="C3024" s="300" t="str">
        <f>IF($D3024="","",VLOOKUP($D3024,Lists!$AO$2:$AQ$78,3,FALSE))</f>
        <v/>
      </c>
      <c r="D3024" s="429"/>
      <c r="E3024" s="430"/>
      <c r="F3024" s="431"/>
      <c r="G3024" s="431"/>
      <c r="H3024" s="310"/>
    </row>
    <row r="3025" spans="2:8" s="336" customFormat="1" x14ac:dyDescent="0.3">
      <c r="B3025" s="300" t="str">
        <f>IF($D3025="","",VLOOKUP($D3025,Lists!$AO$2:$AQ$78,2,FALSE))</f>
        <v/>
      </c>
      <c r="C3025" s="300" t="str">
        <f>IF($D3025="","",VLOOKUP($D3025,Lists!$AO$2:$AQ$78,3,FALSE))</f>
        <v/>
      </c>
      <c r="D3025" s="429"/>
      <c r="E3025" s="430"/>
      <c r="F3025" s="431"/>
      <c r="G3025" s="431"/>
      <c r="H3025" s="310"/>
    </row>
    <row r="3026" spans="2:8" s="336" customFormat="1" x14ac:dyDescent="0.3">
      <c r="B3026" s="300" t="str">
        <f>IF($D3026="","",VLOOKUP($D3026,Lists!$AO$2:$AQ$78,2,FALSE))</f>
        <v/>
      </c>
      <c r="C3026" s="300" t="str">
        <f>IF($D3026="","",VLOOKUP($D3026,Lists!$AO$2:$AQ$78,3,FALSE))</f>
        <v/>
      </c>
      <c r="D3026" s="429"/>
      <c r="E3026" s="430"/>
      <c r="F3026" s="431"/>
      <c r="G3026" s="431"/>
      <c r="H3026" s="310"/>
    </row>
    <row r="3027" spans="2:8" s="336" customFormat="1" x14ac:dyDescent="0.3">
      <c r="B3027" s="300" t="str">
        <f>IF($D3027="","",VLOOKUP($D3027,Lists!$AO$2:$AQ$78,2,FALSE))</f>
        <v/>
      </c>
      <c r="C3027" s="300" t="str">
        <f>IF($D3027="","",VLOOKUP($D3027,Lists!$AO$2:$AQ$78,3,FALSE))</f>
        <v/>
      </c>
      <c r="D3027" s="429"/>
      <c r="E3027" s="430"/>
      <c r="F3027" s="431"/>
      <c r="G3027" s="431"/>
      <c r="H3027" s="310"/>
    </row>
    <row r="3028" spans="2:8" s="336" customFormat="1" x14ac:dyDescent="0.3">
      <c r="B3028" s="300" t="str">
        <f>IF($D3028="","",VLOOKUP($D3028,Lists!$AO$2:$AQ$78,2,FALSE))</f>
        <v/>
      </c>
      <c r="C3028" s="300" t="str">
        <f>IF($D3028="","",VLOOKUP($D3028,Lists!$AO$2:$AQ$78,3,FALSE))</f>
        <v/>
      </c>
      <c r="D3028" s="429"/>
      <c r="E3028" s="430"/>
      <c r="F3028" s="431"/>
      <c r="G3028" s="431"/>
      <c r="H3028" s="310"/>
    </row>
    <row r="3029" spans="2:8" s="336" customFormat="1" x14ac:dyDescent="0.3">
      <c r="B3029" s="300" t="str">
        <f>IF($D3029="","",VLOOKUP($D3029,Lists!$AO$2:$AQ$78,2,FALSE))</f>
        <v/>
      </c>
      <c r="C3029" s="300" t="str">
        <f>IF($D3029="","",VLOOKUP($D3029,Lists!$AO$2:$AQ$78,3,FALSE))</f>
        <v/>
      </c>
      <c r="D3029" s="429"/>
      <c r="E3029" s="430"/>
      <c r="F3029" s="431"/>
      <c r="G3029" s="431"/>
      <c r="H3029" s="310"/>
    </row>
    <row r="3030" spans="2:8" s="336" customFormat="1" x14ac:dyDescent="0.3">
      <c r="B3030" s="300" t="str">
        <f>IF($D3030="","",VLOOKUP($D3030,Lists!$AO$2:$AQ$78,2,FALSE))</f>
        <v/>
      </c>
      <c r="C3030" s="300" t="str">
        <f>IF($D3030="","",VLOOKUP($D3030,Lists!$AO$2:$AQ$78,3,FALSE))</f>
        <v/>
      </c>
      <c r="D3030" s="429"/>
      <c r="E3030" s="430"/>
      <c r="F3030" s="431"/>
      <c r="G3030" s="431"/>
      <c r="H3030" s="310"/>
    </row>
    <row r="3031" spans="2:8" s="336" customFormat="1" x14ac:dyDescent="0.3">
      <c r="B3031" s="300" t="str">
        <f>IF($D3031="","",VLOOKUP($D3031,Lists!$AO$2:$AQ$78,2,FALSE))</f>
        <v/>
      </c>
      <c r="C3031" s="300" t="str">
        <f>IF($D3031="","",VLOOKUP($D3031,Lists!$AO$2:$AQ$78,3,FALSE))</f>
        <v/>
      </c>
      <c r="D3031" s="429"/>
      <c r="E3031" s="430"/>
      <c r="F3031" s="431"/>
      <c r="G3031" s="431"/>
      <c r="H3031" s="310"/>
    </row>
    <row r="3032" spans="2:8" s="336" customFormat="1" x14ac:dyDescent="0.3">
      <c r="B3032" s="300" t="str">
        <f>IF($D3032="","",VLOOKUP($D3032,Lists!$AO$2:$AQ$78,2,FALSE))</f>
        <v/>
      </c>
      <c r="C3032" s="300" t="str">
        <f>IF($D3032="","",VLOOKUP($D3032,Lists!$AO$2:$AQ$78,3,FALSE))</f>
        <v/>
      </c>
      <c r="D3032" s="429"/>
      <c r="E3032" s="430"/>
      <c r="F3032" s="431"/>
      <c r="G3032" s="431"/>
      <c r="H3032" s="310"/>
    </row>
    <row r="3033" spans="2:8" s="336" customFormat="1" x14ac:dyDescent="0.3">
      <c r="B3033" s="300" t="str">
        <f>IF($D3033="","",VLOOKUP($D3033,Lists!$AO$2:$AQ$78,2,FALSE))</f>
        <v/>
      </c>
      <c r="C3033" s="300" t="str">
        <f>IF($D3033="","",VLOOKUP($D3033,Lists!$AO$2:$AQ$78,3,FALSE))</f>
        <v/>
      </c>
      <c r="D3033" s="429"/>
      <c r="E3033" s="430"/>
      <c r="F3033" s="431"/>
      <c r="G3033" s="431"/>
      <c r="H3033" s="310"/>
    </row>
    <row r="3034" spans="2:8" s="336" customFormat="1" x14ac:dyDescent="0.3">
      <c r="B3034" s="300" t="str">
        <f>IF($D3034="","",VLOOKUP($D3034,Lists!$AO$2:$AQ$78,2,FALSE))</f>
        <v/>
      </c>
      <c r="C3034" s="300" t="str">
        <f>IF($D3034="","",VLOOKUP($D3034,Lists!$AO$2:$AQ$78,3,FALSE))</f>
        <v/>
      </c>
      <c r="D3034" s="429"/>
      <c r="E3034" s="430"/>
      <c r="F3034" s="431"/>
      <c r="G3034" s="431"/>
      <c r="H3034" s="310"/>
    </row>
    <row r="3035" spans="2:8" s="336" customFormat="1" x14ac:dyDescent="0.3">
      <c r="B3035" s="300" t="str">
        <f>IF($D3035="","",VLOOKUP($D3035,Lists!$AO$2:$AQ$78,2,FALSE))</f>
        <v/>
      </c>
      <c r="C3035" s="300" t="str">
        <f>IF($D3035="","",VLOOKUP($D3035,Lists!$AO$2:$AQ$78,3,FALSE))</f>
        <v/>
      </c>
      <c r="D3035" s="429"/>
      <c r="E3035" s="430"/>
      <c r="F3035" s="431"/>
      <c r="G3035" s="431"/>
      <c r="H3035" s="310"/>
    </row>
    <row r="3036" spans="2:8" s="336" customFormat="1" x14ac:dyDescent="0.3">
      <c r="B3036" s="300" t="str">
        <f>IF($D3036="","",VLOOKUP($D3036,Lists!$AO$2:$AQ$78,2,FALSE))</f>
        <v/>
      </c>
      <c r="C3036" s="300" t="str">
        <f>IF($D3036="","",VLOOKUP($D3036,Lists!$AO$2:$AQ$78,3,FALSE))</f>
        <v/>
      </c>
      <c r="D3036" s="429"/>
      <c r="E3036" s="430"/>
      <c r="F3036" s="431"/>
      <c r="G3036" s="431"/>
      <c r="H3036" s="310"/>
    </row>
    <row r="3037" spans="2:8" s="336" customFormat="1" x14ac:dyDescent="0.3">
      <c r="B3037" s="300" t="str">
        <f>IF($D3037="","",VLOOKUP($D3037,Lists!$AO$2:$AQ$78,2,FALSE))</f>
        <v/>
      </c>
      <c r="C3037" s="300" t="str">
        <f>IF($D3037="","",VLOOKUP($D3037,Lists!$AO$2:$AQ$78,3,FALSE))</f>
        <v/>
      </c>
      <c r="D3037" s="429"/>
      <c r="E3037" s="430"/>
      <c r="F3037" s="431"/>
      <c r="G3037" s="431"/>
      <c r="H3037" s="310"/>
    </row>
    <row r="3038" spans="2:8" s="336" customFormat="1" x14ac:dyDescent="0.3">
      <c r="B3038" s="300" t="str">
        <f>IF($D3038="","",VLOOKUP($D3038,Lists!$AO$2:$AQ$78,2,FALSE))</f>
        <v/>
      </c>
      <c r="C3038" s="300" t="str">
        <f>IF($D3038="","",VLOOKUP($D3038,Lists!$AO$2:$AQ$78,3,FALSE))</f>
        <v/>
      </c>
      <c r="D3038" s="429"/>
      <c r="E3038" s="430"/>
      <c r="F3038" s="431"/>
      <c r="G3038" s="431"/>
      <c r="H3038" s="310"/>
    </row>
    <row r="3039" spans="2:8" s="336" customFormat="1" x14ac:dyDescent="0.3">
      <c r="B3039" s="300" t="str">
        <f>IF($D3039="","",VLOOKUP($D3039,Lists!$AO$2:$AQ$78,2,FALSE))</f>
        <v/>
      </c>
      <c r="C3039" s="300" t="str">
        <f>IF($D3039="","",VLOOKUP($D3039,Lists!$AO$2:$AQ$78,3,FALSE))</f>
        <v/>
      </c>
      <c r="D3039" s="429"/>
      <c r="E3039" s="430"/>
      <c r="F3039" s="431"/>
      <c r="G3039" s="431"/>
      <c r="H3039" s="310"/>
    </row>
    <row r="3040" spans="2:8" s="336" customFormat="1" x14ac:dyDescent="0.3">
      <c r="B3040" s="300" t="str">
        <f>IF($D3040="","",VLOOKUP($D3040,Lists!$AO$2:$AQ$78,2,FALSE))</f>
        <v/>
      </c>
      <c r="C3040" s="300" t="str">
        <f>IF($D3040="","",VLOOKUP($D3040,Lists!$AO$2:$AQ$78,3,FALSE))</f>
        <v/>
      </c>
      <c r="D3040" s="429"/>
      <c r="E3040" s="430"/>
      <c r="F3040" s="431"/>
      <c r="G3040" s="431"/>
      <c r="H3040" s="310"/>
    </row>
    <row r="3041" spans="2:8" s="336" customFormat="1" x14ac:dyDescent="0.3">
      <c r="B3041" s="300" t="str">
        <f>IF($D3041="","",VLOOKUP($D3041,Lists!$AO$2:$AQ$78,2,FALSE))</f>
        <v/>
      </c>
      <c r="C3041" s="300" t="str">
        <f>IF($D3041="","",VLOOKUP($D3041,Lists!$AO$2:$AQ$78,3,FALSE))</f>
        <v/>
      </c>
      <c r="D3041" s="429"/>
      <c r="E3041" s="430"/>
      <c r="F3041" s="431"/>
      <c r="G3041" s="431"/>
      <c r="H3041" s="310"/>
    </row>
    <row r="3042" spans="2:8" s="336" customFormat="1" x14ac:dyDescent="0.3">
      <c r="B3042" s="300" t="str">
        <f>IF($D3042="","",VLOOKUP($D3042,Lists!$AO$2:$AQ$78,2,FALSE))</f>
        <v/>
      </c>
      <c r="C3042" s="300" t="str">
        <f>IF($D3042="","",VLOOKUP($D3042,Lists!$AO$2:$AQ$78,3,FALSE))</f>
        <v/>
      </c>
      <c r="D3042" s="429"/>
      <c r="E3042" s="430"/>
      <c r="F3042" s="431"/>
      <c r="G3042" s="431"/>
      <c r="H3042" s="310"/>
    </row>
    <row r="3043" spans="2:8" s="336" customFormat="1" x14ac:dyDescent="0.3">
      <c r="B3043" s="300" t="str">
        <f>IF($D3043="","",VLOOKUP($D3043,Lists!$AO$2:$AQ$78,2,FALSE))</f>
        <v/>
      </c>
      <c r="C3043" s="300" t="str">
        <f>IF($D3043="","",VLOOKUP($D3043,Lists!$AO$2:$AQ$78,3,FALSE))</f>
        <v/>
      </c>
      <c r="D3043" s="429"/>
      <c r="E3043" s="430"/>
      <c r="F3043" s="431"/>
      <c r="G3043" s="431"/>
      <c r="H3043" s="310"/>
    </row>
    <row r="3044" spans="2:8" s="336" customFormat="1" x14ac:dyDescent="0.3">
      <c r="B3044" s="300" t="str">
        <f>IF($D3044="","",VLOOKUP($D3044,Lists!$AO$2:$AQ$78,2,FALSE))</f>
        <v/>
      </c>
      <c r="C3044" s="300" t="str">
        <f>IF($D3044="","",VLOOKUP($D3044,Lists!$AO$2:$AQ$78,3,FALSE))</f>
        <v/>
      </c>
      <c r="D3044" s="429"/>
      <c r="E3044" s="430"/>
      <c r="F3044" s="431"/>
      <c r="G3044" s="431"/>
      <c r="H3044" s="310"/>
    </row>
    <row r="3045" spans="2:8" s="336" customFormat="1" x14ac:dyDescent="0.3">
      <c r="B3045" s="300" t="str">
        <f>IF($D3045="","",VLOOKUP($D3045,Lists!$AO$2:$AQ$78,2,FALSE))</f>
        <v/>
      </c>
      <c r="C3045" s="300" t="str">
        <f>IF($D3045="","",VLOOKUP($D3045,Lists!$AO$2:$AQ$78,3,FALSE))</f>
        <v/>
      </c>
      <c r="D3045" s="429"/>
      <c r="E3045" s="430"/>
      <c r="F3045" s="431"/>
      <c r="G3045" s="431"/>
      <c r="H3045" s="310"/>
    </row>
    <row r="3046" spans="2:8" s="336" customFormat="1" x14ac:dyDescent="0.3">
      <c r="B3046" s="300" t="str">
        <f>IF($D3046="","",VLOOKUP($D3046,Lists!$AO$2:$AQ$78,2,FALSE))</f>
        <v/>
      </c>
      <c r="C3046" s="300" t="str">
        <f>IF($D3046="","",VLOOKUP($D3046,Lists!$AO$2:$AQ$78,3,FALSE))</f>
        <v/>
      </c>
      <c r="D3046" s="429"/>
      <c r="E3046" s="430"/>
      <c r="F3046" s="431"/>
      <c r="G3046" s="431"/>
      <c r="H3046" s="310"/>
    </row>
    <row r="3047" spans="2:8" s="336" customFormat="1" x14ac:dyDescent="0.3">
      <c r="B3047" s="300" t="str">
        <f>IF($D3047="","",VLOOKUP($D3047,Lists!$AO$2:$AQ$78,2,FALSE))</f>
        <v/>
      </c>
      <c r="C3047" s="300" t="str">
        <f>IF($D3047="","",VLOOKUP($D3047,Lists!$AO$2:$AQ$78,3,FALSE))</f>
        <v/>
      </c>
      <c r="D3047" s="429"/>
      <c r="E3047" s="430"/>
      <c r="F3047" s="431"/>
      <c r="G3047" s="431"/>
      <c r="H3047" s="310"/>
    </row>
    <row r="3048" spans="2:8" s="336" customFormat="1" x14ac:dyDescent="0.3">
      <c r="B3048" s="300" t="str">
        <f>IF($D3048="","",VLOOKUP($D3048,Lists!$AO$2:$AQ$78,2,FALSE))</f>
        <v/>
      </c>
      <c r="C3048" s="300" t="str">
        <f>IF($D3048="","",VLOOKUP($D3048,Lists!$AO$2:$AQ$78,3,FALSE))</f>
        <v/>
      </c>
      <c r="D3048" s="429"/>
      <c r="E3048" s="430"/>
      <c r="F3048" s="431"/>
      <c r="G3048" s="431"/>
      <c r="H3048" s="310"/>
    </row>
    <row r="3049" spans="2:8" s="336" customFormat="1" x14ac:dyDescent="0.3">
      <c r="B3049" s="300" t="str">
        <f>IF($D3049="","",VLOOKUP($D3049,Lists!$AO$2:$AQ$78,2,FALSE))</f>
        <v/>
      </c>
      <c r="C3049" s="300" t="str">
        <f>IF($D3049="","",VLOOKUP($D3049,Lists!$AO$2:$AQ$78,3,FALSE))</f>
        <v/>
      </c>
      <c r="D3049" s="429"/>
      <c r="E3049" s="430"/>
      <c r="F3049" s="431"/>
      <c r="G3049" s="431"/>
      <c r="H3049" s="310"/>
    </row>
    <row r="3050" spans="2:8" s="336" customFormat="1" x14ac:dyDescent="0.3">
      <c r="B3050" s="300" t="str">
        <f>IF($D3050="","",VLOOKUP($D3050,Lists!$AO$2:$AQ$78,2,FALSE))</f>
        <v/>
      </c>
      <c r="C3050" s="300" t="str">
        <f>IF($D3050="","",VLOOKUP($D3050,Lists!$AO$2:$AQ$78,3,FALSE))</f>
        <v/>
      </c>
      <c r="D3050" s="429"/>
      <c r="E3050" s="430"/>
      <c r="F3050" s="431"/>
      <c r="G3050" s="431"/>
      <c r="H3050" s="310"/>
    </row>
    <row r="3051" spans="2:8" s="336" customFormat="1" x14ac:dyDescent="0.3">
      <c r="B3051" s="300" t="str">
        <f>IF($D3051="","",VLOOKUP($D3051,Lists!$AO$2:$AQ$78,2,FALSE))</f>
        <v/>
      </c>
      <c r="C3051" s="300" t="str">
        <f>IF($D3051="","",VLOOKUP($D3051,Lists!$AO$2:$AQ$78,3,FALSE))</f>
        <v/>
      </c>
      <c r="D3051" s="429"/>
      <c r="E3051" s="430"/>
      <c r="F3051" s="431"/>
      <c r="G3051" s="431"/>
      <c r="H3051" s="310"/>
    </row>
    <row r="3052" spans="2:8" s="336" customFormat="1" x14ac:dyDescent="0.3">
      <c r="B3052" s="300" t="str">
        <f>IF($D3052="","",VLOOKUP($D3052,Lists!$AO$2:$AQ$78,2,FALSE))</f>
        <v/>
      </c>
      <c r="C3052" s="300" t="str">
        <f>IF($D3052="","",VLOOKUP($D3052,Lists!$AO$2:$AQ$78,3,FALSE))</f>
        <v/>
      </c>
      <c r="D3052" s="429"/>
      <c r="E3052" s="430"/>
      <c r="F3052" s="431"/>
      <c r="G3052" s="431"/>
      <c r="H3052" s="310"/>
    </row>
    <row r="3053" spans="2:8" s="336" customFormat="1" x14ac:dyDescent="0.3">
      <c r="B3053" s="300" t="str">
        <f>IF($D3053="","",VLOOKUP($D3053,Lists!$AO$2:$AQ$78,2,FALSE))</f>
        <v/>
      </c>
      <c r="C3053" s="300" t="str">
        <f>IF($D3053="","",VLOOKUP($D3053,Lists!$AO$2:$AQ$78,3,FALSE))</f>
        <v/>
      </c>
      <c r="D3053" s="429"/>
      <c r="E3053" s="430"/>
      <c r="F3053" s="431"/>
      <c r="G3053" s="431"/>
      <c r="H3053" s="310"/>
    </row>
    <row r="3054" spans="2:8" s="336" customFormat="1" x14ac:dyDescent="0.3">
      <c r="B3054" s="300" t="str">
        <f>IF($D3054="","",VLOOKUP($D3054,Lists!$AO$2:$AQ$78,2,FALSE))</f>
        <v/>
      </c>
      <c r="C3054" s="300" t="str">
        <f>IF($D3054="","",VLOOKUP($D3054,Lists!$AO$2:$AQ$78,3,FALSE))</f>
        <v/>
      </c>
      <c r="D3054" s="429"/>
      <c r="E3054" s="430"/>
      <c r="F3054" s="431"/>
      <c r="G3054" s="431"/>
      <c r="H3054" s="310"/>
    </row>
    <row r="3055" spans="2:8" s="336" customFormat="1" x14ac:dyDescent="0.3">
      <c r="B3055" s="300" t="str">
        <f>IF($D3055="","",VLOOKUP($D3055,Lists!$AO$2:$AQ$78,2,FALSE))</f>
        <v/>
      </c>
      <c r="C3055" s="300" t="str">
        <f>IF($D3055="","",VLOOKUP($D3055,Lists!$AO$2:$AQ$78,3,FALSE))</f>
        <v/>
      </c>
      <c r="D3055" s="429"/>
      <c r="E3055" s="430"/>
      <c r="F3055" s="431"/>
      <c r="G3055" s="431"/>
      <c r="H3055" s="310"/>
    </row>
    <row r="3056" spans="2:8" s="336" customFormat="1" x14ac:dyDescent="0.3">
      <c r="B3056" s="300" t="str">
        <f>IF($D3056="","",VLOOKUP($D3056,Lists!$AO$2:$AQ$78,2,FALSE))</f>
        <v/>
      </c>
      <c r="C3056" s="300" t="str">
        <f>IF($D3056="","",VLOOKUP($D3056,Lists!$AO$2:$AQ$78,3,FALSE))</f>
        <v/>
      </c>
      <c r="D3056" s="429"/>
      <c r="E3056" s="430"/>
      <c r="F3056" s="431"/>
      <c r="G3056" s="431"/>
      <c r="H3056" s="310"/>
    </row>
    <row r="3057" spans="2:8" s="336" customFormat="1" x14ac:dyDescent="0.3">
      <c r="B3057" s="300" t="str">
        <f>IF($D3057="","",VLOOKUP($D3057,Lists!$AO$2:$AQ$78,2,FALSE))</f>
        <v/>
      </c>
      <c r="C3057" s="300" t="str">
        <f>IF($D3057="","",VLOOKUP($D3057,Lists!$AO$2:$AQ$78,3,FALSE))</f>
        <v/>
      </c>
      <c r="D3057" s="429"/>
      <c r="E3057" s="430"/>
      <c r="F3057" s="431"/>
      <c r="G3057" s="431"/>
      <c r="H3057" s="310"/>
    </row>
    <row r="3058" spans="2:8" s="336" customFormat="1" x14ac:dyDescent="0.3">
      <c r="B3058" s="300" t="str">
        <f>IF($D3058="","",VLOOKUP($D3058,Lists!$AO$2:$AQ$78,2,FALSE))</f>
        <v/>
      </c>
      <c r="C3058" s="300" t="str">
        <f>IF($D3058="","",VLOOKUP($D3058,Lists!$AO$2:$AQ$78,3,FALSE))</f>
        <v/>
      </c>
      <c r="D3058" s="429"/>
      <c r="E3058" s="430"/>
      <c r="F3058" s="431"/>
      <c r="G3058" s="431"/>
      <c r="H3058" s="310"/>
    </row>
    <row r="3059" spans="2:8" s="336" customFormat="1" x14ac:dyDescent="0.3">
      <c r="B3059" s="300" t="str">
        <f>IF($D3059="","",VLOOKUP($D3059,Lists!$AO$2:$AQ$78,2,FALSE))</f>
        <v/>
      </c>
      <c r="C3059" s="300" t="str">
        <f>IF($D3059="","",VLOOKUP($D3059,Lists!$AO$2:$AQ$78,3,FALSE))</f>
        <v/>
      </c>
      <c r="D3059" s="429"/>
      <c r="E3059" s="430"/>
      <c r="F3059" s="431"/>
      <c r="G3059" s="431"/>
      <c r="H3059" s="310"/>
    </row>
    <row r="3060" spans="2:8" s="336" customFormat="1" x14ac:dyDescent="0.3">
      <c r="B3060" s="300" t="str">
        <f>IF($D3060="","",VLOOKUP($D3060,Lists!$AO$2:$AQ$78,2,FALSE))</f>
        <v/>
      </c>
      <c r="C3060" s="300" t="str">
        <f>IF($D3060="","",VLOOKUP($D3060,Lists!$AO$2:$AQ$78,3,FALSE))</f>
        <v/>
      </c>
      <c r="D3060" s="429"/>
      <c r="E3060" s="430"/>
      <c r="F3060" s="431"/>
      <c r="G3060" s="431"/>
      <c r="H3060" s="310"/>
    </row>
    <row r="3061" spans="2:8" s="336" customFormat="1" x14ac:dyDescent="0.3">
      <c r="B3061" s="300" t="str">
        <f>IF($D3061="","",VLOOKUP($D3061,Lists!$AO$2:$AQ$78,2,FALSE))</f>
        <v/>
      </c>
      <c r="C3061" s="300" t="str">
        <f>IF($D3061="","",VLOOKUP($D3061,Lists!$AO$2:$AQ$78,3,FALSE))</f>
        <v/>
      </c>
      <c r="D3061" s="429"/>
      <c r="E3061" s="430"/>
      <c r="F3061" s="431"/>
      <c r="G3061" s="431"/>
      <c r="H3061" s="310"/>
    </row>
    <row r="3062" spans="2:8" s="336" customFormat="1" x14ac:dyDescent="0.3">
      <c r="B3062" s="300" t="str">
        <f>IF($D3062="","",VLOOKUP($D3062,Lists!$AO$2:$AQ$78,2,FALSE))</f>
        <v/>
      </c>
      <c r="C3062" s="300" t="str">
        <f>IF($D3062="","",VLOOKUP($D3062,Lists!$AO$2:$AQ$78,3,FALSE))</f>
        <v/>
      </c>
      <c r="D3062" s="429"/>
      <c r="E3062" s="430"/>
      <c r="F3062" s="431"/>
      <c r="G3062" s="431"/>
      <c r="H3062" s="310"/>
    </row>
    <row r="3063" spans="2:8" s="336" customFormat="1" x14ac:dyDescent="0.3">
      <c r="B3063" s="300" t="str">
        <f>IF($D3063="","",VLOOKUP($D3063,Lists!$AO$2:$AQ$78,2,FALSE))</f>
        <v/>
      </c>
      <c r="C3063" s="300" t="str">
        <f>IF($D3063="","",VLOOKUP($D3063,Lists!$AO$2:$AQ$78,3,FALSE))</f>
        <v/>
      </c>
      <c r="D3063" s="429"/>
      <c r="E3063" s="430"/>
      <c r="F3063" s="431"/>
      <c r="G3063" s="431"/>
      <c r="H3063" s="310"/>
    </row>
    <row r="3064" spans="2:8" s="336" customFormat="1" x14ac:dyDescent="0.3">
      <c r="B3064" s="300" t="str">
        <f>IF($D3064="","",VLOOKUP($D3064,Lists!$AO$2:$AQ$78,2,FALSE))</f>
        <v/>
      </c>
      <c r="C3064" s="300" t="str">
        <f>IF($D3064="","",VLOOKUP($D3064,Lists!$AO$2:$AQ$78,3,FALSE))</f>
        <v/>
      </c>
      <c r="D3064" s="429"/>
      <c r="E3064" s="430"/>
      <c r="F3064" s="431"/>
      <c r="G3064" s="431"/>
      <c r="H3064" s="310"/>
    </row>
    <row r="3065" spans="2:8" s="336" customFormat="1" x14ac:dyDescent="0.3">
      <c r="B3065" s="300" t="str">
        <f>IF($D3065="","",VLOOKUP($D3065,Lists!$AO$2:$AQ$78,2,FALSE))</f>
        <v/>
      </c>
      <c r="C3065" s="300" t="str">
        <f>IF($D3065="","",VLOOKUP($D3065,Lists!$AO$2:$AQ$78,3,FALSE))</f>
        <v/>
      </c>
      <c r="D3065" s="429"/>
      <c r="E3065" s="430"/>
      <c r="F3065" s="431"/>
      <c r="G3065" s="431"/>
      <c r="H3065" s="310"/>
    </row>
    <row r="3066" spans="2:8" s="336" customFormat="1" x14ac:dyDescent="0.3">
      <c r="B3066" s="300" t="str">
        <f>IF($D3066="","",VLOOKUP($D3066,Lists!$AO$2:$AQ$78,2,FALSE))</f>
        <v/>
      </c>
      <c r="C3066" s="300" t="str">
        <f>IF($D3066="","",VLOOKUP($D3066,Lists!$AO$2:$AQ$78,3,FALSE))</f>
        <v/>
      </c>
      <c r="D3066" s="429"/>
      <c r="E3066" s="430"/>
      <c r="F3066" s="431"/>
      <c r="G3066" s="431"/>
      <c r="H3066" s="310"/>
    </row>
    <row r="3067" spans="2:8" s="336" customFormat="1" x14ac:dyDescent="0.3">
      <c r="B3067" s="300" t="str">
        <f>IF($D3067="","",VLOOKUP($D3067,Lists!$AO$2:$AQ$78,2,FALSE))</f>
        <v/>
      </c>
      <c r="C3067" s="300" t="str">
        <f>IF($D3067="","",VLOOKUP($D3067,Lists!$AO$2:$AQ$78,3,FALSE))</f>
        <v/>
      </c>
      <c r="D3067" s="429"/>
      <c r="E3067" s="430"/>
      <c r="F3067" s="431"/>
      <c r="G3067" s="431"/>
      <c r="H3067" s="310"/>
    </row>
    <row r="3068" spans="2:8" s="336" customFormat="1" x14ac:dyDescent="0.3">
      <c r="B3068" s="300" t="str">
        <f>IF($D3068="","",VLOOKUP($D3068,Lists!$AO$2:$AQ$78,2,FALSE))</f>
        <v/>
      </c>
      <c r="C3068" s="300" t="str">
        <f>IF($D3068="","",VLOOKUP($D3068,Lists!$AO$2:$AQ$78,3,FALSE))</f>
        <v/>
      </c>
      <c r="D3068" s="429"/>
      <c r="E3068" s="430"/>
      <c r="F3068" s="431"/>
      <c r="G3068" s="431"/>
      <c r="H3068" s="310"/>
    </row>
    <row r="3069" spans="2:8" s="336" customFormat="1" x14ac:dyDescent="0.3">
      <c r="B3069" s="300" t="str">
        <f>IF($D3069="","",VLOOKUP($D3069,Lists!$AO$2:$AQ$78,2,FALSE))</f>
        <v/>
      </c>
      <c r="C3069" s="300" t="str">
        <f>IF($D3069="","",VLOOKUP($D3069,Lists!$AO$2:$AQ$78,3,FALSE))</f>
        <v/>
      </c>
      <c r="D3069" s="429"/>
      <c r="E3069" s="430"/>
      <c r="F3069" s="431"/>
      <c r="G3069" s="431"/>
      <c r="H3069" s="310"/>
    </row>
    <row r="3070" spans="2:8" s="336" customFormat="1" x14ac:dyDescent="0.3">
      <c r="B3070" s="300" t="str">
        <f>IF($D3070="","",VLOOKUP($D3070,Lists!$AO$2:$AQ$78,2,FALSE))</f>
        <v/>
      </c>
      <c r="C3070" s="300" t="str">
        <f>IF($D3070="","",VLOOKUP($D3070,Lists!$AO$2:$AQ$78,3,FALSE))</f>
        <v/>
      </c>
      <c r="D3070" s="429"/>
      <c r="E3070" s="430"/>
      <c r="F3070" s="431"/>
      <c r="G3070" s="431"/>
      <c r="H3070" s="310"/>
    </row>
    <row r="3071" spans="2:8" s="336" customFormat="1" x14ac:dyDescent="0.3">
      <c r="B3071" s="300" t="str">
        <f>IF($D3071="","",VLOOKUP($D3071,Lists!$AO$2:$AQ$78,2,FALSE))</f>
        <v/>
      </c>
      <c r="C3071" s="300" t="str">
        <f>IF($D3071="","",VLOOKUP($D3071,Lists!$AO$2:$AQ$78,3,FALSE))</f>
        <v/>
      </c>
      <c r="D3071" s="429"/>
      <c r="E3071" s="430"/>
      <c r="F3071" s="431"/>
      <c r="G3071" s="431"/>
      <c r="H3071" s="310"/>
    </row>
    <row r="3072" spans="2:8" s="336" customFormat="1" x14ac:dyDescent="0.3">
      <c r="B3072" s="300" t="str">
        <f>IF($D3072="","",VLOOKUP($D3072,Lists!$AO$2:$AQ$78,2,FALSE))</f>
        <v/>
      </c>
      <c r="C3072" s="300" t="str">
        <f>IF($D3072="","",VLOOKUP($D3072,Lists!$AO$2:$AQ$78,3,FALSE))</f>
        <v/>
      </c>
      <c r="D3072" s="429"/>
      <c r="E3072" s="430"/>
      <c r="F3072" s="431"/>
      <c r="G3072" s="431"/>
      <c r="H3072" s="310"/>
    </row>
    <row r="3073" spans="2:8" s="336" customFormat="1" x14ac:dyDescent="0.3">
      <c r="B3073" s="300" t="str">
        <f>IF($D3073="","",VLOOKUP($D3073,Lists!$AO$2:$AQ$78,2,FALSE))</f>
        <v/>
      </c>
      <c r="C3073" s="300" t="str">
        <f>IF($D3073="","",VLOOKUP($D3073,Lists!$AO$2:$AQ$78,3,FALSE))</f>
        <v/>
      </c>
      <c r="D3073" s="429"/>
      <c r="E3073" s="430"/>
      <c r="F3073" s="431"/>
      <c r="G3073" s="431"/>
      <c r="H3073" s="310"/>
    </row>
    <row r="3074" spans="2:8" s="336" customFormat="1" x14ac:dyDescent="0.3">
      <c r="B3074" s="300" t="str">
        <f>IF($D3074="","",VLOOKUP($D3074,Lists!$AO$2:$AQ$78,2,FALSE))</f>
        <v/>
      </c>
      <c r="C3074" s="300" t="str">
        <f>IF($D3074="","",VLOOKUP($D3074,Lists!$AO$2:$AQ$78,3,FALSE))</f>
        <v/>
      </c>
      <c r="D3074" s="429"/>
      <c r="E3074" s="430"/>
      <c r="F3074" s="431"/>
      <c r="G3074" s="431"/>
      <c r="H3074" s="310"/>
    </row>
    <row r="3075" spans="2:8" s="336" customFormat="1" x14ac:dyDescent="0.3">
      <c r="B3075" s="300" t="str">
        <f>IF($D3075="","",VLOOKUP($D3075,Lists!$AO$2:$AQ$78,2,FALSE))</f>
        <v/>
      </c>
      <c r="C3075" s="300" t="str">
        <f>IF($D3075="","",VLOOKUP($D3075,Lists!$AO$2:$AQ$78,3,FALSE))</f>
        <v/>
      </c>
      <c r="D3075" s="429"/>
      <c r="E3075" s="430"/>
      <c r="F3075" s="431"/>
      <c r="G3075" s="431"/>
      <c r="H3075" s="310"/>
    </row>
    <row r="3076" spans="2:8" s="336" customFormat="1" x14ac:dyDescent="0.3">
      <c r="B3076" s="300" t="str">
        <f>IF($D3076="","",VLOOKUP($D3076,Lists!$AO$2:$AQ$78,2,FALSE))</f>
        <v/>
      </c>
      <c r="C3076" s="300" t="str">
        <f>IF($D3076="","",VLOOKUP($D3076,Lists!$AO$2:$AQ$78,3,FALSE))</f>
        <v/>
      </c>
      <c r="D3076" s="429"/>
      <c r="E3076" s="430"/>
      <c r="F3076" s="431"/>
      <c r="G3076" s="431"/>
      <c r="H3076" s="310"/>
    </row>
    <row r="3077" spans="2:8" s="336" customFormat="1" x14ac:dyDescent="0.3">
      <c r="B3077" s="300" t="str">
        <f>IF($D3077="","",VLOOKUP($D3077,Lists!$AO$2:$AQ$78,2,FALSE))</f>
        <v/>
      </c>
      <c r="C3077" s="300" t="str">
        <f>IF($D3077="","",VLOOKUP($D3077,Lists!$AO$2:$AQ$78,3,FALSE))</f>
        <v/>
      </c>
      <c r="D3077" s="429"/>
      <c r="E3077" s="430"/>
      <c r="F3077" s="431"/>
      <c r="G3077" s="431"/>
      <c r="H3077" s="310"/>
    </row>
    <row r="3078" spans="2:8" s="336" customFormat="1" x14ac:dyDescent="0.3">
      <c r="B3078" s="300" t="str">
        <f>IF($D3078="","",VLOOKUP($D3078,Lists!$AO$2:$AQ$78,2,FALSE))</f>
        <v/>
      </c>
      <c r="C3078" s="300" t="str">
        <f>IF($D3078="","",VLOOKUP($D3078,Lists!$AO$2:$AQ$78,3,FALSE))</f>
        <v/>
      </c>
      <c r="D3078" s="429"/>
      <c r="E3078" s="430"/>
      <c r="F3078" s="431"/>
      <c r="G3078" s="431"/>
      <c r="H3078" s="310"/>
    </row>
    <row r="3079" spans="2:8" s="336" customFormat="1" x14ac:dyDescent="0.3">
      <c r="B3079" s="300" t="str">
        <f>IF($D3079="","",VLOOKUP($D3079,Lists!$AO$2:$AQ$78,2,FALSE))</f>
        <v/>
      </c>
      <c r="C3079" s="300" t="str">
        <f>IF($D3079="","",VLOOKUP($D3079,Lists!$AO$2:$AQ$78,3,FALSE))</f>
        <v/>
      </c>
      <c r="D3079" s="429"/>
      <c r="E3079" s="430"/>
      <c r="F3079" s="431"/>
      <c r="G3079" s="431"/>
      <c r="H3079" s="310"/>
    </row>
    <row r="3080" spans="2:8" s="336" customFormat="1" x14ac:dyDescent="0.3">
      <c r="B3080" s="300" t="str">
        <f>IF($D3080="","",VLOOKUP($D3080,Lists!$AO$2:$AQ$78,2,FALSE))</f>
        <v/>
      </c>
      <c r="C3080" s="300" t="str">
        <f>IF($D3080="","",VLOOKUP($D3080,Lists!$AO$2:$AQ$78,3,FALSE))</f>
        <v/>
      </c>
      <c r="D3080" s="429"/>
      <c r="E3080" s="430"/>
      <c r="F3080" s="431"/>
      <c r="G3080" s="431"/>
      <c r="H3080" s="310"/>
    </row>
    <row r="3081" spans="2:8" s="336" customFormat="1" x14ac:dyDescent="0.3">
      <c r="B3081" s="300" t="str">
        <f>IF($D3081="","",VLOOKUP($D3081,Lists!$AO$2:$AQ$78,2,FALSE))</f>
        <v/>
      </c>
      <c r="C3081" s="300" t="str">
        <f>IF($D3081="","",VLOOKUP($D3081,Lists!$AO$2:$AQ$78,3,FALSE))</f>
        <v/>
      </c>
      <c r="D3081" s="429"/>
      <c r="E3081" s="430"/>
      <c r="F3081" s="431"/>
      <c r="G3081" s="431"/>
      <c r="H3081" s="310"/>
    </row>
    <row r="3082" spans="2:8" s="336" customFormat="1" x14ac:dyDescent="0.3">
      <c r="B3082" s="300" t="str">
        <f>IF($D3082="","",VLOOKUP($D3082,Lists!$AO$2:$AQ$78,2,FALSE))</f>
        <v/>
      </c>
      <c r="C3082" s="300" t="str">
        <f>IF($D3082="","",VLOOKUP($D3082,Lists!$AO$2:$AQ$78,3,FALSE))</f>
        <v/>
      </c>
      <c r="D3082" s="429"/>
      <c r="E3082" s="430"/>
      <c r="F3082" s="431"/>
      <c r="G3082" s="431"/>
      <c r="H3082" s="310"/>
    </row>
    <row r="3083" spans="2:8" s="336" customFormat="1" x14ac:dyDescent="0.3">
      <c r="B3083" s="300" t="str">
        <f>IF($D3083="","",VLOOKUP($D3083,Lists!$AO$2:$AQ$78,2,FALSE))</f>
        <v/>
      </c>
      <c r="C3083" s="300" t="str">
        <f>IF($D3083="","",VLOOKUP($D3083,Lists!$AO$2:$AQ$78,3,FALSE))</f>
        <v/>
      </c>
      <c r="D3083" s="429"/>
      <c r="E3083" s="430"/>
      <c r="F3083" s="431"/>
      <c r="G3083" s="431"/>
      <c r="H3083" s="310"/>
    </row>
    <row r="3084" spans="2:8" s="336" customFormat="1" x14ac:dyDescent="0.3">
      <c r="B3084" s="300" t="str">
        <f>IF($D3084="","",VLOOKUP($D3084,Lists!$AO$2:$AQ$78,2,FALSE))</f>
        <v/>
      </c>
      <c r="C3084" s="300" t="str">
        <f>IF($D3084="","",VLOOKUP($D3084,Lists!$AO$2:$AQ$78,3,FALSE))</f>
        <v/>
      </c>
      <c r="D3084" s="429"/>
      <c r="E3084" s="430"/>
      <c r="F3084" s="431"/>
      <c r="G3084" s="431"/>
      <c r="H3084" s="310"/>
    </row>
    <row r="3085" spans="2:8" s="336" customFormat="1" x14ac:dyDescent="0.3">
      <c r="B3085" s="300" t="str">
        <f>IF($D3085="","",VLOOKUP($D3085,Lists!$AO$2:$AQ$78,2,FALSE))</f>
        <v/>
      </c>
      <c r="C3085" s="300" t="str">
        <f>IF($D3085="","",VLOOKUP($D3085,Lists!$AO$2:$AQ$78,3,FALSE))</f>
        <v/>
      </c>
      <c r="D3085" s="429"/>
      <c r="E3085" s="430"/>
      <c r="F3085" s="431"/>
      <c r="G3085" s="431"/>
      <c r="H3085" s="310"/>
    </row>
    <row r="3086" spans="2:8" s="336" customFormat="1" x14ac:dyDescent="0.3">
      <c r="B3086" s="300" t="str">
        <f>IF($D3086="","",VLOOKUP($D3086,Lists!$AO$2:$AQ$78,2,FALSE))</f>
        <v/>
      </c>
      <c r="C3086" s="300" t="str">
        <f>IF($D3086="","",VLOOKUP($D3086,Lists!$AO$2:$AQ$78,3,FALSE))</f>
        <v/>
      </c>
      <c r="D3086" s="429"/>
      <c r="E3086" s="430"/>
      <c r="F3086" s="431"/>
      <c r="G3086" s="431"/>
      <c r="H3086" s="310"/>
    </row>
    <row r="3087" spans="2:8" s="336" customFormat="1" x14ac:dyDescent="0.3">
      <c r="B3087" s="300" t="str">
        <f>IF($D3087="","",VLOOKUP($D3087,Lists!$AO$2:$AQ$78,2,FALSE))</f>
        <v/>
      </c>
      <c r="C3087" s="300" t="str">
        <f>IF($D3087="","",VLOOKUP($D3087,Lists!$AO$2:$AQ$78,3,FALSE))</f>
        <v/>
      </c>
      <c r="D3087" s="429"/>
      <c r="E3087" s="430"/>
      <c r="F3087" s="431"/>
      <c r="G3087" s="431"/>
      <c r="H3087" s="310"/>
    </row>
    <row r="3088" spans="2:8" s="336" customFormat="1" x14ac:dyDescent="0.3">
      <c r="B3088" s="300" t="str">
        <f>IF($D3088="","",VLOOKUP($D3088,Lists!$AO$2:$AQ$78,2,FALSE))</f>
        <v/>
      </c>
      <c r="C3088" s="300" t="str">
        <f>IF($D3088="","",VLOOKUP($D3088,Lists!$AO$2:$AQ$78,3,FALSE))</f>
        <v/>
      </c>
      <c r="D3088" s="429"/>
      <c r="E3088" s="430"/>
      <c r="F3088" s="431"/>
      <c r="G3088" s="431"/>
      <c r="H3088" s="310"/>
    </row>
    <row r="3089" spans="2:8" s="336" customFormat="1" x14ac:dyDescent="0.3">
      <c r="B3089" s="300" t="str">
        <f>IF($D3089="","",VLOOKUP($D3089,Lists!$AO$2:$AQ$78,2,FALSE))</f>
        <v/>
      </c>
      <c r="C3089" s="300" t="str">
        <f>IF($D3089="","",VLOOKUP($D3089,Lists!$AO$2:$AQ$78,3,FALSE))</f>
        <v/>
      </c>
      <c r="D3089" s="429"/>
      <c r="E3089" s="430"/>
      <c r="F3089" s="431"/>
      <c r="G3089" s="431"/>
      <c r="H3089" s="310"/>
    </row>
    <row r="3090" spans="2:8" s="336" customFormat="1" x14ac:dyDescent="0.3">
      <c r="B3090" s="300" t="str">
        <f>IF($D3090="","",VLOOKUP($D3090,Lists!$AO$2:$AQ$78,2,FALSE))</f>
        <v/>
      </c>
      <c r="C3090" s="300" t="str">
        <f>IF($D3090="","",VLOOKUP($D3090,Lists!$AO$2:$AQ$78,3,FALSE))</f>
        <v/>
      </c>
      <c r="D3090" s="429"/>
      <c r="E3090" s="430"/>
      <c r="F3090" s="431"/>
      <c r="G3090" s="431"/>
      <c r="H3090" s="310"/>
    </row>
    <row r="3091" spans="2:8" s="336" customFormat="1" x14ac:dyDescent="0.3">
      <c r="B3091" s="300" t="str">
        <f>IF($D3091="","",VLOOKUP($D3091,Lists!$AO$2:$AQ$78,2,FALSE))</f>
        <v/>
      </c>
      <c r="C3091" s="300" t="str">
        <f>IF($D3091="","",VLOOKUP($D3091,Lists!$AO$2:$AQ$78,3,FALSE))</f>
        <v/>
      </c>
      <c r="D3091" s="429"/>
      <c r="E3091" s="430"/>
      <c r="F3091" s="431"/>
      <c r="G3091" s="431"/>
      <c r="H3091" s="310"/>
    </row>
    <row r="3092" spans="2:8" s="336" customFormat="1" x14ac:dyDescent="0.3">
      <c r="B3092" s="300" t="str">
        <f>IF($D3092="","",VLOOKUP($D3092,Lists!$AO$2:$AQ$78,2,FALSE))</f>
        <v/>
      </c>
      <c r="C3092" s="300" t="str">
        <f>IF($D3092="","",VLOOKUP($D3092,Lists!$AO$2:$AQ$78,3,FALSE))</f>
        <v/>
      </c>
      <c r="D3092" s="429"/>
      <c r="E3092" s="430"/>
      <c r="F3092" s="431"/>
      <c r="G3092" s="431"/>
      <c r="H3092" s="310"/>
    </row>
    <row r="3093" spans="2:8" s="336" customFormat="1" x14ac:dyDescent="0.3">
      <c r="B3093" s="300" t="str">
        <f>IF($D3093="","",VLOOKUP($D3093,Lists!$AO$2:$AQ$78,2,FALSE))</f>
        <v/>
      </c>
      <c r="C3093" s="300" t="str">
        <f>IF($D3093="","",VLOOKUP($D3093,Lists!$AO$2:$AQ$78,3,FALSE))</f>
        <v/>
      </c>
      <c r="D3093" s="429"/>
      <c r="E3093" s="430"/>
      <c r="F3093" s="431"/>
      <c r="G3093" s="431"/>
      <c r="H3093" s="310"/>
    </row>
    <row r="3094" spans="2:8" s="336" customFormat="1" x14ac:dyDescent="0.3">
      <c r="B3094" s="300" t="str">
        <f>IF($D3094="","",VLOOKUP($D3094,Lists!$AO$2:$AQ$78,2,FALSE))</f>
        <v/>
      </c>
      <c r="C3094" s="300" t="str">
        <f>IF($D3094="","",VLOOKUP($D3094,Lists!$AO$2:$AQ$78,3,FALSE))</f>
        <v/>
      </c>
      <c r="D3094" s="429"/>
      <c r="E3094" s="430"/>
      <c r="F3094" s="431"/>
      <c r="G3094" s="431"/>
      <c r="H3094" s="310"/>
    </row>
    <row r="3095" spans="2:8" s="336" customFormat="1" x14ac:dyDescent="0.3">
      <c r="B3095" s="300" t="str">
        <f>IF($D3095="","",VLOOKUP($D3095,Lists!$AO$2:$AQ$78,2,FALSE))</f>
        <v/>
      </c>
      <c r="C3095" s="300" t="str">
        <f>IF($D3095="","",VLOOKUP($D3095,Lists!$AO$2:$AQ$78,3,FALSE))</f>
        <v/>
      </c>
      <c r="D3095" s="429"/>
      <c r="E3095" s="430"/>
      <c r="F3095" s="431"/>
      <c r="G3095" s="431"/>
      <c r="H3095" s="310"/>
    </row>
    <row r="3096" spans="2:8" s="336" customFormat="1" x14ac:dyDescent="0.3">
      <c r="B3096" s="300" t="str">
        <f>IF($D3096="","",VLOOKUP($D3096,Lists!$AO$2:$AQ$78,2,FALSE))</f>
        <v/>
      </c>
      <c r="C3096" s="300" t="str">
        <f>IF($D3096="","",VLOOKUP($D3096,Lists!$AO$2:$AQ$78,3,FALSE))</f>
        <v/>
      </c>
      <c r="D3096" s="429"/>
      <c r="E3096" s="430"/>
      <c r="F3096" s="431"/>
      <c r="G3096" s="431"/>
      <c r="H3096" s="310"/>
    </row>
    <row r="3097" spans="2:8" s="336" customFormat="1" x14ac:dyDescent="0.3">
      <c r="B3097" s="300" t="str">
        <f>IF($D3097="","",VLOOKUP($D3097,Lists!$AO$2:$AQ$78,2,FALSE))</f>
        <v/>
      </c>
      <c r="C3097" s="300" t="str">
        <f>IF($D3097="","",VLOOKUP($D3097,Lists!$AO$2:$AQ$78,3,FALSE))</f>
        <v/>
      </c>
      <c r="D3097" s="429"/>
      <c r="E3097" s="430"/>
      <c r="F3097" s="431"/>
      <c r="G3097" s="431"/>
      <c r="H3097" s="310"/>
    </row>
    <row r="3098" spans="2:8" s="336" customFormat="1" x14ac:dyDescent="0.3">
      <c r="B3098" s="300" t="str">
        <f>IF($D3098="","",VLOOKUP($D3098,Lists!$AO$2:$AQ$78,2,FALSE))</f>
        <v/>
      </c>
      <c r="C3098" s="300" t="str">
        <f>IF($D3098="","",VLOOKUP($D3098,Lists!$AO$2:$AQ$78,3,FALSE))</f>
        <v/>
      </c>
      <c r="D3098" s="429"/>
      <c r="E3098" s="430"/>
      <c r="F3098" s="431"/>
      <c r="G3098" s="431"/>
      <c r="H3098" s="310"/>
    </row>
    <row r="3099" spans="2:8" s="336" customFormat="1" x14ac:dyDescent="0.3">
      <c r="B3099" s="300" t="str">
        <f>IF($D3099="","",VLOOKUP($D3099,Lists!$AO$2:$AQ$78,2,FALSE))</f>
        <v/>
      </c>
      <c r="C3099" s="300" t="str">
        <f>IF($D3099="","",VLOOKUP($D3099,Lists!$AO$2:$AQ$78,3,FALSE))</f>
        <v/>
      </c>
      <c r="D3099" s="429"/>
      <c r="E3099" s="430"/>
      <c r="F3099" s="431"/>
      <c r="G3099" s="431"/>
      <c r="H3099" s="310"/>
    </row>
    <row r="3100" spans="2:8" s="336" customFormat="1" x14ac:dyDescent="0.3">
      <c r="B3100" s="300" t="str">
        <f>IF($D3100="","",VLOOKUP($D3100,Lists!$AO$2:$AQ$78,2,FALSE))</f>
        <v/>
      </c>
      <c r="C3100" s="300" t="str">
        <f>IF($D3100="","",VLOOKUP($D3100,Lists!$AO$2:$AQ$78,3,FALSE))</f>
        <v/>
      </c>
      <c r="D3100" s="429"/>
      <c r="E3100" s="430"/>
      <c r="F3100" s="431"/>
      <c r="G3100" s="431"/>
      <c r="H3100" s="310"/>
    </row>
    <row r="3101" spans="2:8" s="336" customFormat="1" x14ac:dyDescent="0.3">
      <c r="B3101" s="300" t="str">
        <f>IF($D3101="","",VLOOKUP($D3101,Lists!$AO$2:$AQ$78,2,FALSE))</f>
        <v/>
      </c>
      <c r="C3101" s="300" t="str">
        <f>IF($D3101="","",VLOOKUP($D3101,Lists!$AO$2:$AQ$78,3,FALSE))</f>
        <v/>
      </c>
      <c r="D3101" s="429"/>
      <c r="E3101" s="430"/>
      <c r="F3101" s="431"/>
      <c r="G3101" s="431"/>
      <c r="H3101" s="310"/>
    </row>
    <row r="3102" spans="2:8" s="336" customFormat="1" x14ac:dyDescent="0.3">
      <c r="B3102" s="300" t="str">
        <f>IF($D3102="","",VLOOKUP($D3102,Lists!$AO$2:$AQ$78,2,FALSE))</f>
        <v/>
      </c>
      <c r="C3102" s="300" t="str">
        <f>IF($D3102="","",VLOOKUP($D3102,Lists!$AO$2:$AQ$78,3,FALSE))</f>
        <v/>
      </c>
      <c r="D3102" s="429"/>
      <c r="E3102" s="430"/>
      <c r="F3102" s="431"/>
      <c r="G3102" s="431"/>
      <c r="H3102" s="310"/>
    </row>
    <row r="3103" spans="2:8" s="336" customFormat="1" x14ac:dyDescent="0.3">
      <c r="B3103" s="300" t="str">
        <f>IF($D3103="","",VLOOKUP($D3103,Lists!$AO$2:$AQ$78,2,FALSE))</f>
        <v/>
      </c>
      <c r="C3103" s="300" t="str">
        <f>IF($D3103="","",VLOOKUP($D3103,Lists!$AO$2:$AQ$78,3,FALSE))</f>
        <v/>
      </c>
      <c r="D3103" s="429"/>
      <c r="E3103" s="430"/>
      <c r="F3103" s="431"/>
      <c r="G3103" s="431"/>
      <c r="H3103" s="310"/>
    </row>
    <row r="3104" spans="2:8" s="336" customFormat="1" x14ac:dyDescent="0.3">
      <c r="B3104" s="300" t="str">
        <f>IF($D3104="","",VLOOKUP($D3104,Lists!$AO$2:$AQ$78,2,FALSE))</f>
        <v/>
      </c>
      <c r="C3104" s="300" t="str">
        <f>IF($D3104="","",VLOOKUP($D3104,Lists!$AO$2:$AQ$78,3,FALSE))</f>
        <v/>
      </c>
      <c r="D3104" s="429"/>
      <c r="E3104" s="430"/>
      <c r="F3104" s="431"/>
      <c r="G3104" s="431"/>
      <c r="H3104" s="310"/>
    </row>
    <row r="3105" spans="2:8" s="336" customFormat="1" x14ac:dyDescent="0.3">
      <c r="B3105" s="300" t="str">
        <f>IF($D3105="","",VLOOKUP($D3105,Lists!$AO$2:$AQ$78,2,FALSE))</f>
        <v/>
      </c>
      <c r="C3105" s="300" t="str">
        <f>IF($D3105="","",VLOOKUP($D3105,Lists!$AO$2:$AQ$78,3,FALSE))</f>
        <v/>
      </c>
      <c r="D3105" s="429"/>
      <c r="E3105" s="430"/>
      <c r="F3105" s="431"/>
      <c r="G3105" s="431"/>
      <c r="H3105" s="310"/>
    </row>
    <row r="3106" spans="2:8" s="336" customFormat="1" x14ac:dyDescent="0.3">
      <c r="B3106" s="300" t="str">
        <f>IF($D3106="","",VLOOKUP($D3106,Lists!$AO$2:$AQ$78,2,FALSE))</f>
        <v/>
      </c>
      <c r="C3106" s="300" t="str">
        <f>IF($D3106="","",VLOOKUP($D3106,Lists!$AO$2:$AQ$78,3,FALSE))</f>
        <v/>
      </c>
      <c r="D3106" s="429"/>
      <c r="E3106" s="430"/>
      <c r="F3106" s="431"/>
      <c r="G3106" s="431"/>
      <c r="H3106" s="310"/>
    </row>
    <row r="3107" spans="2:8" s="336" customFormat="1" x14ac:dyDescent="0.3">
      <c r="B3107" s="300" t="str">
        <f>IF($D3107="","",VLOOKUP($D3107,Lists!$AO$2:$AQ$78,2,FALSE))</f>
        <v/>
      </c>
      <c r="C3107" s="300" t="str">
        <f>IF($D3107="","",VLOOKUP($D3107,Lists!$AO$2:$AQ$78,3,FALSE))</f>
        <v/>
      </c>
      <c r="D3107" s="429"/>
      <c r="E3107" s="430"/>
      <c r="F3107" s="431"/>
      <c r="G3107" s="431"/>
      <c r="H3107" s="310"/>
    </row>
    <row r="3108" spans="2:8" s="336" customFormat="1" x14ac:dyDescent="0.3">
      <c r="B3108" s="300" t="str">
        <f>IF($D3108="","",VLOOKUP($D3108,Lists!$AO$2:$AQ$78,2,FALSE))</f>
        <v/>
      </c>
      <c r="C3108" s="300" t="str">
        <f>IF($D3108="","",VLOOKUP($D3108,Lists!$AO$2:$AQ$78,3,FALSE))</f>
        <v/>
      </c>
      <c r="D3108" s="429"/>
      <c r="E3108" s="430"/>
      <c r="F3108" s="431"/>
      <c r="G3108" s="431"/>
      <c r="H3108" s="310"/>
    </row>
    <row r="3109" spans="2:8" s="336" customFormat="1" x14ac:dyDescent="0.3">
      <c r="B3109" s="300" t="str">
        <f>IF($D3109="","",VLOOKUP($D3109,Lists!$AO$2:$AQ$78,2,FALSE))</f>
        <v/>
      </c>
      <c r="C3109" s="300" t="str">
        <f>IF($D3109="","",VLOOKUP($D3109,Lists!$AO$2:$AQ$78,3,FALSE))</f>
        <v/>
      </c>
      <c r="D3109" s="429"/>
      <c r="E3109" s="430"/>
      <c r="F3109" s="431"/>
      <c r="G3109" s="431"/>
      <c r="H3109" s="310"/>
    </row>
    <row r="3110" spans="2:8" s="336" customFormat="1" x14ac:dyDescent="0.3">
      <c r="B3110" s="300" t="str">
        <f>IF($D3110="","",VLOOKUP($D3110,Lists!$AO$2:$AQ$78,2,FALSE))</f>
        <v/>
      </c>
      <c r="C3110" s="300" t="str">
        <f>IF($D3110="","",VLOOKUP($D3110,Lists!$AO$2:$AQ$78,3,FALSE))</f>
        <v/>
      </c>
      <c r="D3110" s="429"/>
      <c r="E3110" s="430"/>
      <c r="F3110" s="431"/>
      <c r="G3110" s="431"/>
      <c r="H3110" s="310"/>
    </row>
    <row r="3111" spans="2:8" s="336" customFormat="1" x14ac:dyDescent="0.3">
      <c r="B3111" s="300" t="str">
        <f>IF($D3111="","",VLOOKUP($D3111,Lists!$AO$2:$AQ$78,2,FALSE))</f>
        <v/>
      </c>
      <c r="C3111" s="300" t="str">
        <f>IF($D3111="","",VLOOKUP($D3111,Lists!$AO$2:$AQ$78,3,FALSE))</f>
        <v/>
      </c>
      <c r="D3111" s="429"/>
      <c r="E3111" s="430"/>
      <c r="F3111" s="431"/>
      <c r="G3111" s="431"/>
      <c r="H3111" s="310"/>
    </row>
    <row r="3112" spans="2:8" s="336" customFormat="1" x14ac:dyDescent="0.3">
      <c r="B3112" s="300" t="str">
        <f>IF($D3112="","",VLOOKUP($D3112,Lists!$AO$2:$AQ$78,2,FALSE))</f>
        <v/>
      </c>
      <c r="C3112" s="300" t="str">
        <f>IF($D3112="","",VLOOKUP($D3112,Lists!$AO$2:$AQ$78,3,FALSE))</f>
        <v/>
      </c>
      <c r="D3112" s="429"/>
      <c r="E3112" s="430"/>
      <c r="F3112" s="431"/>
      <c r="G3112" s="431"/>
      <c r="H3112" s="310"/>
    </row>
    <row r="3113" spans="2:8" s="336" customFormat="1" x14ac:dyDescent="0.3">
      <c r="B3113" s="300" t="str">
        <f>IF($D3113="","",VLOOKUP($D3113,Lists!$AO$2:$AQ$78,2,FALSE))</f>
        <v/>
      </c>
      <c r="C3113" s="300" t="str">
        <f>IF($D3113="","",VLOOKUP($D3113,Lists!$AO$2:$AQ$78,3,FALSE))</f>
        <v/>
      </c>
      <c r="D3113" s="429"/>
      <c r="E3113" s="430"/>
      <c r="F3113" s="431"/>
      <c r="G3113" s="431"/>
      <c r="H3113" s="310"/>
    </row>
    <row r="3114" spans="2:8" s="336" customFormat="1" x14ac:dyDescent="0.3">
      <c r="B3114" s="300" t="str">
        <f>IF($D3114="","",VLOOKUP($D3114,Lists!$AO$2:$AQ$78,2,FALSE))</f>
        <v/>
      </c>
      <c r="C3114" s="300" t="str">
        <f>IF($D3114="","",VLOOKUP($D3114,Lists!$AO$2:$AQ$78,3,FALSE))</f>
        <v/>
      </c>
      <c r="D3114" s="429"/>
      <c r="E3114" s="430"/>
      <c r="F3114" s="431"/>
      <c r="G3114" s="431"/>
      <c r="H3114" s="310"/>
    </row>
    <row r="3115" spans="2:8" s="336" customFormat="1" x14ac:dyDescent="0.3">
      <c r="B3115" s="300" t="str">
        <f>IF($D3115="","",VLOOKUP($D3115,Lists!$AO$2:$AQ$78,2,FALSE))</f>
        <v/>
      </c>
      <c r="C3115" s="300" t="str">
        <f>IF($D3115="","",VLOOKUP($D3115,Lists!$AO$2:$AQ$78,3,FALSE))</f>
        <v/>
      </c>
      <c r="D3115" s="429"/>
      <c r="E3115" s="430"/>
      <c r="F3115" s="431"/>
      <c r="G3115" s="431"/>
      <c r="H3115" s="310"/>
    </row>
    <row r="3116" spans="2:8" s="336" customFormat="1" x14ac:dyDescent="0.3">
      <c r="B3116" s="300" t="str">
        <f>IF($D3116="","",VLOOKUP($D3116,Lists!$AO$2:$AQ$78,2,FALSE))</f>
        <v/>
      </c>
      <c r="C3116" s="300" t="str">
        <f>IF($D3116="","",VLOOKUP($D3116,Lists!$AO$2:$AQ$78,3,FALSE))</f>
        <v/>
      </c>
      <c r="D3116" s="429"/>
      <c r="E3116" s="430"/>
      <c r="F3116" s="431"/>
      <c r="G3116" s="431"/>
      <c r="H3116" s="310"/>
    </row>
    <row r="3117" spans="2:8" s="336" customFormat="1" x14ac:dyDescent="0.3">
      <c r="B3117" s="300" t="str">
        <f>IF($D3117="","",VLOOKUP($D3117,Lists!$AO$2:$AQ$78,2,FALSE))</f>
        <v/>
      </c>
      <c r="C3117" s="300" t="str">
        <f>IF($D3117="","",VLOOKUP($D3117,Lists!$AO$2:$AQ$78,3,FALSE))</f>
        <v/>
      </c>
      <c r="D3117" s="429"/>
      <c r="E3117" s="430"/>
      <c r="F3117" s="431"/>
      <c r="G3117" s="431"/>
      <c r="H3117" s="310"/>
    </row>
    <row r="3118" spans="2:8" s="336" customFormat="1" x14ac:dyDescent="0.3">
      <c r="B3118" s="300" t="str">
        <f>IF($D3118="","",VLOOKUP($D3118,Lists!$AO$2:$AQ$78,2,FALSE))</f>
        <v/>
      </c>
      <c r="C3118" s="300" t="str">
        <f>IF($D3118="","",VLOOKUP($D3118,Lists!$AO$2:$AQ$78,3,FALSE))</f>
        <v/>
      </c>
      <c r="D3118" s="429"/>
      <c r="E3118" s="430"/>
      <c r="F3118" s="431"/>
      <c r="G3118" s="431"/>
      <c r="H3118" s="310"/>
    </row>
    <row r="3119" spans="2:8" s="336" customFormat="1" x14ac:dyDescent="0.3">
      <c r="B3119" s="300" t="str">
        <f>IF($D3119="","",VLOOKUP($D3119,Lists!$AO$2:$AQ$78,2,FALSE))</f>
        <v/>
      </c>
      <c r="C3119" s="300" t="str">
        <f>IF($D3119="","",VLOOKUP($D3119,Lists!$AO$2:$AQ$78,3,FALSE))</f>
        <v/>
      </c>
      <c r="D3119" s="429"/>
      <c r="E3119" s="430"/>
      <c r="F3119" s="431"/>
      <c r="G3119" s="431"/>
      <c r="H3119" s="310"/>
    </row>
    <row r="3120" spans="2:8" s="336" customFormat="1" x14ac:dyDescent="0.3">
      <c r="B3120" s="300" t="str">
        <f>IF($D3120="","",VLOOKUP($D3120,Lists!$AO$2:$AQ$78,2,FALSE))</f>
        <v/>
      </c>
      <c r="C3120" s="300" t="str">
        <f>IF($D3120="","",VLOOKUP($D3120,Lists!$AO$2:$AQ$78,3,FALSE))</f>
        <v/>
      </c>
      <c r="D3120" s="429"/>
      <c r="E3120" s="430"/>
      <c r="F3120" s="431"/>
      <c r="G3120" s="431"/>
      <c r="H3120" s="310"/>
    </row>
    <row r="3121" spans="2:8" s="336" customFormat="1" x14ac:dyDescent="0.3">
      <c r="B3121" s="300" t="str">
        <f>IF($D3121="","",VLOOKUP($D3121,Lists!$AO$2:$AQ$78,2,FALSE))</f>
        <v/>
      </c>
      <c r="C3121" s="300" t="str">
        <f>IF($D3121="","",VLOOKUP($D3121,Lists!$AO$2:$AQ$78,3,FALSE))</f>
        <v/>
      </c>
      <c r="D3121" s="429"/>
      <c r="E3121" s="430"/>
      <c r="F3121" s="431"/>
      <c r="G3121" s="431"/>
      <c r="H3121" s="310"/>
    </row>
    <row r="3122" spans="2:8" s="336" customFormat="1" x14ac:dyDescent="0.3">
      <c r="B3122" s="300" t="str">
        <f>IF($D3122="","",VLOOKUP($D3122,Lists!$AO$2:$AQ$78,2,FALSE))</f>
        <v/>
      </c>
      <c r="C3122" s="300" t="str">
        <f>IF($D3122="","",VLOOKUP($D3122,Lists!$AO$2:$AQ$78,3,FALSE))</f>
        <v/>
      </c>
      <c r="D3122" s="429"/>
      <c r="E3122" s="430"/>
      <c r="F3122" s="431"/>
      <c r="G3122" s="431"/>
      <c r="H3122" s="310"/>
    </row>
    <row r="3123" spans="2:8" s="336" customFormat="1" x14ac:dyDescent="0.3">
      <c r="B3123" s="300" t="str">
        <f>IF($D3123="","",VLOOKUP($D3123,Lists!$AO$2:$AQ$78,2,FALSE))</f>
        <v/>
      </c>
      <c r="C3123" s="300" t="str">
        <f>IF($D3123="","",VLOOKUP($D3123,Lists!$AO$2:$AQ$78,3,FALSE))</f>
        <v/>
      </c>
      <c r="D3123" s="429"/>
      <c r="E3123" s="430"/>
      <c r="F3123" s="431"/>
      <c r="G3123" s="431"/>
      <c r="H3123" s="310"/>
    </row>
    <row r="3124" spans="2:8" s="336" customFormat="1" x14ac:dyDescent="0.3">
      <c r="B3124" s="300" t="str">
        <f>IF($D3124="","",VLOOKUP($D3124,Lists!$AO$2:$AQ$78,2,FALSE))</f>
        <v/>
      </c>
      <c r="C3124" s="300" t="str">
        <f>IF($D3124="","",VLOOKUP($D3124,Lists!$AO$2:$AQ$78,3,FALSE))</f>
        <v/>
      </c>
      <c r="D3124" s="429"/>
      <c r="E3124" s="430"/>
      <c r="F3124" s="431"/>
      <c r="G3124" s="431"/>
      <c r="H3124" s="310"/>
    </row>
    <row r="3125" spans="2:8" s="336" customFormat="1" x14ac:dyDescent="0.3">
      <c r="B3125" s="300" t="str">
        <f>IF($D3125="","",VLOOKUP($D3125,Lists!$AO$2:$AQ$78,2,FALSE))</f>
        <v/>
      </c>
      <c r="C3125" s="300" t="str">
        <f>IF($D3125="","",VLOOKUP($D3125,Lists!$AO$2:$AQ$78,3,FALSE))</f>
        <v/>
      </c>
      <c r="D3125" s="429"/>
      <c r="E3125" s="430"/>
      <c r="F3125" s="431"/>
      <c r="G3125" s="431"/>
      <c r="H3125" s="310"/>
    </row>
    <row r="3126" spans="2:8" s="336" customFormat="1" x14ac:dyDescent="0.3">
      <c r="B3126" s="300" t="str">
        <f>IF($D3126="","",VLOOKUP($D3126,Lists!$AO$2:$AQ$78,2,FALSE))</f>
        <v/>
      </c>
      <c r="C3126" s="300" t="str">
        <f>IF($D3126="","",VLOOKUP($D3126,Lists!$AO$2:$AQ$78,3,FALSE))</f>
        <v/>
      </c>
      <c r="D3126" s="429"/>
      <c r="E3126" s="430"/>
      <c r="F3126" s="431"/>
      <c r="G3126" s="431"/>
      <c r="H3126" s="310"/>
    </row>
    <row r="3127" spans="2:8" s="336" customFormat="1" x14ac:dyDescent="0.3">
      <c r="B3127" s="300" t="str">
        <f>IF($D3127="","",VLOOKUP($D3127,Lists!$AO$2:$AQ$78,2,FALSE))</f>
        <v/>
      </c>
      <c r="C3127" s="300" t="str">
        <f>IF($D3127="","",VLOOKUP($D3127,Lists!$AO$2:$AQ$78,3,FALSE))</f>
        <v/>
      </c>
      <c r="D3127" s="429"/>
      <c r="E3127" s="430"/>
      <c r="F3127" s="431"/>
      <c r="G3127" s="431"/>
      <c r="H3127" s="310"/>
    </row>
    <row r="3128" spans="2:8" s="336" customFormat="1" x14ac:dyDescent="0.3">
      <c r="B3128" s="300" t="str">
        <f>IF($D3128="","",VLOOKUP($D3128,Lists!$AO$2:$AQ$78,2,FALSE))</f>
        <v/>
      </c>
      <c r="C3128" s="300" t="str">
        <f>IF($D3128="","",VLOOKUP($D3128,Lists!$AO$2:$AQ$78,3,FALSE))</f>
        <v/>
      </c>
      <c r="D3128" s="429"/>
      <c r="E3128" s="430"/>
      <c r="F3128" s="431"/>
      <c r="G3128" s="431"/>
      <c r="H3128" s="310"/>
    </row>
    <row r="3129" spans="2:8" s="336" customFormat="1" x14ac:dyDescent="0.3">
      <c r="B3129" s="300" t="str">
        <f>IF($D3129="","",VLOOKUP($D3129,Lists!$AO$2:$AQ$78,2,FALSE))</f>
        <v/>
      </c>
      <c r="C3129" s="300" t="str">
        <f>IF($D3129="","",VLOOKUP($D3129,Lists!$AO$2:$AQ$78,3,FALSE))</f>
        <v/>
      </c>
      <c r="D3129" s="429"/>
      <c r="E3129" s="430"/>
      <c r="F3129" s="431"/>
      <c r="G3129" s="431"/>
      <c r="H3129" s="310"/>
    </row>
    <row r="3130" spans="2:8" s="336" customFormat="1" x14ac:dyDescent="0.3">
      <c r="B3130" s="300" t="str">
        <f>IF($D3130="","",VLOOKUP($D3130,Lists!$AO$2:$AQ$78,2,FALSE))</f>
        <v/>
      </c>
      <c r="C3130" s="300" t="str">
        <f>IF($D3130="","",VLOOKUP($D3130,Lists!$AO$2:$AQ$78,3,FALSE))</f>
        <v/>
      </c>
      <c r="D3130" s="429"/>
      <c r="E3130" s="430"/>
      <c r="F3130" s="431"/>
      <c r="G3130" s="431"/>
      <c r="H3130" s="310"/>
    </row>
    <row r="3131" spans="2:8" s="336" customFormat="1" x14ac:dyDescent="0.3">
      <c r="B3131" s="300" t="str">
        <f>IF($D3131="","",VLOOKUP($D3131,Lists!$AO$2:$AQ$78,2,FALSE))</f>
        <v/>
      </c>
      <c r="C3131" s="300" t="str">
        <f>IF($D3131="","",VLOOKUP($D3131,Lists!$AO$2:$AQ$78,3,FALSE))</f>
        <v/>
      </c>
      <c r="D3131" s="429"/>
      <c r="E3131" s="430"/>
      <c r="F3131" s="431"/>
      <c r="G3131" s="431"/>
      <c r="H3131" s="310"/>
    </row>
    <row r="3132" spans="2:8" s="336" customFormat="1" x14ac:dyDescent="0.3">
      <c r="B3132" s="300" t="str">
        <f>IF($D3132="","",VLOOKUP($D3132,Lists!$AO$2:$AQ$78,2,FALSE))</f>
        <v/>
      </c>
      <c r="C3132" s="300" t="str">
        <f>IF($D3132="","",VLOOKUP($D3132,Lists!$AO$2:$AQ$78,3,FALSE))</f>
        <v/>
      </c>
      <c r="D3132" s="429"/>
      <c r="E3132" s="430"/>
      <c r="F3132" s="431"/>
      <c r="G3132" s="431"/>
      <c r="H3132" s="310"/>
    </row>
    <row r="3133" spans="2:8" s="336" customFormat="1" x14ac:dyDescent="0.3">
      <c r="B3133" s="300" t="str">
        <f>IF($D3133="","",VLOOKUP($D3133,Lists!$AO$2:$AQ$78,2,FALSE))</f>
        <v/>
      </c>
      <c r="C3133" s="300" t="str">
        <f>IF($D3133="","",VLOOKUP($D3133,Lists!$AO$2:$AQ$78,3,FALSE))</f>
        <v/>
      </c>
      <c r="D3133" s="429"/>
      <c r="E3133" s="430"/>
      <c r="F3133" s="431"/>
      <c r="G3133" s="431"/>
      <c r="H3133" s="310"/>
    </row>
    <row r="3134" spans="2:8" s="336" customFormat="1" x14ac:dyDescent="0.3">
      <c r="B3134" s="300" t="str">
        <f>IF($D3134="","",VLOOKUP($D3134,Lists!$AO$2:$AQ$78,2,FALSE))</f>
        <v/>
      </c>
      <c r="C3134" s="300" t="str">
        <f>IF($D3134="","",VLOOKUP($D3134,Lists!$AO$2:$AQ$78,3,FALSE))</f>
        <v/>
      </c>
      <c r="D3134" s="429"/>
      <c r="E3134" s="430"/>
      <c r="F3134" s="431"/>
      <c r="G3134" s="431"/>
      <c r="H3134" s="310"/>
    </row>
    <row r="3135" spans="2:8" s="336" customFormat="1" x14ac:dyDescent="0.3">
      <c r="B3135" s="300" t="str">
        <f>IF($D3135="","",VLOOKUP($D3135,Lists!$AO$2:$AQ$78,2,FALSE))</f>
        <v/>
      </c>
      <c r="C3135" s="300" t="str">
        <f>IF($D3135="","",VLOOKUP($D3135,Lists!$AO$2:$AQ$78,3,FALSE))</f>
        <v/>
      </c>
      <c r="D3135" s="429"/>
      <c r="E3135" s="430"/>
      <c r="F3135" s="431"/>
      <c r="G3135" s="431"/>
      <c r="H3135" s="310"/>
    </row>
    <row r="3136" spans="2:8" s="336" customFormat="1" x14ac:dyDescent="0.3">
      <c r="B3136" s="300" t="str">
        <f>IF($D3136="","",VLOOKUP($D3136,Lists!$AO$2:$AQ$78,2,FALSE))</f>
        <v/>
      </c>
      <c r="C3136" s="300" t="str">
        <f>IF($D3136="","",VLOOKUP($D3136,Lists!$AO$2:$AQ$78,3,FALSE))</f>
        <v/>
      </c>
      <c r="D3136" s="429"/>
      <c r="E3136" s="430"/>
      <c r="F3136" s="431"/>
      <c r="G3136" s="431"/>
      <c r="H3136" s="310"/>
    </row>
    <row r="3137" spans="2:8" s="336" customFormat="1" x14ac:dyDescent="0.3">
      <c r="B3137" s="300" t="str">
        <f>IF($D3137="","",VLOOKUP($D3137,Lists!$AO$2:$AQ$78,2,FALSE))</f>
        <v/>
      </c>
      <c r="C3137" s="300" t="str">
        <f>IF($D3137="","",VLOOKUP($D3137,Lists!$AO$2:$AQ$78,3,FALSE))</f>
        <v/>
      </c>
      <c r="D3137" s="429"/>
      <c r="E3137" s="430"/>
      <c r="F3137" s="431"/>
      <c r="G3137" s="431"/>
      <c r="H3137" s="310"/>
    </row>
    <row r="3138" spans="2:8" s="336" customFormat="1" x14ac:dyDescent="0.3">
      <c r="B3138" s="300" t="str">
        <f>IF($D3138="","",VLOOKUP($D3138,Lists!$AO$2:$AQ$78,2,FALSE))</f>
        <v/>
      </c>
      <c r="C3138" s="300" t="str">
        <f>IF($D3138="","",VLOOKUP($D3138,Lists!$AO$2:$AQ$78,3,FALSE))</f>
        <v/>
      </c>
      <c r="D3138" s="429"/>
      <c r="E3138" s="430"/>
      <c r="F3138" s="431"/>
      <c r="G3138" s="431"/>
      <c r="H3138" s="310"/>
    </row>
    <row r="3139" spans="2:8" s="336" customFormat="1" x14ac:dyDescent="0.3">
      <c r="B3139" s="300" t="str">
        <f>IF($D3139="","",VLOOKUP($D3139,Lists!$AO$2:$AQ$78,2,FALSE))</f>
        <v/>
      </c>
      <c r="C3139" s="300" t="str">
        <f>IF($D3139="","",VLOOKUP($D3139,Lists!$AO$2:$AQ$78,3,FALSE))</f>
        <v/>
      </c>
      <c r="D3139" s="429"/>
      <c r="E3139" s="430"/>
      <c r="F3139" s="431"/>
      <c r="G3139" s="431"/>
      <c r="H3139" s="310"/>
    </row>
    <row r="3140" spans="2:8" s="336" customFormat="1" x14ac:dyDescent="0.3">
      <c r="B3140" s="300" t="str">
        <f>IF($D3140="","",VLOOKUP($D3140,Lists!$AO$2:$AQ$78,2,FALSE))</f>
        <v/>
      </c>
      <c r="C3140" s="300" t="str">
        <f>IF($D3140="","",VLOOKUP($D3140,Lists!$AO$2:$AQ$78,3,FALSE))</f>
        <v/>
      </c>
      <c r="D3140" s="429"/>
      <c r="E3140" s="430"/>
      <c r="F3140" s="431"/>
      <c r="G3140" s="431"/>
      <c r="H3140" s="310"/>
    </row>
    <row r="3141" spans="2:8" s="336" customFormat="1" x14ac:dyDescent="0.3">
      <c r="B3141" s="300" t="str">
        <f>IF($D3141="","",VLOOKUP($D3141,Lists!$AO$2:$AQ$78,2,FALSE))</f>
        <v/>
      </c>
      <c r="C3141" s="300" t="str">
        <f>IF($D3141="","",VLOOKUP($D3141,Lists!$AO$2:$AQ$78,3,FALSE))</f>
        <v/>
      </c>
      <c r="D3141" s="429"/>
      <c r="E3141" s="430"/>
      <c r="F3141" s="431"/>
      <c r="G3141" s="431"/>
      <c r="H3141" s="310"/>
    </row>
    <row r="3142" spans="2:8" s="336" customFormat="1" x14ac:dyDescent="0.3">
      <c r="B3142" s="300" t="str">
        <f>IF($D3142="","",VLOOKUP($D3142,Lists!$AO$2:$AQ$78,2,FALSE))</f>
        <v/>
      </c>
      <c r="C3142" s="300" t="str">
        <f>IF($D3142="","",VLOOKUP($D3142,Lists!$AO$2:$AQ$78,3,FALSE))</f>
        <v/>
      </c>
      <c r="D3142" s="429"/>
      <c r="E3142" s="430"/>
      <c r="F3142" s="431"/>
      <c r="G3142" s="431"/>
      <c r="H3142" s="310"/>
    </row>
    <row r="3143" spans="2:8" s="336" customFormat="1" x14ac:dyDescent="0.3">
      <c r="B3143" s="300" t="str">
        <f>IF($D3143="","",VLOOKUP($D3143,Lists!$AO$2:$AQ$78,2,FALSE))</f>
        <v/>
      </c>
      <c r="C3143" s="300" t="str">
        <f>IF($D3143="","",VLOOKUP($D3143,Lists!$AO$2:$AQ$78,3,FALSE))</f>
        <v/>
      </c>
      <c r="D3143" s="429"/>
      <c r="E3143" s="430"/>
      <c r="F3143" s="431"/>
      <c r="G3143" s="431"/>
      <c r="H3143" s="310"/>
    </row>
    <row r="3144" spans="2:8" s="336" customFormat="1" x14ac:dyDescent="0.3">
      <c r="B3144" s="300" t="str">
        <f>IF($D3144="","",VLOOKUP($D3144,Lists!$AO$2:$AQ$78,2,FALSE))</f>
        <v/>
      </c>
      <c r="C3144" s="300" t="str">
        <f>IF($D3144="","",VLOOKUP($D3144,Lists!$AO$2:$AQ$78,3,FALSE))</f>
        <v/>
      </c>
      <c r="D3144" s="429"/>
      <c r="E3144" s="430"/>
      <c r="F3144" s="431"/>
      <c r="G3144" s="431"/>
      <c r="H3144" s="310"/>
    </row>
    <row r="3145" spans="2:8" s="336" customFormat="1" x14ac:dyDescent="0.3">
      <c r="B3145" s="300" t="str">
        <f>IF($D3145="","",VLOOKUP($D3145,Lists!$AO$2:$AQ$78,2,FALSE))</f>
        <v/>
      </c>
      <c r="C3145" s="300" t="str">
        <f>IF($D3145="","",VLOOKUP($D3145,Lists!$AO$2:$AQ$78,3,FALSE))</f>
        <v/>
      </c>
      <c r="D3145" s="429"/>
      <c r="E3145" s="430"/>
      <c r="F3145" s="431"/>
      <c r="G3145" s="431"/>
      <c r="H3145" s="310"/>
    </row>
    <row r="3146" spans="2:8" s="336" customFormat="1" x14ac:dyDescent="0.3">
      <c r="B3146" s="300" t="str">
        <f>IF($D3146="","",VLOOKUP($D3146,Lists!$AO$2:$AQ$78,2,FALSE))</f>
        <v/>
      </c>
      <c r="C3146" s="300" t="str">
        <f>IF($D3146="","",VLOOKUP($D3146,Lists!$AO$2:$AQ$78,3,FALSE))</f>
        <v/>
      </c>
      <c r="D3146" s="429"/>
      <c r="E3146" s="430"/>
      <c r="F3146" s="431"/>
      <c r="G3146" s="431"/>
      <c r="H3146" s="310"/>
    </row>
    <row r="3147" spans="2:8" s="336" customFormat="1" x14ac:dyDescent="0.3">
      <c r="B3147" s="300" t="str">
        <f>IF($D3147="","",VLOOKUP($D3147,Lists!$AO$2:$AQ$78,2,FALSE))</f>
        <v/>
      </c>
      <c r="C3147" s="300" t="str">
        <f>IF($D3147="","",VLOOKUP($D3147,Lists!$AO$2:$AQ$78,3,FALSE))</f>
        <v/>
      </c>
      <c r="D3147" s="429"/>
      <c r="E3147" s="430"/>
      <c r="F3147" s="431"/>
      <c r="G3147" s="431"/>
      <c r="H3147" s="310"/>
    </row>
    <row r="3148" spans="2:8" s="336" customFormat="1" x14ac:dyDescent="0.3">
      <c r="B3148" s="300" t="str">
        <f>IF($D3148="","",VLOOKUP($D3148,Lists!$AO$2:$AQ$78,2,FALSE))</f>
        <v/>
      </c>
      <c r="C3148" s="300" t="str">
        <f>IF($D3148="","",VLOOKUP($D3148,Lists!$AO$2:$AQ$78,3,FALSE))</f>
        <v/>
      </c>
      <c r="D3148" s="429"/>
      <c r="E3148" s="430"/>
      <c r="F3148" s="431"/>
      <c r="G3148" s="431"/>
      <c r="H3148" s="310"/>
    </row>
    <row r="3149" spans="2:8" s="336" customFormat="1" x14ac:dyDescent="0.3">
      <c r="B3149" s="300" t="str">
        <f>IF($D3149="","",VLOOKUP($D3149,Lists!$AO$2:$AQ$78,2,FALSE))</f>
        <v/>
      </c>
      <c r="C3149" s="300" t="str">
        <f>IF($D3149="","",VLOOKUP($D3149,Lists!$AO$2:$AQ$78,3,FALSE))</f>
        <v/>
      </c>
      <c r="D3149" s="429"/>
      <c r="E3149" s="430"/>
      <c r="F3149" s="431"/>
      <c r="G3149" s="431"/>
      <c r="H3149" s="310"/>
    </row>
    <row r="3150" spans="2:8" s="336" customFormat="1" x14ac:dyDescent="0.3">
      <c r="B3150" s="300" t="str">
        <f>IF($D3150="","",VLOOKUP($D3150,Lists!$AO$2:$AQ$78,2,FALSE))</f>
        <v/>
      </c>
      <c r="C3150" s="300" t="str">
        <f>IF($D3150="","",VLOOKUP($D3150,Lists!$AO$2:$AQ$78,3,FALSE))</f>
        <v/>
      </c>
      <c r="D3150" s="429"/>
      <c r="E3150" s="430"/>
      <c r="F3150" s="431"/>
      <c r="G3150" s="431"/>
      <c r="H3150" s="310"/>
    </row>
    <row r="3151" spans="2:8" s="336" customFormat="1" x14ac:dyDescent="0.3">
      <c r="B3151" s="300" t="str">
        <f>IF($D3151="","",VLOOKUP($D3151,Lists!$AO$2:$AQ$78,2,FALSE))</f>
        <v/>
      </c>
      <c r="C3151" s="300" t="str">
        <f>IF($D3151="","",VLOOKUP($D3151,Lists!$AO$2:$AQ$78,3,FALSE))</f>
        <v/>
      </c>
      <c r="D3151" s="429"/>
      <c r="E3151" s="430"/>
      <c r="F3151" s="431"/>
      <c r="G3151" s="431"/>
      <c r="H3151" s="310"/>
    </row>
    <row r="3152" spans="2:8" s="336" customFormat="1" x14ac:dyDescent="0.3">
      <c r="B3152" s="300" t="str">
        <f>IF($D3152="","",VLOOKUP($D3152,Lists!$AO$2:$AQ$78,2,FALSE))</f>
        <v/>
      </c>
      <c r="C3152" s="300" t="str">
        <f>IF($D3152="","",VLOOKUP($D3152,Lists!$AO$2:$AQ$78,3,FALSE))</f>
        <v/>
      </c>
      <c r="D3152" s="429"/>
      <c r="E3152" s="430"/>
      <c r="F3152" s="431"/>
      <c r="G3152" s="431"/>
      <c r="H3152" s="310"/>
    </row>
    <row r="3153" spans="2:8" s="336" customFormat="1" x14ac:dyDescent="0.3">
      <c r="B3153" s="300" t="str">
        <f>IF($D3153="","",VLOOKUP($D3153,Lists!$AO$2:$AQ$78,2,FALSE))</f>
        <v/>
      </c>
      <c r="C3153" s="300" t="str">
        <f>IF($D3153="","",VLOOKUP($D3153,Lists!$AO$2:$AQ$78,3,FALSE))</f>
        <v/>
      </c>
      <c r="D3153" s="429"/>
      <c r="E3153" s="430"/>
      <c r="F3153" s="431"/>
      <c r="G3153" s="431"/>
      <c r="H3153" s="310"/>
    </row>
    <row r="3154" spans="2:8" s="336" customFormat="1" x14ac:dyDescent="0.3">
      <c r="B3154" s="300" t="str">
        <f>IF($D3154="","",VLOOKUP($D3154,Lists!$AO$2:$AQ$78,2,FALSE))</f>
        <v/>
      </c>
      <c r="C3154" s="300" t="str">
        <f>IF($D3154="","",VLOOKUP($D3154,Lists!$AO$2:$AQ$78,3,FALSE))</f>
        <v/>
      </c>
      <c r="D3154" s="429"/>
      <c r="E3154" s="430"/>
      <c r="F3154" s="431"/>
      <c r="G3154" s="431"/>
      <c r="H3154" s="310"/>
    </row>
    <row r="3155" spans="2:8" s="336" customFormat="1" x14ac:dyDescent="0.3">
      <c r="B3155" s="300" t="str">
        <f>IF($D3155="","",VLOOKUP($D3155,Lists!$AO$2:$AQ$78,2,FALSE))</f>
        <v/>
      </c>
      <c r="C3155" s="300" t="str">
        <f>IF($D3155="","",VLOOKUP($D3155,Lists!$AO$2:$AQ$78,3,FALSE))</f>
        <v/>
      </c>
      <c r="D3155" s="429"/>
      <c r="E3155" s="430"/>
      <c r="F3155" s="431"/>
      <c r="G3155" s="431"/>
      <c r="H3155" s="310"/>
    </row>
    <row r="3156" spans="2:8" s="336" customFormat="1" x14ac:dyDescent="0.3">
      <c r="B3156" s="300" t="str">
        <f>IF($D3156="","",VLOOKUP($D3156,Lists!$AO$2:$AQ$78,2,FALSE))</f>
        <v/>
      </c>
      <c r="C3156" s="300" t="str">
        <f>IF($D3156="","",VLOOKUP($D3156,Lists!$AO$2:$AQ$78,3,FALSE))</f>
        <v/>
      </c>
      <c r="D3156" s="429"/>
      <c r="E3156" s="430"/>
      <c r="F3156" s="431"/>
      <c r="G3156" s="431"/>
      <c r="H3156" s="310"/>
    </row>
    <row r="3157" spans="2:8" s="336" customFormat="1" x14ac:dyDescent="0.3">
      <c r="B3157" s="300" t="str">
        <f>IF($D3157="","",VLOOKUP($D3157,Lists!$AO$2:$AQ$78,2,FALSE))</f>
        <v/>
      </c>
      <c r="C3157" s="300" t="str">
        <f>IF($D3157="","",VLOOKUP($D3157,Lists!$AO$2:$AQ$78,3,FALSE))</f>
        <v/>
      </c>
      <c r="D3157" s="429"/>
      <c r="E3157" s="430"/>
      <c r="F3157" s="431"/>
      <c r="G3157" s="431"/>
      <c r="H3157" s="310"/>
    </row>
    <row r="3158" spans="2:8" s="336" customFormat="1" x14ac:dyDescent="0.3">
      <c r="B3158" s="300" t="str">
        <f>IF($D3158="","",VLOOKUP($D3158,Lists!$AO$2:$AQ$78,2,FALSE))</f>
        <v/>
      </c>
      <c r="C3158" s="300" t="str">
        <f>IF($D3158="","",VLOOKUP($D3158,Lists!$AO$2:$AQ$78,3,FALSE))</f>
        <v/>
      </c>
      <c r="D3158" s="429"/>
      <c r="E3158" s="430"/>
      <c r="F3158" s="431"/>
      <c r="G3158" s="431"/>
      <c r="H3158" s="310"/>
    </row>
    <row r="3159" spans="2:8" s="336" customFormat="1" x14ac:dyDescent="0.3">
      <c r="B3159" s="300" t="str">
        <f>IF($D3159="","",VLOOKUP($D3159,Lists!$AO$2:$AQ$78,2,FALSE))</f>
        <v/>
      </c>
      <c r="C3159" s="300" t="str">
        <f>IF($D3159="","",VLOOKUP($D3159,Lists!$AO$2:$AQ$78,3,FALSE))</f>
        <v/>
      </c>
      <c r="D3159" s="429"/>
      <c r="E3159" s="430"/>
      <c r="F3159" s="431"/>
      <c r="G3159" s="431"/>
      <c r="H3159" s="310"/>
    </row>
    <row r="3160" spans="2:8" s="336" customFormat="1" x14ac:dyDescent="0.3">
      <c r="B3160" s="300" t="str">
        <f>IF($D3160="","",VLOOKUP($D3160,Lists!$AO$2:$AQ$78,2,FALSE))</f>
        <v/>
      </c>
      <c r="C3160" s="300" t="str">
        <f>IF($D3160="","",VLOOKUP($D3160,Lists!$AO$2:$AQ$78,3,FALSE))</f>
        <v/>
      </c>
      <c r="D3160" s="429"/>
      <c r="E3160" s="430"/>
      <c r="F3160" s="431"/>
      <c r="G3160" s="431"/>
      <c r="H3160" s="310"/>
    </row>
    <row r="3161" spans="2:8" s="336" customFormat="1" x14ac:dyDescent="0.3">
      <c r="B3161" s="300" t="str">
        <f>IF($D3161="","",VLOOKUP($D3161,Lists!$AO$2:$AQ$78,2,FALSE))</f>
        <v/>
      </c>
      <c r="C3161" s="300" t="str">
        <f>IF($D3161="","",VLOOKUP($D3161,Lists!$AO$2:$AQ$78,3,FALSE))</f>
        <v/>
      </c>
      <c r="D3161" s="429"/>
      <c r="E3161" s="430"/>
      <c r="F3161" s="431"/>
      <c r="G3161" s="431"/>
      <c r="H3161" s="310"/>
    </row>
    <row r="3162" spans="2:8" s="336" customFormat="1" x14ac:dyDescent="0.3">
      <c r="B3162" s="300" t="str">
        <f>IF($D3162="","",VLOOKUP($D3162,Lists!$AO$2:$AQ$78,2,FALSE))</f>
        <v/>
      </c>
      <c r="C3162" s="300" t="str">
        <f>IF($D3162="","",VLOOKUP($D3162,Lists!$AO$2:$AQ$78,3,FALSE))</f>
        <v/>
      </c>
      <c r="D3162" s="429"/>
      <c r="E3162" s="430"/>
      <c r="F3162" s="431"/>
      <c r="G3162" s="431"/>
      <c r="H3162" s="310"/>
    </row>
    <row r="3163" spans="2:8" s="336" customFormat="1" x14ac:dyDescent="0.3">
      <c r="B3163" s="300" t="str">
        <f>IF($D3163="","",VLOOKUP($D3163,Lists!$AO$2:$AQ$78,2,FALSE))</f>
        <v/>
      </c>
      <c r="C3163" s="300" t="str">
        <f>IF($D3163="","",VLOOKUP($D3163,Lists!$AO$2:$AQ$78,3,FALSE))</f>
        <v/>
      </c>
      <c r="D3163" s="429"/>
      <c r="E3163" s="430"/>
      <c r="F3163" s="431"/>
      <c r="G3163" s="431"/>
      <c r="H3163" s="310"/>
    </row>
    <row r="3164" spans="2:8" s="336" customFormat="1" x14ac:dyDescent="0.3">
      <c r="B3164" s="300" t="str">
        <f>IF($D3164="","",VLOOKUP($D3164,Lists!$AO$2:$AQ$78,2,FALSE))</f>
        <v/>
      </c>
      <c r="C3164" s="300" t="str">
        <f>IF($D3164="","",VLOOKUP($D3164,Lists!$AO$2:$AQ$78,3,FALSE))</f>
        <v/>
      </c>
      <c r="D3164" s="429"/>
      <c r="E3164" s="430"/>
      <c r="F3164" s="431"/>
      <c r="G3164" s="431"/>
      <c r="H3164" s="310"/>
    </row>
    <row r="3165" spans="2:8" s="336" customFormat="1" x14ac:dyDescent="0.3">
      <c r="B3165" s="300" t="str">
        <f>IF($D3165="","",VLOOKUP($D3165,Lists!$AO$2:$AQ$78,2,FALSE))</f>
        <v/>
      </c>
      <c r="C3165" s="300" t="str">
        <f>IF($D3165="","",VLOOKUP($D3165,Lists!$AO$2:$AQ$78,3,FALSE))</f>
        <v/>
      </c>
      <c r="D3165" s="429"/>
      <c r="E3165" s="430"/>
      <c r="F3165" s="431"/>
      <c r="G3165" s="431"/>
      <c r="H3165" s="310"/>
    </row>
    <row r="3166" spans="2:8" s="336" customFormat="1" x14ac:dyDescent="0.3">
      <c r="B3166" s="300" t="str">
        <f>IF($D3166="","",VLOOKUP($D3166,Lists!$AO$2:$AQ$78,2,FALSE))</f>
        <v/>
      </c>
      <c r="C3166" s="300" t="str">
        <f>IF($D3166="","",VLOOKUP($D3166,Lists!$AO$2:$AQ$78,3,FALSE))</f>
        <v/>
      </c>
      <c r="D3166" s="429"/>
      <c r="E3166" s="430"/>
      <c r="F3166" s="431"/>
      <c r="G3166" s="431"/>
      <c r="H3166" s="310"/>
    </row>
    <row r="3167" spans="2:8" s="336" customFormat="1" x14ac:dyDescent="0.3">
      <c r="B3167" s="300" t="str">
        <f>IF($D3167="","",VLOOKUP($D3167,Lists!$AO$2:$AQ$78,2,FALSE))</f>
        <v/>
      </c>
      <c r="C3167" s="300" t="str">
        <f>IF($D3167="","",VLOOKUP($D3167,Lists!$AO$2:$AQ$78,3,FALSE))</f>
        <v/>
      </c>
      <c r="D3167" s="429"/>
      <c r="E3167" s="430"/>
      <c r="F3167" s="431"/>
      <c r="G3167" s="431"/>
      <c r="H3167" s="310"/>
    </row>
    <row r="3168" spans="2:8" s="336" customFormat="1" x14ac:dyDescent="0.3">
      <c r="B3168" s="300" t="str">
        <f>IF($D3168="","",VLOOKUP($D3168,Lists!$AO$2:$AQ$78,2,FALSE))</f>
        <v/>
      </c>
      <c r="C3168" s="300" t="str">
        <f>IF($D3168="","",VLOOKUP($D3168,Lists!$AO$2:$AQ$78,3,FALSE))</f>
        <v/>
      </c>
      <c r="D3168" s="429"/>
      <c r="E3168" s="430"/>
      <c r="F3168" s="431"/>
      <c r="G3168" s="431"/>
      <c r="H3168" s="310"/>
    </row>
    <row r="3169" spans="2:8" s="336" customFormat="1" x14ac:dyDescent="0.3">
      <c r="B3169" s="300" t="str">
        <f>IF($D3169="","",VLOOKUP($D3169,Lists!$AO$2:$AQ$78,2,FALSE))</f>
        <v/>
      </c>
      <c r="C3169" s="300" t="str">
        <f>IF($D3169="","",VLOOKUP($D3169,Lists!$AO$2:$AQ$78,3,FALSE))</f>
        <v/>
      </c>
      <c r="D3169" s="429"/>
      <c r="E3169" s="430"/>
      <c r="F3169" s="431"/>
      <c r="G3169" s="431"/>
      <c r="H3169" s="310"/>
    </row>
    <row r="3170" spans="2:8" s="336" customFormat="1" x14ac:dyDescent="0.3">
      <c r="B3170" s="300" t="str">
        <f>IF($D3170="","",VLOOKUP($D3170,Lists!$AO$2:$AQ$78,2,FALSE))</f>
        <v/>
      </c>
      <c r="C3170" s="300" t="str">
        <f>IF($D3170="","",VLOOKUP($D3170,Lists!$AO$2:$AQ$78,3,FALSE))</f>
        <v/>
      </c>
      <c r="D3170" s="429"/>
      <c r="E3170" s="430"/>
      <c r="F3170" s="431"/>
      <c r="G3170" s="431"/>
      <c r="H3170" s="310"/>
    </row>
    <row r="3171" spans="2:8" s="336" customFormat="1" x14ac:dyDescent="0.3">
      <c r="B3171" s="300" t="str">
        <f>IF($D3171="","",VLOOKUP($D3171,Lists!$AO$2:$AQ$78,2,FALSE))</f>
        <v/>
      </c>
      <c r="C3171" s="300" t="str">
        <f>IF($D3171="","",VLOOKUP($D3171,Lists!$AO$2:$AQ$78,3,FALSE))</f>
        <v/>
      </c>
      <c r="D3171" s="429"/>
      <c r="E3171" s="430"/>
      <c r="F3171" s="431"/>
      <c r="G3171" s="431"/>
      <c r="H3171" s="310"/>
    </row>
    <row r="3172" spans="2:8" s="336" customFormat="1" x14ac:dyDescent="0.3">
      <c r="B3172" s="300" t="str">
        <f>IF($D3172="","",VLOOKUP($D3172,Lists!$AO$2:$AQ$78,2,FALSE))</f>
        <v/>
      </c>
      <c r="C3172" s="300" t="str">
        <f>IF($D3172="","",VLOOKUP($D3172,Lists!$AO$2:$AQ$78,3,FALSE))</f>
        <v/>
      </c>
      <c r="D3172" s="429"/>
      <c r="E3172" s="430"/>
      <c r="F3172" s="431"/>
      <c r="G3172" s="431"/>
      <c r="H3172" s="310"/>
    </row>
    <row r="3173" spans="2:8" s="336" customFormat="1" x14ac:dyDescent="0.3">
      <c r="B3173" s="300" t="str">
        <f>IF($D3173="","",VLOOKUP($D3173,Lists!$AO$2:$AQ$78,2,FALSE))</f>
        <v/>
      </c>
      <c r="C3173" s="300" t="str">
        <f>IF($D3173="","",VLOOKUP($D3173,Lists!$AO$2:$AQ$78,3,FALSE))</f>
        <v/>
      </c>
      <c r="D3173" s="429"/>
      <c r="E3173" s="430"/>
      <c r="F3173" s="431"/>
      <c r="G3173" s="431"/>
      <c r="H3173" s="310"/>
    </row>
    <row r="3174" spans="2:8" s="336" customFormat="1" x14ac:dyDescent="0.3">
      <c r="B3174" s="300" t="str">
        <f>IF($D3174="","",VLOOKUP($D3174,Lists!$AO$2:$AQ$78,2,FALSE))</f>
        <v/>
      </c>
      <c r="C3174" s="300" t="str">
        <f>IF($D3174="","",VLOOKUP($D3174,Lists!$AO$2:$AQ$78,3,FALSE))</f>
        <v/>
      </c>
      <c r="D3174" s="429"/>
      <c r="E3174" s="430"/>
      <c r="F3174" s="431"/>
      <c r="G3174" s="431"/>
      <c r="H3174" s="310"/>
    </row>
    <row r="3175" spans="2:8" s="336" customFormat="1" x14ac:dyDescent="0.3">
      <c r="B3175" s="300" t="str">
        <f>IF($D3175="","",VLOOKUP($D3175,Lists!$AO$2:$AQ$78,2,FALSE))</f>
        <v/>
      </c>
      <c r="C3175" s="300" t="str">
        <f>IF($D3175="","",VLOOKUP($D3175,Lists!$AO$2:$AQ$78,3,FALSE))</f>
        <v/>
      </c>
      <c r="D3175" s="429"/>
      <c r="E3175" s="430"/>
      <c r="F3175" s="431"/>
      <c r="G3175" s="431"/>
      <c r="H3175" s="310"/>
    </row>
    <row r="3176" spans="2:8" s="336" customFormat="1" x14ac:dyDescent="0.3">
      <c r="B3176" s="300" t="str">
        <f>IF($D3176="","",VLOOKUP($D3176,Lists!$AO$2:$AQ$78,2,FALSE))</f>
        <v/>
      </c>
      <c r="C3176" s="300" t="str">
        <f>IF($D3176="","",VLOOKUP($D3176,Lists!$AO$2:$AQ$78,3,FALSE))</f>
        <v/>
      </c>
      <c r="D3176" s="429"/>
      <c r="E3176" s="430"/>
      <c r="F3176" s="431"/>
      <c r="G3176" s="431"/>
      <c r="H3176" s="310"/>
    </row>
    <row r="3177" spans="2:8" s="336" customFormat="1" x14ac:dyDescent="0.3">
      <c r="B3177" s="300" t="str">
        <f>IF($D3177="","",VLOOKUP($D3177,Lists!$AO$2:$AQ$78,2,FALSE))</f>
        <v/>
      </c>
      <c r="C3177" s="300" t="str">
        <f>IF($D3177="","",VLOOKUP($D3177,Lists!$AO$2:$AQ$78,3,FALSE))</f>
        <v/>
      </c>
      <c r="D3177" s="429"/>
      <c r="E3177" s="430"/>
      <c r="F3177" s="431"/>
      <c r="G3177" s="431"/>
      <c r="H3177" s="310"/>
    </row>
    <row r="3178" spans="2:8" s="336" customFormat="1" x14ac:dyDescent="0.3">
      <c r="B3178" s="300" t="str">
        <f>IF($D3178="","",VLOOKUP($D3178,Lists!$AO$2:$AQ$78,2,FALSE))</f>
        <v/>
      </c>
      <c r="C3178" s="300" t="str">
        <f>IF($D3178="","",VLOOKUP($D3178,Lists!$AO$2:$AQ$78,3,FALSE))</f>
        <v/>
      </c>
      <c r="D3178" s="429"/>
      <c r="E3178" s="430"/>
      <c r="F3178" s="431"/>
      <c r="G3178" s="431"/>
      <c r="H3178" s="310"/>
    </row>
    <row r="3179" spans="2:8" s="336" customFormat="1" x14ac:dyDescent="0.3">
      <c r="B3179" s="300" t="str">
        <f>IF($D3179="","",VLOOKUP($D3179,Lists!$AO$2:$AQ$78,2,FALSE))</f>
        <v/>
      </c>
      <c r="C3179" s="300" t="str">
        <f>IF($D3179="","",VLOOKUP($D3179,Lists!$AO$2:$AQ$78,3,FALSE))</f>
        <v/>
      </c>
      <c r="D3179" s="429"/>
      <c r="E3179" s="430"/>
      <c r="F3179" s="431"/>
      <c r="G3179" s="431"/>
      <c r="H3179" s="310"/>
    </row>
    <row r="3180" spans="2:8" s="336" customFormat="1" x14ac:dyDescent="0.3">
      <c r="B3180" s="300" t="str">
        <f>IF($D3180="","",VLOOKUP($D3180,Lists!$AO$2:$AQ$78,2,FALSE))</f>
        <v/>
      </c>
      <c r="C3180" s="300" t="str">
        <f>IF($D3180="","",VLOOKUP($D3180,Lists!$AO$2:$AQ$78,3,FALSE))</f>
        <v/>
      </c>
      <c r="D3180" s="429"/>
      <c r="E3180" s="430"/>
      <c r="F3180" s="431"/>
      <c r="G3180" s="431"/>
      <c r="H3180" s="310"/>
    </row>
    <row r="3181" spans="2:8" s="336" customFormat="1" x14ac:dyDescent="0.3">
      <c r="B3181" s="300" t="str">
        <f>IF($D3181="","",VLOOKUP($D3181,Lists!$AO$2:$AQ$78,2,FALSE))</f>
        <v/>
      </c>
      <c r="C3181" s="300" t="str">
        <f>IF($D3181="","",VLOOKUP($D3181,Lists!$AO$2:$AQ$78,3,FALSE))</f>
        <v/>
      </c>
      <c r="D3181" s="429"/>
      <c r="E3181" s="430"/>
      <c r="F3181" s="431"/>
      <c r="G3181" s="431"/>
      <c r="H3181" s="310"/>
    </row>
    <row r="3182" spans="2:8" s="336" customFormat="1" x14ac:dyDescent="0.3">
      <c r="B3182" s="300" t="str">
        <f>IF($D3182="","",VLOOKUP($D3182,Lists!$AO$2:$AQ$78,2,FALSE))</f>
        <v/>
      </c>
      <c r="C3182" s="300" t="str">
        <f>IF($D3182="","",VLOOKUP($D3182,Lists!$AO$2:$AQ$78,3,FALSE))</f>
        <v/>
      </c>
      <c r="D3182" s="429"/>
      <c r="E3182" s="430"/>
      <c r="F3182" s="431"/>
      <c r="G3182" s="431"/>
      <c r="H3182" s="310"/>
    </row>
    <row r="3183" spans="2:8" s="336" customFormat="1" x14ac:dyDescent="0.3">
      <c r="B3183" s="300" t="str">
        <f>IF($D3183="","",VLOOKUP($D3183,Lists!$AO$2:$AQ$78,2,FALSE))</f>
        <v/>
      </c>
      <c r="C3183" s="300" t="str">
        <f>IF($D3183="","",VLOOKUP($D3183,Lists!$AO$2:$AQ$78,3,FALSE))</f>
        <v/>
      </c>
      <c r="D3183" s="429"/>
      <c r="E3183" s="430"/>
      <c r="F3183" s="431"/>
      <c r="G3183" s="431"/>
      <c r="H3183" s="310"/>
    </row>
    <row r="3184" spans="2:8" s="336" customFormat="1" x14ac:dyDescent="0.3">
      <c r="B3184" s="300" t="str">
        <f>IF($D3184="","",VLOOKUP($D3184,Lists!$AO$2:$AQ$78,2,FALSE))</f>
        <v/>
      </c>
      <c r="C3184" s="300" t="str">
        <f>IF($D3184="","",VLOOKUP($D3184,Lists!$AO$2:$AQ$78,3,FALSE))</f>
        <v/>
      </c>
      <c r="D3184" s="429"/>
      <c r="E3184" s="430"/>
      <c r="F3184" s="431"/>
      <c r="G3184" s="431"/>
      <c r="H3184" s="310"/>
    </row>
    <row r="3185" spans="2:8" s="336" customFormat="1" x14ac:dyDescent="0.3">
      <c r="B3185" s="300" t="str">
        <f>IF($D3185="","",VLOOKUP($D3185,Lists!$AO$2:$AQ$78,2,FALSE))</f>
        <v/>
      </c>
      <c r="C3185" s="300" t="str">
        <f>IF($D3185="","",VLOOKUP($D3185,Lists!$AO$2:$AQ$78,3,FALSE))</f>
        <v/>
      </c>
      <c r="D3185" s="429"/>
      <c r="E3185" s="430"/>
      <c r="F3185" s="431"/>
      <c r="G3185" s="431"/>
      <c r="H3185" s="310"/>
    </row>
    <row r="3186" spans="2:8" s="336" customFormat="1" x14ac:dyDescent="0.3">
      <c r="B3186" s="300" t="str">
        <f>IF($D3186="","",VLOOKUP($D3186,Lists!$AO$2:$AQ$78,2,FALSE))</f>
        <v/>
      </c>
      <c r="C3186" s="300" t="str">
        <f>IF($D3186="","",VLOOKUP($D3186,Lists!$AO$2:$AQ$78,3,FALSE))</f>
        <v/>
      </c>
      <c r="D3186" s="429"/>
      <c r="E3186" s="430"/>
      <c r="F3186" s="431"/>
      <c r="G3186" s="431"/>
      <c r="H3186" s="310"/>
    </row>
    <row r="3187" spans="2:8" s="336" customFormat="1" x14ac:dyDescent="0.3">
      <c r="B3187" s="300" t="str">
        <f>IF($D3187="","",VLOOKUP($D3187,Lists!$AO$2:$AQ$78,2,FALSE))</f>
        <v/>
      </c>
      <c r="C3187" s="300" t="str">
        <f>IF($D3187="","",VLOOKUP($D3187,Lists!$AO$2:$AQ$78,3,FALSE))</f>
        <v/>
      </c>
      <c r="D3187" s="429"/>
      <c r="E3187" s="430"/>
      <c r="F3187" s="431"/>
      <c r="G3187" s="431"/>
      <c r="H3187" s="310"/>
    </row>
    <row r="3188" spans="2:8" s="336" customFormat="1" x14ac:dyDescent="0.3">
      <c r="B3188" s="300" t="str">
        <f>IF($D3188="","",VLOOKUP($D3188,Lists!$AO$2:$AQ$78,2,FALSE))</f>
        <v/>
      </c>
      <c r="C3188" s="300" t="str">
        <f>IF($D3188="","",VLOOKUP($D3188,Lists!$AO$2:$AQ$78,3,FALSE))</f>
        <v/>
      </c>
      <c r="D3188" s="429"/>
      <c r="E3188" s="430"/>
      <c r="F3188" s="431"/>
      <c r="G3188" s="431"/>
      <c r="H3188" s="310"/>
    </row>
    <row r="3189" spans="2:8" s="336" customFormat="1" x14ac:dyDescent="0.3">
      <c r="B3189" s="300" t="str">
        <f>IF($D3189="","",VLOOKUP($D3189,Lists!$AO$2:$AQ$78,2,FALSE))</f>
        <v/>
      </c>
      <c r="C3189" s="300" t="str">
        <f>IF($D3189="","",VLOOKUP($D3189,Lists!$AO$2:$AQ$78,3,FALSE))</f>
        <v/>
      </c>
      <c r="D3189" s="429"/>
      <c r="E3189" s="430"/>
      <c r="F3189" s="431"/>
      <c r="G3189" s="431"/>
      <c r="H3189" s="310"/>
    </row>
    <row r="3190" spans="2:8" s="336" customFormat="1" x14ac:dyDescent="0.3">
      <c r="B3190" s="300" t="str">
        <f>IF($D3190="","",VLOOKUP($D3190,Lists!$AO$2:$AQ$78,2,FALSE))</f>
        <v/>
      </c>
      <c r="C3190" s="300" t="str">
        <f>IF($D3190="","",VLOOKUP($D3190,Lists!$AO$2:$AQ$78,3,FALSE))</f>
        <v/>
      </c>
      <c r="D3190" s="429"/>
      <c r="E3190" s="430"/>
      <c r="F3190" s="431"/>
      <c r="G3190" s="431"/>
      <c r="H3190" s="310"/>
    </row>
    <row r="3191" spans="2:8" s="336" customFormat="1" x14ac:dyDescent="0.3">
      <c r="B3191" s="300" t="str">
        <f>IF($D3191="","",VLOOKUP($D3191,Lists!$AO$2:$AQ$78,2,FALSE))</f>
        <v/>
      </c>
      <c r="C3191" s="300" t="str">
        <f>IF($D3191="","",VLOOKUP($D3191,Lists!$AO$2:$AQ$78,3,FALSE))</f>
        <v/>
      </c>
      <c r="D3191" s="429"/>
      <c r="E3191" s="430"/>
      <c r="F3191" s="431"/>
      <c r="G3191" s="431"/>
      <c r="H3191" s="310"/>
    </row>
    <row r="3192" spans="2:8" s="336" customFormat="1" x14ac:dyDescent="0.3">
      <c r="B3192" s="300" t="str">
        <f>IF($D3192="","",VLOOKUP($D3192,Lists!$AO$2:$AQ$78,2,FALSE))</f>
        <v/>
      </c>
      <c r="C3192" s="300" t="str">
        <f>IF($D3192="","",VLOOKUP($D3192,Lists!$AO$2:$AQ$78,3,FALSE))</f>
        <v/>
      </c>
      <c r="D3192" s="429"/>
      <c r="E3192" s="430"/>
      <c r="F3192" s="431"/>
      <c r="G3192" s="431"/>
      <c r="H3192" s="310"/>
    </row>
    <row r="3193" spans="2:8" s="336" customFormat="1" x14ac:dyDescent="0.3">
      <c r="B3193" s="300" t="str">
        <f>IF($D3193="","",VLOOKUP($D3193,Lists!$AO$2:$AQ$78,2,FALSE))</f>
        <v/>
      </c>
      <c r="C3193" s="300" t="str">
        <f>IF($D3193="","",VLOOKUP($D3193,Lists!$AO$2:$AQ$78,3,FALSE))</f>
        <v/>
      </c>
      <c r="D3193" s="429"/>
      <c r="E3193" s="430"/>
      <c r="F3193" s="431"/>
      <c r="G3193" s="431"/>
      <c r="H3193" s="310"/>
    </row>
    <row r="3194" spans="2:8" s="336" customFormat="1" x14ac:dyDescent="0.3">
      <c r="B3194" s="300" t="str">
        <f>IF($D3194="","",VLOOKUP($D3194,Lists!$AO$2:$AQ$78,2,FALSE))</f>
        <v/>
      </c>
      <c r="C3194" s="300" t="str">
        <f>IF($D3194="","",VLOOKUP($D3194,Lists!$AO$2:$AQ$78,3,FALSE))</f>
        <v/>
      </c>
      <c r="D3194" s="429"/>
      <c r="E3194" s="430"/>
      <c r="F3194" s="431"/>
      <c r="G3194" s="431"/>
      <c r="H3194" s="310"/>
    </row>
    <row r="3195" spans="2:8" s="336" customFormat="1" x14ac:dyDescent="0.3">
      <c r="B3195" s="300" t="str">
        <f>IF($D3195="","",VLOOKUP($D3195,Lists!$AO$2:$AQ$78,2,FALSE))</f>
        <v/>
      </c>
      <c r="C3195" s="300" t="str">
        <f>IF($D3195="","",VLOOKUP($D3195,Lists!$AO$2:$AQ$78,3,FALSE))</f>
        <v/>
      </c>
      <c r="D3195" s="429"/>
      <c r="E3195" s="430"/>
      <c r="F3195" s="431"/>
      <c r="G3195" s="431"/>
      <c r="H3195" s="310"/>
    </row>
    <row r="3196" spans="2:8" s="336" customFormat="1" x14ac:dyDescent="0.3">
      <c r="B3196" s="300" t="str">
        <f>IF($D3196="","",VLOOKUP($D3196,Lists!$AO$2:$AQ$78,2,FALSE))</f>
        <v/>
      </c>
      <c r="C3196" s="300" t="str">
        <f>IF($D3196="","",VLOOKUP($D3196,Lists!$AO$2:$AQ$78,3,FALSE))</f>
        <v/>
      </c>
      <c r="D3196" s="429"/>
      <c r="E3196" s="430"/>
      <c r="F3196" s="431"/>
      <c r="G3196" s="431"/>
      <c r="H3196" s="310"/>
    </row>
    <row r="3197" spans="2:8" s="336" customFormat="1" x14ac:dyDescent="0.3">
      <c r="B3197" s="300" t="str">
        <f>IF($D3197="","",VLOOKUP($D3197,Lists!$AO$2:$AQ$78,2,FALSE))</f>
        <v/>
      </c>
      <c r="C3197" s="300" t="str">
        <f>IF($D3197="","",VLOOKUP($D3197,Lists!$AO$2:$AQ$78,3,FALSE))</f>
        <v/>
      </c>
      <c r="D3197" s="429"/>
      <c r="E3197" s="430"/>
      <c r="F3197" s="431"/>
      <c r="G3197" s="431"/>
      <c r="H3197" s="310"/>
    </row>
    <row r="3198" spans="2:8" s="336" customFormat="1" x14ac:dyDescent="0.3">
      <c r="B3198" s="300" t="str">
        <f>IF($D3198="","",VLOOKUP($D3198,Lists!$AO$2:$AQ$78,2,FALSE))</f>
        <v/>
      </c>
      <c r="C3198" s="300" t="str">
        <f>IF($D3198="","",VLOOKUP($D3198,Lists!$AO$2:$AQ$78,3,FALSE))</f>
        <v/>
      </c>
      <c r="D3198" s="429"/>
      <c r="E3198" s="430"/>
      <c r="F3198" s="431"/>
      <c r="G3198" s="431"/>
      <c r="H3198" s="310"/>
    </row>
    <row r="3199" spans="2:8" s="336" customFormat="1" x14ac:dyDescent="0.3">
      <c r="B3199" s="300" t="str">
        <f>IF($D3199="","",VLOOKUP($D3199,Lists!$AO$2:$AQ$78,2,FALSE))</f>
        <v/>
      </c>
      <c r="C3199" s="300" t="str">
        <f>IF($D3199="","",VLOOKUP($D3199,Lists!$AO$2:$AQ$78,3,FALSE))</f>
        <v/>
      </c>
      <c r="D3199" s="429"/>
      <c r="E3199" s="430"/>
      <c r="F3199" s="431"/>
      <c r="G3199" s="431"/>
      <c r="H3199" s="310"/>
    </row>
    <row r="3200" spans="2:8" s="336" customFormat="1" x14ac:dyDescent="0.3">
      <c r="B3200" s="300" t="str">
        <f>IF($D3200="","",VLOOKUP($D3200,Lists!$AO$2:$AQ$78,2,FALSE))</f>
        <v/>
      </c>
      <c r="C3200" s="300" t="str">
        <f>IF($D3200="","",VLOOKUP($D3200,Lists!$AO$2:$AQ$78,3,FALSE))</f>
        <v/>
      </c>
      <c r="D3200" s="429"/>
      <c r="E3200" s="430"/>
      <c r="F3200" s="431"/>
      <c r="G3200" s="431"/>
      <c r="H3200" s="310"/>
    </row>
    <row r="3201" spans="2:8" s="336" customFormat="1" x14ac:dyDescent="0.3">
      <c r="B3201" s="300" t="str">
        <f>IF($D3201="","",VLOOKUP($D3201,Lists!$AO$2:$AQ$78,2,FALSE))</f>
        <v/>
      </c>
      <c r="C3201" s="300" t="str">
        <f>IF($D3201="","",VLOOKUP($D3201,Lists!$AO$2:$AQ$78,3,FALSE))</f>
        <v/>
      </c>
      <c r="D3201" s="429"/>
      <c r="E3201" s="430"/>
      <c r="F3201" s="431"/>
      <c r="G3201" s="431"/>
      <c r="H3201" s="310"/>
    </row>
    <row r="3202" spans="2:8" s="336" customFormat="1" x14ac:dyDescent="0.3">
      <c r="B3202" s="300" t="str">
        <f>IF($D3202="","",VLOOKUP($D3202,Lists!$AO$2:$AQ$78,2,FALSE))</f>
        <v/>
      </c>
      <c r="C3202" s="300" t="str">
        <f>IF($D3202="","",VLOOKUP($D3202,Lists!$AO$2:$AQ$78,3,FALSE))</f>
        <v/>
      </c>
      <c r="D3202" s="429"/>
      <c r="E3202" s="430"/>
      <c r="F3202" s="431"/>
      <c r="G3202" s="431"/>
      <c r="H3202" s="310"/>
    </row>
    <row r="3203" spans="2:8" s="336" customFormat="1" x14ac:dyDescent="0.3">
      <c r="B3203" s="300" t="str">
        <f>IF($D3203="","",VLOOKUP($D3203,Lists!$AO$2:$AQ$78,2,FALSE))</f>
        <v/>
      </c>
      <c r="C3203" s="300" t="str">
        <f>IF($D3203="","",VLOOKUP($D3203,Lists!$AO$2:$AQ$78,3,FALSE))</f>
        <v/>
      </c>
      <c r="D3203" s="429"/>
      <c r="E3203" s="430"/>
      <c r="F3203" s="431"/>
      <c r="G3203" s="431"/>
      <c r="H3203" s="310"/>
    </row>
    <row r="3204" spans="2:8" s="336" customFormat="1" x14ac:dyDescent="0.3">
      <c r="B3204" s="300" t="str">
        <f>IF($D3204="","",VLOOKUP($D3204,Lists!$AO$2:$AQ$78,2,FALSE))</f>
        <v/>
      </c>
      <c r="C3204" s="300" t="str">
        <f>IF($D3204="","",VLOOKUP($D3204,Lists!$AO$2:$AQ$78,3,FALSE))</f>
        <v/>
      </c>
      <c r="D3204" s="429"/>
      <c r="E3204" s="430"/>
      <c r="F3204" s="431"/>
      <c r="G3204" s="431"/>
      <c r="H3204" s="310"/>
    </row>
    <row r="3205" spans="2:8" s="336" customFormat="1" x14ac:dyDescent="0.3">
      <c r="B3205" s="300" t="str">
        <f>IF($D3205="","",VLOOKUP($D3205,Lists!$AO$2:$AQ$78,2,FALSE))</f>
        <v/>
      </c>
      <c r="C3205" s="300" t="str">
        <f>IF($D3205="","",VLOOKUP($D3205,Lists!$AO$2:$AQ$78,3,FALSE))</f>
        <v/>
      </c>
      <c r="D3205" s="429"/>
      <c r="E3205" s="430"/>
      <c r="F3205" s="431"/>
      <c r="G3205" s="431"/>
      <c r="H3205" s="310"/>
    </row>
    <row r="3206" spans="2:8" s="336" customFormat="1" x14ac:dyDescent="0.3">
      <c r="B3206" s="300" t="str">
        <f>IF($D3206="","",VLOOKUP($D3206,Lists!$AO$2:$AQ$78,2,FALSE))</f>
        <v/>
      </c>
      <c r="C3206" s="300" t="str">
        <f>IF($D3206="","",VLOOKUP($D3206,Lists!$AO$2:$AQ$78,3,FALSE))</f>
        <v/>
      </c>
      <c r="D3206" s="429"/>
      <c r="E3206" s="430"/>
      <c r="F3206" s="431"/>
      <c r="G3206" s="431"/>
      <c r="H3206" s="310"/>
    </row>
    <row r="3207" spans="2:8" s="336" customFormat="1" x14ac:dyDescent="0.3">
      <c r="B3207" s="300" t="str">
        <f>IF($D3207="","",VLOOKUP($D3207,Lists!$AO$2:$AQ$78,2,FALSE))</f>
        <v/>
      </c>
      <c r="C3207" s="300" t="str">
        <f>IF($D3207="","",VLOOKUP($D3207,Lists!$AO$2:$AQ$78,3,FALSE))</f>
        <v/>
      </c>
      <c r="D3207" s="429"/>
      <c r="E3207" s="430"/>
      <c r="F3207" s="431"/>
      <c r="G3207" s="431"/>
      <c r="H3207" s="310"/>
    </row>
    <row r="3208" spans="2:8" s="336" customFormat="1" x14ac:dyDescent="0.3">
      <c r="B3208" s="300" t="str">
        <f>IF($D3208="","",VLOOKUP($D3208,Lists!$AO$2:$AQ$78,2,FALSE))</f>
        <v/>
      </c>
      <c r="C3208" s="300" t="str">
        <f>IF($D3208="","",VLOOKUP($D3208,Lists!$AO$2:$AQ$78,3,FALSE))</f>
        <v/>
      </c>
      <c r="D3208" s="429"/>
      <c r="E3208" s="430"/>
      <c r="F3208" s="431"/>
      <c r="G3208" s="431"/>
      <c r="H3208" s="310"/>
    </row>
    <row r="3209" spans="2:8" s="336" customFormat="1" x14ac:dyDescent="0.3">
      <c r="B3209" s="300" t="str">
        <f>IF($D3209="","",VLOOKUP($D3209,Lists!$AO$2:$AQ$78,2,FALSE))</f>
        <v/>
      </c>
      <c r="C3209" s="300" t="str">
        <f>IF($D3209="","",VLOOKUP($D3209,Lists!$AO$2:$AQ$78,3,FALSE))</f>
        <v/>
      </c>
      <c r="D3209" s="429"/>
      <c r="E3209" s="430"/>
      <c r="F3209" s="431"/>
      <c r="G3209" s="431"/>
      <c r="H3209" s="310"/>
    </row>
    <row r="3210" spans="2:8" s="336" customFormat="1" x14ac:dyDescent="0.3">
      <c r="B3210" s="300" t="str">
        <f>IF($D3210="","",VLOOKUP($D3210,Lists!$AO$2:$AQ$78,2,FALSE))</f>
        <v/>
      </c>
      <c r="C3210" s="300" t="str">
        <f>IF($D3210="","",VLOOKUP($D3210,Lists!$AO$2:$AQ$78,3,FALSE))</f>
        <v/>
      </c>
      <c r="D3210" s="429"/>
      <c r="E3210" s="430"/>
      <c r="F3210" s="431"/>
      <c r="G3210" s="431"/>
      <c r="H3210" s="310"/>
    </row>
    <row r="3211" spans="2:8" s="336" customFormat="1" x14ac:dyDescent="0.3">
      <c r="B3211" s="300" t="str">
        <f>IF($D3211="","",VLOOKUP($D3211,Lists!$AO$2:$AQ$78,2,FALSE))</f>
        <v/>
      </c>
      <c r="C3211" s="300" t="str">
        <f>IF($D3211="","",VLOOKUP($D3211,Lists!$AO$2:$AQ$78,3,FALSE))</f>
        <v/>
      </c>
      <c r="D3211" s="429"/>
      <c r="E3211" s="430"/>
      <c r="F3211" s="431"/>
      <c r="G3211" s="431"/>
      <c r="H3211" s="310"/>
    </row>
    <row r="3212" spans="2:8" s="336" customFormat="1" x14ac:dyDescent="0.3">
      <c r="B3212" s="300" t="str">
        <f>IF($D3212="","",VLOOKUP($D3212,Lists!$AO$2:$AQ$78,2,FALSE))</f>
        <v/>
      </c>
      <c r="C3212" s="300" t="str">
        <f>IF($D3212="","",VLOOKUP($D3212,Lists!$AO$2:$AQ$78,3,FALSE))</f>
        <v/>
      </c>
      <c r="D3212" s="429"/>
      <c r="E3212" s="430"/>
      <c r="F3212" s="431"/>
      <c r="G3212" s="431"/>
      <c r="H3212" s="310"/>
    </row>
    <row r="3213" spans="2:8" s="336" customFormat="1" x14ac:dyDescent="0.3">
      <c r="B3213" s="300" t="str">
        <f>IF($D3213="","",VLOOKUP($D3213,Lists!$AO$2:$AQ$78,2,FALSE))</f>
        <v/>
      </c>
      <c r="C3213" s="300" t="str">
        <f>IF($D3213="","",VLOOKUP($D3213,Lists!$AO$2:$AQ$78,3,FALSE))</f>
        <v/>
      </c>
      <c r="D3213" s="429"/>
      <c r="E3213" s="430"/>
      <c r="F3213" s="431"/>
      <c r="G3213" s="431"/>
      <c r="H3213" s="310"/>
    </row>
    <row r="3214" spans="2:8" s="336" customFormat="1" x14ac:dyDescent="0.3">
      <c r="B3214" s="300" t="str">
        <f>IF($D3214="","",VLOOKUP($D3214,Lists!$AO$2:$AQ$78,2,FALSE))</f>
        <v/>
      </c>
      <c r="C3214" s="300" t="str">
        <f>IF($D3214="","",VLOOKUP($D3214,Lists!$AO$2:$AQ$78,3,FALSE))</f>
        <v/>
      </c>
      <c r="D3214" s="429"/>
      <c r="E3214" s="430"/>
      <c r="F3214" s="431"/>
      <c r="G3214" s="431"/>
      <c r="H3214" s="310"/>
    </row>
    <row r="3215" spans="2:8" s="336" customFormat="1" x14ac:dyDescent="0.3">
      <c r="B3215" s="300" t="str">
        <f>IF($D3215="","",VLOOKUP($D3215,Lists!$AO$2:$AQ$78,2,FALSE))</f>
        <v/>
      </c>
      <c r="C3215" s="300" t="str">
        <f>IF($D3215="","",VLOOKUP($D3215,Lists!$AO$2:$AQ$78,3,FALSE))</f>
        <v/>
      </c>
      <c r="D3215" s="429"/>
      <c r="E3215" s="430"/>
      <c r="F3215" s="431"/>
      <c r="G3215" s="431"/>
      <c r="H3215" s="310"/>
    </row>
    <row r="3216" spans="2:8" s="336" customFormat="1" x14ac:dyDescent="0.3">
      <c r="B3216" s="300" t="str">
        <f>IF($D3216="","",VLOOKUP($D3216,Lists!$AO$2:$AQ$78,2,FALSE))</f>
        <v/>
      </c>
      <c r="C3216" s="300" t="str">
        <f>IF($D3216="","",VLOOKUP($D3216,Lists!$AO$2:$AQ$78,3,FALSE))</f>
        <v/>
      </c>
      <c r="D3216" s="429"/>
      <c r="E3216" s="430"/>
      <c r="F3216" s="431"/>
      <c r="G3216" s="431"/>
      <c r="H3216" s="310"/>
    </row>
    <row r="3217" spans="2:8" s="336" customFormat="1" x14ac:dyDescent="0.3">
      <c r="B3217" s="300" t="str">
        <f>IF($D3217="","",VLOOKUP($D3217,Lists!$AO$2:$AQ$78,2,FALSE))</f>
        <v/>
      </c>
      <c r="C3217" s="300" t="str">
        <f>IF($D3217="","",VLOOKUP($D3217,Lists!$AO$2:$AQ$78,3,FALSE))</f>
        <v/>
      </c>
      <c r="D3217" s="429"/>
      <c r="E3217" s="430"/>
      <c r="F3217" s="431"/>
      <c r="G3217" s="431"/>
      <c r="H3217" s="310"/>
    </row>
    <row r="3218" spans="2:8" s="336" customFormat="1" x14ac:dyDescent="0.3">
      <c r="B3218" s="300" t="str">
        <f>IF($D3218="","",VLOOKUP($D3218,Lists!$AO$2:$AQ$78,2,FALSE))</f>
        <v/>
      </c>
      <c r="C3218" s="300" t="str">
        <f>IF($D3218="","",VLOOKUP($D3218,Lists!$AO$2:$AQ$78,3,FALSE))</f>
        <v/>
      </c>
      <c r="D3218" s="429"/>
      <c r="E3218" s="430"/>
      <c r="F3218" s="431"/>
      <c r="G3218" s="431"/>
      <c r="H3218" s="310"/>
    </row>
    <row r="3219" spans="2:8" s="336" customFormat="1" x14ac:dyDescent="0.3">
      <c r="B3219" s="300" t="str">
        <f>IF($D3219="","",VLOOKUP($D3219,Lists!$AO$2:$AQ$78,2,FALSE))</f>
        <v/>
      </c>
      <c r="C3219" s="300" t="str">
        <f>IF($D3219="","",VLOOKUP($D3219,Lists!$AO$2:$AQ$78,3,FALSE))</f>
        <v/>
      </c>
      <c r="D3219" s="429"/>
      <c r="E3219" s="430"/>
      <c r="F3219" s="431"/>
      <c r="G3219" s="431"/>
      <c r="H3219" s="310"/>
    </row>
    <row r="3220" spans="2:8" s="336" customFormat="1" x14ac:dyDescent="0.3">
      <c r="B3220" s="300" t="str">
        <f>IF($D3220="","",VLOOKUP($D3220,Lists!$AO$2:$AQ$78,2,FALSE))</f>
        <v/>
      </c>
      <c r="C3220" s="300" t="str">
        <f>IF($D3220="","",VLOOKUP($D3220,Lists!$AO$2:$AQ$78,3,FALSE))</f>
        <v/>
      </c>
      <c r="D3220" s="429"/>
      <c r="E3220" s="430"/>
      <c r="F3220" s="431"/>
      <c r="G3220" s="431"/>
      <c r="H3220" s="310"/>
    </row>
    <row r="3221" spans="2:8" s="336" customFormat="1" x14ac:dyDescent="0.3">
      <c r="B3221" s="300" t="str">
        <f>IF($D3221="","",VLOOKUP($D3221,Lists!$AO$2:$AQ$78,2,FALSE))</f>
        <v/>
      </c>
      <c r="C3221" s="300" t="str">
        <f>IF($D3221="","",VLOOKUP($D3221,Lists!$AO$2:$AQ$78,3,FALSE))</f>
        <v/>
      </c>
      <c r="D3221" s="429"/>
      <c r="E3221" s="430"/>
      <c r="F3221" s="431"/>
      <c r="G3221" s="431"/>
      <c r="H3221" s="310"/>
    </row>
    <row r="3222" spans="2:8" s="336" customFormat="1" x14ac:dyDescent="0.3">
      <c r="B3222" s="300" t="str">
        <f>IF($D3222="","",VLOOKUP($D3222,Lists!$AO$2:$AQ$78,2,FALSE))</f>
        <v/>
      </c>
      <c r="C3222" s="300" t="str">
        <f>IF($D3222="","",VLOOKUP($D3222,Lists!$AO$2:$AQ$78,3,FALSE))</f>
        <v/>
      </c>
      <c r="D3222" s="429"/>
      <c r="E3222" s="430"/>
      <c r="F3222" s="431"/>
      <c r="G3222" s="431"/>
      <c r="H3222" s="310"/>
    </row>
    <row r="3223" spans="2:8" s="336" customFormat="1" x14ac:dyDescent="0.3">
      <c r="B3223" s="300" t="str">
        <f>IF($D3223="","",VLOOKUP($D3223,Lists!$AO$2:$AQ$78,2,FALSE))</f>
        <v/>
      </c>
      <c r="C3223" s="300" t="str">
        <f>IF($D3223="","",VLOOKUP($D3223,Lists!$AO$2:$AQ$78,3,FALSE))</f>
        <v/>
      </c>
      <c r="D3223" s="429"/>
      <c r="E3223" s="430"/>
      <c r="F3223" s="431"/>
      <c r="G3223" s="431"/>
      <c r="H3223" s="310"/>
    </row>
    <row r="3224" spans="2:8" s="336" customFormat="1" x14ac:dyDescent="0.3">
      <c r="B3224" s="300" t="str">
        <f>IF($D3224="","",VLOOKUP($D3224,Lists!$AO$2:$AQ$78,2,FALSE))</f>
        <v/>
      </c>
      <c r="C3224" s="300" t="str">
        <f>IF($D3224="","",VLOOKUP($D3224,Lists!$AO$2:$AQ$78,3,FALSE))</f>
        <v/>
      </c>
      <c r="D3224" s="429"/>
      <c r="E3224" s="430"/>
      <c r="F3224" s="431"/>
      <c r="G3224" s="431"/>
      <c r="H3224" s="310"/>
    </row>
    <row r="3225" spans="2:8" s="336" customFormat="1" x14ac:dyDescent="0.3">
      <c r="B3225" s="300" t="str">
        <f>IF($D3225="","",VLOOKUP($D3225,Lists!$AO$2:$AQ$78,2,FALSE))</f>
        <v/>
      </c>
      <c r="C3225" s="300" t="str">
        <f>IF($D3225="","",VLOOKUP($D3225,Lists!$AO$2:$AQ$78,3,FALSE))</f>
        <v/>
      </c>
      <c r="D3225" s="429"/>
      <c r="E3225" s="430"/>
      <c r="F3225" s="431"/>
      <c r="G3225" s="431"/>
      <c r="H3225" s="310"/>
    </row>
    <row r="3226" spans="2:8" s="336" customFormat="1" x14ac:dyDescent="0.3">
      <c r="B3226" s="300" t="str">
        <f>IF($D3226="","",VLOOKUP($D3226,Lists!$AO$2:$AQ$78,2,FALSE))</f>
        <v/>
      </c>
      <c r="C3226" s="300" t="str">
        <f>IF($D3226="","",VLOOKUP($D3226,Lists!$AO$2:$AQ$78,3,FALSE))</f>
        <v/>
      </c>
      <c r="D3226" s="429"/>
      <c r="E3226" s="430"/>
      <c r="F3226" s="431"/>
      <c r="G3226" s="431"/>
      <c r="H3226" s="310"/>
    </row>
    <row r="3227" spans="2:8" s="336" customFormat="1" x14ac:dyDescent="0.3">
      <c r="B3227" s="300" t="str">
        <f>IF($D3227="","",VLOOKUP($D3227,Lists!$AO$2:$AQ$78,2,FALSE))</f>
        <v/>
      </c>
      <c r="C3227" s="300" t="str">
        <f>IF($D3227="","",VLOOKUP($D3227,Lists!$AO$2:$AQ$78,3,FALSE))</f>
        <v/>
      </c>
      <c r="D3227" s="429"/>
      <c r="E3227" s="430"/>
      <c r="F3227" s="431"/>
      <c r="G3227" s="431"/>
      <c r="H3227" s="310"/>
    </row>
    <row r="3228" spans="2:8" s="336" customFormat="1" x14ac:dyDescent="0.3">
      <c r="B3228" s="300" t="str">
        <f>IF($D3228="","",VLOOKUP($D3228,Lists!$AO$2:$AQ$78,2,FALSE))</f>
        <v/>
      </c>
      <c r="C3228" s="300" t="str">
        <f>IF($D3228="","",VLOOKUP($D3228,Lists!$AO$2:$AQ$78,3,FALSE))</f>
        <v/>
      </c>
      <c r="D3228" s="429"/>
      <c r="E3228" s="430"/>
      <c r="F3228" s="431"/>
      <c r="G3228" s="431"/>
      <c r="H3228" s="310"/>
    </row>
    <row r="3229" spans="2:8" s="336" customFormat="1" x14ac:dyDescent="0.3">
      <c r="B3229" s="300" t="str">
        <f>IF($D3229="","",VLOOKUP($D3229,Lists!$AO$2:$AQ$78,2,FALSE))</f>
        <v/>
      </c>
      <c r="C3229" s="300" t="str">
        <f>IF($D3229="","",VLOOKUP($D3229,Lists!$AO$2:$AQ$78,3,FALSE))</f>
        <v/>
      </c>
      <c r="D3229" s="429"/>
      <c r="E3229" s="430"/>
      <c r="F3229" s="431"/>
      <c r="G3229" s="431"/>
      <c r="H3229" s="310"/>
    </row>
    <row r="3230" spans="2:8" s="336" customFormat="1" x14ac:dyDescent="0.3">
      <c r="B3230" s="300" t="str">
        <f>IF($D3230="","",VLOOKUP($D3230,Lists!$AO$2:$AQ$78,2,FALSE))</f>
        <v/>
      </c>
      <c r="C3230" s="300" t="str">
        <f>IF($D3230="","",VLOOKUP($D3230,Lists!$AO$2:$AQ$78,3,FALSE))</f>
        <v/>
      </c>
      <c r="D3230" s="429"/>
      <c r="E3230" s="430"/>
      <c r="F3230" s="431"/>
      <c r="G3230" s="431"/>
      <c r="H3230" s="310"/>
    </row>
    <row r="3231" spans="2:8" s="336" customFormat="1" x14ac:dyDescent="0.3">
      <c r="B3231" s="300" t="str">
        <f>IF($D3231="","",VLOOKUP($D3231,Lists!$AO$2:$AQ$78,2,FALSE))</f>
        <v/>
      </c>
      <c r="C3231" s="300" t="str">
        <f>IF($D3231="","",VLOOKUP($D3231,Lists!$AO$2:$AQ$78,3,FALSE))</f>
        <v/>
      </c>
      <c r="D3231" s="429"/>
      <c r="E3231" s="430"/>
      <c r="F3231" s="431"/>
      <c r="G3231" s="431"/>
      <c r="H3231" s="310"/>
    </row>
    <row r="3232" spans="2:8" s="336" customFormat="1" x14ac:dyDescent="0.3">
      <c r="B3232" s="300" t="str">
        <f>IF($D3232="","",VLOOKUP($D3232,Lists!$AO$2:$AQ$78,2,FALSE))</f>
        <v/>
      </c>
      <c r="C3232" s="300" t="str">
        <f>IF($D3232="","",VLOOKUP($D3232,Lists!$AO$2:$AQ$78,3,FALSE))</f>
        <v/>
      </c>
      <c r="D3232" s="429"/>
      <c r="E3232" s="430"/>
      <c r="F3232" s="431"/>
      <c r="G3232" s="431"/>
      <c r="H3232" s="310"/>
    </row>
    <row r="3233" spans="2:8" s="336" customFormat="1" x14ac:dyDescent="0.3">
      <c r="B3233" s="300" t="str">
        <f>IF($D3233="","",VLOOKUP($D3233,Lists!$AO$2:$AQ$78,2,FALSE))</f>
        <v/>
      </c>
      <c r="C3233" s="300" t="str">
        <f>IF($D3233="","",VLOOKUP($D3233,Lists!$AO$2:$AQ$78,3,FALSE))</f>
        <v/>
      </c>
      <c r="D3233" s="429"/>
      <c r="E3233" s="430"/>
      <c r="F3233" s="431"/>
      <c r="G3233" s="431"/>
      <c r="H3233" s="310"/>
    </row>
    <row r="3234" spans="2:8" s="336" customFormat="1" x14ac:dyDescent="0.3">
      <c r="B3234" s="300" t="str">
        <f>IF($D3234="","",VLOOKUP($D3234,Lists!$AO$2:$AQ$78,2,FALSE))</f>
        <v/>
      </c>
      <c r="C3234" s="300" t="str">
        <f>IF($D3234="","",VLOOKUP($D3234,Lists!$AO$2:$AQ$78,3,FALSE))</f>
        <v/>
      </c>
      <c r="D3234" s="429"/>
      <c r="E3234" s="430"/>
      <c r="F3234" s="431"/>
      <c r="G3234" s="431"/>
      <c r="H3234" s="310"/>
    </row>
    <row r="3235" spans="2:8" s="336" customFormat="1" x14ac:dyDescent="0.3">
      <c r="B3235" s="300" t="str">
        <f>IF($D3235="","",VLOOKUP($D3235,Lists!$AO$2:$AQ$78,2,FALSE))</f>
        <v/>
      </c>
      <c r="C3235" s="300" t="str">
        <f>IF($D3235="","",VLOOKUP($D3235,Lists!$AO$2:$AQ$78,3,FALSE))</f>
        <v/>
      </c>
      <c r="D3235" s="429"/>
      <c r="E3235" s="430"/>
      <c r="F3235" s="431"/>
      <c r="G3235" s="431"/>
      <c r="H3235" s="310"/>
    </row>
    <row r="3236" spans="2:8" s="336" customFormat="1" x14ac:dyDescent="0.3">
      <c r="B3236" s="300" t="str">
        <f>IF($D3236="","",VLOOKUP($D3236,Lists!$AO$2:$AQ$78,2,FALSE))</f>
        <v/>
      </c>
      <c r="C3236" s="300" t="str">
        <f>IF($D3236="","",VLOOKUP($D3236,Lists!$AO$2:$AQ$78,3,FALSE))</f>
        <v/>
      </c>
      <c r="D3236" s="429"/>
      <c r="E3236" s="430"/>
      <c r="F3236" s="431"/>
      <c r="G3236" s="431"/>
      <c r="H3236" s="310"/>
    </row>
    <row r="3237" spans="2:8" s="336" customFormat="1" x14ac:dyDescent="0.3">
      <c r="B3237" s="300" t="str">
        <f>IF($D3237="","",VLOOKUP($D3237,Lists!$AO$2:$AQ$78,2,FALSE))</f>
        <v/>
      </c>
      <c r="C3237" s="300" t="str">
        <f>IF($D3237="","",VLOOKUP($D3237,Lists!$AO$2:$AQ$78,3,FALSE))</f>
        <v/>
      </c>
      <c r="D3237" s="429"/>
      <c r="E3237" s="430"/>
      <c r="F3237" s="431"/>
      <c r="G3237" s="431"/>
      <c r="H3237" s="310"/>
    </row>
    <row r="3238" spans="2:8" s="336" customFormat="1" x14ac:dyDescent="0.3">
      <c r="B3238" s="300" t="str">
        <f>IF($D3238="","",VLOOKUP($D3238,Lists!$AO$2:$AQ$78,2,FALSE))</f>
        <v/>
      </c>
      <c r="C3238" s="300" t="str">
        <f>IF($D3238="","",VLOOKUP($D3238,Lists!$AO$2:$AQ$78,3,FALSE))</f>
        <v/>
      </c>
      <c r="D3238" s="429"/>
      <c r="E3238" s="430"/>
      <c r="F3238" s="431"/>
      <c r="G3238" s="431"/>
      <c r="H3238" s="310"/>
    </row>
    <row r="3239" spans="2:8" s="336" customFormat="1" x14ac:dyDescent="0.3">
      <c r="B3239" s="300" t="str">
        <f>IF($D3239="","",VLOOKUP($D3239,Lists!$AO$2:$AQ$78,2,FALSE))</f>
        <v/>
      </c>
      <c r="C3239" s="300" t="str">
        <f>IF($D3239="","",VLOOKUP($D3239,Lists!$AO$2:$AQ$78,3,FALSE))</f>
        <v/>
      </c>
      <c r="D3239" s="429"/>
      <c r="E3239" s="430"/>
      <c r="F3239" s="431"/>
      <c r="G3239" s="431"/>
      <c r="H3239" s="310"/>
    </row>
    <row r="3240" spans="2:8" s="336" customFormat="1" x14ac:dyDescent="0.3">
      <c r="B3240" s="300" t="str">
        <f>IF($D3240="","",VLOOKUP($D3240,Lists!$AO$2:$AQ$78,2,FALSE))</f>
        <v/>
      </c>
      <c r="C3240" s="300" t="str">
        <f>IF($D3240="","",VLOOKUP($D3240,Lists!$AO$2:$AQ$78,3,FALSE))</f>
        <v/>
      </c>
      <c r="D3240" s="429"/>
      <c r="E3240" s="430"/>
      <c r="F3240" s="431"/>
      <c r="G3240" s="431"/>
      <c r="H3240" s="310"/>
    </row>
    <row r="3241" spans="2:8" s="336" customFormat="1" x14ac:dyDescent="0.3">
      <c r="B3241" s="300" t="str">
        <f>IF($D3241="","",VLOOKUP($D3241,Lists!$AO$2:$AQ$78,2,FALSE))</f>
        <v/>
      </c>
      <c r="C3241" s="300" t="str">
        <f>IF($D3241="","",VLOOKUP($D3241,Lists!$AO$2:$AQ$78,3,FALSE))</f>
        <v/>
      </c>
      <c r="D3241" s="429"/>
      <c r="E3241" s="430"/>
      <c r="F3241" s="431"/>
      <c r="G3241" s="431"/>
      <c r="H3241" s="310"/>
    </row>
    <row r="3242" spans="2:8" s="336" customFormat="1" x14ac:dyDescent="0.3">
      <c r="B3242" s="300" t="str">
        <f>IF($D3242="","",VLOOKUP($D3242,Lists!$AO$2:$AQ$78,2,FALSE))</f>
        <v/>
      </c>
      <c r="C3242" s="300" t="str">
        <f>IF($D3242="","",VLOOKUP($D3242,Lists!$AO$2:$AQ$78,3,FALSE))</f>
        <v/>
      </c>
      <c r="D3242" s="429"/>
      <c r="E3242" s="430"/>
      <c r="F3242" s="431"/>
      <c r="G3242" s="431"/>
      <c r="H3242" s="310"/>
    </row>
    <row r="3243" spans="2:8" s="336" customFormat="1" x14ac:dyDescent="0.3">
      <c r="B3243" s="300" t="str">
        <f>IF($D3243="","",VLOOKUP($D3243,Lists!$AO$2:$AQ$78,2,FALSE))</f>
        <v/>
      </c>
      <c r="C3243" s="300" t="str">
        <f>IF($D3243="","",VLOOKUP($D3243,Lists!$AO$2:$AQ$78,3,FALSE))</f>
        <v/>
      </c>
      <c r="D3243" s="429"/>
      <c r="E3243" s="430"/>
      <c r="F3243" s="431"/>
      <c r="G3243" s="431"/>
      <c r="H3243" s="310"/>
    </row>
    <row r="3244" spans="2:8" s="336" customFormat="1" x14ac:dyDescent="0.3">
      <c r="B3244" s="300" t="str">
        <f>IF($D3244="","",VLOOKUP($D3244,Lists!$AO$2:$AQ$78,2,FALSE))</f>
        <v/>
      </c>
      <c r="C3244" s="300" t="str">
        <f>IF($D3244="","",VLOOKUP($D3244,Lists!$AO$2:$AQ$78,3,FALSE))</f>
        <v/>
      </c>
      <c r="D3244" s="429"/>
      <c r="E3244" s="430"/>
      <c r="F3244" s="431"/>
      <c r="G3244" s="431"/>
      <c r="H3244" s="310"/>
    </row>
    <row r="3245" spans="2:8" s="336" customFormat="1" x14ac:dyDescent="0.3">
      <c r="B3245" s="300" t="str">
        <f>IF($D3245="","",VLOOKUP($D3245,Lists!$AO$2:$AQ$78,2,FALSE))</f>
        <v/>
      </c>
      <c r="C3245" s="300" t="str">
        <f>IF($D3245="","",VLOOKUP($D3245,Lists!$AO$2:$AQ$78,3,FALSE))</f>
        <v/>
      </c>
      <c r="D3245" s="429"/>
      <c r="E3245" s="430"/>
      <c r="F3245" s="431"/>
      <c r="G3245" s="431"/>
      <c r="H3245" s="310"/>
    </row>
    <row r="3246" spans="2:8" s="336" customFormat="1" x14ac:dyDescent="0.3">
      <c r="B3246" s="300" t="str">
        <f>IF($D3246="","",VLOOKUP($D3246,Lists!$AO$2:$AQ$78,2,FALSE))</f>
        <v/>
      </c>
      <c r="C3246" s="300" t="str">
        <f>IF($D3246="","",VLOOKUP($D3246,Lists!$AO$2:$AQ$78,3,FALSE))</f>
        <v/>
      </c>
      <c r="D3246" s="429"/>
      <c r="E3246" s="430"/>
      <c r="F3246" s="431"/>
      <c r="G3246" s="431"/>
      <c r="H3246" s="310"/>
    </row>
    <row r="3247" spans="2:8" s="336" customFormat="1" x14ac:dyDescent="0.3">
      <c r="B3247" s="300" t="str">
        <f>IF($D3247="","",VLOOKUP($D3247,Lists!$AO$2:$AQ$78,2,FALSE))</f>
        <v/>
      </c>
      <c r="C3247" s="300" t="str">
        <f>IF($D3247="","",VLOOKUP($D3247,Lists!$AO$2:$AQ$78,3,FALSE))</f>
        <v/>
      </c>
      <c r="D3247" s="429"/>
      <c r="E3247" s="430"/>
      <c r="F3247" s="431"/>
      <c r="G3247" s="431"/>
      <c r="H3247" s="310"/>
    </row>
    <row r="3248" spans="2:8" s="336" customFormat="1" x14ac:dyDescent="0.3">
      <c r="B3248" s="300" t="str">
        <f>IF($D3248="","",VLOOKUP($D3248,Lists!$AO$2:$AQ$78,2,FALSE))</f>
        <v/>
      </c>
      <c r="C3248" s="300" t="str">
        <f>IF($D3248="","",VLOOKUP($D3248,Lists!$AO$2:$AQ$78,3,FALSE))</f>
        <v/>
      </c>
      <c r="D3248" s="429"/>
      <c r="E3248" s="430"/>
      <c r="F3248" s="431"/>
      <c r="G3248" s="431"/>
      <c r="H3248" s="310"/>
    </row>
    <row r="3249" spans="2:8" s="336" customFormat="1" x14ac:dyDescent="0.3">
      <c r="B3249" s="300" t="str">
        <f>IF($D3249="","",VLOOKUP($D3249,Lists!$AO$2:$AQ$78,2,FALSE))</f>
        <v/>
      </c>
      <c r="C3249" s="300" t="str">
        <f>IF($D3249="","",VLOOKUP($D3249,Lists!$AO$2:$AQ$78,3,FALSE))</f>
        <v/>
      </c>
      <c r="D3249" s="429"/>
      <c r="E3249" s="430"/>
      <c r="F3249" s="431"/>
      <c r="G3249" s="431"/>
      <c r="H3249" s="310"/>
    </row>
    <row r="3250" spans="2:8" s="336" customFormat="1" x14ac:dyDescent="0.3">
      <c r="B3250" s="300" t="str">
        <f>IF($D3250="","",VLOOKUP($D3250,Lists!$AO$2:$AQ$78,2,FALSE))</f>
        <v/>
      </c>
      <c r="C3250" s="300" t="str">
        <f>IF($D3250="","",VLOOKUP($D3250,Lists!$AO$2:$AQ$78,3,FALSE))</f>
        <v/>
      </c>
      <c r="D3250" s="429"/>
      <c r="E3250" s="430"/>
      <c r="F3250" s="431"/>
      <c r="G3250" s="431"/>
      <c r="H3250" s="310"/>
    </row>
    <row r="3251" spans="2:8" s="336" customFormat="1" x14ac:dyDescent="0.3">
      <c r="B3251" s="300" t="str">
        <f>IF($D3251="","",VLOOKUP($D3251,Lists!$AO$2:$AQ$78,2,FALSE))</f>
        <v/>
      </c>
      <c r="C3251" s="300" t="str">
        <f>IF($D3251="","",VLOOKUP($D3251,Lists!$AO$2:$AQ$78,3,FALSE))</f>
        <v/>
      </c>
      <c r="D3251" s="429"/>
      <c r="E3251" s="430"/>
      <c r="F3251" s="431"/>
      <c r="G3251" s="431"/>
      <c r="H3251" s="310"/>
    </row>
    <row r="3252" spans="2:8" s="336" customFormat="1" x14ac:dyDescent="0.3">
      <c r="B3252" s="300" t="str">
        <f>IF($D3252="","",VLOOKUP($D3252,Lists!$AO$2:$AQ$78,2,FALSE))</f>
        <v/>
      </c>
      <c r="C3252" s="300" t="str">
        <f>IF($D3252="","",VLOOKUP($D3252,Lists!$AO$2:$AQ$78,3,FALSE))</f>
        <v/>
      </c>
      <c r="D3252" s="429"/>
      <c r="E3252" s="430"/>
      <c r="F3252" s="431"/>
      <c r="G3252" s="431"/>
      <c r="H3252" s="310"/>
    </row>
    <row r="3253" spans="2:8" s="336" customFormat="1" x14ac:dyDescent="0.3">
      <c r="B3253" s="300" t="str">
        <f>IF($D3253="","",VLOOKUP($D3253,Lists!$AO$2:$AQ$78,2,FALSE))</f>
        <v/>
      </c>
      <c r="C3253" s="300" t="str">
        <f>IF($D3253="","",VLOOKUP($D3253,Lists!$AO$2:$AQ$78,3,FALSE))</f>
        <v/>
      </c>
      <c r="D3253" s="429"/>
      <c r="E3253" s="430"/>
      <c r="F3253" s="431"/>
      <c r="G3253" s="431"/>
      <c r="H3253" s="310"/>
    </row>
    <row r="3254" spans="2:8" s="336" customFormat="1" x14ac:dyDescent="0.3">
      <c r="B3254" s="300" t="str">
        <f>IF($D3254="","",VLOOKUP($D3254,Lists!$AO$2:$AQ$78,2,FALSE))</f>
        <v/>
      </c>
      <c r="C3254" s="300" t="str">
        <f>IF($D3254="","",VLOOKUP($D3254,Lists!$AO$2:$AQ$78,3,FALSE))</f>
        <v/>
      </c>
      <c r="D3254" s="429"/>
      <c r="E3254" s="430"/>
      <c r="F3254" s="431"/>
      <c r="G3254" s="431"/>
      <c r="H3254" s="310"/>
    </row>
    <row r="3255" spans="2:8" s="336" customFormat="1" x14ac:dyDescent="0.3">
      <c r="B3255" s="300" t="str">
        <f>IF($D3255="","",VLOOKUP($D3255,Lists!$AO$2:$AQ$78,2,FALSE))</f>
        <v/>
      </c>
      <c r="C3255" s="300" t="str">
        <f>IF($D3255="","",VLOOKUP($D3255,Lists!$AO$2:$AQ$78,3,FALSE))</f>
        <v/>
      </c>
      <c r="D3255" s="429"/>
      <c r="E3255" s="430"/>
      <c r="F3255" s="431"/>
      <c r="G3255" s="431"/>
      <c r="H3255" s="310"/>
    </row>
    <row r="3256" spans="2:8" s="336" customFormat="1" x14ac:dyDescent="0.3">
      <c r="B3256" s="300" t="str">
        <f>IF($D3256="","",VLOOKUP($D3256,Lists!$AO$2:$AQ$78,2,FALSE))</f>
        <v/>
      </c>
      <c r="C3256" s="300" t="str">
        <f>IF($D3256="","",VLOOKUP($D3256,Lists!$AO$2:$AQ$78,3,FALSE))</f>
        <v/>
      </c>
      <c r="D3256" s="429"/>
      <c r="E3256" s="430"/>
      <c r="F3256" s="431"/>
      <c r="G3256" s="431"/>
      <c r="H3256" s="310"/>
    </row>
    <row r="3257" spans="2:8" s="336" customFormat="1" x14ac:dyDescent="0.3">
      <c r="B3257" s="300" t="str">
        <f>IF($D3257="","",VLOOKUP($D3257,Lists!$AO$2:$AQ$78,2,FALSE))</f>
        <v/>
      </c>
      <c r="C3257" s="300" t="str">
        <f>IF($D3257="","",VLOOKUP($D3257,Lists!$AO$2:$AQ$78,3,FALSE))</f>
        <v/>
      </c>
      <c r="D3257" s="429"/>
      <c r="E3257" s="430"/>
      <c r="F3257" s="431"/>
      <c r="G3257" s="431"/>
      <c r="H3257" s="310"/>
    </row>
    <row r="3258" spans="2:8" s="336" customFormat="1" x14ac:dyDescent="0.3">
      <c r="B3258" s="300" t="str">
        <f>IF($D3258="","",VLOOKUP($D3258,Lists!$AO$2:$AQ$78,2,FALSE))</f>
        <v/>
      </c>
      <c r="C3258" s="300" t="str">
        <f>IF($D3258="","",VLOOKUP($D3258,Lists!$AO$2:$AQ$78,3,FALSE))</f>
        <v/>
      </c>
      <c r="D3258" s="429"/>
      <c r="E3258" s="430"/>
      <c r="F3258" s="431"/>
      <c r="G3258" s="431"/>
      <c r="H3258" s="310"/>
    </row>
    <row r="3259" spans="2:8" s="336" customFormat="1" x14ac:dyDescent="0.3">
      <c r="B3259" s="300" t="str">
        <f>IF($D3259="","",VLOOKUP($D3259,Lists!$AO$2:$AQ$78,2,FALSE))</f>
        <v/>
      </c>
      <c r="C3259" s="300" t="str">
        <f>IF($D3259="","",VLOOKUP($D3259,Lists!$AO$2:$AQ$78,3,FALSE))</f>
        <v/>
      </c>
      <c r="D3259" s="429"/>
      <c r="E3259" s="430"/>
      <c r="F3259" s="431"/>
      <c r="G3259" s="431"/>
      <c r="H3259" s="310"/>
    </row>
    <row r="3260" spans="2:8" s="336" customFormat="1" x14ac:dyDescent="0.3">
      <c r="B3260" s="300" t="str">
        <f>IF($D3260="","",VLOOKUP($D3260,Lists!$AO$2:$AQ$78,2,FALSE))</f>
        <v/>
      </c>
      <c r="C3260" s="300" t="str">
        <f>IF($D3260="","",VLOOKUP($D3260,Lists!$AO$2:$AQ$78,3,FALSE))</f>
        <v/>
      </c>
      <c r="D3260" s="429"/>
      <c r="E3260" s="430"/>
      <c r="F3260" s="431"/>
      <c r="G3260" s="431"/>
      <c r="H3260" s="310"/>
    </row>
    <row r="3261" spans="2:8" s="336" customFormat="1" x14ac:dyDescent="0.3">
      <c r="B3261" s="300" t="str">
        <f>IF($D3261="","",VLOOKUP($D3261,Lists!$AO$2:$AQ$78,2,FALSE))</f>
        <v/>
      </c>
      <c r="C3261" s="300" t="str">
        <f>IF($D3261="","",VLOOKUP($D3261,Lists!$AO$2:$AQ$78,3,FALSE))</f>
        <v/>
      </c>
      <c r="D3261" s="429"/>
      <c r="E3261" s="430"/>
      <c r="F3261" s="431"/>
      <c r="G3261" s="431"/>
      <c r="H3261" s="310"/>
    </row>
    <row r="3262" spans="2:8" s="336" customFormat="1" x14ac:dyDescent="0.3">
      <c r="B3262" s="300" t="str">
        <f>IF($D3262="","",VLOOKUP($D3262,Lists!$AO$2:$AQ$78,2,FALSE))</f>
        <v/>
      </c>
      <c r="C3262" s="300" t="str">
        <f>IF($D3262="","",VLOOKUP($D3262,Lists!$AO$2:$AQ$78,3,FALSE))</f>
        <v/>
      </c>
      <c r="D3262" s="429"/>
      <c r="E3262" s="430"/>
      <c r="F3262" s="431"/>
      <c r="G3262" s="431"/>
      <c r="H3262" s="310"/>
    </row>
    <row r="3263" spans="2:8" s="336" customFormat="1" x14ac:dyDescent="0.3">
      <c r="B3263" s="300" t="str">
        <f>IF($D3263="","",VLOOKUP($D3263,Lists!$AO$2:$AQ$78,2,FALSE))</f>
        <v/>
      </c>
      <c r="C3263" s="300" t="str">
        <f>IF($D3263="","",VLOOKUP($D3263,Lists!$AO$2:$AQ$78,3,FALSE))</f>
        <v/>
      </c>
      <c r="D3263" s="429"/>
      <c r="E3263" s="430"/>
      <c r="F3263" s="431"/>
      <c r="G3263" s="431"/>
      <c r="H3263" s="310"/>
    </row>
    <row r="3264" spans="2:8" s="336" customFormat="1" x14ac:dyDescent="0.3">
      <c r="B3264" s="300" t="str">
        <f>IF($D3264="","",VLOOKUP($D3264,Lists!$AO$2:$AQ$78,2,FALSE))</f>
        <v/>
      </c>
      <c r="C3264" s="300" t="str">
        <f>IF($D3264="","",VLOOKUP($D3264,Lists!$AO$2:$AQ$78,3,FALSE))</f>
        <v/>
      </c>
      <c r="D3264" s="429"/>
      <c r="E3264" s="430"/>
      <c r="F3264" s="431"/>
      <c r="G3264" s="431"/>
      <c r="H3264" s="310"/>
    </row>
    <row r="3265" spans="2:8" s="336" customFormat="1" x14ac:dyDescent="0.3">
      <c r="B3265" s="300" t="str">
        <f>IF($D3265="","",VLOOKUP($D3265,Lists!$AO$2:$AQ$78,2,FALSE))</f>
        <v/>
      </c>
      <c r="C3265" s="300" t="str">
        <f>IF($D3265="","",VLOOKUP($D3265,Lists!$AO$2:$AQ$78,3,FALSE))</f>
        <v/>
      </c>
      <c r="D3265" s="429"/>
      <c r="E3265" s="430"/>
      <c r="F3265" s="431"/>
      <c r="G3265" s="431"/>
      <c r="H3265" s="310"/>
    </row>
    <row r="3266" spans="2:8" s="336" customFormat="1" x14ac:dyDescent="0.3">
      <c r="B3266" s="300" t="str">
        <f>IF($D3266="","",VLOOKUP($D3266,Lists!$AO$2:$AQ$78,2,FALSE))</f>
        <v/>
      </c>
      <c r="C3266" s="300" t="str">
        <f>IF($D3266="","",VLOOKUP($D3266,Lists!$AO$2:$AQ$78,3,FALSE))</f>
        <v/>
      </c>
      <c r="D3266" s="429"/>
      <c r="E3266" s="430"/>
      <c r="F3266" s="431"/>
      <c r="G3266" s="431"/>
      <c r="H3266" s="310"/>
    </row>
    <row r="3267" spans="2:8" s="336" customFormat="1" x14ac:dyDescent="0.3">
      <c r="B3267" s="300" t="str">
        <f>IF($D3267="","",VLOOKUP($D3267,Lists!$AO$2:$AQ$78,2,FALSE))</f>
        <v/>
      </c>
      <c r="C3267" s="300" t="str">
        <f>IF($D3267="","",VLOOKUP($D3267,Lists!$AO$2:$AQ$78,3,FALSE))</f>
        <v/>
      </c>
      <c r="D3267" s="429"/>
      <c r="E3267" s="430"/>
      <c r="F3267" s="431"/>
      <c r="G3267" s="431"/>
      <c r="H3267" s="310"/>
    </row>
    <row r="3268" spans="2:8" s="336" customFormat="1" x14ac:dyDescent="0.3">
      <c r="B3268" s="300" t="str">
        <f>IF($D3268="","",VLOOKUP($D3268,Lists!$AO$2:$AQ$78,2,FALSE))</f>
        <v/>
      </c>
      <c r="C3268" s="300" t="str">
        <f>IF($D3268="","",VLOOKUP($D3268,Lists!$AO$2:$AQ$78,3,FALSE))</f>
        <v/>
      </c>
      <c r="D3268" s="429"/>
      <c r="E3268" s="430"/>
      <c r="F3268" s="431"/>
      <c r="G3268" s="431"/>
      <c r="H3268" s="310"/>
    </row>
    <row r="3269" spans="2:8" s="336" customFormat="1" x14ac:dyDescent="0.3">
      <c r="B3269" s="300" t="str">
        <f>IF($D3269="","",VLOOKUP($D3269,Lists!$AO$2:$AQ$78,2,FALSE))</f>
        <v/>
      </c>
      <c r="C3269" s="300" t="str">
        <f>IF($D3269="","",VLOOKUP($D3269,Lists!$AO$2:$AQ$78,3,FALSE))</f>
        <v/>
      </c>
      <c r="D3269" s="429"/>
      <c r="E3269" s="430"/>
      <c r="F3269" s="431"/>
      <c r="G3269" s="431"/>
      <c r="H3269" s="310"/>
    </row>
    <row r="3270" spans="2:8" s="336" customFormat="1" x14ac:dyDescent="0.3">
      <c r="B3270" s="300" t="str">
        <f>IF($D3270="","",VLOOKUP($D3270,Lists!$AO$2:$AQ$78,2,FALSE))</f>
        <v/>
      </c>
      <c r="C3270" s="300" t="str">
        <f>IF($D3270="","",VLOOKUP($D3270,Lists!$AO$2:$AQ$78,3,FALSE))</f>
        <v/>
      </c>
      <c r="D3270" s="429"/>
      <c r="E3270" s="430"/>
      <c r="F3270" s="431"/>
      <c r="G3270" s="431"/>
      <c r="H3270" s="310"/>
    </row>
    <row r="3271" spans="2:8" s="336" customFormat="1" x14ac:dyDescent="0.3">
      <c r="B3271" s="300" t="str">
        <f>IF($D3271="","",VLOOKUP($D3271,Lists!$AO$2:$AQ$78,2,FALSE))</f>
        <v/>
      </c>
      <c r="C3271" s="300" t="str">
        <f>IF($D3271="","",VLOOKUP($D3271,Lists!$AO$2:$AQ$78,3,FALSE))</f>
        <v/>
      </c>
      <c r="D3271" s="429"/>
      <c r="E3271" s="430"/>
      <c r="F3271" s="431"/>
      <c r="G3271" s="431"/>
      <c r="H3271" s="310"/>
    </row>
    <row r="3272" spans="2:8" s="336" customFormat="1" x14ac:dyDescent="0.3">
      <c r="B3272" s="300" t="str">
        <f>IF($D3272="","",VLOOKUP($D3272,Lists!$AO$2:$AQ$78,2,FALSE))</f>
        <v/>
      </c>
      <c r="C3272" s="300" t="str">
        <f>IF($D3272="","",VLOOKUP($D3272,Lists!$AO$2:$AQ$78,3,FALSE))</f>
        <v/>
      </c>
      <c r="D3272" s="429"/>
      <c r="E3272" s="430"/>
      <c r="F3272" s="431"/>
      <c r="G3272" s="431"/>
      <c r="H3272" s="310"/>
    </row>
    <row r="3273" spans="2:8" s="336" customFormat="1" x14ac:dyDescent="0.3">
      <c r="B3273" s="300" t="str">
        <f>IF($D3273="","",VLOOKUP($D3273,Lists!$AO$2:$AQ$78,2,FALSE))</f>
        <v/>
      </c>
      <c r="C3273" s="300" t="str">
        <f>IF($D3273="","",VLOOKUP($D3273,Lists!$AO$2:$AQ$78,3,FALSE))</f>
        <v/>
      </c>
      <c r="D3273" s="429"/>
      <c r="E3273" s="430"/>
      <c r="F3273" s="431"/>
      <c r="G3273" s="431"/>
      <c r="H3273" s="310"/>
    </row>
    <row r="3274" spans="2:8" s="336" customFormat="1" x14ac:dyDescent="0.3">
      <c r="B3274" s="300" t="str">
        <f>IF($D3274="","",VLOOKUP($D3274,Lists!$AO$2:$AQ$78,2,FALSE))</f>
        <v/>
      </c>
      <c r="C3274" s="300" t="str">
        <f>IF($D3274="","",VLOOKUP($D3274,Lists!$AO$2:$AQ$78,3,FALSE))</f>
        <v/>
      </c>
      <c r="D3274" s="429"/>
      <c r="E3274" s="430"/>
      <c r="F3274" s="431"/>
      <c r="G3274" s="431"/>
      <c r="H3274" s="310"/>
    </row>
    <row r="3275" spans="2:8" s="336" customFormat="1" x14ac:dyDescent="0.3">
      <c r="B3275" s="300" t="str">
        <f>IF($D3275="","",VLOOKUP($D3275,Lists!$AO$2:$AQ$78,2,FALSE))</f>
        <v/>
      </c>
      <c r="C3275" s="300" t="str">
        <f>IF($D3275="","",VLOOKUP($D3275,Lists!$AO$2:$AQ$78,3,FALSE))</f>
        <v/>
      </c>
      <c r="D3275" s="429"/>
      <c r="E3275" s="430"/>
      <c r="F3275" s="431"/>
      <c r="G3275" s="431"/>
      <c r="H3275" s="310"/>
    </row>
    <row r="3276" spans="2:8" s="336" customFormat="1" x14ac:dyDescent="0.3">
      <c r="B3276" s="300" t="str">
        <f>IF($D3276="","",VLOOKUP($D3276,Lists!$AO$2:$AQ$78,2,FALSE))</f>
        <v/>
      </c>
      <c r="C3276" s="300" t="str">
        <f>IF($D3276="","",VLOOKUP($D3276,Lists!$AO$2:$AQ$78,3,FALSE))</f>
        <v/>
      </c>
      <c r="D3276" s="429"/>
      <c r="E3276" s="430"/>
      <c r="F3276" s="431"/>
      <c r="G3276" s="431"/>
      <c r="H3276" s="310"/>
    </row>
    <row r="3277" spans="2:8" s="336" customFormat="1" x14ac:dyDescent="0.3">
      <c r="B3277" s="300" t="str">
        <f>IF($D3277="","",VLOOKUP($D3277,Lists!$AO$2:$AQ$78,2,FALSE))</f>
        <v/>
      </c>
      <c r="C3277" s="300" t="str">
        <f>IF($D3277="","",VLOOKUP($D3277,Lists!$AO$2:$AQ$78,3,FALSE))</f>
        <v/>
      </c>
      <c r="D3277" s="429"/>
      <c r="E3277" s="430"/>
      <c r="F3277" s="431"/>
      <c r="G3277" s="431"/>
      <c r="H3277" s="310"/>
    </row>
    <row r="3278" spans="2:8" s="336" customFormat="1" x14ac:dyDescent="0.3">
      <c r="B3278" s="300" t="str">
        <f>IF($D3278="","",VLOOKUP($D3278,Lists!$AO$2:$AQ$78,2,FALSE))</f>
        <v/>
      </c>
      <c r="C3278" s="300" t="str">
        <f>IF($D3278="","",VLOOKUP($D3278,Lists!$AO$2:$AQ$78,3,FALSE))</f>
        <v/>
      </c>
      <c r="D3278" s="429"/>
      <c r="E3278" s="430"/>
      <c r="F3278" s="431"/>
      <c r="G3278" s="431"/>
      <c r="H3278" s="310"/>
    </row>
    <row r="3279" spans="2:8" s="336" customFormat="1" x14ac:dyDescent="0.3">
      <c r="B3279" s="300" t="str">
        <f>IF($D3279="","",VLOOKUP($D3279,Lists!$AO$2:$AQ$78,2,FALSE))</f>
        <v/>
      </c>
      <c r="C3279" s="300" t="str">
        <f>IF($D3279="","",VLOOKUP($D3279,Lists!$AO$2:$AQ$78,3,FALSE))</f>
        <v/>
      </c>
      <c r="D3279" s="429"/>
      <c r="E3279" s="430"/>
      <c r="F3279" s="431"/>
      <c r="G3279" s="431"/>
      <c r="H3279" s="310"/>
    </row>
    <row r="3280" spans="2:8" s="336" customFormat="1" x14ac:dyDescent="0.3">
      <c r="B3280" s="300" t="str">
        <f>IF($D3280="","",VLOOKUP($D3280,Lists!$AO$2:$AQ$78,2,FALSE))</f>
        <v/>
      </c>
      <c r="C3280" s="300" t="str">
        <f>IF($D3280="","",VLOOKUP($D3280,Lists!$AO$2:$AQ$78,3,FALSE))</f>
        <v/>
      </c>
      <c r="D3280" s="429"/>
      <c r="E3280" s="430"/>
      <c r="F3280" s="431"/>
      <c r="G3280" s="431"/>
      <c r="H3280" s="310"/>
    </row>
    <row r="3281" spans="2:8" s="336" customFormat="1" x14ac:dyDescent="0.3">
      <c r="B3281" s="300" t="str">
        <f>IF($D3281="","",VLOOKUP($D3281,Lists!$AO$2:$AQ$78,2,FALSE))</f>
        <v/>
      </c>
      <c r="C3281" s="300" t="str">
        <f>IF($D3281="","",VLOOKUP($D3281,Lists!$AO$2:$AQ$78,3,FALSE))</f>
        <v/>
      </c>
      <c r="D3281" s="429"/>
      <c r="E3281" s="430"/>
      <c r="F3281" s="431"/>
      <c r="G3281" s="431"/>
      <c r="H3281" s="310"/>
    </row>
    <row r="3282" spans="2:8" s="336" customFormat="1" x14ac:dyDescent="0.3">
      <c r="B3282" s="300" t="str">
        <f>IF($D3282="","",VLOOKUP($D3282,Lists!$AO$2:$AQ$78,2,FALSE))</f>
        <v/>
      </c>
      <c r="C3282" s="300" t="str">
        <f>IF($D3282="","",VLOOKUP($D3282,Lists!$AO$2:$AQ$78,3,FALSE))</f>
        <v/>
      </c>
      <c r="D3282" s="429"/>
      <c r="E3282" s="430"/>
      <c r="F3282" s="431"/>
      <c r="G3282" s="431"/>
      <c r="H3282" s="310"/>
    </row>
    <row r="3283" spans="2:8" s="336" customFormat="1" x14ac:dyDescent="0.3">
      <c r="B3283" s="300" t="str">
        <f>IF($D3283="","",VLOOKUP($D3283,Lists!$AO$2:$AQ$78,2,FALSE))</f>
        <v/>
      </c>
      <c r="C3283" s="300" t="str">
        <f>IF($D3283="","",VLOOKUP($D3283,Lists!$AO$2:$AQ$78,3,FALSE))</f>
        <v/>
      </c>
      <c r="D3283" s="429"/>
      <c r="E3283" s="430"/>
      <c r="F3283" s="431"/>
      <c r="G3283" s="431"/>
      <c r="H3283" s="310"/>
    </row>
    <row r="3284" spans="2:8" s="336" customFormat="1" x14ac:dyDescent="0.3">
      <c r="B3284" s="300" t="str">
        <f>IF($D3284="","",VLOOKUP($D3284,Lists!$AO$2:$AQ$78,2,FALSE))</f>
        <v/>
      </c>
      <c r="C3284" s="300" t="str">
        <f>IF($D3284="","",VLOOKUP($D3284,Lists!$AO$2:$AQ$78,3,FALSE))</f>
        <v/>
      </c>
      <c r="D3284" s="429"/>
      <c r="E3284" s="430"/>
      <c r="F3284" s="431"/>
      <c r="G3284" s="431"/>
      <c r="H3284" s="310"/>
    </row>
    <row r="3285" spans="2:8" s="336" customFormat="1" x14ac:dyDescent="0.3">
      <c r="B3285" s="300" t="str">
        <f>IF($D3285="","",VLOOKUP($D3285,Lists!$AO$2:$AQ$78,2,FALSE))</f>
        <v/>
      </c>
      <c r="C3285" s="300" t="str">
        <f>IF($D3285="","",VLOOKUP($D3285,Lists!$AO$2:$AQ$78,3,FALSE))</f>
        <v/>
      </c>
      <c r="D3285" s="429"/>
      <c r="E3285" s="430"/>
      <c r="F3285" s="431"/>
      <c r="G3285" s="431"/>
      <c r="H3285" s="310"/>
    </row>
    <row r="3286" spans="2:8" s="336" customFormat="1" x14ac:dyDescent="0.3">
      <c r="B3286" s="300" t="str">
        <f>IF($D3286="","",VLOOKUP($D3286,Lists!$AO$2:$AQ$78,2,FALSE))</f>
        <v/>
      </c>
      <c r="C3286" s="300" t="str">
        <f>IF($D3286="","",VLOOKUP($D3286,Lists!$AO$2:$AQ$78,3,FALSE))</f>
        <v/>
      </c>
      <c r="D3286" s="429"/>
      <c r="E3286" s="430"/>
      <c r="F3286" s="431"/>
      <c r="G3286" s="431"/>
      <c r="H3286" s="310"/>
    </row>
    <row r="3287" spans="2:8" s="336" customFormat="1" x14ac:dyDescent="0.3">
      <c r="B3287" s="300" t="str">
        <f>IF($D3287="","",VLOOKUP($D3287,Lists!$AO$2:$AQ$78,2,FALSE))</f>
        <v/>
      </c>
      <c r="C3287" s="300" t="str">
        <f>IF($D3287="","",VLOOKUP($D3287,Lists!$AO$2:$AQ$78,3,FALSE))</f>
        <v/>
      </c>
      <c r="D3287" s="429"/>
      <c r="E3287" s="430"/>
      <c r="F3287" s="431"/>
      <c r="G3287" s="431"/>
      <c r="H3287" s="310"/>
    </row>
    <row r="3288" spans="2:8" s="336" customFormat="1" x14ac:dyDescent="0.3">
      <c r="B3288" s="300" t="str">
        <f>IF($D3288="","",VLOOKUP($D3288,Lists!$AO$2:$AQ$78,2,FALSE))</f>
        <v/>
      </c>
      <c r="C3288" s="300" t="str">
        <f>IF($D3288="","",VLOOKUP($D3288,Lists!$AO$2:$AQ$78,3,FALSE))</f>
        <v/>
      </c>
      <c r="D3288" s="429"/>
      <c r="E3288" s="430"/>
      <c r="F3288" s="431"/>
      <c r="G3288" s="431"/>
      <c r="H3288" s="310"/>
    </row>
    <row r="3289" spans="2:8" s="336" customFormat="1" x14ac:dyDescent="0.3">
      <c r="B3289" s="300" t="str">
        <f>IF($D3289="","",VLOOKUP($D3289,Lists!$AO$2:$AQ$78,2,FALSE))</f>
        <v/>
      </c>
      <c r="C3289" s="300" t="str">
        <f>IF($D3289="","",VLOOKUP($D3289,Lists!$AO$2:$AQ$78,3,FALSE))</f>
        <v/>
      </c>
      <c r="D3289" s="429"/>
      <c r="E3289" s="430"/>
      <c r="F3289" s="431"/>
      <c r="G3289" s="431"/>
      <c r="H3289" s="310"/>
    </row>
    <row r="3290" spans="2:8" s="336" customFormat="1" x14ac:dyDescent="0.3">
      <c r="B3290" s="300" t="str">
        <f>IF($D3290="","",VLOOKUP($D3290,Lists!$AO$2:$AQ$78,2,FALSE))</f>
        <v/>
      </c>
      <c r="C3290" s="300" t="str">
        <f>IF($D3290="","",VLOOKUP($D3290,Lists!$AO$2:$AQ$78,3,FALSE))</f>
        <v/>
      </c>
      <c r="D3290" s="429"/>
      <c r="E3290" s="430"/>
      <c r="F3290" s="431"/>
      <c r="G3290" s="431"/>
      <c r="H3290" s="310"/>
    </row>
    <row r="3291" spans="2:8" s="336" customFormat="1" x14ac:dyDescent="0.3">
      <c r="B3291" s="300" t="str">
        <f>IF($D3291="","",VLOOKUP($D3291,Lists!$AO$2:$AQ$78,2,FALSE))</f>
        <v/>
      </c>
      <c r="C3291" s="300" t="str">
        <f>IF($D3291="","",VLOOKUP($D3291,Lists!$AO$2:$AQ$78,3,FALSE))</f>
        <v/>
      </c>
      <c r="D3291" s="429"/>
      <c r="E3291" s="430"/>
      <c r="F3291" s="431"/>
      <c r="G3291" s="431"/>
      <c r="H3291" s="310"/>
    </row>
    <row r="3292" spans="2:8" s="336" customFormat="1" x14ac:dyDescent="0.3">
      <c r="B3292" s="300" t="str">
        <f>IF($D3292="","",VLOOKUP($D3292,Lists!$AO$2:$AQ$78,2,FALSE))</f>
        <v/>
      </c>
      <c r="C3292" s="300" t="str">
        <f>IF($D3292="","",VLOOKUP($D3292,Lists!$AO$2:$AQ$78,3,FALSE))</f>
        <v/>
      </c>
      <c r="D3292" s="429"/>
      <c r="E3292" s="430"/>
      <c r="F3292" s="431"/>
      <c r="G3292" s="431"/>
      <c r="H3292" s="310"/>
    </row>
    <row r="3293" spans="2:8" s="336" customFormat="1" x14ac:dyDescent="0.3">
      <c r="B3293" s="300" t="str">
        <f>IF($D3293="","",VLOOKUP($D3293,Lists!$AO$2:$AQ$78,2,FALSE))</f>
        <v/>
      </c>
      <c r="C3293" s="300" t="str">
        <f>IF($D3293="","",VLOOKUP($D3293,Lists!$AO$2:$AQ$78,3,FALSE))</f>
        <v/>
      </c>
      <c r="D3293" s="429"/>
      <c r="E3293" s="430"/>
      <c r="F3293" s="431"/>
      <c r="G3293" s="431"/>
      <c r="H3293" s="310"/>
    </row>
    <row r="3294" spans="2:8" s="336" customFormat="1" x14ac:dyDescent="0.3">
      <c r="B3294" s="300" t="str">
        <f>IF($D3294="","",VLOOKUP($D3294,Lists!$AO$2:$AQ$78,2,FALSE))</f>
        <v/>
      </c>
      <c r="C3294" s="300" t="str">
        <f>IF($D3294="","",VLOOKUP($D3294,Lists!$AO$2:$AQ$78,3,FALSE))</f>
        <v/>
      </c>
      <c r="D3294" s="429"/>
      <c r="E3294" s="430"/>
      <c r="F3294" s="431"/>
      <c r="G3294" s="431"/>
      <c r="H3294" s="310"/>
    </row>
    <row r="3295" spans="2:8" s="336" customFormat="1" x14ac:dyDescent="0.3">
      <c r="B3295" s="300" t="str">
        <f>IF($D3295="","",VLOOKUP($D3295,Lists!$AO$2:$AQ$78,2,FALSE))</f>
        <v/>
      </c>
      <c r="C3295" s="300" t="str">
        <f>IF($D3295="","",VLOOKUP($D3295,Lists!$AO$2:$AQ$78,3,FALSE))</f>
        <v/>
      </c>
      <c r="D3295" s="429"/>
      <c r="E3295" s="430"/>
      <c r="F3295" s="431"/>
      <c r="G3295" s="431"/>
      <c r="H3295" s="310"/>
    </row>
    <row r="3296" spans="2:8" s="336" customFormat="1" x14ac:dyDescent="0.3">
      <c r="B3296" s="300" t="str">
        <f>IF($D3296="","",VLOOKUP($D3296,Lists!$AO$2:$AQ$78,2,FALSE))</f>
        <v/>
      </c>
      <c r="C3296" s="300" t="str">
        <f>IF($D3296="","",VLOOKUP($D3296,Lists!$AO$2:$AQ$78,3,FALSE))</f>
        <v/>
      </c>
      <c r="D3296" s="429"/>
      <c r="E3296" s="430"/>
      <c r="F3296" s="431"/>
      <c r="G3296" s="431"/>
      <c r="H3296" s="310"/>
    </row>
    <row r="3297" spans="2:8" s="336" customFormat="1" x14ac:dyDescent="0.3">
      <c r="B3297" s="300" t="str">
        <f>IF($D3297="","",VLOOKUP($D3297,Lists!$AO$2:$AQ$78,2,FALSE))</f>
        <v/>
      </c>
      <c r="C3297" s="300" t="str">
        <f>IF($D3297="","",VLOOKUP($D3297,Lists!$AO$2:$AQ$78,3,FALSE))</f>
        <v/>
      </c>
      <c r="D3297" s="429"/>
      <c r="E3297" s="430"/>
      <c r="F3297" s="431"/>
      <c r="G3297" s="431"/>
      <c r="H3297" s="310"/>
    </row>
    <row r="3298" spans="2:8" s="336" customFormat="1" x14ac:dyDescent="0.3">
      <c r="B3298" s="300" t="str">
        <f>IF($D3298="","",VLOOKUP($D3298,Lists!$AO$2:$AQ$78,2,FALSE))</f>
        <v/>
      </c>
      <c r="C3298" s="300" t="str">
        <f>IF($D3298="","",VLOOKUP($D3298,Lists!$AO$2:$AQ$78,3,FALSE))</f>
        <v/>
      </c>
      <c r="D3298" s="429"/>
      <c r="E3298" s="430"/>
      <c r="F3298" s="431"/>
      <c r="G3298" s="431"/>
      <c r="H3298" s="310"/>
    </row>
    <row r="3299" spans="2:8" s="336" customFormat="1" x14ac:dyDescent="0.3">
      <c r="B3299" s="300" t="str">
        <f>IF($D3299="","",VLOOKUP($D3299,Lists!$AO$2:$AQ$78,2,FALSE))</f>
        <v/>
      </c>
      <c r="C3299" s="300" t="str">
        <f>IF($D3299="","",VLOOKUP($D3299,Lists!$AO$2:$AQ$78,3,FALSE))</f>
        <v/>
      </c>
      <c r="D3299" s="429"/>
      <c r="E3299" s="430"/>
      <c r="F3299" s="431"/>
      <c r="G3299" s="431"/>
      <c r="H3299" s="310"/>
    </row>
    <row r="3300" spans="2:8" s="336" customFormat="1" x14ac:dyDescent="0.3">
      <c r="B3300" s="300" t="str">
        <f>IF($D3300="","",VLOOKUP($D3300,Lists!$AO$2:$AQ$78,2,FALSE))</f>
        <v/>
      </c>
      <c r="C3300" s="300" t="str">
        <f>IF($D3300="","",VLOOKUP($D3300,Lists!$AO$2:$AQ$78,3,FALSE))</f>
        <v/>
      </c>
      <c r="D3300" s="429"/>
      <c r="E3300" s="430"/>
      <c r="F3300" s="431"/>
      <c r="G3300" s="431"/>
      <c r="H3300" s="310"/>
    </row>
    <row r="3301" spans="2:8" s="336" customFormat="1" x14ac:dyDescent="0.3">
      <c r="B3301" s="300" t="str">
        <f>IF($D3301="","",VLOOKUP($D3301,Lists!$AO$2:$AQ$78,2,FALSE))</f>
        <v/>
      </c>
      <c r="C3301" s="300" t="str">
        <f>IF($D3301="","",VLOOKUP($D3301,Lists!$AO$2:$AQ$78,3,FALSE))</f>
        <v/>
      </c>
      <c r="D3301" s="429"/>
      <c r="E3301" s="430"/>
      <c r="F3301" s="431"/>
      <c r="G3301" s="431"/>
      <c r="H3301" s="310"/>
    </row>
    <row r="3302" spans="2:8" s="336" customFormat="1" x14ac:dyDescent="0.3">
      <c r="B3302" s="300" t="str">
        <f>IF($D3302="","",VLOOKUP($D3302,Lists!$AO$2:$AQ$78,2,FALSE))</f>
        <v/>
      </c>
      <c r="C3302" s="300" t="str">
        <f>IF($D3302="","",VLOOKUP($D3302,Lists!$AO$2:$AQ$78,3,FALSE))</f>
        <v/>
      </c>
      <c r="D3302" s="429"/>
      <c r="E3302" s="430"/>
      <c r="F3302" s="431"/>
      <c r="G3302" s="431"/>
      <c r="H3302" s="310"/>
    </row>
    <row r="3303" spans="2:8" s="336" customFormat="1" x14ac:dyDescent="0.3">
      <c r="B3303" s="300" t="str">
        <f>IF($D3303="","",VLOOKUP($D3303,Lists!$AO$2:$AQ$78,2,FALSE))</f>
        <v/>
      </c>
      <c r="C3303" s="300" t="str">
        <f>IF($D3303="","",VLOOKUP($D3303,Lists!$AO$2:$AQ$78,3,FALSE))</f>
        <v/>
      </c>
      <c r="D3303" s="429"/>
      <c r="E3303" s="430"/>
      <c r="F3303" s="431"/>
      <c r="G3303" s="431"/>
      <c r="H3303" s="310"/>
    </row>
    <row r="3304" spans="2:8" s="336" customFormat="1" x14ac:dyDescent="0.3">
      <c r="B3304" s="300" t="str">
        <f>IF($D3304="","",VLOOKUP($D3304,Lists!$AO$2:$AQ$78,2,FALSE))</f>
        <v/>
      </c>
      <c r="C3304" s="300" t="str">
        <f>IF($D3304="","",VLOOKUP($D3304,Lists!$AO$2:$AQ$78,3,FALSE))</f>
        <v/>
      </c>
      <c r="D3304" s="429"/>
      <c r="E3304" s="430"/>
      <c r="F3304" s="431"/>
      <c r="G3304" s="431"/>
      <c r="H3304" s="310"/>
    </row>
    <row r="3305" spans="2:8" s="336" customFormat="1" x14ac:dyDescent="0.3">
      <c r="B3305" s="300" t="str">
        <f>IF($D3305="","",VLOOKUP($D3305,Lists!$AO$2:$AQ$78,2,FALSE))</f>
        <v/>
      </c>
      <c r="C3305" s="300" t="str">
        <f>IF($D3305="","",VLOOKUP($D3305,Lists!$AO$2:$AQ$78,3,FALSE))</f>
        <v/>
      </c>
      <c r="D3305" s="429"/>
      <c r="E3305" s="430"/>
      <c r="F3305" s="431"/>
      <c r="G3305" s="431"/>
      <c r="H3305" s="310"/>
    </row>
    <row r="3306" spans="2:8" s="336" customFormat="1" x14ac:dyDescent="0.3">
      <c r="B3306" s="300" t="str">
        <f>IF($D3306="","",VLOOKUP($D3306,Lists!$AO$2:$AQ$78,2,FALSE))</f>
        <v/>
      </c>
      <c r="C3306" s="300" t="str">
        <f>IF($D3306="","",VLOOKUP($D3306,Lists!$AO$2:$AQ$78,3,FALSE))</f>
        <v/>
      </c>
      <c r="D3306" s="429"/>
      <c r="E3306" s="430"/>
      <c r="F3306" s="431"/>
      <c r="G3306" s="431"/>
      <c r="H3306" s="310"/>
    </row>
    <row r="3307" spans="2:8" s="336" customFormat="1" x14ac:dyDescent="0.3">
      <c r="B3307" s="300" t="str">
        <f>IF($D3307="","",VLOOKUP($D3307,Lists!$AO$2:$AQ$78,2,FALSE))</f>
        <v/>
      </c>
      <c r="C3307" s="300" t="str">
        <f>IF($D3307="","",VLOOKUP($D3307,Lists!$AO$2:$AQ$78,3,FALSE))</f>
        <v/>
      </c>
      <c r="D3307" s="429"/>
      <c r="E3307" s="430"/>
      <c r="F3307" s="431"/>
      <c r="G3307" s="431"/>
      <c r="H3307" s="310"/>
    </row>
    <row r="3308" spans="2:8" s="336" customFormat="1" x14ac:dyDescent="0.3">
      <c r="B3308" s="300" t="str">
        <f>IF($D3308="","",VLOOKUP($D3308,Lists!$AO$2:$AQ$78,2,FALSE))</f>
        <v/>
      </c>
      <c r="C3308" s="300" t="str">
        <f>IF($D3308="","",VLOOKUP($D3308,Lists!$AO$2:$AQ$78,3,FALSE))</f>
        <v/>
      </c>
      <c r="D3308" s="429"/>
      <c r="E3308" s="430"/>
      <c r="F3308" s="431"/>
      <c r="G3308" s="431"/>
      <c r="H3308" s="310"/>
    </row>
    <row r="3309" spans="2:8" s="336" customFormat="1" x14ac:dyDescent="0.3">
      <c r="B3309" s="300" t="str">
        <f>IF($D3309="","",VLOOKUP($D3309,Lists!$AO$2:$AQ$78,2,FALSE))</f>
        <v/>
      </c>
      <c r="C3309" s="300" t="str">
        <f>IF($D3309="","",VLOOKUP($D3309,Lists!$AO$2:$AQ$78,3,FALSE))</f>
        <v/>
      </c>
      <c r="D3309" s="429"/>
      <c r="E3309" s="430"/>
      <c r="F3309" s="431"/>
      <c r="G3309" s="431"/>
      <c r="H3309" s="310"/>
    </row>
    <row r="3310" spans="2:8" s="336" customFormat="1" x14ac:dyDescent="0.3">
      <c r="B3310" s="300" t="str">
        <f>IF($D3310="","",VLOOKUP($D3310,Lists!$AO$2:$AQ$78,2,FALSE))</f>
        <v/>
      </c>
      <c r="C3310" s="300" t="str">
        <f>IF($D3310="","",VLOOKUP($D3310,Lists!$AO$2:$AQ$78,3,FALSE))</f>
        <v/>
      </c>
      <c r="D3310" s="429"/>
      <c r="E3310" s="430"/>
      <c r="F3310" s="431"/>
      <c r="G3310" s="431"/>
      <c r="H3310" s="310"/>
    </row>
    <row r="3311" spans="2:8" s="336" customFormat="1" x14ac:dyDescent="0.3">
      <c r="B3311" s="300" t="str">
        <f>IF($D3311="","",VLOOKUP($D3311,Lists!$AO$2:$AQ$78,2,FALSE))</f>
        <v/>
      </c>
      <c r="C3311" s="300" t="str">
        <f>IF($D3311="","",VLOOKUP($D3311,Lists!$AO$2:$AQ$78,3,FALSE))</f>
        <v/>
      </c>
      <c r="D3311" s="429"/>
      <c r="E3311" s="430"/>
      <c r="F3311" s="431"/>
      <c r="G3311" s="431"/>
      <c r="H3311" s="310"/>
    </row>
    <row r="3312" spans="2:8" s="336" customFormat="1" x14ac:dyDescent="0.3">
      <c r="B3312" s="300" t="str">
        <f>IF($D3312="","",VLOOKUP($D3312,Lists!$AO$2:$AQ$78,2,FALSE))</f>
        <v/>
      </c>
      <c r="C3312" s="300" t="str">
        <f>IF($D3312="","",VLOOKUP($D3312,Lists!$AO$2:$AQ$78,3,FALSE))</f>
        <v/>
      </c>
      <c r="D3312" s="429"/>
      <c r="E3312" s="430"/>
      <c r="F3312" s="431"/>
      <c r="G3312" s="431"/>
      <c r="H3312" s="310"/>
    </row>
    <row r="3313" spans="2:8" s="336" customFormat="1" x14ac:dyDescent="0.3">
      <c r="B3313" s="300" t="str">
        <f>IF($D3313="","",VLOOKUP($D3313,Lists!$AO$2:$AQ$78,2,FALSE))</f>
        <v/>
      </c>
      <c r="C3313" s="300" t="str">
        <f>IF($D3313="","",VLOOKUP($D3313,Lists!$AO$2:$AQ$78,3,FALSE))</f>
        <v/>
      </c>
      <c r="D3313" s="429"/>
      <c r="E3313" s="430"/>
      <c r="F3313" s="431"/>
      <c r="G3313" s="431"/>
      <c r="H3313" s="310"/>
    </row>
    <row r="3314" spans="2:8" s="336" customFormat="1" x14ac:dyDescent="0.3">
      <c r="B3314" s="300" t="str">
        <f>IF($D3314="","",VLOOKUP($D3314,Lists!$AO$2:$AQ$78,2,FALSE))</f>
        <v/>
      </c>
      <c r="C3314" s="300" t="str">
        <f>IF($D3314="","",VLOOKUP($D3314,Lists!$AO$2:$AQ$78,3,FALSE))</f>
        <v/>
      </c>
      <c r="D3314" s="429"/>
      <c r="E3314" s="430"/>
      <c r="F3314" s="431"/>
      <c r="G3314" s="431"/>
      <c r="H3314" s="310"/>
    </row>
    <row r="3315" spans="2:8" s="336" customFormat="1" x14ac:dyDescent="0.3">
      <c r="B3315" s="300" t="str">
        <f>IF($D3315="","",VLOOKUP($D3315,Lists!$AO$2:$AQ$78,2,FALSE))</f>
        <v/>
      </c>
      <c r="C3315" s="300" t="str">
        <f>IF($D3315="","",VLOOKUP($D3315,Lists!$AO$2:$AQ$78,3,FALSE))</f>
        <v/>
      </c>
      <c r="D3315" s="429"/>
      <c r="E3315" s="430"/>
      <c r="F3315" s="431"/>
      <c r="G3315" s="431"/>
      <c r="H3315" s="310"/>
    </row>
    <row r="3316" spans="2:8" s="336" customFormat="1" x14ac:dyDescent="0.3">
      <c r="B3316" s="300" t="str">
        <f>IF($D3316="","",VLOOKUP($D3316,Lists!$AO$2:$AQ$78,2,FALSE))</f>
        <v/>
      </c>
      <c r="C3316" s="300" t="str">
        <f>IF($D3316="","",VLOOKUP($D3316,Lists!$AO$2:$AQ$78,3,FALSE))</f>
        <v/>
      </c>
      <c r="D3316" s="429"/>
      <c r="E3316" s="430"/>
      <c r="F3316" s="431"/>
      <c r="G3316" s="431"/>
      <c r="H3316" s="310"/>
    </row>
    <row r="3317" spans="2:8" s="336" customFormat="1" x14ac:dyDescent="0.3">
      <c r="B3317" s="300" t="str">
        <f>IF($D3317="","",VLOOKUP($D3317,Lists!$AO$2:$AQ$78,2,FALSE))</f>
        <v/>
      </c>
      <c r="C3317" s="300" t="str">
        <f>IF($D3317="","",VLOOKUP($D3317,Lists!$AO$2:$AQ$78,3,FALSE))</f>
        <v/>
      </c>
      <c r="D3317" s="429"/>
      <c r="E3317" s="430"/>
      <c r="F3317" s="431"/>
      <c r="G3317" s="431"/>
      <c r="H3317" s="310"/>
    </row>
    <row r="3318" spans="2:8" s="336" customFormat="1" x14ac:dyDescent="0.3">
      <c r="B3318" s="300" t="str">
        <f>IF($D3318="","",VLOOKUP($D3318,Lists!$AO$2:$AQ$78,2,FALSE))</f>
        <v/>
      </c>
      <c r="C3318" s="300" t="str">
        <f>IF($D3318="","",VLOOKUP($D3318,Lists!$AO$2:$AQ$78,3,FALSE))</f>
        <v/>
      </c>
      <c r="D3318" s="429"/>
      <c r="E3318" s="430"/>
      <c r="F3318" s="431"/>
      <c r="G3318" s="431"/>
      <c r="H3318" s="310"/>
    </row>
    <row r="3319" spans="2:8" s="336" customFormat="1" x14ac:dyDescent="0.3">
      <c r="B3319" s="300" t="str">
        <f>IF($D3319="","",VLOOKUP($D3319,Lists!$AO$2:$AQ$78,2,FALSE))</f>
        <v/>
      </c>
      <c r="C3319" s="300" t="str">
        <f>IF($D3319="","",VLOOKUP($D3319,Lists!$AO$2:$AQ$78,3,FALSE))</f>
        <v/>
      </c>
      <c r="D3319" s="429"/>
      <c r="E3319" s="430"/>
      <c r="F3319" s="431"/>
      <c r="G3319" s="431"/>
      <c r="H3319" s="310"/>
    </row>
    <row r="3320" spans="2:8" s="336" customFormat="1" x14ac:dyDescent="0.3">
      <c r="B3320" s="300" t="str">
        <f>IF($D3320="","",VLOOKUP($D3320,Lists!$AO$2:$AQ$78,2,FALSE))</f>
        <v/>
      </c>
      <c r="C3320" s="300" t="str">
        <f>IF($D3320="","",VLOOKUP($D3320,Lists!$AO$2:$AQ$78,3,FALSE))</f>
        <v/>
      </c>
      <c r="D3320" s="429"/>
      <c r="E3320" s="430"/>
      <c r="F3320" s="431"/>
      <c r="G3320" s="431"/>
      <c r="H3320" s="310"/>
    </row>
    <row r="3321" spans="2:8" s="336" customFormat="1" x14ac:dyDescent="0.3">
      <c r="B3321" s="300" t="str">
        <f>IF($D3321="","",VLOOKUP($D3321,Lists!$AO$2:$AQ$78,2,FALSE))</f>
        <v/>
      </c>
      <c r="C3321" s="300" t="str">
        <f>IF($D3321="","",VLOOKUP($D3321,Lists!$AO$2:$AQ$78,3,FALSE))</f>
        <v/>
      </c>
      <c r="D3321" s="429"/>
      <c r="E3321" s="430"/>
      <c r="F3321" s="431"/>
      <c r="G3321" s="431"/>
      <c r="H3321" s="310"/>
    </row>
    <row r="3322" spans="2:8" s="336" customFormat="1" x14ac:dyDescent="0.3">
      <c r="B3322" s="300" t="str">
        <f>IF($D3322="","",VLOOKUP($D3322,Lists!$AO$2:$AQ$78,2,FALSE))</f>
        <v/>
      </c>
      <c r="C3322" s="300" t="str">
        <f>IF($D3322="","",VLOOKUP($D3322,Lists!$AO$2:$AQ$78,3,FALSE))</f>
        <v/>
      </c>
      <c r="D3322" s="429"/>
      <c r="E3322" s="430"/>
      <c r="F3322" s="431"/>
      <c r="G3322" s="431"/>
      <c r="H3322" s="310"/>
    </row>
    <row r="3323" spans="2:8" s="336" customFormat="1" x14ac:dyDescent="0.3">
      <c r="B3323" s="300" t="str">
        <f>IF($D3323="","",VLOOKUP($D3323,Lists!$AO$2:$AQ$78,2,FALSE))</f>
        <v/>
      </c>
      <c r="C3323" s="300" t="str">
        <f>IF($D3323="","",VLOOKUP($D3323,Lists!$AO$2:$AQ$78,3,FALSE))</f>
        <v/>
      </c>
      <c r="D3323" s="429"/>
      <c r="E3323" s="430"/>
      <c r="F3323" s="431"/>
      <c r="G3323" s="431"/>
      <c r="H3323" s="310"/>
    </row>
    <row r="3324" spans="2:8" s="336" customFormat="1" x14ac:dyDescent="0.3">
      <c r="B3324" s="300" t="str">
        <f>IF($D3324="","",VLOOKUP($D3324,Lists!$AO$2:$AQ$78,2,FALSE))</f>
        <v/>
      </c>
      <c r="C3324" s="300" t="str">
        <f>IF($D3324="","",VLOOKUP($D3324,Lists!$AO$2:$AQ$78,3,FALSE))</f>
        <v/>
      </c>
      <c r="D3324" s="429"/>
      <c r="E3324" s="430"/>
      <c r="F3324" s="431"/>
      <c r="G3324" s="431"/>
      <c r="H3324" s="310"/>
    </row>
    <row r="3325" spans="2:8" s="336" customFormat="1" x14ac:dyDescent="0.3">
      <c r="B3325" s="300" t="str">
        <f>IF($D3325="","",VLOOKUP($D3325,Lists!$AO$2:$AQ$78,2,FALSE))</f>
        <v/>
      </c>
      <c r="C3325" s="300" t="str">
        <f>IF($D3325="","",VLOOKUP($D3325,Lists!$AO$2:$AQ$78,3,FALSE))</f>
        <v/>
      </c>
      <c r="D3325" s="429"/>
      <c r="E3325" s="430"/>
      <c r="F3325" s="431"/>
      <c r="G3325" s="431"/>
      <c r="H3325" s="310"/>
    </row>
    <row r="3326" spans="2:8" s="336" customFormat="1" x14ac:dyDescent="0.3">
      <c r="B3326" s="300" t="str">
        <f>IF($D3326="","",VLOOKUP($D3326,Lists!$AO$2:$AQ$78,2,FALSE))</f>
        <v/>
      </c>
      <c r="C3326" s="300" t="str">
        <f>IF($D3326="","",VLOOKUP($D3326,Lists!$AO$2:$AQ$78,3,FALSE))</f>
        <v/>
      </c>
      <c r="D3326" s="429"/>
      <c r="E3326" s="430"/>
      <c r="F3326" s="431"/>
      <c r="G3326" s="431"/>
      <c r="H3326" s="310"/>
    </row>
    <row r="3327" spans="2:8" s="336" customFormat="1" x14ac:dyDescent="0.3">
      <c r="B3327" s="300" t="str">
        <f>IF($D3327="","",VLOOKUP($D3327,Lists!$AO$2:$AQ$78,2,FALSE))</f>
        <v/>
      </c>
      <c r="C3327" s="300" t="str">
        <f>IF($D3327="","",VLOOKUP($D3327,Lists!$AO$2:$AQ$78,3,FALSE))</f>
        <v/>
      </c>
      <c r="D3327" s="429"/>
      <c r="E3327" s="430"/>
      <c r="F3327" s="431"/>
      <c r="G3327" s="431"/>
      <c r="H3327" s="310"/>
    </row>
    <row r="3328" spans="2:8" s="336" customFormat="1" x14ac:dyDescent="0.3">
      <c r="B3328" s="300" t="str">
        <f>IF($D3328="","",VLOOKUP($D3328,Lists!$AO$2:$AQ$78,2,FALSE))</f>
        <v/>
      </c>
      <c r="C3328" s="300" t="str">
        <f>IF($D3328="","",VLOOKUP($D3328,Lists!$AO$2:$AQ$78,3,FALSE))</f>
        <v/>
      </c>
      <c r="D3328" s="429"/>
      <c r="E3328" s="430"/>
      <c r="F3328" s="431"/>
      <c r="G3328" s="431"/>
      <c r="H3328" s="310"/>
    </row>
    <row r="3329" spans="2:8" s="336" customFormat="1" x14ac:dyDescent="0.3">
      <c r="B3329" s="300" t="str">
        <f>IF($D3329="","",VLOOKUP($D3329,Lists!$AO$2:$AQ$78,2,FALSE))</f>
        <v/>
      </c>
      <c r="C3329" s="300" t="str">
        <f>IF($D3329="","",VLOOKUP($D3329,Lists!$AO$2:$AQ$78,3,FALSE))</f>
        <v/>
      </c>
      <c r="D3329" s="429"/>
      <c r="E3329" s="430"/>
      <c r="F3329" s="431"/>
      <c r="G3329" s="431"/>
      <c r="H3329" s="310"/>
    </row>
    <row r="3330" spans="2:8" s="336" customFormat="1" x14ac:dyDescent="0.3">
      <c r="B3330" s="300" t="str">
        <f>IF($D3330="","",VLOOKUP($D3330,Lists!$AO$2:$AQ$78,2,FALSE))</f>
        <v/>
      </c>
      <c r="C3330" s="300" t="str">
        <f>IF($D3330="","",VLOOKUP($D3330,Lists!$AO$2:$AQ$78,3,FALSE))</f>
        <v/>
      </c>
      <c r="D3330" s="429"/>
      <c r="E3330" s="430"/>
      <c r="F3330" s="431"/>
      <c r="G3330" s="431"/>
      <c r="H3330" s="310"/>
    </row>
    <row r="3331" spans="2:8" s="336" customFormat="1" x14ac:dyDescent="0.3">
      <c r="B3331" s="300" t="str">
        <f>IF($D3331="","",VLOOKUP($D3331,Lists!$AO$2:$AQ$78,2,FALSE))</f>
        <v/>
      </c>
      <c r="C3331" s="300" t="str">
        <f>IF($D3331="","",VLOOKUP($D3331,Lists!$AO$2:$AQ$78,3,FALSE))</f>
        <v/>
      </c>
      <c r="D3331" s="429"/>
      <c r="E3331" s="430"/>
      <c r="F3331" s="431"/>
      <c r="G3331" s="431"/>
      <c r="H3331" s="310"/>
    </row>
    <row r="3332" spans="2:8" s="336" customFormat="1" x14ac:dyDescent="0.3">
      <c r="B3332" s="300" t="str">
        <f>IF($D3332="","",VLOOKUP($D3332,Lists!$AO$2:$AQ$78,2,FALSE))</f>
        <v/>
      </c>
      <c r="C3332" s="300" t="str">
        <f>IF($D3332="","",VLOOKUP($D3332,Lists!$AO$2:$AQ$78,3,FALSE))</f>
        <v/>
      </c>
      <c r="D3332" s="429"/>
      <c r="E3332" s="430"/>
      <c r="F3332" s="431"/>
      <c r="G3332" s="431"/>
      <c r="H3332" s="310"/>
    </row>
    <row r="3333" spans="2:8" s="336" customFormat="1" x14ac:dyDescent="0.3">
      <c r="B3333" s="300" t="str">
        <f>IF($D3333="","",VLOOKUP($D3333,Lists!$AO$2:$AQ$78,2,FALSE))</f>
        <v/>
      </c>
      <c r="C3333" s="300" t="str">
        <f>IF($D3333="","",VLOOKUP($D3333,Lists!$AO$2:$AQ$78,3,FALSE))</f>
        <v/>
      </c>
      <c r="D3333" s="429"/>
      <c r="E3333" s="430"/>
      <c r="F3333" s="431"/>
      <c r="G3333" s="431"/>
      <c r="H3333" s="310"/>
    </row>
    <row r="3334" spans="2:8" s="336" customFormat="1" x14ac:dyDescent="0.3">
      <c r="B3334" s="300" t="str">
        <f>IF($D3334="","",VLOOKUP($D3334,Lists!$AO$2:$AQ$78,2,FALSE))</f>
        <v/>
      </c>
      <c r="C3334" s="300" t="str">
        <f>IF($D3334="","",VLOOKUP($D3334,Lists!$AO$2:$AQ$78,3,FALSE))</f>
        <v/>
      </c>
      <c r="D3334" s="429"/>
      <c r="E3334" s="430"/>
      <c r="F3334" s="431"/>
      <c r="G3334" s="431"/>
      <c r="H3334" s="310"/>
    </row>
    <row r="3335" spans="2:8" s="336" customFormat="1" x14ac:dyDescent="0.3">
      <c r="B3335" s="300" t="str">
        <f>IF($D3335="","",VLOOKUP($D3335,Lists!$AO$2:$AQ$78,2,FALSE))</f>
        <v/>
      </c>
      <c r="C3335" s="300" t="str">
        <f>IF($D3335="","",VLOOKUP($D3335,Lists!$AO$2:$AQ$78,3,FALSE))</f>
        <v/>
      </c>
      <c r="D3335" s="429"/>
      <c r="E3335" s="430"/>
      <c r="F3335" s="431"/>
      <c r="G3335" s="431"/>
      <c r="H3335" s="310"/>
    </row>
    <row r="3336" spans="2:8" s="336" customFormat="1" x14ac:dyDescent="0.3">
      <c r="B3336" s="300" t="str">
        <f>IF($D3336="","",VLOOKUP($D3336,Lists!$AO$2:$AQ$78,2,FALSE))</f>
        <v/>
      </c>
      <c r="C3336" s="300" t="str">
        <f>IF($D3336="","",VLOOKUP($D3336,Lists!$AO$2:$AQ$78,3,FALSE))</f>
        <v/>
      </c>
      <c r="D3336" s="429"/>
      <c r="E3336" s="430"/>
      <c r="F3336" s="431"/>
      <c r="G3336" s="431"/>
      <c r="H3336" s="310"/>
    </row>
    <row r="3337" spans="2:8" s="336" customFormat="1" x14ac:dyDescent="0.3">
      <c r="B3337" s="300" t="str">
        <f>IF($D3337="","",VLOOKUP($D3337,Lists!$AO$2:$AQ$78,2,FALSE))</f>
        <v/>
      </c>
      <c r="C3337" s="300" t="str">
        <f>IF($D3337="","",VLOOKUP($D3337,Lists!$AO$2:$AQ$78,3,FALSE))</f>
        <v/>
      </c>
      <c r="D3337" s="429"/>
      <c r="E3337" s="430"/>
      <c r="F3337" s="431"/>
      <c r="G3337" s="431"/>
      <c r="H3337" s="310"/>
    </row>
    <row r="3338" spans="2:8" s="336" customFormat="1" x14ac:dyDescent="0.3">
      <c r="B3338" s="300" t="str">
        <f>IF($D3338="","",VLOOKUP($D3338,Lists!$AO$2:$AQ$78,2,FALSE))</f>
        <v/>
      </c>
      <c r="C3338" s="300" t="str">
        <f>IF($D3338="","",VLOOKUP($D3338,Lists!$AO$2:$AQ$78,3,FALSE))</f>
        <v/>
      </c>
      <c r="D3338" s="429"/>
      <c r="E3338" s="430"/>
      <c r="F3338" s="431"/>
      <c r="G3338" s="431"/>
      <c r="H3338" s="310"/>
    </row>
    <row r="3339" spans="2:8" s="336" customFormat="1" x14ac:dyDescent="0.3">
      <c r="B3339" s="300" t="str">
        <f>IF($D3339="","",VLOOKUP($D3339,Lists!$AO$2:$AQ$78,2,FALSE))</f>
        <v/>
      </c>
      <c r="C3339" s="300" t="str">
        <f>IF($D3339="","",VLOOKUP($D3339,Lists!$AO$2:$AQ$78,3,FALSE))</f>
        <v/>
      </c>
      <c r="D3339" s="429"/>
      <c r="E3339" s="430"/>
      <c r="F3339" s="431"/>
      <c r="G3339" s="431"/>
      <c r="H3339" s="310"/>
    </row>
    <row r="3340" spans="2:8" s="336" customFormat="1" x14ac:dyDescent="0.3">
      <c r="B3340" s="300" t="str">
        <f>IF($D3340="","",VLOOKUP($D3340,Lists!$AO$2:$AQ$78,2,FALSE))</f>
        <v/>
      </c>
      <c r="C3340" s="300" t="str">
        <f>IF($D3340="","",VLOOKUP($D3340,Lists!$AO$2:$AQ$78,3,FALSE))</f>
        <v/>
      </c>
      <c r="D3340" s="429"/>
      <c r="E3340" s="430"/>
      <c r="F3340" s="431"/>
      <c r="G3340" s="431"/>
      <c r="H3340" s="310"/>
    </row>
    <row r="3341" spans="2:8" s="336" customFormat="1" x14ac:dyDescent="0.3">
      <c r="B3341" s="300" t="str">
        <f>IF($D3341="","",VLOOKUP($D3341,Lists!$AO$2:$AQ$78,2,FALSE))</f>
        <v/>
      </c>
      <c r="C3341" s="300" t="str">
        <f>IF($D3341="","",VLOOKUP($D3341,Lists!$AO$2:$AQ$78,3,FALSE))</f>
        <v/>
      </c>
      <c r="D3341" s="429"/>
      <c r="E3341" s="430"/>
      <c r="F3341" s="431"/>
      <c r="G3341" s="431"/>
      <c r="H3341" s="310"/>
    </row>
    <row r="3342" spans="2:8" s="336" customFormat="1" x14ac:dyDescent="0.3">
      <c r="B3342" s="300" t="str">
        <f>IF($D3342="","",VLOOKUP($D3342,Lists!$AO$2:$AQ$78,2,FALSE))</f>
        <v/>
      </c>
      <c r="C3342" s="300" t="str">
        <f>IF($D3342="","",VLOOKUP($D3342,Lists!$AO$2:$AQ$78,3,FALSE))</f>
        <v/>
      </c>
      <c r="D3342" s="429"/>
      <c r="E3342" s="430"/>
      <c r="F3342" s="431"/>
      <c r="G3342" s="431"/>
      <c r="H3342" s="310"/>
    </row>
    <row r="3343" spans="2:8" s="336" customFormat="1" x14ac:dyDescent="0.3">
      <c r="B3343" s="300" t="str">
        <f>IF($D3343="","",VLOOKUP($D3343,Lists!$AO$2:$AQ$78,2,FALSE))</f>
        <v/>
      </c>
      <c r="C3343" s="300" t="str">
        <f>IF($D3343="","",VLOOKUP($D3343,Lists!$AO$2:$AQ$78,3,FALSE))</f>
        <v/>
      </c>
      <c r="D3343" s="429"/>
      <c r="E3343" s="430"/>
      <c r="F3343" s="431"/>
      <c r="G3343" s="431"/>
      <c r="H3343" s="310"/>
    </row>
    <row r="3344" spans="2:8" s="336" customFormat="1" x14ac:dyDescent="0.3">
      <c r="B3344" s="300" t="str">
        <f>IF($D3344="","",VLOOKUP($D3344,Lists!$AO$2:$AQ$78,2,FALSE))</f>
        <v/>
      </c>
      <c r="C3344" s="300" t="str">
        <f>IF($D3344="","",VLOOKUP($D3344,Lists!$AO$2:$AQ$78,3,FALSE))</f>
        <v/>
      </c>
      <c r="D3344" s="429"/>
      <c r="E3344" s="430"/>
      <c r="F3344" s="431"/>
      <c r="G3344" s="431"/>
      <c r="H3344" s="310"/>
    </row>
    <row r="3345" spans="2:8" s="336" customFormat="1" x14ac:dyDescent="0.3">
      <c r="B3345" s="300" t="str">
        <f>IF($D3345="","",VLOOKUP($D3345,Lists!$AO$2:$AQ$78,2,FALSE))</f>
        <v/>
      </c>
      <c r="C3345" s="300" t="str">
        <f>IF($D3345="","",VLOOKUP($D3345,Lists!$AO$2:$AQ$78,3,FALSE))</f>
        <v/>
      </c>
      <c r="D3345" s="429"/>
      <c r="E3345" s="430"/>
      <c r="F3345" s="431"/>
      <c r="G3345" s="431"/>
      <c r="H3345" s="310"/>
    </row>
    <row r="3346" spans="2:8" s="336" customFormat="1" x14ac:dyDescent="0.3">
      <c r="B3346" s="300" t="str">
        <f>IF($D3346="","",VLOOKUP($D3346,Lists!$AO$2:$AQ$78,2,FALSE))</f>
        <v/>
      </c>
      <c r="C3346" s="300" t="str">
        <f>IF($D3346="","",VLOOKUP($D3346,Lists!$AO$2:$AQ$78,3,FALSE))</f>
        <v/>
      </c>
      <c r="D3346" s="429"/>
      <c r="E3346" s="430"/>
      <c r="F3346" s="431"/>
      <c r="G3346" s="431"/>
      <c r="H3346" s="310"/>
    </row>
    <row r="3347" spans="2:8" s="336" customFormat="1" x14ac:dyDescent="0.3">
      <c r="B3347" s="300" t="str">
        <f>IF($D3347="","",VLOOKUP($D3347,Lists!$AO$2:$AQ$78,2,FALSE))</f>
        <v/>
      </c>
      <c r="C3347" s="300" t="str">
        <f>IF($D3347="","",VLOOKUP($D3347,Lists!$AO$2:$AQ$78,3,FALSE))</f>
        <v/>
      </c>
      <c r="D3347" s="429"/>
      <c r="E3347" s="430"/>
      <c r="F3347" s="431"/>
      <c r="G3347" s="431"/>
      <c r="H3347" s="310"/>
    </row>
    <row r="3348" spans="2:8" s="336" customFormat="1" x14ac:dyDescent="0.3">
      <c r="B3348" s="300" t="str">
        <f>IF($D3348="","",VLOOKUP($D3348,Lists!$AO$2:$AQ$78,2,FALSE))</f>
        <v/>
      </c>
      <c r="C3348" s="300" t="str">
        <f>IF($D3348="","",VLOOKUP($D3348,Lists!$AO$2:$AQ$78,3,FALSE))</f>
        <v/>
      </c>
      <c r="D3348" s="429"/>
      <c r="E3348" s="430"/>
      <c r="F3348" s="431"/>
      <c r="G3348" s="431"/>
      <c r="H3348" s="310"/>
    </row>
    <row r="3349" spans="2:8" s="336" customFormat="1" x14ac:dyDescent="0.3">
      <c r="B3349" s="300" t="str">
        <f>IF($D3349="","",VLOOKUP($D3349,Lists!$AO$2:$AQ$78,2,FALSE))</f>
        <v/>
      </c>
      <c r="C3349" s="300" t="str">
        <f>IF($D3349="","",VLOOKUP($D3349,Lists!$AO$2:$AQ$78,3,FALSE))</f>
        <v/>
      </c>
      <c r="D3349" s="429"/>
      <c r="E3349" s="430"/>
      <c r="F3349" s="431"/>
      <c r="G3349" s="431"/>
      <c r="H3349" s="310"/>
    </row>
    <row r="3350" spans="2:8" s="336" customFormat="1" x14ac:dyDescent="0.3">
      <c r="B3350" s="300" t="str">
        <f>IF($D3350="","",VLOOKUP($D3350,Lists!$AO$2:$AQ$78,2,FALSE))</f>
        <v/>
      </c>
      <c r="C3350" s="300" t="str">
        <f>IF($D3350="","",VLOOKUP($D3350,Lists!$AO$2:$AQ$78,3,FALSE))</f>
        <v/>
      </c>
      <c r="D3350" s="429"/>
      <c r="E3350" s="430"/>
      <c r="F3350" s="431"/>
      <c r="G3350" s="431"/>
      <c r="H3350" s="310"/>
    </row>
    <row r="3351" spans="2:8" s="336" customFormat="1" x14ac:dyDescent="0.3">
      <c r="B3351" s="300" t="str">
        <f>IF($D3351="","",VLOOKUP($D3351,Lists!$AO$2:$AQ$78,2,FALSE))</f>
        <v/>
      </c>
      <c r="C3351" s="300" t="str">
        <f>IF($D3351="","",VLOOKUP($D3351,Lists!$AO$2:$AQ$78,3,FALSE))</f>
        <v/>
      </c>
      <c r="D3351" s="429"/>
      <c r="E3351" s="430"/>
      <c r="F3351" s="431"/>
      <c r="G3351" s="431"/>
      <c r="H3351" s="310"/>
    </row>
    <row r="3352" spans="2:8" s="336" customFormat="1" x14ac:dyDescent="0.3">
      <c r="B3352" s="300" t="str">
        <f>IF($D3352="","",VLOOKUP($D3352,Lists!$AO$2:$AQ$78,2,FALSE))</f>
        <v/>
      </c>
      <c r="C3352" s="300" t="str">
        <f>IF($D3352="","",VLOOKUP($D3352,Lists!$AO$2:$AQ$78,3,FALSE))</f>
        <v/>
      </c>
      <c r="D3352" s="429"/>
      <c r="E3352" s="430"/>
      <c r="F3352" s="431"/>
      <c r="G3352" s="431"/>
      <c r="H3352" s="310"/>
    </row>
    <row r="3353" spans="2:8" s="336" customFormat="1" x14ac:dyDescent="0.3">
      <c r="B3353" s="300" t="str">
        <f>IF($D3353="","",VLOOKUP($D3353,Lists!$AO$2:$AQ$78,2,FALSE))</f>
        <v/>
      </c>
      <c r="C3353" s="300" t="str">
        <f>IF($D3353="","",VLOOKUP($D3353,Lists!$AO$2:$AQ$78,3,FALSE))</f>
        <v/>
      </c>
      <c r="D3353" s="429"/>
      <c r="E3353" s="430"/>
      <c r="F3353" s="431"/>
      <c r="G3353" s="431"/>
      <c r="H3353" s="310"/>
    </row>
    <row r="3354" spans="2:8" s="336" customFormat="1" x14ac:dyDescent="0.3">
      <c r="B3354" s="300" t="str">
        <f>IF($D3354="","",VLOOKUP($D3354,Lists!$AO$2:$AQ$78,2,FALSE))</f>
        <v/>
      </c>
      <c r="C3354" s="300" t="str">
        <f>IF($D3354="","",VLOOKUP($D3354,Lists!$AO$2:$AQ$78,3,FALSE))</f>
        <v/>
      </c>
      <c r="D3354" s="429"/>
      <c r="E3354" s="430"/>
      <c r="F3354" s="431"/>
      <c r="G3354" s="431"/>
      <c r="H3354" s="310"/>
    </row>
    <row r="3355" spans="2:8" s="336" customFormat="1" x14ac:dyDescent="0.3">
      <c r="B3355" s="300" t="str">
        <f>IF($D3355="","",VLOOKUP($D3355,Lists!$AO$2:$AQ$78,2,FALSE))</f>
        <v/>
      </c>
      <c r="C3355" s="300" t="str">
        <f>IF($D3355="","",VLOOKUP($D3355,Lists!$AO$2:$AQ$78,3,FALSE))</f>
        <v/>
      </c>
      <c r="D3355" s="429"/>
      <c r="E3355" s="430"/>
      <c r="F3355" s="431"/>
      <c r="G3355" s="431"/>
      <c r="H3355" s="310"/>
    </row>
    <row r="3356" spans="2:8" s="336" customFormat="1" x14ac:dyDescent="0.3">
      <c r="B3356" s="300" t="str">
        <f>IF($D3356="","",VLOOKUP($D3356,Lists!$AO$2:$AQ$78,2,FALSE))</f>
        <v/>
      </c>
      <c r="C3356" s="300" t="str">
        <f>IF($D3356="","",VLOOKUP($D3356,Lists!$AO$2:$AQ$78,3,FALSE))</f>
        <v/>
      </c>
      <c r="D3356" s="429"/>
      <c r="E3356" s="430"/>
      <c r="F3356" s="431"/>
      <c r="G3356" s="431"/>
      <c r="H3356" s="310"/>
    </row>
    <row r="3357" spans="2:8" s="336" customFormat="1" x14ac:dyDescent="0.3">
      <c r="B3357" s="300" t="str">
        <f>IF($D3357="","",VLOOKUP($D3357,Lists!$AO$2:$AQ$78,2,FALSE))</f>
        <v/>
      </c>
      <c r="C3357" s="300" t="str">
        <f>IF($D3357="","",VLOOKUP($D3357,Lists!$AO$2:$AQ$78,3,FALSE))</f>
        <v/>
      </c>
      <c r="D3357" s="429"/>
      <c r="E3357" s="430"/>
      <c r="F3357" s="431"/>
      <c r="G3357" s="431"/>
      <c r="H3357" s="310"/>
    </row>
    <row r="3358" spans="2:8" s="336" customFormat="1" x14ac:dyDescent="0.3">
      <c r="B3358" s="300" t="str">
        <f>IF($D3358="","",VLOOKUP($D3358,Lists!$AO$2:$AQ$78,2,FALSE))</f>
        <v/>
      </c>
      <c r="C3358" s="300" t="str">
        <f>IF($D3358="","",VLOOKUP($D3358,Lists!$AO$2:$AQ$78,3,FALSE))</f>
        <v/>
      </c>
      <c r="D3358" s="429"/>
      <c r="E3358" s="430"/>
      <c r="F3358" s="431"/>
      <c r="G3358" s="431"/>
      <c r="H3358" s="310"/>
    </row>
    <row r="3359" spans="2:8" s="336" customFormat="1" x14ac:dyDescent="0.3">
      <c r="B3359" s="300" t="str">
        <f>IF($D3359="","",VLOOKUP($D3359,Lists!$AO$2:$AQ$78,2,FALSE))</f>
        <v/>
      </c>
      <c r="C3359" s="300" t="str">
        <f>IF($D3359="","",VLOOKUP($D3359,Lists!$AO$2:$AQ$78,3,FALSE))</f>
        <v/>
      </c>
      <c r="D3359" s="429"/>
      <c r="E3359" s="430"/>
      <c r="F3359" s="431"/>
      <c r="G3359" s="431"/>
      <c r="H3359" s="310"/>
    </row>
    <row r="3360" spans="2:8" s="336" customFormat="1" x14ac:dyDescent="0.3">
      <c r="B3360" s="300" t="str">
        <f>IF($D3360="","",VLOOKUP($D3360,Lists!$AO$2:$AQ$78,2,FALSE))</f>
        <v/>
      </c>
      <c r="C3360" s="300" t="str">
        <f>IF($D3360="","",VLOOKUP($D3360,Lists!$AO$2:$AQ$78,3,FALSE))</f>
        <v/>
      </c>
      <c r="D3360" s="429"/>
      <c r="E3360" s="430"/>
      <c r="F3360" s="431"/>
      <c r="G3360" s="431"/>
      <c r="H3360" s="310"/>
    </row>
    <row r="3361" spans="2:8" s="336" customFormat="1" x14ac:dyDescent="0.3">
      <c r="B3361" s="300" t="str">
        <f>IF($D3361="","",VLOOKUP($D3361,Lists!$AO$2:$AQ$78,2,FALSE))</f>
        <v/>
      </c>
      <c r="C3361" s="300" t="str">
        <f>IF($D3361="","",VLOOKUP($D3361,Lists!$AO$2:$AQ$78,3,FALSE))</f>
        <v/>
      </c>
      <c r="D3361" s="429"/>
      <c r="E3361" s="430"/>
      <c r="F3361" s="431"/>
      <c r="G3361" s="431"/>
      <c r="H3361" s="310"/>
    </row>
    <row r="3362" spans="2:8" s="336" customFormat="1" x14ac:dyDescent="0.3">
      <c r="B3362" s="300" t="str">
        <f>IF($D3362="","",VLOOKUP($D3362,Lists!$AO$2:$AQ$78,2,FALSE))</f>
        <v/>
      </c>
      <c r="C3362" s="300" t="str">
        <f>IF($D3362="","",VLOOKUP($D3362,Lists!$AO$2:$AQ$78,3,FALSE))</f>
        <v/>
      </c>
      <c r="D3362" s="429"/>
      <c r="E3362" s="430"/>
      <c r="F3362" s="431"/>
      <c r="G3362" s="431"/>
      <c r="H3362" s="310"/>
    </row>
    <row r="3363" spans="2:8" s="336" customFormat="1" x14ac:dyDescent="0.3">
      <c r="B3363" s="300" t="str">
        <f>IF($D3363="","",VLOOKUP($D3363,Lists!$AO$2:$AQ$78,2,FALSE))</f>
        <v/>
      </c>
      <c r="C3363" s="300" t="str">
        <f>IF($D3363="","",VLOOKUP($D3363,Lists!$AO$2:$AQ$78,3,FALSE))</f>
        <v/>
      </c>
      <c r="D3363" s="429"/>
      <c r="E3363" s="430"/>
      <c r="F3363" s="431"/>
      <c r="G3363" s="431"/>
      <c r="H3363" s="310"/>
    </row>
    <row r="3364" spans="2:8" s="336" customFormat="1" x14ac:dyDescent="0.3">
      <c r="B3364" s="300" t="str">
        <f>IF($D3364="","",VLOOKUP($D3364,Lists!$AO$2:$AQ$78,2,FALSE))</f>
        <v/>
      </c>
      <c r="C3364" s="300" t="str">
        <f>IF($D3364="","",VLOOKUP($D3364,Lists!$AO$2:$AQ$78,3,FALSE))</f>
        <v/>
      </c>
      <c r="D3364" s="429"/>
      <c r="E3364" s="430"/>
      <c r="F3364" s="431"/>
      <c r="G3364" s="431"/>
      <c r="H3364" s="310"/>
    </row>
    <row r="3365" spans="2:8" s="336" customFormat="1" x14ac:dyDescent="0.3">
      <c r="B3365" s="300" t="str">
        <f>IF($D3365="","",VLOOKUP($D3365,Lists!$AO$2:$AQ$78,2,FALSE))</f>
        <v/>
      </c>
      <c r="C3365" s="300" t="str">
        <f>IF($D3365="","",VLOOKUP($D3365,Lists!$AO$2:$AQ$78,3,FALSE))</f>
        <v/>
      </c>
      <c r="D3365" s="429"/>
      <c r="E3365" s="430"/>
      <c r="F3365" s="431"/>
      <c r="G3365" s="431"/>
      <c r="H3365" s="310"/>
    </row>
    <row r="3366" spans="2:8" s="336" customFormat="1" x14ac:dyDescent="0.3">
      <c r="B3366" s="300" t="str">
        <f>IF($D3366="","",VLOOKUP($D3366,Lists!$AO$2:$AQ$78,2,FALSE))</f>
        <v/>
      </c>
      <c r="C3366" s="300" t="str">
        <f>IF($D3366="","",VLOOKUP($D3366,Lists!$AO$2:$AQ$78,3,FALSE))</f>
        <v/>
      </c>
      <c r="D3366" s="429"/>
      <c r="E3366" s="430"/>
      <c r="F3366" s="431"/>
      <c r="G3366" s="431"/>
      <c r="H3366" s="310"/>
    </row>
    <row r="3367" spans="2:8" s="336" customFormat="1" x14ac:dyDescent="0.3">
      <c r="B3367" s="300" t="str">
        <f>IF($D3367="","",VLOOKUP($D3367,Lists!$AO$2:$AQ$78,2,FALSE))</f>
        <v/>
      </c>
      <c r="C3367" s="300" t="str">
        <f>IF($D3367="","",VLOOKUP($D3367,Lists!$AO$2:$AQ$78,3,FALSE))</f>
        <v/>
      </c>
      <c r="D3367" s="429"/>
      <c r="E3367" s="430"/>
      <c r="F3367" s="431"/>
      <c r="G3367" s="431"/>
      <c r="H3367" s="310"/>
    </row>
    <row r="3368" spans="2:8" s="336" customFormat="1" x14ac:dyDescent="0.3">
      <c r="B3368" s="300" t="str">
        <f>IF($D3368="","",VLOOKUP($D3368,Lists!$AO$2:$AQ$78,2,FALSE))</f>
        <v/>
      </c>
      <c r="C3368" s="300" t="str">
        <f>IF($D3368="","",VLOOKUP($D3368,Lists!$AO$2:$AQ$78,3,FALSE))</f>
        <v/>
      </c>
      <c r="D3368" s="429"/>
      <c r="E3368" s="430"/>
      <c r="F3368" s="431"/>
      <c r="G3368" s="431"/>
      <c r="H3368" s="310"/>
    </row>
    <row r="3369" spans="2:8" s="336" customFormat="1" x14ac:dyDescent="0.3">
      <c r="B3369" s="300" t="str">
        <f>IF($D3369="","",VLOOKUP($D3369,Lists!$AO$2:$AQ$78,2,FALSE))</f>
        <v/>
      </c>
      <c r="C3369" s="300" t="str">
        <f>IF($D3369="","",VLOOKUP($D3369,Lists!$AO$2:$AQ$78,3,FALSE))</f>
        <v/>
      </c>
      <c r="D3369" s="429"/>
      <c r="E3369" s="430"/>
      <c r="F3369" s="431"/>
      <c r="G3369" s="431"/>
      <c r="H3369" s="310"/>
    </row>
    <row r="3370" spans="2:8" s="336" customFormat="1" x14ac:dyDescent="0.3">
      <c r="B3370" s="300" t="str">
        <f>IF($D3370="","",VLOOKUP($D3370,Lists!$AO$2:$AQ$78,2,FALSE))</f>
        <v/>
      </c>
      <c r="C3370" s="300" t="str">
        <f>IF($D3370="","",VLOOKUP($D3370,Lists!$AO$2:$AQ$78,3,FALSE))</f>
        <v/>
      </c>
      <c r="D3370" s="429"/>
      <c r="E3370" s="430"/>
      <c r="F3370" s="431"/>
      <c r="G3370" s="431"/>
      <c r="H3370" s="310"/>
    </row>
    <row r="3371" spans="2:8" s="336" customFormat="1" x14ac:dyDescent="0.3">
      <c r="B3371" s="300" t="str">
        <f>IF($D3371="","",VLOOKUP($D3371,Lists!$AO$2:$AQ$78,2,FALSE))</f>
        <v/>
      </c>
      <c r="C3371" s="300" t="str">
        <f>IF($D3371="","",VLOOKUP($D3371,Lists!$AO$2:$AQ$78,3,FALSE))</f>
        <v/>
      </c>
      <c r="D3371" s="429"/>
      <c r="E3371" s="430"/>
      <c r="F3371" s="431"/>
      <c r="G3371" s="431"/>
      <c r="H3371" s="310"/>
    </row>
    <row r="3372" spans="2:8" s="336" customFormat="1" x14ac:dyDescent="0.3">
      <c r="B3372" s="300" t="str">
        <f>IF($D3372="","",VLOOKUP($D3372,Lists!$AO$2:$AQ$78,2,FALSE))</f>
        <v/>
      </c>
      <c r="C3372" s="300" t="str">
        <f>IF($D3372="","",VLOOKUP($D3372,Lists!$AO$2:$AQ$78,3,FALSE))</f>
        <v/>
      </c>
      <c r="D3372" s="429"/>
      <c r="E3372" s="430"/>
      <c r="F3372" s="431"/>
      <c r="G3372" s="431"/>
      <c r="H3372" s="310"/>
    </row>
    <row r="3373" spans="2:8" s="336" customFormat="1" x14ac:dyDescent="0.3">
      <c r="B3373" s="300" t="str">
        <f>IF($D3373="","",VLOOKUP($D3373,Lists!$AO$2:$AQ$78,2,FALSE))</f>
        <v/>
      </c>
      <c r="C3373" s="300" t="str">
        <f>IF($D3373="","",VLOOKUP($D3373,Lists!$AO$2:$AQ$78,3,FALSE))</f>
        <v/>
      </c>
      <c r="D3373" s="429"/>
      <c r="E3373" s="430"/>
      <c r="F3373" s="431"/>
      <c r="G3373" s="431"/>
      <c r="H3373" s="310"/>
    </row>
    <row r="3374" spans="2:8" s="336" customFormat="1" x14ac:dyDescent="0.3">
      <c r="B3374" s="300" t="str">
        <f>IF($D3374="","",VLOOKUP($D3374,Lists!$AO$2:$AQ$78,2,FALSE))</f>
        <v/>
      </c>
      <c r="C3374" s="300" t="str">
        <f>IF($D3374="","",VLOOKUP($D3374,Lists!$AO$2:$AQ$78,3,FALSE))</f>
        <v/>
      </c>
      <c r="D3374" s="429"/>
      <c r="E3374" s="430"/>
      <c r="F3374" s="431"/>
      <c r="G3374" s="431"/>
      <c r="H3374" s="310"/>
    </row>
    <row r="3375" spans="2:8" s="336" customFormat="1" x14ac:dyDescent="0.3">
      <c r="B3375" s="300" t="str">
        <f>IF($D3375="","",VLOOKUP($D3375,Lists!$AO$2:$AQ$78,2,FALSE))</f>
        <v/>
      </c>
      <c r="C3375" s="300" t="str">
        <f>IF($D3375="","",VLOOKUP($D3375,Lists!$AO$2:$AQ$78,3,FALSE))</f>
        <v/>
      </c>
      <c r="D3375" s="429"/>
      <c r="E3375" s="430"/>
      <c r="F3375" s="431"/>
      <c r="G3375" s="431"/>
      <c r="H3375" s="310"/>
    </row>
    <row r="3376" spans="2:8" s="336" customFormat="1" x14ac:dyDescent="0.3">
      <c r="B3376" s="300" t="str">
        <f>IF($D3376="","",VLOOKUP($D3376,Lists!$AO$2:$AQ$78,2,FALSE))</f>
        <v/>
      </c>
      <c r="C3376" s="300" t="str">
        <f>IF($D3376="","",VLOOKUP($D3376,Lists!$AO$2:$AQ$78,3,FALSE))</f>
        <v/>
      </c>
      <c r="D3376" s="429"/>
      <c r="E3376" s="430"/>
      <c r="F3376" s="431"/>
      <c r="G3376" s="431"/>
      <c r="H3376" s="310"/>
    </row>
    <row r="3377" spans="2:8" s="336" customFormat="1" x14ac:dyDescent="0.3">
      <c r="B3377" s="300" t="str">
        <f>IF($D3377="","",VLOOKUP($D3377,Lists!$AO$2:$AQ$78,2,FALSE))</f>
        <v/>
      </c>
      <c r="C3377" s="300" t="str">
        <f>IF($D3377="","",VLOOKUP($D3377,Lists!$AO$2:$AQ$78,3,FALSE))</f>
        <v/>
      </c>
      <c r="D3377" s="429"/>
      <c r="E3377" s="430"/>
      <c r="F3377" s="431"/>
      <c r="G3377" s="431"/>
      <c r="H3377" s="310"/>
    </row>
    <row r="3378" spans="2:8" s="336" customFormat="1" x14ac:dyDescent="0.3">
      <c r="B3378" s="300" t="str">
        <f>IF($D3378="","",VLOOKUP($D3378,Lists!$AO$2:$AQ$78,2,FALSE))</f>
        <v/>
      </c>
      <c r="C3378" s="300" t="str">
        <f>IF($D3378="","",VLOOKUP($D3378,Lists!$AO$2:$AQ$78,3,FALSE))</f>
        <v/>
      </c>
      <c r="D3378" s="429"/>
      <c r="E3378" s="430"/>
      <c r="F3378" s="431"/>
      <c r="G3378" s="431"/>
      <c r="H3378" s="310"/>
    </row>
    <row r="3379" spans="2:8" s="336" customFormat="1" x14ac:dyDescent="0.3">
      <c r="B3379" s="300" t="str">
        <f>IF($D3379="","",VLOOKUP($D3379,Lists!$AO$2:$AQ$78,2,FALSE))</f>
        <v/>
      </c>
      <c r="C3379" s="300" t="str">
        <f>IF($D3379="","",VLOOKUP($D3379,Lists!$AO$2:$AQ$78,3,FALSE))</f>
        <v/>
      </c>
      <c r="D3379" s="429"/>
      <c r="E3379" s="430"/>
      <c r="F3379" s="431"/>
      <c r="G3379" s="431"/>
      <c r="H3379" s="310"/>
    </row>
    <row r="3380" spans="2:8" s="336" customFormat="1" x14ac:dyDescent="0.3">
      <c r="B3380" s="300" t="str">
        <f>IF($D3380="","",VLOOKUP($D3380,Lists!$AO$2:$AQ$78,2,FALSE))</f>
        <v/>
      </c>
      <c r="C3380" s="300" t="str">
        <f>IF($D3380="","",VLOOKUP($D3380,Lists!$AO$2:$AQ$78,3,FALSE))</f>
        <v/>
      </c>
      <c r="D3380" s="429"/>
      <c r="E3380" s="430"/>
      <c r="F3380" s="431"/>
      <c r="G3380" s="431"/>
      <c r="H3380" s="310"/>
    </row>
    <row r="3381" spans="2:8" s="336" customFormat="1" x14ac:dyDescent="0.3">
      <c r="B3381" s="300" t="str">
        <f>IF($D3381="","",VLOOKUP($D3381,Lists!$AO$2:$AQ$78,2,FALSE))</f>
        <v/>
      </c>
      <c r="C3381" s="300" t="str">
        <f>IF($D3381="","",VLOOKUP($D3381,Lists!$AO$2:$AQ$78,3,FALSE))</f>
        <v/>
      </c>
      <c r="D3381" s="429"/>
      <c r="E3381" s="430"/>
      <c r="F3381" s="431"/>
      <c r="G3381" s="431"/>
      <c r="H3381" s="310"/>
    </row>
    <row r="3382" spans="2:8" s="336" customFormat="1" x14ac:dyDescent="0.3">
      <c r="B3382" s="300" t="str">
        <f>IF($D3382="","",VLOOKUP($D3382,Lists!$AO$2:$AQ$78,2,FALSE))</f>
        <v/>
      </c>
      <c r="C3382" s="300" t="str">
        <f>IF($D3382="","",VLOOKUP($D3382,Lists!$AO$2:$AQ$78,3,FALSE))</f>
        <v/>
      </c>
      <c r="D3382" s="429"/>
      <c r="E3382" s="430"/>
      <c r="F3382" s="431"/>
      <c r="G3382" s="431"/>
      <c r="H3382" s="310"/>
    </row>
    <row r="3383" spans="2:8" s="336" customFormat="1" x14ac:dyDescent="0.3">
      <c r="B3383" s="300" t="str">
        <f>IF($D3383="","",VLOOKUP($D3383,Lists!$AO$2:$AQ$78,2,FALSE))</f>
        <v/>
      </c>
      <c r="C3383" s="300" t="str">
        <f>IF($D3383="","",VLOOKUP($D3383,Lists!$AO$2:$AQ$78,3,FALSE))</f>
        <v/>
      </c>
      <c r="D3383" s="429"/>
      <c r="E3383" s="430"/>
      <c r="F3383" s="431"/>
      <c r="G3383" s="431"/>
      <c r="H3383" s="310"/>
    </row>
    <row r="3384" spans="2:8" s="336" customFormat="1" x14ac:dyDescent="0.3">
      <c r="B3384" s="300" t="str">
        <f>IF($D3384="","",VLOOKUP($D3384,Lists!$AO$2:$AQ$78,2,FALSE))</f>
        <v/>
      </c>
      <c r="C3384" s="300" t="str">
        <f>IF($D3384="","",VLOOKUP($D3384,Lists!$AO$2:$AQ$78,3,FALSE))</f>
        <v/>
      </c>
      <c r="D3384" s="429"/>
      <c r="E3384" s="430"/>
      <c r="F3384" s="431"/>
      <c r="G3384" s="431"/>
      <c r="H3384" s="310"/>
    </row>
    <row r="3385" spans="2:8" s="336" customFormat="1" x14ac:dyDescent="0.3">
      <c r="B3385" s="300" t="str">
        <f>IF($D3385="","",VLOOKUP($D3385,Lists!$AO$2:$AQ$78,2,FALSE))</f>
        <v/>
      </c>
      <c r="C3385" s="300" t="str">
        <f>IF($D3385="","",VLOOKUP($D3385,Lists!$AO$2:$AQ$78,3,FALSE))</f>
        <v/>
      </c>
      <c r="D3385" s="429"/>
      <c r="E3385" s="430"/>
      <c r="F3385" s="431"/>
      <c r="G3385" s="431"/>
      <c r="H3385" s="310"/>
    </row>
    <row r="3386" spans="2:8" s="336" customFormat="1" x14ac:dyDescent="0.3">
      <c r="B3386" s="300" t="str">
        <f>IF($D3386="","",VLOOKUP($D3386,Lists!$AO$2:$AQ$78,2,FALSE))</f>
        <v/>
      </c>
      <c r="C3386" s="300" t="str">
        <f>IF($D3386="","",VLOOKUP($D3386,Lists!$AO$2:$AQ$78,3,FALSE))</f>
        <v/>
      </c>
      <c r="D3386" s="429"/>
      <c r="E3386" s="430"/>
      <c r="F3386" s="431"/>
      <c r="G3386" s="431"/>
      <c r="H3386" s="310"/>
    </row>
    <row r="3387" spans="2:8" s="336" customFormat="1" x14ac:dyDescent="0.3">
      <c r="B3387" s="300" t="str">
        <f>IF($D3387="","",VLOOKUP($D3387,Lists!$AO$2:$AQ$78,2,FALSE))</f>
        <v/>
      </c>
      <c r="C3387" s="300" t="str">
        <f>IF($D3387="","",VLOOKUP($D3387,Lists!$AO$2:$AQ$78,3,FALSE))</f>
        <v/>
      </c>
      <c r="D3387" s="429"/>
      <c r="E3387" s="430"/>
      <c r="F3387" s="431"/>
      <c r="G3387" s="431"/>
      <c r="H3387" s="310"/>
    </row>
    <row r="3388" spans="2:8" s="336" customFormat="1" x14ac:dyDescent="0.3">
      <c r="B3388" s="300" t="str">
        <f>IF($D3388="","",VLOOKUP($D3388,Lists!$AO$2:$AQ$78,2,FALSE))</f>
        <v/>
      </c>
      <c r="C3388" s="300" t="str">
        <f>IF($D3388="","",VLOOKUP($D3388,Lists!$AO$2:$AQ$78,3,FALSE))</f>
        <v/>
      </c>
      <c r="D3388" s="429"/>
      <c r="E3388" s="430"/>
      <c r="F3388" s="431"/>
      <c r="G3388" s="431"/>
      <c r="H3388" s="310"/>
    </row>
    <row r="3389" spans="2:8" s="336" customFormat="1" x14ac:dyDescent="0.3">
      <c r="B3389" s="300" t="str">
        <f>IF($D3389="","",VLOOKUP($D3389,Lists!$AO$2:$AQ$78,2,FALSE))</f>
        <v/>
      </c>
      <c r="C3389" s="300" t="str">
        <f>IF($D3389="","",VLOOKUP($D3389,Lists!$AO$2:$AQ$78,3,FALSE))</f>
        <v/>
      </c>
      <c r="D3389" s="429"/>
      <c r="E3389" s="430"/>
      <c r="F3389" s="431"/>
      <c r="G3389" s="431"/>
      <c r="H3389" s="310"/>
    </row>
    <row r="3390" spans="2:8" s="336" customFormat="1" x14ac:dyDescent="0.3">
      <c r="B3390" s="300" t="str">
        <f>IF($D3390="","",VLOOKUP($D3390,Lists!$AO$2:$AQ$78,2,FALSE))</f>
        <v/>
      </c>
      <c r="C3390" s="300" t="str">
        <f>IF($D3390="","",VLOOKUP($D3390,Lists!$AO$2:$AQ$78,3,FALSE))</f>
        <v/>
      </c>
      <c r="D3390" s="429"/>
      <c r="E3390" s="430"/>
      <c r="F3390" s="431"/>
      <c r="G3390" s="431"/>
      <c r="H3390" s="310"/>
    </row>
    <row r="3391" spans="2:8" s="336" customFormat="1" x14ac:dyDescent="0.3">
      <c r="B3391" s="300" t="str">
        <f>IF($D3391="","",VLOOKUP($D3391,Lists!$AO$2:$AQ$78,2,FALSE))</f>
        <v/>
      </c>
      <c r="C3391" s="300" t="str">
        <f>IF($D3391="","",VLOOKUP($D3391,Lists!$AO$2:$AQ$78,3,FALSE))</f>
        <v/>
      </c>
      <c r="D3391" s="429"/>
      <c r="E3391" s="430"/>
      <c r="F3391" s="431"/>
      <c r="G3391" s="431"/>
      <c r="H3391" s="310"/>
    </row>
    <row r="3392" spans="2:8" s="336" customFormat="1" x14ac:dyDescent="0.3">
      <c r="B3392" s="300" t="str">
        <f>IF($D3392="","",VLOOKUP($D3392,Lists!$AO$2:$AQ$78,2,FALSE))</f>
        <v/>
      </c>
      <c r="C3392" s="300" t="str">
        <f>IF($D3392="","",VLOOKUP($D3392,Lists!$AO$2:$AQ$78,3,FALSE))</f>
        <v/>
      </c>
      <c r="D3392" s="429"/>
      <c r="E3392" s="430"/>
      <c r="F3392" s="431"/>
      <c r="G3392" s="431"/>
      <c r="H3392" s="310"/>
    </row>
    <row r="3393" spans="2:8" s="336" customFormat="1" x14ac:dyDescent="0.3">
      <c r="B3393" s="300" t="str">
        <f>IF($D3393="","",VLOOKUP($D3393,Lists!$AO$2:$AQ$78,2,FALSE))</f>
        <v/>
      </c>
      <c r="C3393" s="300" t="str">
        <f>IF($D3393="","",VLOOKUP($D3393,Lists!$AO$2:$AQ$78,3,FALSE))</f>
        <v/>
      </c>
      <c r="D3393" s="429"/>
      <c r="E3393" s="430"/>
      <c r="F3393" s="431"/>
      <c r="G3393" s="431"/>
      <c r="H3393" s="310"/>
    </row>
    <row r="3394" spans="2:8" s="336" customFormat="1" x14ac:dyDescent="0.3">
      <c r="B3394" s="300" t="str">
        <f>IF($D3394="","",VLOOKUP($D3394,Lists!$AO$2:$AQ$78,2,FALSE))</f>
        <v/>
      </c>
      <c r="C3394" s="300" t="str">
        <f>IF($D3394="","",VLOOKUP($D3394,Lists!$AO$2:$AQ$78,3,FALSE))</f>
        <v/>
      </c>
      <c r="D3394" s="429"/>
      <c r="E3394" s="430"/>
      <c r="F3394" s="431"/>
      <c r="G3394" s="431"/>
      <c r="H3394" s="310"/>
    </row>
    <row r="3395" spans="2:8" s="336" customFormat="1" x14ac:dyDescent="0.3">
      <c r="B3395" s="300" t="str">
        <f>IF($D3395="","",VLOOKUP($D3395,Lists!$AO$2:$AQ$78,2,FALSE))</f>
        <v/>
      </c>
      <c r="C3395" s="300" t="str">
        <f>IF($D3395="","",VLOOKUP($D3395,Lists!$AO$2:$AQ$78,3,FALSE))</f>
        <v/>
      </c>
      <c r="D3395" s="429"/>
      <c r="E3395" s="430"/>
      <c r="F3395" s="431"/>
      <c r="G3395" s="431"/>
      <c r="H3395" s="310"/>
    </row>
    <row r="3396" spans="2:8" s="336" customFormat="1" x14ac:dyDescent="0.3">
      <c r="B3396" s="300" t="str">
        <f>IF($D3396="","",VLOOKUP($D3396,Lists!$AO$2:$AQ$78,2,FALSE))</f>
        <v/>
      </c>
      <c r="C3396" s="300" t="str">
        <f>IF($D3396="","",VLOOKUP($D3396,Lists!$AO$2:$AQ$78,3,FALSE))</f>
        <v/>
      </c>
      <c r="D3396" s="429"/>
      <c r="E3396" s="430"/>
      <c r="F3396" s="431"/>
      <c r="G3396" s="431"/>
      <c r="H3396" s="310"/>
    </row>
    <row r="3397" spans="2:8" s="336" customFormat="1" x14ac:dyDescent="0.3">
      <c r="B3397" s="300" t="str">
        <f>IF($D3397="","",VLOOKUP($D3397,Lists!$AO$2:$AQ$78,2,FALSE))</f>
        <v/>
      </c>
      <c r="C3397" s="300" t="str">
        <f>IF($D3397="","",VLOOKUP($D3397,Lists!$AO$2:$AQ$78,3,FALSE))</f>
        <v/>
      </c>
      <c r="D3397" s="429"/>
      <c r="E3397" s="430"/>
      <c r="F3397" s="431"/>
      <c r="G3397" s="431"/>
      <c r="H3397" s="310"/>
    </row>
    <row r="3398" spans="2:8" s="336" customFormat="1" x14ac:dyDescent="0.3">
      <c r="B3398" s="300" t="str">
        <f>IF($D3398="","",VLOOKUP($D3398,Lists!$AO$2:$AQ$78,2,FALSE))</f>
        <v/>
      </c>
      <c r="C3398" s="300" t="str">
        <f>IF($D3398="","",VLOOKUP($D3398,Lists!$AO$2:$AQ$78,3,FALSE))</f>
        <v/>
      </c>
      <c r="D3398" s="429"/>
      <c r="E3398" s="430"/>
      <c r="F3398" s="431"/>
      <c r="G3398" s="431"/>
      <c r="H3398" s="310"/>
    </row>
    <row r="3399" spans="2:8" s="336" customFormat="1" x14ac:dyDescent="0.3">
      <c r="B3399" s="300" t="str">
        <f>IF($D3399="","",VLOOKUP($D3399,Lists!$AO$2:$AQ$78,2,FALSE))</f>
        <v/>
      </c>
      <c r="C3399" s="300" t="str">
        <f>IF($D3399="","",VLOOKUP($D3399,Lists!$AO$2:$AQ$78,3,FALSE))</f>
        <v/>
      </c>
      <c r="D3399" s="429"/>
      <c r="E3399" s="430"/>
      <c r="F3399" s="431"/>
      <c r="G3399" s="431"/>
      <c r="H3399" s="310"/>
    </row>
    <row r="3400" spans="2:8" s="336" customFormat="1" x14ac:dyDescent="0.3">
      <c r="B3400" s="300" t="str">
        <f>IF($D3400="","",VLOOKUP($D3400,Lists!$AO$2:$AQ$78,2,FALSE))</f>
        <v/>
      </c>
      <c r="C3400" s="300" t="str">
        <f>IF($D3400="","",VLOOKUP($D3400,Lists!$AO$2:$AQ$78,3,FALSE))</f>
        <v/>
      </c>
      <c r="D3400" s="429"/>
      <c r="E3400" s="430"/>
      <c r="F3400" s="431"/>
      <c r="G3400" s="431"/>
      <c r="H3400" s="310"/>
    </row>
    <row r="3401" spans="2:8" s="336" customFormat="1" x14ac:dyDescent="0.3">
      <c r="B3401" s="300" t="str">
        <f>IF($D3401="","",VLOOKUP($D3401,Lists!$AO$2:$AQ$78,2,FALSE))</f>
        <v/>
      </c>
      <c r="C3401" s="300" t="str">
        <f>IF($D3401="","",VLOOKUP($D3401,Lists!$AO$2:$AQ$78,3,FALSE))</f>
        <v/>
      </c>
      <c r="D3401" s="429"/>
      <c r="E3401" s="430"/>
      <c r="F3401" s="431"/>
      <c r="G3401" s="431"/>
      <c r="H3401" s="310"/>
    </row>
    <row r="3402" spans="2:8" s="336" customFormat="1" x14ac:dyDescent="0.3">
      <c r="B3402" s="300" t="str">
        <f>IF($D3402="","",VLOOKUP($D3402,Lists!$AO$2:$AQ$78,2,FALSE))</f>
        <v/>
      </c>
      <c r="C3402" s="300" t="str">
        <f>IF($D3402="","",VLOOKUP($D3402,Lists!$AO$2:$AQ$78,3,FALSE))</f>
        <v/>
      </c>
      <c r="D3402" s="429"/>
      <c r="E3402" s="430"/>
      <c r="F3402" s="431"/>
      <c r="G3402" s="431"/>
      <c r="H3402" s="310"/>
    </row>
    <row r="3403" spans="2:8" s="336" customFormat="1" x14ac:dyDescent="0.3">
      <c r="B3403" s="300" t="str">
        <f>IF($D3403="","",VLOOKUP($D3403,Lists!$AO$2:$AQ$78,2,FALSE))</f>
        <v/>
      </c>
      <c r="C3403" s="300" t="str">
        <f>IF($D3403="","",VLOOKUP($D3403,Lists!$AO$2:$AQ$78,3,FALSE))</f>
        <v/>
      </c>
      <c r="D3403" s="429"/>
      <c r="E3403" s="430"/>
      <c r="F3403" s="431"/>
      <c r="G3403" s="431"/>
      <c r="H3403" s="310"/>
    </row>
    <row r="3404" spans="2:8" s="336" customFormat="1" x14ac:dyDescent="0.3">
      <c r="B3404" s="300" t="str">
        <f>IF($D3404="","",VLOOKUP($D3404,Lists!$AO$2:$AQ$78,2,FALSE))</f>
        <v/>
      </c>
      <c r="C3404" s="300" t="str">
        <f>IF($D3404="","",VLOOKUP($D3404,Lists!$AO$2:$AQ$78,3,FALSE))</f>
        <v/>
      </c>
      <c r="D3404" s="429"/>
      <c r="E3404" s="430"/>
      <c r="F3404" s="431"/>
      <c r="G3404" s="431"/>
      <c r="H3404" s="310"/>
    </row>
    <row r="3405" spans="2:8" s="336" customFormat="1" x14ac:dyDescent="0.3">
      <c r="B3405" s="300" t="str">
        <f>IF($D3405="","",VLOOKUP($D3405,Lists!$AO$2:$AQ$78,2,FALSE))</f>
        <v/>
      </c>
      <c r="C3405" s="300" t="str">
        <f>IF($D3405="","",VLOOKUP($D3405,Lists!$AO$2:$AQ$78,3,FALSE))</f>
        <v/>
      </c>
      <c r="D3405" s="429"/>
      <c r="E3405" s="430"/>
      <c r="F3405" s="431"/>
      <c r="G3405" s="431"/>
      <c r="H3405" s="310"/>
    </row>
    <row r="3406" spans="2:8" s="336" customFormat="1" x14ac:dyDescent="0.3">
      <c r="B3406" s="300" t="str">
        <f>IF($D3406="","",VLOOKUP($D3406,Lists!$AO$2:$AQ$78,2,FALSE))</f>
        <v/>
      </c>
      <c r="C3406" s="300" t="str">
        <f>IF($D3406="","",VLOOKUP($D3406,Lists!$AO$2:$AQ$78,3,FALSE))</f>
        <v/>
      </c>
      <c r="D3406" s="429"/>
      <c r="E3406" s="430"/>
      <c r="F3406" s="431"/>
      <c r="G3406" s="431"/>
      <c r="H3406" s="310"/>
    </row>
    <row r="3407" spans="2:8" s="336" customFormat="1" x14ac:dyDescent="0.3">
      <c r="B3407" s="300" t="str">
        <f>IF($D3407="","",VLOOKUP($D3407,Lists!$AO$2:$AQ$78,2,FALSE))</f>
        <v/>
      </c>
      <c r="C3407" s="300" t="str">
        <f>IF($D3407="","",VLOOKUP($D3407,Lists!$AO$2:$AQ$78,3,FALSE))</f>
        <v/>
      </c>
      <c r="D3407" s="429"/>
      <c r="E3407" s="430"/>
      <c r="F3407" s="431"/>
      <c r="G3407" s="431"/>
      <c r="H3407" s="310"/>
    </row>
    <row r="3408" spans="2:8" s="336" customFormat="1" x14ac:dyDescent="0.3">
      <c r="B3408" s="300" t="str">
        <f>IF($D3408="","",VLOOKUP($D3408,Lists!$AO$2:$AQ$78,2,FALSE))</f>
        <v/>
      </c>
      <c r="C3408" s="300" t="str">
        <f>IF($D3408="","",VLOOKUP($D3408,Lists!$AO$2:$AQ$78,3,FALSE))</f>
        <v/>
      </c>
      <c r="D3408" s="429"/>
      <c r="E3408" s="430"/>
      <c r="F3408" s="431"/>
      <c r="G3408" s="431"/>
      <c r="H3408" s="310"/>
    </row>
    <row r="3409" spans="2:8" s="336" customFormat="1" x14ac:dyDescent="0.3">
      <c r="B3409" s="300" t="str">
        <f>IF($D3409="","",VLOOKUP($D3409,Lists!$AO$2:$AQ$78,2,FALSE))</f>
        <v/>
      </c>
      <c r="C3409" s="300" t="str">
        <f>IF($D3409="","",VLOOKUP($D3409,Lists!$AO$2:$AQ$78,3,FALSE))</f>
        <v/>
      </c>
      <c r="D3409" s="429"/>
      <c r="E3409" s="430"/>
      <c r="F3409" s="431"/>
      <c r="G3409" s="431"/>
      <c r="H3409" s="310"/>
    </row>
    <row r="3410" spans="2:8" s="336" customFormat="1" x14ac:dyDescent="0.3">
      <c r="B3410" s="300" t="str">
        <f>IF($D3410="","",VLOOKUP($D3410,Lists!$AO$2:$AQ$78,2,FALSE))</f>
        <v/>
      </c>
      <c r="C3410" s="300" t="str">
        <f>IF($D3410="","",VLOOKUP($D3410,Lists!$AO$2:$AQ$78,3,FALSE))</f>
        <v/>
      </c>
      <c r="D3410" s="429"/>
      <c r="E3410" s="430"/>
      <c r="F3410" s="431"/>
      <c r="G3410" s="431"/>
      <c r="H3410" s="310"/>
    </row>
    <row r="3411" spans="2:8" s="336" customFormat="1" x14ac:dyDescent="0.3">
      <c r="B3411" s="300" t="str">
        <f>IF($D3411="","",VLOOKUP($D3411,Lists!$AO$2:$AQ$78,2,FALSE))</f>
        <v/>
      </c>
      <c r="C3411" s="300" t="str">
        <f>IF($D3411="","",VLOOKUP($D3411,Lists!$AO$2:$AQ$78,3,FALSE))</f>
        <v/>
      </c>
      <c r="D3411" s="429"/>
      <c r="E3411" s="430"/>
      <c r="F3411" s="431"/>
      <c r="G3411" s="431"/>
      <c r="H3411" s="310"/>
    </row>
    <row r="3412" spans="2:8" s="336" customFormat="1" x14ac:dyDescent="0.3">
      <c r="B3412" s="300" t="str">
        <f>IF($D3412="","",VLOOKUP($D3412,Lists!$AO$2:$AQ$78,2,FALSE))</f>
        <v/>
      </c>
      <c r="C3412" s="300" t="str">
        <f>IF($D3412="","",VLOOKUP($D3412,Lists!$AO$2:$AQ$78,3,FALSE))</f>
        <v/>
      </c>
      <c r="D3412" s="429"/>
      <c r="E3412" s="430"/>
      <c r="F3412" s="431"/>
      <c r="G3412" s="431"/>
      <c r="H3412" s="310"/>
    </row>
    <row r="3413" spans="2:8" s="336" customFormat="1" x14ac:dyDescent="0.3">
      <c r="B3413" s="300" t="str">
        <f>IF($D3413="","",VLOOKUP($D3413,Lists!$AO$2:$AQ$78,2,FALSE))</f>
        <v/>
      </c>
      <c r="C3413" s="300" t="str">
        <f>IF($D3413="","",VLOOKUP($D3413,Lists!$AO$2:$AQ$78,3,FALSE))</f>
        <v/>
      </c>
      <c r="D3413" s="429"/>
      <c r="E3413" s="430"/>
      <c r="F3413" s="431"/>
      <c r="G3413" s="431"/>
      <c r="H3413" s="310"/>
    </row>
    <row r="3414" spans="2:8" s="336" customFormat="1" x14ac:dyDescent="0.3">
      <c r="B3414" s="300" t="str">
        <f>IF($D3414="","",VLOOKUP($D3414,Lists!$AO$2:$AQ$78,2,FALSE))</f>
        <v/>
      </c>
      <c r="C3414" s="300" t="str">
        <f>IF($D3414="","",VLOOKUP($D3414,Lists!$AO$2:$AQ$78,3,FALSE))</f>
        <v/>
      </c>
      <c r="D3414" s="429"/>
      <c r="E3414" s="430"/>
      <c r="F3414" s="431"/>
      <c r="G3414" s="431"/>
      <c r="H3414" s="310"/>
    </row>
    <row r="3415" spans="2:8" s="336" customFormat="1" x14ac:dyDescent="0.3">
      <c r="B3415" s="300" t="str">
        <f>IF($D3415="","",VLOOKUP($D3415,Lists!$AO$2:$AQ$78,2,FALSE))</f>
        <v/>
      </c>
      <c r="C3415" s="300" t="str">
        <f>IF($D3415="","",VLOOKUP($D3415,Lists!$AO$2:$AQ$78,3,FALSE))</f>
        <v/>
      </c>
      <c r="D3415" s="429"/>
      <c r="E3415" s="430"/>
      <c r="F3415" s="431"/>
      <c r="G3415" s="431"/>
      <c r="H3415" s="310"/>
    </row>
    <row r="3416" spans="2:8" s="336" customFormat="1" x14ac:dyDescent="0.3">
      <c r="B3416" s="300" t="str">
        <f>IF($D3416="","",VLOOKUP($D3416,Lists!$AO$2:$AQ$78,2,FALSE))</f>
        <v/>
      </c>
      <c r="C3416" s="300" t="str">
        <f>IF($D3416="","",VLOOKUP($D3416,Lists!$AO$2:$AQ$78,3,FALSE))</f>
        <v/>
      </c>
      <c r="D3416" s="429"/>
      <c r="E3416" s="430"/>
      <c r="F3416" s="431"/>
      <c r="G3416" s="431"/>
      <c r="H3416" s="310"/>
    </row>
    <row r="3417" spans="2:8" s="336" customFormat="1" x14ac:dyDescent="0.3">
      <c r="B3417" s="300" t="str">
        <f>IF($D3417="","",VLOOKUP($D3417,Lists!$AO$2:$AQ$78,2,FALSE))</f>
        <v/>
      </c>
      <c r="C3417" s="300" t="str">
        <f>IF($D3417="","",VLOOKUP($D3417,Lists!$AO$2:$AQ$78,3,FALSE))</f>
        <v/>
      </c>
      <c r="D3417" s="429"/>
      <c r="E3417" s="430"/>
      <c r="F3417" s="431"/>
      <c r="G3417" s="431"/>
      <c r="H3417" s="310"/>
    </row>
    <row r="3418" spans="2:8" s="336" customFormat="1" x14ac:dyDescent="0.3">
      <c r="B3418" s="300" t="str">
        <f>IF($D3418="","",VLOOKUP($D3418,Lists!$AO$2:$AQ$78,2,FALSE))</f>
        <v/>
      </c>
      <c r="C3418" s="300" t="str">
        <f>IF($D3418="","",VLOOKUP($D3418,Lists!$AO$2:$AQ$78,3,FALSE))</f>
        <v/>
      </c>
      <c r="D3418" s="429"/>
      <c r="E3418" s="430"/>
      <c r="F3418" s="431"/>
      <c r="G3418" s="431"/>
      <c r="H3418" s="310"/>
    </row>
    <row r="3419" spans="2:8" s="336" customFormat="1" x14ac:dyDescent="0.3">
      <c r="B3419" s="300" t="str">
        <f>IF($D3419="","",VLOOKUP($D3419,Lists!$AO$2:$AQ$78,2,FALSE))</f>
        <v/>
      </c>
      <c r="C3419" s="300" t="str">
        <f>IF($D3419="","",VLOOKUP($D3419,Lists!$AO$2:$AQ$78,3,FALSE))</f>
        <v/>
      </c>
      <c r="D3419" s="429"/>
      <c r="E3419" s="430"/>
      <c r="F3419" s="431"/>
      <c r="G3419" s="431"/>
      <c r="H3419" s="310"/>
    </row>
    <row r="3420" spans="2:8" s="336" customFormat="1" x14ac:dyDescent="0.3">
      <c r="B3420" s="300" t="str">
        <f>IF($D3420="","",VLOOKUP($D3420,Lists!$AO$2:$AQ$78,2,FALSE))</f>
        <v/>
      </c>
      <c r="C3420" s="300" t="str">
        <f>IF($D3420="","",VLOOKUP($D3420,Lists!$AO$2:$AQ$78,3,FALSE))</f>
        <v/>
      </c>
      <c r="D3420" s="429"/>
      <c r="E3420" s="430"/>
      <c r="F3420" s="431"/>
      <c r="G3420" s="431"/>
      <c r="H3420" s="310"/>
    </row>
    <row r="3421" spans="2:8" s="336" customFormat="1" x14ac:dyDescent="0.3">
      <c r="B3421" s="300" t="str">
        <f>IF($D3421="","",VLOOKUP($D3421,Lists!$AO$2:$AQ$78,2,FALSE))</f>
        <v/>
      </c>
      <c r="C3421" s="300" t="str">
        <f>IF($D3421="","",VLOOKUP($D3421,Lists!$AO$2:$AQ$78,3,FALSE))</f>
        <v/>
      </c>
      <c r="D3421" s="429"/>
      <c r="E3421" s="430"/>
      <c r="F3421" s="431"/>
      <c r="G3421" s="431"/>
      <c r="H3421" s="310"/>
    </row>
    <row r="3422" spans="2:8" s="336" customFormat="1" x14ac:dyDescent="0.3">
      <c r="B3422" s="300" t="str">
        <f>IF($D3422="","",VLOOKUP($D3422,Lists!$AO$2:$AQ$78,2,FALSE))</f>
        <v/>
      </c>
      <c r="C3422" s="300" t="str">
        <f>IF($D3422="","",VLOOKUP($D3422,Lists!$AO$2:$AQ$78,3,FALSE))</f>
        <v/>
      </c>
      <c r="D3422" s="429"/>
      <c r="E3422" s="430"/>
      <c r="F3422" s="431"/>
      <c r="G3422" s="431"/>
      <c r="H3422" s="310"/>
    </row>
    <row r="3423" spans="2:8" s="336" customFormat="1" x14ac:dyDescent="0.3">
      <c r="B3423" s="300" t="str">
        <f>IF($D3423="","",VLOOKUP($D3423,Lists!$AO$2:$AQ$78,2,FALSE))</f>
        <v/>
      </c>
      <c r="C3423" s="300" t="str">
        <f>IF($D3423="","",VLOOKUP($D3423,Lists!$AO$2:$AQ$78,3,FALSE))</f>
        <v/>
      </c>
      <c r="D3423" s="429"/>
      <c r="E3423" s="430"/>
      <c r="F3423" s="431"/>
      <c r="G3423" s="431"/>
      <c r="H3423" s="310"/>
    </row>
    <row r="3424" spans="2:8" s="336" customFormat="1" x14ac:dyDescent="0.3">
      <c r="B3424" s="300" t="str">
        <f>IF($D3424="","",VLOOKUP($D3424,Lists!$AO$2:$AQ$78,2,FALSE))</f>
        <v/>
      </c>
      <c r="C3424" s="300" t="str">
        <f>IF($D3424="","",VLOOKUP($D3424,Lists!$AO$2:$AQ$78,3,FALSE))</f>
        <v/>
      </c>
      <c r="D3424" s="429"/>
      <c r="E3424" s="430"/>
      <c r="F3424" s="431"/>
      <c r="G3424" s="431"/>
      <c r="H3424" s="310"/>
    </row>
    <row r="3425" spans="2:8" s="336" customFormat="1" x14ac:dyDescent="0.3">
      <c r="B3425" s="300" t="str">
        <f>IF($D3425="","",VLOOKUP($D3425,Lists!$AO$2:$AQ$78,2,FALSE))</f>
        <v/>
      </c>
      <c r="C3425" s="300" t="str">
        <f>IF($D3425="","",VLOOKUP($D3425,Lists!$AO$2:$AQ$78,3,FALSE))</f>
        <v/>
      </c>
      <c r="D3425" s="429"/>
      <c r="E3425" s="430"/>
      <c r="F3425" s="431"/>
      <c r="G3425" s="431"/>
      <c r="H3425" s="310"/>
    </row>
    <row r="3426" spans="2:8" s="336" customFormat="1" x14ac:dyDescent="0.3">
      <c r="B3426" s="300" t="str">
        <f>IF($D3426="","",VLOOKUP($D3426,Lists!$AO$2:$AQ$78,2,FALSE))</f>
        <v/>
      </c>
      <c r="C3426" s="300" t="str">
        <f>IF($D3426="","",VLOOKUP($D3426,Lists!$AO$2:$AQ$78,3,FALSE))</f>
        <v/>
      </c>
      <c r="D3426" s="429"/>
      <c r="E3426" s="430"/>
      <c r="F3426" s="431"/>
      <c r="G3426" s="431"/>
      <c r="H3426" s="310"/>
    </row>
    <row r="3427" spans="2:8" s="336" customFormat="1" x14ac:dyDescent="0.3">
      <c r="B3427" s="300" t="str">
        <f>IF($D3427="","",VLOOKUP($D3427,Lists!$AO$2:$AQ$78,2,FALSE))</f>
        <v/>
      </c>
      <c r="C3427" s="300" t="str">
        <f>IF($D3427="","",VLOOKUP($D3427,Lists!$AO$2:$AQ$78,3,FALSE))</f>
        <v/>
      </c>
      <c r="D3427" s="429"/>
      <c r="E3427" s="430"/>
      <c r="F3427" s="431"/>
      <c r="G3427" s="431"/>
      <c r="H3427" s="310"/>
    </row>
    <row r="3428" spans="2:8" s="336" customFormat="1" x14ac:dyDescent="0.3">
      <c r="B3428" s="300" t="str">
        <f>IF($D3428="","",VLOOKUP($D3428,Lists!$AO$2:$AQ$78,2,FALSE))</f>
        <v/>
      </c>
      <c r="C3428" s="300" t="str">
        <f>IF($D3428="","",VLOOKUP($D3428,Lists!$AO$2:$AQ$78,3,FALSE))</f>
        <v/>
      </c>
      <c r="D3428" s="429"/>
      <c r="E3428" s="430"/>
      <c r="F3428" s="431"/>
      <c r="G3428" s="431"/>
      <c r="H3428" s="310"/>
    </row>
    <row r="3429" spans="2:8" s="336" customFormat="1" x14ac:dyDescent="0.3">
      <c r="B3429" s="300" t="str">
        <f>IF($D3429="","",VLOOKUP($D3429,Lists!$AO$2:$AQ$78,2,FALSE))</f>
        <v/>
      </c>
      <c r="C3429" s="300" t="str">
        <f>IF($D3429="","",VLOOKUP($D3429,Lists!$AO$2:$AQ$78,3,FALSE))</f>
        <v/>
      </c>
      <c r="D3429" s="429"/>
      <c r="E3429" s="430"/>
      <c r="F3429" s="431"/>
      <c r="G3429" s="431"/>
      <c r="H3429" s="310"/>
    </row>
    <row r="3430" spans="2:8" s="336" customFormat="1" x14ac:dyDescent="0.3">
      <c r="B3430" s="300" t="str">
        <f>IF($D3430="","",VLOOKUP($D3430,Lists!$AO$2:$AQ$78,2,FALSE))</f>
        <v/>
      </c>
      <c r="C3430" s="300" t="str">
        <f>IF($D3430="","",VLOOKUP($D3430,Lists!$AO$2:$AQ$78,3,FALSE))</f>
        <v/>
      </c>
      <c r="D3430" s="429"/>
      <c r="E3430" s="430"/>
      <c r="F3430" s="431"/>
      <c r="G3430" s="431"/>
      <c r="H3430" s="310"/>
    </row>
    <row r="3431" spans="2:8" s="336" customFormat="1" x14ac:dyDescent="0.3">
      <c r="B3431" s="300" t="str">
        <f>IF($D3431="","",VLOOKUP($D3431,Lists!$AO$2:$AQ$78,2,FALSE))</f>
        <v/>
      </c>
      <c r="C3431" s="300" t="str">
        <f>IF($D3431="","",VLOOKUP($D3431,Lists!$AO$2:$AQ$78,3,FALSE))</f>
        <v/>
      </c>
      <c r="D3431" s="429"/>
      <c r="E3431" s="430"/>
      <c r="F3431" s="431"/>
      <c r="G3431" s="431"/>
      <c r="H3431" s="310"/>
    </row>
    <row r="3432" spans="2:8" s="336" customFormat="1" x14ac:dyDescent="0.3">
      <c r="B3432" s="300" t="str">
        <f>IF($D3432="","",VLOOKUP($D3432,Lists!$AO$2:$AQ$78,2,FALSE))</f>
        <v/>
      </c>
      <c r="C3432" s="300" t="str">
        <f>IF($D3432="","",VLOOKUP($D3432,Lists!$AO$2:$AQ$78,3,FALSE))</f>
        <v/>
      </c>
      <c r="D3432" s="429"/>
      <c r="E3432" s="430"/>
      <c r="F3432" s="431"/>
      <c r="G3432" s="431"/>
      <c r="H3432" s="310"/>
    </row>
    <row r="3433" spans="2:8" s="336" customFormat="1" x14ac:dyDescent="0.3">
      <c r="B3433" s="300" t="str">
        <f>IF($D3433="","",VLOOKUP($D3433,Lists!$AO$2:$AQ$78,2,FALSE))</f>
        <v/>
      </c>
      <c r="C3433" s="300" t="str">
        <f>IF($D3433="","",VLOOKUP($D3433,Lists!$AO$2:$AQ$78,3,FALSE))</f>
        <v/>
      </c>
      <c r="D3433" s="429"/>
      <c r="E3433" s="430"/>
      <c r="F3433" s="431"/>
      <c r="G3433" s="431"/>
      <c r="H3433" s="310"/>
    </row>
    <row r="3434" spans="2:8" s="336" customFormat="1" x14ac:dyDescent="0.3">
      <c r="B3434" s="300" t="str">
        <f>IF($D3434="","",VLOOKUP($D3434,Lists!$AO$2:$AQ$78,2,FALSE))</f>
        <v/>
      </c>
      <c r="C3434" s="300" t="str">
        <f>IF($D3434="","",VLOOKUP($D3434,Lists!$AO$2:$AQ$78,3,FALSE))</f>
        <v/>
      </c>
      <c r="D3434" s="429"/>
      <c r="E3434" s="430"/>
      <c r="F3434" s="431"/>
      <c r="G3434" s="431"/>
      <c r="H3434" s="310"/>
    </row>
    <row r="3435" spans="2:8" s="336" customFormat="1" x14ac:dyDescent="0.3">
      <c r="B3435" s="300" t="str">
        <f>IF($D3435="","",VLOOKUP($D3435,Lists!$AO$2:$AQ$78,2,FALSE))</f>
        <v/>
      </c>
      <c r="C3435" s="300" t="str">
        <f>IF($D3435="","",VLOOKUP($D3435,Lists!$AO$2:$AQ$78,3,FALSE))</f>
        <v/>
      </c>
      <c r="D3435" s="429"/>
      <c r="E3435" s="430"/>
      <c r="F3435" s="431"/>
      <c r="G3435" s="431"/>
      <c r="H3435" s="310"/>
    </row>
    <row r="3436" spans="2:8" s="336" customFormat="1" x14ac:dyDescent="0.3">
      <c r="B3436" s="300" t="str">
        <f>IF($D3436="","",VLOOKUP($D3436,Lists!$AO$2:$AQ$78,2,FALSE))</f>
        <v/>
      </c>
      <c r="C3436" s="300" t="str">
        <f>IF($D3436="","",VLOOKUP($D3436,Lists!$AO$2:$AQ$78,3,FALSE))</f>
        <v/>
      </c>
      <c r="D3436" s="429"/>
      <c r="E3436" s="430"/>
      <c r="F3436" s="431"/>
      <c r="G3436" s="431"/>
      <c r="H3436" s="310"/>
    </row>
    <row r="3437" spans="2:8" s="336" customFormat="1" x14ac:dyDescent="0.3">
      <c r="B3437" s="300" t="str">
        <f>IF($D3437="","",VLOOKUP($D3437,Lists!$AO$2:$AQ$78,2,FALSE))</f>
        <v/>
      </c>
      <c r="C3437" s="300" t="str">
        <f>IF($D3437="","",VLOOKUP($D3437,Lists!$AO$2:$AQ$78,3,FALSE))</f>
        <v/>
      </c>
      <c r="D3437" s="429"/>
      <c r="E3437" s="430"/>
      <c r="F3437" s="431"/>
      <c r="G3437" s="431"/>
      <c r="H3437" s="310"/>
    </row>
    <row r="3438" spans="2:8" s="336" customFormat="1" x14ac:dyDescent="0.3">
      <c r="B3438" s="300" t="str">
        <f>IF($D3438="","",VLOOKUP($D3438,Lists!$AO$2:$AQ$78,2,FALSE))</f>
        <v/>
      </c>
      <c r="C3438" s="300" t="str">
        <f>IF($D3438="","",VLOOKUP($D3438,Lists!$AO$2:$AQ$78,3,FALSE))</f>
        <v/>
      </c>
      <c r="D3438" s="429"/>
      <c r="E3438" s="430"/>
      <c r="F3438" s="431"/>
      <c r="G3438" s="431"/>
      <c r="H3438" s="310"/>
    </row>
    <row r="3439" spans="2:8" s="336" customFormat="1" x14ac:dyDescent="0.3">
      <c r="B3439" s="300" t="str">
        <f>IF($D3439="","",VLOOKUP($D3439,Lists!$AO$2:$AQ$78,2,FALSE))</f>
        <v/>
      </c>
      <c r="C3439" s="300" t="str">
        <f>IF($D3439="","",VLOOKUP($D3439,Lists!$AO$2:$AQ$78,3,FALSE))</f>
        <v/>
      </c>
      <c r="D3439" s="429"/>
      <c r="E3439" s="430"/>
      <c r="F3439" s="431"/>
      <c r="G3439" s="431"/>
      <c r="H3439" s="310"/>
    </row>
    <row r="3440" spans="2:8" s="336" customFormat="1" x14ac:dyDescent="0.3">
      <c r="B3440" s="300" t="str">
        <f>IF($D3440="","",VLOOKUP($D3440,Lists!$AO$2:$AQ$78,2,FALSE))</f>
        <v/>
      </c>
      <c r="C3440" s="300" t="str">
        <f>IF($D3440="","",VLOOKUP($D3440,Lists!$AO$2:$AQ$78,3,FALSE))</f>
        <v/>
      </c>
      <c r="D3440" s="429"/>
      <c r="E3440" s="430"/>
      <c r="F3440" s="431"/>
      <c r="G3440" s="431"/>
      <c r="H3440" s="310"/>
    </row>
    <row r="3441" spans="2:8" s="336" customFormat="1" x14ac:dyDescent="0.3">
      <c r="B3441" s="300" t="str">
        <f>IF($D3441="","",VLOOKUP($D3441,Lists!$AO$2:$AQ$78,2,FALSE))</f>
        <v/>
      </c>
      <c r="C3441" s="300" t="str">
        <f>IF($D3441="","",VLOOKUP($D3441,Lists!$AO$2:$AQ$78,3,FALSE))</f>
        <v/>
      </c>
      <c r="D3441" s="429"/>
      <c r="E3441" s="430"/>
      <c r="F3441" s="431"/>
      <c r="G3441" s="431"/>
      <c r="H3441" s="310"/>
    </row>
    <row r="3442" spans="2:8" s="336" customFormat="1" x14ac:dyDescent="0.3">
      <c r="B3442" s="300" t="str">
        <f>IF($D3442="","",VLOOKUP($D3442,Lists!$AO$2:$AQ$78,2,FALSE))</f>
        <v/>
      </c>
      <c r="C3442" s="300" t="str">
        <f>IF($D3442="","",VLOOKUP($D3442,Lists!$AO$2:$AQ$78,3,FALSE))</f>
        <v/>
      </c>
      <c r="D3442" s="429"/>
      <c r="E3442" s="430"/>
      <c r="F3442" s="431"/>
      <c r="G3442" s="431"/>
      <c r="H3442" s="310"/>
    </row>
    <row r="3443" spans="2:8" s="336" customFormat="1" x14ac:dyDescent="0.3">
      <c r="B3443" s="300" t="str">
        <f>IF($D3443="","",VLOOKUP($D3443,Lists!$AO$2:$AQ$78,2,FALSE))</f>
        <v/>
      </c>
      <c r="C3443" s="300" t="str">
        <f>IF($D3443="","",VLOOKUP($D3443,Lists!$AO$2:$AQ$78,3,FALSE))</f>
        <v/>
      </c>
      <c r="D3443" s="429"/>
      <c r="E3443" s="430"/>
      <c r="F3443" s="431"/>
      <c r="G3443" s="431"/>
      <c r="H3443" s="310"/>
    </row>
    <row r="3444" spans="2:8" s="336" customFormat="1" x14ac:dyDescent="0.3">
      <c r="B3444" s="300" t="str">
        <f>IF($D3444="","",VLOOKUP($D3444,Lists!$AO$2:$AQ$78,2,FALSE))</f>
        <v/>
      </c>
      <c r="C3444" s="300" t="str">
        <f>IF($D3444="","",VLOOKUP($D3444,Lists!$AO$2:$AQ$78,3,FALSE))</f>
        <v/>
      </c>
      <c r="D3444" s="429"/>
      <c r="E3444" s="430"/>
      <c r="F3444" s="431"/>
      <c r="G3444" s="431"/>
      <c r="H3444" s="310"/>
    </row>
    <row r="3445" spans="2:8" s="336" customFormat="1" x14ac:dyDescent="0.3">
      <c r="B3445" s="300" t="str">
        <f>IF($D3445="","",VLOOKUP($D3445,Lists!$AO$2:$AQ$78,2,FALSE))</f>
        <v/>
      </c>
      <c r="C3445" s="300" t="str">
        <f>IF($D3445="","",VLOOKUP($D3445,Lists!$AO$2:$AQ$78,3,FALSE))</f>
        <v/>
      </c>
      <c r="D3445" s="429"/>
      <c r="E3445" s="430"/>
      <c r="F3445" s="431"/>
      <c r="G3445" s="431"/>
      <c r="H3445" s="310"/>
    </row>
    <row r="3446" spans="2:8" s="336" customFormat="1" x14ac:dyDescent="0.3">
      <c r="B3446" s="300" t="str">
        <f>IF($D3446="","",VLOOKUP($D3446,Lists!$AO$2:$AQ$78,2,FALSE))</f>
        <v/>
      </c>
      <c r="C3446" s="300" t="str">
        <f>IF($D3446="","",VLOOKUP($D3446,Lists!$AO$2:$AQ$78,3,FALSE))</f>
        <v/>
      </c>
      <c r="D3446" s="429"/>
      <c r="E3446" s="430"/>
      <c r="F3446" s="431"/>
      <c r="G3446" s="431"/>
      <c r="H3446" s="310"/>
    </row>
    <row r="3447" spans="2:8" s="336" customFormat="1" x14ac:dyDescent="0.3">
      <c r="B3447" s="300" t="str">
        <f>IF($D3447="","",VLOOKUP($D3447,Lists!$AO$2:$AQ$78,2,FALSE))</f>
        <v/>
      </c>
      <c r="C3447" s="300" t="str">
        <f>IF($D3447="","",VLOOKUP($D3447,Lists!$AO$2:$AQ$78,3,FALSE))</f>
        <v/>
      </c>
      <c r="D3447" s="429"/>
      <c r="E3447" s="430"/>
      <c r="F3447" s="431"/>
      <c r="G3447" s="431"/>
      <c r="H3447" s="310"/>
    </row>
    <row r="3448" spans="2:8" s="336" customFormat="1" x14ac:dyDescent="0.3">
      <c r="B3448" s="300" t="str">
        <f>IF($D3448="","",VLOOKUP($D3448,Lists!$AO$2:$AQ$78,2,FALSE))</f>
        <v/>
      </c>
      <c r="C3448" s="300" t="str">
        <f>IF($D3448="","",VLOOKUP($D3448,Lists!$AO$2:$AQ$78,3,FALSE))</f>
        <v/>
      </c>
      <c r="D3448" s="429"/>
      <c r="E3448" s="430"/>
      <c r="F3448" s="431"/>
      <c r="G3448" s="431"/>
      <c r="H3448" s="310"/>
    </row>
    <row r="3449" spans="2:8" s="336" customFormat="1" x14ac:dyDescent="0.3">
      <c r="B3449" s="300" t="str">
        <f>IF($D3449="","",VLOOKUP($D3449,Lists!$AO$2:$AQ$78,2,FALSE))</f>
        <v/>
      </c>
      <c r="C3449" s="300" t="str">
        <f>IF($D3449="","",VLOOKUP($D3449,Lists!$AO$2:$AQ$78,3,FALSE))</f>
        <v/>
      </c>
      <c r="D3449" s="429"/>
      <c r="E3449" s="430"/>
      <c r="F3449" s="431"/>
      <c r="G3449" s="431"/>
      <c r="H3449" s="310"/>
    </row>
    <row r="3450" spans="2:8" s="336" customFormat="1" x14ac:dyDescent="0.3">
      <c r="B3450" s="300" t="str">
        <f>IF($D3450="","",VLOOKUP($D3450,Lists!$AO$2:$AQ$78,2,FALSE))</f>
        <v/>
      </c>
      <c r="C3450" s="300" t="str">
        <f>IF($D3450="","",VLOOKUP($D3450,Lists!$AO$2:$AQ$78,3,FALSE))</f>
        <v/>
      </c>
      <c r="D3450" s="429"/>
      <c r="E3450" s="430"/>
      <c r="F3450" s="431"/>
      <c r="G3450" s="431"/>
      <c r="H3450" s="310"/>
    </row>
    <row r="3451" spans="2:8" s="336" customFormat="1" x14ac:dyDescent="0.3">
      <c r="B3451" s="300" t="str">
        <f>IF($D3451="","",VLOOKUP($D3451,Lists!$AO$2:$AQ$78,2,FALSE))</f>
        <v/>
      </c>
      <c r="C3451" s="300" t="str">
        <f>IF($D3451="","",VLOOKUP($D3451,Lists!$AO$2:$AQ$78,3,FALSE))</f>
        <v/>
      </c>
      <c r="D3451" s="429"/>
      <c r="E3451" s="430"/>
      <c r="F3451" s="431"/>
      <c r="G3451" s="431"/>
      <c r="H3451" s="310"/>
    </row>
    <row r="3452" spans="2:8" s="336" customFormat="1" x14ac:dyDescent="0.3">
      <c r="B3452" s="300" t="str">
        <f>IF($D3452="","",VLOOKUP($D3452,Lists!$AO$2:$AQ$78,2,FALSE))</f>
        <v/>
      </c>
      <c r="C3452" s="300" t="str">
        <f>IF($D3452="","",VLOOKUP($D3452,Lists!$AO$2:$AQ$78,3,FALSE))</f>
        <v/>
      </c>
      <c r="D3452" s="429"/>
      <c r="E3452" s="430"/>
      <c r="F3452" s="431"/>
      <c r="G3452" s="431"/>
      <c r="H3452" s="310"/>
    </row>
    <row r="3453" spans="2:8" s="336" customFormat="1" x14ac:dyDescent="0.3">
      <c r="B3453" s="300" t="str">
        <f>IF($D3453="","",VLOOKUP($D3453,Lists!$AO$2:$AQ$78,2,FALSE))</f>
        <v/>
      </c>
      <c r="C3453" s="300" t="str">
        <f>IF($D3453="","",VLOOKUP($D3453,Lists!$AO$2:$AQ$78,3,FALSE))</f>
        <v/>
      </c>
      <c r="D3453" s="429"/>
      <c r="E3453" s="430"/>
      <c r="F3453" s="431"/>
      <c r="G3453" s="431"/>
      <c r="H3453" s="310"/>
    </row>
    <row r="3454" spans="2:8" s="336" customFormat="1" x14ac:dyDescent="0.3">
      <c r="B3454" s="300" t="str">
        <f>IF($D3454="","",VLOOKUP($D3454,Lists!$AO$2:$AQ$78,2,FALSE))</f>
        <v/>
      </c>
      <c r="C3454" s="300" t="str">
        <f>IF($D3454="","",VLOOKUP($D3454,Lists!$AO$2:$AQ$78,3,FALSE))</f>
        <v/>
      </c>
      <c r="D3454" s="429"/>
      <c r="E3454" s="430"/>
      <c r="F3454" s="431"/>
      <c r="G3454" s="431"/>
      <c r="H3454" s="310"/>
    </row>
    <row r="3455" spans="2:8" s="336" customFormat="1" x14ac:dyDescent="0.3">
      <c r="B3455" s="300" t="str">
        <f>IF($D3455="","",VLOOKUP($D3455,Lists!$AO$2:$AQ$78,2,FALSE))</f>
        <v/>
      </c>
      <c r="C3455" s="300" t="str">
        <f>IF($D3455="","",VLOOKUP($D3455,Lists!$AO$2:$AQ$78,3,FALSE))</f>
        <v/>
      </c>
      <c r="D3455" s="429"/>
      <c r="E3455" s="430"/>
      <c r="F3455" s="431"/>
      <c r="G3455" s="431"/>
      <c r="H3455" s="310"/>
    </row>
    <row r="3456" spans="2:8" s="336" customFormat="1" x14ac:dyDescent="0.3">
      <c r="B3456" s="300" t="str">
        <f>IF($D3456="","",VLOOKUP($D3456,Lists!$AO$2:$AQ$78,2,FALSE))</f>
        <v/>
      </c>
      <c r="C3456" s="300" t="str">
        <f>IF($D3456="","",VLOOKUP($D3456,Lists!$AO$2:$AQ$78,3,FALSE))</f>
        <v/>
      </c>
      <c r="D3456" s="429"/>
      <c r="E3456" s="430"/>
      <c r="F3456" s="431"/>
      <c r="G3456" s="431"/>
      <c r="H3456" s="310"/>
    </row>
    <row r="3457" spans="2:8" s="336" customFormat="1" x14ac:dyDescent="0.3">
      <c r="B3457" s="300" t="str">
        <f>IF($D3457="","",VLOOKUP($D3457,Lists!$AO$2:$AQ$78,2,FALSE))</f>
        <v/>
      </c>
      <c r="C3457" s="300" t="str">
        <f>IF($D3457="","",VLOOKUP($D3457,Lists!$AO$2:$AQ$78,3,FALSE))</f>
        <v/>
      </c>
      <c r="D3457" s="429"/>
      <c r="E3457" s="430"/>
      <c r="F3457" s="431"/>
      <c r="G3457" s="431"/>
      <c r="H3457" s="310"/>
    </row>
    <row r="3458" spans="2:8" s="336" customFormat="1" x14ac:dyDescent="0.3">
      <c r="B3458" s="300" t="str">
        <f>IF($D3458="","",VLOOKUP($D3458,Lists!$AO$2:$AQ$78,2,FALSE))</f>
        <v/>
      </c>
      <c r="C3458" s="300" t="str">
        <f>IF($D3458="","",VLOOKUP($D3458,Lists!$AO$2:$AQ$78,3,FALSE))</f>
        <v/>
      </c>
      <c r="D3458" s="429"/>
      <c r="E3458" s="430"/>
      <c r="F3458" s="431"/>
      <c r="G3458" s="431"/>
      <c r="H3458" s="310"/>
    </row>
    <row r="3459" spans="2:8" s="336" customFormat="1" x14ac:dyDescent="0.3">
      <c r="B3459" s="300" t="str">
        <f>IF($D3459="","",VLOOKUP($D3459,Lists!$AO$2:$AQ$78,2,FALSE))</f>
        <v/>
      </c>
      <c r="C3459" s="300" t="str">
        <f>IF($D3459="","",VLOOKUP($D3459,Lists!$AO$2:$AQ$78,3,FALSE))</f>
        <v/>
      </c>
      <c r="D3459" s="429"/>
      <c r="E3459" s="430"/>
      <c r="F3459" s="431"/>
      <c r="G3459" s="431"/>
      <c r="H3459" s="310"/>
    </row>
    <row r="3460" spans="2:8" s="336" customFormat="1" x14ac:dyDescent="0.3">
      <c r="B3460" s="300" t="str">
        <f>IF($D3460="","",VLOOKUP($D3460,Lists!$AO$2:$AQ$78,2,FALSE))</f>
        <v/>
      </c>
      <c r="C3460" s="300" t="str">
        <f>IF($D3460="","",VLOOKUP($D3460,Lists!$AO$2:$AQ$78,3,FALSE))</f>
        <v/>
      </c>
      <c r="D3460" s="429"/>
      <c r="E3460" s="430"/>
      <c r="F3460" s="431"/>
      <c r="G3460" s="431"/>
      <c r="H3460" s="310"/>
    </row>
    <row r="3461" spans="2:8" s="336" customFormat="1" x14ac:dyDescent="0.3">
      <c r="B3461" s="300" t="str">
        <f>IF($D3461="","",VLOOKUP($D3461,Lists!$AO$2:$AQ$78,2,FALSE))</f>
        <v/>
      </c>
      <c r="C3461" s="300" t="str">
        <f>IF($D3461="","",VLOOKUP($D3461,Lists!$AO$2:$AQ$78,3,FALSE))</f>
        <v/>
      </c>
      <c r="D3461" s="429"/>
      <c r="E3461" s="430"/>
      <c r="F3461" s="431"/>
      <c r="G3461" s="431"/>
      <c r="H3461" s="310"/>
    </row>
    <row r="3462" spans="2:8" s="336" customFormat="1" x14ac:dyDescent="0.3">
      <c r="B3462" s="300" t="str">
        <f>IF($D3462="","",VLOOKUP($D3462,Lists!$AO$2:$AQ$78,2,FALSE))</f>
        <v/>
      </c>
      <c r="C3462" s="300" t="str">
        <f>IF($D3462="","",VLOOKUP($D3462,Lists!$AO$2:$AQ$78,3,FALSE))</f>
        <v/>
      </c>
      <c r="D3462" s="429"/>
      <c r="E3462" s="430"/>
      <c r="F3462" s="431"/>
      <c r="G3462" s="431"/>
      <c r="H3462" s="310"/>
    </row>
    <row r="3463" spans="2:8" s="336" customFormat="1" x14ac:dyDescent="0.3">
      <c r="B3463" s="300" t="str">
        <f>IF($D3463="","",VLOOKUP($D3463,Lists!$AO$2:$AQ$78,2,FALSE))</f>
        <v/>
      </c>
      <c r="C3463" s="300" t="str">
        <f>IF($D3463="","",VLOOKUP($D3463,Lists!$AO$2:$AQ$78,3,FALSE))</f>
        <v/>
      </c>
      <c r="D3463" s="429"/>
      <c r="E3463" s="430"/>
      <c r="F3463" s="431"/>
      <c r="G3463" s="431"/>
      <c r="H3463" s="310"/>
    </row>
    <row r="3464" spans="2:8" s="336" customFormat="1" x14ac:dyDescent="0.3">
      <c r="B3464" s="300" t="str">
        <f>IF($D3464="","",VLOOKUP($D3464,Lists!$AO$2:$AQ$78,2,FALSE))</f>
        <v/>
      </c>
      <c r="C3464" s="300" t="str">
        <f>IF($D3464="","",VLOOKUP($D3464,Lists!$AO$2:$AQ$78,3,FALSE))</f>
        <v/>
      </c>
      <c r="D3464" s="429"/>
      <c r="E3464" s="430"/>
      <c r="F3464" s="431"/>
      <c r="G3464" s="431"/>
      <c r="H3464" s="310"/>
    </row>
    <row r="3465" spans="2:8" s="336" customFormat="1" x14ac:dyDescent="0.3">
      <c r="B3465" s="300" t="str">
        <f>IF($D3465="","",VLOOKUP($D3465,Lists!$AO$2:$AQ$78,2,FALSE))</f>
        <v/>
      </c>
      <c r="C3465" s="300" t="str">
        <f>IF($D3465="","",VLOOKUP($D3465,Lists!$AO$2:$AQ$78,3,FALSE))</f>
        <v/>
      </c>
      <c r="D3465" s="429"/>
      <c r="E3465" s="430"/>
      <c r="F3465" s="431"/>
      <c r="G3465" s="431"/>
      <c r="H3465" s="310"/>
    </row>
    <row r="3466" spans="2:8" s="336" customFormat="1" x14ac:dyDescent="0.3">
      <c r="B3466" s="300" t="str">
        <f>IF($D3466="","",VLOOKUP($D3466,Lists!$AO$2:$AQ$78,2,FALSE))</f>
        <v/>
      </c>
      <c r="C3466" s="300" t="str">
        <f>IF($D3466="","",VLOOKUP($D3466,Lists!$AO$2:$AQ$78,3,FALSE))</f>
        <v/>
      </c>
      <c r="D3466" s="429"/>
      <c r="E3466" s="430"/>
      <c r="F3466" s="431"/>
      <c r="G3466" s="431"/>
      <c r="H3466" s="310"/>
    </row>
    <row r="3467" spans="2:8" s="336" customFormat="1" x14ac:dyDescent="0.3">
      <c r="B3467" s="300" t="str">
        <f>IF($D3467="","",VLOOKUP($D3467,Lists!$AO$2:$AQ$78,2,FALSE))</f>
        <v/>
      </c>
      <c r="C3467" s="300" t="str">
        <f>IF($D3467="","",VLOOKUP($D3467,Lists!$AO$2:$AQ$78,3,FALSE))</f>
        <v/>
      </c>
      <c r="D3467" s="429"/>
      <c r="E3467" s="430"/>
      <c r="F3467" s="431"/>
      <c r="G3467" s="431"/>
      <c r="H3467" s="310"/>
    </row>
    <row r="3468" spans="2:8" s="336" customFormat="1" x14ac:dyDescent="0.3">
      <c r="B3468" s="300" t="str">
        <f>IF($D3468="","",VLOOKUP($D3468,Lists!$AO$2:$AQ$78,2,FALSE))</f>
        <v/>
      </c>
      <c r="C3468" s="300" t="str">
        <f>IF($D3468="","",VLOOKUP($D3468,Lists!$AO$2:$AQ$78,3,FALSE))</f>
        <v/>
      </c>
      <c r="D3468" s="429"/>
      <c r="E3468" s="430"/>
      <c r="F3468" s="431"/>
      <c r="G3468" s="431"/>
      <c r="H3468" s="310"/>
    </row>
    <row r="3469" spans="2:8" s="336" customFormat="1" x14ac:dyDescent="0.3">
      <c r="B3469" s="300" t="str">
        <f>IF($D3469="","",VLOOKUP($D3469,Lists!$AO$2:$AQ$78,2,FALSE))</f>
        <v/>
      </c>
      <c r="C3469" s="300" t="str">
        <f>IF($D3469="","",VLOOKUP($D3469,Lists!$AO$2:$AQ$78,3,FALSE))</f>
        <v/>
      </c>
      <c r="D3469" s="429"/>
      <c r="E3469" s="430"/>
      <c r="F3469" s="431"/>
      <c r="G3469" s="431"/>
      <c r="H3469" s="310"/>
    </row>
    <row r="3470" spans="2:8" s="336" customFormat="1" x14ac:dyDescent="0.3">
      <c r="B3470" s="300" t="str">
        <f>IF($D3470="","",VLOOKUP($D3470,Lists!$AO$2:$AQ$78,2,FALSE))</f>
        <v/>
      </c>
      <c r="C3470" s="300" t="str">
        <f>IF($D3470="","",VLOOKUP($D3470,Lists!$AO$2:$AQ$78,3,FALSE))</f>
        <v/>
      </c>
      <c r="D3470" s="429"/>
      <c r="E3470" s="430"/>
      <c r="F3470" s="431"/>
      <c r="G3470" s="431"/>
      <c r="H3470" s="310"/>
    </row>
    <row r="3471" spans="2:8" s="336" customFormat="1" x14ac:dyDescent="0.3">
      <c r="B3471" s="300" t="str">
        <f>IF($D3471="","",VLOOKUP($D3471,Lists!$AO$2:$AQ$78,2,FALSE))</f>
        <v/>
      </c>
      <c r="C3471" s="300" t="str">
        <f>IF($D3471="","",VLOOKUP($D3471,Lists!$AO$2:$AQ$78,3,FALSE))</f>
        <v/>
      </c>
      <c r="D3471" s="429"/>
      <c r="E3471" s="430"/>
      <c r="F3471" s="431"/>
      <c r="G3471" s="431"/>
      <c r="H3471" s="310"/>
    </row>
    <row r="3472" spans="2:8" s="336" customFormat="1" x14ac:dyDescent="0.3">
      <c r="B3472" s="300" t="str">
        <f>IF($D3472="","",VLOOKUP($D3472,Lists!$AO$2:$AQ$78,2,FALSE))</f>
        <v/>
      </c>
      <c r="C3472" s="300" t="str">
        <f>IF($D3472="","",VLOOKUP($D3472,Lists!$AO$2:$AQ$78,3,FALSE))</f>
        <v/>
      </c>
      <c r="D3472" s="429"/>
      <c r="E3472" s="430"/>
      <c r="F3472" s="431"/>
      <c r="G3472" s="431"/>
      <c r="H3472" s="310"/>
    </row>
    <row r="3473" spans="2:8" s="336" customFormat="1" x14ac:dyDescent="0.3">
      <c r="B3473" s="300" t="str">
        <f>IF($D3473="","",VLOOKUP($D3473,Lists!$AO$2:$AQ$78,2,FALSE))</f>
        <v/>
      </c>
      <c r="C3473" s="300" t="str">
        <f>IF($D3473="","",VLOOKUP($D3473,Lists!$AO$2:$AQ$78,3,FALSE))</f>
        <v/>
      </c>
      <c r="D3473" s="429"/>
      <c r="E3473" s="430"/>
      <c r="F3473" s="431"/>
      <c r="G3473" s="431"/>
      <c r="H3473" s="310"/>
    </row>
    <row r="3474" spans="2:8" s="336" customFormat="1" x14ac:dyDescent="0.3">
      <c r="B3474" s="300" t="str">
        <f>IF($D3474="","",VLOOKUP($D3474,Lists!$AO$2:$AQ$78,2,FALSE))</f>
        <v/>
      </c>
      <c r="C3474" s="300" t="str">
        <f>IF($D3474="","",VLOOKUP($D3474,Lists!$AO$2:$AQ$78,3,FALSE))</f>
        <v/>
      </c>
      <c r="D3474" s="429"/>
      <c r="E3474" s="430"/>
      <c r="F3474" s="431"/>
      <c r="G3474" s="431"/>
      <c r="H3474" s="310"/>
    </row>
    <row r="3475" spans="2:8" s="336" customFormat="1" x14ac:dyDescent="0.3">
      <c r="B3475" s="300" t="str">
        <f>IF($D3475="","",VLOOKUP($D3475,Lists!$AO$2:$AQ$78,2,FALSE))</f>
        <v/>
      </c>
      <c r="C3475" s="300" t="str">
        <f>IF($D3475="","",VLOOKUP($D3475,Lists!$AO$2:$AQ$78,3,FALSE))</f>
        <v/>
      </c>
      <c r="D3475" s="429"/>
      <c r="E3475" s="430"/>
      <c r="F3475" s="431"/>
      <c r="G3475" s="431"/>
      <c r="H3475" s="310"/>
    </row>
    <row r="3476" spans="2:8" s="336" customFormat="1" x14ac:dyDescent="0.3">
      <c r="B3476" s="300" t="str">
        <f>IF($D3476="","",VLOOKUP($D3476,Lists!$AO$2:$AQ$78,2,FALSE))</f>
        <v/>
      </c>
      <c r="C3476" s="300" t="str">
        <f>IF($D3476="","",VLOOKUP($D3476,Lists!$AO$2:$AQ$78,3,FALSE))</f>
        <v/>
      </c>
      <c r="D3476" s="429"/>
      <c r="E3476" s="430"/>
      <c r="F3476" s="431"/>
      <c r="G3476" s="431"/>
      <c r="H3476" s="310"/>
    </row>
    <row r="3477" spans="2:8" s="336" customFormat="1" x14ac:dyDescent="0.3">
      <c r="B3477" s="300" t="str">
        <f>IF($D3477="","",VLOOKUP($D3477,Lists!$AO$2:$AQ$78,2,FALSE))</f>
        <v/>
      </c>
      <c r="C3477" s="300" t="str">
        <f>IF($D3477="","",VLOOKUP($D3477,Lists!$AO$2:$AQ$78,3,FALSE))</f>
        <v/>
      </c>
      <c r="D3477" s="429"/>
      <c r="E3477" s="430"/>
      <c r="F3477" s="431"/>
      <c r="G3477" s="431"/>
      <c r="H3477" s="310"/>
    </row>
    <row r="3478" spans="2:8" s="336" customFormat="1" x14ac:dyDescent="0.3">
      <c r="B3478" s="300" t="str">
        <f>IF($D3478="","",VLOOKUP($D3478,Lists!$AO$2:$AQ$78,2,FALSE))</f>
        <v/>
      </c>
      <c r="C3478" s="300" t="str">
        <f>IF($D3478="","",VLOOKUP($D3478,Lists!$AO$2:$AQ$78,3,FALSE))</f>
        <v/>
      </c>
      <c r="D3478" s="429"/>
      <c r="E3478" s="430"/>
      <c r="F3478" s="431"/>
      <c r="G3478" s="431"/>
      <c r="H3478" s="310"/>
    </row>
    <row r="3479" spans="2:8" s="336" customFormat="1" x14ac:dyDescent="0.3">
      <c r="B3479" s="300" t="str">
        <f>IF($D3479="","",VLOOKUP($D3479,Lists!$AO$2:$AQ$78,2,FALSE))</f>
        <v/>
      </c>
      <c r="C3479" s="300" t="str">
        <f>IF($D3479="","",VLOOKUP($D3479,Lists!$AO$2:$AQ$78,3,FALSE))</f>
        <v/>
      </c>
      <c r="D3479" s="429"/>
      <c r="E3479" s="430"/>
      <c r="F3479" s="431"/>
      <c r="G3479" s="431"/>
      <c r="H3479" s="310"/>
    </row>
    <row r="3480" spans="2:8" s="336" customFormat="1" x14ac:dyDescent="0.3">
      <c r="B3480" s="300" t="str">
        <f>IF($D3480="","",VLOOKUP($D3480,Lists!$AO$2:$AQ$78,2,FALSE))</f>
        <v/>
      </c>
      <c r="C3480" s="300" t="str">
        <f>IF($D3480="","",VLOOKUP($D3480,Lists!$AO$2:$AQ$78,3,FALSE))</f>
        <v/>
      </c>
      <c r="D3480" s="429"/>
      <c r="E3480" s="430"/>
      <c r="F3480" s="431"/>
      <c r="G3480" s="431"/>
      <c r="H3480" s="310"/>
    </row>
    <row r="3481" spans="2:8" s="336" customFormat="1" x14ac:dyDescent="0.3">
      <c r="B3481" s="300" t="str">
        <f>IF($D3481="","",VLOOKUP($D3481,Lists!$AO$2:$AQ$78,2,FALSE))</f>
        <v/>
      </c>
      <c r="C3481" s="300" t="str">
        <f>IF($D3481="","",VLOOKUP($D3481,Lists!$AO$2:$AQ$78,3,FALSE))</f>
        <v/>
      </c>
      <c r="D3481" s="429"/>
      <c r="E3481" s="430"/>
      <c r="F3481" s="431"/>
      <c r="G3481" s="431"/>
      <c r="H3481" s="310"/>
    </row>
    <row r="3482" spans="2:8" s="336" customFormat="1" x14ac:dyDescent="0.3">
      <c r="B3482" s="300" t="str">
        <f>IF($D3482="","",VLOOKUP($D3482,Lists!$AO$2:$AQ$78,2,FALSE))</f>
        <v/>
      </c>
      <c r="C3482" s="300" t="str">
        <f>IF($D3482="","",VLOOKUP($D3482,Lists!$AO$2:$AQ$78,3,FALSE))</f>
        <v/>
      </c>
      <c r="D3482" s="429"/>
      <c r="E3482" s="430"/>
      <c r="F3482" s="431"/>
      <c r="G3482" s="431"/>
      <c r="H3482" s="310"/>
    </row>
    <row r="3483" spans="2:8" s="336" customFormat="1" x14ac:dyDescent="0.3">
      <c r="B3483" s="300" t="str">
        <f>IF($D3483="","",VLOOKUP($D3483,Lists!$AO$2:$AQ$78,2,FALSE))</f>
        <v/>
      </c>
      <c r="C3483" s="300" t="str">
        <f>IF($D3483="","",VLOOKUP($D3483,Lists!$AO$2:$AQ$78,3,FALSE))</f>
        <v/>
      </c>
      <c r="D3483" s="429"/>
      <c r="E3483" s="430"/>
      <c r="F3483" s="431"/>
      <c r="G3483" s="431"/>
      <c r="H3483" s="310"/>
    </row>
    <row r="3484" spans="2:8" s="336" customFormat="1" x14ac:dyDescent="0.3">
      <c r="B3484" s="300" t="str">
        <f>IF($D3484="","",VLOOKUP($D3484,Lists!$AO$2:$AQ$78,2,FALSE))</f>
        <v/>
      </c>
      <c r="C3484" s="300" t="str">
        <f>IF($D3484="","",VLOOKUP($D3484,Lists!$AO$2:$AQ$78,3,FALSE))</f>
        <v/>
      </c>
      <c r="D3484" s="429"/>
      <c r="E3484" s="430"/>
      <c r="F3484" s="431"/>
      <c r="G3484" s="431"/>
      <c r="H3484" s="310"/>
    </row>
    <row r="3485" spans="2:8" s="336" customFormat="1" x14ac:dyDescent="0.3">
      <c r="B3485" s="300" t="str">
        <f>IF($D3485="","",VLOOKUP($D3485,Lists!$AO$2:$AQ$78,2,FALSE))</f>
        <v/>
      </c>
      <c r="C3485" s="300" t="str">
        <f>IF($D3485="","",VLOOKUP($D3485,Lists!$AO$2:$AQ$78,3,FALSE))</f>
        <v/>
      </c>
      <c r="D3485" s="429"/>
      <c r="E3485" s="430"/>
      <c r="F3485" s="431"/>
      <c r="G3485" s="431"/>
      <c r="H3485" s="310"/>
    </row>
    <row r="3486" spans="2:8" s="336" customFormat="1" x14ac:dyDescent="0.3">
      <c r="B3486" s="300" t="str">
        <f>IF($D3486="","",VLOOKUP($D3486,Lists!$AO$2:$AQ$78,2,FALSE))</f>
        <v/>
      </c>
      <c r="C3486" s="300" t="str">
        <f>IF($D3486="","",VLOOKUP($D3486,Lists!$AO$2:$AQ$78,3,FALSE))</f>
        <v/>
      </c>
      <c r="D3486" s="429"/>
      <c r="E3486" s="430"/>
      <c r="F3486" s="431"/>
      <c r="G3486" s="431"/>
      <c r="H3486" s="310"/>
    </row>
    <row r="3487" spans="2:8" s="336" customFormat="1" x14ac:dyDescent="0.3">
      <c r="B3487" s="300" t="str">
        <f>IF($D3487="","",VLOOKUP($D3487,Lists!$AO$2:$AQ$78,2,FALSE))</f>
        <v/>
      </c>
      <c r="C3487" s="300" t="str">
        <f>IF($D3487="","",VLOOKUP($D3487,Lists!$AO$2:$AQ$78,3,FALSE))</f>
        <v/>
      </c>
      <c r="D3487" s="429"/>
      <c r="E3487" s="430"/>
      <c r="F3487" s="431"/>
      <c r="G3487" s="431"/>
      <c r="H3487" s="310"/>
    </row>
    <row r="3488" spans="2:8" s="336" customFormat="1" x14ac:dyDescent="0.3">
      <c r="B3488" s="300" t="str">
        <f>IF($D3488="","",VLOOKUP($D3488,Lists!$AO$2:$AQ$78,2,FALSE))</f>
        <v/>
      </c>
      <c r="C3488" s="300" t="str">
        <f>IF($D3488="","",VLOOKUP($D3488,Lists!$AO$2:$AQ$78,3,FALSE))</f>
        <v/>
      </c>
      <c r="D3488" s="429"/>
      <c r="E3488" s="430"/>
      <c r="F3488" s="431"/>
      <c r="G3488" s="431"/>
      <c r="H3488" s="310"/>
    </row>
    <row r="3489" spans="2:8" s="336" customFormat="1" x14ac:dyDescent="0.3">
      <c r="B3489" s="300" t="str">
        <f>IF($D3489="","",VLOOKUP($D3489,Lists!$AO$2:$AQ$78,2,FALSE))</f>
        <v/>
      </c>
      <c r="C3489" s="300" t="str">
        <f>IF($D3489="","",VLOOKUP($D3489,Lists!$AO$2:$AQ$78,3,FALSE))</f>
        <v/>
      </c>
      <c r="D3489" s="429"/>
      <c r="E3489" s="430"/>
      <c r="F3489" s="431"/>
      <c r="G3489" s="431"/>
      <c r="H3489" s="310"/>
    </row>
    <row r="3490" spans="2:8" s="336" customFormat="1" x14ac:dyDescent="0.3">
      <c r="B3490" s="300" t="str">
        <f>IF($D3490="","",VLOOKUP($D3490,Lists!$AO$2:$AQ$78,2,FALSE))</f>
        <v/>
      </c>
      <c r="C3490" s="300" t="str">
        <f>IF($D3490="","",VLOOKUP($D3490,Lists!$AO$2:$AQ$78,3,FALSE))</f>
        <v/>
      </c>
      <c r="D3490" s="429"/>
      <c r="E3490" s="430"/>
      <c r="F3490" s="431"/>
      <c r="G3490" s="431"/>
      <c r="H3490" s="310"/>
    </row>
    <row r="3491" spans="2:8" s="336" customFormat="1" x14ac:dyDescent="0.3">
      <c r="B3491" s="300" t="str">
        <f>IF($D3491="","",VLOOKUP($D3491,Lists!$AO$2:$AQ$78,2,FALSE))</f>
        <v/>
      </c>
      <c r="C3491" s="300" t="str">
        <f>IF($D3491="","",VLOOKUP($D3491,Lists!$AO$2:$AQ$78,3,FALSE))</f>
        <v/>
      </c>
      <c r="D3491" s="429"/>
      <c r="E3491" s="430"/>
      <c r="F3491" s="431"/>
      <c r="G3491" s="431"/>
      <c r="H3491" s="310"/>
    </row>
    <row r="3492" spans="2:8" s="336" customFormat="1" x14ac:dyDescent="0.3">
      <c r="B3492" s="300" t="str">
        <f>IF($D3492="","",VLOOKUP($D3492,Lists!$AO$2:$AQ$78,2,FALSE))</f>
        <v/>
      </c>
      <c r="C3492" s="300" t="str">
        <f>IF($D3492="","",VLOOKUP($D3492,Lists!$AO$2:$AQ$78,3,FALSE))</f>
        <v/>
      </c>
      <c r="D3492" s="429"/>
      <c r="E3492" s="430"/>
      <c r="F3492" s="431"/>
      <c r="G3492" s="431"/>
      <c r="H3492" s="310"/>
    </row>
    <row r="3493" spans="2:8" s="336" customFormat="1" x14ac:dyDescent="0.3">
      <c r="B3493" s="300" t="str">
        <f>IF($D3493="","",VLOOKUP($D3493,Lists!$AO$2:$AQ$78,2,FALSE))</f>
        <v/>
      </c>
      <c r="C3493" s="300" t="str">
        <f>IF($D3493="","",VLOOKUP($D3493,Lists!$AO$2:$AQ$78,3,FALSE))</f>
        <v/>
      </c>
      <c r="D3493" s="429"/>
      <c r="E3493" s="430"/>
      <c r="F3493" s="431"/>
      <c r="G3493" s="431"/>
      <c r="H3493" s="310"/>
    </row>
    <row r="3494" spans="2:8" s="336" customFormat="1" x14ac:dyDescent="0.3">
      <c r="B3494" s="300" t="str">
        <f>IF($D3494="","",VLOOKUP($D3494,Lists!$AO$2:$AQ$78,2,FALSE))</f>
        <v/>
      </c>
      <c r="C3494" s="300" t="str">
        <f>IF($D3494="","",VLOOKUP($D3494,Lists!$AO$2:$AQ$78,3,FALSE))</f>
        <v/>
      </c>
      <c r="D3494" s="429"/>
      <c r="E3494" s="430"/>
      <c r="F3494" s="431"/>
      <c r="G3494" s="431"/>
      <c r="H3494" s="310"/>
    </row>
    <row r="3495" spans="2:8" s="336" customFormat="1" x14ac:dyDescent="0.3">
      <c r="B3495" s="300" t="str">
        <f>IF($D3495="","",VLOOKUP($D3495,Lists!$AO$2:$AQ$78,2,FALSE))</f>
        <v/>
      </c>
      <c r="C3495" s="300" t="str">
        <f>IF($D3495="","",VLOOKUP($D3495,Lists!$AO$2:$AQ$78,3,FALSE))</f>
        <v/>
      </c>
      <c r="D3495" s="429"/>
      <c r="E3495" s="430"/>
      <c r="F3495" s="431"/>
      <c r="G3495" s="431"/>
      <c r="H3495" s="310"/>
    </row>
    <row r="3496" spans="2:8" s="336" customFormat="1" x14ac:dyDescent="0.3">
      <c r="B3496" s="300" t="str">
        <f>IF($D3496="","",VLOOKUP($D3496,Lists!$AO$2:$AQ$78,2,FALSE))</f>
        <v/>
      </c>
      <c r="C3496" s="300" t="str">
        <f>IF($D3496="","",VLOOKUP($D3496,Lists!$AO$2:$AQ$78,3,FALSE))</f>
        <v/>
      </c>
      <c r="D3496" s="429"/>
      <c r="E3496" s="430"/>
      <c r="F3496" s="431"/>
      <c r="G3496" s="431"/>
      <c r="H3496" s="310"/>
    </row>
    <row r="3497" spans="2:8" s="336" customFormat="1" x14ac:dyDescent="0.3">
      <c r="B3497" s="300" t="str">
        <f>IF($D3497="","",VLOOKUP($D3497,Lists!$AO$2:$AQ$78,2,FALSE))</f>
        <v/>
      </c>
      <c r="C3497" s="300" t="str">
        <f>IF($D3497="","",VLOOKUP($D3497,Lists!$AO$2:$AQ$78,3,FALSE))</f>
        <v/>
      </c>
      <c r="D3497" s="429"/>
      <c r="E3497" s="430"/>
      <c r="F3497" s="431"/>
      <c r="G3497" s="431"/>
      <c r="H3497" s="310"/>
    </row>
    <row r="3498" spans="2:8" s="336" customFormat="1" x14ac:dyDescent="0.3">
      <c r="B3498" s="300" t="str">
        <f>IF($D3498="","",VLOOKUP($D3498,Lists!$AO$2:$AQ$78,2,FALSE))</f>
        <v/>
      </c>
      <c r="C3498" s="300" t="str">
        <f>IF($D3498="","",VLOOKUP($D3498,Lists!$AO$2:$AQ$78,3,FALSE))</f>
        <v/>
      </c>
      <c r="D3498" s="429"/>
      <c r="E3498" s="430"/>
      <c r="F3498" s="431"/>
      <c r="G3498" s="431"/>
      <c r="H3498" s="310"/>
    </row>
    <row r="3499" spans="2:8" s="336" customFormat="1" x14ac:dyDescent="0.3">
      <c r="B3499" s="300" t="str">
        <f>IF($D3499="","",VLOOKUP($D3499,Lists!$AO$2:$AQ$78,2,FALSE))</f>
        <v/>
      </c>
      <c r="C3499" s="300" t="str">
        <f>IF($D3499="","",VLOOKUP($D3499,Lists!$AO$2:$AQ$78,3,FALSE))</f>
        <v/>
      </c>
      <c r="D3499" s="429"/>
      <c r="E3499" s="430"/>
      <c r="F3499" s="431"/>
      <c r="G3499" s="431"/>
      <c r="H3499" s="310"/>
    </row>
    <row r="3500" spans="2:8" s="336" customFormat="1" x14ac:dyDescent="0.3">
      <c r="B3500" s="300" t="str">
        <f>IF($D3500="","",VLOOKUP($D3500,Lists!$AO$2:$AQ$78,2,FALSE))</f>
        <v/>
      </c>
      <c r="C3500" s="300" t="str">
        <f>IF($D3500="","",VLOOKUP($D3500,Lists!$AO$2:$AQ$78,3,FALSE))</f>
        <v/>
      </c>
      <c r="D3500" s="429"/>
      <c r="E3500" s="430"/>
      <c r="F3500" s="431"/>
      <c r="G3500" s="431"/>
      <c r="H3500" s="310"/>
    </row>
    <row r="3501" spans="2:8" s="336" customFormat="1" x14ac:dyDescent="0.3">
      <c r="B3501" s="300" t="str">
        <f>IF($D3501="","",VLOOKUP($D3501,Lists!$AO$2:$AQ$78,2,FALSE))</f>
        <v/>
      </c>
      <c r="C3501" s="300" t="str">
        <f>IF($D3501="","",VLOOKUP($D3501,Lists!$AO$2:$AQ$78,3,FALSE))</f>
        <v/>
      </c>
      <c r="D3501" s="429"/>
      <c r="E3501" s="430"/>
      <c r="F3501" s="431"/>
      <c r="G3501" s="431"/>
      <c r="H3501" s="310"/>
    </row>
    <row r="3502" spans="2:8" s="336" customFormat="1" x14ac:dyDescent="0.3">
      <c r="B3502" s="300" t="str">
        <f>IF($D3502="","",VLOOKUP($D3502,Lists!$AO$2:$AQ$78,2,FALSE))</f>
        <v/>
      </c>
      <c r="C3502" s="300" t="str">
        <f>IF($D3502="","",VLOOKUP($D3502,Lists!$AO$2:$AQ$78,3,FALSE))</f>
        <v/>
      </c>
      <c r="D3502" s="429"/>
      <c r="E3502" s="430"/>
      <c r="F3502" s="431"/>
      <c r="G3502" s="431"/>
      <c r="H3502" s="310"/>
    </row>
    <row r="3503" spans="2:8" s="336" customFormat="1" x14ac:dyDescent="0.3">
      <c r="B3503" s="300" t="str">
        <f>IF($D3503="","",VLOOKUP($D3503,Lists!$AO$2:$AQ$78,2,FALSE))</f>
        <v/>
      </c>
      <c r="C3503" s="300" t="str">
        <f>IF($D3503="","",VLOOKUP($D3503,Lists!$AO$2:$AQ$78,3,FALSE))</f>
        <v/>
      </c>
      <c r="D3503" s="429"/>
      <c r="E3503" s="430"/>
      <c r="F3503" s="431"/>
      <c r="G3503" s="431"/>
      <c r="H3503" s="310"/>
    </row>
    <row r="3504" spans="2:8" s="336" customFormat="1" x14ac:dyDescent="0.3">
      <c r="B3504" s="300" t="str">
        <f>IF($D3504="","",VLOOKUP($D3504,Lists!$AO$2:$AQ$78,2,FALSE))</f>
        <v/>
      </c>
      <c r="C3504" s="300" t="str">
        <f>IF($D3504="","",VLOOKUP($D3504,Lists!$AO$2:$AQ$78,3,FALSE))</f>
        <v/>
      </c>
      <c r="D3504" s="429"/>
      <c r="E3504" s="430"/>
      <c r="F3504" s="431"/>
      <c r="G3504" s="431"/>
      <c r="H3504" s="310"/>
    </row>
    <row r="3505" spans="2:8" s="336" customFormat="1" x14ac:dyDescent="0.3">
      <c r="B3505" s="300" t="str">
        <f>IF($D3505="","",VLOOKUP($D3505,Lists!$AO$2:$AQ$78,2,FALSE))</f>
        <v/>
      </c>
      <c r="C3505" s="300" t="str">
        <f>IF($D3505="","",VLOOKUP($D3505,Lists!$AO$2:$AQ$78,3,FALSE))</f>
        <v/>
      </c>
      <c r="D3505" s="429"/>
      <c r="E3505" s="430"/>
      <c r="F3505" s="431"/>
      <c r="G3505" s="431"/>
      <c r="H3505" s="310"/>
    </row>
    <row r="3506" spans="2:8" s="336" customFormat="1" x14ac:dyDescent="0.3">
      <c r="B3506" s="300" t="str">
        <f>IF($D3506="","",VLOOKUP($D3506,Lists!$AO$2:$AQ$78,2,FALSE))</f>
        <v/>
      </c>
      <c r="C3506" s="300" t="str">
        <f>IF($D3506="","",VLOOKUP($D3506,Lists!$AO$2:$AQ$78,3,FALSE))</f>
        <v/>
      </c>
      <c r="D3506" s="429"/>
      <c r="E3506" s="430"/>
      <c r="F3506" s="431"/>
      <c r="G3506" s="431"/>
      <c r="H3506" s="310"/>
    </row>
    <row r="3507" spans="2:8" s="336" customFormat="1" x14ac:dyDescent="0.3">
      <c r="B3507" s="300" t="str">
        <f>IF($D3507="","",VLOOKUP($D3507,Lists!$AO$2:$AQ$78,2,FALSE))</f>
        <v/>
      </c>
      <c r="C3507" s="300" t="str">
        <f>IF($D3507="","",VLOOKUP($D3507,Lists!$AO$2:$AQ$78,3,FALSE))</f>
        <v/>
      </c>
      <c r="D3507" s="429"/>
      <c r="E3507" s="430"/>
      <c r="F3507" s="431"/>
      <c r="G3507" s="431"/>
      <c r="H3507" s="310"/>
    </row>
    <row r="3508" spans="2:8" s="336" customFormat="1" x14ac:dyDescent="0.3">
      <c r="B3508" s="300" t="str">
        <f>IF($D3508="","",VLOOKUP($D3508,Lists!$AO$2:$AQ$78,2,FALSE))</f>
        <v/>
      </c>
      <c r="C3508" s="300" t="str">
        <f>IF($D3508="","",VLOOKUP($D3508,Lists!$AO$2:$AQ$78,3,FALSE))</f>
        <v/>
      </c>
      <c r="D3508" s="429"/>
      <c r="E3508" s="430"/>
      <c r="F3508" s="431"/>
      <c r="G3508" s="431"/>
      <c r="H3508" s="310"/>
    </row>
    <row r="3509" spans="2:8" s="336" customFormat="1" x14ac:dyDescent="0.3">
      <c r="B3509" s="300" t="str">
        <f>IF($D3509="","",VLOOKUP($D3509,Lists!$AO$2:$AQ$78,2,FALSE))</f>
        <v/>
      </c>
      <c r="C3509" s="300" t="str">
        <f>IF($D3509="","",VLOOKUP($D3509,Lists!$AO$2:$AQ$78,3,FALSE))</f>
        <v/>
      </c>
      <c r="D3509" s="429"/>
      <c r="E3509" s="430"/>
      <c r="F3509" s="431"/>
      <c r="G3509" s="431"/>
      <c r="H3509" s="310"/>
    </row>
    <row r="3510" spans="2:8" s="336" customFormat="1" x14ac:dyDescent="0.3">
      <c r="B3510" s="300" t="str">
        <f>IF($D3510="","",VLOOKUP($D3510,Lists!$AO$2:$AQ$78,2,FALSE))</f>
        <v/>
      </c>
      <c r="C3510" s="300" t="str">
        <f>IF($D3510="","",VLOOKUP($D3510,Lists!$AO$2:$AQ$78,3,FALSE))</f>
        <v/>
      </c>
      <c r="D3510" s="429"/>
      <c r="E3510" s="430"/>
      <c r="F3510" s="431"/>
      <c r="G3510" s="431"/>
      <c r="H3510" s="310"/>
    </row>
    <row r="3511" spans="2:8" s="336" customFormat="1" x14ac:dyDescent="0.3">
      <c r="B3511" s="300" t="str">
        <f>IF($D3511="","",VLOOKUP($D3511,Lists!$AO$2:$AQ$78,2,FALSE))</f>
        <v/>
      </c>
      <c r="C3511" s="300" t="str">
        <f>IF($D3511="","",VLOOKUP($D3511,Lists!$AO$2:$AQ$78,3,FALSE))</f>
        <v/>
      </c>
      <c r="D3511" s="429"/>
      <c r="E3511" s="430"/>
      <c r="F3511" s="431"/>
      <c r="G3511" s="431"/>
      <c r="H3511" s="310"/>
    </row>
    <row r="3512" spans="2:8" s="336" customFormat="1" x14ac:dyDescent="0.3">
      <c r="B3512" s="300" t="str">
        <f>IF($D3512="","",VLOOKUP($D3512,Lists!$AO$2:$AQ$78,2,FALSE))</f>
        <v/>
      </c>
      <c r="C3512" s="300" t="str">
        <f>IF($D3512="","",VLOOKUP($D3512,Lists!$AO$2:$AQ$78,3,FALSE))</f>
        <v/>
      </c>
      <c r="D3512" s="429"/>
      <c r="E3512" s="430"/>
      <c r="F3512" s="431"/>
      <c r="G3512" s="431"/>
      <c r="H3512" s="310"/>
    </row>
    <row r="3513" spans="2:8" s="336" customFormat="1" x14ac:dyDescent="0.3">
      <c r="B3513" s="300" t="str">
        <f>IF($D3513="","",VLOOKUP($D3513,Lists!$AO$2:$AQ$78,2,FALSE))</f>
        <v/>
      </c>
      <c r="C3513" s="300" t="str">
        <f>IF($D3513="","",VLOOKUP($D3513,Lists!$AO$2:$AQ$78,3,FALSE))</f>
        <v/>
      </c>
      <c r="D3513" s="429"/>
      <c r="E3513" s="430"/>
      <c r="F3513" s="431"/>
      <c r="G3513" s="431"/>
      <c r="H3513" s="310"/>
    </row>
    <row r="3514" spans="2:8" s="336" customFormat="1" x14ac:dyDescent="0.3">
      <c r="B3514" s="300" t="str">
        <f>IF($D3514="","",VLOOKUP($D3514,Lists!$AO$2:$AQ$78,2,FALSE))</f>
        <v/>
      </c>
      <c r="C3514" s="300" t="str">
        <f>IF($D3514="","",VLOOKUP($D3514,Lists!$AO$2:$AQ$78,3,FALSE))</f>
        <v/>
      </c>
      <c r="D3514" s="429"/>
      <c r="E3514" s="430"/>
      <c r="F3514" s="431"/>
      <c r="G3514" s="431"/>
      <c r="H3514" s="310"/>
    </row>
    <row r="3515" spans="2:8" s="336" customFormat="1" x14ac:dyDescent="0.3">
      <c r="B3515" s="300" t="str">
        <f>IF($D3515="","",VLOOKUP($D3515,Lists!$AO$2:$AQ$78,2,FALSE))</f>
        <v/>
      </c>
      <c r="C3515" s="300" t="str">
        <f>IF($D3515="","",VLOOKUP($D3515,Lists!$AO$2:$AQ$78,3,FALSE))</f>
        <v/>
      </c>
      <c r="D3515" s="429"/>
      <c r="E3515" s="430"/>
      <c r="F3515" s="431"/>
      <c r="G3515" s="431"/>
      <c r="H3515" s="310"/>
    </row>
    <row r="3516" spans="2:8" s="336" customFormat="1" x14ac:dyDescent="0.3">
      <c r="B3516" s="300" t="str">
        <f>IF($D3516="","",VLOOKUP($D3516,Lists!$AO$2:$AQ$78,2,FALSE))</f>
        <v/>
      </c>
      <c r="C3516" s="300" t="str">
        <f>IF($D3516="","",VLOOKUP($D3516,Lists!$AO$2:$AQ$78,3,FALSE))</f>
        <v/>
      </c>
      <c r="D3516" s="429"/>
      <c r="E3516" s="430"/>
      <c r="F3516" s="431"/>
      <c r="G3516" s="431"/>
      <c r="H3516" s="310"/>
    </row>
    <row r="3517" spans="2:8" s="336" customFormat="1" x14ac:dyDescent="0.3">
      <c r="B3517" s="300" t="str">
        <f>IF($D3517="","",VLOOKUP($D3517,Lists!$AO$2:$AQ$78,2,FALSE))</f>
        <v/>
      </c>
      <c r="C3517" s="300" t="str">
        <f>IF($D3517="","",VLOOKUP($D3517,Lists!$AO$2:$AQ$78,3,FALSE))</f>
        <v/>
      </c>
      <c r="D3517" s="429"/>
      <c r="E3517" s="430"/>
      <c r="F3517" s="431"/>
      <c r="G3517" s="431"/>
      <c r="H3517" s="310"/>
    </row>
    <row r="3518" spans="2:8" s="336" customFormat="1" x14ac:dyDescent="0.3">
      <c r="B3518" s="300" t="str">
        <f>IF($D3518="","",VLOOKUP($D3518,Lists!$AO$2:$AQ$78,2,FALSE))</f>
        <v/>
      </c>
      <c r="C3518" s="300" t="str">
        <f>IF($D3518="","",VLOOKUP($D3518,Lists!$AO$2:$AQ$78,3,FALSE))</f>
        <v/>
      </c>
      <c r="D3518" s="429"/>
      <c r="E3518" s="430"/>
      <c r="F3518" s="431"/>
      <c r="G3518" s="431"/>
      <c r="H3518" s="310"/>
    </row>
    <row r="3519" spans="2:8" s="336" customFormat="1" x14ac:dyDescent="0.3">
      <c r="B3519" s="300" t="str">
        <f>IF($D3519="","",VLOOKUP($D3519,Lists!$AO$2:$AQ$78,2,FALSE))</f>
        <v/>
      </c>
      <c r="C3519" s="300" t="str">
        <f>IF($D3519="","",VLOOKUP($D3519,Lists!$AO$2:$AQ$78,3,FALSE))</f>
        <v/>
      </c>
      <c r="D3519" s="429"/>
      <c r="E3519" s="430"/>
      <c r="F3519" s="431"/>
      <c r="G3519" s="431"/>
      <c r="H3519" s="310"/>
    </row>
    <row r="3520" spans="2:8" s="336" customFormat="1" x14ac:dyDescent="0.3">
      <c r="B3520" s="300" t="str">
        <f>IF($D3520="","",VLOOKUP($D3520,Lists!$AO$2:$AQ$78,2,FALSE))</f>
        <v/>
      </c>
      <c r="C3520" s="300" t="str">
        <f>IF($D3520="","",VLOOKUP($D3520,Lists!$AO$2:$AQ$78,3,FALSE))</f>
        <v/>
      </c>
      <c r="D3520" s="429"/>
      <c r="E3520" s="430"/>
      <c r="F3520" s="431"/>
      <c r="G3520" s="431"/>
      <c r="H3520" s="310"/>
    </row>
    <row r="3521" spans="2:8" s="336" customFormat="1" x14ac:dyDescent="0.3">
      <c r="B3521" s="300" t="str">
        <f>IF($D3521="","",VLOOKUP($D3521,Lists!$AO$2:$AQ$78,2,FALSE))</f>
        <v/>
      </c>
      <c r="C3521" s="300" t="str">
        <f>IF($D3521="","",VLOOKUP($D3521,Lists!$AO$2:$AQ$78,3,FALSE))</f>
        <v/>
      </c>
      <c r="D3521" s="429"/>
      <c r="E3521" s="430"/>
      <c r="F3521" s="431"/>
      <c r="G3521" s="431"/>
      <c r="H3521" s="310"/>
    </row>
    <row r="3522" spans="2:8" s="336" customFormat="1" x14ac:dyDescent="0.3">
      <c r="B3522" s="300" t="str">
        <f>IF($D3522="","",VLOOKUP($D3522,Lists!$AO$2:$AQ$78,2,FALSE))</f>
        <v/>
      </c>
      <c r="C3522" s="300" t="str">
        <f>IF($D3522="","",VLOOKUP($D3522,Lists!$AO$2:$AQ$78,3,FALSE))</f>
        <v/>
      </c>
      <c r="D3522" s="429"/>
      <c r="E3522" s="430"/>
      <c r="F3522" s="431"/>
      <c r="G3522" s="431"/>
      <c r="H3522" s="310"/>
    </row>
    <row r="3523" spans="2:8" s="336" customFormat="1" x14ac:dyDescent="0.3">
      <c r="B3523" s="300" t="str">
        <f>IF($D3523="","",VLOOKUP($D3523,Lists!$AO$2:$AQ$78,2,FALSE))</f>
        <v/>
      </c>
      <c r="C3523" s="300" t="str">
        <f>IF($D3523="","",VLOOKUP($D3523,Lists!$AO$2:$AQ$78,3,FALSE))</f>
        <v/>
      </c>
      <c r="D3523" s="429"/>
      <c r="E3523" s="430"/>
      <c r="F3523" s="431"/>
      <c r="G3523" s="431"/>
      <c r="H3523" s="310"/>
    </row>
    <row r="3524" spans="2:8" s="336" customFormat="1" x14ac:dyDescent="0.3">
      <c r="B3524" s="300" t="str">
        <f>IF($D3524="","",VLOOKUP($D3524,Lists!$AO$2:$AQ$78,2,FALSE))</f>
        <v/>
      </c>
      <c r="C3524" s="300" t="str">
        <f>IF($D3524="","",VLOOKUP($D3524,Lists!$AO$2:$AQ$78,3,FALSE))</f>
        <v/>
      </c>
      <c r="D3524" s="429"/>
      <c r="E3524" s="430"/>
      <c r="F3524" s="431"/>
      <c r="G3524" s="431"/>
      <c r="H3524" s="310"/>
    </row>
    <row r="3525" spans="2:8" s="336" customFormat="1" x14ac:dyDescent="0.3">
      <c r="B3525" s="300" t="str">
        <f>IF($D3525="","",VLOOKUP($D3525,Lists!$AO$2:$AQ$78,2,FALSE))</f>
        <v/>
      </c>
      <c r="C3525" s="300" t="str">
        <f>IF($D3525="","",VLOOKUP($D3525,Lists!$AO$2:$AQ$78,3,FALSE))</f>
        <v/>
      </c>
      <c r="D3525" s="429"/>
      <c r="E3525" s="430"/>
      <c r="F3525" s="431"/>
      <c r="G3525" s="431"/>
      <c r="H3525" s="310"/>
    </row>
    <row r="3526" spans="2:8" s="336" customFormat="1" x14ac:dyDescent="0.3">
      <c r="B3526" s="300" t="str">
        <f>IF($D3526="","",VLOOKUP($D3526,Lists!$AO$2:$AQ$78,2,FALSE))</f>
        <v/>
      </c>
      <c r="C3526" s="300" t="str">
        <f>IF($D3526="","",VLOOKUP($D3526,Lists!$AO$2:$AQ$78,3,FALSE))</f>
        <v/>
      </c>
      <c r="D3526" s="429"/>
      <c r="E3526" s="430"/>
      <c r="F3526" s="431"/>
      <c r="G3526" s="431"/>
      <c r="H3526" s="310"/>
    </row>
    <row r="3527" spans="2:8" s="336" customFormat="1" x14ac:dyDescent="0.3">
      <c r="B3527" s="300" t="str">
        <f>IF($D3527="","",VLOOKUP($D3527,Lists!$AO$2:$AQ$78,2,FALSE))</f>
        <v/>
      </c>
      <c r="C3527" s="300" t="str">
        <f>IF($D3527="","",VLOOKUP($D3527,Lists!$AO$2:$AQ$78,3,FALSE))</f>
        <v/>
      </c>
      <c r="D3527" s="429"/>
      <c r="E3527" s="430"/>
      <c r="F3527" s="431"/>
      <c r="G3527" s="431"/>
      <c r="H3527" s="310"/>
    </row>
    <row r="3528" spans="2:8" s="336" customFormat="1" x14ac:dyDescent="0.3">
      <c r="B3528" s="300" t="str">
        <f>IF($D3528="","",VLOOKUP($D3528,Lists!$AO$2:$AQ$78,2,FALSE))</f>
        <v/>
      </c>
      <c r="C3528" s="300" t="str">
        <f>IF($D3528="","",VLOOKUP($D3528,Lists!$AO$2:$AQ$78,3,FALSE))</f>
        <v/>
      </c>
      <c r="D3528" s="429"/>
      <c r="E3528" s="430"/>
      <c r="F3528" s="431"/>
      <c r="G3528" s="431"/>
      <c r="H3528" s="310"/>
    </row>
    <row r="3529" spans="2:8" s="336" customFormat="1" x14ac:dyDescent="0.3">
      <c r="B3529" s="300" t="str">
        <f>IF($D3529="","",VLOOKUP($D3529,Lists!$AO$2:$AQ$78,2,FALSE))</f>
        <v/>
      </c>
      <c r="C3529" s="300" t="str">
        <f>IF($D3529="","",VLOOKUP($D3529,Lists!$AO$2:$AQ$78,3,FALSE))</f>
        <v/>
      </c>
      <c r="D3529" s="429"/>
      <c r="E3529" s="430"/>
      <c r="F3529" s="431"/>
      <c r="G3529" s="431"/>
      <c r="H3529" s="310"/>
    </row>
    <row r="3530" spans="2:8" s="336" customFormat="1" x14ac:dyDescent="0.3">
      <c r="B3530" s="300" t="str">
        <f>IF($D3530="","",VLOOKUP($D3530,Lists!$AO$2:$AQ$78,2,FALSE))</f>
        <v/>
      </c>
      <c r="C3530" s="300" t="str">
        <f>IF($D3530="","",VLOOKUP($D3530,Lists!$AO$2:$AQ$78,3,FALSE))</f>
        <v/>
      </c>
      <c r="D3530" s="429"/>
      <c r="E3530" s="430"/>
      <c r="F3530" s="431"/>
      <c r="G3530" s="431"/>
      <c r="H3530" s="310"/>
    </row>
    <row r="3531" spans="2:8" s="336" customFormat="1" x14ac:dyDescent="0.3">
      <c r="B3531" s="300" t="str">
        <f>IF($D3531="","",VLOOKUP($D3531,Lists!$AO$2:$AQ$78,2,FALSE))</f>
        <v/>
      </c>
      <c r="C3531" s="300" t="str">
        <f>IF($D3531="","",VLOOKUP($D3531,Lists!$AO$2:$AQ$78,3,FALSE))</f>
        <v/>
      </c>
      <c r="D3531" s="429"/>
      <c r="E3531" s="430"/>
      <c r="F3531" s="431"/>
      <c r="G3531" s="431"/>
      <c r="H3531" s="310"/>
    </row>
    <row r="3532" spans="2:8" s="336" customFormat="1" x14ac:dyDescent="0.3">
      <c r="B3532" s="300" t="str">
        <f>IF($D3532="","",VLOOKUP($D3532,Lists!$AO$2:$AQ$78,2,FALSE))</f>
        <v/>
      </c>
      <c r="C3532" s="300" t="str">
        <f>IF($D3532="","",VLOOKUP($D3532,Lists!$AO$2:$AQ$78,3,FALSE))</f>
        <v/>
      </c>
      <c r="D3532" s="429"/>
      <c r="E3532" s="430"/>
      <c r="F3532" s="431"/>
      <c r="G3532" s="431"/>
      <c r="H3532" s="310"/>
    </row>
    <row r="3533" spans="2:8" s="336" customFormat="1" x14ac:dyDescent="0.3">
      <c r="B3533" s="300" t="str">
        <f>IF($D3533="","",VLOOKUP($D3533,Lists!$AO$2:$AQ$78,2,FALSE))</f>
        <v/>
      </c>
      <c r="C3533" s="300" t="str">
        <f>IF($D3533="","",VLOOKUP($D3533,Lists!$AO$2:$AQ$78,3,FALSE))</f>
        <v/>
      </c>
      <c r="D3533" s="429"/>
      <c r="E3533" s="430"/>
      <c r="F3533" s="431"/>
      <c r="G3533" s="431"/>
      <c r="H3533" s="310"/>
    </row>
    <row r="3534" spans="2:8" s="336" customFormat="1" x14ac:dyDescent="0.3">
      <c r="B3534" s="300" t="str">
        <f>IF($D3534="","",VLOOKUP($D3534,Lists!$AO$2:$AQ$78,2,FALSE))</f>
        <v/>
      </c>
      <c r="C3534" s="300" t="str">
        <f>IF($D3534="","",VLOOKUP($D3534,Lists!$AO$2:$AQ$78,3,FALSE))</f>
        <v/>
      </c>
      <c r="D3534" s="429"/>
      <c r="E3534" s="430"/>
      <c r="F3534" s="431"/>
      <c r="G3534" s="431"/>
      <c r="H3534" s="310"/>
    </row>
    <row r="3535" spans="2:8" s="336" customFormat="1" x14ac:dyDescent="0.3">
      <c r="B3535" s="300" t="str">
        <f>IF($D3535="","",VLOOKUP($D3535,Lists!$AO$2:$AQ$78,2,FALSE))</f>
        <v/>
      </c>
      <c r="C3535" s="300" t="str">
        <f>IF($D3535="","",VLOOKUP($D3535,Lists!$AO$2:$AQ$78,3,FALSE))</f>
        <v/>
      </c>
      <c r="D3535" s="429"/>
      <c r="E3535" s="430"/>
      <c r="F3535" s="431"/>
      <c r="G3535" s="431"/>
      <c r="H3535" s="310"/>
    </row>
    <row r="3536" spans="2:8" s="336" customFormat="1" x14ac:dyDescent="0.3">
      <c r="B3536" s="300" t="str">
        <f>IF($D3536="","",VLOOKUP($D3536,Lists!$AO$2:$AQ$78,2,FALSE))</f>
        <v/>
      </c>
      <c r="C3536" s="300" t="str">
        <f>IF($D3536="","",VLOOKUP($D3536,Lists!$AO$2:$AQ$78,3,FALSE))</f>
        <v/>
      </c>
      <c r="D3536" s="429"/>
      <c r="E3536" s="430"/>
      <c r="F3536" s="431"/>
      <c r="G3536" s="431"/>
      <c r="H3536" s="310"/>
    </row>
    <row r="3537" spans="2:8" s="336" customFormat="1" x14ac:dyDescent="0.3">
      <c r="B3537" s="300" t="str">
        <f>IF($D3537="","",VLOOKUP($D3537,Lists!$AO$2:$AQ$78,2,FALSE))</f>
        <v/>
      </c>
      <c r="C3537" s="300" t="str">
        <f>IF($D3537="","",VLOOKUP($D3537,Lists!$AO$2:$AQ$78,3,FALSE))</f>
        <v/>
      </c>
      <c r="D3537" s="429"/>
      <c r="E3537" s="430"/>
      <c r="F3537" s="431"/>
      <c r="G3537" s="431"/>
      <c r="H3537" s="310"/>
    </row>
    <row r="3538" spans="2:8" s="336" customFormat="1" x14ac:dyDescent="0.3">
      <c r="B3538" s="300" t="str">
        <f>IF($D3538="","",VLOOKUP($D3538,Lists!$AO$2:$AQ$78,2,FALSE))</f>
        <v/>
      </c>
      <c r="C3538" s="300" t="str">
        <f>IF($D3538="","",VLOOKUP($D3538,Lists!$AO$2:$AQ$78,3,FALSE))</f>
        <v/>
      </c>
      <c r="D3538" s="429"/>
      <c r="E3538" s="430"/>
      <c r="F3538" s="431"/>
      <c r="G3538" s="431"/>
      <c r="H3538" s="310"/>
    </row>
    <row r="3539" spans="2:8" s="336" customFormat="1" x14ac:dyDescent="0.3">
      <c r="B3539" s="300" t="str">
        <f>IF($D3539="","",VLOOKUP($D3539,Lists!$AO$2:$AQ$78,2,FALSE))</f>
        <v/>
      </c>
      <c r="C3539" s="300" t="str">
        <f>IF($D3539="","",VLOOKUP($D3539,Lists!$AO$2:$AQ$78,3,FALSE))</f>
        <v/>
      </c>
      <c r="D3539" s="429"/>
      <c r="E3539" s="430"/>
      <c r="F3539" s="431"/>
      <c r="G3539" s="431"/>
      <c r="H3539" s="310"/>
    </row>
    <row r="3540" spans="2:8" s="336" customFormat="1" x14ac:dyDescent="0.3">
      <c r="B3540" s="300" t="str">
        <f>IF($D3540="","",VLOOKUP($D3540,Lists!$AO$2:$AQ$78,2,FALSE))</f>
        <v/>
      </c>
      <c r="C3540" s="300" t="str">
        <f>IF($D3540="","",VLOOKUP($D3540,Lists!$AO$2:$AQ$78,3,FALSE))</f>
        <v/>
      </c>
      <c r="D3540" s="429"/>
      <c r="E3540" s="430"/>
      <c r="F3540" s="431"/>
      <c r="G3540" s="431"/>
      <c r="H3540" s="310"/>
    </row>
    <row r="3541" spans="2:8" s="336" customFormat="1" x14ac:dyDescent="0.3">
      <c r="B3541" s="300" t="str">
        <f>IF($D3541="","",VLOOKUP($D3541,Lists!$AO$2:$AQ$78,2,FALSE))</f>
        <v/>
      </c>
      <c r="C3541" s="300" t="str">
        <f>IF($D3541="","",VLOOKUP($D3541,Lists!$AO$2:$AQ$78,3,FALSE))</f>
        <v/>
      </c>
      <c r="D3541" s="429"/>
      <c r="E3541" s="430"/>
      <c r="F3541" s="431"/>
      <c r="G3541" s="431"/>
      <c r="H3541" s="310"/>
    </row>
    <row r="3542" spans="2:8" s="336" customFormat="1" x14ac:dyDescent="0.3">
      <c r="B3542" s="300" t="str">
        <f>IF($D3542="","",VLOOKUP($D3542,Lists!$AO$2:$AQ$78,2,FALSE))</f>
        <v/>
      </c>
      <c r="C3542" s="300" t="str">
        <f>IF($D3542="","",VLOOKUP($D3542,Lists!$AO$2:$AQ$78,3,FALSE))</f>
        <v/>
      </c>
      <c r="D3542" s="429"/>
      <c r="E3542" s="430"/>
      <c r="F3542" s="431"/>
      <c r="G3542" s="431"/>
      <c r="H3542" s="310"/>
    </row>
    <row r="3543" spans="2:8" s="336" customFormat="1" x14ac:dyDescent="0.3">
      <c r="B3543" s="300" t="str">
        <f>IF($D3543="","",VLOOKUP($D3543,Lists!$AO$2:$AQ$78,2,FALSE))</f>
        <v/>
      </c>
      <c r="C3543" s="300" t="str">
        <f>IF($D3543="","",VLOOKUP($D3543,Lists!$AO$2:$AQ$78,3,FALSE))</f>
        <v/>
      </c>
      <c r="D3543" s="429"/>
      <c r="E3543" s="430"/>
      <c r="F3543" s="431"/>
      <c r="G3543" s="431"/>
      <c r="H3543" s="310"/>
    </row>
    <row r="3544" spans="2:8" s="336" customFormat="1" x14ac:dyDescent="0.3">
      <c r="B3544" s="300" t="str">
        <f>IF($D3544="","",VLOOKUP($D3544,Lists!$AO$2:$AQ$78,2,FALSE))</f>
        <v/>
      </c>
      <c r="C3544" s="300" t="str">
        <f>IF($D3544="","",VLOOKUP($D3544,Lists!$AO$2:$AQ$78,3,FALSE))</f>
        <v/>
      </c>
      <c r="D3544" s="429"/>
      <c r="E3544" s="430"/>
      <c r="F3544" s="431"/>
      <c r="G3544" s="431"/>
      <c r="H3544" s="310"/>
    </row>
    <row r="3545" spans="2:8" s="336" customFormat="1" x14ac:dyDescent="0.3">
      <c r="B3545" s="300" t="str">
        <f>IF($D3545="","",VLOOKUP($D3545,Lists!$AO$2:$AQ$78,2,FALSE))</f>
        <v/>
      </c>
      <c r="C3545" s="300" t="str">
        <f>IF($D3545="","",VLOOKUP($D3545,Lists!$AO$2:$AQ$78,3,FALSE))</f>
        <v/>
      </c>
      <c r="D3545" s="429"/>
      <c r="E3545" s="430"/>
      <c r="F3545" s="431"/>
      <c r="G3545" s="431"/>
      <c r="H3545" s="310"/>
    </row>
    <row r="3546" spans="2:8" s="336" customFormat="1" x14ac:dyDescent="0.3">
      <c r="B3546" s="300" t="str">
        <f>IF($D3546="","",VLOOKUP($D3546,Lists!$AO$2:$AQ$78,2,FALSE))</f>
        <v/>
      </c>
      <c r="C3546" s="300" t="str">
        <f>IF($D3546="","",VLOOKUP($D3546,Lists!$AO$2:$AQ$78,3,FALSE))</f>
        <v/>
      </c>
      <c r="D3546" s="429"/>
      <c r="E3546" s="430"/>
      <c r="F3546" s="431"/>
      <c r="G3546" s="431"/>
      <c r="H3546" s="310"/>
    </row>
    <row r="3547" spans="2:8" s="336" customFormat="1" x14ac:dyDescent="0.3">
      <c r="B3547" s="300" t="str">
        <f>IF($D3547="","",VLOOKUP($D3547,Lists!$AO$2:$AQ$78,2,FALSE))</f>
        <v/>
      </c>
      <c r="C3547" s="300" t="str">
        <f>IF($D3547="","",VLOOKUP($D3547,Lists!$AO$2:$AQ$78,3,FALSE))</f>
        <v/>
      </c>
      <c r="D3547" s="429"/>
      <c r="E3547" s="430"/>
      <c r="F3547" s="431"/>
      <c r="G3547" s="431"/>
      <c r="H3547" s="310"/>
    </row>
    <row r="3548" spans="2:8" s="336" customFormat="1" x14ac:dyDescent="0.3">
      <c r="B3548" s="300" t="str">
        <f>IF($D3548="","",VLOOKUP($D3548,Lists!$AO$2:$AQ$78,2,FALSE))</f>
        <v/>
      </c>
      <c r="C3548" s="300" t="str">
        <f>IF($D3548="","",VLOOKUP($D3548,Lists!$AO$2:$AQ$78,3,FALSE))</f>
        <v/>
      </c>
      <c r="D3548" s="429"/>
      <c r="E3548" s="430"/>
      <c r="F3548" s="431"/>
      <c r="G3548" s="431"/>
      <c r="H3548" s="310"/>
    </row>
    <row r="3549" spans="2:8" s="336" customFormat="1" x14ac:dyDescent="0.3">
      <c r="B3549" s="300" t="str">
        <f>IF($D3549="","",VLOOKUP($D3549,Lists!$AO$2:$AQ$78,2,FALSE))</f>
        <v/>
      </c>
      <c r="C3549" s="300" t="str">
        <f>IF($D3549="","",VLOOKUP($D3549,Lists!$AO$2:$AQ$78,3,FALSE))</f>
        <v/>
      </c>
      <c r="D3549" s="429"/>
      <c r="E3549" s="430"/>
      <c r="F3549" s="431"/>
      <c r="G3549" s="431"/>
      <c r="H3549" s="310"/>
    </row>
    <row r="3550" spans="2:8" s="336" customFormat="1" x14ac:dyDescent="0.3">
      <c r="B3550" s="300" t="str">
        <f>IF($D3550="","",VLOOKUP($D3550,Lists!$AO$2:$AQ$78,2,FALSE))</f>
        <v/>
      </c>
      <c r="C3550" s="300" t="str">
        <f>IF($D3550="","",VLOOKUP($D3550,Lists!$AO$2:$AQ$78,3,FALSE))</f>
        <v/>
      </c>
      <c r="D3550" s="429"/>
      <c r="E3550" s="430"/>
      <c r="F3550" s="431"/>
      <c r="G3550" s="431"/>
      <c r="H3550" s="310"/>
    </row>
    <row r="3551" spans="2:8" s="336" customFormat="1" x14ac:dyDescent="0.3">
      <c r="B3551" s="300" t="str">
        <f>IF($D3551="","",VLOOKUP($D3551,Lists!$AO$2:$AQ$78,2,FALSE))</f>
        <v/>
      </c>
      <c r="C3551" s="300" t="str">
        <f>IF($D3551="","",VLOOKUP($D3551,Lists!$AO$2:$AQ$78,3,FALSE))</f>
        <v/>
      </c>
      <c r="D3551" s="429"/>
      <c r="E3551" s="430"/>
      <c r="F3551" s="431"/>
      <c r="G3551" s="431"/>
      <c r="H3551" s="310"/>
    </row>
    <row r="3552" spans="2:8" s="336" customFormat="1" x14ac:dyDescent="0.3">
      <c r="B3552" s="300" t="str">
        <f>IF($D3552="","",VLOOKUP($D3552,Lists!$AO$2:$AQ$78,2,FALSE))</f>
        <v/>
      </c>
      <c r="C3552" s="300" t="str">
        <f>IF($D3552="","",VLOOKUP($D3552,Lists!$AO$2:$AQ$78,3,FALSE))</f>
        <v/>
      </c>
      <c r="D3552" s="429"/>
      <c r="E3552" s="430"/>
      <c r="F3552" s="431"/>
      <c r="G3552" s="431"/>
      <c r="H3552" s="310"/>
    </row>
    <row r="3553" spans="2:8" s="336" customFormat="1" x14ac:dyDescent="0.3">
      <c r="B3553" s="300" t="str">
        <f>IF($D3553="","",VLOOKUP($D3553,Lists!$AO$2:$AQ$78,2,FALSE))</f>
        <v/>
      </c>
      <c r="C3553" s="300" t="str">
        <f>IF($D3553="","",VLOOKUP($D3553,Lists!$AO$2:$AQ$78,3,FALSE))</f>
        <v/>
      </c>
      <c r="D3553" s="429"/>
      <c r="E3553" s="430"/>
      <c r="F3553" s="431"/>
      <c r="G3553" s="431"/>
      <c r="H3553" s="310"/>
    </row>
    <row r="3554" spans="2:8" s="336" customFormat="1" x14ac:dyDescent="0.3">
      <c r="B3554" s="300" t="str">
        <f>IF($D3554="","",VLOOKUP($D3554,Lists!$AO$2:$AQ$78,2,FALSE))</f>
        <v/>
      </c>
      <c r="C3554" s="300" t="str">
        <f>IF($D3554="","",VLOOKUP($D3554,Lists!$AO$2:$AQ$78,3,FALSE))</f>
        <v/>
      </c>
      <c r="D3554" s="429"/>
      <c r="E3554" s="430"/>
      <c r="F3554" s="431"/>
      <c r="G3554" s="431"/>
      <c r="H3554" s="310"/>
    </row>
    <row r="3555" spans="2:8" s="336" customFormat="1" x14ac:dyDescent="0.3">
      <c r="B3555" s="300" t="str">
        <f>IF($D3555="","",VLOOKUP($D3555,Lists!$AO$2:$AQ$78,2,FALSE))</f>
        <v/>
      </c>
      <c r="C3555" s="300" t="str">
        <f>IF($D3555="","",VLOOKUP($D3555,Lists!$AO$2:$AQ$78,3,FALSE))</f>
        <v/>
      </c>
      <c r="D3555" s="429"/>
      <c r="E3555" s="430"/>
      <c r="F3555" s="431"/>
      <c r="G3555" s="431"/>
      <c r="H3555" s="310"/>
    </row>
    <row r="3556" spans="2:8" s="336" customFormat="1" x14ac:dyDescent="0.3">
      <c r="B3556" s="300" t="str">
        <f>IF($D3556="","",VLOOKUP($D3556,Lists!$AO$2:$AQ$78,2,FALSE))</f>
        <v/>
      </c>
      <c r="C3556" s="300" t="str">
        <f>IF($D3556="","",VLOOKUP($D3556,Lists!$AO$2:$AQ$78,3,FALSE))</f>
        <v/>
      </c>
      <c r="D3556" s="429"/>
      <c r="E3556" s="430"/>
      <c r="F3556" s="431"/>
      <c r="G3556" s="431"/>
      <c r="H3556" s="310"/>
    </row>
    <row r="3557" spans="2:8" s="336" customFormat="1" x14ac:dyDescent="0.3">
      <c r="B3557" s="300" t="str">
        <f>IF($D3557="","",VLOOKUP($D3557,Lists!$AO$2:$AQ$78,2,FALSE))</f>
        <v/>
      </c>
      <c r="C3557" s="300" t="str">
        <f>IF($D3557="","",VLOOKUP($D3557,Lists!$AO$2:$AQ$78,3,FALSE))</f>
        <v/>
      </c>
      <c r="D3557" s="429"/>
      <c r="E3557" s="430"/>
      <c r="F3557" s="431"/>
      <c r="G3557" s="431"/>
      <c r="H3557" s="310"/>
    </row>
    <row r="3558" spans="2:8" s="336" customFormat="1" x14ac:dyDescent="0.3">
      <c r="B3558" s="300" t="str">
        <f>IF($D3558="","",VLOOKUP($D3558,Lists!$AO$2:$AQ$78,2,FALSE))</f>
        <v/>
      </c>
      <c r="C3558" s="300" t="str">
        <f>IF($D3558="","",VLOOKUP($D3558,Lists!$AO$2:$AQ$78,3,FALSE))</f>
        <v/>
      </c>
      <c r="D3558" s="429"/>
      <c r="E3558" s="430"/>
      <c r="F3558" s="431"/>
      <c r="G3558" s="431"/>
      <c r="H3558" s="310"/>
    </row>
    <row r="3559" spans="2:8" s="336" customFormat="1" x14ac:dyDescent="0.3">
      <c r="B3559" s="300" t="str">
        <f>IF($D3559="","",VLOOKUP($D3559,Lists!$AO$2:$AQ$78,2,FALSE))</f>
        <v/>
      </c>
      <c r="C3559" s="300" t="str">
        <f>IF($D3559="","",VLOOKUP($D3559,Lists!$AO$2:$AQ$78,3,FALSE))</f>
        <v/>
      </c>
      <c r="D3559" s="429"/>
      <c r="E3559" s="430"/>
      <c r="F3559" s="431"/>
      <c r="G3559" s="431"/>
      <c r="H3559" s="310"/>
    </row>
    <row r="3560" spans="2:8" s="336" customFormat="1" x14ac:dyDescent="0.3">
      <c r="B3560" s="300" t="str">
        <f>IF($D3560="","",VLOOKUP($D3560,Lists!$AO$2:$AQ$78,2,FALSE))</f>
        <v/>
      </c>
      <c r="C3560" s="300" t="str">
        <f>IF($D3560="","",VLOOKUP($D3560,Lists!$AO$2:$AQ$78,3,FALSE))</f>
        <v/>
      </c>
      <c r="D3560" s="429"/>
      <c r="E3560" s="430"/>
      <c r="F3560" s="431"/>
      <c r="G3560" s="431"/>
      <c r="H3560" s="310"/>
    </row>
    <row r="3561" spans="2:8" s="336" customFormat="1" x14ac:dyDescent="0.3">
      <c r="B3561" s="300" t="str">
        <f>IF($D3561="","",VLOOKUP($D3561,Lists!$AO$2:$AQ$78,2,FALSE))</f>
        <v/>
      </c>
      <c r="C3561" s="300" t="str">
        <f>IF($D3561="","",VLOOKUP($D3561,Lists!$AO$2:$AQ$78,3,FALSE))</f>
        <v/>
      </c>
      <c r="D3561" s="429"/>
      <c r="E3561" s="430"/>
      <c r="F3561" s="431"/>
      <c r="G3561" s="431"/>
      <c r="H3561" s="310"/>
    </row>
    <row r="3562" spans="2:8" s="336" customFormat="1" x14ac:dyDescent="0.3">
      <c r="B3562" s="300" t="str">
        <f>IF($D3562="","",VLOOKUP($D3562,Lists!$AO$2:$AQ$78,2,FALSE))</f>
        <v/>
      </c>
      <c r="C3562" s="300" t="str">
        <f>IF($D3562="","",VLOOKUP($D3562,Lists!$AO$2:$AQ$78,3,FALSE))</f>
        <v/>
      </c>
      <c r="D3562" s="429"/>
      <c r="E3562" s="430"/>
      <c r="F3562" s="431"/>
      <c r="G3562" s="431"/>
      <c r="H3562" s="310"/>
    </row>
    <row r="3563" spans="2:8" s="336" customFormat="1" x14ac:dyDescent="0.3">
      <c r="B3563" s="300" t="str">
        <f>IF($D3563="","",VLOOKUP($D3563,Lists!$AO$2:$AQ$78,2,FALSE))</f>
        <v/>
      </c>
      <c r="C3563" s="300" t="str">
        <f>IF($D3563="","",VLOOKUP($D3563,Lists!$AO$2:$AQ$78,3,FALSE))</f>
        <v/>
      </c>
      <c r="D3563" s="429"/>
      <c r="E3563" s="430"/>
      <c r="F3563" s="431"/>
      <c r="G3563" s="431"/>
      <c r="H3563" s="310"/>
    </row>
    <row r="3564" spans="2:8" s="336" customFormat="1" x14ac:dyDescent="0.3">
      <c r="B3564" s="300" t="str">
        <f>IF($D3564="","",VLOOKUP($D3564,Lists!$AO$2:$AQ$78,2,FALSE))</f>
        <v/>
      </c>
      <c r="C3564" s="300" t="str">
        <f>IF($D3564="","",VLOOKUP($D3564,Lists!$AO$2:$AQ$78,3,FALSE))</f>
        <v/>
      </c>
      <c r="D3564" s="429"/>
      <c r="E3564" s="430"/>
      <c r="F3564" s="431"/>
      <c r="G3564" s="431"/>
      <c r="H3564" s="310"/>
    </row>
    <row r="3565" spans="2:8" s="336" customFormat="1" x14ac:dyDescent="0.3">
      <c r="B3565" s="300" t="str">
        <f>IF($D3565="","",VLOOKUP($D3565,Lists!$AO$2:$AQ$78,2,FALSE))</f>
        <v/>
      </c>
      <c r="C3565" s="300" t="str">
        <f>IF($D3565="","",VLOOKUP($D3565,Lists!$AO$2:$AQ$78,3,FALSE))</f>
        <v/>
      </c>
      <c r="D3565" s="429"/>
      <c r="E3565" s="430"/>
      <c r="F3565" s="431"/>
      <c r="G3565" s="431"/>
      <c r="H3565" s="310"/>
    </row>
    <row r="3566" spans="2:8" s="336" customFormat="1" x14ac:dyDescent="0.3">
      <c r="B3566" s="300" t="str">
        <f>IF($D3566="","",VLOOKUP($D3566,Lists!$AO$2:$AQ$78,2,FALSE))</f>
        <v/>
      </c>
      <c r="C3566" s="300" t="str">
        <f>IF($D3566="","",VLOOKUP($D3566,Lists!$AO$2:$AQ$78,3,FALSE))</f>
        <v/>
      </c>
      <c r="D3566" s="429"/>
      <c r="E3566" s="430"/>
      <c r="F3566" s="431"/>
      <c r="G3566" s="431"/>
      <c r="H3566" s="310"/>
    </row>
    <row r="3567" spans="2:8" s="336" customFormat="1" x14ac:dyDescent="0.3">
      <c r="B3567" s="300" t="str">
        <f>IF($D3567="","",VLOOKUP($D3567,Lists!$AO$2:$AQ$78,2,FALSE))</f>
        <v/>
      </c>
      <c r="C3567" s="300" t="str">
        <f>IF($D3567="","",VLOOKUP($D3567,Lists!$AO$2:$AQ$78,3,FALSE))</f>
        <v/>
      </c>
      <c r="D3567" s="429"/>
      <c r="E3567" s="430"/>
      <c r="F3567" s="431"/>
      <c r="G3567" s="431"/>
      <c r="H3567" s="310"/>
    </row>
    <row r="3568" spans="2:8" s="336" customFormat="1" x14ac:dyDescent="0.3">
      <c r="B3568" s="300" t="str">
        <f>IF($D3568="","",VLOOKUP($D3568,Lists!$AO$2:$AQ$78,2,FALSE))</f>
        <v/>
      </c>
      <c r="C3568" s="300" t="str">
        <f>IF($D3568="","",VLOOKUP($D3568,Lists!$AO$2:$AQ$78,3,FALSE))</f>
        <v/>
      </c>
      <c r="D3568" s="429"/>
      <c r="E3568" s="430"/>
      <c r="F3568" s="431"/>
      <c r="G3568" s="431"/>
      <c r="H3568" s="310"/>
    </row>
    <row r="3569" spans="2:8" s="336" customFormat="1" x14ac:dyDescent="0.3">
      <c r="B3569" s="300" t="str">
        <f>IF($D3569="","",VLOOKUP($D3569,Lists!$AO$2:$AQ$78,2,FALSE))</f>
        <v/>
      </c>
      <c r="C3569" s="300" t="str">
        <f>IF($D3569="","",VLOOKUP($D3569,Lists!$AO$2:$AQ$78,3,FALSE))</f>
        <v/>
      </c>
      <c r="D3569" s="429"/>
      <c r="E3569" s="430"/>
      <c r="F3569" s="431"/>
      <c r="G3569" s="431"/>
      <c r="H3569" s="310"/>
    </row>
    <row r="3570" spans="2:8" s="336" customFormat="1" x14ac:dyDescent="0.3">
      <c r="B3570" s="300" t="str">
        <f>IF($D3570="","",VLOOKUP($D3570,Lists!$AO$2:$AQ$78,2,FALSE))</f>
        <v/>
      </c>
      <c r="C3570" s="300" t="str">
        <f>IF($D3570="","",VLOOKUP($D3570,Lists!$AO$2:$AQ$78,3,FALSE))</f>
        <v/>
      </c>
      <c r="D3570" s="429"/>
      <c r="E3570" s="430"/>
      <c r="F3570" s="431"/>
      <c r="G3570" s="431"/>
      <c r="H3570" s="310"/>
    </row>
    <row r="3571" spans="2:8" s="336" customFormat="1" x14ac:dyDescent="0.3">
      <c r="B3571" s="300" t="str">
        <f>IF($D3571="","",VLOOKUP($D3571,Lists!$AO$2:$AQ$78,2,FALSE))</f>
        <v/>
      </c>
      <c r="C3571" s="300" t="str">
        <f>IF($D3571="","",VLOOKUP($D3571,Lists!$AO$2:$AQ$78,3,FALSE))</f>
        <v/>
      </c>
      <c r="D3571" s="429"/>
      <c r="E3571" s="430"/>
      <c r="F3571" s="431"/>
      <c r="G3571" s="431"/>
      <c r="H3571" s="310"/>
    </row>
    <row r="3572" spans="2:8" s="336" customFormat="1" x14ac:dyDescent="0.3">
      <c r="B3572" s="300" t="str">
        <f>IF($D3572="","",VLOOKUP($D3572,Lists!$AO$2:$AQ$78,2,FALSE))</f>
        <v/>
      </c>
      <c r="C3572" s="300" t="str">
        <f>IF($D3572="","",VLOOKUP($D3572,Lists!$AO$2:$AQ$78,3,FALSE))</f>
        <v/>
      </c>
      <c r="D3572" s="429"/>
      <c r="E3572" s="430"/>
      <c r="F3572" s="431"/>
      <c r="G3572" s="431"/>
      <c r="H3572" s="310"/>
    </row>
    <row r="3573" spans="2:8" s="336" customFormat="1" x14ac:dyDescent="0.3">
      <c r="B3573" s="300" t="str">
        <f>IF($D3573="","",VLOOKUP($D3573,Lists!$AO$2:$AQ$78,2,FALSE))</f>
        <v/>
      </c>
      <c r="C3573" s="300" t="str">
        <f>IF($D3573="","",VLOOKUP($D3573,Lists!$AO$2:$AQ$78,3,FALSE))</f>
        <v/>
      </c>
      <c r="D3573" s="429"/>
      <c r="E3573" s="430"/>
      <c r="F3573" s="431"/>
      <c r="G3573" s="431"/>
      <c r="H3573" s="310"/>
    </row>
    <row r="3574" spans="2:8" s="336" customFormat="1" x14ac:dyDescent="0.3">
      <c r="B3574" s="300" t="str">
        <f>IF($D3574="","",VLOOKUP($D3574,Lists!$AO$2:$AQ$78,2,FALSE))</f>
        <v/>
      </c>
      <c r="C3574" s="300" t="str">
        <f>IF($D3574="","",VLOOKUP($D3574,Lists!$AO$2:$AQ$78,3,FALSE))</f>
        <v/>
      </c>
      <c r="D3574" s="429"/>
      <c r="E3574" s="430"/>
      <c r="F3574" s="431"/>
      <c r="G3574" s="431"/>
      <c r="H3574" s="310"/>
    </row>
    <row r="3575" spans="2:8" s="336" customFormat="1" x14ac:dyDescent="0.3">
      <c r="B3575" s="300" t="str">
        <f>IF($D3575="","",VLOOKUP($D3575,Lists!$AO$2:$AQ$78,2,FALSE))</f>
        <v/>
      </c>
      <c r="C3575" s="300" t="str">
        <f>IF($D3575="","",VLOOKUP($D3575,Lists!$AO$2:$AQ$78,3,FALSE))</f>
        <v/>
      </c>
      <c r="D3575" s="429"/>
      <c r="E3575" s="430"/>
      <c r="F3575" s="431"/>
      <c r="G3575" s="431"/>
      <c r="H3575" s="310"/>
    </row>
    <row r="3576" spans="2:8" s="336" customFormat="1" x14ac:dyDescent="0.3">
      <c r="B3576" s="300" t="str">
        <f>IF($D3576="","",VLOOKUP($D3576,Lists!$AO$2:$AQ$78,2,FALSE))</f>
        <v/>
      </c>
      <c r="C3576" s="300" t="str">
        <f>IF($D3576="","",VLOOKUP($D3576,Lists!$AO$2:$AQ$78,3,FALSE))</f>
        <v/>
      </c>
      <c r="D3576" s="429"/>
      <c r="E3576" s="430"/>
      <c r="F3576" s="431"/>
      <c r="G3576" s="431"/>
      <c r="H3576" s="310"/>
    </row>
    <row r="3577" spans="2:8" s="336" customFormat="1" x14ac:dyDescent="0.3">
      <c r="B3577" s="300" t="str">
        <f>IF($D3577="","",VLOOKUP($D3577,Lists!$AO$2:$AQ$78,2,FALSE))</f>
        <v/>
      </c>
      <c r="C3577" s="300" t="str">
        <f>IF($D3577="","",VLOOKUP($D3577,Lists!$AO$2:$AQ$78,3,FALSE))</f>
        <v/>
      </c>
      <c r="D3577" s="429"/>
      <c r="E3577" s="430"/>
      <c r="F3577" s="431"/>
      <c r="G3577" s="431"/>
      <c r="H3577" s="310"/>
    </row>
    <row r="3578" spans="2:8" s="336" customFormat="1" x14ac:dyDescent="0.3">
      <c r="B3578" s="300" t="str">
        <f>IF($D3578="","",VLOOKUP($D3578,Lists!$AO$2:$AQ$78,2,FALSE))</f>
        <v/>
      </c>
      <c r="C3578" s="300" t="str">
        <f>IF($D3578="","",VLOOKUP($D3578,Lists!$AO$2:$AQ$78,3,FALSE))</f>
        <v/>
      </c>
      <c r="D3578" s="429"/>
      <c r="E3578" s="430"/>
      <c r="F3578" s="431"/>
      <c r="G3578" s="431"/>
      <c r="H3578" s="310"/>
    </row>
    <row r="3579" spans="2:8" s="336" customFormat="1" x14ac:dyDescent="0.3">
      <c r="B3579" s="300" t="str">
        <f>IF($D3579="","",VLOOKUP($D3579,Lists!$AO$2:$AQ$78,2,FALSE))</f>
        <v/>
      </c>
      <c r="C3579" s="300" t="str">
        <f>IF($D3579="","",VLOOKUP($D3579,Lists!$AO$2:$AQ$78,3,FALSE))</f>
        <v/>
      </c>
      <c r="D3579" s="429"/>
      <c r="E3579" s="430"/>
      <c r="F3579" s="431"/>
      <c r="G3579" s="431"/>
      <c r="H3579" s="310"/>
    </row>
    <row r="3580" spans="2:8" s="336" customFormat="1" x14ac:dyDescent="0.3">
      <c r="B3580" s="300" t="str">
        <f>IF($D3580="","",VLOOKUP($D3580,Lists!$AO$2:$AQ$78,2,FALSE))</f>
        <v/>
      </c>
      <c r="C3580" s="300" t="str">
        <f>IF($D3580="","",VLOOKUP($D3580,Lists!$AO$2:$AQ$78,3,FALSE))</f>
        <v/>
      </c>
      <c r="D3580" s="429"/>
      <c r="E3580" s="430"/>
      <c r="F3580" s="431"/>
      <c r="G3580" s="431"/>
      <c r="H3580" s="310"/>
    </row>
    <row r="3581" spans="2:8" s="336" customFormat="1" x14ac:dyDescent="0.3">
      <c r="B3581" s="300" t="str">
        <f>IF($D3581="","",VLOOKUP($D3581,Lists!$AO$2:$AQ$78,2,FALSE))</f>
        <v/>
      </c>
      <c r="C3581" s="300" t="str">
        <f>IF($D3581="","",VLOOKUP($D3581,Lists!$AO$2:$AQ$78,3,FALSE))</f>
        <v/>
      </c>
      <c r="D3581" s="429"/>
      <c r="E3581" s="430"/>
      <c r="F3581" s="431"/>
      <c r="G3581" s="431"/>
      <c r="H3581" s="310"/>
    </row>
    <row r="3582" spans="2:8" s="336" customFormat="1" x14ac:dyDescent="0.3">
      <c r="B3582" s="300" t="str">
        <f>IF($D3582="","",VLOOKUP($D3582,Lists!$AO$2:$AQ$78,2,FALSE))</f>
        <v/>
      </c>
      <c r="C3582" s="300" t="str">
        <f>IF($D3582="","",VLOOKUP($D3582,Lists!$AO$2:$AQ$78,3,FALSE))</f>
        <v/>
      </c>
      <c r="D3582" s="429"/>
      <c r="E3582" s="430"/>
      <c r="F3582" s="431"/>
      <c r="G3582" s="431"/>
      <c r="H3582" s="310"/>
    </row>
    <row r="3583" spans="2:8" s="336" customFormat="1" x14ac:dyDescent="0.3">
      <c r="B3583" s="300" t="str">
        <f>IF($D3583="","",VLOOKUP($D3583,Lists!$AO$2:$AQ$78,2,FALSE))</f>
        <v/>
      </c>
      <c r="C3583" s="300" t="str">
        <f>IF($D3583="","",VLOOKUP($D3583,Lists!$AO$2:$AQ$78,3,FALSE))</f>
        <v/>
      </c>
      <c r="D3583" s="429"/>
      <c r="E3583" s="430"/>
      <c r="F3583" s="431"/>
      <c r="G3583" s="431"/>
      <c r="H3583" s="310"/>
    </row>
    <row r="3584" spans="2:8" s="336" customFormat="1" x14ac:dyDescent="0.3">
      <c r="B3584" s="300" t="str">
        <f>IF($D3584="","",VLOOKUP($D3584,Lists!$AO$2:$AQ$78,2,FALSE))</f>
        <v/>
      </c>
      <c r="C3584" s="300" t="str">
        <f>IF($D3584="","",VLOOKUP($D3584,Lists!$AO$2:$AQ$78,3,FALSE))</f>
        <v/>
      </c>
      <c r="D3584" s="429"/>
      <c r="E3584" s="430"/>
      <c r="F3584" s="431"/>
      <c r="G3584" s="431"/>
      <c r="H3584" s="310"/>
    </row>
    <row r="3585" spans="2:8" s="336" customFormat="1" x14ac:dyDescent="0.3">
      <c r="B3585" s="300" t="str">
        <f>IF($D3585="","",VLOOKUP($D3585,Lists!$AO$2:$AQ$78,2,FALSE))</f>
        <v/>
      </c>
      <c r="C3585" s="300" t="str">
        <f>IF($D3585="","",VLOOKUP($D3585,Lists!$AO$2:$AQ$78,3,FALSE))</f>
        <v/>
      </c>
      <c r="D3585" s="429"/>
      <c r="E3585" s="430"/>
      <c r="F3585" s="431"/>
      <c r="G3585" s="431"/>
      <c r="H3585" s="310"/>
    </row>
    <row r="3586" spans="2:8" s="336" customFormat="1" x14ac:dyDescent="0.3">
      <c r="B3586" s="300" t="str">
        <f>IF($D3586="","",VLOOKUP($D3586,Lists!$AO$2:$AQ$78,2,FALSE))</f>
        <v/>
      </c>
      <c r="C3586" s="300" t="str">
        <f>IF($D3586="","",VLOOKUP($D3586,Lists!$AO$2:$AQ$78,3,FALSE))</f>
        <v/>
      </c>
      <c r="D3586" s="429"/>
      <c r="E3586" s="430"/>
      <c r="F3586" s="431"/>
      <c r="G3586" s="431"/>
      <c r="H3586" s="310"/>
    </row>
    <row r="3587" spans="2:8" s="336" customFormat="1" x14ac:dyDescent="0.3">
      <c r="B3587" s="300" t="str">
        <f>IF($D3587="","",VLOOKUP($D3587,Lists!$AO$2:$AQ$78,2,FALSE))</f>
        <v/>
      </c>
      <c r="C3587" s="300" t="str">
        <f>IF($D3587="","",VLOOKUP($D3587,Lists!$AO$2:$AQ$78,3,FALSE))</f>
        <v/>
      </c>
      <c r="D3587" s="429"/>
      <c r="E3587" s="430"/>
      <c r="F3587" s="431"/>
      <c r="G3587" s="431"/>
      <c r="H3587" s="310"/>
    </row>
    <row r="3588" spans="2:8" s="336" customFormat="1" x14ac:dyDescent="0.3">
      <c r="B3588" s="300" t="str">
        <f>IF($D3588="","",VLOOKUP($D3588,Lists!$AO$2:$AQ$78,2,FALSE))</f>
        <v/>
      </c>
      <c r="C3588" s="300" t="str">
        <f>IF($D3588="","",VLOOKUP($D3588,Lists!$AO$2:$AQ$78,3,FALSE))</f>
        <v/>
      </c>
      <c r="D3588" s="429"/>
      <c r="E3588" s="430"/>
      <c r="F3588" s="431"/>
      <c r="G3588" s="431"/>
      <c r="H3588" s="310"/>
    </row>
    <row r="3589" spans="2:8" s="336" customFormat="1" x14ac:dyDescent="0.3">
      <c r="B3589" s="300" t="str">
        <f>IF($D3589="","",VLOOKUP($D3589,Lists!$AO$2:$AQ$78,2,FALSE))</f>
        <v/>
      </c>
      <c r="C3589" s="300" t="str">
        <f>IF($D3589="","",VLOOKUP($D3589,Lists!$AO$2:$AQ$78,3,FALSE))</f>
        <v/>
      </c>
      <c r="D3589" s="429"/>
      <c r="E3589" s="430"/>
      <c r="F3589" s="431"/>
      <c r="G3589" s="431"/>
      <c r="H3589" s="310"/>
    </row>
    <row r="3590" spans="2:8" s="336" customFormat="1" x14ac:dyDescent="0.3">
      <c r="B3590" s="300" t="str">
        <f>IF($D3590="","",VLOOKUP($D3590,Lists!$AO$2:$AQ$78,2,FALSE))</f>
        <v/>
      </c>
      <c r="C3590" s="300" t="str">
        <f>IF($D3590="","",VLOOKUP($D3590,Lists!$AO$2:$AQ$78,3,FALSE))</f>
        <v/>
      </c>
      <c r="D3590" s="429"/>
      <c r="E3590" s="430"/>
      <c r="F3590" s="431"/>
      <c r="G3590" s="431"/>
      <c r="H3590" s="310"/>
    </row>
    <row r="3591" spans="2:8" s="336" customFormat="1" x14ac:dyDescent="0.3">
      <c r="B3591" s="300" t="str">
        <f>IF($D3591="","",VLOOKUP($D3591,Lists!$AO$2:$AQ$78,2,FALSE))</f>
        <v/>
      </c>
      <c r="C3591" s="300" t="str">
        <f>IF($D3591="","",VLOOKUP($D3591,Lists!$AO$2:$AQ$78,3,FALSE))</f>
        <v/>
      </c>
      <c r="D3591" s="429"/>
      <c r="E3591" s="430"/>
      <c r="F3591" s="431"/>
      <c r="G3591" s="431"/>
      <c r="H3591" s="310"/>
    </row>
    <row r="3592" spans="2:8" s="336" customFormat="1" x14ac:dyDescent="0.3">
      <c r="B3592" s="300" t="str">
        <f>IF($D3592="","",VLOOKUP($D3592,Lists!$AO$2:$AQ$78,2,FALSE))</f>
        <v/>
      </c>
      <c r="C3592" s="300" t="str">
        <f>IF($D3592="","",VLOOKUP($D3592,Lists!$AO$2:$AQ$78,3,FALSE))</f>
        <v/>
      </c>
      <c r="D3592" s="429"/>
      <c r="E3592" s="430"/>
      <c r="F3592" s="431"/>
      <c r="G3592" s="431"/>
      <c r="H3592" s="310"/>
    </row>
    <row r="3593" spans="2:8" s="336" customFormat="1" x14ac:dyDescent="0.3">
      <c r="B3593" s="300" t="str">
        <f>IF($D3593="","",VLOOKUP($D3593,Lists!$AO$2:$AQ$78,2,FALSE))</f>
        <v/>
      </c>
      <c r="C3593" s="300" t="str">
        <f>IF($D3593="","",VLOOKUP($D3593,Lists!$AO$2:$AQ$78,3,FALSE))</f>
        <v/>
      </c>
      <c r="D3593" s="429"/>
      <c r="E3593" s="430"/>
      <c r="F3593" s="431"/>
      <c r="G3593" s="431"/>
      <c r="H3593" s="310"/>
    </row>
    <row r="3594" spans="2:8" s="336" customFormat="1" x14ac:dyDescent="0.3">
      <c r="B3594" s="300" t="str">
        <f>IF($D3594="","",VLOOKUP($D3594,Lists!$AO$2:$AQ$78,2,FALSE))</f>
        <v/>
      </c>
      <c r="C3594" s="300" t="str">
        <f>IF($D3594="","",VLOOKUP($D3594,Lists!$AO$2:$AQ$78,3,FALSE))</f>
        <v/>
      </c>
      <c r="D3594" s="429"/>
      <c r="E3594" s="430"/>
      <c r="F3594" s="431"/>
      <c r="G3594" s="431"/>
      <c r="H3594" s="310"/>
    </row>
    <row r="3595" spans="2:8" s="336" customFormat="1" x14ac:dyDescent="0.3">
      <c r="B3595" s="300" t="str">
        <f>IF($D3595="","",VLOOKUP($D3595,Lists!$AO$2:$AQ$78,2,FALSE))</f>
        <v/>
      </c>
      <c r="C3595" s="300" t="str">
        <f>IF($D3595="","",VLOOKUP($D3595,Lists!$AO$2:$AQ$78,3,FALSE))</f>
        <v/>
      </c>
      <c r="D3595" s="429"/>
      <c r="E3595" s="430"/>
      <c r="F3595" s="431"/>
      <c r="G3595" s="431"/>
      <c r="H3595" s="310"/>
    </row>
    <row r="3596" spans="2:8" s="336" customFormat="1" x14ac:dyDescent="0.3">
      <c r="B3596" s="300" t="str">
        <f>IF($D3596="","",VLOOKUP($D3596,Lists!$AO$2:$AQ$78,2,FALSE))</f>
        <v/>
      </c>
      <c r="C3596" s="300" t="str">
        <f>IF($D3596="","",VLOOKUP($D3596,Lists!$AO$2:$AQ$78,3,FALSE))</f>
        <v/>
      </c>
      <c r="D3596" s="429"/>
      <c r="E3596" s="430"/>
      <c r="F3596" s="431"/>
      <c r="G3596" s="431"/>
      <c r="H3596" s="310"/>
    </row>
    <row r="3597" spans="2:8" s="336" customFormat="1" x14ac:dyDescent="0.3">
      <c r="B3597" s="300" t="str">
        <f>IF($D3597="","",VLOOKUP($D3597,Lists!$AO$2:$AQ$78,2,FALSE))</f>
        <v/>
      </c>
      <c r="C3597" s="300" t="str">
        <f>IF($D3597="","",VLOOKUP($D3597,Lists!$AO$2:$AQ$78,3,FALSE))</f>
        <v/>
      </c>
      <c r="D3597" s="429"/>
      <c r="E3597" s="430"/>
      <c r="F3597" s="431"/>
      <c r="G3597" s="431"/>
      <c r="H3597" s="310"/>
    </row>
    <row r="3598" spans="2:8" s="336" customFormat="1" x14ac:dyDescent="0.3">
      <c r="B3598" s="300" t="str">
        <f>IF($D3598="","",VLOOKUP($D3598,Lists!$AO$2:$AQ$78,2,FALSE))</f>
        <v/>
      </c>
      <c r="C3598" s="300" t="str">
        <f>IF($D3598="","",VLOOKUP($D3598,Lists!$AO$2:$AQ$78,3,FALSE))</f>
        <v/>
      </c>
      <c r="D3598" s="429"/>
      <c r="E3598" s="430"/>
      <c r="F3598" s="431"/>
      <c r="G3598" s="431"/>
      <c r="H3598" s="310"/>
    </row>
    <row r="3599" spans="2:8" s="336" customFormat="1" x14ac:dyDescent="0.3">
      <c r="B3599" s="300" t="str">
        <f>IF($D3599="","",VLOOKUP($D3599,Lists!$AO$2:$AQ$78,2,FALSE))</f>
        <v/>
      </c>
      <c r="C3599" s="300" t="str">
        <f>IF($D3599="","",VLOOKUP($D3599,Lists!$AO$2:$AQ$78,3,FALSE))</f>
        <v/>
      </c>
      <c r="D3599" s="429"/>
      <c r="E3599" s="430"/>
      <c r="F3599" s="431"/>
      <c r="G3599" s="431"/>
      <c r="H3599" s="310"/>
    </row>
    <row r="3600" spans="2:8" s="336" customFormat="1" x14ac:dyDescent="0.3">
      <c r="B3600" s="300" t="str">
        <f>IF($D3600="","",VLOOKUP($D3600,Lists!$AO$2:$AQ$78,2,FALSE))</f>
        <v/>
      </c>
      <c r="C3600" s="300" t="str">
        <f>IF($D3600="","",VLOOKUP($D3600,Lists!$AO$2:$AQ$78,3,FALSE))</f>
        <v/>
      </c>
      <c r="D3600" s="429"/>
      <c r="E3600" s="430"/>
      <c r="F3600" s="431"/>
      <c r="G3600" s="431"/>
      <c r="H3600" s="310"/>
    </row>
    <row r="3601" spans="2:8" s="336" customFormat="1" x14ac:dyDescent="0.3">
      <c r="B3601" s="300" t="str">
        <f>IF($D3601="","",VLOOKUP($D3601,Lists!$AO$2:$AQ$78,2,FALSE))</f>
        <v/>
      </c>
      <c r="C3601" s="300" t="str">
        <f>IF($D3601="","",VLOOKUP($D3601,Lists!$AO$2:$AQ$78,3,FALSE))</f>
        <v/>
      </c>
      <c r="D3601" s="429"/>
      <c r="E3601" s="430"/>
      <c r="F3601" s="431"/>
      <c r="G3601" s="431"/>
      <c r="H3601" s="310"/>
    </row>
    <row r="3602" spans="2:8" s="336" customFormat="1" x14ac:dyDescent="0.3">
      <c r="B3602" s="300" t="str">
        <f>IF($D3602="","",VLOOKUP($D3602,Lists!$AO$2:$AQ$78,2,FALSE))</f>
        <v/>
      </c>
      <c r="C3602" s="300" t="str">
        <f>IF($D3602="","",VLOOKUP($D3602,Lists!$AO$2:$AQ$78,3,FALSE))</f>
        <v/>
      </c>
      <c r="D3602" s="429"/>
      <c r="E3602" s="430"/>
      <c r="F3602" s="431"/>
      <c r="G3602" s="431"/>
      <c r="H3602" s="310"/>
    </row>
    <row r="3603" spans="2:8" s="336" customFormat="1" x14ac:dyDescent="0.3">
      <c r="B3603" s="300" t="str">
        <f>IF($D3603="","",VLOOKUP($D3603,Lists!$AO$2:$AQ$78,2,FALSE))</f>
        <v/>
      </c>
      <c r="C3603" s="300" t="str">
        <f>IF($D3603="","",VLOOKUP($D3603,Lists!$AO$2:$AQ$78,3,FALSE))</f>
        <v/>
      </c>
      <c r="D3603" s="429"/>
      <c r="E3603" s="430"/>
      <c r="F3603" s="431"/>
      <c r="G3603" s="431"/>
      <c r="H3603" s="310"/>
    </row>
    <row r="3604" spans="2:8" s="336" customFormat="1" x14ac:dyDescent="0.3">
      <c r="B3604" s="300" t="str">
        <f>IF($D3604="","",VLOOKUP($D3604,Lists!$AO$2:$AQ$78,2,FALSE))</f>
        <v/>
      </c>
      <c r="C3604" s="300" t="str">
        <f>IF($D3604="","",VLOOKUP($D3604,Lists!$AO$2:$AQ$78,3,FALSE))</f>
        <v/>
      </c>
      <c r="D3604" s="429"/>
      <c r="E3604" s="430"/>
      <c r="F3604" s="431"/>
      <c r="G3604" s="431"/>
      <c r="H3604" s="310"/>
    </row>
    <row r="3605" spans="2:8" s="336" customFormat="1" x14ac:dyDescent="0.3">
      <c r="B3605" s="300" t="str">
        <f>IF($D3605="","",VLOOKUP($D3605,Lists!$AO$2:$AQ$78,2,FALSE))</f>
        <v/>
      </c>
      <c r="C3605" s="300" t="str">
        <f>IF($D3605="","",VLOOKUP($D3605,Lists!$AO$2:$AQ$78,3,FALSE))</f>
        <v/>
      </c>
      <c r="D3605" s="429"/>
      <c r="E3605" s="430"/>
      <c r="F3605" s="431"/>
      <c r="G3605" s="431"/>
      <c r="H3605" s="310"/>
    </row>
    <row r="3606" spans="2:8" s="336" customFormat="1" x14ac:dyDescent="0.3">
      <c r="B3606" s="300" t="str">
        <f>IF($D3606="","",VLOOKUP($D3606,Lists!$AO$2:$AQ$78,2,FALSE))</f>
        <v/>
      </c>
      <c r="C3606" s="300" t="str">
        <f>IF($D3606="","",VLOOKUP($D3606,Lists!$AO$2:$AQ$78,3,FALSE))</f>
        <v/>
      </c>
      <c r="D3606" s="429"/>
      <c r="E3606" s="430"/>
      <c r="F3606" s="431"/>
      <c r="G3606" s="431"/>
      <c r="H3606" s="310"/>
    </row>
    <row r="3607" spans="2:8" s="336" customFormat="1" x14ac:dyDescent="0.3">
      <c r="B3607" s="300" t="str">
        <f>IF($D3607="","",VLOOKUP($D3607,Lists!$AO$2:$AQ$78,2,FALSE))</f>
        <v/>
      </c>
      <c r="C3607" s="300" t="str">
        <f>IF($D3607="","",VLOOKUP($D3607,Lists!$AO$2:$AQ$78,3,FALSE))</f>
        <v/>
      </c>
      <c r="D3607" s="429"/>
      <c r="E3607" s="430"/>
      <c r="F3607" s="431"/>
      <c r="G3607" s="431"/>
      <c r="H3607" s="310"/>
    </row>
    <row r="3608" spans="2:8" s="336" customFormat="1" x14ac:dyDescent="0.3">
      <c r="B3608" s="300" t="str">
        <f>IF($D3608="","",VLOOKUP($D3608,Lists!$AO$2:$AQ$78,2,FALSE))</f>
        <v/>
      </c>
      <c r="C3608" s="300" t="str">
        <f>IF($D3608="","",VLOOKUP($D3608,Lists!$AO$2:$AQ$78,3,FALSE))</f>
        <v/>
      </c>
      <c r="D3608" s="429"/>
      <c r="E3608" s="430"/>
      <c r="F3608" s="431"/>
      <c r="G3608" s="431"/>
      <c r="H3608" s="310"/>
    </row>
    <row r="3609" spans="2:8" s="336" customFormat="1" x14ac:dyDescent="0.3">
      <c r="B3609" s="300" t="str">
        <f>IF($D3609="","",VLOOKUP($D3609,Lists!$AO$2:$AQ$78,2,FALSE))</f>
        <v/>
      </c>
      <c r="C3609" s="300" t="str">
        <f>IF($D3609="","",VLOOKUP($D3609,Lists!$AO$2:$AQ$78,3,FALSE))</f>
        <v/>
      </c>
      <c r="D3609" s="429"/>
      <c r="E3609" s="430"/>
      <c r="F3609" s="431"/>
      <c r="G3609" s="431"/>
      <c r="H3609" s="310"/>
    </row>
    <row r="3610" spans="2:8" s="336" customFormat="1" x14ac:dyDescent="0.3">
      <c r="B3610" s="300" t="str">
        <f>IF($D3610="","",VLOOKUP($D3610,Lists!$AO$2:$AQ$78,2,FALSE))</f>
        <v/>
      </c>
      <c r="C3610" s="300" t="str">
        <f>IF($D3610="","",VLOOKUP($D3610,Lists!$AO$2:$AQ$78,3,FALSE))</f>
        <v/>
      </c>
      <c r="D3610" s="429"/>
      <c r="E3610" s="430"/>
      <c r="F3610" s="431"/>
      <c r="G3610" s="431"/>
      <c r="H3610" s="310"/>
    </row>
    <row r="3611" spans="2:8" s="336" customFormat="1" x14ac:dyDescent="0.3">
      <c r="B3611" s="300" t="str">
        <f>IF($D3611="","",VLOOKUP($D3611,Lists!$AO$2:$AQ$78,2,FALSE))</f>
        <v/>
      </c>
      <c r="C3611" s="300" t="str">
        <f>IF($D3611="","",VLOOKUP($D3611,Lists!$AO$2:$AQ$78,3,FALSE))</f>
        <v/>
      </c>
      <c r="D3611" s="429"/>
      <c r="E3611" s="430"/>
      <c r="F3611" s="431"/>
      <c r="G3611" s="431"/>
      <c r="H3611" s="310"/>
    </row>
    <row r="3612" spans="2:8" s="336" customFormat="1" x14ac:dyDescent="0.3">
      <c r="B3612" s="300" t="str">
        <f>IF($D3612="","",VLOOKUP($D3612,Lists!$AO$2:$AQ$78,2,FALSE))</f>
        <v/>
      </c>
      <c r="C3612" s="300" t="str">
        <f>IF($D3612="","",VLOOKUP($D3612,Lists!$AO$2:$AQ$78,3,FALSE))</f>
        <v/>
      </c>
      <c r="D3612" s="429"/>
      <c r="E3612" s="430"/>
      <c r="F3612" s="431"/>
      <c r="G3612" s="431"/>
      <c r="H3612" s="310"/>
    </row>
    <row r="3613" spans="2:8" s="336" customFormat="1" x14ac:dyDescent="0.3">
      <c r="B3613" s="300" t="str">
        <f>IF($D3613="","",VLOOKUP($D3613,Lists!$AO$2:$AQ$78,2,FALSE))</f>
        <v/>
      </c>
      <c r="C3613" s="300" t="str">
        <f>IF($D3613="","",VLOOKUP($D3613,Lists!$AO$2:$AQ$78,3,FALSE))</f>
        <v/>
      </c>
      <c r="D3613" s="429"/>
      <c r="E3613" s="430"/>
      <c r="F3613" s="431"/>
      <c r="G3613" s="431"/>
      <c r="H3613" s="310"/>
    </row>
    <row r="3614" spans="2:8" s="336" customFormat="1" x14ac:dyDescent="0.3">
      <c r="B3614" s="300" t="str">
        <f>IF($D3614="","",VLOOKUP($D3614,Lists!$AO$2:$AQ$78,2,FALSE))</f>
        <v/>
      </c>
      <c r="C3614" s="300" t="str">
        <f>IF($D3614="","",VLOOKUP($D3614,Lists!$AO$2:$AQ$78,3,FALSE))</f>
        <v/>
      </c>
      <c r="D3614" s="429"/>
      <c r="E3614" s="430"/>
      <c r="F3614" s="431"/>
      <c r="G3614" s="431"/>
      <c r="H3614" s="310"/>
    </row>
    <row r="3615" spans="2:8" s="336" customFormat="1" x14ac:dyDescent="0.3">
      <c r="B3615" s="300" t="str">
        <f>IF($D3615="","",VLOOKUP($D3615,Lists!$AO$2:$AQ$78,2,FALSE))</f>
        <v/>
      </c>
      <c r="C3615" s="300" t="str">
        <f>IF($D3615="","",VLOOKUP($D3615,Lists!$AO$2:$AQ$78,3,FALSE))</f>
        <v/>
      </c>
      <c r="D3615" s="429"/>
      <c r="E3615" s="430"/>
      <c r="F3615" s="431"/>
      <c r="G3615" s="431"/>
      <c r="H3615" s="310"/>
    </row>
    <row r="3616" spans="2:8" s="336" customFormat="1" x14ac:dyDescent="0.3">
      <c r="B3616" s="300" t="str">
        <f>IF($D3616="","",VLOOKUP($D3616,Lists!$AO$2:$AQ$78,2,FALSE))</f>
        <v/>
      </c>
      <c r="C3616" s="300" t="str">
        <f>IF($D3616="","",VLOOKUP($D3616,Lists!$AO$2:$AQ$78,3,FALSE))</f>
        <v/>
      </c>
      <c r="D3616" s="429"/>
      <c r="E3616" s="430"/>
      <c r="F3616" s="431"/>
      <c r="G3616" s="431"/>
      <c r="H3616" s="310"/>
    </row>
    <row r="3617" spans="2:8" s="336" customFormat="1" x14ac:dyDescent="0.3">
      <c r="B3617" s="300" t="str">
        <f>IF($D3617="","",VLOOKUP($D3617,Lists!$AO$2:$AQ$78,2,FALSE))</f>
        <v/>
      </c>
      <c r="C3617" s="300" t="str">
        <f>IF($D3617="","",VLOOKUP($D3617,Lists!$AO$2:$AQ$78,3,FALSE))</f>
        <v/>
      </c>
      <c r="D3617" s="429"/>
      <c r="E3617" s="430"/>
      <c r="F3617" s="431"/>
      <c r="G3617" s="431"/>
      <c r="H3617" s="310"/>
    </row>
    <row r="3618" spans="2:8" s="336" customFormat="1" x14ac:dyDescent="0.3">
      <c r="B3618" s="300" t="str">
        <f>IF($D3618="","",VLOOKUP($D3618,Lists!$AO$2:$AQ$78,2,FALSE))</f>
        <v/>
      </c>
      <c r="C3618" s="300" t="str">
        <f>IF($D3618="","",VLOOKUP($D3618,Lists!$AO$2:$AQ$78,3,FALSE))</f>
        <v/>
      </c>
      <c r="D3618" s="429"/>
      <c r="E3618" s="430"/>
      <c r="F3618" s="431"/>
      <c r="G3618" s="431"/>
      <c r="H3618" s="310"/>
    </row>
    <row r="3619" spans="2:8" s="336" customFormat="1" x14ac:dyDescent="0.3">
      <c r="B3619" s="300" t="str">
        <f>IF($D3619="","",VLOOKUP($D3619,Lists!$AO$2:$AQ$78,2,FALSE))</f>
        <v/>
      </c>
      <c r="C3619" s="300" t="str">
        <f>IF($D3619="","",VLOOKUP($D3619,Lists!$AO$2:$AQ$78,3,FALSE))</f>
        <v/>
      </c>
      <c r="D3619" s="429"/>
      <c r="E3619" s="430"/>
      <c r="F3619" s="431"/>
      <c r="G3619" s="431"/>
      <c r="H3619" s="310"/>
    </row>
    <row r="3620" spans="2:8" s="336" customFormat="1" x14ac:dyDescent="0.3">
      <c r="B3620" s="300" t="str">
        <f>IF($D3620="","",VLOOKUP($D3620,Lists!$AO$2:$AQ$78,2,FALSE))</f>
        <v/>
      </c>
      <c r="C3620" s="300" t="str">
        <f>IF($D3620="","",VLOOKUP($D3620,Lists!$AO$2:$AQ$78,3,FALSE))</f>
        <v/>
      </c>
      <c r="D3620" s="429"/>
      <c r="E3620" s="430"/>
      <c r="F3620" s="431"/>
      <c r="G3620" s="431"/>
      <c r="H3620" s="310"/>
    </row>
    <row r="3621" spans="2:8" s="336" customFormat="1" x14ac:dyDescent="0.3">
      <c r="B3621" s="300" t="str">
        <f>IF($D3621="","",VLOOKUP($D3621,Lists!$AO$2:$AQ$78,2,FALSE))</f>
        <v/>
      </c>
      <c r="C3621" s="300" t="str">
        <f>IF($D3621="","",VLOOKUP($D3621,Lists!$AO$2:$AQ$78,3,FALSE))</f>
        <v/>
      </c>
      <c r="D3621" s="429"/>
      <c r="E3621" s="430"/>
      <c r="F3621" s="431"/>
      <c r="G3621" s="431"/>
      <c r="H3621" s="310"/>
    </row>
    <row r="3622" spans="2:8" s="336" customFormat="1" x14ac:dyDescent="0.3">
      <c r="B3622" s="300" t="str">
        <f>IF($D3622="","",VLOOKUP($D3622,Lists!$AO$2:$AQ$78,2,FALSE))</f>
        <v/>
      </c>
      <c r="C3622" s="300" t="str">
        <f>IF($D3622="","",VLOOKUP($D3622,Lists!$AO$2:$AQ$78,3,FALSE))</f>
        <v/>
      </c>
      <c r="D3622" s="429"/>
      <c r="E3622" s="430"/>
      <c r="F3622" s="431"/>
      <c r="G3622" s="431"/>
      <c r="H3622" s="310"/>
    </row>
    <row r="3623" spans="2:8" s="336" customFormat="1" x14ac:dyDescent="0.3">
      <c r="B3623" s="300" t="str">
        <f>IF($D3623="","",VLOOKUP($D3623,Lists!$AO$2:$AQ$78,2,FALSE))</f>
        <v/>
      </c>
      <c r="C3623" s="300" t="str">
        <f>IF($D3623="","",VLOOKUP($D3623,Lists!$AO$2:$AQ$78,3,FALSE))</f>
        <v/>
      </c>
      <c r="D3623" s="429"/>
      <c r="E3623" s="430"/>
      <c r="F3623" s="431"/>
      <c r="G3623" s="431"/>
      <c r="H3623" s="310"/>
    </row>
    <row r="3624" spans="2:8" s="336" customFormat="1" x14ac:dyDescent="0.3">
      <c r="B3624" s="300" t="str">
        <f>IF($D3624="","",VLOOKUP($D3624,Lists!$AO$2:$AQ$78,2,FALSE))</f>
        <v/>
      </c>
      <c r="C3624" s="300" t="str">
        <f>IF($D3624="","",VLOOKUP($D3624,Lists!$AO$2:$AQ$78,3,FALSE))</f>
        <v/>
      </c>
      <c r="D3624" s="429"/>
      <c r="E3624" s="430"/>
      <c r="F3624" s="431"/>
      <c r="G3624" s="431"/>
      <c r="H3624" s="310"/>
    </row>
    <row r="3625" spans="2:8" s="336" customFormat="1" x14ac:dyDescent="0.3">
      <c r="B3625" s="300" t="str">
        <f>IF($D3625="","",VLOOKUP($D3625,Lists!$AO$2:$AQ$78,2,FALSE))</f>
        <v/>
      </c>
      <c r="C3625" s="300" t="str">
        <f>IF($D3625="","",VLOOKUP($D3625,Lists!$AO$2:$AQ$78,3,FALSE))</f>
        <v/>
      </c>
      <c r="D3625" s="429"/>
      <c r="E3625" s="430"/>
      <c r="F3625" s="431"/>
      <c r="G3625" s="431"/>
      <c r="H3625" s="310"/>
    </row>
    <row r="3626" spans="2:8" s="336" customFormat="1" x14ac:dyDescent="0.3">
      <c r="B3626" s="300" t="str">
        <f>IF($D3626="","",VLOOKUP($D3626,Lists!$AO$2:$AQ$78,2,FALSE))</f>
        <v/>
      </c>
      <c r="C3626" s="300" t="str">
        <f>IF($D3626="","",VLOOKUP($D3626,Lists!$AO$2:$AQ$78,3,FALSE))</f>
        <v/>
      </c>
      <c r="D3626" s="429"/>
      <c r="E3626" s="430"/>
      <c r="F3626" s="431"/>
      <c r="G3626" s="431"/>
      <c r="H3626" s="310"/>
    </row>
    <row r="3627" spans="2:8" s="336" customFormat="1" x14ac:dyDescent="0.3">
      <c r="B3627" s="300" t="str">
        <f>IF($D3627="","",VLOOKUP($D3627,Lists!$AO$2:$AQ$78,2,FALSE))</f>
        <v/>
      </c>
      <c r="C3627" s="300" t="str">
        <f>IF($D3627="","",VLOOKUP($D3627,Lists!$AO$2:$AQ$78,3,FALSE))</f>
        <v/>
      </c>
      <c r="D3627" s="429"/>
      <c r="E3627" s="430"/>
      <c r="F3627" s="431"/>
      <c r="G3627" s="431"/>
      <c r="H3627" s="310"/>
    </row>
    <row r="3628" spans="2:8" s="336" customFormat="1" x14ac:dyDescent="0.3">
      <c r="B3628" s="300" t="str">
        <f>IF($D3628="","",VLOOKUP($D3628,Lists!$AO$2:$AQ$78,2,FALSE))</f>
        <v/>
      </c>
      <c r="C3628" s="300" t="str">
        <f>IF($D3628="","",VLOOKUP($D3628,Lists!$AO$2:$AQ$78,3,FALSE))</f>
        <v/>
      </c>
      <c r="D3628" s="429"/>
      <c r="E3628" s="430"/>
      <c r="F3628" s="431"/>
      <c r="G3628" s="431"/>
      <c r="H3628" s="310"/>
    </row>
    <row r="3629" spans="2:8" s="336" customFormat="1" x14ac:dyDescent="0.3">
      <c r="B3629" s="300" t="str">
        <f>IF($D3629="","",VLOOKUP($D3629,Lists!$AO$2:$AQ$78,2,FALSE))</f>
        <v/>
      </c>
      <c r="C3629" s="300" t="str">
        <f>IF($D3629="","",VLOOKUP($D3629,Lists!$AO$2:$AQ$78,3,FALSE))</f>
        <v/>
      </c>
      <c r="D3629" s="429"/>
      <c r="E3629" s="430"/>
      <c r="F3629" s="431"/>
      <c r="G3629" s="431"/>
      <c r="H3629" s="310"/>
    </row>
    <row r="3630" spans="2:8" s="336" customFormat="1" x14ac:dyDescent="0.3">
      <c r="B3630" s="300" t="str">
        <f>IF($D3630="","",VLOOKUP($D3630,Lists!$AO$2:$AQ$78,2,FALSE))</f>
        <v/>
      </c>
      <c r="C3630" s="300" t="str">
        <f>IF($D3630="","",VLOOKUP($D3630,Lists!$AO$2:$AQ$78,3,FALSE))</f>
        <v/>
      </c>
      <c r="D3630" s="429"/>
      <c r="E3630" s="430"/>
      <c r="F3630" s="431"/>
      <c r="G3630" s="431"/>
      <c r="H3630" s="310"/>
    </row>
    <row r="3631" spans="2:8" s="336" customFormat="1" x14ac:dyDescent="0.3">
      <c r="B3631" s="300" t="str">
        <f>IF($D3631="","",VLOOKUP($D3631,Lists!$AO$2:$AQ$78,2,FALSE))</f>
        <v/>
      </c>
      <c r="C3631" s="300" t="str">
        <f>IF($D3631="","",VLOOKUP($D3631,Lists!$AO$2:$AQ$78,3,FALSE))</f>
        <v/>
      </c>
      <c r="D3631" s="429"/>
      <c r="E3631" s="430"/>
      <c r="F3631" s="431"/>
      <c r="G3631" s="431"/>
      <c r="H3631" s="310"/>
    </row>
    <row r="3632" spans="2:8" s="336" customFormat="1" x14ac:dyDescent="0.3">
      <c r="B3632" s="300" t="str">
        <f>IF($D3632="","",VLOOKUP($D3632,Lists!$AO$2:$AQ$78,2,FALSE))</f>
        <v/>
      </c>
      <c r="C3632" s="300" t="str">
        <f>IF($D3632="","",VLOOKUP($D3632,Lists!$AO$2:$AQ$78,3,FALSE))</f>
        <v/>
      </c>
      <c r="D3632" s="429"/>
      <c r="E3632" s="430"/>
      <c r="F3632" s="431"/>
      <c r="G3632" s="431"/>
      <c r="H3632" s="310"/>
    </row>
    <row r="3633" spans="2:8" s="336" customFormat="1" x14ac:dyDescent="0.3">
      <c r="B3633" s="300" t="str">
        <f>IF($D3633="","",VLOOKUP($D3633,Lists!$AO$2:$AQ$78,2,FALSE))</f>
        <v/>
      </c>
      <c r="C3633" s="300" t="str">
        <f>IF($D3633="","",VLOOKUP($D3633,Lists!$AO$2:$AQ$78,3,FALSE))</f>
        <v/>
      </c>
      <c r="D3633" s="429"/>
      <c r="E3633" s="430"/>
      <c r="F3633" s="431"/>
      <c r="G3633" s="431"/>
      <c r="H3633" s="310"/>
    </row>
    <row r="3634" spans="2:8" s="336" customFormat="1" x14ac:dyDescent="0.3">
      <c r="B3634" s="300" t="str">
        <f>IF($D3634="","",VLOOKUP($D3634,Lists!$AO$2:$AQ$78,2,FALSE))</f>
        <v/>
      </c>
      <c r="C3634" s="300" t="str">
        <f>IF($D3634="","",VLOOKUP($D3634,Lists!$AO$2:$AQ$78,3,FALSE))</f>
        <v/>
      </c>
      <c r="D3634" s="429"/>
      <c r="E3634" s="430"/>
      <c r="F3634" s="431"/>
      <c r="G3634" s="431"/>
      <c r="H3634" s="310"/>
    </row>
    <row r="3635" spans="2:8" s="336" customFormat="1" x14ac:dyDescent="0.3">
      <c r="B3635" s="300" t="str">
        <f>IF($D3635="","",VLOOKUP($D3635,Lists!$AO$2:$AQ$78,2,FALSE))</f>
        <v/>
      </c>
      <c r="C3635" s="300" t="str">
        <f>IF($D3635="","",VLOOKUP($D3635,Lists!$AO$2:$AQ$78,3,FALSE))</f>
        <v/>
      </c>
      <c r="D3635" s="429"/>
      <c r="E3635" s="430"/>
      <c r="F3635" s="431"/>
      <c r="G3635" s="431"/>
      <c r="H3635" s="310"/>
    </row>
    <row r="3636" spans="2:8" s="336" customFormat="1" x14ac:dyDescent="0.3">
      <c r="B3636" s="300" t="str">
        <f>IF($D3636="","",VLOOKUP($D3636,Lists!$AO$2:$AQ$78,2,FALSE))</f>
        <v/>
      </c>
      <c r="C3636" s="300" t="str">
        <f>IF($D3636="","",VLOOKUP($D3636,Lists!$AO$2:$AQ$78,3,FALSE))</f>
        <v/>
      </c>
      <c r="D3636" s="429"/>
      <c r="E3636" s="430"/>
      <c r="F3636" s="431"/>
      <c r="G3636" s="431"/>
      <c r="H3636" s="310"/>
    </row>
    <row r="3637" spans="2:8" s="336" customFormat="1" x14ac:dyDescent="0.3">
      <c r="B3637" s="300" t="str">
        <f>IF($D3637="","",VLOOKUP($D3637,Lists!$AO$2:$AQ$78,2,FALSE))</f>
        <v/>
      </c>
      <c r="C3637" s="300" t="str">
        <f>IF($D3637="","",VLOOKUP($D3637,Lists!$AO$2:$AQ$78,3,FALSE))</f>
        <v/>
      </c>
      <c r="D3637" s="429"/>
      <c r="E3637" s="430"/>
      <c r="F3637" s="431"/>
      <c r="G3637" s="431"/>
      <c r="H3637" s="310"/>
    </row>
    <row r="3638" spans="2:8" s="336" customFormat="1" x14ac:dyDescent="0.3">
      <c r="B3638" s="300" t="str">
        <f>IF($D3638="","",VLOOKUP($D3638,Lists!$AO$2:$AQ$78,2,FALSE))</f>
        <v/>
      </c>
      <c r="C3638" s="300" t="str">
        <f>IF($D3638="","",VLOOKUP($D3638,Lists!$AO$2:$AQ$78,3,FALSE))</f>
        <v/>
      </c>
      <c r="D3638" s="429"/>
      <c r="E3638" s="430"/>
      <c r="F3638" s="431"/>
      <c r="G3638" s="431"/>
      <c r="H3638" s="310"/>
    </row>
    <row r="3639" spans="2:8" s="336" customFormat="1" x14ac:dyDescent="0.3">
      <c r="B3639" s="300" t="str">
        <f>IF($D3639="","",VLOOKUP($D3639,Lists!$AO$2:$AQ$78,2,FALSE))</f>
        <v/>
      </c>
      <c r="C3639" s="300" t="str">
        <f>IF($D3639="","",VLOOKUP($D3639,Lists!$AO$2:$AQ$78,3,FALSE))</f>
        <v/>
      </c>
      <c r="D3639" s="429"/>
      <c r="E3639" s="430"/>
      <c r="F3639" s="431"/>
      <c r="G3639" s="431"/>
      <c r="H3639" s="310"/>
    </row>
    <row r="3640" spans="2:8" s="336" customFormat="1" x14ac:dyDescent="0.3">
      <c r="B3640" s="300" t="str">
        <f>IF($D3640="","",VLOOKUP($D3640,Lists!$AO$2:$AQ$78,2,FALSE))</f>
        <v/>
      </c>
      <c r="C3640" s="300" t="str">
        <f>IF($D3640="","",VLOOKUP($D3640,Lists!$AO$2:$AQ$78,3,FALSE))</f>
        <v/>
      </c>
      <c r="D3640" s="429"/>
      <c r="E3640" s="430"/>
      <c r="F3640" s="431"/>
      <c r="G3640" s="431"/>
      <c r="H3640" s="310"/>
    </row>
    <row r="3641" spans="2:8" s="336" customFormat="1" x14ac:dyDescent="0.3">
      <c r="B3641" s="300" t="str">
        <f>IF($D3641="","",VLOOKUP($D3641,Lists!$AO$2:$AQ$78,2,FALSE))</f>
        <v/>
      </c>
      <c r="C3641" s="300" t="str">
        <f>IF($D3641="","",VLOOKUP($D3641,Lists!$AO$2:$AQ$78,3,FALSE))</f>
        <v/>
      </c>
      <c r="D3641" s="429"/>
      <c r="E3641" s="430"/>
      <c r="F3641" s="431"/>
      <c r="G3641" s="431"/>
      <c r="H3641" s="310"/>
    </row>
    <row r="3642" spans="2:8" s="336" customFormat="1" x14ac:dyDescent="0.3">
      <c r="B3642" s="300" t="str">
        <f>IF($D3642="","",VLOOKUP($D3642,Lists!$AO$2:$AQ$78,2,FALSE))</f>
        <v/>
      </c>
      <c r="C3642" s="300" t="str">
        <f>IF($D3642="","",VLOOKUP($D3642,Lists!$AO$2:$AQ$78,3,FALSE))</f>
        <v/>
      </c>
      <c r="D3642" s="429"/>
      <c r="E3642" s="430"/>
      <c r="F3642" s="431"/>
      <c r="G3642" s="431"/>
      <c r="H3642" s="310"/>
    </row>
    <row r="3643" spans="2:8" s="336" customFormat="1" x14ac:dyDescent="0.3">
      <c r="B3643" s="300" t="str">
        <f>IF($D3643="","",VLOOKUP($D3643,Lists!$AO$2:$AQ$78,2,FALSE))</f>
        <v/>
      </c>
      <c r="C3643" s="300" t="str">
        <f>IF($D3643="","",VLOOKUP($D3643,Lists!$AO$2:$AQ$78,3,FALSE))</f>
        <v/>
      </c>
      <c r="D3643" s="429"/>
      <c r="E3643" s="430"/>
      <c r="F3643" s="431"/>
      <c r="G3643" s="431"/>
      <c r="H3643" s="310"/>
    </row>
    <row r="3644" spans="2:8" s="336" customFormat="1" x14ac:dyDescent="0.3">
      <c r="B3644" s="300" t="str">
        <f>IF($D3644="","",VLOOKUP($D3644,Lists!$AO$2:$AQ$78,2,FALSE))</f>
        <v/>
      </c>
      <c r="C3644" s="300" t="str">
        <f>IF($D3644="","",VLOOKUP($D3644,Lists!$AO$2:$AQ$78,3,FALSE))</f>
        <v/>
      </c>
      <c r="D3644" s="429"/>
      <c r="E3644" s="430"/>
      <c r="F3644" s="431"/>
      <c r="G3644" s="431"/>
      <c r="H3644" s="310"/>
    </row>
    <row r="3645" spans="2:8" s="336" customFormat="1" x14ac:dyDescent="0.3">
      <c r="B3645" s="300" t="str">
        <f>IF($D3645="","",VLOOKUP($D3645,Lists!$AO$2:$AQ$78,2,FALSE))</f>
        <v/>
      </c>
      <c r="C3645" s="300" t="str">
        <f>IF($D3645="","",VLOOKUP($D3645,Lists!$AO$2:$AQ$78,3,FALSE))</f>
        <v/>
      </c>
      <c r="D3645" s="429"/>
      <c r="E3645" s="430"/>
      <c r="F3645" s="431"/>
      <c r="G3645" s="431"/>
      <c r="H3645" s="310"/>
    </row>
    <row r="3646" spans="2:8" s="336" customFormat="1" x14ac:dyDescent="0.3">
      <c r="B3646" s="300" t="str">
        <f>IF($D3646="","",VLOOKUP($D3646,Lists!$AO$2:$AQ$78,2,FALSE))</f>
        <v/>
      </c>
      <c r="C3646" s="300" t="str">
        <f>IF($D3646="","",VLOOKUP($D3646,Lists!$AO$2:$AQ$78,3,FALSE))</f>
        <v/>
      </c>
      <c r="D3646" s="429"/>
      <c r="E3646" s="430"/>
      <c r="F3646" s="431"/>
      <c r="G3646" s="431"/>
      <c r="H3646" s="310"/>
    </row>
    <row r="3647" spans="2:8" s="336" customFormat="1" x14ac:dyDescent="0.3">
      <c r="B3647" s="300" t="str">
        <f>IF($D3647="","",VLOOKUP($D3647,Lists!$AO$2:$AQ$78,2,FALSE))</f>
        <v/>
      </c>
      <c r="C3647" s="300" t="str">
        <f>IF($D3647="","",VLOOKUP($D3647,Lists!$AO$2:$AQ$78,3,FALSE))</f>
        <v/>
      </c>
      <c r="D3647" s="429"/>
      <c r="E3647" s="430"/>
      <c r="F3647" s="431"/>
      <c r="G3647" s="431"/>
      <c r="H3647" s="310"/>
    </row>
    <row r="3648" spans="2:8" s="336" customFormat="1" x14ac:dyDescent="0.3">
      <c r="B3648" s="300" t="str">
        <f>IF($D3648="","",VLOOKUP($D3648,Lists!$AO$2:$AQ$78,2,FALSE))</f>
        <v/>
      </c>
      <c r="C3648" s="300" t="str">
        <f>IF($D3648="","",VLOOKUP($D3648,Lists!$AO$2:$AQ$78,3,FALSE))</f>
        <v/>
      </c>
      <c r="D3648" s="429"/>
      <c r="E3648" s="430"/>
      <c r="F3648" s="431"/>
      <c r="G3648" s="431"/>
      <c r="H3648" s="310"/>
    </row>
    <row r="3649" spans="2:8" s="336" customFormat="1" x14ac:dyDescent="0.3">
      <c r="B3649" s="300" t="str">
        <f>IF($D3649="","",VLOOKUP($D3649,Lists!$AO$2:$AQ$78,2,FALSE))</f>
        <v/>
      </c>
      <c r="C3649" s="300" t="str">
        <f>IF($D3649="","",VLOOKUP($D3649,Lists!$AO$2:$AQ$78,3,FALSE))</f>
        <v/>
      </c>
      <c r="D3649" s="429"/>
      <c r="E3649" s="430"/>
      <c r="F3649" s="431"/>
      <c r="G3649" s="431"/>
      <c r="H3649" s="310"/>
    </row>
    <row r="3650" spans="2:8" s="336" customFormat="1" x14ac:dyDescent="0.3">
      <c r="B3650" s="300" t="str">
        <f>IF($D3650="","",VLOOKUP($D3650,Lists!$AO$2:$AQ$78,2,FALSE))</f>
        <v/>
      </c>
      <c r="C3650" s="300" t="str">
        <f>IF($D3650="","",VLOOKUP($D3650,Lists!$AO$2:$AQ$78,3,FALSE))</f>
        <v/>
      </c>
      <c r="D3650" s="429"/>
      <c r="E3650" s="430"/>
      <c r="F3650" s="431"/>
      <c r="G3650" s="431"/>
      <c r="H3650" s="310"/>
    </row>
    <row r="3651" spans="2:8" s="336" customFormat="1" x14ac:dyDescent="0.3">
      <c r="B3651" s="300" t="str">
        <f>IF($D3651="","",VLOOKUP($D3651,Lists!$AO$2:$AQ$78,2,FALSE))</f>
        <v/>
      </c>
      <c r="C3651" s="300" t="str">
        <f>IF($D3651="","",VLOOKUP($D3651,Lists!$AO$2:$AQ$78,3,FALSE))</f>
        <v/>
      </c>
      <c r="D3651" s="429"/>
      <c r="E3651" s="430"/>
      <c r="F3651" s="431"/>
      <c r="G3651" s="431"/>
      <c r="H3651" s="310"/>
    </row>
    <row r="3652" spans="2:8" s="336" customFormat="1" x14ac:dyDescent="0.3">
      <c r="B3652" s="300" t="str">
        <f>IF($D3652="","",VLOOKUP($D3652,Lists!$AO$2:$AQ$78,2,FALSE))</f>
        <v/>
      </c>
      <c r="C3652" s="300" t="str">
        <f>IF($D3652="","",VLOOKUP($D3652,Lists!$AO$2:$AQ$78,3,FALSE))</f>
        <v/>
      </c>
      <c r="D3652" s="429"/>
      <c r="E3652" s="430"/>
      <c r="F3652" s="431"/>
      <c r="G3652" s="431"/>
      <c r="H3652" s="310"/>
    </row>
    <row r="3653" spans="2:8" s="336" customFormat="1" x14ac:dyDescent="0.3">
      <c r="B3653" s="300" t="str">
        <f>IF($D3653="","",VLOOKUP($D3653,Lists!$AO$2:$AQ$78,2,FALSE))</f>
        <v/>
      </c>
      <c r="C3653" s="300" t="str">
        <f>IF($D3653="","",VLOOKUP($D3653,Lists!$AO$2:$AQ$78,3,FALSE))</f>
        <v/>
      </c>
      <c r="D3653" s="429"/>
      <c r="E3653" s="430"/>
      <c r="F3653" s="431"/>
      <c r="G3653" s="431"/>
      <c r="H3653" s="310"/>
    </row>
    <row r="3654" spans="2:8" s="336" customFormat="1" x14ac:dyDescent="0.3">
      <c r="B3654" s="300" t="str">
        <f>IF($D3654="","",VLOOKUP($D3654,Lists!$AO$2:$AQ$78,2,FALSE))</f>
        <v/>
      </c>
      <c r="C3654" s="300" t="str">
        <f>IF($D3654="","",VLOOKUP($D3654,Lists!$AO$2:$AQ$78,3,FALSE))</f>
        <v/>
      </c>
      <c r="D3654" s="429"/>
      <c r="E3654" s="430"/>
      <c r="F3654" s="431"/>
      <c r="G3654" s="431"/>
      <c r="H3654" s="310"/>
    </row>
    <row r="3655" spans="2:8" s="336" customFormat="1" x14ac:dyDescent="0.3">
      <c r="B3655" s="300" t="str">
        <f>IF($D3655="","",VLOOKUP($D3655,Lists!$AO$2:$AQ$78,2,FALSE))</f>
        <v/>
      </c>
      <c r="C3655" s="300" t="str">
        <f>IF($D3655="","",VLOOKUP($D3655,Lists!$AO$2:$AQ$78,3,FALSE))</f>
        <v/>
      </c>
      <c r="D3655" s="429"/>
      <c r="E3655" s="430"/>
      <c r="F3655" s="431"/>
      <c r="G3655" s="431"/>
      <c r="H3655" s="310"/>
    </row>
    <row r="3656" spans="2:8" s="336" customFormat="1" x14ac:dyDescent="0.3">
      <c r="B3656" s="300" t="str">
        <f>IF($D3656="","",VLOOKUP($D3656,Lists!$AO$2:$AQ$78,2,FALSE))</f>
        <v/>
      </c>
      <c r="C3656" s="300" t="str">
        <f>IF($D3656="","",VLOOKUP($D3656,Lists!$AO$2:$AQ$78,3,FALSE))</f>
        <v/>
      </c>
      <c r="D3656" s="429"/>
      <c r="E3656" s="430"/>
      <c r="F3656" s="431"/>
      <c r="G3656" s="431"/>
      <c r="H3656" s="310"/>
    </row>
    <row r="3657" spans="2:8" s="336" customFormat="1" x14ac:dyDescent="0.3">
      <c r="B3657" s="300" t="str">
        <f>IF($D3657="","",VLOOKUP($D3657,Lists!$AO$2:$AQ$78,2,FALSE))</f>
        <v/>
      </c>
      <c r="C3657" s="300" t="str">
        <f>IF($D3657="","",VLOOKUP($D3657,Lists!$AO$2:$AQ$78,3,FALSE))</f>
        <v/>
      </c>
      <c r="D3657" s="429"/>
      <c r="E3657" s="430"/>
      <c r="F3657" s="431"/>
      <c r="G3657" s="431"/>
      <c r="H3657" s="310"/>
    </row>
    <row r="3658" spans="2:8" s="336" customFormat="1" x14ac:dyDescent="0.3">
      <c r="B3658" s="300" t="str">
        <f>IF($D3658="","",VLOOKUP($D3658,Lists!$AO$2:$AQ$78,2,FALSE))</f>
        <v/>
      </c>
      <c r="C3658" s="300" t="str">
        <f>IF($D3658="","",VLOOKUP($D3658,Lists!$AO$2:$AQ$78,3,FALSE))</f>
        <v/>
      </c>
      <c r="D3658" s="429"/>
      <c r="E3658" s="430"/>
      <c r="F3658" s="431"/>
      <c r="G3658" s="431"/>
      <c r="H3658" s="310"/>
    </row>
    <row r="3659" spans="2:8" s="336" customFormat="1" x14ac:dyDescent="0.3">
      <c r="B3659" s="300" t="str">
        <f>IF($D3659="","",VLOOKUP($D3659,Lists!$AO$2:$AQ$78,2,FALSE))</f>
        <v/>
      </c>
      <c r="C3659" s="300" t="str">
        <f>IF($D3659="","",VLOOKUP($D3659,Lists!$AO$2:$AQ$78,3,FALSE))</f>
        <v/>
      </c>
      <c r="D3659" s="429"/>
      <c r="E3659" s="430"/>
      <c r="F3659" s="431"/>
      <c r="G3659" s="431"/>
      <c r="H3659" s="310"/>
    </row>
    <row r="3660" spans="2:8" s="336" customFormat="1" x14ac:dyDescent="0.3">
      <c r="B3660" s="300" t="str">
        <f>IF($D3660="","",VLOOKUP($D3660,Lists!$AO$2:$AQ$78,2,FALSE))</f>
        <v/>
      </c>
      <c r="C3660" s="300" t="str">
        <f>IF($D3660="","",VLOOKUP($D3660,Lists!$AO$2:$AQ$78,3,FALSE))</f>
        <v/>
      </c>
      <c r="D3660" s="429"/>
      <c r="E3660" s="430"/>
      <c r="F3660" s="431"/>
      <c r="G3660" s="431"/>
      <c r="H3660" s="310"/>
    </row>
    <row r="3661" spans="2:8" s="336" customFormat="1" x14ac:dyDescent="0.3">
      <c r="B3661" s="300" t="str">
        <f>IF($D3661="","",VLOOKUP($D3661,Lists!$AO$2:$AQ$78,2,FALSE))</f>
        <v/>
      </c>
      <c r="C3661" s="300" t="str">
        <f>IF($D3661="","",VLOOKUP($D3661,Lists!$AO$2:$AQ$78,3,FALSE))</f>
        <v/>
      </c>
      <c r="D3661" s="429"/>
      <c r="E3661" s="430"/>
      <c r="F3661" s="431"/>
      <c r="G3661" s="431"/>
      <c r="H3661" s="310"/>
    </row>
    <row r="3662" spans="2:8" s="336" customFormat="1" x14ac:dyDescent="0.3">
      <c r="B3662" s="300" t="str">
        <f>IF($D3662="","",VLOOKUP($D3662,Lists!$AO$2:$AQ$78,2,FALSE))</f>
        <v/>
      </c>
      <c r="C3662" s="300" t="str">
        <f>IF($D3662="","",VLOOKUP($D3662,Lists!$AO$2:$AQ$78,3,FALSE))</f>
        <v/>
      </c>
      <c r="D3662" s="429"/>
      <c r="E3662" s="430"/>
      <c r="F3662" s="431"/>
      <c r="G3662" s="431"/>
      <c r="H3662" s="310"/>
    </row>
    <row r="3663" spans="2:8" s="336" customFormat="1" x14ac:dyDescent="0.3">
      <c r="B3663" s="300" t="str">
        <f>IF($D3663="","",VLOOKUP($D3663,Lists!$AO$2:$AQ$78,2,FALSE))</f>
        <v/>
      </c>
      <c r="C3663" s="300" t="str">
        <f>IF($D3663="","",VLOOKUP($D3663,Lists!$AO$2:$AQ$78,3,FALSE))</f>
        <v/>
      </c>
      <c r="D3663" s="429"/>
      <c r="E3663" s="430"/>
      <c r="F3663" s="431"/>
      <c r="G3663" s="431"/>
      <c r="H3663" s="310"/>
    </row>
    <row r="3664" spans="2:8" s="336" customFormat="1" x14ac:dyDescent="0.3">
      <c r="B3664" s="300" t="str">
        <f>IF($D3664="","",VLOOKUP($D3664,Lists!$AO$2:$AQ$78,2,FALSE))</f>
        <v/>
      </c>
      <c r="C3664" s="300" t="str">
        <f>IF($D3664="","",VLOOKUP($D3664,Lists!$AO$2:$AQ$78,3,FALSE))</f>
        <v/>
      </c>
      <c r="D3664" s="429"/>
      <c r="E3664" s="430"/>
      <c r="F3664" s="431"/>
      <c r="G3664" s="431"/>
      <c r="H3664" s="310"/>
    </row>
    <row r="3665" spans="2:8" s="336" customFormat="1" x14ac:dyDescent="0.3">
      <c r="B3665" s="300" t="str">
        <f>IF($D3665="","",VLOOKUP($D3665,Lists!$AO$2:$AQ$78,2,FALSE))</f>
        <v/>
      </c>
      <c r="C3665" s="300" t="str">
        <f>IF($D3665="","",VLOOKUP($D3665,Lists!$AO$2:$AQ$78,3,FALSE))</f>
        <v/>
      </c>
      <c r="D3665" s="429"/>
      <c r="E3665" s="430"/>
      <c r="F3665" s="431"/>
      <c r="G3665" s="431"/>
      <c r="H3665" s="310"/>
    </row>
    <row r="3666" spans="2:8" s="336" customFormat="1" x14ac:dyDescent="0.3">
      <c r="B3666" s="300" t="str">
        <f>IF($D3666="","",VLOOKUP($D3666,Lists!$AO$2:$AQ$78,2,FALSE))</f>
        <v/>
      </c>
      <c r="C3666" s="300" t="str">
        <f>IF($D3666="","",VLOOKUP($D3666,Lists!$AO$2:$AQ$78,3,FALSE))</f>
        <v/>
      </c>
      <c r="D3666" s="429"/>
      <c r="E3666" s="430"/>
      <c r="F3666" s="431"/>
      <c r="G3666" s="431"/>
      <c r="H3666" s="310"/>
    </row>
    <row r="3667" spans="2:8" s="336" customFormat="1" x14ac:dyDescent="0.3">
      <c r="B3667" s="300" t="str">
        <f>IF($D3667="","",VLOOKUP($D3667,Lists!$AO$2:$AQ$78,2,FALSE))</f>
        <v/>
      </c>
      <c r="C3667" s="300" t="str">
        <f>IF($D3667="","",VLOOKUP($D3667,Lists!$AO$2:$AQ$78,3,FALSE))</f>
        <v/>
      </c>
      <c r="D3667" s="429"/>
      <c r="E3667" s="430"/>
      <c r="F3667" s="431"/>
      <c r="G3667" s="431"/>
      <c r="H3667" s="310"/>
    </row>
    <row r="3668" spans="2:8" s="336" customFormat="1" x14ac:dyDescent="0.3">
      <c r="B3668" s="300" t="str">
        <f>IF($D3668="","",VLOOKUP($D3668,Lists!$AO$2:$AQ$78,2,FALSE))</f>
        <v/>
      </c>
      <c r="C3668" s="300" t="str">
        <f>IF($D3668="","",VLOOKUP($D3668,Lists!$AO$2:$AQ$78,3,FALSE))</f>
        <v/>
      </c>
      <c r="D3668" s="429"/>
      <c r="E3668" s="430"/>
      <c r="F3668" s="431"/>
      <c r="G3668" s="431"/>
      <c r="H3668" s="310"/>
    </row>
    <row r="3669" spans="2:8" s="336" customFormat="1" x14ac:dyDescent="0.3">
      <c r="B3669" s="300" t="str">
        <f>IF($D3669="","",VLOOKUP($D3669,Lists!$AO$2:$AQ$78,2,FALSE))</f>
        <v/>
      </c>
      <c r="C3669" s="300" t="str">
        <f>IF($D3669="","",VLOOKUP($D3669,Lists!$AO$2:$AQ$78,3,FALSE))</f>
        <v/>
      </c>
      <c r="D3669" s="429"/>
      <c r="E3669" s="430"/>
      <c r="F3669" s="431"/>
      <c r="G3669" s="431"/>
      <c r="H3669" s="310"/>
    </row>
    <row r="3670" spans="2:8" s="336" customFormat="1" x14ac:dyDescent="0.3">
      <c r="B3670" s="300" t="str">
        <f>IF($D3670="","",VLOOKUP($D3670,Lists!$AO$2:$AQ$78,2,FALSE))</f>
        <v/>
      </c>
      <c r="C3670" s="300" t="str">
        <f>IF($D3670="","",VLOOKUP($D3670,Lists!$AO$2:$AQ$78,3,FALSE))</f>
        <v/>
      </c>
      <c r="D3670" s="429"/>
      <c r="E3670" s="430"/>
      <c r="F3670" s="431"/>
      <c r="G3670" s="431"/>
      <c r="H3670" s="310"/>
    </row>
    <row r="3671" spans="2:8" s="336" customFormat="1" x14ac:dyDescent="0.3">
      <c r="B3671" s="300" t="str">
        <f>IF($D3671="","",VLOOKUP($D3671,Lists!$AO$2:$AQ$78,2,FALSE))</f>
        <v/>
      </c>
      <c r="C3671" s="300" t="str">
        <f>IF($D3671="","",VLOOKUP($D3671,Lists!$AO$2:$AQ$78,3,FALSE))</f>
        <v/>
      </c>
      <c r="D3671" s="429"/>
      <c r="E3671" s="430"/>
      <c r="F3671" s="431"/>
      <c r="G3671" s="431"/>
      <c r="H3671" s="310"/>
    </row>
    <row r="3672" spans="2:8" s="336" customFormat="1" x14ac:dyDescent="0.3">
      <c r="B3672" s="300" t="str">
        <f>IF($D3672="","",VLOOKUP($D3672,Lists!$AO$2:$AQ$78,2,FALSE))</f>
        <v/>
      </c>
      <c r="C3672" s="300" t="str">
        <f>IF($D3672="","",VLOOKUP($D3672,Lists!$AO$2:$AQ$78,3,FALSE))</f>
        <v/>
      </c>
      <c r="D3672" s="429"/>
      <c r="E3672" s="430"/>
      <c r="F3672" s="431"/>
      <c r="G3672" s="431"/>
      <c r="H3672" s="310"/>
    </row>
    <row r="3673" spans="2:8" s="336" customFormat="1" x14ac:dyDescent="0.3">
      <c r="B3673" s="300" t="str">
        <f>IF($D3673="","",VLOOKUP($D3673,Lists!$AO$2:$AQ$78,2,FALSE))</f>
        <v/>
      </c>
      <c r="C3673" s="300" t="str">
        <f>IF($D3673="","",VLOOKUP($D3673,Lists!$AO$2:$AQ$78,3,FALSE))</f>
        <v/>
      </c>
      <c r="D3673" s="429"/>
      <c r="E3673" s="430"/>
      <c r="F3673" s="431"/>
      <c r="G3673" s="431"/>
      <c r="H3673" s="310"/>
    </row>
    <row r="3674" spans="2:8" s="336" customFormat="1" x14ac:dyDescent="0.3">
      <c r="B3674" s="300" t="str">
        <f>IF($D3674="","",VLOOKUP($D3674,Lists!$AO$2:$AQ$78,2,FALSE))</f>
        <v/>
      </c>
      <c r="C3674" s="300" t="str">
        <f>IF($D3674="","",VLOOKUP($D3674,Lists!$AO$2:$AQ$78,3,FALSE))</f>
        <v/>
      </c>
      <c r="D3674" s="429"/>
      <c r="E3674" s="430"/>
      <c r="F3674" s="431"/>
      <c r="G3674" s="431"/>
      <c r="H3674" s="310"/>
    </row>
    <row r="3675" spans="2:8" s="336" customFormat="1" x14ac:dyDescent="0.3">
      <c r="B3675" s="300" t="str">
        <f>IF($D3675="","",VLOOKUP($D3675,Lists!$AO$2:$AQ$78,2,FALSE))</f>
        <v/>
      </c>
      <c r="C3675" s="300" t="str">
        <f>IF($D3675="","",VLOOKUP($D3675,Lists!$AO$2:$AQ$78,3,FALSE))</f>
        <v/>
      </c>
      <c r="D3675" s="429"/>
      <c r="E3675" s="430"/>
      <c r="F3675" s="431"/>
      <c r="G3675" s="431"/>
      <c r="H3675" s="310"/>
    </row>
    <row r="3676" spans="2:8" s="336" customFormat="1" x14ac:dyDescent="0.3">
      <c r="B3676" s="300" t="str">
        <f>IF($D3676="","",VLOOKUP($D3676,Lists!$AO$2:$AQ$78,2,FALSE))</f>
        <v/>
      </c>
      <c r="C3676" s="300" t="str">
        <f>IF($D3676="","",VLOOKUP($D3676,Lists!$AO$2:$AQ$78,3,FALSE))</f>
        <v/>
      </c>
      <c r="D3676" s="429"/>
      <c r="E3676" s="430"/>
      <c r="F3676" s="431"/>
      <c r="G3676" s="431"/>
      <c r="H3676" s="310"/>
    </row>
    <row r="3677" spans="2:8" s="336" customFormat="1" x14ac:dyDescent="0.3">
      <c r="B3677" s="300" t="str">
        <f>IF($D3677="","",VLOOKUP($D3677,Lists!$AO$2:$AQ$78,2,FALSE))</f>
        <v/>
      </c>
      <c r="C3677" s="300" t="str">
        <f>IF($D3677="","",VLOOKUP($D3677,Lists!$AO$2:$AQ$78,3,FALSE))</f>
        <v/>
      </c>
      <c r="D3677" s="429"/>
      <c r="E3677" s="430"/>
      <c r="F3677" s="431"/>
      <c r="G3677" s="431"/>
      <c r="H3677" s="310"/>
    </row>
    <row r="3678" spans="2:8" s="336" customFormat="1" x14ac:dyDescent="0.3">
      <c r="B3678" s="300" t="str">
        <f>IF($D3678="","",VLOOKUP($D3678,Lists!$AO$2:$AQ$78,2,FALSE))</f>
        <v/>
      </c>
      <c r="C3678" s="300" t="str">
        <f>IF($D3678="","",VLOOKUP($D3678,Lists!$AO$2:$AQ$78,3,FALSE))</f>
        <v/>
      </c>
      <c r="D3678" s="429"/>
      <c r="E3678" s="430"/>
      <c r="F3678" s="431"/>
      <c r="G3678" s="431"/>
      <c r="H3678" s="310"/>
    </row>
    <row r="3679" spans="2:8" s="336" customFormat="1" x14ac:dyDescent="0.3">
      <c r="B3679" s="300" t="str">
        <f>IF($D3679="","",VLOOKUP($D3679,Lists!$AO$2:$AQ$78,2,FALSE))</f>
        <v/>
      </c>
      <c r="C3679" s="300" t="str">
        <f>IF($D3679="","",VLOOKUP($D3679,Lists!$AO$2:$AQ$78,3,FALSE))</f>
        <v/>
      </c>
      <c r="D3679" s="429"/>
      <c r="E3679" s="430"/>
      <c r="F3679" s="431"/>
      <c r="G3679" s="431"/>
      <c r="H3679" s="310"/>
    </row>
    <row r="3680" spans="2:8" s="336" customFormat="1" x14ac:dyDescent="0.3">
      <c r="B3680" s="300" t="str">
        <f>IF($D3680="","",VLOOKUP($D3680,Lists!$AO$2:$AQ$78,2,FALSE))</f>
        <v/>
      </c>
      <c r="C3680" s="300" t="str">
        <f>IF($D3680="","",VLOOKUP($D3680,Lists!$AO$2:$AQ$78,3,FALSE))</f>
        <v/>
      </c>
      <c r="D3680" s="429"/>
      <c r="E3680" s="430"/>
      <c r="F3680" s="431"/>
      <c r="G3680" s="431"/>
      <c r="H3680" s="310"/>
    </row>
    <row r="3681" spans="2:8" s="336" customFormat="1" x14ac:dyDescent="0.3">
      <c r="B3681" s="300" t="str">
        <f>IF($D3681="","",VLOOKUP($D3681,Lists!$AO$2:$AQ$78,2,FALSE))</f>
        <v/>
      </c>
      <c r="C3681" s="300" t="str">
        <f>IF($D3681="","",VLOOKUP($D3681,Lists!$AO$2:$AQ$78,3,FALSE))</f>
        <v/>
      </c>
      <c r="D3681" s="429"/>
      <c r="E3681" s="430"/>
      <c r="F3681" s="431"/>
      <c r="G3681" s="431"/>
      <c r="H3681" s="310"/>
    </row>
    <row r="3682" spans="2:8" s="336" customFormat="1" x14ac:dyDescent="0.3">
      <c r="B3682" s="300" t="str">
        <f>IF($D3682="","",VLOOKUP($D3682,Lists!$AO$2:$AQ$78,2,FALSE))</f>
        <v/>
      </c>
      <c r="C3682" s="300" t="str">
        <f>IF($D3682="","",VLOOKUP($D3682,Lists!$AO$2:$AQ$78,3,FALSE))</f>
        <v/>
      </c>
      <c r="D3682" s="429"/>
      <c r="E3682" s="430"/>
      <c r="F3682" s="431"/>
      <c r="G3682" s="431"/>
      <c r="H3682" s="310"/>
    </row>
    <row r="3683" spans="2:8" s="336" customFormat="1" x14ac:dyDescent="0.3">
      <c r="B3683" s="300" t="str">
        <f>IF($D3683="","",VLOOKUP($D3683,Lists!$AO$2:$AQ$78,2,FALSE))</f>
        <v/>
      </c>
      <c r="C3683" s="300" t="str">
        <f>IF($D3683="","",VLOOKUP($D3683,Lists!$AO$2:$AQ$78,3,FALSE))</f>
        <v/>
      </c>
      <c r="D3683" s="429"/>
      <c r="E3683" s="430"/>
      <c r="F3683" s="431"/>
      <c r="G3683" s="431"/>
      <c r="H3683" s="310"/>
    </row>
    <row r="3684" spans="2:8" s="336" customFormat="1" x14ac:dyDescent="0.3">
      <c r="B3684" s="300" t="str">
        <f>IF($D3684="","",VLOOKUP($D3684,Lists!$AO$2:$AQ$78,2,FALSE))</f>
        <v/>
      </c>
      <c r="C3684" s="300" t="str">
        <f>IF($D3684="","",VLOOKUP($D3684,Lists!$AO$2:$AQ$78,3,FALSE))</f>
        <v/>
      </c>
      <c r="D3684" s="429"/>
      <c r="E3684" s="430"/>
      <c r="F3684" s="431"/>
      <c r="G3684" s="431"/>
      <c r="H3684" s="310"/>
    </row>
    <row r="3685" spans="2:8" s="336" customFormat="1" x14ac:dyDescent="0.3">
      <c r="B3685" s="300" t="str">
        <f>IF($D3685="","",VLOOKUP($D3685,Lists!$AO$2:$AQ$78,2,FALSE))</f>
        <v/>
      </c>
      <c r="C3685" s="300" t="str">
        <f>IF($D3685="","",VLOOKUP($D3685,Lists!$AO$2:$AQ$78,3,FALSE))</f>
        <v/>
      </c>
      <c r="D3685" s="429"/>
      <c r="E3685" s="430"/>
      <c r="F3685" s="431"/>
      <c r="G3685" s="431"/>
      <c r="H3685" s="310"/>
    </row>
    <row r="3686" spans="2:8" s="336" customFormat="1" x14ac:dyDescent="0.3">
      <c r="B3686" s="300" t="str">
        <f>IF($D3686="","",VLOOKUP($D3686,Lists!$AO$2:$AQ$78,2,FALSE))</f>
        <v/>
      </c>
      <c r="C3686" s="300" t="str">
        <f>IF($D3686="","",VLOOKUP($D3686,Lists!$AO$2:$AQ$78,3,FALSE))</f>
        <v/>
      </c>
      <c r="D3686" s="429"/>
      <c r="E3686" s="430"/>
      <c r="F3686" s="431"/>
      <c r="G3686" s="431"/>
      <c r="H3686" s="310"/>
    </row>
    <row r="3687" spans="2:8" s="336" customFormat="1" x14ac:dyDescent="0.3">
      <c r="B3687" s="300" t="str">
        <f>IF($D3687="","",VLOOKUP($D3687,Lists!$AO$2:$AQ$78,2,FALSE))</f>
        <v/>
      </c>
      <c r="C3687" s="300" t="str">
        <f>IF($D3687="","",VLOOKUP($D3687,Lists!$AO$2:$AQ$78,3,FALSE))</f>
        <v/>
      </c>
      <c r="D3687" s="429"/>
      <c r="E3687" s="430"/>
      <c r="F3687" s="431"/>
      <c r="G3687" s="431"/>
      <c r="H3687" s="310"/>
    </row>
    <row r="3688" spans="2:8" s="336" customFormat="1" x14ac:dyDescent="0.3">
      <c r="B3688" s="300" t="str">
        <f>IF($D3688="","",VLOOKUP($D3688,Lists!$AO$2:$AQ$78,2,FALSE))</f>
        <v/>
      </c>
      <c r="C3688" s="300" t="str">
        <f>IF($D3688="","",VLOOKUP($D3688,Lists!$AO$2:$AQ$78,3,FALSE))</f>
        <v/>
      </c>
      <c r="D3688" s="429"/>
      <c r="E3688" s="430"/>
      <c r="F3688" s="431"/>
      <c r="G3688" s="431"/>
      <c r="H3688" s="310"/>
    </row>
    <row r="3689" spans="2:8" s="336" customFormat="1" x14ac:dyDescent="0.3">
      <c r="B3689" s="300" t="str">
        <f>IF($D3689="","",VLOOKUP($D3689,Lists!$AO$2:$AQ$78,2,FALSE))</f>
        <v/>
      </c>
      <c r="C3689" s="300" t="str">
        <f>IF($D3689="","",VLOOKUP($D3689,Lists!$AO$2:$AQ$78,3,FALSE))</f>
        <v/>
      </c>
      <c r="D3689" s="429"/>
      <c r="E3689" s="430"/>
      <c r="F3689" s="431"/>
      <c r="G3689" s="431"/>
      <c r="H3689" s="310"/>
    </row>
    <row r="3690" spans="2:8" s="336" customFormat="1" x14ac:dyDescent="0.3">
      <c r="B3690" s="300" t="str">
        <f>IF($D3690="","",VLOOKUP($D3690,Lists!$AO$2:$AQ$78,2,FALSE))</f>
        <v/>
      </c>
      <c r="C3690" s="300" t="str">
        <f>IF($D3690="","",VLOOKUP($D3690,Lists!$AO$2:$AQ$78,3,FALSE))</f>
        <v/>
      </c>
      <c r="D3690" s="429"/>
      <c r="E3690" s="430"/>
      <c r="F3690" s="431"/>
      <c r="G3690" s="431"/>
      <c r="H3690" s="310"/>
    </row>
    <row r="3691" spans="2:8" s="336" customFormat="1" x14ac:dyDescent="0.3">
      <c r="B3691" s="300" t="str">
        <f>IF($D3691="","",VLOOKUP($D3691,Lists!$AO$2:$AQ$78,2,FALSE))</f>
        <v/>
      </c>
      <c r="C3691" s="300" t="str">
        <f>IF($D3691="","",VLOOKUP($D3691,Lists!$AO$2:$AQ$78,3,FALSE))</f>
        <v/>
      </c>
      <c r="D3691" s="429"/>
      <c r="E3691" s="430"/>
      <c r="F3691" s="431"/>
      <c r="G3691" s="431"/>
      <c r="H3691" s="310"/>
    </row>
    <row r="3692" spans="2:8" s="336" customFormat="1" x14ac:dyDescent="0.3">
      <c r="B3692" s="300" t="str">
        <f>IF($D3692="","",VLOOKUP($D3692,Lists!$AO$2:$AQ$78,2,FALSE))</f>
        <v/>
      </c>
      <c r="C3692" s="300" t="str">
        <f>IF($D3692="","",VLOOKUP($D3692,Lists!$AO$2:$AQ$78,3,FALSE))</f>
        <v/>
      </c>
      <c r="D3692" s="429"/>
      <c r="E3692" s="430"/>
      <c r="F3692" s="431"/>
      <c r="G3692" s="431"/>
      <c r="H3692" s="310"/>
    </row>
    <row r="3693" spans="2:8" s="336" customFormat="1" x14ac:dyDescent="0.3">
      <c r="B3693" s="300" t="str">
        <f>IF($D3693="","",VLOOKUP($D3693,Lists!$AO$2:$AQ$78,2,FALSE))</f>
        <v/>
      </c>
      <c r="C3693" s="300" t="str">
        <f>IF($D3693="","",VLOOKUP($D3693,Lists!$AO$2:$AQ$78,3,FALSE))</f>
        <v/>
      </c>
      <c r="D3693" s="429"/>
      <c r="E3693" s="430"/>
      <c r="F3693" s="431"/>
      <c r="G3693" s="431"/>
      <c r="H3693" s="310"/>
    </row>
    <row r="3694" spans="2:8" s="336" customFormat="1" x14ac:dyDescent="0.3">
      <c r="B3694" s="300" t="str">
        <f>IF($D3694="","",VLOOKUP($D3694,Lists!$AO$2:$AQ$78,2,FALSE))</f>
        <v/>
      </c>
      <c r="C3694" s="300" t="str">
        <f>IF($D3694="","",VLOOKUP($D3694,Lists!$AO$2:$AQ$78,3,FALSE))</f>
        <v/>
      </c>
      <c r="D3694" s="429"/>
      <c r="E3694" s="430"/>
      <c r="F3694" s="431"/>
      <c r="G3694" s="431"/>
      <c r="H3694" s="310"/>
    </row>
    <row r="3695" spans="2:8" s="336" customFormat="1" x14ac:dyDescent="0.3">
      <c r="B3695" s="300" t="str">
        <f>IF($D3695="","",VLOOKUP($D3695,Lists!$AO$2:$AQ$78,2,FALSE))</f>
        <v/>
      </c>
      <c r="C3695" s="300" t="str">
        <f>IF($D3695="","",VLOOKUP($D3695,Lists!$AO$2:$AQ$78,3,FALSE))</f>
        <v/>
      </c>
      <c r="D3695" s="429"/>
      <c r="E3695" s="430"/>
      <c r="F3695" s="431"/>
      <c r="G3695" s="431"/>
      <c r="H3695" s="310"/>
    </row>
    <row r="3696" spans="2:8" s="336" customFormat="1" x14ac:dyDescent="0.3">
      <c r="B3696" s="300" t="str">
        <f>IF($D3696="","",VLOOKUP($D3696,Lists!$AO$2:$AQ$78,2,FALSE))</f>
        <v/>
      </c>
      <c r="C3696" s="300" t="str">
        <f>IF($D3696="","",VLOOKUP($D3696,Lists!$AO$2:$AQ$78,3,FALSE))</f>
        <v/>
      </c>
      <c r="D3696" s="429"/>
      <c r="E3696" s="430"/>
      <c r="F3696" s="431"/>
      <c r="G3696" s="431"/>
      <c r="H3696" s="310"/>
    </row>
    <row r="3697" spans="2:8" s="336" customFormat="1" x14ac:dyDescent="0.3">
      <c r="B3697" s="300" t="str">
        <f>IF($D3697="","",VLOOKUP($D3697,Lists!$AO$2:$AQ$78,2,FALSE))</f>
        <v/>
      </c>
      <c r="C3697" s="300" t="str">
        <f>IF($D3697="","",VLOOKUP($D3697,Lists!$AO$2:$AQ$78,3,FALSE))</f>
        <v/>
      </c>
      <c r="D3697" s="429"/>
      <c r="E3697" s="430"/>
      <c r="F3697" s="431"/>
      <c r="G3697" s="431"/>
      <c r="H3697" s="310"/>
    </row>
    <row r="3698" spans="2:8" s="336" customFormat="1" x14ac:dyDescent="0.3">
      <c r="B3698" s="300" t="str">
        <f>IF($D3698="","",VLOOKUP($D3698,Lists!$AO$2:$AQ$78,2,FALSE))</f>
        <v/>
      </c>
      <c r="C3698" s="300" t="str">
        <f>IF($D3698="","",VLOOKUP($D3698,Lists!$AO$2:$AQ$78,3,FALSE))</f>
        <v/>
      </c>
      <c r="D3698" s="429"/>
      <c r="E3698" s="430"/>
      <c r="F3698" s="431"/>
      <c r="G3698" s="431"/>
      <c r="H3698" s="310"/>
    </row>
    <row r="3699" spans="2:8" s="336" customFormat="1" x14ac:dyDescent="0.3">
      <c r="B3699" s="300" t="str">
        <f>IF($D3699="","",VLOOKUP($D3699,Lists!$AO$2:$AQ$78,2,FALSE))</f>
        <v/>
      </c>
      <c r="C3699" s="300" t="str">
        <f>IF($D3699="","",VLOOKUP($D3699,Lists!$AO$2:$AQ$78,3,FALSE))</f>
        <v/>
      </c>
      <c r="D3699" s="429"/>
      <c r="E3699" s="430"/>
      <c r="F3699" s="431"/>
      <c r="G3699" s="431"/>
      <c r="H3699" s="310"/>
    </row>
    <row r="3700" spans="2:8" s="336" customFormat="1" x14ac:dyDescent="0.3">
      <c r="B3700" s="300" t="str">
        <f>IF($D3700="","",VLOOKUP($D3700,Lists!$AO$2:$AQ$78,2,FALSE))</f>
        <v/>
      </c>
      <c r="C3700" s="300" t="str">
        <f>IF($D3700="","",VLOOKUP($D3700,Lists!$AO$2:$AQ$78,3,FALSE))</f>
        <v/>
      </c>
      <c r="D3700" s="429"/>
      <c r="E3700" s="430"/>
      <c r="F3700" s="431"/>
      <c r="G3700" s="431"/>
      <c r="H3700" s="310"/>
    </row>
    <row r="3701" spans="2:8" s="336" customFormat="1" x14ac:dyDescent="0.3">
      <c r="B3701" s="300" t="str">
        <f>IF($D3701="","",VLOOKUP($D3701,Lists!$AO$2:$AQ$78,2,FALSE))</f>
        <v/>
      </c>
      <c r="C3701" s="300" t="str">
        <f>IF($D3701="","",VLOOKUP($D3701,Lists!$AO$2:$AQ$78,3,FALSE))</f>
        <v/>
      </c>
      <c r="D3701" s="429"/>
      <c r="E3701" s="430"/>
      <c r="F3701" s="431"/>
      <c r="G3701" s="431"/>
      <c r="H3701" s="310"/>
    </row>
    <row r="3702" spans="2:8" s="336" customFormat="1" x14ac:dyDescent="0.3">
      <c r="B3702" s="300" t="str">
        <f>IF($D3702="","",VLOOKUP($D3702,Lists!$AO$2:$AQ$78,2,FALSE))</f>
        <v/>
      </c>
      <c r="C3702" s="300" t="str">
        <f>IF($D3702="","",VLOOKUP($D3702,Lists!$AO$2:$AQ$78,3,FALSE))</f>
        <v/>
      </c>
      <c r="D3702" s="429"/>
      <c r="E3702" s="430"/>
      <c r="F3702" s="431"/>
      <c r="G3702" s="431"/>
      <c r="H3702" s="310"/>
    </row>
    <row r="3703" spans="2:8" s="336" customFormat="1" x14ac:dyDescent="0.3">
      <c r="B3703" s="300" t="str">
        <f>IF($D3703="","",VLOOKUP($D3703,Lists!$AO$2:$AQ$78,2,FALSE))</f>
        <v/>
      </c>
      <c r="C3703" s="300" t="str">
        <f>IF($D3703="","",VLOOKUP($D3703,Lists!$AO$2:$AQ$78,3,FALSE))</f>
        <v/>
      </c>
      <c r="D3703" s="429"/>
      <c r="E3703" s="430"/>
      <c r="F3703" s="431"/>
      <c r="G3703" s="431"/>
      <c r="H3703" s="310"/>
    </row>
    <row r="3704" spans="2:8" s="336" customFormat="1" x14ac:dyDescent="0.3">
      <c r="B3704" s="300" t="str">
        <f>IF($D3704="","",VLOOKUP($D3704,Lists!$AO$2:$AQ$78,2,FALSE))</f>
        <v/>
      </c>
      <c r="C3704" s="300" t="str">
        <f>IF($D3704="","",VLOOKUP($D3704,Lists!$AO$2:$AQ$78,3,FALSE))</f>
        <v/>
      </c>
      <c r="D3704" s="429"/>
      <c r="E3704" s="430"/>
      <c r="F3704" s="431"/>
      <c r="G3704" s="431"/>
      <c r="H3704" s="310"/>
    </row>
    <row r="3705" spans="2:8" s="336" customFormat="1" x14ac:dyDescent="0.3">
      <c r="B3705" s="300" t="str">
        <f>IF($D3705="","",VLOOKUP($D3705,Lists!$AO$2:$AQ$78,2,FALSE))</f>
        <v/>
      </c>
      <c r="C3705" s="300" t="str">
        <f>IF($D3705="","",VLOOKUP($D3705,Lists!$AO$2:$AQ$78,3,FALSE))</f>
        <v/>
      </c>
      <c r="D3705" s="429"/>
      <c r="E3705" s="430"/>
      <c r="F3705" s="431"/>
      <c r="G3705" s="431"/>
      <c r="H3705" s="310"/>
    </row>
    <row r="3706" spans="2:8" s="336" customFormat="1" x14ac:dyDescent="0.3">
      <c r="B3706" s="300" t="str">
        <f>IF($D3706="","",VLOOKUP($D3706,Lists!$AO$2:$AQ$78,2,FALSE))</f>
        <v/>
      </c>
      <c r="C3706" s="300" t="str">
        <f>IF($D3706="","",VLOOKUP($D3706,Lists!$AO$2:$AQ$78,3,FALSE))</f>
        <v/>
      </c>
      <c r="D3706" s="429"/>
      <c r="E3706" s="430"/>
      <c r="F3706" s="431"/>
      <c r="G3706" s="431"/>
      <c r="H3706" s="310"/>
    </row>
    <row r="3707" spans="2:8" s="336" customFormat="1" x14ac:dyDescent="0.3">
      <c r="B3707" s="300" t="str">
        <f>IF($D3707="","",VLOOKUP($D3707,Lists!$AO$2:$AQ$78,2,FALSE))</f>
        <v/>
      </c>
      <c r="C3707" s="300" t="str">
        <f>IF($D3707="","",VLOOKUP($D3707,Lists!$AO$2:$AQ$78,3,FALSE))</f>
        <v/>
      </c>
      <c r="D3707" s="429"/>
      <c r="E3707" s="430"/>
      <c r="F3707" s="431"/>
      <c r="G3707" s="431"/>
      <c r="H3707" s="310"/>
    </row>
    <row r="3708" spans="2:8" s="336" customFormat="1" x14ac:dyDescent="0.3">
      <c r="B3708" s="300" t="str">
        <f>IF($D3708="","",VLOOKUP($D3708,Lists!$AO$2:$AQ$78,2,FALSE))</f>
        <v/>
      </c>
      <c r="C3708" s="300" t="str">
        <f>IF($D3708="","",VLOOKUP($D3708,Lists!$AO$2:$AQ$78,3,FALSE))</f>
        <v/>
      </c>
      <c r="D3708" s="429"/>
      <c r="E3708" s="430"/>
      <c r="F3708" s="431"/>
      <c r="G3708" s="431"/>
      <c r="H3708" s="310"/>
    </row>
    <row r="3709" spans="2:8" s="336" customFormat="1" x14ac:dyDescent="0.3">
      <c r="B3709" s="300" t="str">
        <f>IF($D3709="","",VLOOKUP($D3709,Lists!$AO$2:$AQ$78,2,FALSE))</f>
        <v/>
      </c>
      <c r="C3709" s="300" t="str">
        <f>IF($D3709="","",VLOOKUP($D3709,Lists!$AO$2:$AQ$78,3,FALSE))</f>
        <v/>
      </c>
      <c r="D3709" s="429"/>
      <c r="E3709" s="430"/>
      <c r="F3709" s="431"/>
      <c r="G3709" s="431"/>
      <c r="H3709" s="310"/>
    </row>
    <row r="3710" spans="2:8" s="336" customFormat="1" x14ac:dyDescent="0.3">
      <c r="B3710" s="300" t="str">
        <f>IF($D3710="","",VLOOKUP($D3710,Lists!$AO$2:$AQ$78,2,FALSE))</f>
        <v/>
      </c>
      <c r="C3710" s="300" t="str">
        <f>IF($D3710="","",VLOOKUP($D3710,Lists!$AO$2:$AQ$78,3,FALSE))</f>
        <v/>
      </c>
      <c r="D3710" s="429"/>
      <c r="E3710" s="430"/>
      <c r="F3710" s="431"/>
      <c r="G3710" s="431"/>
      <c r="H3710" s="310"/>
    </row>
    <row r="3711" spans="2:8" s="336" customFormat="1" x14ac:dyDescent="0.3">
      <c r="B3711" s="300" t="str">
        <f>IF($D3711="","",VLOOKUP($D3711,Lists!$AO$2:$AQ$78,2,FALSE))</f>
        <v/>
      </c>
      <c r="C3711" s="300" t="str">
        <f>IF($D3711="","",VLOOKUP($D3711,Lists!$AO$2:$AQ$78,3,FALSE))</f>
        <v/>
      </c>
      <c r="D3711" s="429"/>
      <c r="E3711" s="430"/>
      <c r="F3711" s="431"/>
      <c r="G3711" s="431"/>
      <c r="H3711" s="310"/>
    </row>
    <row r="3712" spans="2:8" s="336" customFormat="1" x14ac:dyDescent="0.3">
      <c r="B3712" s="300" t="str">
        <f>IF($D3712="","",VLOOKUP($D3712,Lists!$AO$2:$AQ$78,2,FALSE))</f>
        <v/>
      </c>
      <c r="C3712" s="300" t="str">
        <f>IF($D3712="","",VLOOKUP($D3712,Lists!$AO$2:$AQ$78,3,FALSE))</f>
        <v/>
      </c>
      <c r="D3712" s="429"/>
      <c r="E3712" s="430"/>
      <c r="F3712" s="431"/>
      <c r="G3712" s="431"/>
      <c r="H3712" s="310"/>
    </row>
    <row r="3713" spans="2:8" s="336" customFormat="1" x14ac:dyDescent="0.3">
      <c r="B3713" s="300" t="str">
        <f>IF($D3713="","",VLOOKUP($D3713,Lists!$AO$2:$AQ$78,2,FALSE))</f>
        <v/>
      </c>
      <c r="C3713" s="300" t="str">
        <f>IF($D3713="","",VLOOKUP($D3713,Lists!$AO$2:$AQ$78,3,FALSE))</f>
        <v/>
      </c>
      <c r="D3713" s="429"/>
      <c r="E3713" s="430"/>
      <c r="F3713" s="431"/>
      <c r="G3713" s="431"/>
      <c r="H3713" s="310"/>
    </row>
    <row r="3714" spans="2:8" s="336" customFormat="1" x14ac:dyDescent="0.3">
      <c r="B3714" s="300" t="str">
        <f>IF($D3714="","",VLOOKUP($D3714,Lists!$AO$2:$AQ$78,2,FALSE))</f>
        <v/>
      </c>
      <c r="C3714" s="300" t="str">
        <f>IF($D3714="","",VLOOKUP($D3714,Lists!$AO$2:$AQ$78,3,FALSE))</f>
        <v/>
      </c>
      <c r="D3714" s="429"/>
      <c r="E3714" s="430"/>
      <c r="F3714" s="431"/>
      <c r="G3714" s="431"/>
      <c r="H3714" s="310"/>
    </row>
    <row r="3715" spans="2:8" s="336" customFormat="1" x14ac:dyDescent="0.3">
      <c r="B3715" s="300" t="str">
        <f>IF($D3715="","",VLOOKUP($D3715,Lists!$AO$2:$AQ$78,2,FALSE))</f>
        <v/>
      </c>
      <c r="C3715" s="300" t="str">
        <f>IF($D3715="","",VLOOKUP($D3715,Lists!$AO$2:$AQ$78,3,FALSE))</f>
        <v/>
      </c>
      <c r="D3715" s="429"/>
      <c r="E3715" s="430"/>
      <c r="F3715" s="431"/>
      <c r="G3715" s="431"/>
      <c r="H3715" s="310"/>
    </row>
    <row r="3716" spans="2:8" s="336" customFormat="1" x14ac:dyDescent="0.3">
      <c r="B3716" s="300" t="str">
        <f>IF($D3716="","",VLOOKUP($D3716,Lists!$AO$2:$AQ$78,2,FALSE))</f>
        <v/>
      </c>
      <c r="C3716" s="300" t="str">
        <f>IF($D3716="","",VLOOKUP($D3716,Lists!$AO$2:$AQ$78,3,FALSE))</f>
        <v/>
      </c>
      <c r="D3716" s="429"/>
      <c r="E3716" s="430"/>
      <c r="F3716" s="431"/>
      <c r="G3716" s="431"/>
      <c r="H3716" s="310"/>
    </row>
    <row r="3717" spans="2:8" s="336" customFormat="1" x14ac:dyDescent="0.3">
      <c r="B3717" s="300" t="str">
        <f>IF($D3717="","",VLOOKUP($D3717,Lists!$AO$2:$AQ$78,2,FALSE))</f>
        <v/>
      </c>
      <c r="C3717" s="300" t="str">
        <f>IF($D3717="","",VLOOKUP($D3717,Lists!$AO$2:$AQ$78,3,FALSE))</f>
        <v/>
      </c>
      <c r="D3717" s="429"/>
      <c r="E3717" s="430"/>
      <c r="F3717" s="431"/>
      <c r="G3717" s="431"/>
      <c r="H3717" s="310"/>
    </row>
    <row r="3718" spans="2:8" s="336" customFormat="1" x14ac:dyDescent="0.3">
      <c r="B3718" s="300" t="str">
        <f>IF($D3718="","",VLOOKUP($D3718,Lists!$AO$2:$AQ$78,2,FALSE))</f>
        <v/>
      </c>
      <c r="C3718" s="300" t="str">
        <f>IF($D3718="","",VLOOKUP($D3718,Lists!$AO$2:$AQ$78,3,FALSE))</f>
        <v/>
      </c>
      <c r="D3718" s="429"/>
      <c r="E3718" s="430"/>
      <c r="F3718" s="431"/>
      <c r="G3718" s="431"/>
      <c r="H3718" s="310"/>
    </row>
    <row r="3719" spans="2:8" s="336" customFormat="1" x14ac:dyDescent="0.3">
      <c r="B3719" s="300" t="str">
        <f>IF($D3719="","",VLOOKUP($D3719,Lists!$AO$2:$AQ$78,2,FALSE))</f>
        <v/>
      </c>
      <c r="C3719" s="300" t="str">
        <f>IF($D3719="","",VLOOKUP($D3719,Lists!$AO$2:$AQ$78,3,FALSE))</f>
        <v/>
      </c>
      <c r="D3719" s="429"/>
      <c r="E3719" s="430"/>
      <c r="F3719" s="431"/>
      <c r="G3719" s="431"/>
      <c r="H3719" s="310"/>
    </row>
    <row r="3720" spans="2:8" s="336" customFormat="1" x14ac:dyDescent="0.3">
      <c r="B3720" s="300" t="str">
        <f>IF($D3720="","",VLOOKUP($D3720,Lists!$AO$2:$AQ$78,2,FALSE))</f>
        <v/>
      </c>
      <c r="C3720" s="300" t="str">
        <f>IF($D3720="","",VLOOKUP($D3720,Lists!$AO$2:$AQ$78,3,FALSE))</f>
        <v/>
      </c>
      <c r="D3720" s="429"/>
      <c r="E3720" s="430"/>
      <c r="F3720" s="431"/>
      <c r="G3720" s="431"/>
      <c r="H3720" s="310"/>
    </row>
    <row r="3721" spans="2:8" s="336" customFormat="1" x14ac:dyDescent="0.3">
      <c r="B3721" s="300" t="str">
        <f>IF($D3721="","",VLOOKUP($D3721,Lists!$AO$2:$AQ$78,2,FALSE))</f>
        <v/>
      </c>
      <c r="C3721" s="300" t="str">
        <f>IF($D3721="","",VLOOKUP($D3721,Lists!$AO$2:$AQ$78,3,FALSE))</f>
        <v/>
      </c>
      <c r="D3721" s="429"/>
      <c r="E3721" s="430"/>
      <c r="F3721" s="431"/>
      <c r="G3721" s="431"/>
      <c r="H3721" s="310"/>
    </row>
    <row r="3722" spans="2:8" s="336" customFormat="1" x14ac:dyDescent="0.3">
      <c r="B3722" s="300" t="str">
        <f>IF($D3722="","",VLOOKUP($D3722,Lists!$AO$2:$AQ$78,2,FALSE))</f>
        <v/>
      </c>
      <c r="C3722" s="300" t="str">
        <f>IF($D3722="","",VLOOKUP($D3722,Lists!$AO$2:$AQ$78,3,FALSE))</f>
        <v/>
      </c>
      <c r="D3722" s="429"/>
      <c r="E3722" s="430"/>
      <c r="F3722" s="431"/>
      <c r="G3722" s="431"/>
      <c r="H3722" s="310"/>
    </row>
    <row r="3723" spans="2:8" s="336" customFormat="1" x14ac:dyDescent="0.3">
      <c r="B3723" s="300" t="str">
        <f>IF($D3723="","",VLOOKUP($D3723,Lists!$AO$2:$AQ$78,2,FALSE))</f>
        <v/>
      </c>
      <c r="C3723" s="300" t="str">
        <f>IF($D3723="","",VLOOKUP($D3723,Lists!$AO$2:$AQ$78,3,FALSE))</f>
        <v/>
      </c>
      <c r="D3723" s="429"/>
      <c r="E3723" s="430"/>
      <c r="F3723" s="431"/>
      <c r="G3723" s="431"/>
      <c r="H3723" s="310"/>
    </row>
    <row r="3724" spans="2:8" s="336" customFormat="1" x14ac:dyDescent="0.3">
      <c r="B3724" s="300" t="str">
        <f>IF($D3724="","",VLOOKUP($D3724,Lists!$AO$2:$AQ$78,2,FALSE))</f>
        <v/>
      </c>
      <c r="C3724" s="300" t="str">
        <f>IF($D3724="","",VLOOKUP($D3724,Lists!$AO$2:$AQ$78,3,FALSE))</f>
        <v/>
      </c>
      <c r="D3724" s="429"/>
      <c r="E3724" s="430"/>
      <c r="F3724" s="431"/>
      <c r="G3724" s="431"/>
      <c r="H3724" s="310"/>
    </row>
    <row r="3725" spans="2:8" s="336" customFormat="1" x14ac:dyDescent="0.3">
      <c r="B3725" s="300" t="str">
        <f>IF($D3725="","",VLOOKUP($D3725,Lists!$AO$2:$AQ$78,2,FALSE))</f>
        <v/>
      </c>
      <c r="C3725" s="300" t="str">
        <f>IF($D3725="","",VLOOKUP($D3725,Lists!$AO$2:$AQ$78,3,FALSE))</f>
        <v/>
      </c>
      <c r="D3725" s="429"/>
      <c r="E3725" s="430"/>
      <c r="F3725" s="431"/>
      <c r="G3725" s="431"/>
      <c r="H3725" s="310"/>
    </row>
    <row r="3726" spans="2:8" s="336" customFormat="1" x14ac:dyDescent="0.3">
      <c r="B3726" s="300" t="str">
        <f>IF($D3726="","",VLOOKUP($D3726,Lists!$AO$2:$AQ$78,2,FALSE))</f>
        <v/>
      </c>
      <c r="C3726" s="300" t="str">
        <f>IF($D3726="","",VLOOKUP($D3726,Lists!$AO$2:$AQ$78,3,FALSE))</f>
        <v/>
      </c>
      <c r="D3726" s="429"/>
      <c r="E3726" s="430"/>
      <c r="F3726" s="431"/>
      <c r="G3726" s="431"/>
      <c r="H3726" s="310"/>
    </row>
    <row r="3727" spans="2:8" s="336" customFormat="1" x14ac:dyDescent="0.3">
      <c r="B3727" s="300" t="str">
        <f>IF($D3727="","",VLOOKUP($D3727,Lists!$AO$2:$AQ$78,2,FALSE))</f>
        <v/>
      </c>
      <c r="C3727" s="300" t="str">
        <f>IF($D3727="","",VLOOKUP($D3727,Lists!$AO$2:$AQ$78,3,FALSE))</f>
        <v/>
      </c>
      <c r="D3727" s="429"/>
      <c r="E3727" s="430"/>
      <c r="F3727" s="431"/>
      <c r="G3727" s="431"/>
      <c r="H3727" s="310"/>
    </row>
    <row r="3728" spans="2:8" s="336" customFormat="1" x14ac:dyDescent="0.3">
      <c r="B3728" s="300" t="str">
        <f>IF($D3728="","",VLOOKUP($D3728,Lists!$AO$2:$AQ$78,2,FALSE))</f>
        <v/>
      </c>
      <c r="C3728" s="300" t="str">
        <f>IF($D3728="","",VLOOKUP($D3728,Lists!$AO$2:$AQ$78,3,FALSE))</f>
        <v/>
      </c>
      <c r="D3728" s="429"/>
      <c r="E3728" s="430"/>
      <c r="F3728" s="431"/>
      <c r="G3728" s="431"/>
      <c r="H3728" s="310"/>
    </row>
    <row r="3729" spans="2:8" s="336" customFormat="1" x14ac:dyDescent="0.3">
      <c r="B3729" s="300" t="str">
        <f>IF($D3729="","",VLOOKUP($D3729,Lists!$AO$2:$AQ$78,2,FALSE))</f>
        <v/>
      </c>
      <c r="C3729" s="300" t="str">
        <f>IF($D3729="","",VLOOKUP($D3729,Lists!$AO$2:$AQ$78,3,FALSE))</f>
        <v/>
      </c>
      <c r="D3729" s="429"/>
      <c r="E3729" s="430"/>
      <c r="F3729" s="431"/>
      <c r="G3729" s="431"/>
      <c r="H3729" s="310"/>
    </row>
    <row r="3730" spans="2:8" s="336" customFormat="1" x14ac:dyDescent="0.3">
      <c r="B3730" s="300" t="str">
        <f>IF($D3730="","",VLOOKUP($D3730,Lists!$AO$2:$AQ$78,2,FALSE))</f>
        <v/>
      </c>
      <c r="C3730" s="300" t="str">
        <f>IF($D3730="","",VLOOKUP($D3730,Lists!$AO$2:$AQ$78,3,FALSE))</f>
        <v/>
      </c>
      <c r="D3730" s="429"/>
      <c r="E3730" s="430"/>
      <c r="F3730" s="431"/>
      <c r="G3730" s="431"/>
      <c r="H3730" s="310"/>
    </row>
    <row r="3731" spans="2:8" s="336" customFormat="1" x14ac:dyDescent="0.3">
      <c r="B3731" s="300" t="str">
        <f>IF($D3731="","",VLOOKUP($D3731,Lists!$AO$2:$AQ$78,2,FALSE))</f>
        <v/>
      </c>
      <c r="C3731" s="300" t="str">
        <f>IF($D3731="","",VLOOKUP($D3731,Lists!$AO$2:$AQ$78,3,FALSE))</f>
        <v/>
      </c>
      <c r="D3731" s="429"/>
      <c r="E3731" s="430"/>
      <c r="F3731" s="431"/>
      <c r="G3731" s="431"/>
      <c r="H3731" s="310"/>
    </row>
    <row r="3732" spans="2:8" s="336" customFormat="1" x14ac:dyDescent="0.3">
      <c r="B3732" s="300" t="str">
        <f>IF($D3732="","",VLOOKUP($D3732,Lists!$AO$2:$AQ$78,2,FALSE))</f>
        <v/>
      </c>
      <c r="C3732" s="300" t="str">
        <f>IF($D3732="","",VLOOKUP($D3732,Lists!$AO$2:$AQ$78,3,FALSE))</f>
        <v/>
      </c>
      <c r="D3732" s="429"/>
      <c r="E3732" s="430"/>
      <c r="F3732" s="431"/>
      <c r="G3732" s="431"/>
      <c r="H3732" s="310"/>
    </row>
    <row r="3733" spans="2:8" s="336" customFormat="1" x14ac:dyDescent="0.3">
      <c r="B3733" s="300" t="str">
        <f>IF($D3733="","",VLOOKUP($D3733,Lists!$AO$2:$AQ$78,2,FALSE))</f>
        <v/>
      </c>
      <c r="C3733" s="300" t="str">
        <f>IF($D3733="","",VLOOKUP($D3733,Lists!$AO$2:$AQ$78,3,FALSE))</f>
        <v/>
      </c>
      <c r="D3733" s="429"/>
      <c r="E3733" s="430"/>
      <c r="F3733" s="431"/>
      <c r="G3733" s="431"/>
      <c r="H3733" s="310"/>
    </row>
    <row r="3734" spans="2:8" s="336" customFormat="1" x14ac:dyDescent="0.3">
      <c r="B3734" s="300" t="str">
        <f>IF($D3734="","",VLOOKUP($D3734,Lists!$AO$2:$AQ$78,2,FALSE))</f>
        <v/>
      </c>
      <c r="C3734" s="300" t="str">
        <f>IF($D3734="","",VLOOKUP($D3734,Lists!$AO$2:$AQ$78,3,FALSE))</f>
        <v/>
      </c>
      <c r="D3734" s="429"/>
      <c r="E3734" s="430"/>
      <c r="F3734" s="431"/>
      <c r="G3734" s="431"/>
      <c r="H3734" s="310"/>
    </row>
    <row r="3735" spans="2:8" s="336" customFormat="1" x14ac:dyDescent="0.3">
      <c r="B3735" s="300" t="str">
        <f>IF($D3735="","",VLOOKUP($D3735,Lists!$AO$2:$AQ$78,2,FALSE))</f>
        <v/>
      </c>
      <c r="C3735" s="300" t="str">
        <f>IF($D3735="","",VLOOKUP($D3735,Lists!$AO$2:$AQ$78,3,FALSE))</f>
        <v/>
      </c>
      <c r="D3735" s="429"/>
      <c r="E3735" s="430"/>
      <c r="F3735" s="431"/>
      <c r="G3735" s="431"/>
      <c r="H3735" s="310"/>
    </row>
    <row r="3736" spans="2:8" s="336" customFormat="1" x14ac:dyDescent="0.3">
      <c r="B3736" s="300" t="str">
        <f>IF($D3736="","",VLOOKUP($D3736,Lists!$AO$2:$AQ$78,2,FALSE))</f>
        <v/>
      </c>
      <c r="C3736" s="300" t="str">
        <f>IF($D3736="","",VLOOKUP($D3736,Lists!$AO$2:$AQ$78,3,FALSE))</f>
        <v/>
      </c>
      <c r="D3736" s="429"/>
      <c r="E3736" s="430"/>
      <c r="F3736" s="431"/>
      <c r="G3736" s="431"/>
      <c r="H3736" s="310"/>
    </row>
    <row r="3737" spans="2:8" s="336" customFormat="1" x14ac:dyDescent="0.3">
      <c r="B3737" s="300" t="str">
        <f>IF($D3737="","",VLOOKUP($D3737,Lists!$AO$2:$AQ$78,2,FALSE))</f>
        <v/>
      </c>
      <c r="C3737" s="300" t="str">
        <f>IF($D3737="","",VLOOKUP($D3737,Lists!$AO$2:$AQ$78,3,FALSE))</f>
        <v/>
      </c>
      <c r="D3737" s="429"/>
      <c r="E3737" s="430"/>
      <c r="F3737" s="431"/>
      <c r="G3737" s="431"/>
      <c r="H3737" s="310"/>
    </row>
    <row r="3738" spans="2:8" s="336" customFormat="1" x14ac:dyDescent="0.3">
      <c r="B3738" s="300" t="str">
        <f>IF($D3738="","",VLOOKUP($D3738,Lists!$AO$2:$AQ$78,2,FALSE))</f>
        <v/>
      </c>
      <c r="C3738" s="300" t="str">
        <f>IF($D3738="","",VLOOKUP($D3738,Lists!$AO$2:$AQ$78,3,FALSE))</f>
        <v/>
      </c>
      <c r="D3738" s="429"/>
      <c r="E3738" s="430"/>
      <c r="F3738" s="431"/>
      <c r="G3738" s="431"/>
      <c r="H3738" s="310"/>
    </row>
    <row r="3739" spans="2:8" s="336" customFormat="1" x14ac:dyDescent="0.3">
      <c r="B3739" s="300" t="str">
        <f>IF($D3739="","",VLOOKUP($D3739,Lists!$AO$2:$AQ$78,2,FALSE))</f>
        <v/>
      </c>
      <c r="C3739" s="300" t="str">
        <f>IF($D3739="","",VLOOKUP($D3739,Lists!$AO$2:$AQ$78,3,FALSE))</f>
        <v/>
      </c>
      <c r="D3739" s="429"/>
      <c r="E3739" s="430"/>
      <c r="F3739" s="431"/>
      <c r="G3739" s="431"/>
      <c r="H3739" s="310"/>
    </row>
    <row r="3740" spans="2:8" s="336" customFormat="1" x14ac:dyDescent="0.3">
      <c r="B3740" s="300" t="str">
        <f>IF($D3740="","",VLOOKUP($D3740,Lists!$AO$2:$AQ$78,2,FALSE))</f>
        <v/>
      </c>
      <c r="C3740" s="300" t="str">
        <f>IF($D3740="","",VLOOKUP($D3740,Lists!$AO$2:$AQ$78,3,FALSE))</f>
        <v/>
      </c>
      <c r="D3740" s="429"/>
      <c r="E3740" s="430"/>
      <c r="F3740" s="431"/>
      <c r="G3740" s="431"/>
      <c r="H3740" s="310"/>
    </row>
    <row r="3741" spans="2:8" s="336" customFormat="1" x14ac:dyDescent="0.3">
      <c r="B3741" s="300" t="str">
        <f>IF($D3741="","",VLOOKUP($D3741,Lists!$AO$2:$AQ$78,2,FALSE))</f>
        <v/>
      </c>
      <c r="C3741" s="300" t="str">
        <f>IF($D3741="","",VLOOKUP($D3741,Lists!$AO$2:$AQ$78,3,FALSE))</f>
        <v/>
      </c>
      <c r="D3741" s="429"/>
      <c r="E3741" s="430"/>
      <c r="F3741" s="431"/>
      <c r="G3741" s="431"/>
      <c r="H3741" s="310"/>
    </row>
    <row r="3742" spans="2:8" s="336" customFormat="1" x14ac:dyDescent="0.3">
      <c r="B3742" s="300" t="str">
        <f>IF($D3742="","",VLOOKUP($D3742,Lists!$AO$2:$AQ$78,2,FALSE))</f>
        <v/>
      </c>
      <c r="C3742" s="300" t="str">
        <f>IF($D3742="","",VLOOKUP($D3742,Lists!$AO$2:$AQ$78,3,FALSE))</f>
        <v/>
      </c>
      <c r="D3742" s="429"/>
      <c r="E3742" s="430"/>
      <c r="F3742" s="431"/>
      <c r="G3742" s="431"/>
      <c r="H3742" s="310"/>
    </row>
    <row r="3743" spans="2:8" s="336" customFormat="1" x14ac:dyDescent="0.3">
      <c r="B3743" s="300" t="str">
        <f>IF($D3743="","",VLOOKUP($D3743,Lists!$AO$2:$AQ$78,2,FALSE))</f>
        <v/>
      </c>
      <c r="C3743" s="300" t="str">
        <f>IF($D3743="","",VLOOKUP($D3743,Lists!$AO$2:$AQ$78,3,FALSE))</f>
        <v/>
      </c>
      <c r="D3743" s="429"/>
      <c r="E3743" s="430"/>
      <c r="F3743" s="431"/>
      <c r="G3743" s="431"/>
      <c r="H3743" s="310"/>
    </row>
    <row r="3744" spans="2:8" s="336" customFormat="1" x14ac:dyDescent="0.3">
      <c r="B3744" s="300" t="str">
        <f>IF($D3744="","",VLOOKUP($D3744,Lists!$AO$2:$AQ$78,2,FALSE))</f>
        <v/>
      </c>
      <c r="C3744" s="300" t="str">
        <f>IF($D3744="","",VLOOKUP($D3744,Lists!$AO$2:$AQ$78,3,FALSE))</f>
        <v/>
      </c>
      <c r="D3744" s="429"/>
      <c r="E3744" s="430"/>
      <c r="F3744" s="431"/>
      <c r="G3744" s="431"/>
      <c r="H3744" s="310"/>
    </row>
    <row r="3745" spans="2:8" s="336" customFormat="1" x14ac:dyDescent="0.3">
      <c r="B3745" s="300" t="str">
        <f>IF($D3745="","",VLOOKUP($D3745,Lists!$AO$2:$AQ$78,2,FALSE))</f>
        <v/>
      </c>
      <c r="C3745" s="300" t="str">
        <f>IF($D3745="","",VLOOKUP($D3745,Lists!$AO$2:$AQ$78,3,FALSE))</f>
        <v/>
      </c>
      <c r="D3745" s="429"/>
      <c r="E3745" s="430"/>
      <c r="F3745" s="431"/>
      <c r="G3745" s="431"/>
      <c r="H3745" s="310"/>
    </row>
    <row r="3746" spans="2:8" s="336" customFormat="1" x14ac:dyDescent="0.3">
      <c r="B3746" s="300" t="str">
        <f>IF($D3746="","",VLOOKUP($D3746,Lists!$AO$2:$AQ$78,2,FALSE))</f>
        <v/>
      </c>
      <c r="C3746" s="300" t="str">
        <f>IF($D3746="","",VLOOKUP($D3746,Lists!$AO$2:$AQ$78,3,FALSE))</f>
        <v/>
      </c>
      <c r="D3746" s="429"/>
      <c r="E3746" s="430"/>
      <c r="F3746" s="431"/>
      <c r="G3746" s="431"/>
      <c r="H3746" s="310"/>
    </row>
    <row r="3747" spans="2:8" s="336" customFormat="1" x14ac:dyDescent="0.3">
      <c r="B3747" s="300" t="str">
        <f>IF($D3747="","",VLOOKUP($D3747,Lists!$AO$2:$AQ$78,2,FALSE))</f>
        <v/>
      </c>
      <c r="C3747" s="300" t="str">
        <f>IF($D3747="","",VLOOKUP($D3747,Lists!$AO$2:$AQ$78,3,FALSE))</f>
        <v/>
      </c>
      <c r="D3747" s="429"/>
      <c r="E3747" s="430"/>
      <c r="F3747" s="431"/>
      <c r="G3747" s="431"/>
      <c r="H3747" s="310"/>
    </row>
    <row r="3748" spans="2:8" s="336" customFormat="1" x14ac:dyDescent="0.3">
      <c r="B3748" s="300" t="str">
        <f>IF($D3748="","",VLOOKUP($D3748,Lists!$AO$2:$AQ$78,2,FALSE))</f>
        <v/>
      </c>
      <c r="C3748" s="300" t="str">
        <f>IF($D3748="","",VLOOKUP($D3748,Lists!$AO$2:$AQ$78,3,FALSE))</f>
        <v/>
      </c>
      <c r="D3748" s="429"/>
      <c r="E3748" s="430"/>
      <c r="F3748" s="431"/>
      <c r="G3748" s="431"/>
      <c r="H3748" s="310"/>
    </row>
    <row r="3749" spans="2:8" s="336" customFormat="1" x14ac:dyDescent="0.3">
      <c r="B3749" s="300" t="str">
        <f>IF($D3749="","",VLOOKUP($D3749,Lists!$AO$2:$AQ$78,2,FALSE))</f>
        <v/>
      </c>
      <c r="C3749" s="300" t="str">
        <f>IF($D3749="","",VLOOKUP($D3749,Lists!$AO$2:$AQ$78,3,FALSE))</f>
        <v/>
      </c>
      <c r="D3749" s="429"/>
      <c r="E3749" s="430"/>
      <c r="F3749" s="431"/>
      <c r="G3749" s="431"/>
      <c r="H3749" s="310"/>
    </row>
    <row r="3750" spans="2:8" s="336" customFormat="1" x14ac:dyDescent="0.3">
      <c r="B3750" s="300" t="str">
        <f>IF($D3750="","",VLOOKUP($D3750,Lists!$AO$2:$AQ$78,2,FALSE))</f>
        <v/>
      </c>
      <c r="C3750" s="300" t="str">
        <f>IF($D3750="","",VLOOKUP($D3750,Lists!$AO$2:$AQ$78,3,FALSE))</f>
        <v/>
      </c>
      <c r="D3750" s="429"/>
      <c r="E3750" s="430"/>
      <c r="F3750" s="431"/>
      <c r="G3750" s="431"/>
      <c r="H3750" s="310"/>
    </row>
    <row r="3751" spans="2:8" s="336" customFormat="1" x14ac:dyDescent="0.3">
      <c r="B3751" s="300" t="str">
        <f>IF($D3751="","",VLOOKUP($D3751,Lists!$AO$2:$AQ$78,2,FALSE))</f>
        <v/>
      </c>
      <c r="C3751" s="300" t="str">
        <f>IF($D3751="","",VLOOKUP($D3751,Lists!$AO$2:$AQ$78,3,FALSE))</f>
        <v/>
      </c>
      <c r="D3751" s="429"/>
      <c r="E3751" s="430"/>
      <c r="F3751" s="431"/>
      <c r="G3751" s="431"/>
      <c r="H3751" s="310"/>
    </row>
    <row r="3752" spans="2:8" s="336" customFormat="1" x14ac:dyDescent="0.3">
      <c r="B3752" s="300" t="str">
        <f>IF($D3752="","",VLOOKUP($D3752,Lists!$AO$2:$AQ$78,2,FALSE))</f>
        <v/>
      </c>
      <c r="C3752" s="300" t="str">
        <f>IF($D3752="","",VLOOKUP($D3752,Lists!$AO$2:$AQ$78,3,FALSE))</f>
        <v/>
      </c>
      <c r="D3752" s="429"/>
      <c r="E3752" s="430"/>
      <c r="F3752" s="431"/>
      <c r="G3752" s="431"/>
      <c r="H3752" s="310"/>
    </row>
    <row r="3753" spans="2:8" s="336" customFormat="1" x14ac:dyDescent="0.3">
      <c r="B3753" s="300" t="str">
        <f>IF($D3753="","",VLOOKUP($D3753,Lists!$AO$2:$AQ$78,2,FALSE))</f>
        <v/>
      </c>
      <c r="C3753" s="300" t="str">
        <f>IF($D3753="","",VLOOKUP($D3753,Lists!$AO$2:$AQ$78,3,FALSE))</f>
        <v/>
      </c>
      <c r="D3753" s="429"/>
      <c r="E3753" s="430"/>
      <c r="F3753" s="431"/>
      <c r="G3753" s="431"/>
      <c r="H3753" s="310"/>
    </row>
    <row r="3754" spans="2:8" s="336" customFormat="1" x14ac:dyDescent="0.3">
      <c r="B3754" s="300" t="str">
        <f>IF($D3754="","",VLOOKUP($D3754,Lists!$AO$2:$AQ$78,2,FALSE))</f>
        <v/>
      </c>
      <c r="C3754" s="300" t="str">
        <f>IF($D3754="","",VLOOKUP($D3754,Lists!$AO$2:$AQ$78,3,FALSE))</f>
        <v/>
      </c>
      <c r="D3754" s="429"/>
      <c r="E3754" s="430"/>
      <c r="F3754" s="431"/>
      <c r="G3754" s="431"/>
      <c r="H3754" s="310"/>
    </row>
    <row r="3755" spans="2:8" s="336" customFormat="1" x14ac:dyDescent="0.3">
      <c r="B3755" s="300" t="str">
        <f>IF($D3755="","",VLOOKUP($D3755,Lists!$AO$2:$AQ$78,2,FALSE))</f>
        <v/>
      </c>
      <c r="C3755" s="300" t="str">
        <f>IF($D3755="","",VLOOKUP($D3755,Lists!$AO$2:$AQ$78,3,FALSE))</f>
        <v/>
      </c>
      <c r="D3755" s="429"/>
      <c r="E3755" s="430"/>
      <c r="F3755" s="431"/>
      <c r="G3755" s="431"/>
      <c r="H3755" s="310"/>
    </row>
    <row r="3756" spans="2:8" s="336" customFormat="1" x14ac:dyDescent="0.3">
      <c r="B3756" s="300" t="str">
        <f>IF($D3756="","",VLOOKUP($D3756,Lists!$AO$2:$AQ$78,2,FALSE))</f>
        <v/>
      </c>
      <c r="C3756" s="300" t="str">
        <f>IF($D3756="","",VLOOKUP($D3756,Lists!$AO$2:$AQ$78,3,FALSE))</f>
        <v/>
      </c>
      <c r="D3756" s="429"/>
      <c r="E3756" s="430"/>
      <c r="F3756" s="431"/>
      <c r="G3756" s="431"/>
      <c r="H3756" s="310"/>
    </row>
    <row r="3757" spans="2:8" s="336" customFormat="1" x14ac:dyDescent="0.3">
      <c r="B3757" s="300" t="str">
        <f>IF($D3757="","",VLOOKUP($D3757,Lists!$AO$2:$AQ$78,2,FALSE))</f>
        <v/>
      </c>
      <c r="C3757" s="300" t="str">
        <f>IF($D3757="","",VLOOKUP($D3757,Lists!$AO$2:$AQ$78,3,FALSE))</f>
        <v/>
      </c>
      <c r="D3757" s="429"/>
      <c r="E3757" s="430"/>
      <c r="F3757" s="431"/>
      <c r="G3757" s="431"/>
      <c r="H3757" s="310"/>
    </row>
    <row r="3758" spans="2:8" s="336" customFormat="1" x14ac:dyDescent="0.3">
      <c r="B3758" s="300" t="str">
        <f>IF($D3758="","",VLOOKUP($D3758,Lists!$AO$2:$AQ$78,2,FALSE))</f>
        <v/>
      </c>
      <c r="C3758" s="300" t="str">
        <f>IF($D3758="","",VLOOKUP($D3758,Lists!$AO$2:$AQ$78,3,FALSE))</f>
        <v/>
      </c>
      <c r="D3758" s="429"/>
      <c r="E3758" s="430"/>
      <c r="F3758" s="431"/>
      <c r="G3758" s="431"/>
      <c r="H3758" s="310"/>
    </row>
    <row r="3759" spans="2:8" s="336" customFormat="1" x14ac:dyDescent="0.3">
      <c r="B3759" s="300" t="str">
        <f>IF($D3759="","",VLOOKUP($D3759,Lists!$AO$2:$AQ$78,2,FALSE))</f>
        <v/>
      </c>
      <c r="C3759" s="300" t="str">
        <f>IF($D3759="","",VLOOKUP($D3759,Lists!$AO$2:$AQ$78,3,FALSE))</f>
        <v/>
      </c>
      <c r="D3759" s="429"/>
      <c r="E3759" s="430"/>
      <c r="F3759" s="431"/>
      <c r="G3759" s="431"/>
      <c r="H3759" s="310"/>
    </row>
    <row r="3760" spans="2:8" s="336" customFormat="1" x14ac:dyDescent="0.3">
      <c r="B3760" s="300" t="str">
        <f>IF($D3760="","",VLOOKUP($D3760,Lists!$AO$2:$AQ$78,2,FALSE))</f>
        <v/>
      </c>
      <c r="C3760" s="300" t="str">
        <f>IF($D3760="","",VLOOKUP($D3760,Lists!$AO$2:$AQ$78,3,FALSE))</f>
        <v/>
      </c>
      <c r="D3760" s="429"/>
      <c r="E3760" s="430"/>
      <c r="F3760" s="431"/>
      <c r="G3760" s="431"/>
      <c r="H3760" s="310"/>
    </row>
    <row r="3761" spans="2:8" s="336" customFormat="1" x14ac:dyDescent="0.3">
      <c r="B3761" s="300" t="str">
        <f>IF($D3761="","",VLOOKUP($D3761,Lists!$AO$2:$AQ$78,2,FALSE))</f>
        <v/>
      </c>
      <c r="C3761" s="300" t="str">
        <f>IF($D3761="","",VLOOKUP($D3761,Lists!$AO$2:$AQ$78,3,FALSE))</f>
        <v/>
      </c>
      <c r="D3761" s="429"/>
      <c r="E3761" s="430"/>
      <c r="F3761" s="431"/>
      <c r="G3761" s="431"/>
      <c r="H3761" s="310"/>
    </row>
    <row r="3762" spans="2:8" s="336" customFormat="1" x14ac:dyDescent="0.3">
      <c r="B3762" s="300" t="str">
        <f>IF($D3762="","",VLOOKUP($D3762,Lists!$AO$2:$AQ$78,2,FALSE))</f>
        <v/>
      </c>
      <c r="C3762" s="300" t="str">
        <f>IF($D3762="","",VLOOKUP($D3762,Lists!$AO$2:$AQ$78,3,FALSE))</f>
        <v/>
      </c>
      <c r="D3762" s="429"/>
      <c r="E3762" s="430"/>
      <c r="F3762" s="431"/>
      <c r="G3762" s="431"/>
      <c r="H3762" s="310"/>
    </row>
    <row r="3763" spans="2:8" s="336" customFormat="1" x14ac:dyDescent="0.3">
      <c r="B3763" s="300" t="str">
        <f>IF($D3763="","",VLOOKUP($D3763,Lists!$AO$2:$AQ$78,2,FALSE))</f>
        <v/>
      </c>
      <c r="C3763" s="300" t="str">
        <f>IF($D3763="","",VLOOKUP($D3763,Lists!$AO$2:$AQ$78,3,FALSE))</f>
        <v/>
      </c>
      <c r="D3763" s="429"/>
      <c r="E3763" s="430"/>
      <c r="F3763" s="431"/>
      <c r="G3763" s="431"/>
      <c r="H3763" s="310"/>
    </row>
    <row r="3764" spans="2:8" s="336" customFormat="1" x14ac:dyDescent="0.3">
      <c r="B3764" s="300" t="str">
        <f>IF($D3764="","",VLOOKUP($D3764,Lists!$AO$2:$AQ$78,2,FALSE))</f>
        <v/>
      </c>
      <c r="C3764" s="300" t="str">
        <f>IF($D3764="","",VLOOKUP($D3764,Lists!$AO$2:$AQ$78,3,FALSE))</f>
        <v/>
      </c>
      <c r="D3764" s="429"/>
      <c r="E3764" s="430"/>
      <c r="F3764" s="431"/>
      <c r="G3764" s="431"/>
      <c r="H3764" s="310"/>
    </row>
    <row r="3765" spans="2:8" s="336" customFormat="1" x14ac:dyDescent="0.3">
      <c r="B3765" s="300" t="str">
        <f>IF($D3765="","",VLOOKUP($D3765,Lists!$AO$2:$AQ$78,2,FALSE))</f>
        <v/>
      </c>
      <c r="C3765" s="300" t="str">
        <f>IF($D3765="","",VLOOKUP($D3765,Lists!$AO$2:$AQ$78,3,FALSE))</f>
        <v/>
      </c>
      <c r="D3765" s="429"/>
      <c r="E3765" s="430"/>
      <c r="F3765" s="431"/>
      <c r="G3765" s="431"/>
      <c r="H3765" s="310"/>
    </row>
    <row r="3766" spans="2:8" s="336" customFormat="1" x14ac:dyDescent="0.3">
      <c r="B3766" s="300" t="str">
        <f>IF($D3766="","",VLOOKUP($D3766,Lists!$AO$2:$AQ$78,2,FALSE))</f>
        <v/>
      </c>
      <c r="C3766" s="300" t="str">
        <f>IF($D3766="","",VLOOKUP($D3766,Lists!$AO$2:$AQ$78,3,FALSE))</f>
        <v/>
      </c>
      <c r="D3766" s="429"/>
      <c r="E3766" s="430"/>
      <c r="F3766" s="431"/>
      <c r="G3766" s="431"/>
      <c r="H3766" s="310"/>
    </row>
    <row r="3767" spans="2:8" s="336" customFormat="1" x14ac:dyDescent="0.3">
      <c r="B3767" s="300" t="str">
        <f>IF($D3767="","",VLOOKUP($D3767,Lists!$AO$2:$AQ$78,2,FALSE))</f>
        <v/>
      </c>
      <c r="C3767" s="300" t="str">
        <f>IF($D3767="","",VLOOKUP($D3767,Lists!$AO$2:$AQ$78,3,FALSE))</f>
        <v/>
      </c>
      <c r="D3767" s="429"/>
      <c r="E3767" s="430"/>
      <c r="F3767" s="431"/>
      <c r="G3767" s="431"/>
      <c r="H3767" s="310"/>
    </row>
    <row r="3768" spans="2:8" s="336" customFormat="1" x14ac:dyDescent="0.3">
      <c r="B3768" s="300" t="str">
        <f>IF($D3768="","",VLOOKUP($D3768,Lists!$AO$2:$AQ$78,2,FALSE))</f>
        <v/>
      </c>
      <c r="C3768" s="300" t="str">
        <f>IF($D3768="","",VLOOKUP($D3768,Lists!$AO$2:$AQ$78,3,FALSE))</f>
        <v/>
      </c>
      <c r="D3768" s="429"/>
      <c r="E3768" s="430"/>
      <c r="F3768" s="431"/>
      <c r="G3768" s="431"/>
      <c r="H3768" s="310"/>
    </row>
    <row r="3769" spans="2:8" s="336" customFormat="1" x14ac:dyDescent="0.3">
      <c r="B3769" s="300" t="str">
        <f>IF($D3769="","",VLOOKUP($D3769,Lists!$AO$2:$AQ$78,2,FALSE))</f>
        <v/>
      </c>
      <c r="C3769" s="300" t="str">
        <f>IF($D3769="","",VLOOKUP($D3769,Lists!$AO$2:$AQ$78,3,FALSE))</f>
        <v/>
      </c>
      <c r="D3769" s="429"/>
      <c r="E3769" s="430"/>
      <c r="F3769" s="431"/>
      <c r="G3769" s="431"/>
      <c r="H3769" s="310"/>
    </row>
    <row r="3770" spans="2:8" s="336" customFormat="1" x14ac:dyDescent="0.3">
      <c r="B3770" s="300" t="str">
        <f>IF($D3770="","",VLOOKUP($D3770,Lists!$AO$2:$AQ$78,2,FALSE))</f>
        <v/>
      </c>
      <c r="C3770" s="300" t="str">
        <f>IF($D3770="","",VLOOKUP($D3770,Lists!$AO$2:$AQ$78,3,FALSE))</f>
        <v/>
      </c>
      <c r="D3770" s="429"/>
      <c r="E3770" s="430"/>
      <c r="F3770" s="431"/>
      <c r="G3770" s="431"/>
      <c r="H3770" s="310"/>
    </row>
    <row r="3771" spans="2:8" s="336" customFormat="1" x14ac:dyDescent="0.3">
      <c r="B3771" s="300" t="str">
        <f>IF($D3771="","",VLOOKUP($D3771,Lists!$AO$2:$AQ$78,2,FALSE))</f>
        <v/>
      </c>
      <c r="C3771" s="300" t="str">
        <f>IF($D3771="","",VLOOKUP($D3771,Lists!$AO$2:$AQ$78,3,FALSE))</f>
        <v/>
      </c>
      <c r="D3771" s="429"/>
      <c r="E3771" s="430"/>
      <c r="F3771" s="431"/>
      <c r="G3771" s="431"/>
      <c r="H3771" s="310"/>
    </row>
    <row r="3772" spans="2:8" s="336" customFormat="1" x14ac:dyDescent="0.3">
      <c r="B3772" s="300" t="str">
        <f>IF($D3772="","",VLOOKUP($D3772,Lists!$AO$2:$AQ$78,2,FALSE))</f>
        <v/>
      </c>
      <c r="C3772" s="300" t="str">
        <f>IF($D3772="","",VLOOKUP($D3772,Lists!$AO$2:$AQ$78,3,FALSE))</f>
        <v/>
      </c>
      <c r="D3772" s="429"/>
      <c r="E3772" s="430"/>
      <c r="F3772" s="431"/>
      <c r="G3772" s="431"/>
      <c r="H3772" s="310"/>
    </row>
    <row r="3773" spans="2:8" s="336" customFormat="1" x14ac:dyDescent="0.3">
      <c r="B3773" s="300" t="str">
        <f>IF($D3773="","",VLOOKUP($D3773,Lists!$AO$2:$AQ$78,2,FALSE))</f>
        <v/>
      </c>
      <c r="C3773" s="300" t="str">
        <f>IF($D3773="","",VLOOKUP($D3773,Lists!$AO$2:$AQ$78,3,FALSE))</f>
        <v/>
      </c>
      <c r="D3773" s="429"/>
      <c r="E3773" s="430"/>
      <c r="F3773" s="431"/>
      <c r="G3773" s="431"/>
      <c r="H3773" s="310"/>
    </row>
    <row r="3774" spans="2:8" s="336" customFormat="1" x14ac:dyDescent="0.3">
      <c r="B3774" s="300" t="str">
        <f>IF($D3774="","",VLOOKUP($D3774,Lists!$AO$2:$AQ$78,2,FALSE))</f>
        <v/>
      </c>
      <c r="C3774" s="300" t="str">
        <f>IF($D3774="","",VLOOKUP($D3774,Lists!$AO$2:$AQ$78,3,FALSE))</f>
        <v/>
      </c>
      <c r="D3774" s="429"/>
      <c r="E3774" s="430"/>
      <c r="F3774" s="431"/>
      <c r="G3774" s="431"/>
      <c r="H3774" s="310"/>
    </row>
    <row r="3775" spans="2:8" s="336" customFormat="1" x14ac:dyDescent="0.3">
      <c r="B3775" s="300" t="str">
        <f>IF($D3775="","",VLOOKUP($D3775,Lists!$AO$2:$AQ$78,2,FALSE))</f>
        <v/>
      </c>
      <c r="C3775" s="300" t="str">
        <f>IF($D3775="","",VLOOKUP($D3775,Lists!$AO$2:$AQ$78,3,FALSE))</f>
        <v/>
      </c>
      <c r="D3775" s="429"/>
      <c r="E3775" s="430"/>
      <c r="F3775" s="431"/>
      <c r="G3775" s="431"/>
      <c r="H3775" s="310"/>
    </row>
    <row r="3776" spans="2:8" s="336" customFormat="1" x14ac:dyDescent="0.3">
      <c r="B3776" s="300" t="str">
        <f>IF($D3776="","",VLOOKUP($D3776,Lists!$AO$2:$AQ$78,2,FALSE))</f>
        <v/>
      </c>
      <c r="C3776" s="300" t="str">
        <f>IF($D3776="","",VLOOKUP($D3776,Lists!$AO$2:$AQ$78,3,FALSE))</f>
        <v/>
      </c>
      <c r="D3776" s="429"/>
      <c r="E3776" s="430"/>
      <c r="F3776" s="431"/>
      <c r="G3776" s="431"/>
      <c r="H3776" s="310"/>
    </row>
    <row r="3777" spans="2:8" s="336" customFormat="1" x14ac:dyDescent="0.3">
      <c r="B3777" s="300" t="str">
        <f>IF($D3777="","",VLOOKUP($D3777,Lists!$AO$2:$AQ$78,2,FALSE))</f>
        <v/>
      </c>
      <c r="C3777" s="300" t="str">
        <f>IF($D3777="","",VLOOKUP($D3777,Lists!$AO$2:$AQ$78,3,FALSE))</f>
        <v/>
      </c>
      <c r="D3777" s="429"/>
      <c r="E3777" s="430"/>
      <c r="F3777" s="431"/>
      <c r="G3777" s="431"/>
      <c r="H3777" s="310"/>
    </row>
    <row r="3778" spans="2:8" s="336" customFormat="1" x14ac:dyDescent="0.3">
      <c r="B3778" s="300" t="str">
        <f>IF($D3778="","",VLOOKUP($D3778,Lists!$AO$2:$AQ$78,2,FALSE))</f>
        <v/>
      </c>
      <c r="C3778" s="300" t="str">
        <f>IF($D3778="","",VLOOKUP($D3778,Lists!$AO$2:$AQ$78,3,FALSE))</f>
        <v/>
      </c>
      <c r="D3778" s="429"/>
      <c r="E3778" s="430"/>
      <c r="F3778" s="431"/>
      <c r="G3778" s="431"/>
      <c r="H3778" s="310"/>
    </row>
    <row r="3779" spans="2:8" s="336" customFormat="1" x14ac:dyDescent="0.3">
      <c r="B3779" s="300" t="str">
        <f>IF($D3779="","",VLOOKUP($D3779,Lists!$AO$2:$AQ$78,2,FALSE))</f>
        <v/>
      </c>
      <c r="C3779" s="300" t="str">
        <f>IF($D3779="","",VLOOKUP($D3779,Lists!$AO$2:$AQ$78,3,FALSE))</f>
        <v/>
      </c>
      <c r="D3779" s="429"/>
      <c r="E3779" s="430"/>
      <c r="F3779" s="431"/>
      <c r="G3779" s="431"/>
      <c r="H3779" s="310"/>
    </row>
    <row r="3780" spans="2:8" s="336" customFormat="1" x14ac:dyDescent="0.3">
      <c r="B3780" s="300" t="str">
        <f>IF($D3780="","",VLOOKUP($D3780,Lists!$AO$2:$AQ$78,2,FALSE))</f>
        <v/>
      </c>
      <c r="C3780" s="300" t="str">
        <f>IF($D3780="","",VLOOKUP($D3780,Lists!$AO$2:$AQ$78,3,FALSE))</f>
        <v/>
      </c>
      <c r="D3780" s="429"/>
      <c r="E3780" s="430"/>
      <c r="F3780" s="431"/>
      <c r="G3780" s="431"/>
      <c r="H3780" s="310"/>
    </row>
    <row r="3781" spans="2:8" s="336" customFormat="1" x14ac:dyDescent="0.3">
      <c r="B3781" s="300" t="str">
        <f>IF($D3781="","",VLOOKUP($D3781,Lists!$AO$2:$AQ$78,2,FALSE))</f>
        <v/>
      </c>
      <c r="C3781" s="300" t="str">
        <f>IF($D3781="","",VLOOKUP($D3781,Lists!$AO$2:$AQ$78,3,FALSE))</f>
        <v/>
      </c>
      <c r="D3781" s="429"/>
      <c r="E3781" s="430"/>
      <c r="F3781" s="431"/>
      <c r="G3781" s="431"/>
      <c r="H3781" s="310"/>
    </row>
    <row r="3782" spans="2:8" s="336" customFormat="1" x14ac:dyDescent="0.3">
      <c r="B3782" s="300" t="str">
        <f>IF($D3782="","",VLOOKUP($D3782,Lists!$AO$2:$AQ$78,2,FALSE))</f>
        <v/>
      </c>
      <c r="C3782" s="300" t="str">
        <f>IF($D3782="","",VLOOKUP($D3782,Lists!$AO$2:$AQ$78,3,FALSE))</f>
        <v/>
      </c>
      <c r="D3782" s="429"/>
      <c r="E3782" s="430"/>
      <c r="F3782" s="431"/>
      <c r="G3782" s="431"/>
      <c r="H3782" s="310"/>
    </row>
    <row r="3783" spans="2:8" s="336" customFormat="1" x14ac:dyDescent="0.3">
      <c r="B3783" s="300" t="str">
        <f>IF($D3783="","",VLOOKUP($D3783,Lists!$AO$2:$AQ$78,2,FALSE))</f>
        <v/>
      </c>
      <c r="C3783" s="300" t="str">
        <f>IF($D3783="","",VLOOKUP($D3783,Lists!$AO$2:$AQ$78,3,FALSE))</f>
        <v/>
      </c>
      <c r="D3783" s="429"/>
      <c r="E3783" s="430"/>
      <c r="F3783" s="431"/>
      <c r="G3783" s="431"/>
      <c r="H3783" s="310"/>
    </row>
    <row r="3784" spans="2:8" s="336" customFormat="1" x14ac:dyDescent="0.3">
      <c r="B3784" s="300" t="str">
        <f>IF($D3784="","",VLOOKUP($D3784,Lists!$AO$2:$AQ$78,2,FALSE))</f>
        <v/>
      </c>
      <c r="C3784" s="300" t="str">
        <f>IF($D3784="","",VLOOKUP($D3784,Lists!$AO$2:$AQ$78,3,FALSE))</f>
        <v/>
      </c>
      <c r="D3784" s="429"/>
      <c r="E3784" s="430"/>
      <c r="F3784" s="431"/>
      <c r="G3784" s="431"/>
      <c r="H3784" s="310"/>
    </row>
    <row r="3785" spans="2:8" s="336" customFormat="1" x14ac:dyDescent="0.3">
      <c r="B3785" s="300" t="str">
        <f>IF($D3785="","",VLOOKUP($D3785,Lists!$AO$2:$AQ$78,2,FALSE))</f>
        <v/>
      </c>
      <c r="C3785" s="300" t="str">
        <f>IF($D3785="","",VLOOKUP($D3785,Lists!$AO$2:$AQ$78,3,FALSE))</f>
        <v/>
      </c>
      <c r="D3785" s="429"/>
      <c r="E3785" s="430"/>
      <c r="F3785" s="431"/>
      <c r="G3785" s="431"/>
      <c r="H3785" s="310"/>
    </row>
    <row r="3786" spans="2:8" s="336" customFormat="1" x14ac:dyDescent="0.3">
      <c r="B3786" s="300" t="str">
        <f>IF($D3786="","",VLOOKUP($D3786,Lists!$AO$2:$AQ$78,2,FALSE))</f>
        <v/>
      </c>
      <c r="C3786" s="300" t="str">
        <f>IF($D3786="","",VLOOKUP($D3786,Lists!$AO$2:$AQ$78,3,FALSE))</f>
        <v/>
      </c>
      <c r="D3786" s="429"/>
      <c r="E3786" s="430"/>
      <c r="F3786" s="431"/>
      <c r="G3786" s="431"/>
      <c r="H3786" s="310"/>
    </row>
    <row r="3787" spans="2:8" s="336" customFormat="1" x14ac:dyDescent="0.3">
      <c r="B3787" s="300" t="str">
        <f>IF($D3787="","",VLOOKUP($D3787,Lists!$AO$2:$AQ$78,2,FALSE))</f>
        <v/>
      </c>
      <c r="C3787" s="300" t="str">
        <f>IF($D3787="","",VLOOKUP($D3787,Lists!$AO$2:$AQ$78,3,FALSE))</f>
        <v/>
      </c>
      <c r="D3787" s="429"/>
      <c r="E3787" s="430"/>
      <c r="F3787" s="431"/>
      <c r="G3787" s="431"/>
      <c r="H3787" s="310"/>
    </row>
    <row r="3788" spans="2:8" s="336" customFormat="1" x14ac:dyDescent="0.3">
      <c r="B3788" s="300" t="str">
        <f>IF($D3788="","",VLOOKUP($D3788,Lists!$AO$2:$AQ$78,2,FALSE))</f>
        <v/>
      </c>
      <c r="C3788" s="300" t="str">
        <f>IF($D3788="","",VLOOKUP($D3788,Lists!$AO$2:$AQ$78,3,FALSE))</f>
        <v/>
      </c>
      <c r="D3788" s="429"/>
      <c r="E3788" s="430"/>
      <c r="F3788" s="431"/>
      <c r="G3788" s="431"/>
      <c r="H3788" s="310"/>
    </row>
    <row r="3789" spans="2:8" s="336" customFormat="1" x14ac:dyDescent="0.3">
      <c r="B3789" s="300" t="str">
        <f>IF($D3789="","",VLOOKUP($D3789,Lists!$AO$2:$AQ$78,2,FALSE))</f>
        <v/>
      </c>
      <c r="C3789" s="300" t="str">
        <f>IF($D3789="","",VLOOKUP($D3789,Lists!$AO$2:$AQ$78,3,FALSE))</f>
        <v/>
      </c>
      <c r="D3789" s="429"/>
      <c r="E3789" s="430"/>
      <c r="F3789" s="431"/>
      <c r="G3789" s="431"/>
      <c r="H3789" s="310"/>
    </row>
    <row r="3790" spans="2:8" s="336" customFormat="1" x14ac:dyDescent="0.3">
      <c r="B3790" s="300" t="str">
        <f>IF($D3790="","",VLOOKUP($D3790,Lists!$AO$2:$AQ$78,2,FALSE))</f>
        <v/>
      </c>
      <c r="C3790" s="300" t="str">
        <f>IF($D3790="","",VLOOKUP($D3790,Lists!$AO$2:$AQ$78,3,FALSE))</f>
        <v/>
      </c>
      <c r="D3790" s="429"/>
      <c r="E3790" s="430"/>
      <c r="F3790" s="431"/>
      <c r="G3790" s="431"/>
      <c r="H3790" s="310"/>
    </row>
    <row r="3791" spans="2:8" s="336" customFormat="1" x14ac:dyDescent="0.3">
      <c r="B3791" s="300" t="str">
        <f>IF($D3791="","",VLOOKUP($D3791,Lists!$AO$2:$AQ$78,2,FALSE))</f>
        <v/>
      </c>
      <c r="C3791" s="300" t="str">
        <f>IF($D3791="","",VLOOKUP($D3791,Lists!$AO$2:$AQ$78,3,FALSE))</f>
        <v/>
      </c>
      <c r="D3791" s="429"/>
      <c r="E3791" s="430"/>
      <c r="F3791" s="431"/>
      <c r="G3791" s="431"/>
      <c r="H3791" s="310"/>
    </row>
    <row r="3792" spans="2:8" s="336" customFormat="1" x14ac:dyDescent="0.3">
      <c r="B3792" s="300" t="str">
        <f>IF($D3792="","",VLOOKUP($D3792,Lists!$AO$2:$AQ$78,2,FALSE))</f>
        <v/>
      </c>
      <c r="C3792" s="300" t="str">
        <f>IF($D3792="","",VLOOKUP($D3792,Lists!$AO$2:$AQ$78,3,FALSE))</f>
        <v/>
      </c>
      <c r="D3792" s="429"/>
      <c r="E3792" s="430"/>
      <c r="F3792" s="431"/>
      <c r="G3792" s="431"/>
      <c r="H3792" s="310"/>
    </row>
    <row r="3793" spans="2:8" s="336" customFormat="1" x14ac:dyDescent="0.3">
      <c r="B3793" s="300" t="str">
        <f>IF($D3793="","",VLOOKUP($D3793,Lists!$AO$2:$AQ$78,2,FALSE))</f>
        <v/>
      </c>
      <c r="C3793" s="300" t="str">
        <f>IF($D3793="","",VLOOKUP($D3793,Lists!$AO$2:$AQ$78,3,FALSE))</f>
        <v/>
      </c>
      <c r="D3793" s="429"/>
      <c r="E3793" s="430"/>
      <c r="F3793" s="431"/>
      <c r="G3793" s="431"/>
      <c r="H3793" s="310"/>
    </row>
    <row r="3794" spans="2:8" s="336" customFormat="1" x14ac:dyDescent="0.3">
      <c r="B3794" s="300" t="str">
        <f>IF($D3794="","",VLOOKUP($D3794,Lists!$AO$2:$AQ$78,2,FALSE))</f>
        <v/>
      </c>
      <c r="C3794" s="300" t="str">
        <f>IF($D3794="","",VLOOKUP($D3794,Lists!$AO$2:$AQ$78,3,FALSE))</f>
        <v/>
      </c>
      <c r="D3794" s="429"/>
      <c r="E3794" s="430"/>
      <c r="F3794" s="431"/>
      <c r="G3794" s="431"/>
      <c r="H3794" s="310"/>
    </row>
    <row r="3795" spans="2:8" s="336" customFormat="1" x14ac:dyDescent="0.3">
      <c r="B3795" s="300" t="str">
        <f>IF($D3795="","",VLOOKUP($D3795,Lists!$AO$2:$AQ$78,2,FALSE))</f>
        <v/>
      </c>
      <c r="C3795" s="300" t="str">
        <f>IF($D3795="","",VLOOKUP($D3795,Lists!$AO$2:$AQ$78,3,FALSE))</f>
        <v/>
      </c>
      <c r="D3795" s="429"/>
      <c r="E3795" s="430"/>
      <c r="F3795" s="431"/>
      <c r="G3795" s="431"/>
      <c r="H3795" s="310"/>
    </row>
    <row r="3796" spans="2:8" s="336" customFormat="1" x14ac:dyDescent="0.3">
      <c r="B3796" s="300" t="str">
        <f>IF($D3796="","",VLOOKUP($D3796,Lists!$AO$2:$AQ$78,2,FALSE))</f>
        <v/>
      </c>
      <c r="C3796" s="300" t="str">
        <f>IF($D3796="","",VLOOKUP($D3796,Lists!$AO$2:$AQ$78,3,FALSE))</f>
        <v/>
      </c>
      <c r="D3796" s="429"/>
      <c r="E3796" s="430"/>
      <c r="F3796" s="431"/>
      <c r="G3796" s="431"/>
      <c r="H3796" s="310"/>
    </row>
    <row r="3797" spans="2:8" s="336" customFormat="1" x14ac:dyDescent="0.3">
      <c r="B3797" s="300" t="str">
        <f>IF($D3797="","",VLOOKUP($D3797,Lists!$AO$2:$AQ$78,2,FALSE))</f>
        <v/>
      </c>
      <c r="C3797" s="300" t="str">
        <f>IF($D3797="","",VLOOKUP($D3797,Lists!$AO$2:$AQ$78,3,FALSE))</f>
        <v/>
      </c>
      <c r="D3797" s="429"/>
      <c r="E3797" s="430"/>
      <c r="F3797" s="431"/>
      <c r="G3797" s="431"/>
      <c r="H3797" s="310"/>
    </row>
    <row r="3798" spans="2:8" s="336" customFormat="1" x14ac:dyDescent="0.3">
      <c r="B3798" s="300" t="str">
        <f>IF($D3798="","",VLOOKUP($D3798,Lists!$AO$2:$AQ$78,2,FALSE))</f>
        <v/>
      </c>
      <c r="C3798" s="300" t="str">
        <f>IF($D3798="","",VLOOKUP($D3798,Lists!$AO$2:$AQ$78,3,FALSE))</f>
        <v/>
      </c>
      <c r="D3798" s="429"/>
      <c r="E3798" s="430"/>
      <c r="F3798" s="431"/>
      <c r="G3798" s="431"/>
      <c r="H3798" s="310"/>
    </row>
    <row r="3799" spans="2:8" s="336" customFormat="1" x14ac:dyDescent="0.3">
      <c r="B3799" s="300" t="str">
        <f>IF($D3799="","",VLOOKUP($D3799,Lists!$AO$2:$AQ$78,2,FALSE))</f>
        <v/>
      </c>
      <c r="C3799" s="300" t="str">
        <f>IF($D3799="","",VLOOKUP($D3799,Lists!$AO$2:$AQ$78,3,FALSE))</f>
        <v/>
      </c>
      <c r="D3799" s="429"/>
      <c r="E3799" s="430"/>
      <c r="F3799" s="431"/>
      <c r="G3799" s="431"/>
      <c r="H3799" s="310"/>
    </row>
    <row r="3800" spans="2:8" s="336" customFormat="1" x14ac:dyDescent="0.3">
      <c r="B3800" s="300" t="str">
        <f>IF($D3800="","",VLOOKUP($D3800,Lists!$AO$2:$AQ$78,2,FALSE))</f>
        <v/>
      </c>
      <c r="C3800" s="300" t="str">
        <f>IF($D3800="","",VLOOKUP($D3800,Lists!$AO$2:$AQ$78,3,FALSE))</f>
        <v/>
      </c>
      <c r="D3800" s="429"/>
      <c r="E3800" s="430"/>
      <c r="F3800" s="431"/>
      <c r="G3800" s="431"/>
      <c r="H3800" s="310"/>
    </row>
    <row r="3801" spans="2:8" s="336" customFormat="1" x14ac:dyDescent="0.3">
      <c r="B3801" s="300" t="str">
        <f>IF($D3801="","",VLOOKUP($D3801,Lists!$AO$2:$AQ$78,2,FALSE))</f>
        <v/>
      </c>
      <c r="C3801" s="300" t="str">
        <f>IF($D3801="","",VLOOKUP($D3801,Lists!$AO$2:$AQ$78,3,FALSE))</f>
        <v/>
      </c>
      <c r="D3801" s="429"/>
      <c r="E3801" s="430"/>
      <c r="F3801" s="431"/>
      <c r="G3801" s="431"/>
      <c r="H3801" s="310"/>
    </row>
    <row r="3802" spans="2:8" s="336" customFormat="1" x14ac:dyDescent="0.3">
      <c r="B3802" s="300" t="str">
        <f>IF($D3802="","",VLOOKUP($D3802,Lists!$AO$2:$AQ$78,2,FALSE))</f>
        <v/>
      </c>
      <c r="C3802" s="300" t="str">
        <f>IF($D3802="","",VLOOKUP($D3802,Lists!$AO$2:$AQ$78,3,FALSE))</f>
        <v/>
      </c>
      <c r="D3802" s="429"/>
      <c r="E3802" s="430"/>
      <c r="F3802" s="431"/>
      <c r="G3802" s="431"/>
      <c r="H3802" s="310"/>
    </row>
    <row r="3803" spans="2:8" s="336" customFormat="1" x14ac:dyDescent="0.3">
      <c r="B3803" s="300" t="str">
        <f>IF($D3803="","",VLOOKUP($D3803,Lists!$AO$2:$AQ$78,2,FALSE))</f>
        <v/>
      </c>
      <c r="C3803" s="300" t="str">
        <f>IF($D3803="","",VLOOKUP($D3803,Lists!$AO$2:$AQ$78,3,FALSE))</f>
        <v/>
      </c>
      <c r="D3803" s="429"/>
      <c r="E3803" s="430"/>
      <c r="F3803" s="431"/>
      <c r="G3803" s="431"/>
      <c r="H3803" s="310"/>
    </row>
    <row r="3804" spans="2:8" s="336" customFormat="1" x14ac:dyDescent="0.3">
      <c r="B3804" s="300" t="str">
        <f>IF($D3804="","",VLOOKUP($D3804,Lists!$AO$2:$AQ$78,2,FALSE))</f>
        <v/>
      </c>
      <c r="C3804" s="300" t="str">
        <f>IF($D3804="","",VLOOKUP($D3804,Lists!$AO$2:$AQ$78,3,FALSE))</f>
        <v/>
      </c>
      <c r="D3804" s="429"/>
      <c r="E3804" s="430"/>
      <c r="F3804" s="431"/>
      <c r="G3804" s="431"/>
      <c r="H3804" s="310"/>
    </row>
    <row r="3805" spans="2:8" s="336" customFormat="1" x14ac:dyDescent="0.3">
      <c r="B3805" s="300" t="str">
        <f>IF($D3805="","",VLOOKUP($D3805,Lists!$AO$2:$AQ$78,2,FALSE))</f>
        <v/>
      </c>
      <c r="C3805" s="300" t="str">
        <f>IF($D3805="","",VLOOKUP($D3805,Lists!$AO$2:$AQ$78,3,FALSE))</f>
        <v/>
      </c>
      <c r="D3805" s="429"/>
      <c r="E3805" s="430"/>
      <c r="F3805" s="431"/>
      <c r="G3805" s="431"/>
      <c r="H3805" s="310"/>
    </row>
    <row r="3806" spans="2:8" s="336" customFormat="1" x14ac:dyDescent="0.3">
      <c r="B3806" s="300" t="str">
        <f>IF($D3806="","",VLOOKUP($D3806,Lists!$AO$2:$AQ$78,2,FALSE))</f>
        <v/>
      </c>
      <c r="C3806" s="300" t="str">
        <f>IF($D3806="","",VLOOKUP($D3806,Lists!$AO$2:$AQ$78,3,FALSE))</f>
        <v/>
      </c>
      <c r="D3806" s="429"/>
      <c r="E3806" s="430"/>
      <c r="F3806" s="431"/>
      <c r="G3806" s="431"/>
      <c r="H3806" s="310"/>
    </row>
    <row r="3807" spans="2:8" s="336" customFormat="1" x14ac:dyDescent="0.3">
      <c r="B3807" s="300" t="str">
        <f>IF($D3807="","",VLOOKUP($D3807,Lists!$AO$2:$AQ$78,2,FALSE))</f>
        <v/>
      </c>
      <c r="C3807" s="300" t="str">
        <f>IF($D3807="","",VLOOKUP($D3807,Lists!$AO$2:$AQ$78,3,FALSE))</f>
        <v/>
      </c>
      <c r="D3807" s="429"/>
      <c r="E3807" s="430"/>
      <c r="F3807" s="431"/>
      <c r="G3807" s="431"/>
      <c r="H3807" s="310"/>
    </row>
    <row r="3808" spans="2:8" s="336" customFormat="1" x14ac:dyDescent="0.3">
      <c r="B3808" s="300" t="str">
        <f>IF($D3808="","",VLOOKUP($D3808,Lists!$AO$2:$AQ$78,2,FALSE))</f>
        <v/>
      </c>
      <c r="C3808" s="300" t="str">
        <f>IF($D3808="","",VLOOKUP($D3808,Lists!$AO$2:$AQ$78,3,FALSE))</f>
        <v/>
      </c>
      <c r="D3808" s="429"/>
      <c r="E3808" s="430"/>
      <c r="F3808" s="431"/>
      <c r="G3808" s="431"/>
      <c r="H3808" s="310"/>
    </row>
    <row r="3809" spans="2:8" s="336" customFormat="1" x14ac:dyDescent="0.3">
      <c r="B3809" s="300" t="str">
        <f>IF($D3809="","",VLOOKUP($D3809,Lists!$AO$2:$AQ$78,2,FALSE))</f>
        <v/>
      </c>
      <c r="C3809" s="300" t="str">
        <f>IF($D3809="","",VLOOKUP($D3809,Lists!$AO$2:$AQ$78,3,FALSE))</f>
        <v/>
      </c>
      <c r="D3809" s="429"/>
      <c r="E3809" s="430"/>
      <c r="F3809" s="431"/>
      <c r="G3809" s="431"/>
      <c r="H3809" s="310"/>
    </row>
    <row r="3810" spans="2:8" s="336" customFormat="1" x14ac:dyDescent="0.3">
      <c r="B3810" s="300" t="str">
        <f>IF($D3810="","",VLOOKUP($D3810,Lists!$AO$2:$AQ$78,2,FALSE))</f>
        <v/>
      </c>
      <c r="C3810" s="300" t="str">
        <f>IF($D3810="","",VLOOKUP($D3810,Lists!$AO$2:$AQ$78,3,FALSE))</f>
        <v/>
      </c>
      <c r="D3810" s="429"/>
      <c r="E3810" s="430"/>
      <c r="F3810" s="431"/>
      <c r="G3810" s="431"/>
      <c r="H3810" s="310"/>
    </row>
    <row r="3811" spans="2:8" s="336" customFormat="1" x14ac:dyDescent="0.3">
      <c r="B3811" s="300" t="str">
        <f>IF($D3811="","",VLOOKUP($D3811,Lists!$AO$2:$AQ$78,2,FALSE))</f>
        <v/>
      </c>
      <c r="C3811" s="300" t="str">
        <f>IF($D3811="","",VLOOKUP($D3811,Lists!$AO$2:$AQ$78,3,FALSE))</f>
        <v/>
      </c>
      <c r="D3811" s="429"/>
      <c r="E3811" s="430"/>
      <c r="F3811" s="431"/>
      <c r="G3811" s="431"/>
      <c r="H3811" s="310"/>
    </row>
    <row r="3812" spans="2:8" s="336" customFormat="1" x14ac:dyDescent="0.3">
      <c r="B3812" s="300" t="str">
        <f>IF($D3812="","",VLOOKUP($D3812,Lists!$AO$2:$AQ$78,2,FALSE))</f>
        <v/>
      </c>
      <c r="C3812" s="300" t="str">
        <f>IF($D3812="","",VLOOKUP($D3812,Lists!$AO$2:$AQ$78,3,FALSE))</f>
        <v/>
      </c>
      <c r="D3812" s="429"/>
      <c r="E3812" s="430"/>
      <c r="F3812" s="431"/>
      <c r="G3812" s="431"/>
      <c r="H3812" s="310"/>
    </row>
    <row r="3813" spans="2:8" s="336" customFormat="1" x14ac:dyDescent="0.3">
      <c r="B3813" s="300" t="str">
        <f>IF($D3813="","",VLOOKUP($D3813,Lists!$AO$2:$AQ$78,2,FALSE))</f>
        <v/>
      </c>
      <c r="C3813" s="300" t="str">
        <f>IF($D3813="","",VLOOKUP($D3813,Lists!$AO$2:$AQ$78,3,FALSE))</f>
        <v/>
      </c>
      <c r="D3813" s="429"/>
      <c r="E3813" s="430"/>
      <c r="F3813" s="431"/>
      <c r="G3813" s="431"/>
      <c r="H3813" s="310"/>
    </row>
    <row r="3814" spans="2:8" s="336" customFormat="1" x14ac:dyDescent="0.3">
      <c r="B3814" s="300" t="str">
        <f>IF($D3814="","",VLOOKUP($D3814,Lists!$AO$2:$AQ$78,2,FALSE))</f>
        <v/>
      </c>
      <c r="C3814" s="300" t="str">
        <f>IF($D3814="","",VLOOKUP($D3814,Lists!$AO$2:$AQ$78,3,FALSE))</f>
        <v/>
      </c>
      <c r="D3814" s="429"/>
      <c r="E3814" s="430"/>
      <c r="F3814" s="431"/>
      <c r="G3814" s="431"/>
      <c r="H3814" s="310"/>
    </row>
    <row r="3815" spans="2:8" s="336" customFormat="1" x14ac:dyDescent="0.3">
      <c r="B3815" s="300" t="str">
        <f>IF($D3815="","",VLOOKUP($D3815,Lists!$AO$2:$AQ$78,2,FALSE))</f>
        <v/>
      </c>
      <c r="C3815" s="300" t="str">
        <f>IF($D3815="","",VLOOKUP($D3815,Lists!$AO$2:$AQ$78,3,FALSE))</f>
        <v/>
      </c>
      <c r="D3815" s="429"/>
      <c r="E3815" s="430"/>
      <c r="F3815" s="431"/>
      <c r="G3815" s="431"/>
      <c r="H3815" s="310"/>
    </row>
    <row r="3816" spans="2:8" s="336" customFormat="1" x14ac:dyDescent="0.3">
      <c r="B3816" s="300" t="str">
        <f>IF($D3816="","",VLOOKUP($D3816,Lists!$AO$2:$AQ$78,2,FALSE))</f>
        <v/>
      </c>
      <c r="C3816" s="300" t="str">
        <f>IF($D3816="","",VLOOKUP($D3816,Lists!$AO$2:$AQ$78,3,FALSE))</f>
        <v/>
      </c>
      <c r="D3816" s="429"/>
      <c r="E3816" s="430"/>
      <c r="F3816" s="431"/>
      <c r="G3816" s="431"/>
      <c r="H3816" s="310"/>
    </row>
    <row r="3817" spans="2:8" s="336" customFormat="1" x14ac:dyDescent="0.3">
      <c r="B3817" s="300" t="str">
        <f>IF($D3817="","",VLOOKUP($D3817,Lists!$AO$2:$AQ$78,2,FALSE))</f>
        <v/>
      </c>
      <c r="C3817" s="300" t="str">
        <f>IF($D3817="","",VLOOKUP($D3817,Lists!$AO$2:$AQ$78,3,FALSE))</f>
        <v/>
      </c>
      <c r="D3817" s="429"/>
      <c r="E3817" s="430"/>
      <c r="F3817" s="431"/>
      <c r="G3817" s="431"/>
      <c r="H3817" s="310"/>
    </row>
    <row r="3818" spans="2:8" s="336" customFormat="1" x14ac:dyDescent="0.3">
      <c r="B3818" s="300" t="str">
        <f>IF($D3818="","",VLOOKUP($D3818,Lists!$AO$2:$AQ$78,2,FALSE))</f>
        <v/>
      </c>
      <c r="C3818" s="300" t="str">
        <f>IF($D3818="","",VLOOKUP($D3818,Lists!$AO$2:$AQ$78,3,FALSE))</f>
        <v/>
      </c>
      <c r="D3818" s="429"/>
      <c r="E3818" s="430"/>
      <c r="F3818" s="431"/>
      <c r="G3818" s="431"/>
      <c r="H3818" s="310"/>
    </row>
    <row r="3819" spans="2:8" s="336" customFormat="1" x14ac:dyDescent="0.3">
      <c r="B3819" s="300" t="str">
        <f>IF($D3819="","",VLOOKUP($D3819,Lists!$AO$2:$AQ$78,2,FALSE))</f>
        <v/>
      </c>
      <c r="C3819" s="300" t="str">
        <f>IF($D3819="","",VLOOKUP($D3819,Lists!$AO$2:$AQ$78,3,FALSE))</f>
        <v/>
      </c>
      <c r="D3819" s="429"/>
      <c r="E3819" s="430"/>
      <c r="F3819" s="431"/>
      <c r="G3819" s="431"/>
      <c r="H3819" s="310"/>
    </row>
    <row r="3820" spans="2:8" s="336" customFormat="1" x14ac:dyDescent="0.3">
      <c r="B3820" s="300" t="str">
        <f>IF($D3820="","",VLOOKUP($D3820,Lists!$AO$2:$AQ$78,2,FALSE))</f>
        <v/>
      </c>
      <c r="C3820" s="300" t="str">
        <f>IF($D3820="","",VLOOKUP($D3820,Lists!$AO$2:$AQ$78,3,FALSE))</f>
        <v/>
      </c>
      <c r="D3820" s="429"/>
      <c r="E3820" s="430"/>
      <c r="F3820" s="431"/>
      <c r="G3820" s="431"/>
      <c r="H3820" s="310"/>
    </row>
    <row r="3821" spans="2:8" s="336" customFormat="1" x14ac:dyDescent="0.3">
      <c r="B3821" s="300" t="str">
        <f>IF($D3821="","",VLOOKUP($D3821,Lists!$AO$2:$AQ$78,2,FALSE))</f>
        <v/>
      </c>
      <c r="C3821" s="300" t="str">
        <f>IF($D3821="","",VLOOKUP($D3821,Lists!$AO$2:$AQ$78,3,FALSE))</f>
        <v/>
      </c>
      <c r="D3821" s="429"/>
      <c r="E3821" s="430"/>
      <c r="F3821" s="431"/>
      <c r="G3821" s="431"/>
      <c r="H3821" s="310"/>
    </row>
    <row r="3822" spans="2:8" s="336" customFormat="1" x14ac:dyDescent="0.3">
      <c r="B3822" s="300" t="str">
        <f>IF($D3822="","",VLOOKUP($D3822,Lists!$AO$2:$AQ$78,2,FALSE))</f>
        <v/>
      </c>
      <c r="C3822" s="300" t="str">
        <f>IF($D3822="","",VLOOKUP($D3822,Lists!$AO$2:$AQ$78,3,FALSE))</f>
        <v/>
      </c>
      <c r="D3822" s="429"/>
      <c r="E3822" s="430"/>
      <c r="F3822" s="431"/>
      <c r="G3822" s="431"/>
      <c r="H3822" s="310"/>
    </row>
    <row r="3823" spans="2:8" s="336" customFormat="1" x14ac:dyDescent="0.3">
      <c r="B3823" s="300" t="str">
        <f>IF($D3823="","",VLOOKUP($D3823,Lists!$AO$2:$AQ$78,2,FALSE))</f>
        <v/>
      </c>
      <c r="C3823" s="300" t="str">
        <f>IF($D3823="","",VLOOKUP($D3823,Lists!$AO$2:$AQ$78,3,FALSE))</f>
        <v/>
      </c>
      <c r="D3823" s="429"/>
      <c r="E3823" s="430"/>
      <c r="F3823" s="431"/>
      <c r="G3823" s="431"/>
      <c r="H3823" s="310"/>
    </row>
    <row r="3824" spans="2:8" s="336" customFormat="1" x14ac:dyDescent="0.3">
      <c r="B3824" s="300" t="str">
        <f>IF($D3824="","",VLOOKUP($D3824,Lists!$AO$2:$AQ$78,2,FALSE))</f>
        <v/>
      </c>
      <c r="C3824" s="300" t="str">
        <f>IF($D3824="","",VLOOKUP($D3824,Lists!$AO$2:$AQ$78,3,FALSE))</f>
        <v/>
      </c>
      <c r="D3824" s="429"/>
      <c r="E3824" s="430"/>
      <c r="F3824" s="431"/>
      <c r="G3824" s="431"/>
      <c r="H3824" s="310"/>
    </row>
    <row r="3825" spans="2:8" s="336" customFormat="1" x14ac:dyDescent="0.3">
      <c r="B3825" s="300" t="str">
        <f>IF($D3825="","",VLOOKUP($D3825,Lists!$AO$2:$AQ$78,2,FALSE))</f>
        <v/>
      </c>
      <c r="C3825" s="300" t="str">
        <f>IF($D3825="","",VLOOKUP($D3825,Lists!$AO$2:$AQ$78,3,FALSE))</f>
        <v/>
      </c>
      <c r="D3825" s="429"/>
      <c r="E3825" s="430"/>
      <c r="F3825" s="431"/>
      <c r="G3825" s="431"/>
      <c r="H3825" s="310"/>
    </row>
    <row r="3826" spans="2:8" s="336" customFormat="1" x14ac:dyDescent="0.3">
      <c r="B3826" s="300" t="str">
        <f>IF($D3826="","",VLOOKUP($D3826,Lists!$AO$2:$AQ$78,2,FALSE))</f>
        <v/>
      </c>
      <c r="C3826" s="300" t="str">
        <f>IF($D3826="","",VLOOKUP($D3826,Lists!$AO$2:$AQ$78,3,FALSE))</f>
        <v/>
      </c>
      <c r="D3826" s="429"/>
      <c r="E3826" s="430"/>
      <c r="F3826" s="431"/>
      <c r="G3826" s="431"/>
      <c r="H3826" s="310"/>
    </row>
    <row r="3827" spans="2:8" s="336" customFormat="1" x14ac:dyDescent="0.3">
      <c r="B3827" s="300" t="str">
        <f>IF($D3827="","",VLOOKUP($D3827,Lists!$AO$2:$AQ$78,2,FALSE))</f>
        <v/>
      </c>
      <c r="C3827" s="300" t="str">
        <f>IF($D3827="","",VLOOKUP($D3827,Lists!$AO$2:$AQ$78,3,FALSE))</f>
        <v/>
      </c>
      <c r="D3827" s="429"/>
      <c r="E3827" s="430"/>
      <c r="F3827" s="431"/>
      <c r="G3827" s="431"/>
      <c r="H3827" s="310"/>
    </row>
    <row r="3828" spans="2:8" s="336" customFormat="1" x14ac:dyDescent="0.3">
      <c r="B3828" s="300" t="str">
        <f>IF($D3828="","",VLOOKUP($D3828,Lists!$AO$2:$AQ$78,2,FALSE))</f>
        <v/>
      </c>
      <c r="C3828" s="300" t="str">
        <f>IF($D3828="","",VLOOKUP($D3828,Lists!$AO$2:$AQ$78,3,FALSE))</f>
        <v/>
      </c>
      <c r="D3828" s="429"/>
      <c r="E3828" s="430"/>
      <c r="F3828" s="431"/>
      <c r="G3828" s="431"/>
      <c r="H3828" s="310"/>
    </row>
    <row r="3829" spans="2:8" s="336" customFormat="1" x14ac:dyDescent="0.3">
      <c r="B3829" s="300" t="str">
        <f>IF($D3829="","",VLOOKUP($D3829,Lists!$AO$2:$AQ$78,2,FALSE))</f>
        <v/>
      </c>
      <c r="C3829" s="300" t="str">
        <f>IF($D3829="","",VLOOKUP($D3829,Lists!$AO$2:$AQ$78,3,FALSE))</f>
        <v/>
      </c>
      <c r="D3829" s="429"/>
      <c r="E3829" s="430"/>
      <c r="F3829" s="431"/>
      <c r="G3829" s="431"/>
      <c r="H3829" s="310"/>
    </row>
    <row r="3830" spans="2:8" s="336" customFormat="1" x14ac:dyDescent="0.3">
      <c r="B3830" s="300" t="str">
        <f>IF($D3830="","",VLOOKUP($D3830,Lists!$AO$2:$AQ$78,2,FALSE))</f>
        <v/>
      </c>
      <c r="C3830" s="300" t="str">
        <f>IF($D3830="","",VLOOKUP($D3830,Lists!$AO$2:$AQ$78,3,FALSE))</f>
        <v/>
      </c>
      <c r="D3830" s="429"/>
      <c r="E3830" s="430"/>
      <c r="F3830" s="431"/>
      <c r="G3830" s="431"/>
      <c r="H3830" s="310"/>
    </row>
    <row r="3831" spans="2:8" s="336" customFormat="1" x14ac:dyDescent="0.3">
      <c r="B3831" s="300" t="str">
        <f>IF($D3831="","",VLOOKUP($D3831,Lists!$AO$2:$AQ$78,2,FALSE))</f>
        <v/>
      </c>
      <c r="C3831" s="300" t="str">
        <f>IF($D3831="","",VLOOKUP($D3831,Lists!$AO$2:$AQ$78,3,FALSE))</f>
        <v/>
      </c>
      <c r="D3831" s="429"/>
      <c r="E3831" s="430"/>
      <c r="F3831" s="431"/>
      <c r="G3831" s="431"/>
      <c r="H3831" s="310"/>
    </row>
    <row r="3832" spans="2:8" s="336" customFormat="1" x14ac:dyDescent="0.3">
      <c r="B3832" s="300" t="str">
        <f>IF($D3832="","",VLOOKUP($D3832,Lists!$AO$2:$AQ$78,2,FALSE))</f>
        <v/>
      </c>
      <c r="C3832" s="300" t="str">
        <f>IF($D3832="","",VLOOKUP($D3832,Lists!$AO$2:$AQ$78,3,FALSE))</f>
        <v/>
      </c>
      <c r="D3832" s="429"/>
      <c r="E3832" s="430"/>
      <c r="F3832" s="431"/>
      <c r="G3832" s="431"/>
      <c r="H3832" s="310"/>
    </row>
    <row r="3833" spans="2:8" s="336" customFormat="1" x14ac:dyDescent="0.3">
      <c r="B3833" s="300" t="str">
        <f>IF($D3833="","",VLOOKUP($D3833,Lists!$AO$2:$AQ$78,2,FALSE))</f>
        <v/>
      </c>
      <c r="C3833" s="300" t="str">
        <f>IF($D3833="","",VLOOKUP($D3833,Lists!$AO$2:$AQ$78,3,FALSE))</f>
        <v/>
      </c>
      <c r="D3833" s="429"/>
      <c r="E3833" s="430"/>
      <c r="F3833" s="431"/>
      <c r="G3833" s="431"/>
      <c r="H3833" s="310"/>
    </row>
    <row r="3834" spans="2:8" s="336" customFormat="1" x14ac:dyDescent="0.3">
      <c r="B3834" s="300" t="str">
        <f>IF($D3834="","",VLOOKUP($D3834,Lists!$AO$2:$AQ$78,2,FALSE))</f>
        <v/>
      </c>
      <c r="C3834" s="300" t="str">
        <f>IF($D3834="","",VLOOKUP($D3834,Lists!$AO$2:$AQ$78,3,FALSE))</f>
        <v/>
      </c>
      <c r="D3834" s="429"/>
      <c r="E3834" s="430"/>
      <c r="F3834" s="431"/>
      <c r="G3834" s="431"/>
      <c r="H3834" s="310"/>
    </row>
    <row r="3835" spans="2:8" s="336" customFormat="1" x14ac:dyDescent="0.3">
      <c r="B3835" s="300" t="str">
        <f>IF($D3835="","",VLOOKUP($D3835,Lists!$AO$2:$AQ$78,2,FALSE))</f>
        <v/>
      </c>
      <c r="C3835" s="300" t="str">
        <f>IF($D3835="","",VLOOKUP($D3835,Lists!$AO$2:$AQ$78,3,FALSE))</f>
        <v/>
      </c>
      <c r="D3835" s="429"/>
      <c r="E3835" s="430"/>
      <c r="F3835" s="431"/>
      <c r="G3835" s="431"/>
      <c r="H3835" s="310"/>
    </row>
    <row r="3836" spans="2:8" s="336" customFormat="1" x14ac:dyDescent="0.3">
      <c r="B3836" s="300" t="str">
        <f>IF($D3836="","",VLOOKUP($D3836,Lists!$AO$2:$AQ$78,2,FALSE))</f>
        <v/>
      </c>
      <c r="C3836" s="300" t="str">
        <f>IF($D3836="","",VLOOKUP($D3836,Lists!$AO$2:$AQ$78,3,FALSE))</f>
        <v/>
      </c>
      <c r="D3836" s="429"/>
      <c r="E3836" s="430"/>
      <c r="F3836" s="431"/>
      <c r="G3836" s="431"/>
      <c r="H3836" s="310"/>
    </row>
    <row r="3837" spans="2:8" s="336" customFormat="1" x14ac:dyDescent="0.3">
      <c r="B3837" s="300" t="str">
        <f>IF($D3837="","",VLOOKUP($D3837,Lists!$AO$2:$AQ$78,2,FALSE))</f>
        <v/>
      </c>
      <c r="C3837" s="300" t="str">
        <f>IF($D3837="","",VLOOKUP($D3837,Lists!$AO$2:$AQ$78,3,FALSE))</f>
        <v/>
      </c>
      <c r="D3837" s="429"/>
      <c r="E3837" s="430"/>
      <c r="F3837" s="431"/>
      <c r="G3837" s="431"/>
      <c r="H3837" s="310"/>
    </row>
    <row r="3838" spans="2:8" s="336" customFormat="1" x14ac:dyDescent="0.3">
      <c r="B3838" s="300" t="str">
        <f>IF($D3838="","",VLOOKUP($D3838,Lists!$AO$2:$AQ$78,2,FALSE))</f>
        <v/>
      </c>
      <c r="C3838" s="300" t="str">
        <f>IF($D3838="","",VLOOKUP($D3838,Lists!$AO$2:$AQ$78,3,FALSE))</f>
        <v/>
      </c>
      <c r="D3838" s="429"/>
      <c r="E3838" s="430"/>
      <c r="F3838" s="431"/>
      <c r="G3838" s="431"/>
      <c r="H3838" s="310"/>
    </row>
    <row r="3839" spans="2:8" s="336" customFormat="1" x14ac:dyDescent="0.3">
      <c r="B3839" s="300" t="str">
        <f>IF($D3839="","",VLOOKUP($D3839,Lists!$AO$2:$AQ$78,2,FALSE))</f>
        <v/>
      </c>
      <c r="C3839" s="300" t="str">
        <f>IF($D3839="","",VLOOKUP($D3839,Lists!$AO$2:$AQ$78,3,FALSE))</f>
        <v/>
      </c>
      <c r="D3839" s="429"/>
      <c r="E3839" s="430"/>
      <c r="F3839" s="431"/>
      <c r="G3839" s="431"/>
      <c r="H3839" s="310"/>
    </row>
    <row r="3840" spans="2:8" s="336" customFormat="1" x14ac:dyDescent="0.3">
      <c r="B3840" s="300" t="str">
        <f>IF($D3840="","",VLOOKUP($D3840,Lists!$AO$2:$AQ$78,2,FALSE))</f>
        <v/>
      </c>
      <c r="C3840" s="300" t="str">
        <f>IF($D3840="","",VLOOKUP($D3840,Lists!$AO$2:$AQ$78,3,FALSE))</f>
        <v/>
      </c>
      <c r="D3840" s="429"/>
      <c r="E3840" s="430"/>
      <c r="F3840" s="431"/>
      <c r="G3840" s="431"/>
      <c r="H3840" s="310"/>
    </row>
    <row r="3841" spans="2:8" s="336" customFormat="1" x14ac:dyDescent="0.3">
      <c r="B3841" s="300" t="str">
        <f>IF($D3841="","",VLOOKUP($D3841,Lists!$AO$2:$AQ$78,2,FALSE))</f>
        <v/>
      </c>
      <c r="C3841" s="300" t="str">
        <f>IF($D3841="","",VLOOKUP($D3841,Lists!$AO$2:$AQ$78,3,FALSE))</f>
        <v/>
      </c>
      <c r="D3841" s="429"/>
      <c r="E3841" s="430"/>
      <c r="F3841" s="431"/>
      <c r="G3841" s="431"/>
      <c r="H3841" s="310"/>
    </row>
    <row r="3842" spans="2:8" s="336" customFormat="1" x14ac:dyDescent="0.3">
      <c r="B3842" s="300" t="str">
        <f>IF($D3842="","",VLOOKUP($D3842,Lists!$AO$2:$AQ$78,2,FALSE))</f>
        <v/>
      </c>
      <c r="C3842" s="300" t="str">
        <f>IF($D3842="","",VLOOKUP($D3842,Lists!$AO$2:$AQ$78,3,FALSE))</f>
        <v/>
      </c>
      <c r="D3842" s="429"/>
      <c r="E3842" s="430"/>
      <c r="F3842" s="431"/>
      <c r="G3842" s="431"/>
      <c r="H3842" s="310"/>
    </row>
    <row r="3843" spans="2:8" s="336" customFormat="1" x14ac:dyDescent="0.3">
      <c r="B3843" s="300" t="str">
        <f>IF($D3843="","",VLOOKUP($D3843,Lists!$AO$2:$AQ$78,2,FALSE))</f>
        <v/>
      </c>
      <c r="C3843" s="300" t="str">
        <f>IF($D3843="","",VLOOKUP($D3843,Lists!$AO$2:$AQ$78,3,FALSE))</f>
        <v/>
      </c>
      <c r="D3843" s="429"/>
      <c r="E3843" s="430"/>
      <c r="F3843" s="431"/>
      <c r="G3843" s="431"/>
      <c r="H3843" s="310"/>
    </row>
    <row r="3844" spans="2:8" s="336" customFormat="1" x14ac:dyDescent="0.3">
      <c r="B3844" s="300" t="str">
        <f>IF($D3844="","",VLOOKUP($D3844,Lists!$AO$2:$AQ$78,2,FALSE))</f>
        <v/>
      </c>
      <c r="C3844" s="300" t="str">
        <f>IF($D3844="","",VLOOKUP($D3844,Lists!$AO$2:$AQ$78,3,FALSE))</f>
        <v/>
      </c>
      <c r="D3844" s="429"/>
      <c r="E3844" s="430"/>
      <c r="F3844" s="431"/>
      <c r="G3844" s="431"/>
      <c r="H3844" s="310"/>
    </row>
    <row r="3845" spans="2:8" s="336" customFormat="1" x14ac:dyDescent="0.3">
      <c r="B3845" s="300" t="str">
        <f>IF($D3845="","",VLOOKUP($D3845,Lists!$AO$2:$AQ$78,2,FALSE))</f>
        <v/>
      </c>
      <c r="C3845" s="300" t="str">
        <f>IF($D3845="","",VLOOKUP($D3845,Lists!$AO$2:$AQ$78,3,FALSE))</f>
        <v/>
      </c>
      <c r="D3845" s="429"/>
      <c r="E3845" s="430"/>
      <c r="F3845" s="431"/>
      <c r="G3845" s="431"/>
      <c r="H3845" s="310"/>
    </row>
    <row r="3846" spans="2:8" s="336" customFormat="1" x14ac:dyDescent="0.3">
      <c r="B3846" s="300" t="str">
        <f>IF($D3846="","",VLOOKUP($D3846,Lists!$AO$2:$AQ$78,2,FALSE))</f>
        <v/>
      </c>
      <c r="C3846" s="300" t="str">
        <f>IF($D3846="","",VLOOKUP($D3846,Lists!$AO$2:$AQ$78,3,FALSE))</f>
        <v/>
      </c>
      <c r="D3846" s="429"/>
      <c r="E3846" s="430"/>
      <c r="F3846" s="431"/>
      <c r="G3846" s="431"/>
      <c r="H3846" s="310"/>
    </row>
    <row r="3847" spans="2:8" s="336" customFormat="1" x14ac:dyDescent="0.3">
      <c r="B3847" s="300" t="str">
        <f>IF($D3847="","",VLOOKUP($D3847,Lists!$AO$2:$AQ$78,2,FALSE))</f>
        <v/>
      </c>
      <c r="C3847" s="300" t="str">
        <f>IF($D3847="","",VLOOKUP($D3847,Lists!$AO$2:$AQ$78,3,FALSE))</f>
        <v/>
      </c>
      <c r="D3847" s="429"/>
      <c r="E3847" s="430"/>
      <c r="F3847" s="431"/>
      <c r="G3847" s="431"/>
      <c r="H3847" s="310"/>
    </row>
    <row r="3848" spans="2:8" s="336" customFormat="1" x14ac:dyDescent="0.3">
      <c r="B3848" s="300" t="str">
        <f>IF($D3848="","",VLOOKUP($D3848,Lists!$AO$2:$AQ$78,2,FALSE))</f>
        <v/>
      </c>
      <c r="C3848" s="300" t="str">
        <f>IF($D3848="","",VLOOKUP($D3848,Lists!$AO$2:$AQ$78,3,FALSE))</f>
        <v/>
      </c>
      <c r="D3848" s="429"/>
      <c r="E3848" s="430"/>
      <c r="F3848" s="431"/>
      <c r="G3848" s="431"/>
      <c r="H3848" s="310"/>
    </row>
    <row r="3849" spans="2:8" s="336" customFormat="1" x14ac:dyDescent="0.3">
      <c r="B3849" s="300" t="str">
        <f>IF($D3849="","",VLOOKUP($D3849,Lists!$AO$2:$AQ$78,2,FALSE))</f>
        <v/>
      </c>
      <c r="C3849" s="300" t="str">
        <f>IF($D3849="","",VLOOKUP($D3849,Lists!$AO$2:$AQ$78,3,FALSE))</f>
        <v/>
      </c>
      <c r="D3849" s="429"/>
      <c r="E3849" s="430"/>
      <c r="F3849" s="431"/>
      <c r="G3849" s="431"/>
      <c r="H3849" s="310"/>
    </row>
    <row r="3850" spans="2:8" s="336" customFormat="1" x14ac:dyDescent="0.3">
      <c r="B3850" s="300" t="str">
        <f>IF($D3850="","",VLOOKUP($D3850,Lists!$AO$2:$AQ$78,2,FALSE))</f>
        <v/>
      </c>
      <c r="C3850" s="300" t="str">
        <f>IF($D3850="","",VLOOKUP($D3850,Lists!$AO$2:$AQ$78,3,FALSE))</f>
        <v/>
      </c>
      <c r="D3850" s="429"/>
      <c r="E3850" s="430"/>
      <c r="F3850" s="431"/>
      <c r="G3850" s="431"/>
      <c r="H3850" s="310"/>
    </row>
    <row r="3851" spans="2:8" s="336" customFormat="1" x14ac:dyDescent="0.3">
      <c r="B3851" s="300" t="str">
        <f>IF($D3851="","",VLOOKUP($D3851,Lists!$AO$2:$AQ$78,2,FALSE))</f>
        <v/>
      </c>
      <c r="C3851" s="300" t="str">
        <f>IF($D3851="","",VLOOKUP($D3851,Lists!$AO$2:$AQ$78,3,FALSE))</f>
        <v/>
      </c>
      <c r="D3851" s="429"/>
      <c r="E3851" s="430"/>
      <c r="F3851" s="431"/>
      <c r="G3851" s="431"/>
      <c r="H3851" s="310"/>
    </row>
    <row r="3852" spans="2:8" s="336" customFormat="1" x14ac:dyDescent="0.3">
      <c r="B3852" s="300" t="str">
        <f>IF($D3852="","",VLOOKUP($D3852,Lists!$AO$2:$AQ$78,2,FALSE))</f>
        <v/>
      </c>
      <c r="C3852" s="300" t="str">
        <f>IF($D3852="","",VLOOKUP($D3852,Lists!$AO$2:$AQ$78,3,FALSE))</f>
        <v/>
      </c>
      <c r="D3852" s="429"/>
      <c r="E3852" s="430"/>
      <c r="F3852" s="431"/>
      <c r="G3852" s="431"/>
      <c r="H3852" s="310"/>
    </row>
    <row r="3853" spans="2:8" s="336" customFormat="1" x14ac:dyDescent="0.3">
      <c r="B3853" s="300" t="str">
        <f>IF($D3853="","",VLOOKUP($D3853,Lists!$AO$2:$AQ$78,2,FALSE))</f>
        <v/>
      </c>
      <c r="C3853" s="300" t="str">
        <f>IF($D3853="","",VLOOKUP($D3853,Lists!$AO$2:$AQ$78,3,FALSE))</f>
        <v/>
      </c>
      <c r="D3853" s="429"/>
      <c r="E3853" s="430"/>
      <c r="F3853" s="431"/>
      <c r="G3853" s="431"/>
      <c r="H3853" s="310"/>
    </row>
    <row r="3854" spans="2:8" s="336" customFormat="1" x14ac:dyDescent="0.3">
      <c r="B3854" s="300" t="str">
        <f>IF($D3854="","",VLOOKUP($D3854,Lists!$AO$2:$AQ$78,2,FALSE))</f>
        <v/>
      </c>
      <c r="C3854" s="300" t="str">
        <f>IF($D3854="","",VLOOKUP($D3854,Lists!$AO$2:$AQ$78,3,FALSE))</f>
        <v/>
      </c>
      <c r="D3854" s="429"/>
      <c r="E3854" s="430"/>
      <c r="F3854" s="431"/>
      <c r="G3854" s="431"/>
      <c r="H3854" s="310"/>
    </row>
    <row r="3855" spans="2:8" s="336" customFormat="1" x14ac:dyDescent="0.3">
      <c r="B3855" s="300" t="str">
        <f>IF($D3855="","",VLOOKUP($D3855,Lists!$AO$2:$AQ$78,2,FALSE))</f>
        <v/>
      </c>
      <c r="C3855" s="300" t="str">
        <f>IF($D3855="","",VLOOKUP($D3855,Lists!$AO$2:$AQ$78,3,FALSE))</f>
        <v/>
      </c>
      <c r="D3855" s="429"/>
      <c r="E3855" s="430"/>
      <c r="F3855" s="431"/>
      <c r="G3855" s="431"/>
      <c r="H3855" s="310"/>
    </row>
    <row r="3856" spans="2:8" s="336" customFormat="1" x14ac:dyDescent="0.3">
      <c r="B3856" s="300" t="str">
        <f>IF($D3856="","",VLOOKUP($D3856,Lists!$AO$2:$AQ$78,2,FALSE))</f>
        <v/>
      </c>
      <c r="C3856" s="300" t="str">
        <f>IF($D3856="","",VLOOKUP($D3856,Lists!$AO$2:$AQ$78,3,FALSE))</f>
        <v/>
      </c>
      <c r="D3856" s="429"/>
      <c r="E3856" s="430"/>
      <c r="F3856" s="431"/>
      <c r="G3856" s="431"/>
      <c r="H3856" s="310"/>
    </row>
    <row r="3857" spans="2:8" s="336" customFormat="1" x14ac:dyDescent="0.3">
      <c r="B3857" s="300" t="str">
        <f>IF($D3857="","",VLOOKUP($D3857,Lists!$AO$2:$AQ$78,2,FALSE))</f>
        <v/>
      </c>
      <c r="C3857" s="300" t="str">
        <f>IF($D3857="","",VLOOKUP($D3857,Lists!$AO$2:$AQ$78,3,FALSE))</f>
        <v/>
      </c>
      <c r="D3857" s="429"/>
      <c r="E3857" s="430"/>
      <c r="F3857" s="431"/>
      <c r="G3857" s="431"/>
      <c r="H3857" s="310"/>
    </row>
    <row r="3858" spans="2:8" s="336" customFormat="1" x14ac:dyDescent="0.3">
      <c r="B3858" s="300" t="str">
        <f>IF($D3858="","",VLOOKUP($D3858,Lists!$AO$2:$AQ$78,2,FALSE))</f>
        <v/>
      </c>
      <c r="C3858" s="300" t="str">
        <f>IF($D3858="","",VLOOKUP($D3858,Lists!$AO$2:$AQ$78,3,FALSE))</f>
        <v/>
      </c>
      <c r="D3858" s="429"/>
      <c r="E3858" s="430"/>
      <c r="F3858" s="431"/>
      <c r="G3858" s="431"/>
      <c r="H3858" s="310"/>
    </row>
    <row r="3859" spans="2:8" s="336" customFormat="1" x14ac:dyDescent="0.3">
      <c r="B3859" s="300" t="str">
        <f>IF($D3859="","",VLOOKUP($D3859,Lists!$AO$2:$AQ$78,2,FALSE))</f>
        <v/>
      </c>
      <c r="C3859" s="300" t="str">
        <f>IF($D3859="","",VLOOKUP($D3859,Lists!$AO$2:$AQ$78,3,FALSE))</f>
        <v/>
      </c>
      <c r="D3859" s="429"/>
      <c r="E3859" s="430"/>
      <c r="F3859" s="431"/>
      <c r="G3859" s="431"/>
      <c r="H3859" s="310"/>
    </row>
    <row r="3860" spans="2:8" s="336" customFormat="1" x14ac:dyDescent="0.3">
      <c r="B3860" s="300" t="str">
        <f>IF($D3860="","",VLOOKUP($D3860,Lists!$AO$2:$AQ$78,2,FALSE))</f>
        <v/>
      </c>
      <c r="C3860" s="300" t="str">
        <f>IF($D3860="","",VLOOKUP($D3860,Lists!$AO$2:$AQ$78,3,FALSE))</f>
        <v/>
      </c>
      <c r="D3860" s="429"/>
      <c r="E3860" s="430"/>
      <c r="F3860" s="431"/>
      <c r="G3860" s="431"/>
      <c r="H3860" s="310"/>
    </row>
    <row r="3861" spans="2:8" s="336" customFormat="1" x14ac:dyDescent="0.3">
      <c r="B3861" s="300" t="str">
        <f>IF($D3861="","",VLOOKUP($D3861,Lists!$AO$2:$AQ$78,2,FALSE))</f>
        <v/>
      </c>
      <c r="C3861" s="300" t="str">
        <f>IF($D3861="","",VLOOKUP($D3861,Lists!$AO$2:$AQ$78,3,FALSE))</f>
        <v/>
      </c>
      <c r="D3861" s="429"/>
      <c r="E3861" s="430"/>
      <c r="F3861" s="431"/>
      <c r="G3861" s="431"/>
      <c r="H3861" s="310"/>
    </row>
    <row r="3862" spans="2:8" s="336" customFormat="1" x14ac:dyDescent="0.3">
      <c r="B3862" s="300" t="str">
        <f>IF($D3862="","",VLOOKUP($D3862,Lists!$AO$2:$AQ$78,2,FALSE))</f>
        <v/>
      </c>
      <c r="C3862" s="300" t="str">
        <f>IF($D3862="","",VLOOKUP($D3862,Lists!$AO$2:$AQ$78,3,FALSE))</f>
        <v/>
      </c>
      <c r="D3862" s="429"/>
      <c r="E3862" s="430"/>
      <c r="F3862" s="431"/>
      <c r="G3862" s="431"/>
      <c r="H3862" s="310"/>
    </row>
    <row r="3863" spans="2:8" s="336" customFormat="1" x14ac:dyDescent="0.3">
      <c r="B3863" s="300" t="str">
        <f>IF($D3863="","",VLOOKUP($D3863,Lists!$AO$2:$AQ$78,2,FALSE))</f>
        <v/>
      </c>
      <c r="C3863" s="300" t="str">
        <f>IF($D3863="","",VLOOKUP($D3863,Lists!$AO$2:$AQ$78,3,FALSE))</f>
        <v/>
      </c>
      <c r="D3863" s="429"/>
      <c r="E3863" s="430"/>
      <c r="F3863" s="431"/>
      <c r="G3863" s="431"/>
      <c r="H3863" s="310"/>
    </row>
    <row r="3864" spans="2:8" s="336" customFormat="1" x14ac:dyDescent="0.3">
      <c r="B3864" s="300" t="str">
        <f>IF($D3864="","",VLOOKUP($D3864,Lists!$AO$2:$AQ$78,2,FALSE))</f>
        <v/>
      </c>
      <c r="C3864" s="300" t="str">
        <f>IF($D3864="","",VLOOKUP($D3864,Lists!$AO$2:$AQ$78,3,FALSE))</f>
        <v/>
      </c>
      <c r="D3864" s="429"/>
      <c r="E3864" s="430"/>
      <c r="F3864" s="431"/>
      <c r="G3864" s="431"/>
      <c r="H3864" s="310"/>
    </row>
    <row r="3865" spans="2:8" s="336" customFormat="1" x14ac:dyDescent="0.3">
      <c r="B3865" s="300" t="str">
        <f>IF($D3865="","",VLOOKUP($D3865,Lists!$AO$2:$AQ$78,2,FALSE))</f>
        <v/>
      </c>
      <c r="C3865" s="300" t="str">
        <f>IF($D3865="","",VLOOKUP($D3865,Lists!$AO$2:$AQ$78,3,FALSE))</f>
        <v/>
      </c>
      <c r="D3865" s="429"/>
      <c r="E3865" s="430"/>
      <c r="F3865" s="431"/>
      <c r="G3865" s="431"/>
      <c r="H3865" s="310"/>
    </row>
    <row r="3866" spans="2:8" s="336" customFormat="1" x14ac:dyDescent="0.3">
      <c r="B3866" s="300" t="str">
        <f>IF($D3866="","",VLOOKUP($D3866,Lists!$AO$2:$AQ$78,2,FALSE))</f>
        <v/>
      </c>
      <c r="C3866" s="300" t="str">
        <f>IF($D3866="","",VLOOKUP($D3866,Lists!$AO$2:$AQ$78,3,FALSE))</f>
        <v/>
      </c>
      <c r="D3866" s="429"/>
      <c r="E3866" s="430"/>
      <c r="F3866" s="431"/>
      <c r="G3866" s="431"/>
      <c r="H3866" s="310"/>
    </row>
    <row r="3867" spans="2:8" s="336" customFormat="1" x14ac:dyDescent="0.3">
      <c r="B3867" s="300" t="str">
        <f>IF($D3867="","",VLOOKUP($D3867,Lists!$AO$2:$AQ$78,2,FALSE))</f>
        <v/>
      </c>
      <c r="C3867" s="300" t="str">
        <f>IF($D3867="","",VLOOKUP($D3867,Lists!$AO$2:$AQ$78,3,FALSE))</f>
        <v/>
      </c>
      <c r="D3867" s="429"/>
      <c r="E3867" s="430"/>
      <c r="F3867" s="431"/>
      <c r="G3867" s="431"/>
      <c r="H3867" s="310"/>
    </row>
    <row r="3868" spans="2:8" s="336" customFormat="1" x14ac:dyDescent="0.3">
      <c r="B3868" s="300" t="str">
        <f>IF($D3868="","",VLOOKUP($D3868,Lists!$AO$2:$AQ$78,2,FALSE))</f>
        <v/>
      </c>
      <c r="C3868" s="300" t="str">
        <f>IF($D3868="","",VLOOKUP($D3868,Lists!$AO$2:$AQ$78,3,FALSE))</f>
        <v/>
      </c>
      <c r="D3868" s="429"/>
      <c r="E3868" s="430"/>
      <c r="F3868" s="431"/>
      <c r="G3868" s="431"/>
      <c r="H3868" s="310"/>
    </row>
    <row r="3869" spans="2:8" s="336" customFormat="1" x14ac:dyDescent="0.3">
      <c r="B3869" s="300" t="str">
        <f>IF($D3869="","",VLOOKUP($D3869,Lists!$AO$2:$AQ$78,2,FALSE))</f>
        <v/>
      </c>
      <c r="C3869" s="300" t="str">
        <f>IF($D3869="","",VLOOKUP($D3869,Lists!$AO$2:$AQ$78,3,FALSE))</f>
        <v/>
      </c>
      <c r="D3869" s="429"/>
      <c r="E3869" s="430"/>
      <c r="F3869" s="431"/>
      <c r="G3869" s="431"/>
      <c r="H3869" s="310"/>
    </row>
    <row r="3870" spans="2:8" s="336" customFormat="1" x14ac:dyDescent="0.3">
      <c r="B3870" s="300" t="str">
        <f>IF($D3870="","",VLOOKUP($D3870,Lists!$AO$2:$AQ$78,2,FALSE))</f>
        <v/>
      </c>
      <c r="C3870" s="300" t="str">
        <f>IF($D3870="","",VLOOKUP($D3870,Lists!$AO$2:$AQ$78,3,FALSE))</f>
        <v/>
      </c>
      <c r="D3870" s="429"/>
      <c r="E3870" s="430"/>
      <c r="F3870" s="431"/>
      <c r="G3870" s="431"/>
      <c r="H3870" s="310"/>
    </row>
    <row r="3871" spans="2:8" s="336" customFormat="1" x14ac:dyDescent="0.3">
      <c r="B3871" s="300" t="str">
        <f>IF($D3871="","",VLOOKUP($D3871,Lists!$AO$2:$AQ$78,2,FALSE))</f>
        <v/>
      </c>
      <c r="C3871" s="300" t="str">
        <f>IF($D3871="","",VLOOKUP($D3871,Lists!$AO$2:$AQ$78,3,FALSE))</f>
        <v/>
      </c>
      <c r="D3871" s="429"/>
      <c r="E3871" s="430"/>
      <c r="F3871" s="431"/>
      <c r="G3871" s="431"/>
      <c r="H3871" s="310"/>
    </row>
    <row r="3872" spans="2:8" s="336" customFormat="1" x14ac:dyDescent="0.3">
      <c r="B3872" s="300" t="str">
        <f>IF($D3872="","",VLOOKUP($D3872,Lists!$AO$2:$AQ$78,2,FALSE))</f>
        <v/>
      </c>
      <c r="C3872" s="300" t="str">
        <f>IF($D3872="","",VLOOKUP($D3872,Lists!$AO$2:$AQ$78,3,FALSE))</f>
        <v/>
      </c>
      <c r="D3872" s="429"/>
      <c r="E3872" s="430"/>
      <c r="F3872" s="431"/>
      <c r="G3872" s="431"/>
      <c r="H3872" s="310"/>
    </row>
    <row r="3873" spans="2:8" s="336" customFormat="1" x14ac:dyDescent="0.3">
      <c r="B3873" s="300" t="str">
        <f>IF($D3873="","",VLOOKUP($D3873,Lists!$AO$2:$AQ$78,2,FALSE))</f>
        <v/>
      </c>
      <c r="C3873" s="300" t="str">
        <f>IF($D3873="","",VLOOKUP($D3873,Lists!$AO$2:$AQ$78,3,FALSE))</f>
        <v/>
      </c>
      <c r="D3873" s="429"/>
      <c r="E3873" s="430"/>
      <c r="F3873" s="431"/>
      <c r="G3873" s="431"/>
      <c r="H3873" s="310"/>
    </row>
    <row r="3874" spans="2:8" s="336" customFormat="1" x14ac:dyDescent="0.3">
      <c r="B3874" s="300" t="str">
        <f>IF($D3874="","",VLOOKUP($D3874,Lists!$AO$2:$AQ$78,2,FALSE))</f>
        <v/>
      </c>
      <c r="C3874" s="300" t="str">
        <f>IF($D3874="","",VLOOKUP($D3874,Lists!$AO$2:$AQ$78,3,FALSE))</f>
        <v/>
      </c>
      <c r="D3874" s="429"/>
      <c r="E3874" s="430"/>
      <c r="F3874" s="431"/>
      <c r="G3874" s="431"/>
      <c r="H3874" s="310"/>
    </row>
    <row r="3875" spans="2:8" s="336" customFormat="1" x14ac:dyDescent="0.3">
      <c r="B3875" s="300" t="str">
        <f>IF($D3875="","",VLOOKUP($D3875,Lists!$AO$2:$AQ$78,2,FALSE))</f>
        <v/>
      </c>
      <c r="C3875" s="300" t="str">
        <f>IF($D3875="","",VLOOKUP($D3875,Lists!$AO$2:$AQ$78,3,FALSE))</f>
        <v/>
      </c>
      <c r="D3875" s="429"/>
      <c r="E3875" s="430"/>
      <c r="F3875" s="431"/>
      <c r="G3875" s="431"/>
      <c r="H3875" s="310"/>
    </row>
    <row r="3876" spans="2:8" s="336" customFormat="1" x14ac:dyDescent="0.3">
      <c r="B3876" s="300" t="str">
        <f>IF($D3876="","",VLOOKUP($D3876,Lists!$AO$2:$AQ$78,2,FALSE))</f>
        <v/>
      </c>
      <c r="C3876" s="300" t="str">
        <f>IF($D3876="","",VLOOKUP($D3876,Lists!$AO$2:$AQ$78,3,FALSE))</f>
        <v/>
      </c>
      <c r="D3876" s="429"/>
      <c r="E3876" s="430"/>
      <c r="F3876" s="431"/>
      <c r="G3876" s="431"/>
      <c r="H3876" s="310"/>
    </row>
    <row r="3877" spans="2:8" s="336" customFormat="1" x14ac:dyDescent="0.3">
      <c r="B3877" s="300" t="str">
        <f>IF($D3877="","",VLOOKUP($D3877,Lists!$AO$2:$AQ$78,2,FALSE))</f>
        <v/>
      </c>
      <c r="C3877" s="300" t="str">
        <f>IF($D3877="","",VLOOKUP($D3877,Lists!$AO$2:$AQ$78,3,FALSE))</f>
        <v/>
      </c>
      <c r="D3877" s="429"/>
      <c r="E3877" s="430"/>
      <c r="F3877" s="431"/>
      <c r="G3877" s="431"/>
      <c r="H3877" s="310"/>
    </row>
    <row r="3878" spans="2:8" s="336" customFormat="1" x14ac:dyDescent="0.3">
      <c r="B3878" s="300" t="str">
        <f>IF($D3878="","",VLOOKUP($D3878,Lists!$AO$2:$AQ$78,2,FALSE))</f>
        <v/>
      </c>
      <c r="C3878" s="300" t="str">
        <f>IF($D3878="","",VLOOKUP($D3878,Lists!$AO$2:$AQ$78,3,FALSE))</f>
        <v/>
      </c>
      <c r="D3878" s="429"/>
      <c r="E3878" s="430"/>
      <c r="F3878" s="431"/>
      <c r="G3878" s="431"/>
      <c r="H3878" s="310"/>
    </row>
    <row r="3879" spans="2:8" s="336" customFormat="1" x14ac:dyDescent="0.3">
      <c r="B3879" s="300" t="str">
        <f>IF($D3879="","",VLOOKUP($D3879,Lists!$AO$2:$AQ$78,2,FALSE))</f>
        <v/>
      </c>
      <c r="C3879" s="300" t="str">
        <f>IF($D3879="","",VLOOKUP($D3879,Lists!$AO$2:$AQ$78,3,FALSE))</f>
        <v/>
      </c>
      <c r="D3879" s="429"/>
      <c r="E3879" s="430"/>
      <c r="F3879" s="431"/>
      <c r="G3879" s="431"/>
      <c r="H3879" s="310"/>
    </row>
    <row r="3880" spans="2:8" s="336" customFormat="1" x14ac:dyDescent="0.3">
      <c r="B3880" s="300" t="str">
        <f>IF($D3880="","",VLOOKUP($D3880,Lists!$AO$2:$AQ$78,2,FALSE))</f>
        <v/>
      </c>
      <c r="C3880" s="300" t="str">
        <f>IF($D3880="","",VLOOKUP($D3880,Lists!$AO$2:$AQ$78,3,FALSE))</f>
        <v/>
      </c>
      <c r="D3880" s="429"/>
      <c r="E3880" s="430"/>
      <c r="F3880" s="431"/>
      <c r="G3880" s="431"/>
      <c r="H3880" s="310"/>
    </row>
    <row r="3881" spans="2:8" s="336" customFormat="1" x14ac:dyDescent="0.3">
      <c r="B3881" s="300" t="str">
        <f>IF($D3881="","",VLOOKUP($D3881,Lists!$AO$2:$AQ$78,2,FALSE))</f>
        <v/>
      </c>
      <c r="C3881" s="300" t="str">
        <f>IF($D3881="","",VLOOKUP($D3881,Lists!$AO$2:$AQ$78,3,FALSE))</f>
        <v/>
      </c>
      <c r="D3881" s="429"/>
      <c r="E3881" s="430"/>
      <c r="F3881" s="431"/>
      <c r="G3881" s="431"/>
      <c r="H3881" s="310"/>
    </row>
    <row r="3882" spans="2:8" s="336" customFormat="1" x14ac:dyDescent="0.3">
      <c r="B3882" s="300" t="str">
        <f>IF($D3882="","",VLOOKUP($D3882,Lists!$AO$2:$AQ$78,2,FALSE))</f>
        <v/>
      </c>
      <c r="C3882" s="300" t="str">
        <f>IF($D3882="","",VLOOKUP($D3882,Lists!$AO$2:$AQ$78,3,FALSE))</f>
        <v/>
      </c>
      <c r="D3882" s="429"/>
      <c r="E3882" s="430"/>
      <c r="F3882" s="431"/>
      <c r="G3882" s="431"/>
      <c r="H3882" s="310"/>
    </row>
    <row r="3883" spans="2:8" s="336" customFormat="1" x14ac:dyDescent="0.3">
      <c r="B3883" s="300" t="str">
        <f>IF($D3883="","",VLOOKUP($D3883,Lists!$AO$2:$AQ$78,2,FALSE))</f>
        <v/>
      </c>
      <c r="C3883" s="300" t="str">
        <f>IF($D3883="","",VLOOKUP($D3883,Lists!$AO$2:$AQ$78,3,FALSE))</f>
        <v/>
      </c>
      <c r="D3883" s="429"/>
      <c r="E3883" s="430"/>
      <c r="F3883" s="431"/>
      <c r="G3883" s="431"/>
      <c r="H3883" s="310"/>
    </row>
    <row r="3884" spans="2:8" s="336" customFormat="1" x14ac:dyDescent="0.3">
      <c r="B3884" s="300" t="str">
        <f>IF($D3884="","",VLOOKUP($D3884,Lists!$AO$2:$AQ$78,2,FALSE))</f>
        <v/>
      </c>
      <c r="C3884" s="300" t="str">
        <f>IF($D3884="","",VLOOKUP($D3884,Lists!$AO$2:$AQ$78,3,FALSE))</f>
        <v/>
      </c>
      <c r="D3884" s="429"/>
      <c r="E3884" s="430"/>
      <c r="F3884" s="431"/>
      <c r="G3884" s="431"/>
      <c r="H3884" s="310"/>
    </row>
    <row r="3885" spans="2:8" s="336" customFormat="1" x14ac:dyDescent="0.3">
      <c r="B3885" s="300" t="str">
        <f>IF($D3885="","",VLOOKUP($D3885,Lists!$AO$2:$AQ$78,2,FALSE))</f>
        <v/>
      </c>
      <c r="C3885" s="300" t="str">
        <f>IF($D3885="","",VLOOKUP($D3885,Lists!$AO$2:$AQ$78,3,FALSE))</f>
        <v/>
      </c>
      <c r="D3885" s="429"/>
      <c r="E3885" s="430"/>
      <c r="F3885" s="431"/>
      <c r="G3885" s="431"/>
      <c r="H3885" s="310"/>
    </row>
    <row r="3886" spans="2:8" s="336" customFormat="1" x14ac:dyDescent="0.3">
      <c r="B3886" s="300" t="str">
        <f>IF($D3886="","",VLOOKUP($D3886,Lists!$AO$2:$AQ$78,2,FALSE))</f>
        <v/>
      </c>
      <c r="C3886" s="300" t="str">
        <f>IF($D3886="","",VLOOKUP($D3886,Lists!$AO$2:$AQ$78,3,FALSE))</f>
        <v/>
      </c>
      <c r="D3886" s="429"/>
      <c r="E3886" s="430"/>
      <c r="F3886" s="431"/>
      <c r="G3886" s="431"/>
      <c r="H3886" s="310"/>
    </row>
    <row r="3887" spans="2:8" s="336" customFormat="1" x14ac:dyDescent="0.3">
      <c r="B3887" s="300" t="str">
        <f>IF($D3887="","",VLOOKUP($D3887,Lists!$AO$2:$AQ$78,2,FALSE))</f>
        <v/>
      </c>
      <c r="C3887" s="300" t="str">
        <f>IF($D3887="","",VLOOKUP($D3887,Lists!$AO$2:$AQ$78,3,FALSE))</f>
        <v/>
      </c>
      <c r="D3887" s="429"/>
      <c r="E3887" s="430"/>
      <c r="F3887" s="431"/>
      <c r="G3887" s="431"/>
      <c r="H3887" s="310"/>
    </row>
    <row r="3888" spans="2:8" s="336" customFormat="1" x14ac:dyDescent="0.3">
      <c r="B3888" s="300" t="str">
        <f>IF($D3888="","",VLOOKUP($D3888,Lists!$AO$2:$AQ$78,2,FALSE))</f>
        <v/>
      </c>
      <c r="C3888" s="300" t="str">
        <f>IF($D3888="","",VLOOKUP($D3888,Lists!$AO$2:$AQ$78,3,FALSE))</f>
        <v/>
      </c>
      <c r="D3888" s="429"/>
      <c r="E3888" s="430"/>
      <c r="F3888" s="431"/>
      <c r="G3888" s="431"/>
      <c r="H3888" s="310"/>
    </row>
    <row r="3889" spans="2:8" s="336" customFormat="1" x14ac:dyDescent="0.3">
      <c r="B3889" s="300" t="str">
        <f>IF($D3889="","",VLOOKUP($D3889,Lists!$AO$2:$AQ$78,2,FALSE))</f>
        <v/>
      </c>
      <c r="C3889" s="300" t="str">
        <f>IF($D3889="","",VLOOKUP($D3889,Lists!$AO$2:$AQ$78,3,FALSE))</f>
        <v/>
      </c>
      <c r="D3889" s="429"/>
      <c r="E3889" s="430"/>
      <c r="F3889" s="431"/>
      <c r="G3889" s="431"/>
      <c r="H3889" s="310"/>
    </row>
    <row r="3890" spans="2:8" s="336" customFormat="1" x14ac:dyDescent="0.3">
      <c r="B3890" s="300" t="str">
        <f>IF($D3890="","",VLOOKUP($D3890,Lists!$AO$2:$AQ$78,2,FALSE))</f>
        <v/>
      </c>
      <c r="C3890" s="300" t="str">
        <f>IF($D3890="","",VLOOKUP($D3890,Lists!$AO$2:$AQ$78,3,FALSE))</f>
        <v/>
      </c>
      <c r="D3890" s="429"/>
      <c r="E3890" s="430"/>
      <c r="F3890" s="431"/>
      <c r="G3890" s="431"/>
      <c r="H3890" s="310"/>
    </row>
    <row r="3891" spans="2:8" s="336" customFormat="1" x14ac:dyDescent="0.3">
      <c r="B3891" s="300" t="str">
        <f>IF($D3891="","",VLOOKUP($D3891,Lists!$AO$2:$AQ$78,2,FALSE))</f>
        <v/>
      </c>
      <c r="C3891" s="300" t="str">
        <f>IF($D3891="","",VLOOKUP($D3891,Lists!$AO$2:$AQ$78,3,FALSE))</f>
        <v/>
      </c>
      <c r="D3891" s="429"/>
      <c r="E3891" s="430"/>
      <c r="F3891" s="431"/>
      <c r="G3891" s="431"/>
      <c r="H3891" s="310"/>
    </row>
    <row r="3892" spans="2:8" s="336" customFormat="1" x14ac:dyDescent="0.3">
      <c r="B3892" s="300" t="str">
        <f>IF($D3892="","",VLOOKUP($D3892,Lists!$AO$2:$AQ$78,2,FALSE))</f>
        <v/>
      </c>
      <c r="C3892" s="300" t="str">
        <f>IF($D3892="","",VLOOKUP($D3892,Lists!$AO$2:$AQ$78,3,FALSE))</f>
        <v/>
      </c>
      <c r="D3892" s="429"/>
      <c r="E3892" s="430"/>
      <c r="F3892" s="431"/>
      <c r="G3892" s="431"/>
      <c r="H3892" s="310"/>
    </row>
    <row r="3893" spans="2:8" s="336" customFormat="1" x14ac:dyDescent="0.3">
      <c r="B3893" s="300" t="str">
        <f>IF($D3893="","",VLOOKUP($D3893,Lists!$AO$2:$AQ$78,2,FALSE))</f>
        <v/>
      </c>
      <c r="C3893" s="300" t="str">
        <f>IF($D3893="","",VLOOKUP($D3893,Lists!$AO$2:$AQ$78,3,FALSE))</f>
        <v/>
      </c>
      <c r="D3893" s="429"/>
      <c r="E3893" s="430"/>
      <c r="F3893" s="431"/>
      <c r="G3893" s="431"/>
      <c r="H3893" s="310"/>
    </row>
    <row r="3894" spans="2:8" s="336" customFormat="1" x14ac:dyDescent="0.3">
      <c r="B3894" s="300" t="str">
        <f>IF($D3894="","",VLOOKUP($D3894,Lists!$AO$2:$AQ$78,2,FALSE))</f>
        <v/>
      </c>
      <c r="C3894" s="300" t="str">
        <f>IF($D3894="","",VLOOKUP($D3894,Lists!$AO$2:$AQ$78,3,FALSE))</f>
        <v/>
      </c>
      <c r="D3894" s="429"/>
      <c r="E3894" s="430"/>
      <c r="F3894" s="431"/>
      <c r="G3894" s="431"/>
      <c r="H3894" s="310"/>
    </row>
    <row r="3895" spans="2:8" s="336" customFormat="1" x14ac:dyDescent="0.3">
      <c r="B3895" s="300" t="str">
        <f>IF($D3895="","",VLOOKUP($D3895,Lists!$AO$2:$AQ$78,2,FALSE))</f>
        <v/>
      </c>
      <c r="C3895" s="300" t="str">
        <f>IF($D3895="","",VLOOKUP($D3895,Lists!$AO$2:$AQ$78,3,FALSE))</f>
        <v/>
      </c>
      <c r="D3895" s="429"/>
      <c r="E3895" s="430"/>
      <c r="F3895" s="431"/>
      <c r="G3895" s="431"/>
      <c r="H3895" s="310"/>
    </row>
    <row r="3896" spans="2:8" s="336" customFormat="1" x14ac:dyDescent="0.3">
      <c r="B3896" s="300" t="str">
        <f>IF($D3896="","",VLOOKUP($D3896,Lists!$AO$2:$AQ$78,2,FALSE))</f>
        <v/>
      </c>
      <c r="C3896" s="300" t="str">
        <f>IF($D3896="","",VLOOKUP($D3896,Lists!$AO$2:$AQ$78,3,FALSE))</f>
        <v/>
      </c>
      <c r="D3896" s="429"/>
      <c r="E3896" s="430"/>
      <c r="F3896" s="431"/>
      <c r="G3896" s="431"/>
      <c r="H3896" s="310"/>
    </row>
    <row r="3897" spans="2:8" s="336" customFormat="1" x14ac:dyDescent="0.3">
      <c r="B3897" s="300" t="str">
        <f>IF($D3897="","",VLOOKUP($D3897,Lists!$AO$2:$AQ$78,2,FALSE))</f>
        <v/>
      </c>
      <c r="C3897" s="300" t="str">
        <f>IF($D3897="","",VLOOKUP($D3897,Lists!$AO$2:$AQ$78,3,FALSE))</f>
        <v/>
      </c>
      <c r="D3897" s="429"/>
      <c r="E3897" s="430"/>
      <c r="F3897" s="431"/>
      <c r="G3897" s="431"/>
      <c r="H3897" s="310"/>
    </row>
    <row r="3898" spans="2:8" s="336" customFormat="1" x14ac:dyDescent="0.3">
      <c r="B3898" s="300" t="str">
        <f>IF($D3898="","",VLOOKUP($D3898,Lists!$AO$2:$AQ$78,2,FALSE))</f>
        <v/>
      </c>
      <c r="C3898" s="300" t="str">
        <f>IF($D3898="","",VLOOKUP($D3898,Lists!$AO$2:$AQ$78,3,FALSE))</f>
        <v/>
      </c>
      <c r="D3898" s="429"/>
      <c r="E3898" s="430"/>
      <c r="F3898" s="431"/>
      <c r="G3898" s="431"/>
      <c r="H3898" s="310"/>
    </row>
    <row r="3899" spans="2:8" s="336" customFormat="1" x14ac:dyDescent="0.3">
      <c r="B3899" s="300" t="str">
        <f>IF($D3899="","",VLOOKUP($D3899,Lists!$AO$2:$AQ$78,2,FALSE))</f>
        <v/>
      </c>
      <c r="C3899" s="300" t="str">
        <f>IF($D3899="","",VLOOKUP($D3899,Lists!$AO$2:$AQ$78,3,FALSE))</f>
        <v/>
      </c>
      <c r="D3899" s="429"/>
      <c r="E3899" s="430"/>
      <c r="F3899" s="431"/>
      <c r="G3899" s="431"/>
      <c r="H3899" s="310"/>
    </row>
    <row r="3900" spans="2:8" s="336" customFormat="1" x14ac:dyDescent="0.3">
      <c r="B3900" s="300" t="str">
        <f>IF($D3900="","",VLOOKUP($D3900,Lists!$AO$2:$AQ$78,2,FALSE))</f>
        <v/>
      </c>
      <c r="C3900" s="300" t="str">
        <f>IF($D3900="","",VLOOKUP($D3900,Lists!$AO$2:$AQ$78,3,FALSE))</f>
        <v/>
      </c>
      <c r="D3900" s="429"/>
      <c r="E3900" s="430"/>
      <c r="F3900" s="431"/>
      <c r="G3900" s="431"/>
      <c r="H3900" s="310"/>
    </row>
    <row r="3901" spans="2:8" s="336" customFormat="1" x14ac:dyDescent="0.3">
      <c r="B3901" s="300" t="str">
        <f>IF($D3901="","",VLOOKUP($D3901,Lists!$AO$2:$AQ$78,2,FALSE))</f>
        <v/>
      </c>
      <c r="C3901" s="300" t="str">
        <f>IF($D3901="","",VLOOKUP($D3901,Lists!$AO$2:$AQ$78,3,FALSE))</f>
        <v/>
      </c>
      <c r="D3901" s="429"/>
      <c r="E3901" s="430"/>
      <c r="F3901" s="431"/>
      <c r="G3901" s="431"/>
      <c r="H3901" s="310"/>
    </row>
    <row r="3902" spans="2:8" s="336" customFormat="1" x14ac:dyDescent="0.3">
      <c r="B3902" s="300" t="str">
        <f>IF($D3902="","",VLOOKUP($D3902,Lists!$AO$2:$AQ$78,2,FALSE))</f>
        <v/>
      </c>
      <c r="C3902" s="300" t="str">
        <f>IF($D3902="","",VLOOKUP($D3902,Lists!$AO$2:$AQ$78,3,FALSE))</f>
        <v/>
      </c>
      <c r="D3902" s="429"/>
      <c r="E3902" s="430"/>
      <c r="F3902" s="431"/>
      <c r="G3902" s="431"/>
      <c r="H3902" s="310"/>
    </row>
    <row r="3903" spans="2:8" s="336" customFormat="1" x14ac:dyDescent="0.3">
      <c r="B3903" s="300" t="str">
        <f>IF($D3903="","",VLOOKUP($D3903,Lists!$AO$2:$AQ$78,2,FALSE))</f>
        <v/>
      </c>
      <c r="C3903" s="300" t="str">
        <f>IF($D3903="","",VLOOKUP($D3903,Lists!$AO$2:$AQ$78,3,FALSE))</f>
        <v/>
      </c>
      <c r="D3903" s="429"/>
      <c r="E3903" s="430"/>
      <c r="F3903" s="431"/>
      <c r="G3903" s="431"/>
      <c r="H3903" s="310"/>
    </row>
    <row r="3904" spans="2:8" s="336" customFormat="1" x14ac:dyDescent="0.3">
      <c r="B3904" s="300" t="str">
        <f>IF($D3904="","",VLOOKUP($D3904,Lists!$AO$2:$AQ$78,2,FALSE))</f>
        <v/>
      </c>
      <c r="C3904" s="300" t="str">
        <f>IF($D3904="","",VLOOKUP($D3904,Lists!$AO$2:$AQ$78,3,FALSE))</f>
        <v/>
      </c>
      <c r="D3904" s="429"/>
      <c r="E3904" s="430"/>
      <c r="F3904" s="431"/>
      <c r="G3904" s="431"/>
      <c r="H3904" s="310"/>
    </row>
    <row r="3905" spans="2:8" s="336" customFormat="1" x14ac:dyDescent="0.3">
      <c r="B3905" s="300" t="str">
        <f>IF($D3905="","",VLOOKUP($D3905,Lists!$AO$2:$AQ$78,2,FALSE))</f>
        <v/>
      </c>
      <c r="C3905" s="300" t="str">
        <f>IF($D3905="","",VLOOKUP($D3905,Lists!$AO$2:$AQ$78,3,FALSE))</f>
        <v/>
      </c>
      <c r="D3905" s="429"/>
      <c r="E3905" s="430"/>
      <c r="F3905" s="431"/>
      <c r="G3905" s="431"/>
      <c r="H3905" s="310"/>
    </row>
    <row r="3906" spans="2:8" s="336" customFormat="1" x14ac:dyDescent="0.3">
      <c r="B3906" s="300" t="str">
        <f>IF($D3906="","",VLOOKUP($D3906,Lists!$AO$2:$AQ$78,2,FALSE))</f>
        <v/>
      </c>
      <c r="C3906" s="300" t="str">
        <f>IF($D3906="","",VLOOKUP($D3906,Lists!$AO$2:$AQ$78,3,FALSE))</f>
        <v/>
      </c>
      <c r="D3906" s="429"/>
      <c r="E3906" s="430"/>
      <c r="F3906" s="431"/>
      <c r="G3906" s="431"/>
      <c r="H3906" s="310"/>
    </row>
    <row r="3907" spans="2:8" s="336" customFormat="1" x14ac:dyDescent="0.3">
      <c r="B3907" s="300" t="str">
        <f>IF($D3907="","",VLOOKUP($D3907,Lists!$AO$2:$AQ$78,2,FALSE))</f>
        <v/>
      </c>
      <c r="C3907" s="300" t="str">
        <f>IF($D3907="","",VLOOKUP($D3907,Lists!$AO$2:$AQ$78,3,FALSE))</f>
        <v/>
      </c>
      <c r="D3907" s="429"/>
      <c r="E3907" s="430"/>
      <c r="F3907" s="431"/>
      <c r="G3907" s="431"/>
      <c r="H3907" s="310"/>
    </row>
    <row r="3908" spans="2:8" s="336" customFormat="1" x14ac:dyDescent="0.3">
      <c r="B3908" s="300" t="str">
        <f>IF($D3908="","",VLOOKUP($D3908,Lists!$AO$2:$AQ$78,2,FALSE))</f>
        <v/>
      </c>
      <c r="C3908" s="300" t="str">
        <f>IF($D3908="","",VLOOKUP($D3908,Lists!$AO$2:$AQ$78,3,FALSE))</f>
        <v/>
      </c>
      <c r="D3908" s="429"/>
      <c r="E3908" s="430"/>
      <c r="F3908" s="431"/>
      <c r="G3908" s="431"/>
      <c r="H3908" s="310"/>
    </row>
    <row r="3909" spans="2:8" s="336" customFormat="1" x14ac:dyDescent="0.3">
      <c r="B3909" s="300" t="str">
        <f>IF($D3909="","",VLOOKUP($D3909,Lists!$AO$2:$AQ$78,2,FALSE))</f>
        <v/>
      </c>
      <c r="C3909" s="300" t="str">
        <f>IF($D3909="","",VLOOKUP($D3909,Lists!$AO$2:$AQ$78,3,FALSE))</f>
        <v/>
      </c>
      <c r="D3909" s="429"/>
      <c r="E3909" s="430"/>
      <c r="F3909" s="431"/>
      <c r="G3909" s="431"/>
      <c r="H3909" s="310"/>
    </row>
    <row r="3910" spans="2:8" s="336" customFormat="1" x14ac:dyDescent="0.3">
      <c r="B3910" s="300" t="str">
        <f>IF($D3910="","",VLOOKUP($D3910,Lists!$AO$2:$AQ$78,2,FALSE))</f>
        <v/>
      </c>
      <c r="C3910" s="300" t="str">
        <f>IF($D3910="","",VLOOKUP($D3910,Lists!$AO$2:$AQ$78,3,FALSE))</f>
        <v/>
      </c>
      <c r="D3910" s="429"/>
      <c r="E3910" s="430"/>
      <c r="F3910" s="431"/>
      <c r="G3910" s="431"/>
      <c r="H3910" s="310"/>
    </row>
    <row r="3911" spans="2:8" s="336" customFormat="1" x14ac:dyDescent="0.3">
      <c r="B3911" s="300" t="str">
        <f>IF($D3911="","",VLOOKUP($D3911,Lists!$AO$2:$AQ$78,2,FALSE))</f>
        <v/>
      </c>
      <c r="C3911" s="300" t="str">
        <f>IF($D3911="","",VLOOKUP($D3911,Lists!$AO$2:$AQ$78,3,FALSE))</f>
        <v/>
      </c>
      <c r="D3911" s="429"/>
      <c r="E3911" s="430"/>
      <c r="F3911" s="431"/>
      <c r="G3911" s="431"/>
      <c r="H3911" s="310"/>
    </row>
    <row r="3912" spans="2:8" s="336" customFormat="1" x14ac:dyDescent="0.3">
      <c r="B3912" s="300" t="str">
        <f>IF($D3912="","",VLOOKUP($D3912,Lists!$AO$2:$AQ$78,2,FALSE))</f>
        <v/>
      </c>
      <c r="C3912" s="300" t="str">
        <f>IF($D3912="","",VLOOKUP($D3912,Lists!$AO$2:$AQ$78,3,FALSE))</f>
        <v/>
      </c>
      <c r="D3912" s="429"/>
      <c r="E3912" s="430"/>
      <c r="F3912" s="431"/>
      <c r="G3912" s="431"/>
      <c r="H3912" s="310"/>
    </row>
    <row r="3913" spans="2:8" s="336" customFormat="1" x14ac:dyDescent="0.3">
      <c r="B3913" s="300" t="str">
        <f>IF($D3913="","",VLOOKUP($D3913,Lists!$AO$2:$AQ$78,2,FALSE))</f>
        <v/>
      </c>
      <c r="C3913" s="300" t="str">
        <f>IF($D3913="","",VLOOKUP($D3913,Lists!$AO$2:$AQ$78,3,FALSE))</f>
        <v/>
      </c>
      <c r="D3913" s="429"/>
      <c r="E3913" s="430"/>
      <c r="F3913" s="431"/>
      <c r="G3913" s="431"/>
      <c r="H3913" s="310"/>
    </row>
    <row r="3914" spans="2:8" s="336" customFormat="1" x14ac:dyDescent="0.3">
      <c r="B3914" s="300" t="str">
        <f>IF($D3914="","",VLOOKUP($D3914,Lists!$AO$2:$AQ$78,2,FALSE))</f>
        <v/>
      </c>
      <c r="C3914" s="300" t="str">
        <f>IF($D3914="","",VLOOKUP($D3914,Lists!$AO$2:$AQ$78,3,FALSE))</f>
        <v/>
      </c>
      <c r="D3914" s="429"/>
      <c r="E3914" s="430"/>
      <c r="F3914" s="431"/>
      <c r="G3914" s="431"/>
      <c r="H3914" s="310"/>
    </row>
    <row r="3915" spans="2:8" s="336" customFormat="1" x14ac:dyDescent="0.3">
      <c r="B3915" s="300" t="str">
        <f>IF($D3915="","",VLOOKUP($D3915,Lists!$AO$2:$AQ$78,2,FALSE))</f>
        <v/>
      </c>
      <c r="C3915" s="300" t="str">
        <f>IF($D3915="","",VLOOKUP($D3915,Lists!$AO$2:$AQ$78,3,FALSE))</f>
        <v/>
      </c>
      <c r="D3915" s="429"/>
      <c r="E3915" s="430"/>
      <c r="F3915" s="431"/>
      <c r="G3915" s="431"/>
      <c r="H3915" s="310"/>
    </row>
    <row r="3916" spans="2:8" s="336" customFormat="1" x14ac:dyDescent="0.3">
      <c r="B3916" s="300" t="str">
        <f>IF($D3916="","",VLOOKUP($D3916,Lists!$AO$2:$AQ$78,2,FALSE))</f>
        <v/>
      </c>
      <c r="C3916" s="300" t="str">
        <f>IF($D3916="","",VLOOKUP($D3916,Lists!$AO$2:$AQ$78,3,FALSE))</f>
        <v/>
      </c>
      <c r="D3916" s="429"/>
      <c r="E3916" s="430"/>
      <c r="F3916" s="431"/>
      <c r="G3916" s="431"/>
      <c r="H3916" s="310"/>
    </row>
    <row r="3917" spans="2:8" s="336" customFormat="1" x14ac:dyDescent="0.3">
      <c r="B3917" s="300" t="str">
        <f>IF($D3917="","",VLOOKUP($D3917,Lists!$AO$2:$AQ$78,2,FALSE))</f>
        <v/>
      </c>
      <c r="C3917" s="300" t="str">
        <f>IF($D3917="","",VLOOKUP($D3917,Lists!$AO$2:$AQ$78,3,FALSE))</f>
        <v/>
      </c>
      <c r="D3917" s="429"/>
      <c r="E3917" s="430"/>
      <c r="F3917" s="431"/>
      <c r="G3917" s="431"/>
      <c r="H3917" s="310"/>
    </row>
    <row r="3918" spans="2:8" s="336" customFormat="1" x14ac:dyDescent="0.3">
      <c r="B3918" s="300" t="str">
        <f>IF($D3918="","",VLOOKUP($D3918,Lists!$AO$2:$AQ$78,2,FALSE))</f>
        <v/>
      </c>
      <c r="C3918" s="300" t="str">
        <f>IF($D3918="","",VLOOKUP($D3918,Lists!$AO$2:$AQ$78,3,FALSE))</f>
        <v/>
      </c>
      <c r="D3918" s="429"/>
      <c r="E3918" s="430"/>
      <c r="F3918" s="431"/>
      <c r="G3918" s="431"/>
      <c r="H3918" s="310"/>
    </row>
    <row r="3919" spans="2:8" s="336" customFormat="1" x14ac:dyDescent="0.3">
      <c r="B3919" s="300" t="str">
        <f>IF($D3919="","",VLOOKUP($D3919,Lists!$AO$2:$AQ$78,2,FALSE))</f>
        <v/>
      </c>
      <c r="C3919" s="300" t="str">
        <f>IF($D3919="","",VLOOKUP($D3919,Lists!$AO$2:$AQ$78,3,FALSE))</f>
        <v/>
      </c>
      <c r="D3919" s="429"/>
      <c r="E3919" s="430"/>
      <c r="F3919" s="431"/>
      <c r="G3919" s="431"/>
      <c r="H3919" s="310"/>
    </row>
    <row r="3920" spans="2:8" s="336" customFormat="1" x14ac:dyDescent="0.3">
      <c r="B3920" s="300" t="str">
        <f>IF($D3920="","",VLOOKUP($D3920,Lists!$AO$2:$AQ$78,2,FALSE))</f>
        <v/>
      </c>
      <c r="C3920" s="300" t="str">
        <f>IF($D3920="","",VLOOKUP($D3920,Lists!$AO$2:$AQ$78,3,FALSE))</f>
        <v/>
      </c>
      <c r="D3920" s="429"/>
      <c r="E3920" s="430"/>
      <c r="F3920" s="431"/>
      <c r="G3920" s="431"/>
      <c r="H3920" s="310"/>
    </row>
    <row r="3921" spans="2:8" s="336" customFormat="1" x14ac:dyDescent="0.3">
      <c r="B3921" s="300" t="str">
        <f>IF($D3921="","",VLOOKUP($D3921,Lists!$AO$2:$AQ$78,2,FALSE))</f>
        <v/>
      </c>
      <c r="C3921" s="300" t="str">
        <f>IF($D3921="","",VLOOKUP($D3921,Lists!$AO$2:$AQ$78,3,FALSE))</f>
        <v/>
      </c>
      <c r="D3921" s="429"/>
      <c r="E3921" s="430"/>
      <c r="F3921" s="431"/>
      <c r="G3921" s="431"/>
      <c r="H3921" s="310"/>
    </row>
    <row r="3922" spans="2:8" s="336" customFormat="1" x14ac:dyDescent="0.3">
      <c r="B3922" s="300" t="str">
        <f>IF($D3922="","",VLOOKUP($D3922,Lists!$AO$2:$AQ$78,2,FALSE))</f>
        <v/>
      </c>
      <c r="C3922" s="300" t="str">
        <f>IF($D3922="","",VLOOKUP($D3922,Lists!$AO$2:$AQ$78,3,FALSE))</f>
        <v/>
      </c>
      <c r="D3922" s="429"/>
      <c r="E3922" s="430"/>
      <c r="F3922" s="431"/>
      <c r="G3922" s="431"/>
      <c r="H3922" s="310"/>
    </row>
    <row r="3923" spans="2:8" s="336" customFormat="1" x14ac:dyDescent="0.3">
      <c r="B3923" s="300" t="str">
        <f>IF($D3923="","",VLOOKUP($D3923,Lists!$AO$2:$AQ$78,2,FALSE))</f>
        <v/>
      </c>
      <c r="C3923" s="300" t="str">
        <f>IF($D3923="","",VLOOKUP($D3923,Lists!$AO$2:$AQ$78,3,FALSE))</f>
        <v/>
      </c>
      <c r="D3923" s="429"/>
      <c r="E3923" s="430"/>
      <c r="F3923" s="431"/>
      <c r="G3923" s="431"/>
      <c r="H3923" s="310"/>
    </row>
    <row r="3924" spans="2:8" s="336" customFormat="1" x14ac:dyDescent="0.3">
      <c r="B3924" s="300" t="str">
        <f>IF($D3924="","",VLOOKUP($D3924,Lists!$AO$2:$AQ$78,2,FALSE))</f>
        <v/>
      </c>
      <c r="C3924" s="300" t="str">
        <f>IF($D3924="","",VLOOKUP($D3924,Lists!$AO$2:$AQ$78,3,FALSE))</f>
        <v/>
      </c>
      <c r="D3924" s="429"/>
      <c r="E3924" s="430"/>
      <c r="F3924" s="431"/>
      <c r="G3924" s="431"/>
      <c r="H3924" s="310"/>
    </row>
    <row r="3925" spans="2:8" s="336" customFormat="1" x14ac:dyDescent="0.3">
      <c r="B3925" s="300" t="str">
        <f>IF($D3925="","",VLOOKUP($D3925,Lists!$AO$2:$AQ$78,2,FALSE))</f>
        <v/>
      </c>
      <c r="C3925" s="300" t="str">
        <f>IF($D3925="","",VLOOKUP($D3925,Lists!$AO$2:$AQ$78,3,FALSE))</f>
        <v/>
      </c>
      <c r="D3925" s="429"/>
      <c r="E3925" s="430"/>
      <c r="F3925" s="431"/>
      <c r="G3925" s="431"/>
      <c r="H3925" s="310"/>
    </row>
    <row r="3926" spans="2:8" s="336" customFormat="1" x14ac:dyDescent="0.3">
      <c r="B3926" s="300" t="str">
        <f>IF($D3926="","",VLOOKUP($D3926,Lists!$AO$2:$AQ$78,2,FALSE))</f>
        <v/>
      </c>
      <c r="C3926" s="300" t="str">
        <f>IF($D3926="","",VLOOKUP($D3926,Lists!$AO$2:$AQ$78,3,FALSE))</f>
        <v/>
      </c>
      <c r="D3926" s="429"/>
      <c r="E3926" s="430"/>
      <c r="F3926" s="431"/>
      <c r="G3926" s="431"/>
      <c r="H3926" s="310"/>
    </row>
    <row r="3927" spans="2:8" s="336" customFormat="1" x14ac:dyDescent="0.3">
      <c r="B3927" s="300" t="str">
        <f>IF($D3927="","",VLOOKUP($D3927,Lists!$AO$2:$AQ$78,2,FALSE))</f>
        <v/>
      </c>
      <c r="C3927" s="300" t="str">
        <f>IF($D3927="","",VLOOKUP($D3927,Lists!$AO$2:$AQ$78,3,FALSE))</f>
        <v/>
      </c>
      <c r="D3927" s="429"/>
      <c r="E3927" s="430"/>
      <c r="F3927" s="431"/>
      <c r="G3927" s="431"/>
      <c r="H3927" s="310"/>
    </row>
    <row r="3928" spans="2:8" s="336" customFormat="1" x14ac:dyDescent="0.3">
      <c r="B3928" s="300" t="str">
        <f>IF($D3928="","",VLOOKUP($D3928,Lists!$AO$2:$AQ$78,2,FALSE))</f>
        <v/>
      </c>
      <c r="C3928" s="300" t="str">
        <f>IF($D3928="","",VLOOKUP($D3928,Lists!$AO$2:$AQ$78,3,FALSE))</f>
        <v/>
      </c>
      <c r="D3928" s="429"/>
      <c r="E3928" s="430"/>
      <c r="F3928" s="431"/>
      <c r="G3928" s="431"/>
      <c r="H3928" s="310"/>
    </row>
    <row r="3929" spans="2:8" s="336" customFormat="1" x14ac:dyDescent="0.3">
      <c r="B3929" s="300" t="str">
        <f>IF($D3929="","",VLOOKUP($D3929,Lists!$AO$2:$AQ$78,2,FALSE))</f>
        <v/>
      </c>
      <c r="C3929" s="300" t="str">
        <f>IF($D3929="","",VLOOKUP($D3929,Lists!$AO$2:$AQ$78,3,FALSE))</f>
        <v/>
      </c>
      <c r="D3929" s="429"/>
      <c r="E3929" s="430"/>
      <c r="F3929" s="431"/>
      <c r="G3929" s="431"/>
      <c r="H3929" s="310"/>
    </row>
    <row r="3930" spans="2:8" s="336" customFormat="1" x14ac:dyDescent="0.3">
      <c r="B3930" s="300" t="str">
        <f>IF($D3930="","",VLOOKUP($D3930,Lists!$AO$2:$AQ$78,2,FALSE))</f>
        <v/>
      </c>
      <c r="C3930" s="300" t="str">
        <f>IF($D3930="","",VLOOKUP($D3930,Lists!$AO$2:$AQ$78,3,FALSE))</f>
        <v/>
      </c>
      <c r="D3930" s="429"/>
      <c r="E3930" s="430"/>
      <c r="F3930" s="431"/>
      <c r="G3930" s="431"/>
      <c r="H3930" s="310"/>
    </row>
    <row r="3931" spans="2:8" s="336" customFormat="1" x14ac:dyDescent="0.3">
      <c r="B3931" s="300" t="str">
        <f>IF($D3931="","",VLOOKUP($D3931,Lists!$AO$2:$AQ$78,2,FALSE))</f>
        <v/>
      </c>
      <c r="C3931" s="300" t="str">
        <f>IF($D3931="","",VLOOKUP($D3931,Lists!$AO$2:$AQ$78,3,FALSE))</f>
        <v/>
      </c>
      <c r="D3931" s="429"/>
      <c r="E3931" s="430"/>
      <c r="F3931" s="431"/>
      <c r="G3931" s="431"/>
      <c r="H3931" s="310"/>
    </row>
    <row r="3932" spans="2:8" s="336" customFormat="1" x14ac:dyDescent="0.3">
      <c r="B3932" s="300" t="str">
        <f>IF($D3932="","",VLOOKUP($D3932,Lists!$AO$2:$AQ$78,2,FALSE))</f>
        <v/>
      </c>
      <c r="C3932" s="300" t="str">
        <f>IF($D3932="","",VLOOKUP($D3932,Lists!$AO$2:$AQ$78,3,FALSE))</f>
        <v/>
      </c>
      <c r="D3932" s="429"/>
      <c r="E3932" s="430"/>
      <c r="F3932" s="431"/>
      <c r="G3932" s="431"/>
      <c r="H3932" s="310"/>
    </row>
    <row r="3933" spans="2:8" s="336" customFormat="1" x14ac:dyDescent="0.3">
      <c r="B3933" s="300" t="str">
        <f>IF($D3933="","",VLOOKUP($D3933,Lists!$AO$2:$AQ$78,2,FALSE))</f>
        <v/>
      </c>
      <c r="C3933" s="300" t="str">
        <f>IF($D3933="","",VLOOKUP($D3933,Lists!$AO$2:$AQ$78,3,FALSE))</f>
        <v/>
      </c>
      <c r="D3933" s="429"/>
      <c r="E3933" s="430"/>
      <c r="F3933" s="431"/>
      <c r="G3933" s="431"/>
      <c r="H3933" s="310"/>
    </row>
    <row r="3934" spans="2:8" s="336" customFormat="1" x14ac:dyDescent="0.3">
      <c r="B3934" s="300" t="str">
        <f>IF($D3934="","",VLOOKUP($D3934,Lists!$AO$2:$AQ$78,2,FALSE))</f>
        <v/>
      </c>
      <c r="C3934" s="300" t="str">
        <f>IF($D3934="","",VLOOKUP($D3934,Lists!$AO$2:$AQ$78,3,FALSE))</f>
        <v/>
      </c>
      <c r="D3934" s="429"/>
      <c r="E3934" s="430"/>
      <c r="F3934" s="431"/>
      <c r="G3934" s="431"/>
      <c r="H3934" s="310"/>
    </row>
    <row r="3935" spans="2:8" s="336" customFormat="1" x14ac:dyDescent="0.3">
      <c r="B3935" s="300" t="str">
        <f>IF($D3935="","",VLOOKUP($D3935,Lists!$AO$2:$AQ$78,2,FALSE))</f>
        <v/>
      </c>
      <c r="C3935" s="300" t="str">
        <f>IF($D3935="","",VLOOKUP($D3935,Lists!$AO$2:$AQ$78,3,FALSE))</f>
        <v/>
      </c>
      <c r="D3935" s="429"/>
      <c r="E3935" s="430"/>
      <c r="F3935" s="431"/>
      <c r="G3935" s="431"/>
      <c r="H3935" s="310"/>
    </row>
    <row r="3936" spans="2:8" s="336" customFormat="1" x14ac:dyDescent="0.3">
      <c r="B3936" s="300" t="str">
        <f>IF($D3936="","",VLOOKUP($D3936,Lists!$AO$2:$AQ$78,2,FALSE))</f>
        <v/>
      </c>
      <c r="C3936" s="300" t="str">
        <f>IF($D3936="","",VLOOKUP($D3936,Lists!$AO$2:$AQ$78,3,FALSE))</f>
        <v/>
      </c>
      <c r="D3936" s="429"/>
      <c r="E3936" s="430"/>
      <c r="F3936" s="431"/>
      <c r="G3936" s="431"/>
      <c r="H3936" s="310"/>
    </row>
    <row r="3937" spans="2:8" s="336" customFormat="1" x14ac:dyDescent="0.3">
      <c r="B3937" s="300" t="str">
        <f>IF($D3937="","",VLOOKUP($D3937,Lists!$AO$2:$AQ$78,2,FALSE))</f>
        <v/>
      </c>
      <c r="C3937" s="300" t="str">
        <f>IF($D3937="","",VLOOKUP($D3937,Lists!$AO$2:$AQ$78,3,FALSE))</f>
        <v/>
      </c>
      <c r="D3937" s="429"/>
      <c r="E3937" s="430"/>
      <c r="F3937" s="431"/>
      <c r="G3937" s="431"/>
      <c r="H3937" s="310"/>
    </row>
    <row r="3938" spans="2:8" s="336" customFormat="1" x14ac:dyDescent="0.3">
      <c r="B3938" s="300" t="str">
        <f>IF($D3938="","",VLOOKUP($D3938,Lists!$AO$2:$AQ$78,2,FALSE))</f>
        <v/>
      </c>
      <c r="C3938" s="300" t="str">
        <f>IF($D3938="","",VLOOKUP($D3938,Lists!$AO$2:$AQ$78,3,FALSE))</f>
        <v/>
      </c>
      <c r="D3938" s="429"/>
      <c r="E3938" s="430"/>
      <c r="F3938" s="431"/>
      <c r="G3938" s="431"/>
      <c r="H3938" s="310"/>
    </row>
    <row r="3939" spans="2:8" s="336" customFormat="1" x14ac:dyDescent="0.3">
      <c r="B3939" s="300" t="str">
        <f>IF($D3939="","",VLOOKUP($D3939,Lists!$AO$2:$AQ$78,2,FALSE))</f>
        <v/>
      </c>
      <c r="C3939" s="300" t="str">
        <f>IF($D3939="","",VLOOKUP($D3939,Lists!$AO$2:$AQ$78,3,FALSE))</f>
        <v/>
      </c>
      <c r="D3939" s="429"/>
      <c r="E3939" s="430"/>
      <c r="F3939" s="431"/>
      <c r="G3939" s="431"/>
      <c r="H3939" s="310"/>
    </row>
    <row r="3940" spans="2:8" s="336" customFormat="1" x14ac:dyDescent="0.3">
      <c r="B3940" s="300" t="str">
        <f>IF($D3940="","",VLOOKUP($D3940,Lists!$AO$2:$AQ$78,2,FALSE))</f>
        <v/>
      </c>
      <c r="C3940" s="300" t="str">
        <f>IF($D3940="","",VLOOKUP($D3940,Lists!$AO$2:$AQ$78,3,FALSE))</f>
        <v/>
      </c>
      <c r="D3940" s="429"/>
      <c r="E3940" s="430"/>
      <c r="F3940" s="431"/>
      <c r="G3940" s="431"/>
      <c r="H3940" s="310"/>
    </row>
    <row r="3941" spans="2:8" s="336" customFormat="1" x14ac:dyDescent="0.3">
      <c r="B3941" s="300" t="str">
        <f>IF($D3941="","",VLOOKUP($D3941,Lists!$AO$2:$AQ$78,2,FALSE))</f>
        <v/>
      </c>
      <c r="C3941" s="300" t="str">
        <f>IF($D3941="","",VLOOKUP($D3941,Lists!$AO$2:$AQ$78,3,FALSE))</f>
        <v/>
      </c>
      <c r="D3941" s="429"/>
      <c r="E3941" s="430"/>
      <c r="F3941" s="431"/>
      <c r="G3941" s="431"/>
      <c r="H3941" s="310"/>
    </row>
    <row r="3942" spans="2:8" s="336" customFormat="1" x14ac:dyDescent="0.3">
      <c r="B3942" s="300" t="str">
        <f>IF($D3942="","",VLOOKUP($D3942,Lists!$AO$2:$AQ$78,2,FALSE))</f>
        <v/>
      </c>
      <c r="C3942" s="300" t="str">
        <f>IF($D3942="","",VLOOKUP($D3942,Lists!$AO$2:$AQ$78,3,FALSE))</f>
        <v/>
      </c>
      <c r="D3942" s="429"/>
      <c r="E3942" s="430"/>
      <c r="F3942" s="431"/>
      <c r="G3942" s="431"/>
      <c r="H3942" s="310"/>
    </row>
    <row r="3943" spans="2:8" s="336" customFormat="1" x14ac:dyDescent="0.3">
      <c r="B3943" s="300" t="str">
        <f>IF($D3943="","",VLOOKUP($D3943,Lists!$AO$2:$AQ$78,2,FALSE))</f>
        <v/>
      </c>
      <c r="C3943" s="300" t="str">
        <f>IF($D3943="","",VLOOKUP($D3943,Lists!$AO$2:$AQ$78,3,FALSE))</f>
        <v/>
      </c>
      <c r="D3943" s="429"/>
      <c r="E3943" s="430"/>
      <c r="F3943" s="431"/>
      <c r="G3943" s="431"/>
      <c r="H3943" s="310"/>
    </row>
    <row r="3944" spans="2:8" s="336" customFormat="1" x14ac:dyDescent="0.3">
      <c r="B3944" s="300" t="str">
        <f>IF($D3944="","",VLOOKUP($D3944,Lists!$AO$2:$AQ$78,2,FALSE))</f>
        <v/>
      </c>
      <c r="C3944" s="300" t="str">
        <f>IF($D3944="","",VLOOKUP($D3944,Lists!$AO$2:$AQ$78,3,FALSE))</f>
        <v/>
      </c>
      <c r="D3944" s="429"/>
      <c r="E3944" s="430"/>
      <c r="F3944" s="431"/>
      <c r="G3944" s="431"/>
      <c r="H3944" s="310"/>
    </row>
    <row r="3945" spans="2:8" s="336" customFormat="1" x14ac:dyDescent="0.3">
      <c r="B3945" s="300" t="str">
        <f>IF($D3945="","",VLOOKUP($D3945,Lists!$AO$2:$AQ$78,2,FALSE))</f>
        <v/>
      </c>
      <c r="C3945" s="300" t="str">
        <f>IF($D3945="","",VLOOKUP($D3945,Lists!$AO$2:$AQ$78,3,FALSE))</f>
        <v/>
      </c>
      <c r="D3945" s="429"/>
      <c r="E3945" s="430"/>
      <c r="F3945" s="431"/>
      <c r="G3945" s="431"/>
      <c r="H3945" s="310"/>
    </row>
    <row r="3946" spans="2:8" s="336" customFormat="1" x14ac:dyDescent="0.3">
      <c r="B3946" s="300" t="str">
        <f>IF($D3946="","",VLOOKUP($D3946,Lists!$AO$2:$AQ$78,2,FALSE))</f>
        <v/>
      </c>
      <c r="C3946" s="300" t="str">
        <f>IF($D3946="","",VLOOKUP($D3946,Lists!$AO$2:$AQ$78,3,FALSE))</f>
        <v/>
      </c>
      <c r="D3946" s="429"/>
      <c r="E3946" s="430"/>
      <c r="F3946" s="431"/>
      <c r="G3946" s="431"/>
      <c r="H3946" s="310"/>
    </row>
    <row r="3947" spans="2:8" s="336" customFormat="1" x14ac:dyDescent="0.3">
      <c r="B3947" s="300" t="str">
        <f>IF($D3947="","",VLOOKUP($D3947,Lists!$AO$2:$AQ$78,2,FALSE))</f>
        <v/>
      </c>
      <c r="C3947" s="300" t="str">
        <f>IF($D3947="","",VLOOKUP($D3947,Lists!$AO$2:$AQ$78,3,FALSE))</f>
        <v/>
      </c>
      <c r="D3947" s="429"/>
      <c r="E3947" s="430"/>
      <c r="F3947" s="431"/>
      <c r="G3947" s="431"/>
      <c r="H3947" s="310"/>
    </row>
    <row r="3948" spans="2:8" s="336" customFormat="1" x14ac:dyDescent="0.3">
      <c r="B3948" s="300" t="str">
        <f>IF($D3948="","",VLOOKUP($D3948,Lists!$AO$2:$AQ$78,2,FALSE))</f>
        <v/>
      </c>
      <c r="C3948" s="300" t="str">
        <f>IF($D3948="","",VLOOKUP($D3948,Lists!$AO$2:$AQ$78,3,FALSE))</f>
        <v/>
      </c>
      <c r="D3948" s="429"/>
      <c r="E3948" s="430"/>
      <c r="F3948" s="431"/>
      <c r="G3948" s="431"/>
      <c r="H3948" s="310"/>
    </row>
    <row r="3949" spans="2:8" s="336" customFormat="1" x14ac:dyDescent="0.3">
      <c r="B3949" s="300" t="str">
        <f>IF($D3949="","",VLOOKUP($D3949,Lists!$AO$2:$AQ$78,2,FALSE))</f>
        <v/>
      </c>
      <c r="C3949" s="300" t="str">
        <f>IF($D3949="","",VLOOKUP($D3949,Lists!$AO$2:$AQ$78,3,FALSE))</f>
        <v/>
      </c>
      <c r="D3949" s="429"/>
      <c r="E3949" s="430"/>
      <c r="F3949" s="431"/>
      <c r="G3949" s="431"/>
      <c r="H3949" s="310"/>
    </row>
    <row r="3950" spans="2:8" s="336" customFormat="1" x14ac:dyDescent="0.3">
      <c r="B3950" s="300" t="str">
        <f>IF($D3950="","",VLOOKUP($D3950,Lists!$AO$2:$AQ$78,2,FALSE))</f>
        <v/>
      </c>
      <c r="C3950" s="300" t="str">
        <f>IF($D3950="","",VLOOKUP($D3950,Lists!$AO$2:$AQ$78,3,FALSE))</f>
        <v/>
      </c>
      <c r="D3950" s="429"/>
      <c r="E3950" s="430"/>
      <c r="F3950" s="431"/>
      <c r="G3950" s="431"/>
      <c r="H3950" s="310"/>
    </row>
    <row r="3951" spans="2:8" s="336" customFormat="1" x14ac:dyDescent="0.3">
      <c r="B3951" s="300" t="str">
        <f>IF($D3951="","",VLOOKUP($D3951,Lists!$AO$2:$AQ$78,2,FALSE))</f>
        <v/>
      </c>
      <c r="C3951" s="300" t="str">
        <f>IF($D3951="","",VLOOKUP($D3951,Lists!$AO$2:$AQ$78,3,FALSE))</f>
        <v/>
      </c>
      <c r="D3951" s="429"/>
      <c r="E3951" s="430"/>
      <c r="F3951" s="431"/>
      <c r="G3951" s="431"/>
      <c r="H3951" s="310"/>
    </row>
    <row r="3952" spans="2:8" s="336" customFormat="1" x14ac:dyDescent="0.3">
      <c r="B3952" s="300" t="str">
        <f>IF($D3952="","",VLOOKUP($D3952,Lists!$AO$2:$AQ$78,2,FALSE))</f>
        <v/>
      </c>
      <c r="C3952" s="300" t="str">
        <f>IF($D3952="","",VLOOKUP($D3952,Lists!$AO$2:$AQ$78,3,FALSE))</f>
        <v/>
      </c>
      <c r="D3952" s="429"/>
      <c r="E3952" s="430"/>
      <c r="F3952" s="431"/>
      <c r="G3952" s="431"/>
      <c r="H3952" s="310"/>
    </row>
    <row r="3953" spans="2:8" s="336" customFormat="1" x14ac:dyDescent="0.3">
      <c r="B3953" s="300" t="str">
        <f>IF($D3953="","",VLOOKUP($D3953,Lists!$AO$2:$AQ$78,2,FALSE))</f>
        <v/>
      </c>
      <c r="C3953" s="300" t="str">
        <f>IF($D3953="","",VLOOKUP($D3953,Lists!$AO$2:$AQ$78,3,FALSE))</f>
        <v/>
      </c>
      <c r="D3953" s="429"/>
      <c r="E3953" s="430"/>
      <c r="F3953" s="431"/>
      <c r="G3953" s="431"/>
      <c r="H3953" s="310"/>
    </row>
    <row r="3954" spans="2:8" s="336" customFormat="1" x14ac:dyDescent="0.3">
      <c r="B3954" s="300" t="str">
        <f>IF($D3954="","",VLOOKUP($D3954,Lists!$AO$2:$AQ$78,2,FALSE))</f>
        <v/>
      </c>
      <c r="C3954" s="300" t="str">
        <f>IF($D3954="","",VLOOKUP($D3954,Lists!$AO$2:$AQ$78,3,FALSE))</f>
        <v/>
      </c>
      <c r="D3954" s="429"/>
      <c r="E3954" s="430"/>
      <c r="F3954" s="431"/>
      <c r="G3954" s="431"/>
      <c r="H3954" s="310"/>
    </row>
    <row r="3955" spans="2:8" s="336" customFormat="1" x14ac:dyDescent="0.3">
      <c r="B3955" s="300" t="str">
        <f>IF($D3955="","",VLOOKUP($D3955,Lists!$AO$2:$AQ$78,2,FALSE))</f>
        <v/>
      </c>
      <c r="C3955" s="300" t="str">
        <f>IF($D3955="","",VLOOKUP($D3955,Lists!$AO$2:$AQ$78,3,FALSE))</f>
        <v/>
      </c>
      <c r="D3955" s="429"/>
      <c r="E3955" s="430"/>
      <c r="F3955" s="431"/>
      <c r="G3955" s="431"/>
      <c r="H3955" s="310"/>
    </row>
    <row r="3956" spans="2:8" s="336" customFormat="1" x14ac:dyDescent="0.3">
      <c r="B3956" s="300" t="str">
        <f>IF($D3956="","",VLOOKUP($D3956,Lists!$AO$2:$AQ$78,2,FALSE))</f>
        <v/>
      </c>
      <c r="C3956" s="300" t="str">
        <f>IF($D3956="","",VLOOKUP($D3956,Lists!$AO$2:$AQ$78,3,FALSE))</f>
        <v/>
      </c>
      <c r="D3956" s="429"/>
      <c r="E3956" s="430"/>
      <c r="F3956" s="431"/>
      <c r="G3956" s="431"/>
      <c r="H3956" s="310"/>
    </row>
    <row r="3957" spans="2:8" s="336" customFormat="1" x14ac:dyDescent="0.3">
      <c r="B3957" s="300" t="str">
        <f>IF($D3957="","",VLOOKUP($D3957,Lists!$AO$2:$AQ$78,2,FALSE))</f>
        <v/>
      </c>
      <c r="C3957" s="300" t="str">
        <f>IF($D3957="","",VLOOKUP($D3957,Lists!$AO$2:$AQ$78,3,FALSE))</f>
        <v/>
      </c>
      <c r="D3957" s="429"/>
      <c r="E3957" s="430"/>
      <c r="F3957" s="431"/>
      <c r="G3957" s="431"/>
      <c r="H3957" s="310"/>
    </row>
    <row r="3958" spans="2:8" s="336" customFormat="1" x14ac:dyDescent="0.3">
      <c r="B3958" s="300" t="str">
        <f>IF($D3958="","",VLOOKUP($D3958,Lists!$AO$2:$AQ$78,2,FALSE))</f>
        <v/>
      </c>
      <c r="C3958" s="300" t="str">
        <f>IF($D3958="","",VLOOKUP($D3958,Lists!$AO$2:$AQ$78,3,FALSE))</f>
        <v/>
      </c>
      <c r="D3958" s="429"/>
      <c r="E3958" s="430"/>
      <c r="F3958" s="431"/>
      <c r="G3958" s="431"/>
      <c r="H3958" s="310"/>
    </row>
    <row r="3959" spans="2:8" s="336" customFormat="1" x14ac:dyDescent="0.3">
      <c r="B3959" s="300" t="str">
        <f>IF($D3959="","",VLOOKUP($D3959,Lists!$AO$2:$AQ$78,2,FALSE))</f>
        <v/>
      </c>
      <c r="C3959" s="300" t="str">
        <f>IF($D3959="","",VLOOKUP($D3959,Lists!$AO$2:$AQ$78,3,FALSE))</f>
        <v/>
      </c>
      <c r="D3959" s="429"/>
      <c r="E3959" s="430"/>
      <c r="F3959" s="431"/>
      <c r="G3959" s="431"/>
      <c r="H3959" s="310"/>
    </row>
    <row r="3960" spans="2:8" s="336" customFormat="1" x14ac:dyDescent="0.3">
      <c r="B3960" s="300" t="str">
        <f>IF($D3960="","",VLOOKUP($D3960,Lists!$AO$2:$AQ$78,2,FALSE))</f>
        <v/>
      </c>
      <c r="C3960" s="300" t="str">
        <f>IF($D3960="","",VLOOKUP($D3960,Lists!$AO$2:$AQ$78,3,FALSE))</f>
        <v/>
      </c>
      <c r="D3960" s="429"/>
      <c r="E3960" s="430"/>
      <c r="F3960" s="431"/>
      <c r="G3960" s="431"/>
      <c r="H3960" s="310"/>
    </row>
    <row r="3961" spans="2:8" s="336" customFormat="1" x14ac:dyDescent="0.3">
      <c r="B3961" s="300" t="str">
        <f>IF($D3961="","",VLOOKUP($D3961,Lists!$AO$2:$AQ$78,2,FALSE))</f>
        <v/>
      </c>
      <c r="C3961" s="300" t="str">
        <f>IF($D3961="","",VLOOKUP($D3961,Lists!$AO$2:$AQ$78,3,FALSE))</f>
        <v/>
      </c>
      <c r="D3961" s="429"/>
      <c r="E3961" s="430"/>
      <c r="F3961" s="431"/>
      <c r="G3961" s="431"/>
      <c r="H3961" s="310"/>
    </row>
    <row r="3962" spans="2:8" s="336" customFormat="1" x14ac:dyDescent="0.3">
      <c r="B3962" s="300" t="str">
        <f>IF($D3962="","",VLOOKUP($D3962,Lists!$AO$2:$AQ$78,2,FALSE))</f>
        <v/>
      </c>
      <c r="C3962" s="300" t="str">
        <f>IF($D3962="","",VLOOKUP($D3962,Lists!$AO$2:$AQ$78,3,FALSE))</f>
        <v/>
      </c>
      <c r="D3962" s="429"/>
      <c r="E3962" s="430"/>
      <c r="F3962" s="431"/>
      <c r="G3962" s="431"/>
      <c r="H3962" s="310"/>
    </row>
    <row r="3963" spans="2:8" s="336" customFormat="1" x14ac:dyDescent="0.3">
      <c r="B3963" s="300" t="str">
        <f>IF($D3963="","",VLOOKUP($D3963,Lists!$AO$2:$AQ$78,2,FALSE))</f>
        <v/>
      </c>
      <c r="C3963" s="300" t="str">
        <f>IF($D3963="","",VLOOKUP($D3963,Lists!$AO$2:$AQ$78,3,FALSE))</f>
        <v/>
      </c>
      <c r="D3963" s="429"/>
      <c r="E3963" s="430"/>
      <c r="F3963" s="431"/>
      <c r="G3963" s="431"/>
      <c r="H3963" s="310"/>
    </row>
    <row r="3964" spans="2:8" s="336" customFormat="1" x14ac:dyDescent="0.3">
      <c r="B3964" s="300" t="str">
        <f>IF($D3964="","",VLOOKUP($D3964,Lists!$AO$2:$AQ$78,2,FALSE))</f>
        <v/>
      </c>
      <c r="C3964" s="300" t="str">
        <f>IF($D3964="","",VLOOKUP($D3964,Lists!$AO$2:$AQ$78,3,FALSE))</f>
        <v/>
      </c>
      <c r="D3964" s="429"/>
      <c r="E3964" s="430"/>
      <c r="F3964" s="431"/>
      <c r="G3964" s="431"/>
      <c r="H3964" s="310"/>
    </row>
    <row r="3965" spans="2:8" s="336" customFormat="1" x14ac:dyDescent="0.3">
      <c r="B3965" s="300" t="str">
        <f>IF($D3965="","",VLOOKUP($D3965,Lists!$AO$2:$AQ$78,2,FALSE))</f>
        <v/>
      </c>
      <c r="C3965" s="300" t="str">
        <f>IF($D3965="","",VLOOKUP($D3965,Lists!$AO$2:$AQ$78,3,FALSE))</f>
        <v/>
      </c>
      <c r="D3965" s="429"/>
      <c r="E3965" s="430"/>
      <c r="F3965" s="431"/>
      <c r="G3965" s="431"/>
      <c r="H3965" s="310"/>
    </row>
    <row r="3966" spans="2:8" s="336" customFormat="1" x14ac:dyDescent="0.3">
      <c r="B3966" s="300" t="str">
        <f>IF($D3966="","",VLOOKUP($D3966,Lists!$AO$2:$AQ$78,2,FALSE))</f>
        <v/>
      </c>
      <c r="C3966" s="300" t="str">
        <f>IF($D3966="","",VLOOKUP($D3966,Lists!$AO$2:$AQ$78,3,FALSE))</f>
        <v/>
      </c>
      <c r="D3966" s="429"/>
      <c r="E3966" s="430"/>
      <c r="F3966" s="431"/>
      <c r="G3966" s="431"/>
      <c r="H3966" s="310"/>
    </row>
    <row r="3967" spans="2:8" s="336" customFormat="1" x14ac:dyDescent="0.3">
      <c r="B3967" s="300" t="str">
        <f>IF($D3967="","",VLOOKUP($D3967,Lists!$AO$2:$AQ$78,2,FALSE))</f>
        <v/>
      </c>
      <c r="C3967" s="300" t="str">
        <f>IF($D3967="","",VLOOKUP($D3967,Lists!$AO$2:$AQ$78,3,FALSE))</f>
        <v/>
      </c>
      <c r="D3967" s="429"/>
      <c r="E3967" s="430"/>
      <c r="F3967" s="431"/>
      <c r="G3967" s="431"/>
      <c r="H3967" s="310"/>
    </row>
    <row r="3968" spans="2:8" s="336" customFormat="1" x14ac:dyDescent="0.3">
      <c r="B3968" s="300" t="str">
        <f>IF($D3968="","",VLOOKUP($D3968,Lists!$AO$2:$AQ$78,2,FALSE))</f>
        <v/>
      </c>
      <c r="C3968" s="300" t="str">
        <f>IF($D3968="","",VLOOKUP($D3968,Lists!$AO$2:$AQ$78,3,FALSE))</f>
        <v/>
      </c>
      <c r="D3968" s="429"/>
      <c r="E3968" s="430"/>
      <c r="F3968" s="431"/>
      <c r="G3968" s="431"/>
      <c r="H3968" s="310"/>
    </row>
    <row r="3969" spans="2:8" s="336" customFormat="1" x14ac:dyDescent="0.3">
      <c r="B3969" s="300" t="str">
        <f>IF($D3969="","",VLOOKUP($D3969,Lists!$AO$2:$AQ$78,2,FALSE))</f>
        <v/>
      </c>
      <c r="C3969" s="300" t="str">
        <f>IF($D3969="","",VLOOKUP($D3969,Lists!$AO$2:$AQ$78,3,FALSE))</f>
        <v/>
      </c>
      <c r="D3969" s="429"/>
      <c r="E3969" s="430"/>
      <c r="F3969" s="431"/>
      <c r="G3969" s="431"/>
      <c r="H3969" s="310"/>
    </row>
    <row r="3970" spans="2:8" s="336" customFormat="1" x14ac:dyDescent="0.3">
      <c r="B3970" s="300" t="str">
        <f>IF($D3970="","",VLOOKUP($D3970,Lists!$AO$2:$AQ$78,2,FALSE))</f>
        <v/>
      </c>
      <c r="C3970" s="300" t="str">
        <f>IF($D3970="","",VLOOKUP($D3970,Lists!$AO$2:$AQ$78,3,FALSE))</f>
        <v/>
      </c>
      <c r="D3970" s="429"/>
      <c r="E3970" s="430"/>
      <c r="F3970" s="431"/>
      <c r="G3970" s="431"/>
      <c r="H3970" s="310"/>
    </row>
    <row r="3971" spans="2:8" s="336" customFormat="1" x14ac:dyDescent="0.3">
      <c r="B3971" s="300" t="str">
        <f>IF($D3971="","",VLOOKUP($D3971,Lists!$AO$2:$AQ$78,2,FALSE))</f>
        <v/>
      </c>
      <c r="C3971" s="300" t="str">
        <f>IF($D3971="","",VLOOKUP($D3971,Lists!$AO$2:$AQ$78,3,FALSE))</f>
        <v/>
      </c>
      <c r="D3971" s="429"/>
      <c r="E3971" s="430"/>
      <c r="F3971" s="431"/>
      <c r="G3971" s="431"/>
      <c r="H3971" s="310"/>
    </row>
    <row r="3972" spans="2:8" s="336" customFormat="1" x14ac:dyDescent="0.3">
      <c r="B3972" s="300" t="str">
        <f>IF($D3972="","",VLOOKUP($D3972,Lists!$AO$2:$AQ$78,2,FALSE))</f>
        <v/>
      </c>
      <c r="C3972" s="300" t="str">
        <f>IF($D3972="","",VLOOKUP($D3972,Lists!$AO$2:$AQ$78,3,FALSE))</f>
        <v/>
      </c>
      <c r="D3972" s="429"/>
      <c r="E3972" s="430"/>
      <c r="F3972" s="431"/>
      <c r="G3972" s="431"/>
      <c r="H3972" s="310"/>
    </row>
    <row r="3973" spans="2:8" s="336" customFormat="1" x14ac:dyDescent="0.3">
      <c r="B3973" s="300" t="str">
        <f>IF($D3973="","",VLOOKUP($D3973,Lists!$AO$2:$AQ$78,2,FALSE))</f>
        <v/>
      </c>
      <c r="C3973" s="300" t="str">
        <f>IF($D3973="","",VLOOKUP($D3973,Lists!$AO$2:$AQ$78,3,FALSE))</f>
        <v/>
      </c>
      <c r="D3973" s="429"/>
      <c r="E3973" s="430"/>
      <c r="F3973" s="431"/>
      <c r="G3973" s="431"/>
      <c r="H3973" s="310"/>
    </row>
    <row r="3974" spans="2:8" s="336" customFormat="1" x14ac:dyDescent="0.3">
      <c r="B3974" s="300" t="str">
        <f>IF($D3974="","",VLOOKUP($D3974,Lists!$AO$2:$AQ$78,2,FALSE))</f>
        <v/>
      </c>
      <c r="C3974" s="300" t="str">
        <f>IF($D3974="","",VLOOKUP($D3974,Lists!$AO$2:$AQ$78,3,FALSE))</f>
        <v/>
      </c>
      <c r="D3974" s="429"/>
      <c r="E3974" s="430"/>
      <c r="F3974" s="431"/>
      <c r="G3974" s="431"/>
      <c r="H3974" s="310"/>
    </row>
    <row r="3975" spans="2:8" s="336" customFormat="1" x14ac:dyDescent="0.3">
      <c r="B3975" s="300" t="str">
        <f>IF($D3975="","",VLOOKUP($D3975,Lists!$AO$2:$AQ$78,2,FALSE))</f>
        <v/>
      </c>
      <c r="C3975" s="300" t="str">
        <f>IF($D3975="","",VLOOKUP($D3975,Lists!$AO$2:$AQ$78,3,FALSE))</f>
        <v/>
      </c>
      <c r="D3975" s="429"/>
      <c r="E3975" s="430"/>
      <c r="F3975" s="431"/>
      <c r="G3975" s="431"/>
      <c r="H3975" s="310"/>
    </row>
    <row r="3976" spans="2:8" s="336" customFormat="1" x14ac:dyDescent="0.3">
      <c r="B3976" s="300" t="str">
        <f>IF($D3976="","",VLOOKUP($D3976,Lists!$AO$2:$AQ$78,2,FALSE))</f>
        <v/>
      </c>
      <c r="C3976" s="300" t="str">
        <f>IF($D3976="","",VLOOKUP($D3976,Lists!$AO$2:$AQ$78,3,FALSE))</f>
        <v/>
      </c>
      <c r="D3976" s="429"/>
      <c r="E3976" s="430"/>
      <c r="F3976" s="431"/>
      <c r="G3976" s="431"/>
      <c r="H3976" s="310"/>
    </row>
    <row r="3977" spans="2:8" s="336" customFormat="1" x14ac:dyDescent="0.3">
      <c r="B3977" s="300" t="str">
        <f>IF($D3977="","",VLOOKUP($D3977,Lists!$AO$2:$AQ$78,2,FALSE))</f>
        <v/>
      </c>
      <c r="C3977" s="300" t="str">
        <f>IF($D3977="","",VLOOKUP($D3977,Lists!$AO$2:$AQ$78,3,FALSE))</f>
        <v/>
      </c>
      <c r="D3977" s="429"/>
      <c r="E3977" s="430"/>
      <c r="F3977" s="431"/>
      <c r="G3977" s="431"/>
      <c r="H3977" s="310"/>
    </row>
    <row r="3978" spans="2:8" s="336" customFormat="1" x14ac:dyDescent="0.3">
      <c r="B3978" s="300" t="str">
        <f>IF($D3978="","",VLOOKUP($D3978,Lists!$AO$2:$AQ$78,2,FALSE))</f>
        <v/>
      </c>
      <c r="C3978" s="300" t="str">
        <f>IF($D3978="","",VLOOKUP($D3978,Lists!$AO$2:$AQ$78,3,FALSE))</f>
        <v/>
      </c>
      <c r="D3978" s="429"/>
      <c r="E3978" s="430"/>
      <c r="F3978" s="431"/>
      <c r="G3978" s="431"/>
      <c r="H3978" s="310"/>
    </row>
    <row r="3979" spans="2:8" s="336" customFormat="1" x14ac:dyDescent="0.3">
      <c r="B3979" s="300" t="str">
        <f>IF($D3979="","",VLOOKUP($D3979,Lists!$AO$2:$AQ$78,2,FALSE))</f>
        <v/>
      </c>
      <c r="C3979" s="300" t="str">
        <f>IF($D3979="","",VLOOKUP($D3979,Lists!$AO$2:$AQ$78,3,FALSE))</f>
        <v/>
      </c>
      <c r="D3979" s="429"/>
      <c r="E3979" s="430"/>
      <c r="F3979" s="431"/>
      <c r="G3979" s="431"/>
      <c r="H3979" s="310"/>
    </row>
    <row r="3980" spans="2:8" s="336" customFormat="1" x14ac:dyDescent="0.3">
      <c r="B3980" s="300" t="str">
        <f>IF($D3980="","",VLOOKUP($D3980,Lists!$AO$2:$AQ$78,2,FALSE))</f>
        <v/>
      </c>
      <c r="C3980" s="300" t="str">
        <f>IF($D3980="","",VLOOKUP($D3980,Lists!$AO$2:$AQ$78,3,FALSE))</f>
        <v/>
      </c>
      <c r="D3980" s="429"/>
      <c r="E3980" s="430"/>
      <c r="F3980" s="431"/>
      <c r="G3980" s="431"/>
      <c r="H3980" s="310"/>
    </row>
    <row r="3981" spans="2:8" s="336" customFormat="1" x14ac:dyDescent="0.3">
      <c r="B3981" s="300" t="str">
        <f>IF($D3981="","",VLOOKUP($D3981,Lists!$AO$2:$AQ$78,2,FALSE))</f>
        <v/>
      </c>
      <c r="C3981" s="300" t="str">
        <f>IF($D3981="","",VLOOKUP($D3981,Lists!$AO$2:$AQ$78,3,FALSE))</f>
        <v/>
      </c>
      <c r="D3981" s="429"/>
      <c r="E3981" s="430"/>
      <c r="F3981" s="431"/>
      <c r="G3981" s="431"/>
      <c r="H3981" s="310"/>
    </row>
    <row r="3982" spans="2:8" s="336" customFormat="1" x14ac:dyDescent="0.3">
      <c r="B3982" s="300" t="str">
        <f>IF($D3982="","",VLOOKUP($D3982,Lists!$AO$2:$AQ$78,2,FALSE))</f>
        <v/>
      </c>
      <c r="C3982" s="300" t="str">
        <f>IF($D3982="","",VLOOKUP($D3982,Lists!$AO$2:$AQ$78,3,FALSE))</f>
        <v/>
      </c>
      <c r="D3982" s="429"/>
      <c r="E3982" s="430"/>
      <c r="F3982" s="431"/>
      <c r="G3982" s="431"/>
      <c r="H3982" s="310"/>
    </row>
    <row r="3983" spans="2:8" s="336" customFormat="1" x14ac:dyDescent="0.3">
      <c r="B3983" s="300" t="str">
        <f>IF($D3983="","",VLOOKUP($D3983,Lists!$AO$2:$AQ$78,2,FALSE))</f>
        <v/>
      </c>
      <c r="C3983" s="300" t="str">
        <f>IF($D3983="","",VLOOKUP($D3983,Lists!$AO$2:$AQ$78,3,FALSE))</f>
        <v/>
      </c>
      <c r="D3983" s="429"/>
      <c r="E3983" s="430"/>
      <c r="F3983" s="431"/>
      <c r="G3983" s="431"/>
      <c r="H3983" s="310"/>
    </row>
    <row r="3984" spans="2:8" s="336" customFormat="1" x14ac:dyDescent="0.3">
      <c r="B3984" s="300" t="str">
        <f>IF($D3984="","",VLOOKUP($D3984,Lists!$AO$2:$AQ$78,2,FALSE))</f>
        <v/>
      </c>
      <c r="C3984" s="300" t="str">
        <f>IF($D3984="","",VLOOKUP($D3984,Lists!$AO$2:$AQ$78,3,FALSE))</f>
        <v/>
      </c>
      <c r="D3984" s="429"/>
      <c r="E3984" s="430"/>
      <c r="F3984" s="431"/>
      <c r="G3984" s="431"/>
      <c r="H3984" s="310"/>
    </row>
    <row r="3985" spans="2:8" s="336" customFormat="1" x14ac:dyDescent="0.3">
      <c r="B3985" s="300" t="str">
        <f>IF($D3985="","",VLOOKUP($D3985,Lists!$AO$2:$AQ$78,2,FALSE))</f>
        <v/>
      </c>
      <c r="C3985" s="300" t="str">
        <f>IF($D3985="","",VLOOKUP($D3985,Lists!$AO$2:$AQ$78,3,FALSE))</f>
        <v/>
      </c>
      <c r="D3985" s="429"/>
      <c r="E3985" s="430"/>
      <c r="F3985" s="431"/>
      <c r="G3985" s="431"/>
      <c r="H3985" s="310"/>
    </row>
    <row r="3986" spans="2:8" s="336" customFormat="1" x14ac:dyDescent="0.3">
      <c r="B3986" s="300" t="str">
        <f>IF($D3986="","",VLOOKUP($D3986,Lists!$AO$2:$AQ$78,2,FALSE))</f>
        <v/>
      </c>
      <c r="C3986" s="300" t="str">
        <f>IF($D3986="","",VLOOKUP($D3986,Lists!$AO$2:$AQ$78,3,FALSE))</f>
        <v/>
      </c>
      <c r="D3986" s="429"/>
      <c r="E3986" s="430"/>
      <c r="F3986" s="431"/>
      <c r="G3986" s="431"/>
      <c r="H3986" s="310"/>
    </row>
    <row r="3987" spans="2:8" s="336" customFormat="1" x14ac:dyDescent="0.3">
      <c r="B3987" s="300" t="str">
        <f>IF($D3987="","",VLOOKUP($D3987,Lists!$AO$2:$AQ$78,2,FALSE))</f>
        <v/>
      </c>
      <c r="C3987" s="300" t="str">
        <f>IF($D3987="","",VLOOKUP($D3987,Lists!$AO$2:$AQ$78,3,FALSE))</f>
        <v/>
      </c>
      <c r="D3987" s="429"/>
      <c r="E3987" s="430"/>
      <c r="F3987" s="431"/>
      <c r="G3987" s="431"/>
      <c r="H3987" s="310"/>
    </row>
    <row r="3988" spans="2:8" s="336" customFormat="1" x14ac:dyDescent="0.3">
      <c r="B3988" s="300" t="str">
        <f>IF($D3988="","",VLOOKUP($D3988,Lists!$AO$2:$AQ$78,2,FALSE))</f>
        <v/>
      </c>
      <c r="C3988" s="300" t="str">
        <f>IF($D3988="","",VLOOKUP($D3988,Lists!$AO$2:$AQ$78,3,FALSE))</f>
        <v/>
      </c>
      <c r="D3988" s="429"/>
      <c r="E3988" s="430"/>
      <c r="F3988" s="431"/>
      <c r="G3988" s="431"/>
      <c r="H3988" s="310"/>
    </row>
    <row r="3989" spans="2:8" s="336" customFormat="1" x14ac:dyDescent="0.3">
      <c r="B3989" s="300" t="str">
        <f>IF($D3989="","",VLOOKUP($D3989,Lists!$AO$2:$AQ$78,2,FALSE))</f>
        <v/>
      </c>
      <c r="C3989" s="300" t="str">
        <f>IF($D3989="","",VLOOKUP($D3989,Lists!$AO$2:$AQ$78,3,FALSE))</f>
        <v/>
      </c>
      <c r="D3989" s="429"/>
      <c r="E3989" s="430"/>
      <c r="F3989" s="431"/>
      <c r="G3989" s="431"/>
      <c r="H3989" s="310"/>
    </row>
    <row r="3990" spans="2:8" s="336" customFormat="1" x14ac:dyDescent="0.3">
      <c r="B3990" s="300" t="str">
        <f>IF($D3990="","",VLOOKUP($D3990,Lists!$AO$2:$AQ$78,2,FALSE))</f>
        <v/>
      </c>
      <c r="C3990" s="300" t="str">
        <f>IF($D3990="","",VLOOKUP($D3990,Lists!$AO$2:$AQ$78,3,FALSE))</f>
        <v/>
      </c>
      <c r="D3990" s="429"/>
      <c r="E3990" s="430"/>
      <c r="F3990" s="431"/>
      <c r="G3990" s="431"/>
      <c r="H3990" s="310"/>
    </row>
    <row r="3991" spans="2:8" s="336" customFormat="1" x14ac:dyDescent="0.3">
      <c r="B3991" s="300" t="str">
        <f>IF($D3991="","",VLOOKUP($D3991,Lists!$AO$2:$AQ$78,2,FALSE))</f>
        <v/>
      </c>
      <c r="C3991" s="300" t="str">
        <f>IF($D3991="","",VLOOKUP($D3991,Lists!$AO$2:$AQ$78,3,FALSE))</f>
        <v/>
      </c>
      <c r="D3991" s="429"/>
      <c r="E3991" s="430"/>
      <c r="F3991" s="431"/>
      <c r="G3991" s="431"/>
      <c r="H3991" s="310"/>
    </row>
    <row r="3992" spans="2:8" s="336" customFormat="1" x14ac:dyDescent="0.3">
      <c r="B3992" s="300" t="str">
        <f>IF($D3992="","",VLOOKUP($D3992,Lists!$AO$2:$AQ$78,2,FALSE))</f>
        <v/>
      </c>
      <c r="C3992" s="300" t="str">
        <f>IF($D3992="","",VLOOKUP($D3992,Lists!$AO$2:$AQ$78,3,FALSE))</f>
        <v/>
      </c>
      <c r="D3992" s="429"/>
      <c r="E3992" s="430"/>
      <c r="F3992" s="431"/>
      <c r="G3992" s="431"/>
      <c r="H3992" s="310"/>
    </row>
    <row r="3993" spans="2:8" s="336" customFormat="1" x14ac:dyDescent="0.3">
      <c r="B3993" s="300" t="str">
        <f>IF($D3993="","",VLOOKUP($D3993,Lists!$AO$2:$AQ$78,2,FALSE))</f>
        <v/>
      </c>
      <c r="C3993" s="300" t="str">
        <f>IF($D3993="","",VLOOKUP($D3993,Lists!$AO$2:$AQ$78,3,FALSE))</f>
        <v/>
      </c>
      <c r="D3993" s="429"/>
      <c r="E3993" s="430"/>
      <c r="F3993" s="431"/>
      <c r="G3993" s="431"/>
      <c r="H3993" s="310"/>
    </row>
    <row r="3994" spans="2:8" s="336" customFormat="1" x14ac:dyDescent="0.3">
      <c r="B3994" s="300" t="str">
        <f>IF($D3994="","",VLOOKUP($D3994,Lists!$AO$2:$AQ$78,2,FALSE))</f>
        <v/>
      </c>
      <c r="C3994" s="300" t="str">
        <f>IF($D3994="","",VLOOKUP($D3994,Lists!$AO$2:$AQ$78,3,FALSE))</f>
        <v/>
      </c>
      <c r="D3994" s="429"/>
      <c r="E3994" s="430"/>
      <c r="F3994" s="431"/>
      <c r="G3994" s="431"/>
      <c r="H3994" s="310"/>
    </row>
    <row r="3995" spans="2:8" s="336" customFormat="1" x14ac:dyDescent="0.3">
      <c r="B3995" s="300" t="str">
        <f>IF($D3995="","",VLOOKUP($D3995,Lists!$AO$2:$AQ$78,2,FALSE))</f>
        <v/>
      </c>
      <c r="C3995" s="300" t="str">
        <f>IF($D3995="","",VLOOKUP($D3995,Lists!$AO$2:$AQ$78,3,FALSE))</f>
        <v/>
      </c>
      <c r="D3995" s="429"/>
      <c r="E3995" s="430"/>
      <c r="F3995" s="431"/>
      <c r="G3995" s="431"/>
      <c r="H3995" s="310"/>
    </row>
    <row r="3996" spans="2:8" s="336" customFormat="1" x14ac:dyDescent="0.3">
      <c r="B3996" s="300" t="str">
        <f>IF($D3996="","",VLOOKUP($D3996,Lists!$AO$2:$AQ$78,2,FALSE))</f>
        <v/>
      </c>
      <c r="C3996" s="300" t="str">
        <f>IF($D3996="","",VLOOKUP($D3996,Lists!$AO$2:$AQ$78,3,FALSE))</f>
        <v/>
      </c>
      <c r="D3996" s="429"/>
      <c r="E3996" s="430"/>
      <c r="F3996" s="431"/>
      <c r="G3996" s="431"/>
      <c r="H3996" s="310"/>
    </row>
    <row r="3997" spans="2:8" s="336" customFormat="1" x14ac:dyDescent="0.3">
      <c r="B3997" s="300" t="str">
        <f>IF($D3997="","",VLOOKUP($D3997,Lists!$AO$2:$AQ$78,2,FALSE))</f>
        <v/>
      </c>
      <c r="C3997" s="300" t="str">
        <f>IF($D3997="","",VLOOKUP($D3997,Lists!$AO$2:$AQ$78,3,FALSE))</f>
        <v/>
      </c>
      <c r="D3997" s="429"/>
      <c r="E3997" s="430"/>
      <c r="F3997" s="431"/>
      <c r="G3997" s="431"/>
      <c r="H3997" s="310"/>
    </row>
    <row r="3998" spans="2:8" s="336" customFormat="1" x14ac:dyDescent="0.3">
      <c r="B3998" s="300" t="str">
        <f>IF($D3998="","",VLOOKUP($D3998,Lists!$AO$2:$AQ$78,2,FALSE))</f>
        <v/>
      </c>
      <c r="C3998" s="300" t="str">
        <f>IF($D3998="","",VLOOKUP($D3998,Lists!$AO$2:$AQ$78,3,FALSE))</f>
        <v/>
      </c>
      <c r="D3998" s="429"/>
      <c r="E3998" s="430"/>
      <c r="F3998" s="431"/>
      <c r="G3998" s="431"/>
      <c r="H3998" s="310"/>
    </row>
    <row r="3999" spans="2:8" s="336" customFormat="1" x14ac:dyDescent="0.3">
      <c r="B3999" s="300" t="str">
        <f>IF($D3999="","",VLOOKUP($D3999,Lists!$AO$2:$AQ$78,2,FALSE))</f>
        <v/>
      </c>
      <c r="C3999" s="300" t="str">
        <f>IF($D3999="","",VLOOKUP($D3999,Lists!$AO$2:$AQ$78,3,FALSE))</f>
        <v/>
      </c>
      <c r="D3999" s="429"/>
      <c r="E3999" s="430"/>
      <c r="F3999" s="431"/>
      <c r="G3999" s="431"/>
      <c r="H3999" s="310"/>
    </row>
    <row r="4000" spans="2:8" s="336" customFormat="1" x14ac:dyDescent="0.3">
      <c r="B4000" s="300" t="str">
        <f>IF($D4000="","",VLOOKUP($D4000,Lists!$AO$2:$AQ$78,2,FALSE))</f>
        <v/>
      </c>
      <c r="C4000" s="300" t="str">
        <f>IF($D4000="","",VLOOKUP($D4000,Lists!$AO$2:$AQ$78,3,FALSE))</f>
        <v/>
      </c>
      <c r="D4000" s="429"/>
      <c r="E4000" s="430"/>
      <c r="F4000" s="431"/>
      <c r="G4000" s="431"/>
      <c r="H4000" s="310"/>
    </row>
    <row r="4001" spans="2:8" s="336" customFormat="1" x14ac:dyDescent="0.3">
      <c r="B4001" s="300" t="str">
        <f>IF($D4001="","",VLOOKUP($D4001,Lists!$AO$2:$AQ$78,2,FALSE))</f>
        <v/>
      </c>
      <c r="C4001" s="300" t="str">
        <f>IF($D4001="","",VLOOKUP($D4001,Lists!$AO$2:$AQ$78,3,FALSE))</f>
        <v/>
      </c>
      <c r="D4001" s="429"/>
      <c r="E4001" s="430"/>
      <c r="F4001" s="431"/>
      <c r="G4001" s="431"/>
      <c r="H4001" s="310"/>
    </row>
    <row r="4002" spans="2:8" s="336" customFormat="1" x14ac:dyDescent="0.3">
      <c r="B4002" s="300" t="str">
        <f>IF($D4002="","",VLOOKUP($D4002,Lists!$AO$2:$AQ$78,2,FALSE))</f>
        <v/>
      </c>
      <c r="C4002" s="300" t="str">
        <f>IF($D4002="","",VLOOKUP($D4002,Lists!$AO$2:$AQ$78,3,FALSE))</f>
        <v/>
      </c>
      <c r="D4002" s="429"/>
      <c r="E4002" s="430"/>
      <c r="F4002" s="431"/>
      <c r="G4002" s="431"/>
      <c r="H4002" s="310"/>
    </row>
    <row r="4003" spans="2:8" s="336" customFormat="1" x14ac:dyDescent="0.3">
      <c r="B4003" s="300" t="str">
        <f>IF($D4003="","",VLOOKUP($D4003,Lists!$AO$2:$AQ$78,2,FALSE))</f>
        <v/>
      </c>
      <c r="C4003" s="300" t="str">
        <f>IF($D4003="","",VLOOKUP($D4003,Lists!$AO$2:$AQ$78,3,FALSE))</f>
        <v/>
      </c>
      <c r="D4003" s="429"/>
      <c r="E4003" s="430"/>
      <c r="F4003" s="431"/>
      <c r="G4003" s="431"/>
      <c r="H4003" s="310"/>
    </row>
    <row r="4004" spans="2:8" s="336" customFormat="1" x14ac:dyDescent="0.3">
      <c r="B4004" s="300" t="str">
        <f>IF($D4004="","",VLOOKUP($D4004,Lists!$AO$2:$AQ$78,2,FALSE))</f>
        <v/>
      </c>
      <c r="C4004" s="300" t="str">
        <f>IF($D4004="","",VLOOKUP($D4004,Lists!$AO$2:$AQ$78,3,FALSE))</f>
        <v/>
      </c>
      <c r="D4004" s="429"/>
      <c r="E4004" s="430"/>
      <c r="F4004" s="431"/>
      <c r="G4004" s="431"/>
      <c r="H4004" s="310"/>
    </row>
    <row r="4005" spans="2:8" s="336" customFormat="1" x14ac:dyDescent="0.3">
      <c r="B4005" s="300" t="str">
        <f>IF($D4005="","",VLOOKUP($D4005,Lists!$AO$2:$AQ$78,2,FALSE))</f>
        <v/>
      </c>
      <c r="C4005" s="300" t="str">
        <f>IF($D4005="","",VLOOKUP($D4005,Lists!$AO$2:$AQ$78,3,FALSE))</f>
        <v/>
      </c>
      <c r="D4005" s="429"/>
      <c r="E4005" s="430"/>
      <c r="F4005" s="431"/>
      <c r="G4005" s="431"/>
      <c r="H4005" s="310"/>
    </row>
    <row r="4006" spans="2:8" s="336" customFormat="1" x14ac:dyDescent="0.3">
      <c r="B4006" s="300" t="str">
        <f>IF($D4006="","",VLOOKUP($D4006,Lists!$AO$2:$AQ$78,2,FALSE))</f>
        <v/>
      </c>
      <c r="C4006" s="300" t="str">
        <f>IF($D4006="","",VLOOKUP($D4006,Lists!$AO$2:$AQ$78,3,FALSE))</f>
        <v/>
      </c>
      <c r="D4006" s="429"/>
      <c r="E4006" s="430"/>
      <c r="F4006" s="431"/>
      <c r="G4006" s="431"/>
      <c r="H4006" s="310"/>
    </row>
    <row r="4007" spans="2:8" s="336" customFormat="1" x14ac:dyDescent="0.3">
      <c r="B4007" s="300" t="str">
        <f>IF($D4007="","",VLOOKUP($D4007,Lists!$AO$2:$AQ$78,2,FALSE))</f>
        <v/>
      </c>
      <c r="C4007" s="300" t="str">
        <f>IF($D4007="","",VLOOKUP($D4007,Lists!$AO$2:$AQ$78,3,FALSE))</f>
        <v/>
      </c>
      <c r="D4007" s="429"/>
      <c r="E4007" s="430"/>
      <c r="F4007" s="431"/>
      <c r="G4007" s="431"/>
      <c r="H4007" s="310"/>
    </row>
    <row r="4008" spans="2:8" s="336" customFormat="1" x14ac:dyDescent="0.3">
      <c r="B4008" s="300" t="str">
        <f>IF($D4008="","",VLOOKUP($D4008,Lists!$AO$2:$AQ$78,2,FALSE))</f>
        <v/>
      </c>
      <c r="C4008" s="300" t="str">
        <f>IF($D4008="","",VLOOKUP($D4008,Lists!$AO$2:$AQ$78,3,FALSE))</f>
        <v/>
      </c>
      <c r="D4008" s="429"/>
      <c r="E4008" s="430"/>
      <c r="F4008" s="431"/>
      <c r="G4008" s="431"/>
      <c r="H4008" s="310"/>
    </row>
    <row r="4009" spans="2:8" s="336" customFormat="1" x14ac:dyDescent="0.3">
      <c r="B4009" s="300" t="str">
        <f>IF($D4009="","",VLOOKUP($D4009,Lists!$AO$2:$AQ$78,2,FALSE))</f>
        <v/>
      </c>
      <c r="C4009" s="300" t="str">
        <f>IF($D4009="","",VLOOKUP($D4009,Lists!$AO$2:$AQ$78,3,FALSE))</f>
        <v/>
      </c>
      <c r="D4009" s="429"/>
      <c r="E4009" s="430"/>
      <c r="F4009" s="431"/>
      <c r="G4009" s="431"/>
      <c r="H4009" s="310"/>
    </row>
    <row r="4010" spans="2:8" s="336" customFormat="1" x14ac:dyDescent="0.3">
      <c r="B4010" s="300" t="str">
        <f>IF($D4010="","",VLOOKUP($D4010,Lists!$AO$2:$AQ$78,2,FALSE))</f>
        <v/>
      </c>
      <c r="C4010" s="300" t="str">
        <f>IF($D4010="","",VLOOKUP($D4010,Lists!$AO$2:$AQ$78,3,FALSE))</f>
        <v/>
      </c>
      <c r="D4010" s="429"/>
      <c r="E4010" s="430"/>
      <c r="F4010" s="431"/>
      <c r="G4010" s="431"/>
      <c r="H4010" s="310"/>
    </row>
    <row r="4011" spans="2:8" s="336" customFormat="1" x14ac:dyDescent="0.3">
      <c r="B4011" s="300" t="str">
        <f>IF($D4011="","",VLOOKUP($D4011,Lists!$AO$2:$AQ$78,2,FALSE))</f>
        <v/>
      </c>
      <c r="C4011" s="300" t="str">
        <f>IF($D4011="","",VLOOKUP($D4011,Lists!$AO$2:$AQ$78,3,FALSE))</f>
        <v/>
      </c>
      <c r="D4011" s="429"/>
      <c r="E4011" s="430"/>
      <c r="F4011" s="431"/>
      <c r="G4011" s="431"/>
      <c r="H4011" s="310"/>
    </row>
    <row r="4012" spans="2:8" s="336" customFormat="1" x14ac:dyDescent="0.3">
      <c r="B4012" s="300" t="str">
        <f>IF($D4012="","",VLOOKUP($D4012,Lists!$AO$2:$AQ$78,2,FALSE))</f>
        <v/>
      </c>
      <c r="C4012" s="300" t="str">
        <f>IF($D4012="","",VLOOKUP($D4012,Lists!$AO$2:$AQ$78,3,FALSE))</f>
        <v/>
      </c>
      <c r="D4012" s="429"/>
      <c r="E4012" s="430"/>
      <c r="F4012" s="431"/>
      <c r="G4012" s="431"/>
      <c r="H4012" s="310"/>
    </row>
    <row r="4013" spans="2:8" s="336" customFormat="1" x14ac:dyDescent="0.3">
      <c r="B4013" s="300" t="str">
        <f>IF($D4013="","",VLOOKUP($D4013,Lists!$AO$2:$AQ$78,2,FALSE))</f>
        <v/>
      </c>
      <c r="C4013" s="300" t="str">
        <f>IF($D4013="","",VLOOKUP($D4013,Lists!$AO$2:$AQ$78,3,FALSE))</f>
        <v/>
      </c>
      <c r="D4013" s="429"/>
      <c r="E4013" s="430"/>
      <c r="F4013" s="431"/>
      <c r="G4013" s="431"/>
      <c r="H4013" s="310"/>
    </row>
    <row r="4014" spans="2:8" s="336" customFormat="1" x14ac:dyDescent="0.3">
      <c r="B4014" s="300" t="str">
        <f>IF($D4014="","",VLOOKUP($D4014,Lists!$AO$2:$AQ$78,2,FALSE))</f>
        <v/>
      </c>
      <c r="C4014" s="300" t="str">
        <f>IF($D4014="","",VLOOKUP($D4014,Lists!$AO$2:$AQ$78,3,FALSE))</f>
        <v/>
      </c>
      <c r="D4014" s="429"/>
      <c r="E4014" s="430"/>
      <c r="F4014" s="431"/>
      <c r="G4014" s="431"/>
      <c r="H4014" s="310"/>
    </row>
    <row r="4015" spans="2:8" s="336" customFormat="1" x14ac:dyDescent="0.3">
      <c r="B4015" s="300" t="str">
        <f>IF($D4015="","",VLOOKUP($D4015,Lists!$AO$2:$AQ$78,2,FALSE))</f>
        <v/>
      </c>
      <c r="C4015" s="300" t="str">
        <f>IF($D4015="","",VLOOKUP($D4015,Lists!$AO$2:$AQ$78,3,FALSE))</f>
        <v/>
      </c>
      <c r="D4015" s="429"/>
      <c r="E4015" s="430"/>
      <c r="F4015" s="431"/>
      <c r="G4015" s="431"/>
      <c r="H4015" s="310"/>
    </row>
    <row r="4016" spans="2:8" s="336" customFormat="1" x14ac:dyDescent="0.3">
      <c r="B4016" s="300" t="str">
        <f>IF($D4016="","",VLOOKUP($D4016,Lists!$AO$2:$AQ$78,2,FALSE))</f>
        <v/>
      </c>
      <c r="C4016" s="300" t="str">
        <f>IF($D4016="","",VLOOKUP($D4016,Lists!$AO$2:$AQ$78,3,FALSE))</f>
        <v/>
      </c>
      <c r="D4016" s="429"/>
      <c r="E4016" s="430"/>
      <c r="F4016" s="431"/>
      <c r="G4016" s="431"/>
      <c r="H4016" s="310"/>
    </row>
    <row r="4017" spans="2:8" s="336" customFormat="1" x14ac:dyDescent="0.3">
      <c r="B4017" s="300" t="str">
        <f>IF($D4017="","",VLOOKUP($D4017,Lists!$AO$2:$AQ$78,2,FALSE))</f>
        <v/>
      </c>
      <c r="C4017" s="300" t="str">
        <f>IF($D4017="","",VLOOKUP($D4017,Lists!$AO$2:$AQ$78,3,FALSE))</f>
        <v/>
      </c>
      <c r="D4017" s="429"/>
      <c r="E4017" s="430"/>
      <c r="F4017" s="431"/>
      <c r="G4017" s="431"/>
      <c r="H4017" s="310"/>
    </row>
    <row r="4018" spans="2:8" s="336" customFormat="1" x14ac:dyDescent="0.3">
      <c r="B4018" s="300" t="str">
        <f>IF($D4018="","",VLOOKUP($D4018,Lists!$AO$2:$AQ$78,2,FALSE))</f>
        <v/>
      </c>
      <c r="C4018" s="300" t="str">
        <f>IF($D4018="","",VLOOKUP($D4018,Lists!$AO$2:$AQ$78,3,FALSE))</f>
        <v/>
      </c>
      <c r="D4018" s="429"/>
      <c r="E4018" s="430"/>
      <c r="F4018" s="431"/>
      <c r="G4018" s="431"/>
      <c r="H4018" s="310"/>
    </row>
    <row r="4019" spans="2:8" s="336" customFormat="1" x14ac:dyDescent="0.3">
      <c r="B4019" s="300" t="str">
        <f>IF($D4019="","",VLOOKUP($D4019,Lists!$AO$2:$AQ$78,2,FALSE))</f>
        <v/>
      </c>
      <c r="C4019" s="300" t="str">
        <f>IF($D4019="","",VLOOKUP($D4019,Lists!$AO$2:$AQ$78,3,FALSE))</f>
        <v/>
      </c>
      <c r="D4019" s="429"/>
      <c r="E4019" s="430"/>
      <c r="F4019" s="431"/>
      <c r="G4019" s="431"/>
      <c r="H4019" s="310"/>
    </row>
    <row r="4020" spans="2:8" s="336" customFormat="1" x14ac:dyDescent="0.3">
      <c r="B4020" s="300" t="str">
        <f>IF($D4020="","",VLOOKUP($D4020,Lists!$AO$2:$AQ$78,2,FALSE))</f>
        <v/>
      </c>
      <c r="C4020" s="300" t="str">
        <f>IF($D4020="","",VLOOKUP($D4020,Lists!$AO$2:$AQ$78,3,FALSE))</f>
        <v/>
      </c>
      <c r="D4020" s="429"/>
      <c r="E4020" s="430"/>
      <c r="F4020" s="431"/>
      <c r="G4020" s="431"/>
      <c r="H4020" s="310"/>
    </row>
    <row r="4021" spans="2:8" s="336" customFormat="1" x14ac:dyDescent="0.3">
      <c r="B4021" s="300" t="str">
        <f>IF($D4021="","",VLOOKUP($D4021,Lists!$AO$2:$AQ$78,2,FALSE))</f>
        <v/>
      </c>
      <c r="C4021" s="300" t="str">
        <f>IF($D4021="","",VLOOKUP($D4021,Lists!$AO$2:$AQ$78,3,FALSE))</f>
        <v/>
      </c>
      <c r="D4021" s="429"/>
      <c r="E4021" s="430"/>
      <c r="F4021" s="431"/>
      <c r="G4021" s="431"/>
      <c r="H4021" s="310"/>
    </row>
    <row r="4022" spans="2:8" s="336" customFormat="1" x14ac:dyDescent="0.3">
      <c r="B4022" s="300" t="str">
        <f>IF($D4022="","",VLOOKUP($D4022,Lists!$AO$2:$AQ$78,2,FALSE))</f>
        <v/>
      </c>
      <c r="C4022" s="300" t="str">
        <f>IF($D4022="","",VLOOKUP($D4022,Lists!$AO$2:$AQ$78,3,FALSE))</f>
        <v/>
      </c>
      <c r="D4022" s="429"/>
      <c r="E4022" s="430"/>
      <c r="F4022" s="431"/>
      <c r="G4022" s="431"/>
      <c r="H4022" s="310"/>
    </row>
    <row r="4023" spans="2:8" s="336" customFormat="1" x14ac:dyDescent="0.3">
      <c r="B4023" s="300" t="str">
        <f>IF($D4023="","",VLOOKUP($D4023,Lists!$AO$2:$AQ$78,2,FALSE))</f>
        <v/>
      </c>
      <c r="C4023" s="300" t="str">
        <f>IF($D4023="","",VLOOKUP($D4023,Lists!$AO$2:$AQ$78,3,FALSE))</f>
        <v/>
      </c>
      <c r="D4023" s="429"/>
      <c r="E4023" s="430"/>
      <c r="F4023" s="431"/>
      <c r="G4023" s="431"/>
      <c r="H4023" s="310"/>
    </row>
    <row r="4024" spans="2:8" s="336" customFormat="1" x14ac:dyDescent="0.3">
      <c r="B4024" s="300" t="str">
        <f>IF($D4024="","",VLOOKUP($D4024,Lists!$AO$2:$AQ$78,2,FALSE))</f>
        <v/>
      </c>
      <c r="C4024" s="300" t="str">
        <f>IF($D4024="","",VLOOKUP($D4024,Lists!$AO$2:$AQ$78,3,FALSE))</f>
        <v/>
      </c>
      <c r="D4024" s="429"/>
      <c r="E4024" s="430"/>
      <c r="F4024" s="431"/>
      <c r="G4024" s="431"/>
      <c r="H4024" s="310"/>
    </row>
    <row r="4025" spans="2:8" s="336" customFormat="1" x14ac:dyDescent="0.3">
      <c r="B4025" s="300" t="str">
        <f>IF($D4025="","",VLOOKUP($D4025,Lists!$AO$2:$AQ$78,2,FALSE))</f>
        <v/>
      </c>
      <c r="C4025" s="300" t="str">
        <f>IF($D4025="","",VLOOKUP($D4025,Lists!$AO$2:$AQ$78,3,FALSE))</f>
        <v/>
      </c>
      <c r="D4025" s="429"/>
      <c r="E4025" s="430"/>
      <c r="F4025" s="431"/>
      <c r="G4025" s="431"/>
      <c r="H4025" s="310"/>
    </row>
    <row r="4026" spans="2:8" s="336" customFormat="1" x14ac:dyDescent="0.3">
      <c r="B4026" s="300" t="str">
        <f>IF($D4026="","",VLOOKUP($D4026,Lists!$AO$2:$AQ$78,2,FALSE))</f>
        <v/>
      </c>
      <c r="C4026" s="300" t="str">
        <f>IF($D4026="","",VLOOKUP($D4026,Lists!$AO$2:$AQ$78,3,FALSE))</f>
        <v/>
      </c>
      <c r="D4026" s="429"/>
      <c r="E4026" s="430"/>
      <c r="F4026" s="431"/>
      <c r="G4026" s="431"/>
      <c r="H4026" s="310"/>
    </row>
    <row r="4027" spans="2:8" s="336" customFormat="1" x14ac:dyDescent="0.3">
      <c r="B4027" s="300" t="str">
        <f>IF($D4027="","",VLOOKUP($D4027,Lists!$AO$2:$AQ$78,2,FALSE))</f>
        <v/>
      </c>
      <c r="C4027" s="300" t="str">
        <f>IF($D4027="","",VLOOKUP($D4027,Lists!$AO$2:$AQ$78,3,FALSE))</f>
        <v/>
      </c>
      <c r="D4027" s="429"/>
      <c r="E4027" s="430"/>
      <c r="F4027" s="431"/>
      <c r="G4027" s="431"/>
      <c r="H4027" s="310"/>
    </row>
    <row r="4028" spans="2:8" s="336" customFormat="1" x14ac:dyDescent="0.3">
      <c r="B4028" s="300" t="str">
        <f>IF($D4028="","",VLOOKUP($D4028,Lists!$AO$2:$AQ$78,2,FALSE))</f>
        <v/>
      </c>
      <c r="C4028" s="300" t="str">
        <f>IF($D4028="","",VLOOKUP($D4028,Lists!$AO$2:$AQ$78,3,FALSE))</f>
        <v/>
      </c>
      <c r="D4028" s="429"/>
      <c r="E4028" s="430"/>
      <c r="F4028" s="431"/>
      <c r="G4028" s="431"/>
      <c r="H4028" s="310"/>
    </row>
    <row r="4029" spans="2:8" s="336" customFormat="1" x14ac:dyDescent="0.3">
      <c r="B4029" s="300" t="str">
        <f>IF($D4029="","",VLOOKUP($D4029,Lists!$AO$2:$AQ$78,2,FALSE))</f>
        <v/>
      </c>
      <c r="C4029" s="300" t="str">
        <f>IF($D4029="","",VLOOKUP($D4029,Lists!$AO$2:$AQ$78,3,FALSE))</f>
        <v/>
      </c>
      <c r="D4029" s="429"/>
      <c r="E4029" s="430"/>
      <c r="F4029" s="431"/>
      <c r="G4029" s="431"/>
      <c r="H4029" s="310"/>
    </row>
    <row r="4030" spans="2:8" s="336" customFormat="1" x14ac:dyDescent="0.3">
      <c r="B4030" s="300" t="str">
        <f>IF($D4030="","",VLOOKUP($D4030,Lists!$AO$2:$AQ$78,2,FALSE))</f>
        <v/>
      </c>
      <c r="C4030" s="300" t="str">
        <f>IF($D4030="","",VLOOKUP($D4030,Lists!$AO$2:$AQ$78,3,FALSE))</f>
        <v/>
      </c>
      <c r="D4030" s="429"/>
      <c r="E4030" s="430"/>
      <c r="F4030" s="431"/>
      <c r="G4030" s="431"/>
      <c r="H4030" s="310"/>
    </row>
    <row r="4031" spans="2:8" s="336" customFormat="1" x14ac:dyDescent="0.3">
      <c r="B4031" s="300" t="str">
        <f>IF($D4031="","",VLOOKUP($D4031,Lists!$AO$2:$AQ$78,2,FALSE))</f>
        <v/>
      </c>
      <c r="C4031" s="300" t="str">
        <f>IF($D4031="","",VLOOKUP($D4031,Lists!$AO$2:$AQ$78,3,FALSE))</f>
        <v/>
      </c>
      <c r="D4031" s="429"/>
      <c r="E4031" s="430"/>
      <c r="F4031" s="431"/>
      <c r="G4031" s="431"/>
      <c r="H4031" s="310"/>
    </row>
    <row r="4032" spans="2:8" s="336" customFormat="1" x14ac:dyDescent="0.3">
      <c r="B4032" s="300" t="str">
        <f>IF($D4032="","",VLOOKUP($D4032,Lists!$AO$2:$AQ$78,2,FALSE))</f>
        <v/>
      </c>
      <c r="C4032" s="300" t="str">
        <f>IF($D4032="","",VLOOKUP($D4032,Lists!$AO$2:$AQ$78,3,FALSE))</f>
        <v/>
      </c>
      <c r="D4032" s="429"/>
      <c r="E4032" s="430"/>
      <c r="F4032" s="431"/>
      <c r="G4032" s="431"/>
      <c r="H4032" s="310"/>
    </row>
    <row r="4033" spans="2:8" s="336" customFormat="1" x14ac:dyDescent="0.3">
      <c r="B4033" s="300" t="str">
        <f>IF($D4033="","",VLOOKUP($D4033,Lists!$AO$2:$AQ$78,2,FALSE))</f>
        <v/>
      </c>
      <c r="C4033" s="300" t="str">
        <f>IF($D4033="","",VLOOKUP($D4033,Lists!$AO$2:$AQ$78,3,FALSE))</f>
        <v/>
      </c>
      <c r="D4033" s="429"/>
      <c r="E4033" s="430"/>
      <c r="F4033" s="431"/>
      <c r="G4033" s="431"/>
      <c r="H4033" s="310"/>
    </row>
    <row r="4034" spans="2:8" s="336" customFormat="1" x14ac:dyDescent="0.3">
      <c r="B4034" s="300" t="str">
        <f>IF($D4034="","",VLOOKUP($D4034,Lists!$AO$2:$AQ$78,2,FALSE))</f>
        <v/>
      </c>
      <c r="C4034" s="300" t="str">
        <f>IF($D4034="","",VLOOKUP($D4034,Lists!$AO$2:$AQ$78,3,FALSE))</f>
        <v/>
      </c>
      <c r="D4034" s="429"/>
      <c r="E4034" s="430"/>
      <c r="F4034" s="431"/>
      <c r="G4034" s="431"/>
      <c r="H4034" s="310"/>
    </row>
    <row r="4035" spans="2:8" s="336" customFormat="1" x14ac:dyDescent="0.3">
      <c r="B4035" s="300" t="str">
        <f>IF($D4035="","",VLOOKUP($D4035,Lists!$AO$2:$AQ$78,2,FALSE))</f>
        <v/>
      </c>
      <c r="C4035" s="300" t="str">
        <f>IF($D4035="","",VLOOKUP($D4035,Lists!$AO$2:$AQ$78,3,FALSE))</f>
        <v/>
      </c>
      <c r="D4035" s="429"/>
      <c r="E4035" s="430"/>
      <c r="F4035" s="431"/>
      <c r="G4035" s="431"/>
      <c r="H4035" s="310"/>
    </row>
    <row r="4036" spans="2:8" s="336" customFormat="1" x14ac:dyDescent="0.3">
      <c r="B4036" s="300" t="str">
        <f>IF($D4036="","",VLOOKUP($D4036,Lists!$AO$2:$AQ$78,2,FALSE))</f>
        <v/>
      </c>
      <c r="C4036" s="300" t="str">
        <f>IF($D4036="","",VLOOKUP($D4036,Lists!$AO$2:$AQ$78,3,FALSE))</f>
        <v/>
      </c>
      <c r="D4036" s="429"/>
      <c r="E4036" s="430"/>
      <c r="F4036" s="431"/>
      <c r="G4036" s="431"/>
      <c r="H4036" s="310"/>
    </row>
    <row r="4037" spans="2:8" s="336" customFormat="1" x14ac:dyDescent="0.3">
      <c r="B4037" s="300" t="str">
        <f>IF($D4037="","",VLOOKUP($D4037,Lists!$AO$2:$AQ$78,2,FALSE))</f>
        <v/>
      </c>
      <c r="C4037" s="300" t="str">
        <f>IF($D4037="","",VLOOKUP($D4037,Lists!$AO$2:$AQ$78,3,FALSE))</f>
        <v/>
      </c>
      <c r="D4037" s="429"/>
      <c r="E4037" s="430"/>
      <c r="F4037" s="431"/>
      <c r="G4037" s="431"/>
      <c r="H4037" s="310"/>
    </row>
    <row r="4038" spans="2:8" s="336" customFormat="1" x14ac:dyDescent="0.3">
      <c r="B4038" s="300" t="str">
        <f>IF($D4038="","",VLOOKUP($D4038,Lists!$AO$2:$AQ$78,2,FALSE))</f>
        <v/>
      </c>
      <c r="C4038" s="300" t="str">
        <f>IF($D4038="","",VLOOKUP($D4038,Lists!$AO$2:$AQ$78,3,FALSE))</f>
        <v/>
      </c>
      <c r="D4038" s="429"/>
      <c r="E4038" s="430"/>
      <c r="F4038" s="431"/>
      <c r="G4038" s="431"/>
      <c r="H4038" s="310"/>
    </row>
    <row r="4039" spans="2:8" s="336" customFormat="1" x14ac:dyDescent="0.3">
      <c r="B4039" s="300" t="str">
        <f>IF($D4039="","",VLOOKUP($D4039,Lists!$AO$2:$AQ$78,2,FALSE))</f>
        <v/>
      </c>
      <c r="C4039" s="300" t="str">
        <f>IF($D4039="","",VLOOKUP($D4039,Lists!$AO$2:$AQ$78,3,FALSE))</f>
        <v/>
      </c>
      <c r="D4039" s="429"/>
      <c r="E4039" s="430"/>
      <c r="F4039" s="431"/>
      <c r="G4039" s="431"/>
      <c r="H4039" s="310"/>
    </row>
    <row r="4040" spans="2:8" s="336" customFormat="1" x14ac:dyDescent="0.3">
      <c r="B4040" s="300" t="str">
        <f>IF($D4040="","",VLOOKUP($D4040,Lists!$AO$2:$AQ$78,2,FALSE))</f>
        <v/>
      </c>
      <c r="C4040" s="300" t="str">
        <f>IF($D4040="","",VLOOKUP($D4040,Lists!$AO$2:$AQ$78,3,FALSE))</f>
        <v/>
      </c>
      <c r="D4040" s="429"/>
      <c r="E4040" s="430"/>
      <c r="F4040" s="431"/>
      <c r="G4040" s="431"/>
      <c r="H4040" s="310"/>
    </row>
    <row r="4041" spans="2:8" s="336" customFormat="1" x14ac:dyDescent="0.3">
      <c r="B4041" s="300" t="str">
        <f>IF($D4041="","",VLOOKUP($D4041,Lists!$AO$2:$AQ$78,2,FALSE))</f>
        <v/>
      </c>
      <c r="C4041" s="300" t="str">
        <f>IF($D4041="","",VLOOKUP($D4041,Lists!$AO$2:$AQ$78,3,FALSE))</f>
        <v/>
      </c>
      <c r="D4041" s="429"/>
      <c r="E4041" s="430"/>
      <c r="F4041" s="431"/>
      <c r="G4041" s="431"/>
      <c r="H4041" s="310"/>
    </row>
    <row r="4042" spans="2:8" s="336" customFormat="1" x14ac:dyDescent="0.3">
      <c r="B4042" s="300" t="str">
        <f>IF($D4042="","",VLOOKUP($D4042,Lists!$AO$2:$AQ$78,2,FALSE))</f>
        <v/>
      </c>
      <c r="C4042" s="300" t="str">
        <f>IF($D4042="","",VLOOKUP($D4042,Lists!$AO$2:$AQ$78,3,FALSE))</f>
        <v/>
      </c>
      <c r="D4042" s="429"/>
      <c r="E4042" s="430"/>
      <c r="F4042" s="431"/>
      <c r="G4042" s="431"/>
      <c r="H4042" s="310"/>
    </row>
    <row r="4043" spans="2:8" s="336" customFormat="1" x14ac:dyDescent="0.3">
      <c r="B4043" s="300" t="str">
        <f>IF($D4043="","",VLOOKUP($D4043,Lists!$AO$2:$AQ$78,2,FALSE))</f>
        <v/>
      </c>
      <c r="C4043" s="300" t="str">
        <f>IF($D4043="","",VLOOKUP($D4043,Lists!$AO$2:$AQ$78,3,FALSE))</f>
        <v/>
      </c>
      <c r="D4043" s="429"/>
      <c r="E4043" s="430"/>
      <c r="F4043" s="431"/>
      <c r="G4043" s="431"/>
      <c r="H4043" s="310"/>
    </row>
    <row r="4044" spans="2:8" s="336" customFormat="1" x14ac:dyDescent="0.3">
      <c r="B4044" s="300" t="str">
        <f>IF($D4044="","",VLOOKUP($D4044,Lists!$AO$2:$AQ$78,2,FALSE))</f>
        <v/>
      </c>
      <c r="C4044" s="300" t="str">
        <f>IF($D4044="","",VLOOKUP($D4044,Lists!$AO$2:$AQ$78,3,FALSE))</f>
        <v/>
      </c>
      <c r="D4044" s="429"/>
      <c r="E4044" s="430"/>
      <c r="F4044" s="431"/>
      <c r="G4044" s="431"/>
      <c r="H4044" s="310"/>
    </row>
    <row r="4045" spans="2:8" s="336" customFormat="1" x14ac:dyDescent="0.3">
      <c r="B4045" s="300" t="str">
        <f>IF($D4045="","",VLOOKUP($D4045,Lists!$AO$2:$AQ$78,2,FALSE))</f>
        <v/>
      </c>
      <c r="C4045" s="300" t="str">
        <f>IF($D4045="","",VLOOKUP($D4045,Lists!$AO$2:$AQ$78,3,FALSE))</f>
        <v/>
      </c>
      <c r="D4045" s="429"/>
      <c r="E4045" s="430"/>
      <c r="F4045" s="431"/>
      <c r="G4045" s="431"/>
      <c r="H4045" s="310"/>
    </row>
    <row r="4046" spans="2:8" s="336" customFormat="1" x14ac:dyDescent="0.3">
      <c r="B4046" s="300" t="str">
        <f>IF($D4046="","",VLOOKUP($D4046,Lists!$AO$2:$AQ$78,2,FALSE))</f>
        <v/>
      </c>
      <c r="C4046" s="300" t="str">
        <f>IF($D4046="","",VLOOKUP($D4046,Lists!$AO$2:$AQ$78,3,FALSE))</f>
        <v/>
      </c>
      <c r="D4046" s="429"/>
      <c r="E4046" s="430"/>
      <c r="F4046" s="431"/>
      <c r="G4046" s="431"/>
      <c r="H4046" s="310"/>
    </row>
    <row r="4047" spans="2:8" s="336" customFormat="1" x14ac:dyDescent="0.3">
      <c r="B4047" s="300" t="str">
        <f>IF($D4047="","",VLOOKUP($D4047,Lists!$AO$2:$AQ$78,2,FALSE))</f>
        <v/>
      </c>
      <c r="C4047" s="300" t="str">
        <f>IF($D4047="","",VLOOKUP($D4047,Lists!$AO$2:$AQ$78,3,FALSE))</f>
        <v/>
      </c>
      <c r="D4047" s="429"/>
      <c r="E4047" s="430"/>
      <c r="F4047" s="431"/>
      <c r="G4047" s="431"/>
      <c r="H4047" s="310"/>
    </row>
    <row r="4048" spans="2:8" s="336" customFormat="1" x14ac:dyDescent="0.3">
      <c r="B4048" s="300" t="str">
        <f>IF($D4048="","",VLOOKUP($D4048,Lists!$AO$2:$AQ$78,2,FALSE))</f>
        <v/>
      </c>
      <c r="C4048" s="300" t="str">
        <f>IF($D4048="","",VLOOKUP($D4048,Lists!$AO$2:$AQ$78,3,FALSE))</f>
        <v/>
      </c>
      <c r="D4048" s="429"/>
      <c r="E4048" s="430"/>
      <c r="F4048" s="431"/>
      <c r="G4048" s="431"/>
      <c r="H4048" s="310"/>
    </row>
    <row r="4049" spans="2:8" s="336" customFormat="1" x14ac:dyDescent="0.3">
      <c r="B4049" s="300" t="str">
        <f>IF($D4049="","",VLOOKUP($D4049,Lists!$AO$2:$AQ$78,2,FALSE))</f>
        <v/>
      </c>
      <c r="C4049" s="300" t="str">
        <f>IF($D4049="","",VLOOKUP($D4049,Lists!$AO$2:$AQ$78,3,FALSE))</f>
        <v/>
      </c>
      <c r="D4049" s="429"/>
      <c r="E4049" s="430"/>
      <c r="F4049" s="431"/>
      <c r="G4049" s="431"/>
      <c r="H4049" s="310"/>
    </row>
    <row r="4050" spans="2:8" s="336" customFormat="1" x14ac:dyDescent="0.3">
      <c r="B4050" s="300" t="str">
        <f>IF($D4050="","",VLOOKUP($D4050,Lists!$AO$2:$AQ$78,2,FALSE))</f>
        <v/>
      </c>
      <c r="C4050" s="300" t="str">
        <f>IF($D4050="","",VLOOKUP($D4050,Lists!$AO$2:$AQ$78,3,FALSE))</f>
        <v/>
      </c>
      <c r="D4050" s="429"/>
      <c r="E4050" s="430"/>
      <c r="F4050" s="431"/>
      <c r="G4050" s="431"/>
      <c r="H4050" s="310"/>
    </row>
    <row r="4051" spans="2:8" s="336" customFormat="1" x14ac:dyDescent="0.3">
      <c r="B4051" s="300" t="str">
        <f>IF($D4051="","",VLOOKUP($D4051,Lists!$AO$2:$AQ$78,2,FALSE))</f>
        <v/>
      </c>
      <c r="C4051" s="300" t="str">
        <f>IF($D4051="","",VLOOKUP($D4051,Lists!$AO$2:$AQ$78,3,FALSE))</f>
        <v/>
      </c>
      <c r="D4051" s="429"/>
      <c r="E4051" s="430"/>
      <c r="F4051" s="431"/>
      <c r="G4051" s="431"/>
      <c r="H4051" s="310"/>
    </row>
    <row r="4052" spans="2:8" s="336" customFormat="1" x14ac:dyDescent="0.3">
      <c r="B4052" s="300" t="str">
        <f>IF($D4052="","",VLOOKUP($D4052,Lists!$AO$2:$AQ$78,2,FALSE))</f>
        <v/>
      </c>
      <c r="C4052" s="300" t="str">
        <f>IF($D4052="","",VLOOKUP($D4052,Lists!$AO$2:$AQ$78,3,FALSE))</f>
        <v/>
      </c>
      <c r="D4052" s="429"/>
      <c r="E4052" s="430"/>
      <c r="F4052" s="431"/>
      <c r="G4052" s="431"/>
      <c r="H4052" s="310"/>
    </row>
    <row r="4053" spans="2:8" s="336" customFormat="1" x14ac:dyDescent="0.3">
      <c r="B4053" s="300" t="str">
        <f>IF($D4053="","",VLOOKUP($D4053,Lists!$AO$2:$AQ$78,2,FALSE))</f>
        <v/>
      </c>
      <c r="C4053" s="300" t="str">
        <f>IF($D4053="","",VLOOKUP($D4053,Lists!$AO$2:$AQ$78,3,FALSE))</f>
        <v/>
      </c>
      <c r="D4053" s="429"/>
      <c r="E4053" s="430"/>
      <c r="F4053" s="431"/>
      <c r="G4053" s="431"/>
      <c r="H4053" s="310"/>
    </row>
    <row r="4054" spans="2:8" s="336" customFormat="1" x14ac:dyDescent="0.3">
      <c r="B4054" s="300" t="str">
        <f>IF($D4054="","",VLOOKUP($D4054,Lists!$AO$2:$AQ$78,2,FALSE))</f>
        <v/>
      </c>
      <c r="C4054" s="300" t="str">
        <f>IF($D4054="","",VLOOKUP($D4054,Lists!$AO$2:$AQ$78,3,FALSE))</f>
        <v/>
      </c>
      <c r="D4054" s="429"/>
      <c r="E4054" s="430"/>
      <c r="F4054" s="431"/>
      <c r="G4054" s="431"/>
      <c r="H4054" s="310"/>
    </row>
    <row r="4055" spans="2:8" s="336" customFormat="1" x14ac:dyDescent="0.3">
      <c r="B4055" s="300" t="str">
        <f>IF($D4055="","",VLOOKUP($D4055,Lists!$AO$2:$AQ$78,2,FALSE))</f>
        <v/>
      </c>
      <c r="C4055" s="300" t="str">
        <f>IF($D4055="","",VLOOKUP($D4055,Lists!$AO$2:$AQ$78,3,FALSE))</f>
        <v/>
      </c>
      <c r="D4055" s="429"/>
      <c r="E4055" s="430"/>
      <c r="F4055" s="431"/>
      <c r="G4055" s="431"/>
      <c r="H4055" s="310"/>
    </row>
    <row r="4056" spans="2:8" s="336" customFormat="1" x14ac:dyDescent="0.3">
      <c r="B4056" s="300" t="str">
        <f>IF($D4056="","",VLOOKUP($D4056,Lists!$AO$2:$AQ$78,2,FALSE))</f>
        <v/>
      </c>
      <c r="C4056" s="300" t="str">
        <f>IF($D4056="","",VLOOKUP($D4056,Lists!$AO$2:$AQ$78,3,FALSE))</f>
        <v/>
      </c>
      <c r="D4056" s="429"/>
      <c r="E4056" s="430"/>
      <c r="F4056" s="431"/>
      <c r="G4056" s="431"/>
      <c r="H4056" s="310"/>
    </row>
    <row r="4057" spans="2:8" s="336" customFormat="1" x14ac:dyDescent="0.3">
      <c r="B4057" s="300" t="str">
        <f>IF($D4057="","",VLOOKUP($D4057,Lists!$AO$2:$AQ$78,2,FALSE))</f>
        <v/>
      </c>
      <c r="C4057" s="300" t="str">
        <f>IF($D4057="","",VLOOKUP($D4057,Lists!$AO$2:$AQ$78,3,FALSE))</f>
        <v/>
      </c>
      <c r="D4057" s="429"/>
      <c r="E4057" s="430"/>
      <c r="F4057" s="431"/>
      <c r="G4057" s="431"/>
      <c r="H4057" s="310"/>
    </row>
    <row r="4058" spans="2:8" s="336" customFormat="1" x14ac:dyDescent="0.3">
      <c r="B4058" s="300" t="str">
        <f>IF($D4058="","",VLOOKUP($D4058,Lists!$AO$2:$AQ$78,2,FALSE))</f>
        <v/>
      </c>
      <c r="C4058" s="300" t="str">
        <f>IF($D4058="","",VLOOKUP($D4058,Lists!$AO$2:$AQ$78,3,FALSE))</f>
        <v/>
      </c>
      <c r="D4058" s="429"/>
      <c r="E4058" s="430"/>
      <c r="F4058" s="431"/>
      <c r="G4058" s="431"/>
      <c r="H4058" s="310"/>
    </row>
    <row r="4059" spans="2:8" s="336" customFormat="1" x14ac:dyDescent="0.3">
      <c r="B4059" s="300" t="str">
        <f>IF($D4059="","",VLOOKUP($D4059,Lists!$AO$2:$AQ$78,2,FALSE))</f>
        <v/>
      </c>
      <c r="C4059" s="300" t="str">
        <f>IF($D4059="","",VLOOKUP($D4059,Lists!$AO$2:$AQ$78,3,FALSE))</f>
        <v/>
      </c>
      <c r="D4059" s="429"/>
      <c r="E4059" s="430"/>
      <c r="F4059" s="431"/>
      <c r="G4059" s="431"/>
      <c r="H4059" s="310"/>
    </row>
    <row r="4060" spans="2:8" s="336" customFormat="1" x14ac:dyDescent="0.3">
      <c r="B4060" s="300" t="str">
        <f>IF($D4060="","",VLOOKUP($D4060,Lists!$AO$2:$AQ$78,2,FALSE))</f>
        <v/>
      </c>
      <c r="C4060" s="300" t="str">
        <f>IF($D4060="","",VLOOKUP($D4060,Lists!$AO$2:$AQ$78,3,FALSE))</f>
        <v/>
      </c>
      <c r="D4060" s="429"/>
      <c r="E4060" s="430"/>
      <c r="F4060" s="431"/>
      <c r="G4060" s="431"/>
      <c r="H4060" s="310"/>
    </row>
    <row r="4061" spans="2:8" s="336" customFormat="1" x14ac:dyDescent="0.3">
      <c r="B4061" s="300" t="str">
        <f>IF($D4061="","",VLOOKUP($D4061,Lists!$AO$2:$AQ$78,2,FALSE))</f>
        <v/>
      </c>
      <c r="C4061" s="300" t="str">
        <f>IF($D4061="","",VLOOKUP($D4061,Lists!$AO$2:$AQ$78,3,FALSE))</f>
        <v/>
      </c>
      <c r="D4061" s="429"/>
      <c r="E4061" s="430"/>
      <c r="F4061" s="431"/>
      <c r="G4061" s="431"/>
      <c r="H4061" s="310"/>
    </row>
    <row r="4062" spans="2:8" s="336" customFormat="1" x14ac:dyDescent="0.3">
      <c r="B4062" s="300" t="str">
        <f>IF($D4062="","",VLOOKUP($D4062,Lists!$AO$2:$AQ$78,2,FALSE))</f>
        <v/>
      </c>
      <c r="C4062" s="300" t="str">
        <f>IF($D4062="","",VLOOKUP($D4062,Lists!$AO$2:$AQ$78,3,FALSE))</f>
        <v/>
      </c>
      <c r="D4062" s="429"/>
      <c r="E4062" s="430"/>
      <c r="F4062" s="431"/>
      <c r="G4062" s="431"/>
      <c r="H4062" s="310"/>
    </row>
    <row r="4063" spans="2:8" s="336" customFormat="1" x14ac:dyDescent="0.3">
      <c r="B4063" s="300" t="str">
        <f>IF($D4063="","",VLOOKUP($D4063,Lists!$AO$2:$AQ$78,2,FALSE))</f>
        <v/>
      </c>
      <c r="C4063" s="300" t="str">
        <f>IF($D4063="","",VLOOKUP($D4063,Lists!$AO$2:$AQ$78,3,FALSE))</f>
        <v/>
      </c>
      <c r="D4063" s="429"/>
      <c r="E4063" s="430"/>
      <c r="F4063" s="431"/>
      <c r="G4063" s="431"/>
      <c r="H4063" s="310"/>
    </row>
    <row r="4064" spans="2:8" s="336" customFormat="1" x14ac:dyDescent="0.3">
      <c r="B4064" s="300" t="str">
        <f>IF($D4064="","",VLOOKUP($D4064,Lists!$AO$2:$AQ$78,2,FALSE))</f>
        <v/>
      </c>
      <c r="C4064" s="300" t="str">
        <f>IF($D4064="","",VLOOKUP($D4064,Lists!$AO$2:$AQ$78,3,FALSE))</f>
        <v/>
      </c>
      <c r="D4064" s="429"/>
      <c r="E4064" s="430"/>
      <c r="F4064" s="431"/>
      <c r="G4064" s="431"/>
      <c r="H4064" s="310"/>
    </row>
    <row r="4065" spans="2:8" s="336" customFormat="1" x14ac:dyDescent="0.3">
      <c r="B4065" s="300" t="str">
        <f>IF($D4065="","",VLOOKUP($D4065,Lists!$AO$2:$AQ$78,2,FALSE))</f>
        <v/>
      </c>
      <c r="C4065" s="300" t="str">
        <f>IF($D4065="","",VLOOKUP($D4065,Lists!$AO$2:$AQ$78,3,FALSE))</f>
        <v/>
      </c>
      <c r="D4065" s="429"/>
      <c r="E4065" s="430"/>
      <c r="F4065" s="431"/>
      <c r="G4065" s="431"/>
      <c r="H4065" s="310"/>
    </row>
    <row r="4066" spans="2:8" s="336" customFormat="1" x14ac:dyDescent="0.3">
      <c r="B4066" s="300" t="str">
        <f>IF($D4066="","",VLOOKUP($D4066,Lists!$AO$2:$AQ$78,2,FALSE))</f>
        <v/>
      </c>
      <c r="C4066" s="300" t="str">
        <f>IF($D4066="","",VLOOKUP($D4066,Lists!$AO$2:$AQ$78,3,FALSE))</f>
        <v/>
      </c>
      <c r="D4066" s="429"/>
      <c r="E4066" s="430"/>
      <c r="F4066" s="431"/>
      <c r="G4066" s="431"/>
      <c r="H4066" s="310"/>
    </row>
    <row r="4067" spans="2:8" s="336" customFormat="1" x14ac:dyDescent="0.3">
      <c r="B4067" s="300" t="str">
        <f>IF($D4067="","",VLOOKUP($D4067,Lists!$AO$2:$AQ$78,2,FALSE))</f>
        <v/>
      </c>
      <c r="C4067" s="300" t="str">
        <f>IF($D4067="","",VLOOKUP($D4067,Lists!$AO$2:$AQ$78,3,FALSE))</f>
        <v/>
      </c>
      <c r="D4067" s="429"/>
      <c r="E4067" s="430"/>
      <c r="F4067" s="431"/>
      <c r="G4067" s="431"/>
      <c r="H4067" s="310"/>
    </row>
    <row r="4068" spans="2:8" s="336" customFormat="1" x14ac:dyDescent="0.3">
      <c r="B4068" s="300" t="str">
        <f>IF($D4068="","",VLOOKUP($D4068,Lists!$AO$2:$AQ$78,2,FALSE))</f>
        <v/>
      </c>
      <c r="C4068" s="300" t="str">
        <f>IF($D4068="","",VLOOKUP($D4068,Lists!$AO$2:$AQ$78,3,FALSE))</f>
        <v/>
      </c>
      <c r="D4068" s="429"/>
      <c r="E4068" s="430"/>
      <c r="F4068" s="431"/>
      <c r="G4068" s="431"/>
      <c r="H4068" s="310"/>
    </row>
    <row r="4069" spans="2:8" s="336" customFormat="1" x14ac:dyDescent="0.3">
      <c r="B4069" s="300" t="str">
        <f>IF($D4069="","",VLOOKUP($D4069,Lists!$AO$2:$AQ$78,2,FALSE))</f>
        <v/>
      </c>
      <c r="C4069" s="300" t="str">
        <f>IF($D4069="","",VLOOKUP($D4069,Lists!$AO$2:$AQ$78,3,FALSE))</f>
        <v/>
      </c>
      <c r="D4069" s="429"/>
      <c r="E4069" s="430"/>
      <c r="F4069" s="431"/>
      <c r="G4069" s="431"/>
      <c r="H4069" s="310"/>
    </row>
    <row r="4070" spans="2:8" s="336" customFormat="1" x14ac:dyDescent="0.3">
      <c r="B4070" s="300" t="str">
        <f>IF($D4070="","",VLOOKUP($D4070,Lists!$AO$2:$AQ$78,2,FALSE))</f>
        <v/>
      </c>
      <c r="C4070" s="300" t="str">
        <f>IF($D4070="","",VLOOKUP($D4070,Lists!$AO$2:$AQ$78,3,FALSE))</f>
        <v/>
      </c>
      <c r="D4070" s="429"/>
      <c r="E4070" s="430"/>
      <c r="F4070" s="431"/>
      <c r="G4070" s="431"/>
      <c r="H4070" s="310"/>
    </row>
    <row r="4071" spans="2:8" s="336" customFormat="1" x14ac:dyDescent="0.3">
      <c r="B4071" s="300" t="str">
        <f>IF($D4071="","",VLOOKUP($D4071,Lists!$AO$2:$AQ$78,2,FALSE))</f>
        <v/>
      </c>
      <c r="C4071" s="300" t="str">
        <f>IF($D4071="","",VLOOKUP($D4071,Lists!$AO$2:$AQ$78,3,FALSE))</f>
        <v/>
      </c>
      <c r="D4071" s="429"/>
      <c r="E4071" s="430"/>
      <c r="F4071" s="431"/>
      <c r="G4071" s="431"/>
      <c r="H4071" s="310"/>
    </row>
    <row r="4072" spans="2:8" s="336" customFormat="1" x14ac:dyDescent="0.3">
      <c r="B4072" s="300" t="str">
        <f>IF($D4072="","",VLOOKUP($D4072,Lists!$AO$2:$AQ$78,2,FALSE))</f>
        <v/>
      </c>
      <c r="C4072" s="300" t="str">
        <f>IF($D4072="","",VLOOKUP($D4072,Lists!$AO$2:$AQ$78,3,FALSE))</f>
        <v/>
      </c>
      <c r="D4072" s="429"/>
      <c r="E4072" s="430"/>
      <c r="F4072" s="431"/>
      <c r="G4072" s="431"/>
      <c r="H4072" s="310"/>
    </row>
    <row r="4073" spans="2:8" s="336" customFormat="1" x14ac:dyDescent="0.3">
      <c r="B4073" s="300" t="str">
        <f>IF($D4073="","",VLOOKUP($D4073,Lists!$AO$2:$AQ$78,2,FALSE))</f>
        <v/>
      </c>
      <c r="C4073" s="300" t="str">
        <f>IF($D4073="","",VLOOKUP($D4073,Lists!$AO$2:$AQ$78,3,FALSE))</f>
        <v/>
      </c>
      <c r="D4073" s="429"/>
      <c r="E4073" s="430"/>
      <c r="F4073" s="431"/>
      <c r="G4073" s="431"/>
      <c r="H4073" s="310"/>
    </row>
    <row r="4074" spans="2:8" s="336" customFormat="1" x14ac:dyDescent="0.3">
      <c r="B4074" s="300" t="str">
        <f>IF($D4074="","",VLOOKUP($D4074,Lists!$AO$2:$AQ$78,2,FALSE))</f>
        <v/>
      </c>
      <c r="C4074" s="300" t="str">
        <f>IF($D4074="","",VLOOKUP($D4074,Lists!$AO$2:$AQ$78,3,FALSE))</f>
        <v/>
      </c>
      <c r="D4074" s="429"/>
      <c r="E4074" s="430"/>
      <c r="F4074" s="431"/>
      <c r="G4074" s="431"/>
      <c r="H4074" s="310"/>
    </row>
    <row r="4075" spans="2:8" s="336" customFormat="1" x14ac:dyDescent="0.3">
      <c r="B4075" s="300" t="str">
        <f>IF($D4075="","",VLOOKUP($D4075,Lists!$AO$2:$AQ$78,2,FALSE))</f>
        <v/>
      </c>
      <c r="C4075" s="300" t="str">
        <f>IF($D4075="","",VLOOKUP($D4075,Lists!$AO$2:$AQ$78,3,FALSE))</f>
        <v/>
      </c>
      <c r="D4075" s="429"/>
      <c r="E4075" s="430"/>
      <c r="F4075" s="431"/>
      <c r="G4075" s="431"/>
      <c r="H4075" s="310"/>
    </row>
    <row r="4076" spans="2:8" s="336" customFormat="1" x14ac:dyDescent="0.3">
      <c r="B4076" s="300" t="str">
        <f>IF($D4076="","",VLOOKUP($D4076,Lists!$AO$2:$AQ$78,2,FALSE))</f>
        <v/>
      </c>
      <c r="C4076" s="300" t="str">
        <f>IF($D4076="","",VLOOKUP($D4076,Lists!$AO$2:$AQ$78,3,FALSE))</f>
        <v/>
      </c>
      <c r="D4076" s="429"/>
      <c r="E4076" s="430"/>
      <c r="F4076" s="431"/>
      <c r="G4076" s="431"/>
      <c r="H4076" s="310"/>
    </row>
    <row r="4077" spans="2:8" s="336" customFormat="1" x14ac:dyDescent="0.3">
      <c r="B4077" s="300" t="str">
        <f>IF($D4077="","",VLOOKUP($D4077,Lists!$AO$2:$AQ$78,2,FALSE))</f>
        <v/>
      </c>
      <c r="C4077" s="300" t="str">
        <f>IF($D4077="","",VLOOKUP($D4077,Lists!$AO$2:$AQ$78,3,FALSE))</f>
        <v/>
      </c>
      <c r="D4077" s="429"/>
      <c r="E4077" s="430"/>
      <c r="F4077" s="431"/>
      <c r="G4077" s="431"/>
      <c r="H4077" s="310"/>
    </row>
    <row r="4078" spans="2:8" s="336" customFormat="1" x14ac:dyDescent="0.3">
      <c r="B4078" s="300" t="str">
        <f>IF($D4078="","",VLOOKUP($D4078,Lists!$AO$2:$AQ$78,2,FALSE))</f>
        <v/>
      </c>
      <c r="C4078" s="300" t="str">
        <f>IF($D4078="","",VLOOKUP($D4078,Lists!$AO$2:$AQ$78,3,FALSE))</f>
        <v/>
      </c>
      <c r="D4078" s="429"/>
      <c r="E4078" s="430"/>
      <c r="F4078" s="431"/>
      <c r="G4078" s="431"/>
      <c r="H4078" s="310"/>
    </row>
    <row r="4079" spans="2:8" s="336" customFormat="1" x14ac:dyDescent="0.3">
      <c r="B4079" s="300" t="str">
        <f>IF($D4079="","",VLOOKUP($D4079,Lists!$AO$2:$AQ$78,2,FALSE))</f>
        <v/>
      </c>
      <c r="C4079" s="300" t="str">
        <f>IF($D4079="","",VLOOKUP($D4079,Lists!$AO$2:$AQ$78,3,FALSE))</f>
        <v/>
      </c>
      <c r="D4079" s="429"/>
      <c r="E4079" s="430"/>
      <c r="F4079" s="431"/>
      <c r="G4079" s="431"/>
      <c r="H4079" s="310"/>
    </row>
    <row r="4080" spans="2:8" s="336" customFormat="1" x14ac:dyDescent="0.3">
      <c r="B4080" s="300" t="str">
        <f>IF($D4080="","",VLOOKUP($D4080,Lists!$AO$2:$AQ$78,2,FALSE))</f>
        <v/>
      </c>
      <c r="C4080" s="300" t="str">
        <f>IF($D4080="","",VLOOKUP($D4080,Lists!$AO$2:$AQ$78,3,FALSE))</f>
        <v/>
      </c>
      <c r="D4080" s="429"/>
      <c r="E4080" s="430"/>
      <c r="F4080" s="431"/>
      <c r="G4080" s="431"/>
      <c r="H4080" s="310"/>
    </row>
    <row r="4081" spans="2:8" s="336" customFormat="1" x14ac:dyDescent="0.3">
      <c r="B4081" s="300" t="str">
        <f>IF($D4081="","",VLOOKUP($D4081,Lists!$AO$2:$AQ$78,2,FALSE))</f>
        <v/>
      </c>
      <c r="C4081" s="300" t="str">
        <f>IF($D4081="","",VLOOKUP($D4081,Lists!$AO$2:$AQ$78,3,FALSE))</f>
        <v/>
      </c>
      <c r="D4081" s="429"/>
      <c r="E4081" s="430"/>
      <c r="F4081" s="431"/>
      <c r="G4081" s="431"/>
      <c r="H4081" s="310"/>
    </row>
    <row r="4082" spans="2:8" s="336" customFormat="1" x14ac:dyDescent="0.3">
      <c r="B4082" s="300" t="str">
        <f>IF($D4082="","",VLOOKUP($D4082,Lists!$AO$2:$AQ$78,2,FALSE))</f>
        <v/>
      </c>
      <c r="C4082" s="300" t="str">
        <f>IF($D4082="","",VLOOKUP($D4082,Lists!$AO$2:$AQ$78,3,FALSE))</f>
        <v/>
      </c>
      <c r="D4082" s="429"/>
      <c r="E4082" s="430"/>
      <c r="F4082" s="431"/>
      <c r="G4082" s="431"/>
      <c r="H4082" s="310"/>
    </row>
    <row r="4083" spans="2:8" s="336" customFormat="1" x14ac:dyDescent="0.3">
      <c r="B4083" s="300" t="str">
        <f>IF($D4083="","",VLOOKUP($D4083,Lists!$AO$2:$AQ$78,2,FALSE))</f>
        <v/>
      </c>
      <c r="C4083" s="300" t="str">
        <f>IF($D4083="","",VLOOKUP($D4083,Lists!$AO$2:$AQ$78,3,FALSE))</f>
        <v/>
      </c>
      <c r="D4083" s="429"/>
      <c r="E4083" s="430"/>
      <c r="F4083" s="431"/>
      <c r="G4083" s="431"/>
      <c r="H4083" s="310"/>
    </row>
    <row r="4084" spans="2:8" s="336" customFormat="1" x14ac:dyDescent="0.3">
      <c r="B4084" s="300" t="str">
        <f>IF($D4084="","",VLOOKUP($D4084,Lists!$AO$2:$AQ$78,2,FALSE))</f>
        <v/>
      </c>
      <c r="C4084" s="300" t="str">
        <f>IF($D4084="","",VLOOKUP($D4084,Lists!$AO$2:$AQ$78,3,FALSE))</f>
        <v/>
      </c>
      <c r="D4084" s="429"/>
      <c r="E4084" s="430"/>
      <c r="F4084" s="431"/>
      <c r="G4084" s="431"/>
      <c r="H4084" s="310"/>
    </row>
    <row r="4085" spans="2:8" s="336" customFormat="1" x14ac:dyDescent="0.3">
      <c r="B4085" s="300" t="str">
        <f>IF($D4085="","",VLOOKUP($D4085,Lists!$AO$2:$AQ$78,2,FALSE))</f>
        <v/>
      </c>
      <c r="C4085" s="300" t="str">
        <f>IF($D4085="","",VLOOKUP($D4085,Lists!$AO$2:$AQ$78,3,FALSE))</f>
        <v/>
      </c>
      <c r="D4085" s="429"/>
      <c r="E4085" s="430"/>
      <c r="F4085" s="431"/>
      <c r="G4085" s="431"/>
      <c r="H4085" s="310"/>
    </row>
    <row r="4086" spans="2:8" s="336" customFormat="1" x14ac:dyDescent="0.3">
      <c r="B4086" s="300" t="str">
        <f>IF($D4086="","",VLOOKUP($D4086,Lists!$AO$2:$AQ$78,2,FALSE))</f>
        <v/>
      </c>
      <c r="C4086" s="300" t="str">
        <f>IF($D4086="","",VLOOKUP($D4086,Lists!$AO$2:$AQ$78,3,FALSE))</f>
        <v/>
      </c>
      <c r="D4086" s="429"/>
      <c r="E4086" s="430"/>
      <c r="F4086" s="431"/>
      <c r="G4086" s="431"/>
      <c r="H4086" s="310"/>
    </row>
    <row r="4087" spans="2:8" s="336" customFormat="1" x14ac:dyDescent="0.3">
      <c r="B4087" s="300" t="str">
        <f>IF($D4087="","",VLOOKUP($D4087,Lists!$AO$2:$AQ$78,2,FALSE))</f>
        <v/>
      </c>
      <c r="C4087" s="300" t="str">
        <f>IF($D4087="","",VLOOKUP($D4087,Lists!$AO$2:$AQ$78,3,FALSE))</f>
        <v/>
      </c>
      <c r="D4087" s="429"/>
      <c r="E4087" s="430"/>
      <c r="F4087" s="431"/>
      <c r="G4087" s="431"/>
      <c r="H4087" s="310"/>
    </row>
    <row r="4088" spans="2:8" s="336" customFormat="1" x14ac:dyDescent="0.3">
      <c r="B4088" s="300" t="str">
        <f>IF($D4088="","",VLOOKUP($D4088,Lists!$AO$2:$AQ$78,2,FALSE))</f>
        <v/>
      </c>
      <c r="C4088" s="300" t="str">
        <f>IF($D4088="","",VLOOKUP($D4088,Lists!$AO$2:$AQ$78,3,FALSE))</f>
        <v/>
      </c>
      <c r="D4088" s="429"/>
      <c r="E4088" s="430"/>
      <c r="F4088" s="431"/>
      <c r="G4088" s="431"/>
      <c r="H4088" s="310"/>
    </row>
    <row r="4089" spans="2:8" s="336" customFormat="1" x14ac:dyDescent="0.3">
      <c r="B4089" s="300" t="str">
        <f>IF($D4089="","",VLOOKUP($D4089,Lists!$AO$2:$AQ$78,2,FALSE))</f>
        <v/>
      </c>
      <c r="C4089" s="300" t="str">
        <f>IF($D4089="","",VLOOKUP($D4089,Lists!$AO$2:$AQ$78,3,FALSE))</f>
        <v/>
      </c>
      <c r="D4089" s="429"/>
      <c r="E4089" s="430"/>
      <c r="F4089" s="431"/>
      <c r="G4089" s="431"/>
      <c r="H4089" s="310"/>
    </row>
    <row r="4090" spans="2:8" s="336" customFormat="1" x14ac:dyDescent="0.3">
      <c r="B4090" s="300" t="str">
        <f>IF($D4090="","",VLOOKUP($D4090,Lists!$AO$2:$AQ$78,2,FALSE))</f>
        <v/>
      </c>
      <c r="C4090" s="300" t="str">
        <f>IF($D4090="","",VLOOKUP($D4090,Lists!$AO$2:$AQ$78,3,FALSE))</f>
        <v/>
      </c>
      <c r="D4090" s="429"/>
      <c r="E4090" s="430"/>
      <c r="F4090" s="431"/>
      <c r="G4090" s="431"/>
      <c r="H4090" s="310"/>
    </row>
    <row r="4091" spans="2:8" s="336" customFormat="1" x14ac:dyDescent="0.3">
      <c r="B4091" s="300" t="str">
        <f>IF($D4091="","",VLOOKUP($D4091,Lists!$AO$2:$AQ$78,2,FALSE))</f>
        <v/>
      </c>
      <c r="C4091" s="300" t="str">
        <f>IF($D4091="","",VLOOKUP($D4091,Lists!$AO$2:$AQ$78,3,FALSE))</f>
        <v/>
      </c>
      <c r="D4091" s="429"/>
      <c r="E4091" s="430"/>
      <c r="F4091" s="431"/>
      <c r="G4091" s="431"/>
      <c r="H4091" s="310"/>
    </row>
    <row r="4092" spans="2:8" s="336" customFormat="1" x14ac:dyDescent="0.3">
      <c r="B4092" s="300" t="str">
        <f>IF($D4092="","",VLOOKUP($D4092,Lists!$AO$2:$AQ$78,2,FALSE))</f>
        <v/>
      </c>
      <c r="C4092" s="300" t="str">
        <f>IF($D4092="","",VLOOKUP($D4092,Lists!$AO$2:$AQ$78,3,FALSE))</f>
        <v/>
      </c>
      <c r="D4092" s="429"/>
      <c r="E4092" s="430"/>
      <c r="F4092" s="431"/>
      <c r="G4092" s="431"/>
      <c r="H4092" s="310"/>
    </row>
    <row r="4093" spans="2:8" s="336" customFormat="1" x14ac:dyDescent="0.3">
      <c r="B4093" s="300" t="str">
        <f>IF($D4093="","",VLOOKUP($D4093,Lists!$AO$2:$AQ$78,2,FALSE))</f>
        <v/>
      </c>
      <c r="C4093" s="300" t="str">
        <f>IF($D4093="","",VLOOKUP($D4093,Lists!$AO$2:$AQ$78,3,FALSE))</f>
        <v/>
      </c>
      <c r="D4093" s="429"/>
      <c r="E4093" s="430"/>
      <c r="F4093" s="431"/>
      <c r="G4093" s="431"/>
      <c r="H4093" s="310"/>
    </row>
    <row r="4094" spans="2:8" s="336" customFormat="1" x14ac:dyDescent="0.3">
      <c r="B4094" s="300" t="str">
        <f>IF($D4094="","",VLOOKUP($D4094,Lists!$AO$2:$AQ$78,2,FALSE))</f>
        <v/>
      </c>
      <c r="C4094" s="300" t="str">
        <f>IF($D4094="","",VLOOKUP($D4094,Lists!$AO$2:$AQ$78,3,FALSE))</f>
        <v/>
      </c>
      <c r="D4094" s="429"/>
      <c r="E4094" s="430"/>
      <c r="F4094" s="431"/>
      <c r="G4094" s="431"/>
      <c r="H4094" s="310"/>
    </row>
    <row r="4095" spans="2:8" s="336" customFormat="1" x14ac:dyDescent="0.3">
      <c r="B4095" s="300" t="str">
        <f>IF($D4095="","",VLOOKUP($D4095,Lists!$AO$2:$AQ$78,2,FALSE))</f>
        <v/>
      </c>
      <c r="C4095" s="300" t="str">
        <f>IF($D4095="","",VLOOKUP($D4095,Lists!$AO$2:$AQ$78,3,FALSE))</f>
        <v/>
      </c>
      <c r="D4095" s="429"/>
      <c r="E4095" s="430"/>
      <c r="F4095" s="431"/>
      <c r="G4095" s="431"/>
      <c r="H4095" s="310"/>
    </row>
    <row r="4096" spans="2:8" s="336" customFormat="1" x14ac:dyDescent="0.3">
      <c r="B4096" s="300" t="str">
        <f>IF($D4096="","",VLOOKUP($D4096,Lists!$AO$2:$AQ$78,2,FALSE))</f>
        <v/>
      </c>
      <c r="C4096" s="300" t="str">
        <f>IF($D4096="","",VLOOKUP($D4096,Lists!$AO$2:$AQ$78,3,FALSE))</f>
        <v/>
      </c>
      <c r="D4096" s="429"/>
      <c r="E4096" s="430"/>
      <c r="F4096" s="431"/>
      <c r="G4096" s="431"/>
      <c r="H4096" s="310"/>
    </row>
    <row r="4097" spans="2:8" s="336" customFormat="1" x14ac:dyDescent="0.3">
      <c r="B4097" s="300" t="str">
        <f>IF($D4097="","",VLOOKUP($D4097,Lists!$AO$2:$AQ$78,2,FALSE))</f>
        <v/>
      </c>
      <c r="C4097" s="300" t="str">
        <f>IF($D4097="","",VLOOKUP($D4097,Lists!$AO$2:$AQ$78,3,FALSE))</f>
        <v/>
      </c>
      <c r="D4097" s="429"/>
      <c r="E4097" s="430"/>
      <c r="F4097" s="431"/>
      <c r="G4097" s="431"/>
      <c r="H4097" s="310"/>
    </row>
    <row r="4098" spans="2:8" s="336" customFormat="1" x14ac:dyDescent="0.3">
      <c r="B4098" s="300" t="str">
        <f>IF($D4098="","",VLOOKUP($D4098,Lists!$AO$2:$AQ$78,2,FALSE))</f>
        <v/>
      </c>
      <c r="C4098" s="300" t="str">
        <f>IF($D4098="","",VLOOKUP($D4098,Lists!$AO$2:$AQ$78,3,FALSE))</f>
        <v/>
      </c>
      <c r="D4098" s="429"/>
      <c r="E4098" s="430"/>
      <c r="F4098" s="431"/>
      <c r="G4098" s="431"/>
      <c r="H4098" s="310"/>
    </row>
    <row r="4099" spans="2:8" s="336" customFormat="1" x14ac:dyDescent="0.3">
      <c r="B4099" s="300" t="str">
        <f>IF($D4099="","",VLOOKUP($D4099,Lists!$AO$2:$AQ$78,2,FALSE))</f>
        <v/>
      </c>
      <c r="C4099" s="300" t="str">
        <f>IF($D4099="","",VLOOKUP($D4099,Lists!$AO$2:$AQ$78,3,FALSE))</f>
        <v/>
      </c>
      <c r="D4099" s="429"/>
      <c r="E4099" s="430"/>
      <c r="F4099" s="431"/>
      <c r="G4099" s="431"/>
      <c r="H4099" s="310"/>
    </row>
    <row r="4100" spans="2:8" s="336" customFormat="1" x14ac:dyDescent="0.3">
      <c r="B4100" s="300" t="str">
        <f>IF($D4100="","",VLOOKUP($D4100,Lists!$AO$2:$AQ$78,2,FALSE))</f>
        <v/>
      </c>
      <c r="C4100" s="300" t="str">
        <f>IF($D4100="","",VLOOKUP($D4100,Lists!$AO$2:$AQ$78,3,FALSE))</f>
        <v/>
      </c>
      <c r="D4100" s="429"/>
      <c r="E4100" s="430"/>
      <c r="F4100" s="431"/>
      <c r="G4100" s="431"/>
      <c r="H4100" s="310"/>
    </row>
    <row r="4101" spans="2:8" s="336" customFormat="1" x14ac:dyDescent="0.3">
      <c r="B4101" s="300" t="str">
        <f>IF($D4101="","",VLOOKUP($D4101,Lists!$AO$2:$AQ$78,2,FALSE))</f>
        <v/>
      </c>
      <c r="C4101" s="300" t="str">
        <f>IF($D4101="","",VLOOKUP($D4101,Lists!$AO$2:$AQ$78,3,FALSE))</f>
        <v/>
      </c>
      <c r="D4101" s="429"/>
      <c r="E4101" s="430"/>
      <c r="F4101" s="431"/>
      <c r="G4101" s="431"/>
      <c r="H4101" s="310"/>
    </row>
    <row r="4102" spans="2:8" s="336" customFormat="1" x14ac:dyDescent="0.3">
      <c r="B4102" s="300" t="str">
        <f>IF($D4102="","",VLOOKUP($D4102,Lists!$AO$2:$AQ$78,2,FALSE))</f>
        <v/>
      </c>
      <c r="C4102" s="300" t="str">
        <f>IF($D4102="","",VLOOKUP($D4102,Lists!$AO$2:$AQ$78,3,FALSE))</f>
        <v/>
      </c>
      <c r="D4102" s="429"/>
      <c r="E4102" s="430"/>
      <c r="F4102" s="431"/>
      <c r="G4102" s="431"/>
      <c r="H4102" s="310"/>
    </row>
    <row r="4103" spans="2:8" s="336" customFormat="1" x14ac:dyDescent="0.3">
      <c r="B4103" s="300" t="str">
        <f>IF($D4103="","",VLOOKUP($D4103,Lists!$AO$2:$AQ$78,2,FALSE))</f>
        <v/>
      </c>
      <c r="C4103" s="300" t="str">
        <f>IF($D4103="","",VLOOKUP($D4103,Lists!$AO$2:$AQ$78,3,FALSE))</f>
        <v/>
      </c>
      <c r="D4103" s="429"/>
      <c r="E4103" s="430"/>
      <c r="F4103" s="431"/>
      <c r="G4103" s="431"/>
      <c r="H4103" s="310"/>
    </row>
    <row r="4104" spans="2:8" s="336" customFormat="1" x14ac:dyDescent="0.3">
      <c r="B4104" s="300" t="str">
        <f>IF($D4104="","",VLOOKUP($D4104,Lists!$AO$2:$AQ$78,2,FALSE))</f>
        <v/>
      </c>
      <c r="C4104" s="300" t="str">
        <f>IF($D4104="","",VLOOKUP($D4104,Lists!$AO$2:$AQ$78,3,FALSE))</f>
        <v/>
      </c>
      <c r="D4104" s="429"/>
      <c r="E4104" s="430"/>
      <c r="F4104" s="431"/>
      <c r="G4104" s="431"/>
      <c r="H4104" s="310"/>
    </row>
    <row r="4105" spans="2:8" s="336" customFormat="1" x14ac:dyDescent="0.3">
      <c r="B4105" s="300" t="str">
        <f>IF($D4105="","",VLOOKUP($D4105,Lists!$AO$2:$AQ$78,2,FALSE))</f>
        <v/>
      </c>
      <c r="C4105" s="300" t="str">
        <f>IF($D4105="","",VLOOKUP($D4105,Lists!$AO$2:$AQ$78,3,FALSE))</f>
        <v/>
      </c>
      <c r="D4105" s="429"/>
      <c r="E4105" s="430"/>
      <c r="F4105" s="431"/>
      <c r="G4105" s="431"/>
      <c r="H4105" s="310"/>
    </row>
    <row r="4106" spans="2:8" s="336" customFormat="1" x14ac:dyDescent="0.3">
      <c r="B4106" s="300" t="str">
        <f>IF($D4106="","",VLOOKUP($D4106,Lists!$AO$2:$AQ$78,2,FALSE))</f>
        <v/>
      </c>
      <c r="C4106" s="300" t="str">
        <f>IF($D4106="","",VLOOKUP($D4106,Lists!$AO$2:$AQ$78,3,FALSE))</f>
        <v/>
      </c>
      <c r="D4106" s="429"/>
      <c r="E4106" s="430"/>
      <c r="F4106" s="431"/>
      <c r="G4106" s="431"/>
      <c r="H4106" s="310"/>
    </row>
    <row r="4107" spans="2:8" s="336" customFormat="1" x14ac:dyDescent="0.3">
      <c r="B4107" s="300" t="str">
        <f>IF($D4107="","",VLOOKUP($D4107,Lists!$AO$2:$AQ$78,2,FALSE))</f>
        <v/>
      </c>
      <c r="C4107" s="300" t="str">
        <f>IF($D4107="","",VLOOKUP($D4107,Lists!$AO$2:$AQ$78,3,FALSE))</f>
        <v/>
      </c>
      <c r="D4107" s="429"/>
      <c r="E4107" s="430"/>
      <c r="F4107" s="431"/>
      <c r="G4107" s="431"/>
      <c r="H4107" s="310"/>
    </row>
    <row r="4108" spans="2:8" s="336" customFormat="1" x14ac:dyDescent="0.3">
      <c r="B4108" s="300" t="str">
        <f>IF($D4108="","",VLOOKUP($D4108,Lists!$AO$2:$AQ$78,2,FALSE))</f>
        <v/>
      </c>
      <c r="C4108" s="300" t="str">
        <f>IF($D4108="","",VLOOKUP($D4108,Lists!$AO$2:$AQ$78,3,FALSE))</f>
        <v/>
      </c>
      <c r="D4108" s="429"/>
      <c r="E4108" s="430"/>
      <c r="F4108" s="431"/>
      <c r="G4108" s="431"/>
      <c r="H4108" s="310"/>
    </row>
    <row r="4109" spans="2:8" s="336" customFormat="1" x14ac:dyDescent="0.3">
      <c r="B4109" s="300" t="str">
        <f>IF($D4109="","",VLOOKUP($D4109,Lists!$AO$2:$AQ$78,2,FALSE))</f>
        <v/>
      </c>
      <c r="C4109" s="300" t="str">
        <f>IF($D4109="","",VLOOKUP($D4109,Lists!$AO$2:$AQ$78,3,FALSE))</f>
        <v/>
      </c>
      <c r="D4109" s="429"/>
      <c r="E4109" s="430"/>
      <c r="F4109" s="431"/>
      <c r="G4109" s="431"/>
      <c r="H4109" s="310"/>
    </row>
    <row r="4110" spans="2:8" s="336" customFormat="1" x14ac:dyDescent="0.3">
      <c r="B4110" s="300" t="str">
        <f>IF($D4110="","",VLOOKUP($D4110,Lists!$AO$2:$AQ$78,2,FALSE))</f>
        <v/>
      </c>
      <c r="C4110" s="300" t="str">
        <f>IF($D4110="","",VLOOKUP($D4110,Lists!$AO$2:$AQ$78,3,FALSE))</f>
        <v/>
      </c>
      <c r="D4110" s="429"/>
      <c r="E4110" s="430"/>
      <c r="F4110" s="431"/>
      <c r="G4110" s="431"/>
      <c r="H4110" s="310"/>
    </row>
    <row r="4111" spans="2:8" s="336" customFormat="1" x14ac:dyDescent="0.3">
      <c r="B4111" s="300" t="str">
        <f>IF($D4111="","",VLOOKUP($D4111,Lists!$AO$2:$AQ$78,2,FALSE))</f>
        <v/>
      </c>
      <c r="C4111" s="300" t="str">
        <f>IF($D4111="","",VLOOKUP($D4111,Lists!$AO$2:$AQ$78,3,FALSE))</f>
        <v/>
      </c>
      <c r="D4111" s="429"/>
      <c r="E4111" s="430"/>
      <c r="F4111" s="431"/>
      <c r="G4111" s="431"/>
      <c r="H4111" s="310"/>
    </row>
    <row r="4112" spans="2:8" s="336" customFormat="1" x14ac:dyDescent="0.3">
      <c r="B4112" s="300" t="str">
        <f>IF($D4112="","",VLOOKUP($D4112,Lists!$AO$2:$AQ$78,2,FALSE))</f>
        <v/>
      </c>
      <c r="C4112" s="300" t="str">
        <f>IF($D4112="","",VLOOKUP($D4112,Lists!$AO$2:$AQ$78,3,FALSE))</f>
        <v/>
      </c>
      <c r="D4112" s="429"/>
      <c r="E4112" s="430"/>
      <c r="F4112" s="431"/>
      <c r="G4112" s="431"/>
      <c r="H4112" s="310"/>
    </row>
    <row r="4113" spans="2:8" s="336" customFormat="1" x14ac:dyDescent="0.3">
      <c r="B4113" s="300" t="str">
        <f>IF($D4113="","",VLOOKUP($D4113,Lists!$AO$2:$AQ$78,2,FALSE))</f>
        <v/>
      </c>
      <c r="C4113" s="300" t="str">
        <f>IF($D4113="","",VLOOKUP($D4113,Lists!$AO$2:$AQ$78,3,FALSE))</f>
        <v/>
      </c>
      <c r="D4113" s="429"/>
      <c r="E4113" s="430"/>
      <c r="F4113" s="431"/>
      <c r="G4113" s="431"/>
      <c r="H4113" s="310"/>
    </row>
    <row r="4114" spans="2:8" s="336" customFormat="1" x14ac:dyDescent="0.3">
      <c r="B4114" s="300" t="str">
        <f>IF($D4114="","",VLOOKUP($D4114,Lists!$AO$2:$AQ$78,2,FALSE))</f>
        <v/>
      </c>
      <c r="C4114" s="300" t="str">
        <f>IF($D4114="","",VLOOKUP($D4114,Lists!$AO$2:$AQ$78,3,FALSE))</f>
        <v/>
      </c>
      <c r="D4114" s="429"/>
      <c r="E4114" s="430"/>
      <c r="F4114" s="431"/>
      <c r="G4114" s="431"/>
      <c r="H4114" s="310"/>
    </row>
    <row r="4115" spans="2:8" s="336" customFormat="1" x14ac:dyDescent="0.3">
      <c r="B4115" s="300" t="str">
        <f>IF($D4115="","",VLOOKUP($D4115,Lists!$AO$2:$AQ$78,2,FALSE))</f>
        <v/>
      </c>
      <c r="C4115" s="300" t="str">
        <f>IF($D4115="","",VLOOKUP($D4115,Lists!$AO$2:$AQ$78,3,FALSE))</f>
        <v/>
      </c>
      <c r="D4115" s="429"/>
      <c r="E4115" s="430"/>
      <c r="F4115" s="431"/>
      <c r="G4115" s="431"/>
      <c r="H4115" s="310"/>
    </row>
    <row r="4116" spans="2:8" s="336" customFormat="1" x14ac:dyDescent="0.3">
      <c r="B4116" s="300" t="str">
        <f>IF($D4116="","",VLOOKUP($D4116,Lists!$AO$2:$AQ$78,2,FALSE))</f>
        <v/>
      </c>
      <c r="C4116" s="300" t="str">
        <f>IF($D4116="","",VLOOKUP($D4116,Lists!$AO$2:$AQ$78,3,FALSE))</f>
        <v/>
      </c>
      <c r="D4116" s="429"/>
      <c r="E4116" s="430"/>
      <c r="F4116" s="431"/>
      <c r="G4116" s="431"/>
      <c r="H4116" s="310"/>
    </row>
    <row r="4117" spans="2:8" s="336" customFormat="1" x14ac:dyDescent="0.3">
      <c r="B4117" s="300" t="str">
        <f>IF($D4117="","",VLOOKUP($D4117,Lists!$AO$2:$AQ$78,2,FALSE))</f>
        <v/>
      </c>
      <c r="C4117" s="300" t="str">
        <f>IF($D4117="","",VLOOKUP($D4117,Lists!$AO$2:$AQ$78,3,FALSE))</f>
        <v/>
      </c>
      <c r="D4117" s="429"/>
      <c r="E4117" s="430"/>
      <c r="F4117" s="431"/>
      <c r="G4117" s="431"/>
      <c r="H4117" s="310"/>
    </row>
    <row r="4118" spans="2:8" s="336" customFormat="1" x14ac:dyDescent="0.3">
      <c r="B4118" s="300" t="str">
        <f>IF($D4118="","",VLOOKUP($D4118,Lists!$AO$2:$AQ$78,2,FALSE))</f>
        <v/>
      </c>
      <c r="C4118" s="300" t="str">
        <f>IF($D4118="","",VLOOKUP($D4118,Lists!$AO$2:$AQ$78,3,FALSE))</f>
        <v/>
      </c>
      <c r="D4118" s="429"/>
      <c r="E4118" s="430"/>
      <c r="F4118" s="431"/>
      <c r="G4118" s="431"/>
      <c r="H4118" s="310"/>
    </row>
    <row r="4119" spans="2:8" s="336" customFormat="1" x14ac:dyDescent="0.3">
      <c r="B4119" s="300" t="str">
        <f>IF($D4119="","",VLOOKUP($D4119,Lists!$AO$2:$AQ$78,2,FALSE))</f>
        <v/>
      </c>
      <c r="C4119" s="300" t="str">
        <f>IF($D4119="","",VLOOKUP($D4119,Lists!$AO$2:$AQ$78,3,FALSE))</f>
        <v/>
      </c>
      <c r="D4119" s="429"/>
      <c r="E4119" s="430"/>
      <c r="F4119" s="431"/>
      <c r="G4119" s="431"/>
      <c r="H4119" s="310"/>
    </row>
    <row r="4120" spans="2:8" s="336" customFormat="1" x14ac:dyDescent="0.3">
      <c r="B4120" s="300" t="str">
        <f>IF($D4120="","",VLOOKUP($D4120,Lists!$AO$2:$AQ$78,2,FALSE))</f>
        <v/>
      </c>
      <c r="C4120" s="300" t="str">
        <f>IF($D4120="","",VLOOKUP($D4120,Lists!$AO$2:$AQ$78,3,FALSE))</f>
        <v/>
      </c>
      <c r="D4120" s="429"/>
      <c r="E4120" s="430"/>
      <c r="F4120" s="431"/>
      <c r="G4120" s="431"/>
      <c r="H4120" s="310"/>
    </row>
    <row r="4121" spans="2:8" s="336" customFormat="1" x14ac:dyDescent="0.3">
      <c r="B4121" s="300" t="str">
        <f>IF($D4121="","",VLOOKUP($D4121,Lists!$AO$2:$AQ$78,2,FALSE))</f>
        <v/>
      </c>
      <c r="C4121" s="300" t="str">
        <f>IF($D4121="","",VLOOKUP($D4121,Lists!$AO$2:$AQ$78,3,FALSE))</f>
        <v/>
      </c>
      <c r="D4121" s="429"/>
      <c r="E4121" s="430"/>
      <c r="F4121" s="431"/>
      <c r="G4121" s="431"/>
      <c r="H4121" s="310"/>
    </row>
    <row r="4122" spans="2:8" s="336" customFormat="1" x14ac:dyDescent="0.3">
      <c r="B4122" s="300" t="str">
        <f>IF($D4122="","",VLOOKUP($D4122,Lists!$AO$2:$AQ$78,2,FALSE))</f>
        <v/>
      </c>
      <c r="C4122" s="300" t="str">
        <f>IF($D4122="","",VLOOKUP($D4122,Lists!$AO$2:$AQ$78,3,FALSE))</f>
        <v/>
      </c>
      <c r="D4122" s="429"/>
      <c r="E4122" s="430"/>
      <c r="F4122" s="431"/>
      <c r="G4122" s="431"/>
      <c r="H4122" s="310"/>
    </row>
    <row r="4123" spans="2:8" s="336" customFormat="1" x14ac:dyDescent="0.3">
      <c r="B4123" s="300" t="str">
        <f>IF($D4123="","",VLOOKUP($D4123,Lists!$AO$2:$AQ$78,2,FALSE))</f>
        <v/>
      </c>
      <c r="C4123" s="300" t="str">
        <f>IF($D4123="","",VLOOKUP($D4123,Lists!$AO$2:$AQ$78,3,FALSE))</f>
        <v/>
      </c>
      <c r="D4123" s="429"/>
      <c r="E4123" s="430"/>
      <c r="F4123" s="431"/>
      <c r="G4123" s="431"/>
      <c r="H4123" s="310"/>
    </row>
    <row r="4124" spans="2:8" s="336" customFormat="1" x14ac:dyDescent="0.3">
      <c r="B4124" s="300" t="str">
        <f>IF($D4124="","",VLOOKUP($D4124,Lists!$AO$2:$AQ$78,2,FALSE))</f>
        <v/>
      </c>
      <c r="C4124" s="300" t="str">
        <f>IF($D4124="","",VLOOKUP($D4124,Lists!$AO$2:$AQ$78,3,FALSE))</f>
        <v/>
      </c>
      <c r="D4124" s="429"/>
      <c r="E4124" s="430"/>
      <c r="F4124" s="431"/>
      <c r="G4124" s="431"/>
      <c r="H4124" s="310"/>
    </row>
    <row r="4125" spans="2:8" s="336" customFormat="1" x14ac:dyDescent="0.3">
      <c r="B4125" s="300" t="str">
        <f>IF($D4125="","",VLOOKUP($D4125,Lists!$AO$2:$AQ$78,2,FALSE))</f>
        <v/>
      </c>
      <c r="C4125" s="300" t="str">
        <f>IF($D4125="","",VLOOKUP($D4125,Lists!$AO$2:$AQ$78,3,FALSE))</f>
        <v/>
      </c>
      <c r="D4125" s="429"/>
      <c r="E4125" s="430"/>
      <c r="F4125" s="431"/>
      <c r="G4125" s="431"/>
      <c r="H4125" s="310"/>
    </row>
    <row r="4126" spans="2:8" s="336" customFormat="1" x14ac:dyDescent="0.3">
      <c r="B4126" s="300" t="str">
        <f>IF($D4126="","",VLOOKUP($D4126,Lists!$AO$2:$AQ$78,2,FALSE))</f>
        <v/>
      </c>
      <c r="C4126" s="300" t="str">
        <f>IF($D4126="","",VLOOKUP($D4126,Lists!$AO$2:$AQ$78,3,FALSE))</f>
        <v/>
      </c>
      <c r="D4126" s="429"/>
      <c r="E4126" s="430"/>
      <c r="F4126" s="431"/>
      <c r="G4126" s="431"/>
      <c r="H4126" s="310"/>
    </row>
    <row r="4127" spans="2:8" s="336" customFormat="1" x14ac:dyDescent="0.3">
      <c r="B4127" s="300" t="str">
        <f>IF($D4127="","",VLOOKUP($D4127,Lists!$AO$2:$AQ$78,2,FALSE))</f>
        <v/>
      </c>
      <c r="C4127" s="300" t="str">
        <f>IF($D4127="","",VLOOKUP($D4127,Lists!$AO$2:$AQ$78,3,FALSE))</f>
        <v/>
      </c>
      <c r="D4127" s="429"/>
      <c r="E4127" s="430"/>
      <c r="F4127" s="431"/>
      <c r="G4127" s="431"/>
      <c r="H4127" s="310"/>
    </row>
    <row r="4128" spans="2:8" s="336" customFormat="1" x14ac:dyDescent="0.3">
      <c r="B4128" s="300" t="str">
        <f>IF($D4128="","",VLOOKUP($D4128,Lists!$AO$2:$AQ$78,2,FALSE))</f>
        <v/>
      </c>
      <c r="C4128" s="300" t="str">
        <f>IF($D4128="","",VLOOKUP($D4128,Lists!$AO$2:$AQ$78,3,FALSE))</f>
        <v/>
      </c>
      <c r="D4128" s="429"/>
      <c r="E4128" s="430"/>
      <c r="F4128" s="431"/>
      <c r="G4128" s="431"/>
      <c r="H4128" s="310"/>
    </row>
    <row r="4129" spans="2:8" s="336" customFormat="1" x14ac:dyDescent="0.3">
      <c r="B4129" s="300" t="str">
        <f>IF($D4129="","",VLOOKUP($D4129,Lists!$AO$2:$AQ$78,2,FALSE))</f>
        <v/>
      </c>
      <c r="C4129" s="300" t="str">
        <f>IF($D4129="","",VLOOKUP($D4129,Lists!$AO$2:$AQ$78,3,FALSE))</f>
        <v/>
      </c>
      <c r="D4129" s="429"/>
      <c r="E4129" s="430"/>
      <c r="F4129" s="431"/>
      <c r="G4129" s="431"/>
      <c r="H4129" s="310"/>
    </row>
    <row r="4130" spans="2:8" s="336" customFormat="1" x14ac:dyDescent="0.3">
      <c r="B4130" s="300" t="str">
        <f>IF($D4130="","",VLOOKUP($D4130,Lists!$AO$2:$AQ$78,2,FALSE))</f>
        <v/>
      </c>
      <c r="C4130" s="300" t="str">
        <f>IF($D4130="","",VLOOKUP($D4130,Lists!$AO$2:$AQ$78,3,FALSE))</f>
        <v/>
      </c>
      <c r="D4130" s="429"/>
      <c r="E4130" s="430"/>
      <c r="F4130" s="431"/>
      <c r="G4130" s="431"/>
      <c r="H4130" s="310"/>
    </row>
    <row r="4131" spans="2:8" s="336" customFormat="1" x14ac:dyDescent="0.3">
      <c r="B4131" s="300" t="str">
        <f>IF($D4131="","",VLOOKUP($D4131,Lists!$AO$2:$AQ$78,2,FALSE))</f>
        <v/>
      </c>
      <c r="C4131" s="300" t="str">
        <f>IF($D4131="","",VLOOKUP($D4131,Lists!$AO$2:$AQ$78,3,FALSE))</f>
        <v/>
      </c>
      <c r="D4131" s="429"/>
      <c r="E4131" s="430"/>
      <c r="F4131" s="431"/>
      <c r="G4131" s="431"/>
      <c r="H4131" s="310"/>
    </row>
    <row r="4132" spans="2:8" s="336" customFormat="1" x14ac:dyDescent="0.3">
      <c r="B4132" s="300" t="str">
        <f>IF($D4132="","",VLOOKUP($D4132,Lists!$AO$2:$AQ$78,2,FALSE))</f>
        <v/>
      </c>
      <c r="C4132" s="300" t="str">
        <f>IF($D4132="","",VLOOKUP($D4132,Lists!$AO$2:$AQ$78,3,FALSE))</f>
        <v/>
      </c>
      <c r="D4132" s="429"/>
      <c r="E4132" s="430"/>
      <c r="F4132" s="431"/>
      <c r="G4132" s="431"/>
      <c r="H4132" s="310"/>
    </row>
    <row r="4133" spans="2:8" s="336" customFormat="1" x14ac:dyDescent="0.3">
      <c r="B4133" s="300" t="str">
        <f>IF($D4133="","",VLOOKUP($D4133,Lists!$AO$2:$AQ$78,2,FALSE))</f>
        <v/>
      </c>
      <c r="C4133" s="300" t="str">
        <f>IF($D4133="","",VLOOKUP($D4133,Lists!$AO$2:$AQ$78,3,FALSE))</f>
        <v/>
      </c>
      <c r="D4133" s="429"/>
      <c r="E4133" s="430"/>
      <c r="F4133" s="431"/>
      <c r="G4133" s="431"/>
      <c r="H4133" s="310"/>
    </row>
    <row r="4134" spans="2:8" s="336" customFormat="1" x14ac:dyDescent="0.3">
      <c r="B4134" s="300" t="str">
        <f>IF($D4134="","",VLOOKUP($D4134,Lists!$AO$2:$AQ$78,2,FALSE))</f>
        <v/>
      </c>
      <c r="C4134" s="300" t="str">
        <f>IF($D4134="","",VLOOKUP($D4134,Lists!$AO$2:$AQ$78,3,FALSE))</f>
        <v/>
      </c>
      <c r="D4134" s="429"/>
      <c r="E4134" s="430"/>
      <c r="F4134" s="431"/>
      <c r="G4134" s="431"/>
      <c r="H4134" s="310"/>
    </row>
    <row r="4135" spans="2:8" s="336" customFormat="1" x14ac:dyDescent="0.3">
      <c r="B4135" s="300" t="str">
        <f>IF($D4135="","",VLOOKUP($D4135,Lists!$AO$2:$AQ$78,2,FALSE))</f>
        <v/>
      </c>
      <c r="C4135" s="300" t="str">
        <f>IF($D4135="","",VLOOKUP($D4135,Lists!$AO$2:$AQ$78,3,FALSE))</f>
        <v/>
      </c>
      <c r="D4135" s="429"/>
      <c r="E4135" s="430"/>
      <c r="F4135" s="431"/>
      <c r="G4135" s="431"/>
      <c r="H4135" s="310"/>
    </row>
    <row r="4136" spans="2:8" s="336" customFormat="1" x14ac:dyDescent="0.3">
      <c r="B4136" s="300" t="str">
        <f>IF($D4136="","",VLOOKUP($D4136,Lists!$AO$2:$AQ$78,2,FALSE))</f>
        <v/>
      </c>
      <c r="C4136" s="300" t="str">
        <f>IF($D4136="","",VLOOKUP($D4136,Lists!$AO$2:$AQ$78,3,FALSE))</f>
        <v/>
      </c>
      <c r="D4136" s="429"/>
      <c r="E4136" s="430"/>
      <c r="F4136" s="431"/>
      <c r="G4136" s="431"/>
      <c r="H4136" s="310"/>
    </row>
    <row r="4137" spans="2:8" s="336" customFormat="1" x14ac:dyDescent="0.3">
      <c r="B4137" s="300" t="str">
        <f>IF($D4137="","",VLOOKUP($D4137,Lists!$AO$2:$AQ$78,2,FALSE))</f>
        <v/>
      </c>
      <c r="C4137" s="300" t="str">
        <f>IF($D4137="","",VLOOKUP($D4137,Lists!$AO$2:$AQ$78,3,FALSE))</f>
        <v/>
      </c>
      <c r="D4137" s="429"/>
      <c r="E4137" s="430"/>
      <c r="F4137" s="431"/>
      <c r="G4137" s="431"/>
      <c r="H4137" s="310"/>
    </row>
    <row r="4138" spans="2:8" s="336" customFormat="1" x14ac:dyDescent="0.3">
      <c r="B4138" s="300" t="str">
        <f>IF($D4138="","",VLOOKUP($D4138,Lists!$AO$2:$AQ$78,2,FALSE))</f>
        <v/>
      </c>
      <c r="C4138" s="300" t="str">
        <f>IF($D4138="","",VLOOKUP($D4138,Lists!$AO$2:$AQ$78,3,FALSE))</f>
        <v/>
      </c>
      <c r="D4138" s="429"/>
      <c r="E4138" s="430"/>
      <c r="F4138" s="431"/>
      <c r="G4138" s="431"/>
      <c r="H4138" s="310"/>
    </row>
    <row r="4139" spans="2:8" s="336" customFormat="1" x14ac:dyDescent="0.3">
      <c r="B4139" s="300" t="str">
        <f>IF($D4139="","",VLOOKUP($D4139,Lists!$AO$2:$AQ$78,2,FALSE))</f>
        <v/>
      </c>
      <c r="C4139" s="300" t="str">
        <f>IF($D4139="","",VLOOKUP($D4139,Lists!$AO$2:$AQ$78,3,FALSE))</f>
        <v/>
      </c>
      <c r="D4139" s="429"/>
      <c r="E4139" s="430"/>
      <c r="F4139" s="431"/>
      <c r="G4139" s="431"/>
      <c r="H4139" s="310"/>
    </row>
    <row r="4140" spans="2:8" s="336" customFormat="1" x14ac:dyDescent="0.3">
      <c r="B4140" s="300" t="str">
        <f>IF($D4140="","",VLOOKUP($D4140,Lists!$AO$2:$AQ$78,2,FALSE))</f>
        <v/>
      </c>
      <c r="C4140" s="300" t="str">
        <f>IF($D4140="","",VLOOKUP($D4140,Lists!$AO$2:$AQ$78,3,FALSE))</f>
        <v/>
      </c>
      <c r="D4140" s="429"/>
      <c r="E4140" s="430"/>
      <c r="F4140" s="431"/>
      <c r="G4140" s="431"/>
      <c r="H4140" s="310"/>
    </row>
    <row r="4141" spans="2:8" s="336" customFormat="1" x14ac:dyDescent="0.3">
      <c r="B4141" s="300" t="str">
        <f>IF($D4141="","",VLOOKUP($D4141,Lists!$AO$2:$AQ$78,2,FALSE))</f>
        <v/>
      </c>
      <c r="C4141" s="300" t="str">
        <f>IF($D4141="","",VLOOKUP($D4141,Lists!$AO$2:$AQ$78,3,FALSE))</f>
        <v/>
      </c>
      <c r="D4141" s="429"/>
      <c r="E4141" s="430"/>
      <c r="F4141" s="431"/>
      <c r="G4141" s="431"/>
      <c r="H4141" s="310"/>
    </row>
    <row r="4142" spans="2:8" s="336" customFormat="1" x14ac:dyDescent="0.3">
      <c r="B4142" s="300" t="str">
        <f>IF($D4142="","",VLOOKUP($D4142,Lists!$AO$2:$AQ$78,2,FALSE))</f>
        <v/>
      </c>
      <c r="C4142" s="300" t="str">
        <f>IF($D4142="","",VLOOKUP($D4142,Lists!$AO$2:$AQ$78,3,FALSE))</f>
        <v/>
      </c>
      <c r="D4142" s="429"/>
      <c r="E4142" s="430"/>
      <c r="F4142" s="431"/>
      <c r="G4142" s="431"/>
      <c r="H4142" s="310"/>
    </row>
    <row r="4143" spans="2:8" s="336" customFormat="1" x14ac:dyDescent="0.3">
      <c r="B4143" s="300" t="str">
        <f>IF($D4143="","",VLOOKUP($D4143,Lists!$AO$2:$AQ$78,2,FALSE))</f>
        <v/>
      </c>
      <c r="C4143" s="300" t="str">
        <f>IF($D4143="","",VLOOKUP($D4143,Lists!$AO$2:$AQ$78,3,FALSE))</f>
        <v/>
      </c>
      <c r="D4143" s="429"/>
      <c r="E4143" s="430"/>
      <c r="F4143" s="431"/>
      <c r="G4143" s="431"/>
      <c r="H4143" s="310"/>
    </row>
    <row r="4144" spans="2:8" s="336" customFormat="1" x14ac:dyDescent="0.3">
      <c r="B4144" s="300" t="str">
        <f>IF($D4144="","",VLOOKUP($D4144,Lists!$AO$2:$AQ$78,2,FALSE))</f>
        <v/>
      </c>
      <c r="C4144" s="300" t="str">
        <f>IF($D4144="","",VLOOKUP($D4144,Lists!$AO$2:$AQ$78,3,FALSE))</f>
        <v/>
      </c>
      <c r="D4144" s="429"/>
      <c r="E4144" s="430"/>
      <c r="F4144" s="431"/>
      <c r="G4144" s="431"/>
      <c r="H4144" s="310"/>
    </row>
    <row r="4145" spans="2:8" s="336" customFormat="1" x14ac:dyDescent="0.3">
      <c r="B4145" s="300" t="str">
        <f>IF($D4145="","",VLOOKUP($D4145,Lists!$AO$2:$AQ$78,2,FALSE))</f>
        <v/>
      </c>
      <c r="C4145" s="300" t="str">
        <f>IF($D4145="","",VLOOKUP($D4145,Lists!$AO$2:$AQ$78,3,FALSE))</f>
        <v/>
      </c>
      <c r="D4145" s="429"/>
      <c r="E4145" s="430"/>
      <c r="F4145" s="431"/>
      <c r="G4145" s="431"/>
      <c r="H4145" s="310"/>
    </row>
    <row r="4146" spans="2:8" s="336" customFormat="1" x14ac:dyDescent="0.3">
      <c r="B4146" s="300" t="str">
        <f>IF($D4146="","",VLOOKUP($D4146,Lists!$AO$2:$AQ$78,2,FALSE))</f>
        <v/>
      </c>
      <c r="C4146" s="300" t="str">
        <f>IF($D4146="","",VLOOKUP($D4146,Lists!$AO$2:$AQ$78,3,FALSE))</f>
        <v/>
      </c>
      <c r="D4146" s="429"/>
      <c r="E4146" s="430"/>
      <c r="F4146" s="431"/>
      <c r="G4146" s="431"/>
      <c r="H4146" s="310"/>
    </row>
    <row r="4147" spans="2:8" s="336" customFormat="1" x14ac:dyDescent="0.3">
      <c r="B4147" s="300" t="str">
        <f>IF($D4147="","",VLOOKUP($D4147,Lists!$AO$2:$AQ$78,2,FALSE))</f>
        <v/>
      </c>
      <c r="C4147" s="300" t="str">
        <f>IF($D4147="","",VLOOKUP($D4147,Lists!$AO$2:$AQ$78,3,FALSE))</f>
        <v/>
      </c>
      <c r="D4147" s="429"/>
      <c r="E4147" s="430"/>
      <c r="F4147" s="431"/>
      <c r="G4147" s="431"/>
      <c r="H4147" s="310"/>
    </row>
    <row r="4148" spans="2:8" s="336" customFormat="1" x14ac:dyDescent="0.3">
      <c r="B4148" s="300" t="str">
        <f>IF($D4148="","",VLOOKUP($D4148,Lists!$AO$2:$AQ$78,2,FALSE))</f>
        <v/>
      </c>
      <c r="C4148" s="300" t="str">
        <f>IF($D4148="","",VLOOKUP($D4148,Lists!$AO$2:$AQ$78,3,FALSE))</f>
        <v/>
      </c>
      <c r="D4148" s="429"/>
      <c r="E4148" s="430"/>
      <c r="F4148" s="431"/>
      <c r="G4148" s="431"/>
      <c r="H4148" s="310"/>
    </row>
    <row r="4149" spans="2:8" s="336" customFormat="1" x14ac:dyDescent="0.3">
      <c r="B4149" s="300" t="str">
        <f>IF($D4149="","",VLOOKUP($D4149,Lists!$AO$2:$AQ$78,2,FALSE))</f>
        <v/>
      </c>
      <c r="C4149" s="300" t="str">
        <f>IF($D4149="","",VLOOKUP($D4149,Lists!$AO$2:$AQ$78,3,FALSE))</f>
        <v/>
      </c>
      <c r="D4149" s="429"/>
      <c r="E4149" s="430"/>
      <c r="F4149" s="431"/>
      <c r="G4149" s="431"/>
      <c r="H4149" s="310"/>
    </row>
    <row r="4150" spans="2:8" s="336" customFormat="1" x14ac:dyDescent="0.3">
      <c r="B4150" s="300" t="str">
        <f>IF($D4150="","",VLOOKUP($D4150,Lists!$AO$2:$AQ$78,2,FALSE))</f>
        <v/>
      </c>
      <c r="C4150" s="300" t="str">
        <f>IF($D4150="","",VLOOKUP($D4150,Lists!$AO$2:$AQ$78,3,FALSE))</f>
        <v/>
      </c>
      <c r="D4150" s="429"/>
      <c r="E4150" s="430"/>
      <c r="F4150" s="431"/>
      <c r="G4150" s="431"/>
      <c r="H4150" s="310"/>
    </row>
    <row r="4151" spans="2:8" s="336" customFormat="1" x14ac:dyDescent="0.3">
      <c r="B4151" s="300" t="str">
        <f>IF($D4151="","",VLOOKUP($D4151,Lists!$AO$2:$AQ$78,2,FALSE))</f>
        <v/>
      </c>
      <c r="C4151" s="300" t="str">
        <f>IF($D4151="","",VLOOKUP($D4151,Lists!$AO$2:$AQ$78,3,FALSE))</f>
        <v/>
      </c>
      <c r="D4151" s="429"/>
      <c r="E4151" s="430"/>
      <c r="F4151" s="431"/>
      <c r="G4151" s="431"/>
      <c r="H4151" s="310"/>
    </row>
    <row r="4152" spans="2:8" s="336" customFormat="1" x14ac:dyDescent="0.3">
      <c r="B4152" s="300" t="str">
        <f>IF($D4152="","",VLOOKUP($D4152,Lists!$AO$2:$AQ$78,2,FALSE))</f>
        <v/>
      </c>
      <c r="C4152" s="300" t="str">
        <f>IF($D4152="","",VLOOKUP($D4152,Lists!$AO$2:$AQ$78,3,FALSE))</f>
        <v/>
      </c>
      <c r="D4152" s="429"/>
      <c r="E4152" s="430"/>
      <c r="F4152" s="431"/>
      <c r="G4152" s="431"/>
      <c r="H4152" s="310"/>
    </row>
    <row r="4153" spans="2:8" s="336" customFormat="1" x14ac:dyDescent="0.3">
      <c r="B4153" s="300" t="str">
        <f>IF($D4153="","",VLOOKUP($D4153,Lists!$AO$2:$AQ$78,2,FALSE))</f>
        <v/>
      </c>
      <c r="C4153" s="300" t="str">
        <f>IF($D4153="","",VLOOKUP($D4153,Lists!$AO$2:$AQ$78,3,FALSE))</f>
        <v/>
      </c>
      <c r="D4153" s="429"/>
      <c r="E4153" s="430"/>
      <c r="F4153" s="431"/>
      <c r="G4153" s="431"/>
      <c r="H4153" s="310"/>
    </row>
    <row r="4154" spans="2:8" s="336" customFormat="1" x14ac:dyDescent="0.3">
      <c r="B4154" s="300" t="str">
        <f>IF($D4154="","",VLOOKUP($D4154,Lists!$AO$2:$AQ$78,2,FALSE))</f>
        <v/>
      </c>
      <c r="C4154" s="300" t="str">
        <f>IF($D4154="","",VLOOKUP($D4154,Lists!$AO$2:$AQ$78,3,FALSE))</f>
        <v/>
      </c>
      <c r="D4154" s="429"/>
      <c r="E4154" s="430"/>
      <c r="F4154" s="431"/>
      <c r="G4154" s="431"/>
      <c r="H4154" s="310"/>
    </row>
    <row r="4155" spans="2:8" s="336" customFormat="1" x14ac:dyDescent="0.3">
      <c r="B4155" s="300" t="str">
        <f>IF($D4155="","",VLOOKUP($D4155,Lists!$AO$2:$AQ$78,2,FALSE))</f>
        <v/>
      </c>
      <c r="C4155" s="300" t="str">
        <f>IF($D4155="","",VLOOKUP($D4155,Lists!$AO$2:$AQ$78,3,FALSE))</f>
        <v/>
      </c>
      <c r="D4155" s="429"/>
      <c r="E4155" s="430"/>
      <c r="F4155" s="431"/>
      <c r="G4155" s="431"/>
      <c r="H4155" s="310"/>
    </row>
    <row r="4156" spans="2:8" s="336" customFormat="1" x14ac:dyDescent="0.3">
      <c r="B4156" s="300" t="str">
        <f>IF($D4156="","",VLOOKUP($D4156,Lists!$AO$2:$AQ$78,2,FALSE))</f>
        <v/>
      </c>
      <c r="C4156" s="300" t="str">
        <f>IF($D4156="","",VLOOKUP($D4156,Lists!$AO$2:$AQ$78,3,FALSE))</f>
        <v/>
      </c>
      <c r="D4156" s="429"/>
      <c r="E4156" s="430"/>
      <c r="F4156" s="431"/>
      <c r="G4156" s="431"/>
      <c r="H4156" s="310"/>
    </row>
    <row r="4157" spans="2:8" s="336" customFormat="1" x14ac:dyDescent="0.3">
      <c r="B4157" s="300" t="str">
        <f>IF($D4157="","",VLOOKUP($D4157,Lists!$AO$2:$AQ$78,2,FALSE))</f>
        <v/>
      </c>
      <c r="C4157" s="300" t="str">
        <f>IF($D4157="","",VLOOKUP($D4157,Lists!$AO$2:$AQ$78,3,FALSE))</f>
        <v/>
      </c>
      <c r="D4157" s="429"/>
      <c r="E4157" s="430"/>
      <c r="F4157" s="431"/>
      <c r="G4157" s="431"/>
      <c r="H4157" s="310"/>
    </row>
    <row r="4158" spans="2:8" s="336" customFormat="1" x14ac:dyDescent="0.3">
      <c r="B4158" s="300" t="str">
        <f>IF($D4158="","",VLOOKUP($D4158,Lists!$AO$2:$AQ$78,2,FALSE))</f>
        <v/>
      </c>
      <c r="C4158" s="300" t="str">
        <f>IF($D4158="","",VLOOKUP($D4158,Lists!$AO$2:$AQ$78,3,FALSE))</f>
        <v/>
      </c>
      <c r="D4158" s="429"/>
      <c r="E4158" s="430"/>
      <c r="F4158" s="431"/>
      <c r="G4158" s="431"/>
      <c r="H4158" s="310"/>
    </row>
    <row r="4159" spans="2:8" s="336" customFormat="1" x14ac:dyDescent="0.3">
      <c r="B4159" s="300" t="str">
        <f>IF($D4159="","",VLOOKUP($D4159,Lists!$AO$2:$AQ$78,2,FALSE))</f>
        <v/>
      </c>
      <c r="C4159" s="300" t="str">
        <f>IF($D4159="","",VLOOKUP($D4159,Lists!$AO$2:$AQ$78,3,FALSE))</f>
        <v/>
      </c>
      <c r="D4159" s="429"/>
      <c r="E4159" s="430"/>
      <c r="F4159" s="431"/>
      <c r="G4159" s="431"/>
      <c r="H4159" s="310"/>
    </row>
    <row r="4160" spans="2:8" s="336" customFormat="1" x14ac:dyDescent="0.3">
      <c r="B4160" s="300" t="str">
        <f>IF($D4160="","",VLOOKUP($D4160,Lists!$AO$2:$AQ$78,2,FALSE))</f>
        <v/>
      </c>
      <c r="C4160" s="300" t="str">
        <f>IF($D4160="","",VLOOKUP($D4160,Lists!$AO$2:$AQ$78,3,FALSE))</f>
        <v/>
      </c>
      <c r="D4160" s="429"/>
      <c r="E4160" s="430"/>
      <c r="F4160" s="431"/>
      <c r="G4160" s="431"/>
      <c r="H4160" s="310"/>
    </row>
    <row r="4161" spans="2:8" s="336" customFormat="1" x14ac:dyDescent="0.3">
      <c r="B4161" s="300" t="str">
        <f>IF($D4161="","",VLOOKUP($D4161,Lists!$AO$2:$AQ$78,2,FALSE))</f>
        <v/>
      </c>
      <c r="C4161" s="300" t="str">
        <f>IF($D4161="","",VLOOKUP($D4161,Lists!$AO$2:$AQ$78,3,FALSE))</f>
        <v/>
      </c>
      <c r="D4161" s="429"/>
      <c r="E4161" s="430"/>
      <c r="F4161" s="431"/>
      <c r="G4161" s="431"/>
      <c r="H4161" s="310"/>
    </row>
    <row r="4162" spans="2:8" s="336" customFormat="1" x14ac:dyDescent="0.3">
      <c r="B4162" s="300" t="str">
        <f>IF($D4162="","",VLOOKUP($D4162,Lists!$AO$2:$AQ$78,2,FALSE))</f>
        <v/>
      </c>
      <c r="C4162" s="300" t="str">
        <f>IF($D4162="","",VLOOKUP($D4162,Lists!$AO$2:$AQ$78,3,FALSE))</f>
        <v/>
      </c>
      <c r="D4162" s="429"/>
      <c r="E4162" s="430"/>
      <c r="F4162" s="431"/>
      <c r="G4162" s="431"/>
      <c r="H4162" s="310"/>
    </row>
    <row r="4163" spans="2:8" s="336" customFormat="1" x14ac:dyDescent="0.3">
      <c r="B4163" s="300" t="str">
        <f>IF($D4163="","",VLOOKUP($D4163,Lists!$AO$2:$AQ$78,2,FALSE))</f>
        <v/>
      </c>
      <c r="C4163" s="300" t="str">
        <f>IF($D4163="","",VLOOKUP($D4163,Lists!$AO$2:$AQ$78,3,FALSE))</f>
        <v/>
      </c>
      <c r="D4163" s="429"/>
      <c r="E4163" s="430"/>
      <c r="F4163" s="431"/>
      <c r="G4163" s="431"/>
      <c r="H4163" s="310"/>
    </row>
    <row r="4164" spans="2:8" s="336" customFormat="1" x14ac:dyDescent="0.3">
      <c r="B4164" s="300" t="str">
        <f>IF($D4164="","",VLOOKUP($D4164,Lists!$AO$2:$AQ$78,2,FALSE))</f>
        <v/>
      </c>
      <c r="C4164" s="300" t="str">
        <f>IF($D4164="","",VLOOKUP($D4164,Lists!$AO$2:$AQ$78,3,FALSE))</f>
        <v/>
      </c>
      <c r="D4164" s="429"/>
      <c r="E4164" s="430"/>
      <c r="F4164" s="431"/>
      <c r="G4164" s="431"/>
      <c r="H4164" s="310"/>
    </row>
    <row r="4165" spans="2:8" s="336" customFormat="1" x14ac:dyDescent="0.3">
      <c r="B4165" s="300" t="str">
        <f>IF($D4165="","",VLOOKUP($D4165,Lists!$AO$2:$AQ$78,2,FALSE))</f>
        <v/>
      </c>
      <c r="C4165" s="300" t="str">
        <f>IF($D4165="","",VLOOKUP($D4165,Lists!$AO$2:$AQ$78,3,FALSE))</f>
        <v/>
      </c>
      <c r="D4165" s="429"/>
      <c r="E4165" s="430"/>
      <c r="F4165" s="431"/>
      <c r="G4165" s="431"/>
      <c r="H4165" s="310"/>
    </row>
    <row r="4166" spans="2:8" s="336" customFormat="1" x14ac:dyDescent="0.3">
      <c r="B4166" s="300" t="str">
        <f>IF($D4166="","",VLOOKUP($D4166,Lists!$AO$2:$AQ$78,2,FALSE))</f>
        <v/>
      </c>
      <c r="C4166" s="300" t="str">
        <f>IF($D4166="","",VLOOKUP($D4166,Lists!$AO$2:$AQ$78,3,FALSE))</f>
        <v/>
      </c>
      <c r="D4166" s="429"/>
      <c r="E4166" s="430"/>
      <c r="F4166" s="431"/>
      <c r="G4166" s="431"/>
      <c r="H4166" s="310"/>
    </row>
    <row r="4167" spans="2:8" s="336" customFormat="1" x14ac:dyDescent="0.3">
      <c r="B4167" s="300" t="str">
        <f>IF($D4167="","",VLOOKUP($D4167,Lists!$AO$2:$AQ$78,2,FALSE))</f>
        <v/>
      </c>
      <c r="C4167" s="300" t="str">
        <f>IF($D4167="","",VLOOKUP($D4167,Lists!$AO$2:$AQ$78,3,FALSE))</f>
        <v/>
      </c>
      <c r="D4167" s="429"/>
      <c r="E4167" s="430"/>
      <c r="F4167" s="431"/>
      <c r="G4167" s="431"/>
      <c r="H4167" s="310"/>
    </row>
    <row r="4168" spans="2:8" s="336" customFormat="1" x14ac:dyDescent="0.3">
      <c r="B4168" s="300" t="str">
        <f>IF($D4168="","",VLOOKUP($D4168,Lists!$AO$2:$AQ$78,2,FALSE))</f>
        <v/>
      </c>
      <c r="C4168" s="300" t="str">
        <f>IF($D4168="","",VLOOKUP($D4168,Lists!$AO$2:$AQ$78,3,FALSE))</f>
        <v/>
      </c>
      <c r="D4168" s="429"/>
      <c r="E4168" s="430"/>
      <c r="F4168" s="431"/>
      <c r="G4168" s="431"/>
      <c r="H4168" s="310"/>
    </row>
    <row r="4169" spans="2:8" s="336" customFormat="1" x14ac:dyDescent="0.3">
      <c r="B4169" s="300" t="str">
        <f>IF($D4169="","",VLOOKUP($D4169,Lists!$AO$2:$AQ$78,2,FALSE))</f>
        <v/>
      </c>
      <c r="C4169" s="300" t="str">
        <f>IF($D4169="","",VLOOKUP($D4169,Lists!$AO$2:$AQ$78,3,FALSE))</f>
        <v/>
      </c>
      <c r="D4169" s="429"/>
      <c r="E4169" s="430"/>
      <c r="F4169" s="431"/>
      <c r="G4169" s="431"/>
      <c r="H4169" s="310"/>
    </row>
    <row r="4170" spans="2:8" s="336" customFormat="1" x14ac:dyDescent="0.3">
      <c r="B4170" s="300" t="str">
        <f>IF($D4170="","",VLOOKUP($D4170,Lists!$AO$2:$AQ$78,2,FALSE))</f>
        <v/>
      </c>
      <c r="C4170" s="300" t="str">
        <f>IF($D4170="","",VLOOKUP($D4170,Lists!$AO$2:$AQ$78,3,FALSE))</f>
        <v/>
      </c>
      <c r="D4170" s="429"/>
      <c r="E4170" s="430"/>
      <c r="F4170" s="431"/>
      <c r="G4170" s="431"/>
      <c r="H4170" s="310"/>
    </row>
    <row r="4171" spans="2:8" s="336" customFormat="1" x14ac:dyDescent="0.3">
      <c r="B4171" s="300" t="str">
        <f>IF($D4171="","",VLOOKUP($D4171,Lists!$AO$2:$AQ$78,2,FALSE))</f>
        <v/>
      </c>
      <c r="C4171" s="300" t="str">
        <f>IF($D4171="","",VLOOKUP($D4171,Lists!$AO$2:$AQ$78,3,FALSE))</f>
        <v/>
      </c>
      <c r="D4171" s="429"/>
      <c r="E4171" s="430"/>
      <c r="F4171" s="431"/>
      <c r="G4171" s="431"/>
      <c r="H4171" s="310"/>
    </row>
    <row r="4172" spans="2:8" s="336" customFormat="1" x14ac:dyDescent="0.3">
      <c r="B4172" s="300" t="str">
        <f>IF($D4172="","",VLOOKUP($D4172,Lists!$AO$2:$AQ$78,2,FALSE))</f>
        <v/>
      </c>
      <c r="C4172" s="300" t="str">
        <f>IF($D4172="","",VLOOKUP($D4172,Lists!$AO$2:$AQ$78,3,FALSE))</f>
        <v/>
      </c>
      <c r="D4172" s="429"/>
      <c r="E4172" s="430"/>
      <c r="F4172" s="431"/>
      <c r="G4172" s="431"/>
      <c r="H4172" s="310"/>
    </row>
    <row r="4173" spans="2:8" s="336" customFormat="1" x14ac:dyDescent="0.3">
      <c r="B4173" s="300" t="str">
        <f>IF($D4173="","",VLOOKUP($D4173,Lists!$AO$2:$AQ$78,2,FALSE))</f>
        <v/>
      </c>
      <c r="C4173" s="300" t="str">
        <f>IF($D4173="","",VLOOKUP($D4173,Lists!$AO$2:$AQ$78,3,FALSE))</f>
        <v/>
      </c>
      <c r="D4173" s="429"/>
      <c r="E4173" s="430"/>
      <c r="F4173" s="431"/>
      <c r="G4173" s="431"/>
      <c r="H4173" s="310"/>
    </row>
    <row r="4174" spans="2:8" s="336" customFormat="1" x14ac:dyDescent="0.3">
      <c r="B4174" s="300" t="str">
        <f>IF($D4174="","",VLOOKUP($D4174,Lists!$AO$2:$AQ$78,2,FALSE))</f>
        <v/>
      </c>
      <c r="C4174" s="300" t="str">
        <f>IF($D4174="","",VLOOKUP($D4174,Lists!$AO$2:$AQ$78,3,FALSE))</f>
        <v/>
      </c>
      <c r="D4174" s="429"/>
      <c r="E4174" s="430"/>
      <c r="F4174" s="431"/>
      <c r="G4174" s="431"/>
      <c r="H4174" s="310"/>
    </row>
    <row r="4175" spans="2:8" s="336" customFormat="1" x14ac:dyDescent="0.3">
      <c r="B4175" s="300" t="str">
        <f>IF($D4175="","",VLOOKUP($D4175,Lists!$AO$2:$AQ$78,2,FALSE))</f>
        <v/>
      </c>
      <c r="C4175" s="300" t="str">
        <f>IF($D4175="","",VLOOKUP($D4175,Lists!$AO$2:$AQ$78,3,FALSE))</f>
        <v/>
      </c>
      <c r="D4175" s="429"/>
      <c r="E4175" s="430"/>
      <c r="F4175" s="431"/>
      <c r="G4175" s="431"/>
      <c r="H4175" s="310"/>
    </row>
    <row r="4176" spans="2:8" s="336" customFormat="1" x14ac:dyDescent="0.3">
      <c r="B4176" s="300" t="str">
        <f>IF($D4176="","",VLOOKUP($D4176,Lists!$AO$2:$AQ$78,2,FALSE))</f>
        <v/>
      </c>
      <c r="C4176" s="300" t="str">
        <f>IF($D4176="","",VLOOKUP($D4176,Lists!$AO$2:$AQ$78,3,FALSE))</f>
        <v/>
      </c>
      <c r="D4176" s="429"/>
      <c r="E4176" s="430"/>
      <c r="F4176" s="431"/>
      <c r="G4176" s="431"/>
      <c r="H4176" s="310"/>
    </row>
    <row r="4177" spans="2:8" s="336" customFormat="1" x14ac:dyDescent="0.3">
      <c r="B4177" s="300" t="str">
        <f>IF($D4177="","",VLOOKUP($D4177,Lists!$AO$2:$AQ$78,2,FALSE))</f>
        <v/>
      </c>
      <c r="C4177" s="300" t="str">
        <f>IF($D4177="","",VLOOKUP($D4177,Lists!$AO$2:$AQ$78,3,FALSE))</f>
        <v/>
      </c>
      <c r="D4177" s="429"/>
      <c r="E4177" s="430"/>
      <c r="F4177" s="431"/>
      <c r="G4177" s="431"/>
      <c r="H4177" s="310"/>
    </row>
    <row r="4178" spans="2:8" s="336" customFormat="1" x14ac:dyDescent="0.3">
      <c r="B4178" s="300" t="str">
        <f>IF($D4178="","",VLOOKUP($D4178,Lists!$AO$2:$AQ$78,2,FALSE))</f>
        <v/>
      </c>
      <c r="C4178" s="300" t="str">
        <f>IF($D4178="","",VLOOKUP($D4178,Lists!$AO$2:$AQ$78,3,FALSE))</f>
        <v/>
      </c>
      <c r="D4178" s="429"/>
      <c r="E4178" s="430"/>
      <c r="F4178" s="431"/>
      <c r="G4178" s="431"/>
      <c r="H4178" s="310"/>
    </row>
    <row r="4179" spans="2:8" s="336" customFormat="1" x14ac:dyDescent="0.3">
      <c r="B4179" s="300" t="str">
        <f>IF($D4179="","",VLOOKUP($D4179,Lists!$AO$2:$AQ$78,2,FALSE))</f>
        <v/>
      </c>
      <c r="C4179" s="300" t="str">
        <f>IF($D4179="","",VLOOKUP($D4179,Lists!$AO$2:$AQ$78,3,FALSE))</f>
        <v/>
      </c>
      <c r="D4179" s="429"/>
      <c r="E4179" s="430"/>
      <c r="F4179" s="431"/>
      <c r="G4179" s="431"/>
      <c r="H4179" s="310"/>
    </row>
    <row r="4180" spans="2:8" s="336" customFormat="1" x14ac:dyDescent="0.3">
      <c r="B4180" s="300" t="str">
        <f>IF($D4180="","",VLOOKUP($D4180,Lists!$AO$2:$AQ$78,2,FALSE))</f>
        <v/>
      </c>
      <c r="C4180" s="300" t="str">
        <f>IF($D4180="","",VLOOKUP($D4180,Lists!$AO$2:$AQ$78,3,FALSE))</f>
        <v/>
      </c>
      <c r="D4180" s="429"/>
      <c r="E4180" s="430"/>
      <c r="F4180" s="431"/>
      <c r="G4180" s="431"/>
      <c r="H4180" s="310"/>
    </row>
    <row r="4181" spans="2:8" s="336" customFormat="1" x14ac:dyDescent="0.3">
      <c r="B4181" s="300" t="str">
        <f>IF($D4181="","",VLOOKUP($D4181,Lists!$AO$2:$AQ$78,2,FALSE))</f>
        <v/>
      </c>
      <c r="C4181" s="300" t="str">
        <f>IF($D4181="","",VLOOKUP($D4181,Lists!$AO$2:$AQ$78,3,FALSE))</f>
        <v/>
      </c>
      <c r="D4181" s="429"/>
      <c r="E4181" s="430"/>
      <c r="F4181" s="431"/>
      <c r="G4181" s="431"/>
      <c r="H4181" s="310"/>
    </row>
    <row r="4182" spans="2:8" s="336" customFormat="1" x14ac:dyDescent="0.3">
      <c r="B4182" s="300" t="str">
        <f>IF($D4182="","",VLOOKUP($D4182,Lists!$AO$2:$AQ$78,2,FALSE))</f>
        <v/>
      </c>
      <c r="C4182" s="300" t="str">
        <f>IF($D4182="","",VLOOKUP($D4182,Lists!$AO$2:$AQ$78,3,FALSE))</f>
        <v/>
      </c>
      <c r="D4182" s="429"/>
      <c r="E4182" s="430"/>
      <c r="F4182" s="431"/>
      <c r="G4182" s="431"/>
      <c r="H4182" s="310"/>
    </row>
    <row r="4183" spans="2:8" s="336" customFormat="1" x14ac:dyDescent="0.3">
      <c r="B4183" s="300" t="str">
        <f>IF($D4183="","",VLOOKUP($D4183,Lists!$AO$2:$AQ$78,2,FALSE))</f>
        <v/>
      </c>
      <c r="C4183" s="300" t="str">
        <f>IF($D4183="","",VLOOKUP($D4183,Lists!$AO$2:$AQ$78,3,FALSE))</f>
        <v/>
      </c>
      <c r="D4183" s="429"/>
      <c r="E4183" s="430"/>
      <c r="F4183" s="431"/>
      <c r="G4183" s="431"/>
      <c r="H4183" s="310"/>
    </row>
    <row r="4184" spans="2:8" s="336" customFormat="1" x14ac:dyDescent="0.3">
      <c r="B4184" s="300" t="str">
        <f>IF($D4184="","",VLOOKUP($D4184,Lists!$AO$2:$AQ$78,2,FALSE))</f>
        <v/>
      </c>
      <c r="C4184" s="300" t="str">
        <f>IF($D4184="","",VLOOKUP($D4184,Lists!$AO$2:$AQ$78,3,FALSE))</f>
        <v/>
      </c>
      <c r="D4184" s="429"/>
      <c r="E4184" s="430"/>
      <c r="F4184" s="431"/>
      <c r="G4184" s="431"/>
      <c r="H4184" s="310"/>
    </row>
    <row r="4185" spans="2:8" s="336" customFormat="1" x14ac:dyDescent="0.3">
      <c r="B4185" s="300" t="str">
        <f>IF($D4185="","",VLOOKUP($D4185,Lists!$AO$2:$AQ$78,2,FALSE))</f>
        <v/>
      </c>
      <c r="C4185" s="300" t="str">
        <f>IF($D4185="","",VLOOKUP($D4185,Lists!$AO$2:$AQ$78,3,FALSE))</f>
        <v/>
      </c>
      <c r="D4185" s="429"/>
      <c r="E4185" s="430"/>
      <c r="F4185" s="431"/>
      <c r="G4185" s="431"/>
      <c r="H4185" s="310"/>
    </row>
    <row r="4186" spans="2:8" s="336" customFormat="1" x14ac:dyDescent="0.3">
      <c r="B4186" s="300" t="str">
        <f>IF($D4186="","",VLOOKUP($D4186,Lists!$AO$2:$AQ$78,2,FALSE))</f>
        <v/>
      </c>
      <c r="C4186" s="300" t="str">
        <f>IF($D4186="","",VLOOKUP($D4186,Lists!$AO$2:$AQ$78,3,FALSE))</f>
        <v/>
      </c>
      <c r="D4186" s="429"/>
      <c r="E4186" s="430"/>
      <c r="F4186" s="431"/>
      <c r="G4186" s="431"/>
      <c r="H4186" s="310"/>
    </row>
    <row r="4187" spans="2:8" s="336" customFormat="1" x14ac:dyDescent="0.3">
      <c r="B4187" s="300" t="str">
        <f>IF($D4187="","",VLOOKUP($D4187,Lists!$AO$2:$AQ$78,2,FALSE))</f>
        <v/>
      </c>
      <c r="C4187" s="300" t="str">
        <f>IF($D4187="","",VLOOKUP($D4187,Lists!$AO$2:$AQ$78,3,FALSE))</f>
        <v/>
      </c>
      <c r="D4187" s="429"/>
      <c r="E4187" s="430"/>
      <c r="F4187" s="431"/>
      <c r="G4187" s="431"/>
      <c r="H4187" s="310"/>
    </row>
    <row r="4188" spans="2:8" s="336" customFormat="1" x14ac:dyDescent="0.3">
      <c r="B4188" s="300" t="str">
        <f>IF($D4188="","",VLOOKUP($D4188,Lists!$AO$2:$AQ$78,2,FALSE))</f>
        <v/>
      </c>
      <c r="C4188" s="300" t="str">
        <f>IF($D4188="","",VLOOKUP($D4188,Lists!$AO$2:$AQ$78,3,FALSE))</f>
        <v/>
      </c>
      <c r="D4188" s="429"/>
      <c r="E4188" s="430"/>
      <c r="F4188" s="431"/>
      <c r="G4188" s="431"/>
      <c r="H4188" s="310"/>
    </row>
    <row r="4189" spans="2:8" s="336" customFormat="1" x14ac:dyDescent="0.3">
      <c r="B4189" s="300" t="str">
        <f>IF($D4189="","",VLOOKUP($D4189,Lists!$AO$2:$AQ$78,2,FALSE))</f>
        <v/>
      </c>
      <c r="C4189" s="300" t="str">
        <f>IF($D4189="","",VLOOKUP($D4189,Lists!$AO$2:$AQ$78,3,FALSE))</f>
        <v/>
      </c>
      <c r="D4189" s="429"/>
      <c r="E4189" s="430"/>
      <c r="F4189" s="431"/>
      <c r="G4189" s="431"/>
      <c r="H4189" s="310"/>
    </row>
    <row r="4190" spans="2:8" s="336" customFormat="1" x14ac:dyDescent="0.3">
      <c r="B4190" s="300" t="str">
        <f>IF($D4190="","",VLOOKUP($D4190,Lists!$AO$2:$AQ$78,2,FALSE))</f>
        <v/>
      </c>
      <c r="C4190" s="300" t="str">
        <f>IF($D4190="","",VLOOKUP($D4190,Lists!$AO$2:$AQ$78,3,FALSE))</f>
        <v/>
      </c>
      <c r="D4190" s="429"/>
      <c r="E4190" s="430"/>
      <c r="F4190" s="431"/>
      <c r="G4190" s="431"/>
      <c r="H4190" s="310"/>
    </row>
    <row r="4191" spans="2:8" s="336" customFormat="1" x14ac:dyDescent="0.3">
      <c r="B4191" s="300" t="str">
        <f>IF($D4191="","",VLOOKUP($D4191,Lists!$AO$2:$AQ$78,2,FALSE))</f>
        <v/>
      </c>
      <c r="C4191" s="300" t="str">
        <f>IF($D4191="","",VLOOKUP($D4191,Lists!$AO$2:$AQ$78,3,FALSE))</f>
        <v/>
      </c>
      <c r="D4191" s="429"/>
      <c r="E4191" s="430"/>
      <c r="F4191" s="431"/>
      <c r="G4191" s="431"/>
      <c r="H4191" s="310"/>
    </row>
    <row r="4192" spans="2:8" s="336" customFormat="1" x14ac:dyDescent="0.3">
      <c r="B4192" s="300" t="str">
        <f>IF($D4192="","",VLOOKUP($D4192,Lists!$AO$2:$AQ$78,2,FALSE))</f>
        <v/>
      </c>
      <c r="C4192" s="300" t="str">
        <f>IF($D4192="","",VLOOKUP($D4192,Lists!$AO$2:$AQ$78,3,FALSE))</f>
        <v/>
      </c>
      <c r="D4192" s="429"/>
      <c r="E4192" s="430"/>
      <c r="F4192" s="431"/>
      <c r="G4192" s="431"/>
      <c r="H4192" s="310"/>
    </row>
    <row r="4193" spans="2:8" s="336" customFormat="1" x14ac:dyDescent="0.3">
      <c r="B4193" s="300" t="str">
        <f>IF($D4193="","",VLOOKUP($D4193,Lists!$AO$2:$AQ$78,2,FALSE))</f>
        <v/>
      </c>
      <c r="C4193" s="300" t="str">
        <f>IF($D4193="","",VLOOKUP($D4193,Lists!$AO$2:$AQ$78,3,FALSE))</f>
        <v/>
      </c>
      <c r="D4193" s="429"/>
      <c r="E4193" s="430"/>
      <c r="F4193" s="431"/>
      <c r="G4193" s="431"/>
      <c r="H4193" s="310"/>
    </row>
    <row r="4194" spans="2:8" s="336" customFormat="1" x14ac:dyDescent="0.3">
      <c r="B4194" s="300" t="str">
        <f>IF($D4194="","",VLOOKUP($D4194,Lists!$AO$2:$AQ$78,2,FALSE))</f>
        <v/>
      </c>
      <c r="C4194" s="300" t="str">
        <f>IF($D4194="","",VLOOKUP($D4194,Lists!$AO$2:$AQ$78,3,FALSE))</f>
        <v/>
      </c>
      <c r="D4194" s="429"/>
      <c r="E4194" s="430"/>
      <c r="F4194" s="431"/>
      <c r="G4194" s="431"/>
      <c r="H4194" s="310"/>
    </row>
    <row r="4195" spans="2:8" s="336" customFormat="1" x14ac:dyDescent="0.3">
      <c r="B4195" s="300" t="str">
        <f>IF($D4195="","",VLOOKUP($D4195,Lists!$AO$2:$AQ$78,2,FALSE))</f>
        <v/>
      </c>
      <c r="C4195" s="300" t="str">
        <f>IF($D4195="","",VLOOKUP($D4195,Lists!$AO$2:$AQ$78,3,FALSE))</f>
        <v/>
      </c>
      <c r="D4195" s="429"/>
      <c r="E4195" s="430"/>
      <c r="F4195" s="431"/>
      <c r="G4195" s="431"/>
      <c r="H4195" s="310"/>
    </row>
    <row r="4196" spans="2:8" s="336" customFormat="1" x14ac:dyDescent="0.3">
      <c r="B4196" s="300" t="str">
        <f>IF($D4196="","",VLOOKUP($D4196,Lists!$AO$2:$AQ$78,2,FALSE))</f>
        <v/>
      </c>
      <c r="C4196" s="300" t="str">
        <f>IF($D4196="","",VLOOKUP($D4196,Lists!$AO$2:$AQ$78,3,FALSE))</f>
        <v/>
      </c>
      <c r="D4196" s="429"/>
      <c r="E4196" s="430"/>
      <c r="F4196" s="431"/>
      <c r="G4196" s="431"/>
      <c r="H4196" s="310"/>
    </row>
    <row r="4197" spans="2:8" s="336" customFormat="1" x14ac:dyDescent="0.3">
      <c r="B4197" s="300" t="str">
        <f>IF($D4197="","",VLOOKUP($D4197,Lists!$AO$2:$AQ$78,2,FALSE))</f>
        <v/>
      </c>
      <c r="C4197" s="300" t="str">
        <f>IF($D4197="","",VLOOKUP($D4197,Lists!$AO$2:$AQ$78,3,FALSE))</f>
        <v/>
      </c>
      <c r="D4197" s="429"/>
      <c r="E4197" s="430"/>
      <c r="F4197" s="431"/>
      <c r="G4197" s="431"/>
      <c r="H4197" s="310"/>
    </row>
    <row r="4198" spans="2:8" s="336" customFormat="1" x14ac:dyDescent="0.3">
      <c r="B4198" s="300" t="str">
        <f>IF($D4198="","",VLOOKUP($D4198,Lists!$AO$2:$AQ$78,2,FALSE))</f>
        <v/>
      </c>
      <c r="C4198" s="300" t="str">
        <f>IF($D4198="","",VLOOKUP($D4198,Lists!$AO$2:$AQ$78,3,FALSE))</f>
        <v/>
      </c>
      <c r="D4198" s="429"/>
      <c r="E4198" s="430"/>
      <c r="F4198" s="431"/>
      <c r="G4198" s="431"/>
      <c r="H4198" s="310"/>
    </row>
    <row r="4199" spans="2:8" s="336" customFormat="1" x14ac:dyDescent="0.3">
      <c r="B4199" s="300" t="str">
        <f>IF($D4199="","",VLOOKUP($D4199,Lists!$AO$2:$AQ$78,2,FALSE))</f>
        <v/>
      </c>
      <c r="C4199" s="300" t="str">
        <f>IF($D4199="","",VLOOKUP($D4199,Lists!$AO$2:$AQ$78,3,FALSE))</f>
        <v/>
      </c>
      <c r="D4199" s="429"/>
      <c r="E4199" s="430"/>
      <c r="F4199" s="431"/>
      <c r="G4199" s="431"/>
      <c r="H4199" s="310"/>
    </row>
    <row r="4200" spans="2:8" s="336" customFormat="1" x14ac:dyDescent="0.3">
      <c r="B4200" s="300" t="str">
        <f>IF($D4200="","",VLOOKUP($D4200,Lists!$AO$2:$AQ$78,2,FALSE))</f>
        <v/>
      </c>
      <c r="C4200" s="300" t="str">
        <f>IF($D4200="","",VLOOKUP($D4200,Lists!$AO$2:$AQ$78,3,FALSE))</f>
        <v/>
      </c>
      <c r="D4200" s="429"/>
      <c r="E4200" s="430"/>
      <c r="F4200" s="431"/>
      <c r="G4200" s="431"/>
      <c r="H4200" s="310"/>
    </row>
    <row r="4201" spans="2:8" s="336" customFormat="1" x14ac:dyDescent="0.3">
      <c r="B4201" s="300" t="str">
        <f>IF($D4201="","",VLOOKUP($D4201,Lists!$AO$2:$AQ$78,2,FALSE))</f>
        <v/>
      </c>
      <c r="C4201" s="300" t="str">
        <f>IF($D4201="","",VLOOKUP($D4201,Lists!$AO$2:$AQ$78,3,FALSE))</f>
        <v/>
      </c>
      <c r="D4201" s="429"/>
      <c r="E4201" s="430"/>
      <c r="F4201" s="431"/>
      <c r="G4201" s="431"/>
      <c r="H4201" s="310"/>
    </row>
    <row r="4202" spans="2:8" s="336" customFormat="1" x14ac:dyDescent="0.3">
      <c r="B4202" s="300" t="str">
        <f>IF($D4202="","",VLOOKUP($D4202,Lists!$AO$2:$AQ$78,2,FALSE))</f>
        <v/>
      </c>
      <c r="C4202" s="300" t="str">
        <f>IF($D4202="","",VLOOKUP($D4202,Lists!$AO$2:$AQ$78,3,FALSE))</f>
        <v/>
      </c>
      <c r="D4202" s="429"/>
      <c r="E4202" s="430"/>
      <c r="F4202" s="431"/>
      <c r="G4202" s="431"/>
      <c r="H4202" s="310"/>
    </row>
    <row r="4203" spans="2:8" s="336" customFormat="1" x14ac:dyDescent="0.3">
      <c r="B4203" s="300" t="str">
        <f>IF($D4203="","",VLOOKUP($D4203,Lists!$AO$2:$AQ$78,2,FALSE))</f>
        <v/>
      </c>
      <c r="C4203" s="300" t="str">
        <f>IF($D4203="","",VLOOKUP($D4203,Lists!$AO$2:$AQ$78,3,FALSE))</f>
        <v/>
      </c>
      <c r="D4203" s="429"/>
      <c r="E4203" s="430"/>
      <c r="F4203" s="431"/>
      <c r="G4203" s="431"/>
      <c r="H4203" s="310"/>
    </row>
    <row r="4204" spans="2:8" s="336" customFormat="1" x14ac:dyDescent="0.3">
      <c r="B4204" s="300" t="str">
        <f>IF($D4204="","",VLOOKUP($D4204,Lists!$AO$2:$AQ$78,2,FALSE))</f>
        <v/>
      </c>
      <c r="C4204" s="300" t="str">
        <f>IF($D4204="","",VLOOKUP($D4204,Lists!$AO$2:$AQ$78,3,FALSE))</f>
        <v/>
      </c>
      <c r="D4204" s="429"/>
      <c r="E4204" s="430"/>
      <c r="F4204" s="431"/>
      <c r="G4204" s="431"/>
      <c r="H4204" s="310"/>
    </row>
    <row r="4205" spans="2:8" s="336" customFormat="1" x14ac:dyDescent="0.3">
      <c r="B4205" s="300" t="str">
        <f>IF($D4205="","",VLOOKUP($D4205,Lists!$AO$2:$AQ$78,2,FALSE))</f>
        <v/>
      </c>
      <c r="C4205" s="300" t="str">
        <f>IF($D4205="","",VLOOKUP($D4205,Lists!$AO$2:$AQ$78,3,FALSE))</f>
        <v/>
      </c>
      <c r="D4205" s="429"/>
      <c r="E4205" s="430"/>
      <c r="F4205" s="431"/>
      <c r="G4205" s="431"/>
      <c r="H4205" s="310"/>
    </row>
    <row r="4206" spans="2:8" s="336" customFormat="1" x14ac:dyDescent="0.3">
      <c r="B4206" s="300" t="str">
        <f>IF($D4206="","",VLOOKUP($D4206,Lists!$AO$2:$AQ$78,2,FALSE))</f>
        <v/>
      </c>
      <c r="C4206" s="300" t="str">
        <f>IF($D4206="","",VLOOKUP($D4206,Lists!$AO$2:$AQ$78,3,FALSE))</f>
        <v/>
      </c>
      <c r="D4206" s="429"/>
      <c r="E4206" s="430"/>
      <c r="F4206" s="431"/>
      <c r="G4206" s="431"/>
      <c r="H4206" s="310"/>
    </row>
    <row r="4207" spans="2:8" s="336" customFormat="1" x14ac:dyDescent="0.3">
      <c r="B4207" s="300" t="str">
        <f>IF($D4207="","",VLOOKUP($D4207,Lists!$AO$2:$AQ$78,2,FALSE))</f>
        <v/>
      </c>
      <c r="C4207" s="300" t="str">
        <f>IF($D4207="","",VLOOKUP($D4207,Lists!$AO$2:$AQ$78,3,FALSE))</f>
        <v/>
      </c>
      <c r="D4207" s="429"/>
      <c r="E4207" s="430"/>
      <c r="F4207" s="431"/>
      <c r="G4207" s="431"/>
      <c r="H4207" s="310"/>
    </row>
    <row r="4208" spans="2:8" s="336" customFormat="1" x14ac:dyDescent="0.3">
      <c r="B4208" s="300" t="str">
        <f>IF($D4208="","",VLOOKUP($D4208,Lists!$AO$2:$AQ$78,2,FALSE))</f>
        <v/>
      </c>
      <c r="C4208" s="300" t="str">
        <f>IF($D4208="","",VLOOKUP($D4208,Lists!$AO$2:$AQ$78,3,FALSE))</f>
        <v/>
      </c>
      <c r="D4208" s="429"/>
      <c r="E4208" s="430"/>
      <c r="F4208" s="431"/>
      <c r="G4208" s="431"/>
      <c r="H4208" s="310"/>
    </row>
    <row r="4209" spans="2:8" s="336" customFormat="1" x14ac:dyDescent="0.3">
      <c r="B4209" s="300" t="str">
        <f>IF($D4209="","",VLOOKUP($D4209,Lists!$AO$2:$AQ$78,2,FALSE))</f>
        <v/>
      </c>
      <c r="C4209" s="300" t="str">
        <f>IF($D4209="","",VLOOKUP($D4209,Lists!$AO$2:$AQ$78,3,FALSE))</f>
        <v/>
      </c>
      <c r="D4209" s="429"/>
      <c r="E4209" s="430"/>
      <c r="F4209" s="431"/>
      <c r="G4209" s="431"/>
      <c r="H4209" s="310"/>
    </row>
    <row r="4210" spans="2:8" s="336" customFormat="1" x14ac:dyDescent="0.3">
      <c r="B4210" s="300" t="str">
        <f>IF($D4210="","",VLOOKUP($D4210,Lists!$AO$2:$AQ$78,2,FALSE))</f>
        <v/>
      </c>
      <c r="C4210" s="300" t="str">
        <f>IF($D4210="","",VLOOKUP($D4210,Lists!$AO$2:$AQ$78,3,FALSE))</f>
        <v/>
      </c>
      <c r="D4210" s="429"/>
      <c r="E4210" s="430"/>
      <c r="F4210" s="431"/>
      <c r="G4210" s="431"/>
      <c r="H4210" s="310"/>
    </row>
    <row r="4211" spans="2:8" s="336" customFormat="1" x14ac:dyDescent="0.3">
      <c r="B4211" s="300" t="str">
        <f>IF($D4211="","",VLOOKUP($D4211,Lists!$AO$2:$AQ$78,2,FALSE))</f>
        <v/>
      </c>
      <c r="C4211" s="300" t="str">
        <f>IF($D4211="","",VLOOKUP($D4211,Lists!$AO$2:$AQ$78,3,FALSE))</f>
        <v/>
      </c>
      <c r="D4211" s="429"/>
      <c r="E4211" s="430"/>
      <c r="F4211" s="431"/>
      <c r="G4211" s="431"/>
      <c r="H4211" s="310"/>
    </row>
    <row r="4212" spans="2:8" s="336" customFormat="1" x14ac:dyDescent="0.3">
      <c r="B4212" s="300" t="str">
        <f>IF($D4212="","",VLOOKUP($D4212,Lists!$AO$2:$AQ$78,2,FALSE))</f>
        <v/>
      </c>
      <c r="C4212" s="300" t="str">
        <f>IF($D4212="","",VLOOKUP($D4212,Lists!$AO$2:$AQ$78,3,FALSE))</f>
        <v/>
      </c>
      <c r="D4212" s="429"/>
      <c r="E4212" s="430"/>
      <c r="F4212" s="431"/>
      <c r="G4212" s="431"/>
      <c r="H4212" s="310"/>
    </row>
    <row r="4213" spans="2:8" s="336" customFormat="1" x14ac:dyDescent="0.3">
      <c r="B4213" s="300" t="str">
        <f>IF($D4213="","",VLOOKUP($D4213,Lists!$AO$2:$AQ$78,2,FALSE))</f>
        <v/>
      </c>
      <c r="C4213" s="300" t="str">
        <f>IF($D4213="","",VLOOKUP($D4213,Lists!$AO$2:$AQ$78,3,FALSE))</f>
        <v/>
      </c>
      <c r="D4213" s="429"/>
      <c r="E4213" s="430"/>
      <c r="F4213" s="431"/>
      <c r="G4213" s="431"/>
      <c r="H4213" s="310"/>
    </row>
    <row r="4214" spans="2:8" s="336" customFormat="1" x14ac:dyDescent="0.3">
      <c r="B4214" s="300" t="str">
        <f>IF($D4214="","",VLOOKUP($D4214,Lists!$AO$2:$AQ$78,2,FALSE))</f>
        <v/>
      </c>
      <c r="C4214" s="300" t="str">
        <f>IF($D4214="","",VLOOKUP($D4214,Lists!$AO$2:$AQ$78,3,FALSE))</f>
        <v/>
      </c>
      <c r="D4214" s="429"/>
      <c r="E4214" s="430"/>
      <c r="F4214" s="431"/>
      <c r="G4214" s="431"/>
      <c r="H4214" s="310"/>
    </row>
    <row r="4215" spans="2:8" s="336" customFormat="1" x14ac:dyDescent="0.3">
      <c r="B4215" s="300" t="str">
        <f>IF($D4215="","",VLOOKUP($D4215,Lists!$AO$2:$AQ$78,2,FALSE))</f>
        <v/>
      </c>
      <c r="C4215" s="300" t="str">
        <f>IF($D4215="","",VLOOKUP($D4215,Lists!$AO$2:$AQ$78,3,FALSE))</f>
        <v/>
      </c>
      <c r="D4215" s="429"/>
      <c r="E4215" s="430"/>
      <c r="F4215" s="431"/>
      <c r="G4215" s="431"/>
      <c r="H4215" s="310"/>
    </row>
    <row r="4216" spans="2:8" s="336" customFormat="1" x14ac:dyDescent="0.3">
      <c r="B4216" s="300" t="str">
        <f>IF($D4216="","",VLOOKUP($D4216,Lists!$AO$2:$AQ$78,2,FALSE))</f>
        <v/>
      </c>
      <c r="C4216" s="300" t="str">
        <f>IF($D4216="","",VLOOKUP($D4216,Lists!$AO$2:$AQ$78,3,FALSE))</f>
        <v/>
      </c>
      <c r="D4216" s="429"/>
      <c r="E4216" s="430"/>
      <c r="F4216" s="431"/>
      <c r="G4216" s="431"/>
      <c r="H4216" s="310"/>
    </row>
    <row r="4217" spans="2:8" s="336" customFormat="1" x14ac:dyDescent="0.3">
      <c r="B4217" s="300" t="str">
        <f>IF($D4217="","",VLOOKUP($D4217,Lists!$AO$2:$AQ$78,2,FALSE))</f>
        <v/>
      </c>
      <c r="C4217" s="300" t="str">
        <f>IF($D4217="","",VLOOKUP($D4217,Lists!$AO$2:$AQ$78,3,FALSE))</f>
        <v/>
      </c>
      <c r="D4217" s="429"/>
      <c r="E4217" s="430"/>
      <c r="F4217" s="431"/>
      <c r="G4217" s="431"/>
      <c r="H4217" s="310"/>
    </row>
    <row r="4218" spans="2:8" s="336" customFormat="1" x14ac:dyDescent="0.3">
      <c r="B4218" s="300" t="str">
        <f>IF($D4218="","",VLOOKUP($D4218,Lists!$AO$2:$AQ$78,2,FALSE))</f>
        <v/>
      </c>
      <c r="C4218" s="300" t="str">
        <f>IF($D4218="","",VLOOKUP($D4218,Lists!$AO$2:$AQ$78,3,FALSE))</f>
        <v/>
      </c>
      <c r="D4218" s="429"/>
      <c r="E4218" s="430"/>
      <c r="F4218" s="431"/>
      <c r="G4218" s="431"/>
      <c r="H4218" s="310"/>
    </row>
    <row r="4219" spans="2:8" s="336" customFormat="1" x14ac:dyDescent="0.3">
      <c r="B4219" s="300" t="str">
        <f>IF($D4219="","",VLOOKUP($D4219,Lists!$AO$2:$AQ$78,2,FALSE))</f>
        <v/>
      </c>
      <c r="C4219" s="300" t="str">
        <f>IF($D4219="","",VLOOKUP($D4219,Lists!$AO$2:$AQ$78,3,FALSE))</f>
        <v/>
      </c>
      <c r="D4219" s="429"/>
      <c r="E4219" s="430"/>
      <c r="F4219" s="431"/>
      <c r="G4219" s="431"/>
      <c r="H4219" s="310"/>
    </row>
    <row r="4220" spans="2:8" s="336" customFormat="1" x14ac:dyDescent="0.3">
      <c r="B4220" s="300" t="str">
        <f>IF($D4220="","",VLOOKUP($D4220,Lists!$AO$2:$AQ$78,2,FALSE))</f>
        <v/>
      </c>
      <c r="C4220" s="300" t="str">
        <f>IF($D4220="","",VLOOKUP($D4220,Lists!$AO$2:$AQ$78,3,FALSE))</f>
        <v/>
      </c>
      <c r="D4220" s="429"/>
      <c r="E4220" s="430"/>
      <c r="F4220" s="431"/>
      <c r="G4220" s="431"/>
      <c r="H4220" s="310"/>
    </row>
    <row r="4221" spans="2:8" s="336" customFormat="1" x14ac:dyDescent="0.3">
      <c r="B4221" s="300" t="str">
        <f>IF($D4221="","",VLOOKUP($D4221,Lists!$AO$2:$AQ$78,2,FALSE))</f>
        <v/>
      </c>
      <c r="C4221" s="300" t="str">
        <f>IF($D4221="","",VLOOKUP($D4221,Lists!$AO$2:$AQ$78,3,FALSE))</f>
        <v/>
      </c>
      <c r="D4221" s="429"/>
      <c r="E4221" s="430"/>
      <c r="F4221" s="431"/>
      <c r="G4221" s="431"/>
      <c r="H4221" s="310"/>
    </row>
    <row r="4222" spans="2:8" s="336" customFormat="1" x14ac:dyDescent="0.3">
      <c r="B4222" s="300" t="str">
        <f>IF($D4222="","",VLOOKUP($D4222,Lists!$AO$2:$AQ$78,2,FALSE))</f>
        <v/>
      </c>
      <c r="C4222" s="300" t="str">
        <f>IF($D4222="","",VLOOKUP($D4222,Lists!$AO$2:$AQ$78,3,FALSE))</f>
        <v/>
      </c>
      <c r="D4222" s="429"/>
      <c r="E4222" s="430"/>
      <c r="F4222" s="431"/>
      <c r="G4222" s="431"/>
      <c r="H4222" s="310"/>
    </row>
    <row r="4223" spans="2:8" s="336" customFormat="1" x14ac:dyDescent="0.3">
      <c r="B4223" s="300" t="str">
        <f>IF($D4223="","",VLOOKUP($D4223,Lists!$AO$2:$AQ$78,2,FALSE))</f>
        <v/>
      </c>
      <c r="C4223" s="300" t="str">
        <f>IF($D4223="","",VLOOKUP($D4223,Lists!$AO$2:$AQ$78,3,FALSE))</f>
        <v/>
      </c>
      <c r="D4223" s="429"/>
      <c r="E4223" s="430"/>
      <c r="F4223" s="431"/>
      <c r="G4223" s="431"/>
      <c r="H4223" s="310"/>
    </row>
    <row r="4224" spans="2:8" s="336" customFormat="1" x14ac:dyDescent="0.3">
      <c r="B4224" s="300" t="str">
        <f>IF($D4224="","",VLOOKUP($D4224,Lists!$AO$2:$AQ$78,2,FALSE))</f>
        <v/>
      </c>
      <c r="C4224" s="300" t="str">
        <f>IF($D4224="","",VLOOKUP($D4224,Lists!$AO$2:$AQ$78,3,FALSE))</f>
        <v/>
      </c>
      <c r="D4224" s="429"/>
      <c r="E4224" s="430"/>
      <c r="F4224" s="431"/>
      <c r="G4224" s="431"/>
      <c r="H4224" s="310"/>
    </row>
    <row r="4225" spans="2:8" s="336" customFormat="1" x14ac:dyDescent="0.3">
      <c r="B4225" s="300" t="str">
        <f>IF($D4225="","",VLOOKUP($D4225,Lists!$AO$2:$AQ$78,2,FALSE))</f>
        <v/>
      </c>
      <c r="C4225" s="300" t="str">
        <f>IF($D4225="","",VLOOKUP($D4225,Lists!$AO$2:$AQ$78,3,FALSE))</f>
        <v/>
      </c>
      <c r="D4225" s="429"/>
      <c r="E4225" s="430"/>
      <c r="F4225" s="431"/>
      <c r="G4225" s="431"/>
      <c r="H4225" s="310"/>
    </row>
    <row r="4226" spans="2:8" s="336" customFormat="1" x14ac:dyDescent="0.3">
      <c r="B4226" s="300" t="str">
        <f>IF($D4226="","",VLOOKUP($D4226,Lists!$AO$2:$AQ$78,2,FALSE))</f>
        <v/>
      </c>
      <c r="C4226" s="300" t="str">
        <f>IF($D4226="","",VLOOKUP($D4226,Lists!$AO$2:$AQ$78,3,FALSE))</f>
        <v/>
      </c>
      <c r="D4226" s="429"/>
      <c r="E4226" s="430"/>
      <c r="F4226" s="431"/>
      <c r="G4226" s="431"/>
      <c r="H4226" s="310"/>
    </row>
    <row r="4227" spans="2:8" s="336" customFormat="1" x14ac:dyDescent="0.3">
      <c r="B4227" s="300" t="str">
        <f>IF($D4227="","",VLOOKUP($D4227,Lists!$AO$2:$AQ$78,2,FALSE))</f>
        <v/>
      </c>
      <c r="C4227" s="300" t="str">
        <f>IF($D4227="","",VLOOKUP($D4227,Lists!$AO$2:$AQ$78,3,FALSE))</f>
        <v/>
      </c>
      <c r="D4227" s="429"/>
      <c r="E4227" s="430"/>
      <c r="F4227" s="431"/>
      <c r="G4227" s="431"/>
      <c r="H4227" s="310"/>
    </row>
    <row r="4228" spans="2:8" s="336" customFormat="1" x14ac:dyDescent="0.3">
      <c r="B4228" s="300" t="str">
        <f>IF($D4228="","",VLOOKUP($D4228,Lists!$AO$2:$AQ$78,2,FALSE))</f>
        <v/>
      </c>
      <c r="C4228" s="300" t="str">
        <f>IF($D4228="","",VLOOKUP($D4228,Lists!$AO$2:$AQ$78,3,FALSE))</f>
        <v/>
      </c>
      <c r="D4228" s="429"/>
      <c r="E4228" s="430"/>
      <c r="F4228" s="431"/>
      <c r="G4228" s="431"/>
      <c r="H4228" s="310"/>
    </row>
    <row r="4229" spans="2:8" s="336" customFormat="1" x14ac:dyDescent="0.3">
      <c r="B4229" s="300" t="str">
        <f>IF($D4229="","",VLOOKUP($D4229,Lists!$AO$2:$AQ$78,2,FALSE))</f>
        <v/>
      </c>
      <c r="C4229" s="300" t="str">
        <f>IF($D4229="","",VLOOKUP($D4229,Lists!$AO$2:$AQ$78,3,FALSE))</f>
        <v/>
      </c>
      <c r="D4229" s="429"/>
      <c r="E4229" s="430"/>
      <c r="F4229" s="431"/>
      <c r="G4229" s="431"/>
      <c r="H4229" s="310"/>
    </row>
    <row r="4230" spans="2:8" s="336" customFormat="1" x14ac:dyDescent="0.3">
      <c r="B4230" s="300" t="str">
        <f>IF($D4230="","",VLOOKUP($D4230,Lists!$AO$2:$AQ$78,2,FALSE))</f>
        <v/>
      </c>
      <c r="C4230" s="300" t="str">
        <f>IF($D4230="","",VLOOKUP($D4230,Lists!$AO$2:$AQ$78,3,FALSE))</f>
        <v/>
      </c>
      <c r="D4230" s="429"/>
      <c r="E4230" s="430"/>
      <c r="F4230" s="431"/>
      <c r="G4230" s="431"/>
      <c r="H4230" s="310"/>
    </row>
    <row r="4231" spans="2:8" s="336" customFormat="1" x14ac:dyDescent="0.3">
      <c r="B4231" s="300" t="str">
        <f>IF($D4231="","",VLOOKUP($D4231,Lists!$AO$2:$AQ$78,2,FALSE))</f>
        <v/>
      </c>
      <c r="C4231" s="300" t="str">
        <f>IF($D4231="","",VLOOKUP($D4231,Lists!$AO$2:$AQ$78,3,FALSE))</f>
        <v/>
      </c>
      <c r="D4231" s="429"/>
      <c r="E4231" s="430"/>
      <c r="F4231" s="431"/>
      <c r="G4231" s="431"/>
      <c r="H4231" s="310"/>
    </row>
    <row r="4232" spans="2:8" s="336" customFormat="1" x14ac:dyDescent="0.3">
      <c r="B4232" s="300" t="str">
        <f>IF($D4232="","",VLOOKUP($D4232,Lists!$AO$2:$AQ$78,2,FALSE))</f>
        <v/>
      </c>
      <c r="C4232" s="300" t="str">
        <f>IF($D4232="","",VLOOKUP($D4232,Lists!$AO$2:$AQ$78,3,FALSE))</f>
        <v/>
      </c>
      <c r="D4232" s="429"/>
      <c r="E4232" s="430"/>
      <c r="F4232" s="431"/>
      <c r="G4232" s="431"/>
      <c r="H4232" s="310"/>
    </row>
    <row r="4233" spans="2:8" s="336" customFormat="1" x14ac:dyDescent="0.3">
      <c r="B4233" s="300" t="str">
        <f>IF($D4233="","",VLOOKUP($D4233,Lists!$AO$2:$AQ$78,2,FALSE))</f>
        <v/>
      </c>
      <c r="C4233" s="300" t="str">
        <f>IF($D4233="","",VLOOKUP($D4233,Lists!$AO$2:$AQ$78,3,FALSE))</f>
        <v/>
      </c>
      <c r="D4233" s="429"/>
      <c r="E4233" s="430"/>
      <c r="F4233" s="431"/>
      <c r="G4233" s="431"/>
      <c r="H4233" s="310"/>
    </row>
    <row r="4234" spans="2:8" s="336" customFormat="1" x14ac:dyDescent="0.3">
      <c r="B4234" s="300" t="str">
        <f>IF($D4234="","",VLOOKUP($D4234,Lists!$AO$2:$AQ$78,2,FALSE))</f>
        <v/>
      </c>
      <c r="C4234" s="300" t="str">
        <f>IF($D4234="","",VLOOKUP($D4234,Lists!$AO$2:$AQ$78,3,FALSE))</f>
        <v/>
      </c>
      <c r="D4234" s="429"/>
      <c r="E4234" s="430"/>
      <c r="F4234" s="431"/>
      <c r="G4234" s="431"/>
      <c r="H4234" s="310"/>
    </row>
    <row r="4235" spans="2:8" s="336" customFormat="1" x14ac:dyDescent="0.3">
      <c r="B4235" s="300" t="str">
        <f>IF($D4235="","",VLOOKUP($D4235,Lists!$AO$2:$AQ$78,2,FALSE))</f>
        <v/>
      </c>
      <c r="C4235" s="300" t="str">
        <f>IF($D4235="","",VLOOKUP($D4235,Lists!$AO$2:$AQ$78,3,FALSE))</f>
        <v/>
      </c>
      <c r="D4235" s="429"/>
      <c r="E4235" s="430"/>
      <c r="F4235" s="431"/>
      <c r="G4235" s="431"/>
      <c r="H4235" s="310"/>
    </row>
    <row r="4236" spans="2:8" s="336" customFormat="1" x14ac:dyDescent="0.3">
      <c r="B4236" s="300" t="str">
        <f>IF($D4236="","",VLOOKUP($D4236,Lists!$AO$2:$AQ$78,2,FALSE))</f>
        <v/>
      </c>
      <c r="C4236" s="300" t="str">
        <f>IF($D4236="","",VLOOKUP($D4236,Lists!$AO$2:$AQ$78,3,FALSE))</f>
        <v/>
      </c>
      <c r="D4236" s="429"/>
      <c r="E4236" s="430"/>
      <c r="F4236" s="431"/>
      <c r="G4236" s="431"/>
      <c r="H4236" s="310"/>
    </row>
    <row r="4237" spans="2:8" s="336" customFormat="1" x14ac:dyDescent="0.3">
      <c r="B4237" s="300" t="str">
        <f>IF($D4237="","",VLOOKUP($D4237,Lists!$AO$2:$AQ$78,2,FALSE))</f>
        <v/>
      </c>
      <c r="C4237" s="300" t="str">
        <f>IF($D4237="","",VLOOKUP($D4237,Lists!$AO$2:$AQ$78,3,FALSE))</f>
        <v/>
      </c>
      <c r="D4237" s="429"/>
      <c r="E4237" s="430"/>
      <c r="F4237" s="431"/>
      <c r="G4237" s="431"/>
      <c r="H4237" s="310"/>
    </row>
    <row r="4238" spans="2:8" s="336" customFormat="1" x14ac:dyDescent="0.3">
      <c r="B4238" s="300" t="str">
        <f>IF($D4238="","",VLOOKUP($D4238,Lists!$AO$2:$AQ$78,2,FALSE))</f>
        <v/>
      </c>
      <c r="C4238" s="300" t="str">
        <f>IF($D4238="","",VLOOKUP($D4238,Lists!$AO$2:$AQ$78,3,FALSE))</f>
        <v/>
      </c>
      <c r="D4238" s="429"/>
      <c r="E4238" s="430"/>
      <c r="F4238" s="431"/>
      <c r="G4238" s="431"/>
      <c r="H4238" s="310"/>
    </row>
    <row r="4239" spans="2:8" s="336" customFormat="1" x14ac:dyDescent="0.3">
      <c r="B4239" s="300" t="str">
        <f>IF($D4239="","",VLOOKUP($D4239,Lists!$AO$2:$AQ$78,2,FALSE))</f>
        <v/>
      </c>
      <c r="C4239" s="300" t="str">
        <f>IF($D4239="","",VLOOKUP($D4239,Lists!$AO$2:$AQ$78,3,FALSE))</f>
        <v/>
      </c>
      <c r="D4239" s="429"/>
      <c r="E4239" s="430"/>
      <c r="F4239" s="431"/>
      <c r="G4239" s="431"/>
      <c r="H4239" s="310"/>
    </row>
    <row r="4240" spans="2:8" s="336" customFormat="1" x14ac:dyDescent="0.3">
      <c r="B4240" s="300" t="str">
        <f>IF($D4240="","",VLOOKUP($D4240,Lists!$AO$2:$AQ$78,2,FALSE))</f>
        <v/>
      </c>
      <c r="C4240" s="300" t="str">
        <f>IF($D4240="","",VLOOKUP($D4240,Lists!$AO$2:$AQ$78,3,FALSE))</f>
        <v/>
      </c>
      <c r="D4240" s="429"/>
      <c r="E4240" s="430"/>
      <c r="F4240" s="431"/>
      <c r="G4240" s="431"/>
      <c r="H4240" s="310"/>
    </row>
    <row r="4241" spans="2:8" s="336" customFormat="1" x14ac:dyDescent="0.3">
      <c r="B4241" s="300" t="str">
        <f>IF($D4241="","",VLOOKUP($D4241,Lists!$AO$2:$AQ$78,2,FALSE))</f>
        <v/>
      </c>
      <c r="C4241" s="300" t="str">
        <f>IF($D4241="","",VLOOKUP($D4241,Lists!$AO$2:$AQ$78,3,FALSE))</f>
        <v/>
      </c>
      <c r="D4241" s="429"/>
      <c r="E4241" s="430"/>
      <c r="F4241" s="431"/>
      <c r="G4241" s="431"/>
      <c r="H4241" s="310"/>
    </row>
    <row r="4242" spans="2:8" s="336" customFormat="1" x14ac:dyDescent="0.3">
      <c r="B4242" s="300" t="str">
        <f>IF($D4242="","",VLOOKUP($D4242,Lists!$AO$2:$AQ$78,2,FALSE))</f>
        <v/>
      </c>
      <c r="C4242" s="300" t="str">
        <f>IF($D4242="","",VLOOKUP($D4242,Lists!$AO$2:$AQ$78,3,FALSE))</f>
        <v/>
      </c>
      <c r="D4242" s="429"/>
      <c r="E4242" s="430"/>
      <c r="F4242" s="431"/>
      <c r="G4242" s="431"/>
      <c r="H4242" s="310"/>
    </row>
    <row r="4243" spans="2:8" s="336" customFormat="1" x14ac:dyDescent="0.3">
      <c r="B4243" s="300" t="str">
        <f>IF($D4243="","",VLOOKUP($D4243,Lists!$AO$2:$AQ$78,2,FALSE))</f>
        <v/>
      </c>
      <c r="C4243" s="300" t="str">
        <f>IF($D4243="","",VLOOKUP($D4243,Lists!$AO$2:$AQ$78,3,FALSE))</f>
        <v/>
      </c>
      <c r="D4243" s="429"/>
      <c r="E4243" s="430"/>
      <c r="F4243" s="431"/>
      <c r="G4243" s="431"/>
      <c r="H4243" s="310"/>
    </row>
    <row r="4244" spans="2:8" s="336" customFormat="1" x14ac:dyDescent="0.3">
      <c r="B4244" s="300" t="str">
        <f>IF($D4244="","",VLOOKUP($D4244,Lists!$AO$2:$AQ$78,2,FALSE))</f>
        <v/>
      </c>
      <c r="C4244" s="300" t="str">
        <f>IF($D4244="","",VLOOKUP($D4244,Lists!$AO$2:$AQ$78,3,FALSE))</f>
        <v/>
      </c>
      <c r="D4244" s="429"/>
      <c r="E4244" s="430"/>
      <c r="F4244" s="431"/>
      <c r="G4244" s="431"/>
      <c r="H4244" s="310"/>
    </row>
    <row r="4245" spans="2:8" s="336" customFormat="1" x14ac:dyDescent="0.3">
      <c r="B4245" s="300" t="str">
        <f>IF($D4245="","",VLOOKUP($D4245,Lists!$AO$2:$AQ$78,2,FALSE))</f>
        <v/>
      </c>
      <c r="C4245" s="300" t="str">
        <f>IF($D4245="","",VLOOKUP($D4245,Lists!$AO$2:$AQ$78,3,FALSE))</f>
        <v/>
      </c>
      <c r="D4245" s="429"/>
      <c r="E4245" s="430"/>
      <c r="F4245" s="431"/>
      <c r="G4245" s="431"/>
      <c r="H4245" s="310"/>
    </row>
    <row r="4246" spans="2:8" s="336" customFormat="1" x14ac:dyDescent="0.3">
      <c r="B4246" s="300" t="str">
        <f>IF($D4246="","",VLOOKUP($D4246,Lists!$AO$2:$AQ$78,2,FALSE))</f>
        <v/>
      </c>
      <c r="C4246" s="300" t="str">
        <f>IF($D4246="","",VLOOKUP($D4246,Lists!$AO$2:$AQ$78,3,FALSE))</f>
        <v/>
      </c>
      <c r="D4246" s="429"/>
      <c r="E4246" s="430"/>
      <c r="F4246" s="431"/>
      <c r="G4246" s="431"/>
      <c r="H4246" s="310"/>
    </row>
    <row r="4247" spans="2:8" s="336" customFormat="1" x14ac:dyDescent="0.3">
      <c r="B4247" s="300" t="str">
        <f>IF($D4247="","",VLOOKUP($D4247,Lists!$AO$2:$AQ$78,2,FALSE))</f>
        <v/>
      </c>
      <c r="C4247" s="300" t="str">
        <f>IF($D4247="","",VLOOKUP($D4247,Lists!$AO$2:$AQ$78,3,FALSE))</f>
        <v/>
      </c>
      <c r="D4247" s="429"/>
      <c r="E4247" s="430"/>
      <c r="F4247" s="431"/>
      <c r="G4247" s="431"/>
      <c r="H4247" s="310"/>
    </row>
    <row r="4248" spans="2:8" s="336" customFormat="1" x14ac:dyDescent="0.3">
      <c r="B4248" s="300" t="str">
        <f>IF($D4248="","",VLOOKUP($D4248,Lists!$AO$2:$AQ$78,2,FALSE))</f>
        <v/>
      </c>
      <c r="C4248" s="300" t="str">
        <f>IF($D4248="","",VLOOKUP($D4248,Lists!$AO$2:$AQ$78,3,FALSE))</f>
        <v/>
      </c>
      <c r="D4248" s="429"/>
      <c r="E4248" s="430"/>
      <c r="F4248" s="431"/>
      <c r="G4248" s="431"/>
      <c r="H4248" s="310"/>
    </row>
    <row r="4249" spans="2:8" s="336" customFormat="1" x14ac:dyDescent="0.3">
      <c r="B4249" s="300" t="str">
        <f>IF($D4249="","",VLOOKUP($D4249,Lists!$AO$2:$AQ$78,2,FALSE))</f>
        <v/>
      </c>
      <c r="C4249" s="300" t="str">
        <f>IF($D4249="","",VLOOKUP($D4249,Lists!$AO$2:$AQ$78,3,FALSE))</f>
        <v/>
      </c>
      <c r="D4249" s="429"/>
      <c r="E4249" s="430"/>
      <c r="F4249" s="431"/>
      <c r="G4249" s="431"/>
      <c r="H4249" s="310"/>
    </row>
    <row r="4250" spans="2:8" s="336" customFormat="1" x14ac:dyDescent="0.3">
      <c r="B4250" s="300" t="str">
        <f>IF($D4250="","",VLOOKUP($D4250,Lists!$AO$2:$AQ$78,2,FALSE))</f>
        <v/>
      </c>
      <c r="C4250" s="300" t="str">
        <f>IF($D4250="","",VLOOKUP($D4250,Lists!$AO$2:$AQ$78,3,FALSE))</f>
        <v/>
      </c>
      <c r="D4250" s="429"/>
      <c r="E4250" s="430"/>
      <c r="F4250" s="431"/>
      <c r="G4250" s="431"/>
      <c r="H4250" s="310"/>
    </row>
    <row r="4251" spans="2:8" s="336" customFormat="1" x14ac:dyDescent="0.3">
      <c r="B4251" s="300" t="str">
        <f>IF($D4251="","",VLOOKUP($D4251,Lists!$AO$2:$AQ$78,2,FALSE))</f>
        <v/>
      </c>
      <c r="C4251" s="300" t="str">
        <f>IF($D4251="","",VLOOKUP($D4251,Lists!$AO$2:$AQ$78,3,FALSE))</f>
        <v/>
      </c>
      <c r="D4251" s="429"/>
      <c r="E4251" s="430"/>
      <c r="F4251" s="431"/>
      <c r="G4251" s="431"/>
      <c r="H4251" s="310"/>
    </row>
    <row r="4252" spans="2:8" s="336" customFormat="1" x14ac:dyDescent="0.3">
      <c r="B4252" s="300" t="str">
        <f>IF($D4252="","",VLOOKUP($D4252,Lists!$AO$2:$AQ$78,2,FALSE))</f>
        <v/>
      </c>
      <c r="C4252" s="300" t="str">
        <f>IF($D4252="","",VLOOKUP($D4252,Lists!$AO$2:$AQ$78,3,FALSE))</f>
        <v/>
      </c>
      <c r="D4252" s="429"/>
      <c r="E4252" s="430"/>
      <c r="F4252" s="431"/>
      <c r="G4252" s="431"/>
      <c r="H4252" s="310"/>
    </row>
    <row r="4253" spans="2:8" s="336" customFormat="1" x14ac:dyDescent="0.3">
      <c r="B4253" s="300" t="str">
        <f>IF($D4253="","",VLOOKUP($D4253,Lists!$AO$2:$AQ$78,2,FALSE))</f>
        <v/>
      </c>
      <c r="C4253" s="300" t="str">
        <f>IF($D4253="","",VLOOKUP($D4253,Lists!$AO$2:$AQ$78,3,FALSE))</f>
        <v/>
      </c>
      <c r="D4253" s="429"/>
      <c r="E4253" s="430"/>
      <c r="F4253" s="431"/>
      <c r="G4253" s="431"/>
      <c r="H4253" s="310"/>
    </row>
    <row r="4254" spans="2:8" s="336" customFormat="1" x14ac:dyDescent="0.3">
      <c r="B4254" s="300" t="str">
        <f>IF($D4254="","",VLOOKUP($D4254,Lists!$AO$2:$AQ$78,2,FALSE))</f>
        <v/>
      </c>
      <c r="C4254" s="300" t="str">
        <f>IF($D4254="","",VLOOKUP($D4254,Lists!$AO$2:$AQ$78,3,FALSE))</f>
        <v/>
      </c>
      <c r="D4254" s="429"/>
      <c r="E4254" s="430"/>
      <c r="F4254" s="431"/>
      <c r="G4254" s="431"/>
      <c r="H4254" s="310"/>
    </row>
    <row r="4255" spans="2:8" s="336" customFormat="1" x14ac:dyDescent="0.3">
      <c r="B4255" s="300" t="str">
        <f>IF($D4255="","",VLOOKUP($D4255,Lists!$AO$2:$AQ$78,2,FALSE))</f>
        <v/>
      </c>
      <c r="C4255" s="300" t="str">
        <f>IF($D4255="","",VLOOKUP($D4255,Lists!$AO$2:$AQ$78,3,FALSE))</f>
        <v/>
      </c>
      <c r="D4255" s="429"/>
      <c r="E4255" s="430"/>
      <c r="F4255" s="431"/>
      <c r="G4255" s="431"/>
      <c r="H4255" s="310"/>
    </row>
    <row r="4256" spans="2:8" s="336" customFormat="1" x14ac:dyDescent="0.3">
      <c r="B4256" s="300" t="str">
        <f>IF($D4256="","",VLOOKUP($D4256,Lists!$AO$2:$AQ$78,2,FALSE))</f>
        <v/>
      </c>
      <c r="C4256" s="300" t="str">
        <f>IF($D4256="","",VLOOKUP($D4256,Lists!$AO$2:$AQ$78,3,FALSE))</f>
        <v/>
      </c>
      <c r="D4256" s="429"/>
      <c r="E4256" s="430"/>
      <c r="F4256" s="431"/>
      <c r="G4256" s="431"/>
      <c r="H4256" s="310"/>
    </row>
    <row r="4257" spans="2:8" s="336" customFormat="1" x14ac:dyDescent="0.3">
      <c r="B4257" s="300" t="str">
        <f>IF($D4257="","",VLOOKUP($D4257,Lists!$AO$2:$AQ$78,2,FALSE))</f>
        <v/>
      </c>
      <c r="C4257" s="300" t="str">
        <f>IF($D4257="","",VLOOKUP($D4257,Lists!$AO$2:$AQ$78,3,FALSE))</f>
        <v/>
      </c>
      <c r="D4257" s="429"/>
      <c r="E4257" s="430"/>
      <c r="F4257" s="431"/>
      <c r="G4257" s="431"/>
      <c r="H4257" s="310"/>
    </row>
    <row r="4258" spans="2:8" s="336" customFormat="1" x14ac:dyDescent="0.3">
      <c r="B4258" s="300" t="str">
        <f>IF($D4258="","",VLOOKUP($D4258,Lists!$AO$2:$AQ$78,2,FALSE))</f>
        <v/>
      </c>
      <c r="C4258" s="300" t="str">
        <f>IF($D4258="","",VLOOKUP($D4258,Lists!$AO$2:$AQ$78,3,FALSE))</f>
        <v/>
      </c>
      <c r="D4258" s="429"/>
      <c r="E4258" s="430"/>
      <c r="F4258" s="431"/>
      <c r="G4258" s="431"/>
      <c r="H4258" s="310"/>
    </row>
    <row r="4259" spans="2:8" s="336" customFormat="1" x14ac:dyDescent="0.3">
      <c r="B4259" s="300" t="str">
        <f>IF($D4259="","",VLOOKUP($D4259,Lists!$AO$2:$AQ$78,2,FALSE))</f>
        <v/>
      </c>
      <c r="C4259" s="300" t="str">
        <f>IF($D4259="","",VLOOKUP($D4259,Lists!$AO$2:$AQ$78,3,FALSE))</f>
        <v/>
      </c>
      <c r="D4259" s="429"/>
      <c r="E4259" s="430"/>
      <c r="F4259" s="431"/>
      <c r="G4259" s="431"/>
      <c r="H4259" s="310"/>
    </row>
    <row r="4260" spans="2:8" s="336" customFormat="1" x14ac:dyDescent="0.3">
      <c r="B4260" s="300" t="str">
        <f>IF($D4260="","",VLOOKUP($D4260,Lists!$AO$2:$AQ$78,2,FALSE))</f>
        <v/>
      </c>
      <c r="C4260" s="300" t="str">
        <f>IF($D4260="","",VLOOKUP($D4260,Lists!$AO$2:$AQ$78,3,FALSE))</f>
        <v/>
      </c>
      <c r="D4260" s="429"/>
      <c r="E4260" s="430"/>
      <c r="F4260" s="431"/>
      <c r="G4260" s="431"/>
      <c r="H4260" s="310"/>
    </row>
    <row r="4261" spans="2:8" s="336" customFormat="1" x14ac:dyDescent="0.3">
      <c r="B4261" s="300" t="str">
        <f>IF($D4261="","",VLOOKUP($D4261,Lists!$AO$2:$AQ$78,2,FALSE))</f>
        <v/>
      </c>
      <c r="C4261" s="300" t="str">
        <f>IF($D4261="","",VLOOKUP($D4261,Lists!$AO$2:$AQ$78,3,FALSE))</f>
        <v/>
      </c>
      <c r="D4261" s="429"/>
      <c r="E4261" s="430"/>
      <c r="F4261" s="431"/>
      <c r="G4261" s="431"/>
      <c r="H4261" s="310"/>
    </row>
    <row r="4262" spans="2:8" s="336" customFormat="1" x14ac:dyDescent="0.3">
      <c r="B4262" s="300" t="str">
        <f>IF($D4262="","",VLOOKUP($D4262,Lists!$AO$2:$AQ$78,2,FALSE))</f>
        <v/>
      </c>
      <c r="C4262" s="300" t="str">
        <f>IF($D4262="","",VLOOKUP($D4262,Lists!$AO$2:$AQ$78,3,FALSE))</f>
        <v/>
      </c>
      <c r="D4262" s="429"/>
      <c r="E4262" s="430"/>
      <c r="F4262" s="431"/>
      <c r="G4262" s="431"/>
      <c r="H4262" s="310"/>
    </row>
    <row r="4263" spans="2:8" s="336" customFormat="1" x14ac:dyDescent="0.3">
      <c r="B4263" s="300" t="str">
        <f>IF($D4263="","",VLOOKUP($D4263,Lists!$AO$2:$AQ$78,2,FALSE))</f>
        <v/>
      </c>
      <c r="C4263" s="300" t="str">
        <f>IF($D4263="","",VLOOKUP($D4263,Lists!$AO$2:$AQ$78,3,FALSE))</f>
        <v/>
      </c>
      <c r="D4263" s="429"/>
      <c r="E4263" s="430"/>
      <c r="F4263" s="431"/>
      <c r="G4263" s="431"/>
      <c r="H4263" s="310"/>
    </row>
    <row r="4264" spans="2:8" s="336" customFormat="1" x14ac:dyDescent="0.3">
      <c r="B4264" s="300" t="str">
        <f>IF($D4264="","",VLOOKUP($D4264,Lists!$AO$2:$AQ$78,2,FALSE))</f>
        <v/>
      </c>
      <c r="C4264" s="300" t="str">
        <f>IF($D4264="","",VLOOKUP($D4264,Lists!$AO$2:$AQ$78,3,FALSE))</f>
        <v/>
      </c>
      <c r="D4264" s="429"/>
      <c r="E4264" s="430"/>
      <c r="F4264" s="431"/>
      <c r="G4264" s="431"/>
      <c r="H4264" s="310"/>
    </row>
    <row r="4265" spans="2:8" s="336" customFormat="1" x14ac:dyDescent="0.3">
      <c r="B4265" s="300" t="str">
        <f>IF($D4265="","",VLOOKUP($D4265,Lists!$AO$2:$AQ$78,2,FALSE))</f>
        <v/>
      </c>
      <c r="C4265" s="300" t="str">
        <f>IF($D4265="","",VLOOKUP($D4265,Lists!$AO$2:$AQ$78,3,FALSE))</f>
        <v/>
      </c>
      <c r="D4265" s="429"/>
      <c r="E4265" s="430"/>
      <c r="F4265" s="431"/>
      <c r="G4265" s="431"/>
      <c r="H4265" s="310"/>
    </row>
    <row r="4266" spans="2:8" s="336" customFormat="1" x14ac:dyDescent="0.3">
      <c r="B4266" s="300" t="str">
        <f>IF($D4266="","",VLOOKUP($D4266,Lists!$AO$2:$AQ$78,2,FALSE))</f>
        <v/>
      </c>
      <c r="C4266" s="300" t="str">
        <f>IF($D4266="","",VLOOKUP($D4266,Lists!$AO$2:$AQ$78,3,FALSE))</f>
        <v/>
      </c>
      <c r="D4266" s="429"/>
      <c r="E4266" s="430"/>
      <c r="F4266" s="431"/>
      <c r="G4266" s="431"/>
      <c r="H4266" s="310"/>
    </row>
    <row r="4267" spans="2:8" s="336" customFormat="1" x14ac:dyDescent="0.3">
      <c r="B4267" s="300" t="str">
        <f>IF($D4267="","",VLOOKUP($D4267,Lists!$AO$2:$AQ$78,2,FALSE))</f>
        <v/>
      </c>
      <c r="C4267" s="300" t="str">
        <f>IF($D4267="","",VLOOKUP($D4267,Lists!$AO$2:$AQ$78,3,FALSE))</f>
        <v/>
      </c>
      <c r="D4267" s="429"/>
      <c r="E4267" s="430"/>
      <c r="F4267" s="431"/>
      <c r="G4267" s="431"/>
      <c r="H4267" s="310"/>
    </row>
    <row r="4268" spans="2:8" s="336" customFormat="1" x14ac:dyDescent="0.3">
      <c r="B4268" s="300" t="str">
        <f>IF($D4268="","",VLOOKUP($D4268,Lists!$AO$2:$AQ$78,2,FALSE))</f>
        <v/>
      </c>
      <c r="C4268" s="300" t="str">
        <f>IF($D4268="","",VLOOKUP($D4268,Lists!$AO$2:$AQ$78,3,FALSE))</f>
        <v/>
      </c>
      <c r="D4268" s="429"/>
      <c r="E4268" s="430"/>
      <c r="F4268" s="431"/>
      <c r="G4268" s="431"/>
      <c r="H4268" s="310"/>
    </row>
    <row r="4269" spans="2:8" s="336" customFormat="1" x14ac:dyDescent="0.3">
      <c r="B4269" s="300" t="str">
        <f>IF($D4269="","",VLOOKUP($D4269,Lists!$AO$2:$AQ$78,2,FALSE))</f>
        <v/>
      </c>
      <c r="C4269" s="300" t="str">
        <f>IF($D4269="","",VLOOKUP($D4269,Lists!$AO$2:$AQ$78,3,FALSE))</f>
        <v/>
      </c>
      <c r="D4269" s="429"/>
      <c r="E4269" s="430"/>
      <c r="F4269" s="431"/>
      <c r="G4269" s="431"/>
      <c r="H4269" s="310"/>
    </row>
    <row r="4270" spans="2:8" s="336" customFormat="1" x14ac:dyDescent="0.3">
      <c r="B4270" s="300" t="str">
        <f>IF($D4270="","",VLOOKUP($D4270,Lists!$AO$2:$AQ$78,2,FALSE))</f>
        <v/>
      </c>
      <c r="C4270" s="300" t="str">
        <f>IF($D4270="","",VLOOKUP($D4270,Lists!$AO$2:$AQ$78,3,FALSE))</f>
        <v/>
      </c>
      <c r="D4270" s="429"/>
      <c r="E4270" s="430"/>
      <c r="F4270" s="431"/>
      <c r="G4270" s="431"/>
      <c r="H4270" s="310"/>
    </row>
    <row r="4271" spans="2:8" s="336" customFormat="1" x14ac:dyDescent="0.3">
      <c r="B4271" s="300" t="str">
        <f>IF($D4271="","",VLOOKUP($D4271,Lists!$AO$2:$AQ$78,2,FALSE))</f>
        <v/>
      </c>
      <c r="C4271" s="300" t="str">
        <f>IF($D4271="","",VLOOKUP($D4271,Lists!$AO$2:$AQ$78,3,FALSE))</f>
        <v/>
      </c>
      <c r="D4271" s="429"/>
      <c r="E4271" s="430"/>
      <c r="F4271" s="431"/>
      <c r="G4271" s="431"/>
      <c r="H4271" s="310"/>
    </row>
    <row r="4272" spans="2:8" s="336" customFormat="1" x14ac:dyDescent="0.3">
      <c r="B4272" s="300" t="str">
        <f>IF($D4272="","",VLOOKUP($D4272,Lists!$AO$2:$AQ$78,2,FALSE))</f>
        <v/>
      </c>
      <c r="C4272" s="300" t="str">
        <f>IF($D4272="","",VLOOKUP($D4272,Lists!$AO$2:$AQ$78,3,FALSE))</f>
        <v/>
      </c>
      <c r="D4272" s="429"/>
      <c r="E4272" s="430"/>
      <c r="F4272" s="431"/>
      <c r="G4272" s="431"/>
      <c r="H4272" s="310"/>
    </row>
    <row r="4273" spans="2:8" s="336" customFormat="1" x14ac:dyDescent="0.3">
      <c r="B4273" s="300" t="str">
        <f>IF($D4273="","",VLOOKUP($D4273,Lists!$AO$2:$AQ$78,2,FALSE))</f>
        <v/>
      </c>
      <c r="C4273" s="300" t="str">
        <f>IF($D4273="","",VLOOKUP($D4273,Lists!$AO$2:$AQ$78,3,FALSE))</f>
        <v/>
      </c>
      <c r="D4273" s="429"/>
      <c r="E4273" s="430"/>
      <c r="F4273" s="431"/>
      <c r="G4273" s="431"/>
      <c r="H4273" s="310"/>
    </row>
    <row r="4274" spans="2:8" s="336" customFormat="1" x14ac:dyDescent="0.3">
      <c r="B4274" s="300" t="str">
        <f>IF($D4274="","",VLOOKUP($D4274,Lists!$AO$2:$AQ$78,2,FALSE))</f>
        <v/>
      </c>
      <c r="C4274" s="300" t="str">
        <f>IF($D4274="","",VLOOKUP($D4274,Lists!$AO$2:$AQ$78,3,FALSE))</f>
        <v/>
      </c>
      <c r="D4274" s="429"/>
      <c r="E4274" s="430"/>
      <c r="F4274" s="431"/>
      <c r="G4274" s="431"/>
      <c r="H4274" s="310"/>
    </row>
    <row r="4275" spans="2:8" s="336" customFormat="1" x14ac:dyDescent="0.3">
      <c r="B4275" s="300" t="str">
        <f>IF($D4275="","",VLOOKUP($D4275,Lists!$AO$2:$AQ$78,2,FALSE))</f>
        <v/>
      </c>
      <c r="C4275" s="300" t="str">
        <f>IF($D4275="","",VLOOKUP($D4275,Lists!$AO$2:$AQ$78,3,FALSE))</f>
        <v/>
      </c>
      <c r="D4275" s="429"/>
      <c r="E4275" s="430"/>
      <c r="F4275" s="431"/>
      <c r="G4275" s="431"/>
      <c r="H4275" s="310"/>
    </row>
    <row r="4276" spans="2:8" s="336" customFormat="1" x14ac:dyDescent="0.3">
      <c r="B4276" s="300" t="str">
        <f>IF($D4276="","",VLOOKUP($D4276,Lists!$AO$2:$AQ$78,2,FALSE))</f>
        <v/>
      </c>
      <c r="C4276" s="300" t="str">
        <f>IF($D4276="","",VLOOKUP($D4276,Lists!$AO$2:$AQ$78,3,FALSE))</f>
        <v/>
      </c>
      <c r="D4276" s="429"/>
      <c r="E4276" s="430"/>
      <c r="F4276" s="431"/>
      <c r="G4276" s="431"/>
      <c r="H4276" s="310"/>
    </row>
    <row r="4277" spans="2:8" s="336" customFormat="1" x14ac:dyDescent="0.3">
      <c r="B4277" s="300" t="str">
        <f>IF($D4277="","",VLOOKUP($D4277,Lists!$AO$2:$AQ$78,2,FALSE))</f>
        <v/>
      </c>
      <c r="C4277" s="300" t="str">
        <f>IF($D4277="","",VLOOKUP($D4277,Lists!$AO$2:$AQ$78,3,FALSE))</f>
        <v/>
      </c>
      <c r="D4277" s="429"/>
      <c r="E4277" s="430"/>
      <c r="F4277" s="431"/>
      <c r="G4277" s="431"/>
      <c r="H4277" s="310"/>
    </row>
    <row r="4278" spans="2:8" s="336" customFormat="1" x14ac:dyDescent="0.3">
      <c r="B4278" s="300" t="str">
        <f>IF($D4278="","",VLOOKUP($D4278,Lists!$AO$2:$AQ$78,2,FALSE))</f>
        <v/>
      </c>
      <c r="C4278" s="300" t="str">
        <f>IF($D4278="","",VLOOKUP($D4278,Lists!$AO$2:$AQ$78,3,FALSE))</f>
        <v/>
      </c>
      <c r="D4278" s="429"/>
      <c r="E4278" s="430"/>
      <c r="F4278" s="431"/>
      <c r="G4278" s="431"/>
      <c r="H4278" s="310"/>
    </row>
    <row r="4279" spans="2:8" s="336" customFormat="1" x14ac:dyDescent="0.3">
      <c r="B4279" s="300" t="str">
        <f>IF($D4279="","",VLOOKUP($D4279,Lists!$AO$2:$AQ$78,2,FALSE))</f>
        <v/>
      </c>
      <c r="C4279" s="300" t="str">
        <f>IF($D4279="","",VLOOKUP($D4279,Lists!$AO$2:$AQ$78,3,FALSE))</f>
        <v/>
      </c>
      <c r="D4279" s="429"/>
      <c r="E4279" s="430"/>
      <c r="F4279" s="431"/>
      <c r="G4279" s="431"/>
      <c r="H4279" s="310"/>
    </row>
    <row r="4280" spans="2:8" s="336" customFormat="1" x14ac:dyDescent="0.3">
      <c r="B4280" s="300" t="str">
        <f>IF($D4280="","",VLOOKUP($D4280,Lists!$AO$2:$AQ$78,2,FALSE))</f>
        <v/>
      </c>
      <c r="C4280" s="300" t="str">
        <f>IF($D4280="","",VLOOKUP($D4280,Lists!$AO$2:$AQ$78,3,FALSE))</f>
        <v/>
      </c>
      <c r="D4280" s="429"/>
      <c r="E4280" s="430"/>
      <c r="F4280" s="431"/>
      <c r="G4280" s="431"/>
      <c r="H4280" s="310"/>
    </row>
    <row r="4281" spans="2:8" s="336" customFormat="1" x14ac:dyDescent="0.3">
      <c r="B4281" s="300" t="str">
        <f>IF($D4281="","",VLOOKUP($D4281,Lists!$AO$2:$AQ$78,2,FALSE))</f>
        <v/>
      </c>
      <c r="C4281" s="300" t="str">
        <f>IF($D4281="","",VLOOKUP($D4281,Lists!$AO$2:$AQ$78,3,FALSE))</f>
        <v/>
      </c>
      <c r="D4281" s="429"/>
      <c r="E4281" s="430"/>
      <c r="F4281" s="431"/>
      <c r="G4281" s="431"/>
      <c r="H4281" s="310"/>
    </row>
    <row r="4282" spans="2:8" s="336" customFormat="1" x14ac:dyDescent="0.3">
      <c r="B4282" s="300" t="str">
        <f>IF($D4282="","",VLOOKUP($D4282,Lists!$AO$2:$AQ$78,2,FALSE))</f>
        <v/>
      </c>
      <c r="C4282" s="300" t="str">
        <f>IF($D4282="","",VLOOKUP($D4282,Lists!$AO$2:$AQ$78,3,FALSE))</f>
        <v/>
      </c>
      <c r="D4282" s="429"/>
      <c r="E4282" s="430"/>
      <c r="F4282" s="431"/>
      <c r="G4282" s="431"/>
      <c r="H4282" s="310"/>
    </row>
    <row r="4283" spans="2:8" s="336" customFormat="1" x14ac:dyDescent="0.3">
      <c r="B4283" s="300" t="str">
        <f>IF($D4283="","",VLOOKUP($D4283,Lists!$AO$2:$AQ$78,2,FALSE))</f>
        <v/>
      </c>
      <c r="C4283" s="300" t="str">
        <f>IF($D4283="","",VLOOKUP($D4283,Lists!$AO$2:$AQ$78,3,FALSE))</f>
        <v/>
      </c>
      <c r="D4283" s="429"/>
      <c r="E4283" s="430"/>
      <c r="F4283" s="431"/>
      <c r="G4283" s="431"/>
      <c r="H4283" s="310"/>
    </row>
    <row r="4284" spans="2:8" s="336" customFormat="1" x14ac:dyDescent="0.3">
      <c r="B4284" s="300" t="str">
        <f>IF($D4284="","",VLOOKUP($D4284,Lists!$AO$2:$AQ$78,2,FALSE))</f>
        <v/>
      </c>
      <c r="C4284" s="300" t="str">
        <f>IF($D4284="","",VLOOKUP($D4284,Lists!$AO$2:$AQ$78,3,FALSE))</f>
        <v/>
      </c>
      <c r="D4284" s="429"/>
      <c r="E4284" s="430"/>
      <c r="F4284" s="431"/>
      <c r="G4284" s="431"/>
      <c r="H4284" s="310"/>
    </row>
    <row r="4285" spans="2:8" s="336" customFormat="1" x14ac:dyDescent="0.3">
      <c r="B4285" s="300" t="str">
        <f>IF($D4285="","",VLOOKUP($D4285,Lists!$AO$2:$AQ$78,2,FALSE))</f>
        <v/>
      </c>
      <c r="C4285" s="300" t="str">
        <f>IF($D4285="","",VLOOKUP($D4285,Lists!$AO$2:$AQ$78,3,FALSE))</f>
        <v/>
      </c>
      <c r="D4285" s="429"/>
      <c r="E4285" s="430"/>
      <c r="F4285" s="431"/>
      <c r="G4285" s="431"/>
      <c r="H4285" s="310"/>
    </row>
    <row r="4286" spans="2:8" s="336" customFormat="1" x14ac:dyDescent="0.3">
      <c r="B4286" s="300" t="str">
        <f>IF($D4286="","",VLOOKUP($D4286,Lists!$AO$2:$AQ$78,2,FALSE))</f>
        <v/>
      </c>
      <c r="C4286" s="300" t="str">
        <f>IF($D4286="","",VLOOKUP($D4286,Lists!$AO$2:$AQ$78,3,FALSE))</f>
        <v/>
      </c>
      <c r="D4286" s="429"/>
      <c r="E4286" s="430"/>
      <c r="F4286" s="431"/>
      <c r="G4286" s="431"/>
      <c r="H4286" s="310"/>
    </row>
    <row r="4287" spans="2:8" s="336" customFormat="1" x14ac:dyDescent="0.3">
      <c r="B4287" s="300" t="str">
        <f>IF($D4287="","",VLOOKUP($D4287,Lists!$AO$2:$AQ$78,2,FALSE))</f>
        <v/>
      </c>
      <c r="C4287" s="300" t="str">
        <f>IF($D4287="","",VLOOKUP($D4287,Lists!$AO$2:$AQ$78,3,FALSE))</f>
        <v/>
      </c>
      <c r="D4287" s="429"/>
      <c r="E4287" s="430"/>
      <c r="F4287" s="431"/>
      <c r="G4287" s="431"/>
      <c r="H4287" s="310"/>
    </row>
    <row r="4288" spans="2:8" s="336" customFormat="1" x14ac:dyDescent="0.3">
      <c r="B4288" s="300" t="str">
        <f>IF($D4288="","",VLOOKUP($D4288,Lists!$AO$2:$AQ$78,2,FALSE))</f>
        <v/>
      </c>
      <c r="C4288" s="300" t="str">
        <f>IF($D4288="","",VLOOKUP($D4288,Lists!$AO$2:$AQ$78,3,FALSE))</f>
        <v/>
      </c>
      <c r="D4288" s="429"/>
      <c r="E4288" s="430"/>
      <c r="F4288" s="431"/>
      <c r="G4288" s="431"/>
      <c r="H4288" s="310"/>
    </row>
    <row r="4289" spans="2:8" s="336" customFormat="1" x14ac:dyDescent="0.3">
      <c r="B4289" s="300" t="str">
        <f>IF($D4289="","",VLOOKUP($D4289,Lists!$AO$2:$AQ$78,2,FALSE))</f>
        <v/>
      </c>
      <c r="C4289" s="300" t="str">
        <f>IF($D4289="","",VLOOKUP($D4289,Lists!$AO$2:$AQ$78,3,FALSE))</f>
        <v/>
      </c>
      <c r="D4289" s="429"/>
      <c r="E4289" s="430"/>
      <c r="F4289" s="431"/>
      <c r="G4289" s="431"/>
      <c r="H4289" s="310"/>
    </row>
    <row r="4290" spans="2:8" s="336" customFormat="1" x14ac:dyDescent="0.3">
      <c r="B4290" s="300" t="str">
        <f>IF($D4290="","",VLOOKUP($D4290,Lists!$AO$2:$AQ$78,2,FALSE))</f>
        <v/>
      </c>
      <c r="C4290" s="300" t="str">
        <f>IF($D4290="","",VLOOKUP($D4290,Lists!$AO$2:$AQ$78,3,FALSE))</f>
        <v/>
      </c>
      <c r="D4290" s="429"/>
      <c r="E4290" s="430"/>
      <c r="F4290" s="431"/>
      <c r="G4290" s="431"/>
      <c r="H4290" s="310"/>
    </row>
    <row r="4291" spans="2:8" s="336" customFormat="1" x14ac:dyDescent="0.3">
      <c r="B4291" s="300" t="str">
        <f>IF($D4291="","",VLOOKUP($D4291,Lists!$AO$2:$AQ$78,2,FALSE))</f>
        <v/>
      </c>
      <c r="C4291" s="300" t="str">
        <f>IF($D4291="","",VLOOKUP($D4291,Lists!$AO$2:$AQ$78,3,FALSE))</f>
        <v/>
      </c>
      <c r="D4291" s="429"/>
      <c r="E4291" s="430"/>
      <c r="F4291" s="431"/>
      <c r="G4291" s="431"/>
      <c r="H4291" s="310"/>
    </row>
    <row r="4292" spans="2:8" s="336" customFormat="1" x14ac:dyDescent="0.3">
      <c r="B4292" s="300" t="str">
        <f>IF($D4292="","",VLOOKUP($D4292,Lists!$AO$2:$AQ$78,2,FALSE))</f>
        <v/>
      </c>
      <c r="C4292" s="300" t="str">
        <f>IF($D4292="","",VLOOKUP($D4292,Lists!$AO$2:$AQ$78,3,FALSE))</f>
        <v/>
      </c>
      <c r="D4292" s="429"/>
      <c r="E4292" s="430"/>
      <c r="F4292" s="431"/>
      <c r="G4292" s="431"/>
      <c r="H4292" s="310"/>
    </row>
    <row r="4293" spans="2:8" s="336" customFormat="1" x14ac:dyDescent="0.3">
      <c r="B4293" s="300" t="str">
        <f>IF($D4293="","",VLOOKUP($D4293,Lists!$AO$2:$AQ$78,2,FALSE))</f>
        <v/>
      </c>
      <c r="C4293" s="300" t="str">
        <f>IF($D4293="","",VLOOKUP($D4293,Lists!$AO$2:$AQ$78,3,FALSE))</f>
        <v/>
      </c>
      <c r="D4293" s="429"/>
      <c r="E4293" s="430"/>
      <c r="F4293" s="431"/>
      <c r="G4293" s="431"/>
      <c r="H4293" s="310"/>
    </row>
    <row r="4294" spans="2:8" s="336" customFormat="1" x14ac:dyDescent="0.3">
      <c r="B4294" s="300" t="str">
        <f>IF($D4294="","",VLOOKUP($D4294,Lists!$AO$2:$AQ$78,2,FALSE))</f>
        <v/>
      </c>
      <c r="C4294" s="300" t="str">
        <f>IF($D4294="","",VLOOKUP($D4294,Lists!$AO$2:$AQ$78,3,FALSE))</f>
        <v/>
      </c>
      <c r="D4294" s="429"/>
      <c r="E4294" s="430"/>
      <c r="F4294" s="431"/>
      <c r="G4294" s="431"/>
      <c r="H4294" s="310"/>
    </row>
    <row r="4295" spans="2:8" s="336" customFormat="1" x14ac:dyDescent="0.3">
      <c r="B4295" s="300" t="str">
        <f>IF($D4295="","",VLOOKUP($D4295,Lists!$AO$2:$AQ$78,2,FALSE))</f>
        <v/>
      </c>
      <c r="C4295" s="300" t="str">
        <f>IF($D4295="","",VLOOKUP($D4295,Lists!$AO$2:$AQ$78,3,FALSE))</f>
        <v/>
      </c>
      <c r="D4295" s="429"/>
      <c r="E4295" s="430"/>
      <c r="F4295" s="431"/>
      <c r="G4295" s="431"/>
      <c r="H4295" s="310"/>
    </row>
    <row r="4296" spans="2:8" s="336" customFormat="1" x14ac:dyDescent="0.3">
      <c r="B4296" s="300" t="str">
        <f>IF($D4296="","",VLOOKUP($D4296,Lists!$AO$2:$AQ$78,2,FALSE))</f>
        <v/>
      </c>
      <c r="C4296" s="300" t="str">
        <f>IF($D4296="","",VLOOKUP($D4296,Lists!$AO$2:$AQ$78,3,FALSE))</f>
        <v/>
      </c>
      <c r="D4296" s="429"/>
      <c r="E4296" s="430"/>
      <c r="F4296" s="431"/>
      <c r="G4296" s="431"/>
      <c r="H4296" s="310"/>
    </row>
    <row r="4297" spans="2:8" s="336" customFormat="1" x14ac:dyDescent="0.3">
      <c r="B4297" s="300" t="str">
        <f>IF($D4297="","",VLOOKUP($D4297,Lists!$AO$2:$AQ$78,2,FALSE))</f>
        <v/>
      </c>
      <c r="C4297" s="300" t="str">
        <f>IF($D4297="","",VLOOKUP($D4297,Lists!$AO$2:$AQ$78,3,FALSE))</f>
        <v/>
      </c>
      <c r="D4297" s="429"/>
      <c r="E4297" s="430"/>
      <c r="F4297" s="431"/>
      <c r="G4297" s="431"/>
      <c r="H4297" s="310"/>
    </row>
    <row r="4298" spans="2:8" s="336" customFormat="1" x14ac:dyDescent="0.3">
      <c r="B4298" s="300" t="str">
        <f>IF($D4298="","",VLOOKUP($D4298,Lists!$AO$2:$AQ$78,2,FALSE))</f>
        <v/>
      </c>
      <c r="C4298" s="300" t="str">
        <f>IF($D4298="","",VLOOKUP($D4298,Lists!$AO$2:$AQ$78,3,FALSE))</f>
        <v/>
      </c>
      <c r="D4298" s="429"/>
      <c r="E4298" s="430"/>
      <c r="F4298" s="431"/>
      <c r="G4298" s="431"/>
      <c r="H4298" s="310"/>
    </row>
    <row r="4299" spans="2:8" s="336" customFormat="1" x14ac:dyDescent="0.3">
      <c r="B4299" s="300" t="str">
        <f>IF($D4299="","",VLOOKUP($D4299,Lists!$AO$2:$AQ$78,2,FALSE))</f>
        <v/>
      </c>
      <c r="C4299" s="300" t="str">
        <f>IF($D4299="","",VLOOKUP($D4299,Lists!$AO$2:$AQ$78,3,FALSE))</f>
        <v/>
      </c>
      <c r="D4299" s="429"/>
      <c r="E4299" s="430"/>
      <c r="F4299" s="431"/>
      <c r="G4299" s="431"/>
      <c r="H4299" s="310"/>
    </row>
    <row r="4300" spans="2:8" s="336" customFormat="1" x14ac:dyDescent="0.3">
      <c r="B4300" s="300" t="str">
        <f>IF($D4300="","",VLOOKUP($D4300,Lists!$AO$2:$AQ$78,2,FALSE))</f>
        <v/>
      </c>
      <c r="C4300" s="300" t="str">
        <f>IF($D4300="","",VLOOKUP($D4300,Lists!$AO$2:$AQ$78,3,FALSE))</f>
        <v/>
      </c>
      <c r="D4300" s="429"/>
      <c r="E4300" s="430"/>
      <c r="F4300" s="431"/>
      <c r="G4300" s="431"/>
      <c r="H4300" s="310"/>
    </row>
    <row r="4301" spans="2:8" s="336" customFormat="1" x14ac:dyDescent="0.3">
      <c r="B4301" s="300" t="str">
        <f>IF($D4301="","",VLOOKUP($D4301,Lists!$AO$2:$AQ$78,2,FALSE))</f>
        <v/>
      </c>
      <c r="C4301" s="300" t="str">
        <f>IF($D4301="","",VLOOKUP($D4301,Lists!$AO$2:$AQ$78,3,FALSE))</f>
        <v/>
      </c>
      <c r="D4301" s="429"/>
      <c r="E4301" s="430"/>
      <c r="F4301" s="431"/>
      <c r="G4301" s="431"/>
      <c r="H4301" s="310"/>
    </row>
    <row r="4302" spans="2:8" s="336" customFormat="1" x14ac:dyDescent="0.3">
      <c r="B4302" s="300" t="str">
        <f>IF($D4302="","",VLOOKUP($D4302,Lists!$AO$2:$AQ$78,2,FALSE))</f>
        <v/>
      </c>
      <c r="C4302" s="300" t="str">
        <f>IF($D4302="","",VLOOKUP($D4302,Lists!$AO$2:$AQ$78,3,FALSE))</f>
        <v/>
      </c>
      <c r="D4302" s="429"/>
      <c r="E4302" s="430"/>
      <c r="F4302" s="431"/>
      <c r="G4302" s="431"/>
      <c r="H4302" s="310"/>
    </row>
    <row r="4303" spans="2:8" s="336" customFormat="1" x14ac:dyDescent="0.3">
      <c r="B4303" s="300" t="str">
        <f>IF($D4303="","",VLOOKUP($D4303,Lists!$AO$2:$AQ$78,2,FALSE))</f>
        <v/>
      </c>
      <c r="C4303" s="300" t="str">
        <f>IF($D4303="","",VLOOKUP($D4303,Lists!$AO$2:$AQ$78,3,FALSE))</f>
        <v/>
      </c>
      <c r="D4303" s="429"/>
      <c r="E4303" s="430"/>
      <c r="F4303" s="431"/>
      <c r="G4303" s="431"/>
      <c r="H4303" s="310"/>
    </row>
    <row r="4304" spans="2:8" s="336" customFormat="1" x14ac:dyDescent="0.3">
      <c r="B4304" s="300" t="str">
        <f>IF($D4304="","",VLOOKUP($D4304,Lists!$AO$2:$AQ$78,2,FALSE))</f>
        <v/>
      </c>
      <c r="C4304" s="300" t="str">
        <f>IF($D4304="","",VLOOKUP($D4304,Lists!$AO$2:$AQ$78,3,FALSE))</f>
        <v/>
      </c>
      <c r="D4304" s="429"/>
      <c r="E4304" s="430"/>
      <c r="F4304" s="431"/>
      <c r="G4304" s="431"/>
      <c r="H4304" s="310"/>
    </row>
    <row r="4305" spans="2:8" s="336" customFormat="1" x14ac:dyDescent="0.3">
      <c r="B4305" s="300" t="str">
        <f>IF($D4305="","",VLOOKUP($D4305,Lists!$AO$2:$AQ$78,2,FALSE))</f>
        <v/>
      </c>
      <c r="C4305" s="300" t="str">
        <f>IF($D4305="","",VLOOKUP($D4305,Lists!$AO$2:$AQ$78,3,FALSE))</f>
        <v/>
      </c>
      <c r="D4305" s="429"/>
      <c r="E4305" s="430"/>
      <c r="F4305" s="431"/>
      <c r="G4305" s="431"/>
      <c r="H4305" s="310"/>
    </row>
    <row r="4306" spans="2:8" s="336" customFormat="1" x14ac:dyDescent="0.3">
      <c r="B4306" s="300" t="str">
        <f>IF($D4306="","",VLOOKUP($D4306,Lists!$AO$2:$AQ$78,2,FALSE))</f>
        <v/>
      </c>
      <c r="C4306" s="300" t="str">
        <f>IF($D4306="","",VLOOKUP($D4306,Lists!$AO$2:$AQ$78,3,FALSE))</f>
        <v/>
      </c>
      <c r="D4306" s="429"/>
      <c r="E4306" s="430"/>
      <c r="F4306" s="431"/>
      <c r="G4306" s="431"/>
      <c r="H4306" s="310"/>
    </row>
    <row r="4307" spans="2:8" s="336" customFormat="1" x14ac:dyDescent="0.3">
      <c r="B4307" s="300" t="str">
        <f>IF($D4307="","",VLOOKUP($D4307,Lists!$AO$2:$AQ$78,2,FALSE))</f>
        <v/>
      </c>
      <c r="C4307" s="300" t="str">
        <f>IF($D4307="","",VLOOKUP($D4307,Lists!$AO$2:$AQ$78,3,FALSE))</f>
        <v/>
      </c>
      <c r="D4307" s="429"/>
      <c r="E4307" s="430"/>
      <c r="F4307" s="431"/>
      <c r="G4307" s="431"/>
      <c r="H4307" s="310"/>
    </row>
    <row r="4308" spans="2:8" s="336" customFormat="1" x14ac:dyDescent="0.3">
      <c r="B4308" s="300" t="str">
        <f>IF($D4308="","",VLOOKUP($D4308,Lists!$AO$2:$AQ$78,2,FALSE))</f>
        <v/>
      </c>
      <c r="C4308" s="300" t="str">
        <f>IF($D4308="","",VLOOKUP($D4308,Lists!$AO$2:$AQ$78,3,FALSE))</f>
        <v/>
      </c>
      <c r="D4308" s="429"/>
      <c r="E4308" s="430"/>
      <c r="F4308" s="431"/>
      <c r="G4308" s="431"/>
      <c r="H4308" s="310"/>
    </row>
    <row r="4309" spans="2:8" s="336" customFormat="1" x14ac:dyDescent="0.3">
      <c r="B4309" s="300" t="str">
        <f>IF($D4309="","",VLOOKUP($D4309,Lists!$AO$2:$AQ$78,2,FALSE))</f>
        <v/>
      </c>
      <c r="C4309" s="300" t="str">
        <f>IF($D4309="","",VLOOKUP($D4309,Lists!$AO$2:$AQ$78,3,FALSE))</f>
        <v/>
      </c>
      <c r="D4309" s="429"/>
      <c r="E4309" s="430"/>
      <c r="F4309" s="431"/>
      <c r="G4309" s="431"/>
      <c r="H4309" s="310"/>
    </row>
    <row r="4310" spans="2:8" s="336" customFormat="1" x14ac:dyDescent="0.3">
      <c r="B4310" s="300" t="str">
        <f>IF($D4310="","",VLOOKUP($D4310,Lists!$AO$2:$AQ$78,2,FALSE))</f>
        <v/>
      </c>
      <c r="C4310" s="300" t="str">
        <f>IF($D4310="","",VLOOKUP($D4310,Lists!$AO$2:$AQ$78,3,FALSE))</f>
        <v/>
      </c>
      <c r="D4310" s="429"/>
      <c r="E4310" s="430"/>
      <c r="F4310" s="431"/>
      <c r="G4310" s="431"/>
      <c r="H4310" s="310"/>
    </row>
    <row r="4311" spans="2:8" s="336" customFormat="1" x14ac:dyDescent="0.3">
      <c r="B4311" s="300" t="str">
        <f>IF($D4311="","",VLOOKUP($D4311,Lists!$AO$2:$AQ$78,2,FALSE))</f>
        <v/>
      </c>
      <c r="C4311" s="300" t="str">
        <f>IF($D4311="","",VLOOKUP($D4311,Lists!$AO$2:$AQ$78,3,FALSE))</f>
        <v/>
      </c>
      <c r="D4311" s="429"/>
      <c r="E4311" s="430"/>
      <c r="F4311" s="431"/>
      <c r="G4311" s="431"/>
      <c r="H4311" s="310"/>
    </row>
    <row r="4312" spans="2:8" s="336" customFormat="1" x14ac:dyDescent="0.3">
      <c r="B4312" s="300" t="str">
        <f>IF($D4312="","",VLOOKUP($D4312,Lists!$AO$2:$AQ$78,2,FALSE))</f>
        <v/>
      </c>
      <c r="C4312" s="300" t="str">
        <f>IF($D4312="","",VLOOKUP($D4312,Lists!$AO$2:$AQ$78,3,FALSE))</f>
        <v/>
      </c>
      <c r="D4312" s="429"/>
      <c r="E4312" s="430"/>
      <c r="F4312" s="431"/>
      <c r="G4312" s="431"/>
      <c r="H4312" s="310"/>
    </row>
    <row r="4313" spans="2:8" s="336" customFormat="1" x14ac:dyDescent="0.3">
      <c r="B4313" s="300" t="str">
        <f>IF($D4313="","",VLOOKUP($D4313,Lists!$AO$2:$AQ$78,2,FALSE))</f>
        <v/>
      </c>
      <c r="C4313" s="300" t="str">
        <f>IF($D4313="","",VLOOKUP($D4313,Lists!$AO$2:$AQ$78,3,FALSE))</f>
        <v/>
      </c>
      <c r="D4313" s="429"/>
      <c r="E4313" s="430"/>
      <c r="F4313" s="431"/>
      <c r="G4313" s="431"/>
      <c r="H4313" s="310"/>
    </row>
    <row r="4314" spans="2:8" s="336" customFormat="1" x14ac:dyDescent="0.3">
      <c r="B4314" s="300" t="str">
        <f>IF($D4314="","",VLOOKUP($D4314,Lists!$AO$2:$AQ$78,2,FALSE))</f>
        <v/>
      </c>
      <c r="C4314" s="300" t="str">
        <f>IF($D4314="","",VLOOKUP($D4314,Lists!$AO$2:$AQ$78,3,FALSE))</f>
        <v/>
      </c>
      <c r="D4314" s="429"/>
      <c r="E4314" s="430"/>
      <c r="F4314" s="431"/>
      <c r="G4314" s="431"/>
      <c r="H4314" s="310"/>
    </row>
    <row r="4315" spans="2:8" s="336" customFormat="1" x14ac:dyDescent="0.3">
      <c r="B4315" s="300" t="str">
        <f>IF($D4315="","",VLOOKUP($D4315,Lists!$AO$2:$AQ$78,2,FALSE))</f>
        <v/>
      </c>
      <c r="C4315" s="300" t="str">
        <f>IF($D4315="","",VLOOKUP($D4315,Lists!$AO$2:$AQ$78,3,FALSE))</f>
        <v/>
      </c>
      <c r="D4315" s="429"/>
      <c r="E4315" s="430"/>
      <c r="F4315" s="431"/>
      <c r="G4315" s="431"/>
      <c r="H4315" s="310"/>
    </row>
    <row r="4316" spans="2:8" s="336" customFormat="1" x14ac:dyDescent="0.3">
      <c r="B4316" s="300" t="str">
        <f>IF($D4316="","",VLOOKUP($D4316,Lists!$AO$2:$AQ$78,2,FALSE))</f>
        <v/>
      </c>
      <c r="C4316" s="300" t="str">
        <f>IF($D4316="","",VLOOKUP($D4316,Lists!$AO$2:$AQ$78,3,FALSE))</f>
        <v/>
      </c>
      <c r="D4316" s="429"/>
      <c r="E4316" s="430"/>
      <c r="F4316" s="431"/>
      <c r="G4316" s="431"/>
      <c r="H4316" s="310"/>
    </row>
    <row r="4317" spans="2:8" s="336" customFormat="1" x14ac:dyDescent="0.3">
      <c r="B4317" s="300" t="str">
        <f>IF($D4317="","",VLOOKUP($D4317,Lists!$AO$2:$AQ$78,2,FALSE))</f>
        <v/>
      </c>
      <c r="C4317" s="300" t="str">
        <f>IF($D4317="","",VLOOKUP($D4317,Lists!$AO$2:$AQ$78,3,FALSE))</f>
        <v/>
      </c>
      <c r="D4317" s="429"/>
      <c r="E4317" s="430"/>
      <c r="F4317" s="431"/>
      <c r="G4317" s="431"/>
      <c r="H4317" s="310"/>
    </row>
    <row r="4318" spans="2:8" s="336" customFormat="1" x14ac:dyDescent="0.3">
      <c r="B4318" s="300" t="str">
        <f>IF($D4318="","",VLOOKUP($D4318,Lists!$AO$2:$AQ$78,2,FALSE))</f>
        <v/>
      </c>
      <c r="C4318" s="300" t="str">
        <f>IF($D4318="","",VLOOKUP($D4318,Lists!$AO$2:$AQ$78,3,FALSE))</f>
        <v/>
      </c>
      <c r="D4318" s="429"/>
      <c r="E4318" s="430"/>
      <c r="F4318" s="431"/>
      <c r="G4318" s="431"/>
      <c r="H4318" s="310"/>
    </row>
    <row r="4319" spans="2:8" s="336" customFormat="1" x14ac:dyDescent="0.3">
      <c r="B4319" s="300" t="str">
        <f>IF($D4319="","",VLOOKUP($D4319,Lists!$AO$2:$AQ$78,2,FALSE))</f>
        <v/>
      </c>
      <c r="C4319" s="300" t="str">
        <f>IF($D4319="","",VLOOKUP($D4319,Lists!$AO$2:$AQ$78,3,FALSE))</f>
        <v/>
      </c>
      <c r="D4319" s="429"/>
      <c r="E4319" s="430"/>
      <c r="F4319" s="431"/>
      <c r="G4319" s="431"/>
      <c r="H4319" s="310"/>
    </row>
    <row r="4320" spans="2:8" s="336" customFormat="1" x14ac:dyDescent="0.3">
      <c r="B4320" s="300" t="str">
        <f>IF($D4320="","",VLOOKUP($D4320,Lists!$AO$2:$AQ$78,2,FALSE))</f>
        <v/>
      </c>
      <c r="C4320" s="300" t="str">
        <f>IF($D4320="","",VLOOKUP($D4320,Lists!$AO$2:$AQ$78,3,FALSE))</f>
        <v/>
      </c>
      <c r="D4320" s="429"/>
      <c r="E4320" s="430"/>
      <c r="F4320" s="431"/>
      <c r="G4320" s="431"/>
      <c r="H4320" s="310"/>
    </row>
    <row r="4321" spans="2:8" s="336" customFormat="1" x14ac:dyDescent="0.3">
      <c r="B4321" s="300" t="str">
        <f>IF($D4321="","",VLOOKUP($D4321,Lists!$AO$2:$AQ$78,2,FALSE))</f>
        <v/>
      </c>
      <c r="C4321" s="300" t="str">
        <f>IF($D4321="","",VLOOKUP($D4321,Lists!$AO$2:$AQ$78,3,FALSE))</f>
        <v/>
      </c>
      <c r="D4321" s="429"/>
      <c r="E4321" s="430"/>
      <c r="F4321" s="431"/>
      <c r="G4321" s="431"/>
      <c r="H4321" s="310"/>
    </row>
    <row r="4322" spans="2:8" s="336" customFormat="1" x14ac:dyDescent="0.3">
      <c r="B4322" s="300" t="str">
        <f>IF($D4322="","",VLOOKUP($D4322,Lists!$AO$2:$AQ$78,2,FALSE))</f>
        <v/>
      </c>
      <c r="C4322" s="300" t="str">
        <f>IF($D4322="","",VLOOKUP($D4322,Lists!$AO$2:$AQ$78,3,FALSE))</f>
        <v/>
      </c>
      <c r="D4322" s="429"/>
      <c r="E4322" s="430"/>
      <c r="F4322" s="431"/>
      <c r="G4322" s="431"/>
      <c r="H4322" s="310"/>
    </row>
    <row r="4323" spans="2:8" s="336" customFormat="1" x14ac:dyDescent="0.3">
      <c r="B4323" s="300" t="str">
        <f>IF($D4323="","",VLOOKUP($D4323,Lists!$AO$2:$AQ$78,2,FALSE))</f>
        <v/>
      </c>
      <c r="C4323" s="300" t="str">
        <f>IF($D4323="","",VLOOKUP($D4323,Lists!$AO$2:$AQ$78,3,FALSE))</f>
        <v/>
      </c>
      <c r="D4323" s="429"/>
      <c r="E4323" s="430"/>
      <c r="F4323" s="431"/>
      <c r="G4323" s="431"/>
      <c r="H4323" s="310"/>
    </row>
    <row r="4324" spans="2:8" s="336" customFormat="1" x14ac:dyDescent="0.3">
      <c r="B4324" s="300" t="str">
        <f>IF($D4324="","",VLOOKUP($D4324,Lists!$AO$2:$AQ$78,2,FALSE))</f>
        <v/>
      </c>
      <c r="C4324" s="300" t="str">
        <f>IF($D4324="","",VLOOKUP($D4324,Lists!$AO$2:$AQ$78,3,FALSE))</f>
        <v/>
      </c>
      <c r="D4324" s="429"/>
      <c r="E4324" s="430"/>
      <c r="F4324" s="431"/>
      <c r="G4324" s="431"/>
      <c r="H4324" s="310"/>
    </row>
    <row r="4325" spans="2:8" s="336" customFormat="1" x14ac:dyDescent="0.3">
      <c r="B4325" s="300" t="str">
        <f>IF($D4325="","",VLOOKUP($D4325,Lists!$AO$2:$AQ$78,2,FALSE))</f>
        <v/>
      </c>
      <c r="C4325" s="300" t="str">
        <f>IF($D4325="","",VLOOKUP($D4325,Lists!$AO$2:$AQ$78,3,FALSE))</f>
        <v/>
      </c>
      <c r="D4325" s="429"/>
      <c r="E4325" s="430"/>
      <c r="F4325" s="431"/>
      <c r="G4325" s="431"/>
      <c r="H4325" s="310"/>
    </row>
    <row r="4326" spans="2:8" s="336" customFormat="1" x14ac:dyDescent="0.3">
      <c r="B4326" s="300" t="str">
        <f>IF($D4326="","",VLOOKUP($D4326,Lists!$AO$2:$AQ$78,2,FALSE))</f>
        <v/>
      </c>
      <c r="C4326" s="300" t="str">
        <f>IF($D4326="","",VLOOKUP($D4326,Lists!$AO$2:$AQ$78,3,FALSE))</f>
        <v/>
      </c>
      <c r="D4326" s="429"/>
      <c r="E4326" s="430"/>
      <c r="F4326" s="431"/>
      <c r="G4326" s="431"/>
      <c r="H4326" s="310"/>
    </row>
    <row r="4327" spans="2:8" s="336" customFormat="1" x14ac:dyDescent="0.3">
      <c r="B4327" s="300" t="str">
        <f>IF($D4327="","",VLOOKUP($D4327,Lists!$AO$2:$AQ$78,2,FALSE))</f>
        <v/>
      </c>
      <c r="C4327" s="300" t="str">
        <f>IF($D4327="","",VLOOKUP($D4327,Lists!$AO$2:$AQ$78,3,FALSE))</f>
        <v/>
      </c>
      <c r="D4327" s="429"/>
      <c r="E4327" s="430"/>
      <c r="F4327" s="431"/>
      <c r="G4327" s="431"/>
      <c r="H4327" s="310"/>
    </row>
    <row r="4328" spans="2:8" s="336" customFormat="1" x14ac:dyDescent="0.3">
      <c r="B4328" s="300" t="str">
        <f>IF($D4328="","",VLOOKUP($D4328,Lists!$AO$2:$AQ$78,2,FALSE))</f>
        <v/>
      </c>
      <c r="C4328" s="300" t="str">
        <f>IF($D4328="","",VLOOKUP($D4328,Lists!$AO$2:$AQ$78,3,FALSE))</f>
        <v/>
      </c>
      <c r="D4328" s="429"/>
      <c r="E4328" s="430"/>
      <c r="F4328" s="431"/>
      <c r="G4328" s="431"/>
      <c r="H4328" s="310"/>
    </row>
    <row r="4329" spans="2:8" s="336" customFormat="1" x14ac:dyDescent="0.3">
      <c r="B4329" s="300" t="str">
        <f>IF($D4329="","",VLOOKUP($D4329,Lists!$AO$2:$AQ$78,2,FALSE))</f>
        <v/>
      </c>
      <c r="C4329" s="300" t="str">
        <f>IF($D4329="","",VLOOKUP($D4329,Lists!$AO$2:$AQ$78,3,FALSE))</f>
        <v/>
      </c>
      <c r="D4329" s="429"/>
      <c r="E4329" s="430"/>
      <c r="F4329" s="431"/>
      <c r="G4329" s="431"/>
      <c r="H4329" s="310"/>
    </row>
    <row r="4330" spans="2:8" s="336" customFormat="1" x14ac:dyDescent="0.3">
      <c r="B4330" s="300" t="str">
        <f>IF($D4330="","",VLOOKUP($D4330,Lists!$AO$2:$AQ$78,2,FALSE))</f>
        <v/>
      </c>
      <c r="C4330" s="300" t="str">
        <f>IF($D4330="","",VLOOKUP($D4330,Lists!$AO$2:$AQ$78,3,FALSE))</f>
        <v/>
      </c>
      <c r="D4330" s="429"/>
      <c r="E4330" s="430"/>
      <c r="F4330" s="431"/>
      <c r="G4330" s="431"/>
      <c r="H4330" s="310"/>
    </row>
    <row r="4331" spans="2:8" s="336" customFormat="1" x14ac:dyDescent="0.3">
      <c r="B4331" s="300" t="str">
        <f>IF($D4331="","",VLOOKUP($D4331,Lists!$AO$2:$AQ$78,2,FALSE))</f>
        <v/>
      </c>
      <c r="C4331" s="300" t="str">
        <f>IF($D4331="","",VLOOKUP($D4331,Lists!$AO$2:$AQ$78,3,FALSE))</f>
        <v/>
      </c>
      <c r="D4331" s="429"/>
      <c r="E4331" s="430"/>
      <c r="F4331" s="431"/>
      <c r="G4331" s="431"/>
      <c r="H4331" s="310"/>
    </row>
    <row r="4332" spans="2:8" s="336" customFormat="1" x14ac:dyDescent="0.3">
      <c r="B4332" s="300" t="str">
        <f>IF($D4332="","",VLOOKUP($D4332,Lists!$AO$2:$AQ$78,2,FALSE))</f>
        <v/>
      </c>
      <c r="C4332" s="300" t="str">
        <f>IF($D4332="","",VLOOKUP($D4332,Lists!$AO$2:$AQ$78,3,FALSE))</f>
        <v/>
      </c>
      <c r="D4332" s="429"/>
      <c r="E4332" s="430"/>
      <c r="F4332" s="431"/>
      <c r="G4332" s="431"/>
      <c r="H4332" s="310"/>
    </row>
    <row r="4333" spans="2:8" s="336" customFormat="1" x14ac:dyDescent="0.3">
      <c r="B4333" s="300" t="str">
        <f>IF($D4333="","",VLOOKUP($D4333,Lists!$AO$2:$AQ$78,2,FALSE))</f>
        <v/>
      </c>
      <c r="C4333" s="300" t="str">
        <f>IF($D4333="","",VLOOKUP($D4333,Lists!$AO$2:$AQ$78,3,FALSE))</f>
        <v/>
      </c>
      <c r="D4333" s="429"/>
      <c r="E4333" s="430"/>
      <c r="F4333" s="431"/>
      <c r="G4333" s="431"/>
      <c r="H4333" s="310"/>
    </row>
    <row r="4334" spans="2:8" s="336" customFormat="1" x14ac:dyDescent="0.3">
      <c r="B4334" s="300" t="str">
        <f>IF($D4334="","",VLOOKUP($D4334,Lists!$AO$2:$AQ$78,2,FALSE))</f>
        <v/>
      </c>
      <c r="C4334" s="300" t="str">
        <f>IF($D4334="","",VLOOKUP($D4334,Lists!$AO$2:$AQ$78,3,FALSE))</f>
        <v/>
      </c>
      <c r="D4334" s="429"/>
      <c r="E4334" s="430"/>
      <c r="F4334" s="431"/>
      <c r="G4334" s="431"/>
      <c r="H4334" s="310"/>
    </row>
    <row r="4335" spans="2:8" s="336" customFormat="1" x14ac:dyDescent="0.3">
      <c r="B4335" s="300" t="str">
        <f>IF($D4335="","",VLOOKUP($D4335,Lists!$AO$2:$AQ$78,2,FALSE))</f>
        <v/>
      </c>
      <c r="C4335" s="300" t="str">
        <f>IF($D4335="","",VLOOKUP($D4335,Lists!$AO$2:$AQ$78,3,FALSE))</f>
        <v/>
      </c>
      <c r="D4335" s="429"/>
      <c r="E4335" s="430"/>
      <c r="F4335" s="431"/>
      <c r="G4335" s="431"/>
      <c r="H4335" s="310"/>
    </row>
    <row r="4336" spans="2:8" s="336" customFormat="1" x14ac:dyDescent="0.3">
      <c r="B4336" s="300" t="str">
        <f>IF($D4336="","",VLOOKUP($D4336,Lists!$AO$2:$AQ$78,2,FALSE))</f>
        <v/>
      </c>
      <c r="C4336" s="300" t="str">
        <f>IF($D4336="","",VLOOKUP($D4336,Lists!$AO$2:$AQ$78,3,FALSE))</f>
        <v/>
      </c>
      <c r="D4336" s="429"/>
      <c r="E4336" s="430"/>
      <c r="F4336" s="431"/>
      <c r="G4336" s="431"/>
      <c r="H4336" s="310"/>
    </row>
    <row r="4337" spans="2:8" s="336" customFormat="1" x14ac:dyDescent="0.3">
      <c r="B4337" s="300" t="str">
        <f>IF($D4337="","",VLOOKUP($D4337,Lists!$AO$2:$AQ$78,2,FALSE))</f>
        <v/>
      </c>
      <c r="C4337" s="300" t="str">
        <f>IF($D4337="","",VLOOKUP($D4337,Lists!$AO$2:$AQ$78,3,FALSE))</f>
        <v/>
      </c>
      <c r="D4337" s="429"/>
      <c r="E4337" s="430"/>
      <c r="F4337" s="431"/>
      <c r="G4337" s="431"/>
      <c r="H4337" s="310"/>
    </row>
    <row r="4338" spans="2:8" s="336" customFormat="1" x14ac:dyDescent="0.3">
      <c r="B4338" s="300" t="str">
        <f>IF($D4338="","",VLOOKUP($D4338,Lists!$AO$2:$AQ$78,2,FALSE))</f>
        <v/>
      </c>
      <c r="C4338" s="300" t="str">
        <f>IF($D4338="","",VLOOKUP($D4338,Lists!$AO$2:$AQ$78,3,FALSE))</f>
        <v/>
      </c>
      <c r="D4338" s="429"/>
      <c r="E4338" s="430"/>
      <c r="F4338" s="431"/>
      <c r="G4338" s="431"/>
      <c r="H4338" s="310"/>
    </row>
    <row r="4339" spans="2:8" s="336" customFormat="1" x14ac:dyDescent="0.3">
      <c r="B4339" s="300" t="str">
        <f>IF($D4339="","",VLOOKUP($D4339,Lists!$AO$2:$AQ$78,2,FALSE))</f>
        <v/>
      </c>
      <c r="C4339" s="300" t="str">
        <f>IF($D4339="","",VLOOKUP($D4339,Lists!$AO$2:$AQ$78,3,FALSE))</f>
        <v/>
      </c>
      <c r="D4339" s="429"/>
      <c r="E4339" s="430"/>
      <c r="F4339" s="431"/>
      <c r="G4339" s="431"/>
      <c r="H4339" s="310"/>
    </row>
    <row r="4340" spans="2:8" s="336" customFormat="1" x14ac:dyDescent="0.3">
      <c r="B4340" s="300" t="str">
        <f>IF($D4340="","",VLOOKUP($D4340,Lists!$AO$2:$AQ$78,2,FALSE))</f>
        <v/>
      </c>
      <c r="C4340" s="300" t="str">
        <f>IF($D4340="","",VLOOKUP($D4340,Lists!$AO$2:$AQ$78,3,FALSE))</f>
        <v/>
      </c>
      <c r="D4340" s="429"/>
      <c r="E4340" s="430"/>
      <c r="F4340" s="431"/>
      <c r="G4340" s="431"/>
      <c r="H4340" s="310"/>
    </row>
    <row r="4341" spans="2:8" s="336" customFormat="1" x14ac:dyDescent="0.3">
      <c r="B4341" s="300" t="str">
        <f>IF($D4341="","",VLOOKUP($D4341,Lists!$AO$2:$AQ$78,2,FALSE))</f>
        <v/>
      </c>
      <c r="C4341" s="300" t="str">
        <f>IF($D4341="","",VLOOKUP($D4341,Lists!$AO$2:$AQ$78,3,FALSE))</f>
        <v/>
      </c>
      <c r="D4341" s="429"/>
      <c r="E4341" s="430"/>
      <c r="F4341" s="431"/>
      <c r="G4341" s="431"/>
      <c r="H4341" s="310"/>
    </row>
    <row r="4342" spans="2:8" s="336" customFormat="1" x14ac:dyDescent="0.3">
      <c r="B4342" s="300" t="str">
        <f>IF($D4342="","",VLOOKUP($D4342,Lists!$AO$2:$AQ$78,2,FALSE))</f>
        <v/>
      </c>
      <c r="C4342" s="300" t="str">
        <f>IF($D4342="","",VLOOKUP($D4342,Lists!$AO$2:$AQ$78,3,FALSE))</f>
        <v/>
      </c>
      <c r="D4342" s="429"/>
      <c r="E4342" s="430"/>
      <c r="F4342" s="431"/>
      <c r="G4342" s="431"/>
      <c r="H4342" s="310"/>
    </row>
    <row r="4343" spans="2:8" s="336" customFormat="1" x14ac:dyDescent="0.3">
      <c r="B4343" s="300" t="str">
        <f>IF($D4343="","",VLOOKUP($D4343,Lists!$AO$2:$AQ$78,2,FALSE))</f>
        <v/>
      </c>
      <c r="C4343" s="300" t="str">
        <f>IF($D4343="","",VLOOKUP($D4343,Lists!$AO$2:$AQ$78,3,FALSE))</f>
        <v/>
      </c>
      <c r="D4343" s="429"/>
      <c r="E4343" s="430"/>
      <c r="F4343" s="431"/>
      <c r="G4343" s="431"/>
      <c r="H4343" s="310"/>
    </row>
    <row r="4344" spans="2:8" s="336" customFormat="1" x14ac:dyDescent="0.3">
      <c r="B4344" s="300" t="str">
        <f>IF($D4344="","",VLOOKUP($D4344,Lists!$AO$2:$AQ$78,2,FALSE))</f>
        <v/>
      </c>
      <c r="C4344" s="300" t="str">
        <f>IF($D4344="","",VLOOKUP($D4344,Lists!$AO$2:$AQ$78,3,FALSE))</f>
        <v/>
      </c>
      <c r="D4344" s="429"/>
      <c r="E4344" s="430"/>
      <c r="F4344" s="431"/>
      <c r="G4344" s="431"/>
      <c r="H4344" s="310"/>
    </row>
    <row r="4345" spans="2:8" s="336" customFormat="1" x14ac:dyDescent="0.3">
      <c r="B4345" s="300" t="str">
        <f>IF($D4345="","",VLOOKUP($D4345,Lists!$AO$2:$AQ$78,2,FALSE))</f>
        <v/>
      </c>
      <c r="C4345" s="300" t="str">
        <f>IF($D4345="","",VLOOKUP($D4345,Lists!$AO$2:$AQ$78,3,FALSE))</f>
        <v/>
      </c>
      <c r="D4345" s="429"/>
      <c r="E4345" s="430"/>
      <c r="F4345" s="431"/>
      <c r="G4345" s="431"/>
      <c r="H4345" s="310"/>
    </row>
    <row r="4346" spans="2:8" s="336" customFormat="1" x14ac:dyDescent="0.3">
      <c r="B4346" s="300" t="str">
        <f>IF($D4346="","",VLOOKUP($D4346,Lists!$AO$2:$AQ$78,2,FALSE))</f>
        <v/>
      </c>
      <c r="C4346" s="300" t="str">
        <f>IF($D4346="","",VLOOKUP($D4346,Lists!$AO$2:$AQ$78,3,FALSE))</f>
        <v/>
      </c>
      <c r="D4346" s="429"/>
      <c r="E4346" s="430"/>
      <c r="F4346" s="431"/>
      <c r="G4346" s="431"/>
      <c r="H4346" s="310"/>
    </row>
    <row r="4347" spans="2:8" s="336" customFormat="1" x14ac:dyDescent="0.3">
      <c r="B4347" s="300" t="str">
        <f>IF($D4347="","",VLOOKUP($D4347,Lists!$AO$2:$AQ$78,2,FALSE))</f>
        <v/>
      </c>
      <c r="C4347" s="300" t="str">
        <f>IF($D4347="","",VLOOKUP($D4347,Lists!$AO$2:$AQ$78,3,FALSE))</f>
        <v/>
      </c>
      <c r="D4347" s="429"/>
      <c r="E4347" s="430"/>
      <c r="F4347" s="431"/>
      <c r="G4347" s="431"/>
      <c r="H4347" s="310"/>
    </row>
    <row r="4348" spans="2:8" s="336" customFormat="1" x14ac:dyDescent="0.3">
      <c r="B4348" s="300" t="str">
        <f>IF($D4348="","",VLOOKUP($D4348,Lists!$AO$2:$AQ$78,2,FALSE))</f>
        <v/>
      </c>
      <c r="C4348" s="300" t="str">
        <f>IF($D4348="","",VLOOKUP($D4348,Lists!$AO$2:$AQ$78,3,FALSE))</f>
        <v/>
      </c>
      <c r="D4348" s="429"/>
      <c r="E4348" s="430"/>
      <c r="F4348" s="431"/>
      <c r="G4348" s="431"/>
      <c r="H4348" s="310"/>
    </row>
    <row r="4349" spans="2:8" s="336" customFormat="1" x14ac:dyDescent="0.3">
      <c r="B4349" s="300" t="str">
        <f>IF($D4349="","",VLOOKUP($D4349,Lists!$AO$2:$AQ$78,2,FALSE))</f>
        <v/>
      </c>
      <c r="C4349" s="300" t="str">
        <f>IF($D4349="","",VLOOKUP($D4349,Lists!$AO$2:$AQ$78,3,FALSE))</f>
        <v/>
      </c>
      <c r="D4349" s="429"/>
      <c r="E4349" s="430"/>
      <c r="F4349" s="431"/>
      <c r="G4349" s="431"/>
      <c r="H4349" s="310"/>
    </row>
    <row r="4350" spans="2:8" s="336" customFormat="1" x14ac:dyDescent="0.3">
      <c r="B4350" s="300" t="str">
        <f>IF($D4350="","",VLOOKUP($D4350,Lists!$AO$2:$AQ$78,2,FALSE))</f>
        <v/>
      </c>
      <c r="C4350" s="300" t="str">
        <f>IF($D4350="","",VLOOKUP($D4350,Lists!$AO$2:$AQ$78,3,FALSE))</f>
        <v/>
      </c>
      <c r="D4350" s="429"/>
      <c r="E4350" s="430"/>
      <c r="F4350" s="431"/>
      <c r="G4350" s="431"/>
      <c r="H4350" s="310"/>
    </row>
    <row r="4351" spans="2:8" s="336" customFormat="1" x14ac:dyDescent="0.3">
      <c r="B4351" s="300" t="str">
        <f>IF($D4351="","",VLOOKUP($D4351,Lists!$AO$2:$AQ$78,2,FALSE))</f>
        <v/>
      </c>
      <c r="C4351" s="300" t="str">
        <f>IF($D4351="","",VLOOKUP($D4351,Lists!$AO$2:$AQ$78,3,FALSE))</f>
        <v/>
      </c>
      <c r="D4351" s="429"/>
      <c r="E4351" s="430"/>
      <c r="F4351" s="431"/>
      <c r="G4351" s="431"/>
      <c r="H4351" s="310"/>
    </row>
    <row r="4352" spans="2:8" s="336" customFormat="1" x14ac:dyDescent="0.3">
      <c r="B4352" s="300" t="str">
        <f>IF($D4352="","",VLOOKUP($D4352,Lists!$AO$2:$AQ$78,2,FALSE))</f>
        <v/>
      </c>
      <c r="C4352" s="300" t="str">
        <f>IF($D4352="","",VLOOKUP($D4352,Lists!$AO$2:$AQ$78,3,FALSE))</f>
        <v/>
      </c>
      <c r="D4352" s="429"/>
      <c r="E4352" s="430"/>
      <c r="F4352" s="431"/>
      <c r="G4352" s="431"/>
      <c r="H4352" s="310"/>
    </row>
    <row r="4353" spans="2:8" s="336" customFormat="1" x14ac:dyDescent="0.3">
      <c r="B4353" s="300" t="str">
        <f>IF($D4353="","",VLOOKUP($D4353,Lists!$AO$2:$AQ$78,2,FALSE))</f>
        <v/>
      </c>
      <c r="C4353" s="300" t="str">
        <f>IF($D4353="","",VLOOKUP($D4353,Lists!$AO$2:$AQ$78,3,FALSE))</f>
        <v/>
      </c>
      <c r="D4353" s="429"/>
      <c r="E4353" s="430"/>
      <c r="F4353" s="431"/>
      <c r="G4353" s="431"/>
      <c r="H4353" s="310"/>
    </row>
    <row r="4354" spans="2:8" s="336" customFormat="1" x14ac:dyDescent="0.3">
      <c r="B4354" s="300" t="str">
        <f>IF($D4354="","",VLOOKUP($D4354,Lists!$AO$2:$AQ$78,2,FALSE))</f>
        <v/>
      </c>
      <c r="C4354" s="300" t="str">
        <f>IF($D4354="","",VLOOKUP($D4354,Lists!$AO$2:$AQ$78,3,FALSE))</f>
        <v/>
      </c>
      <c r="D4354" s="429"/>
      <c r="E4354" s="430"/>
      <c r="F4354" s="431"/>
      <c r="G4354" s="431"/>
      <c r="H4354" s="310"/>
    </row>
    <row r="4355" spans="2:8" s="336" customFormat="1" x14ac:dyDescent="0.3">
      <c r="B4355" s="300" t="str">
        <f>IF($D4355="","",VLOOKUP($D4355,Lists!$AO$2:$AQ$78,2,FALSE))</f>
        <v/>
      </c>
      <c r="C4355" s="300" t="str">
        <f>IF($D4355="","",VLOOKUP($D4355,Lists!$AO$2:$AQ$78,3,FALSE))</f>
        <v/>
      </c>
      <c r="D4355" s="429"/>
      <c r="E4355" s="430"/>
      <c r="F4355" s="431"/>
      <c r="G4355" s="431"/>
      <c r="H4355" s="310"/>
    </row>
    <row r="4356" spans="2:8" s="336" customFormat="1" x14ac:dyDescent="0.3">
      <c r="B4356" s="300" t="str">
        <f>IF($D4356="","",VLOOKUP($D4356,Lists!$AO$2:$AQ$78,2,FALSE))</f>
        <v/>
      </c>
      <c r="C4356" s="300" t="str">
        <f>IF($D4356="","",VLOOKUP($D4356,Lists!$AO$2:$AQ$78,3,FALSE))</f>
        <v/>
      </c>
      <c r="D4356" s="429"/>
      <c r="E4356" s="430"/>
      <c r="F4356" s="431"/>
      <c r="G4356" s="431"/>
      <c r="H4356" s="310"/>
    </row>
    <row r="4357" spans="2:8" s="336" customFormat="1" x14ac:dyDescent="0.3">
      <c r="B4357" s="300" t="str">
        <f>IF($D4357="","",VLOOKUP($D4357,Lists!$AO$2:$AQ$78,2,FALSE))</f>
        <v/>
      </c>
      <c r="C4357" s="300" t="str">
        <f>IF($D4357="","",VLOOKUP($D4357,Lists!$AO$2:$AQ$78,3,FALSE))</f>
        <v/>
      </c>
      <c r="D4357" s="429"/>
      <c r="E4357" s="430"/>
      <c r="F4357" s="431"/>
      <c r="G4357" s="431"/>
      <c r="H4357" s="310"/>
    </row>
    <row r="4358" spans="2:8" s="336" customFormat="1" x14ac:dyDescent="0.3">
      <c r="B4358" s="300" t="str">
        <f>IF($D4358="","",VLOOKUP($D4358,Lists!$AO$2:$AQ$78,2,FALSE))</f>
        <v/>
      </c>
      <c r="C4358" s="300" t="str">
        <f>IF($D4358="","",VLOOKUP($D4358,Lists!$AO$2:$AQ$78,3,FALSE))</f>
        <v/>
      </c>
      <c r="D4358" s="429"/>
      <c r="E4358" s="430"/>
      <c r="F4358" s="431"/>
      <c r="G4358" s="431"/>
      <c r="H4358" s="310"/>
    </row>
    <row r="4359" spans="2:8" s="336" customFormat="1" x14ac:dyDescent="0.3">
      <c r="B4359" s="300" t="str">
        <f>IF($D4359="","",VLOOKUP($D4359,Lists!$AO$2:$AQ$78,2,FALSE))</f>
        <v/>
      </c>
      <c r="C4359" s="300" t="str">
        <f>IF($D4359="","",VLOOKUP($D4359,Lists!$AO$2:$AQ$78,3,FALSE))</f>
        <v/>
      </c>
      <c r="D4359" s="429"/>
      <c r="E4359" s="430"/>
      <c r="F4359" s="431"/>
      <c r="G4359" s="431"/>
      <c r="H4359" s="310"/>
    </row>
    <row r="4360" spans="2:8" s="336" customFormat="1" x14ac:dyDescent="0.3">
      <c r="B4360" s="300" t="str">
        <f>IF($D4360="","",VLOOKUP($D4360,Lists!$AO$2:$AQ$78,2,FALSE))</f>
        <v/>
      </c>
      <c r="C4360" s="300" t="str">
        <f>IF($D4360="","",VLOOKUP($D4360,Lists!$AO$2:$AQ$78,3,FALSE))</f>
        <v/>
      </c>
      <c r="D4360" s="429"/>
      <c r="E4360" s="430"/>
      <c r="F4360" s="431"/>
      <c r="G4360" s="431"/>
      <c r="H4360" s="310"/>
    </row>
    <row r="4361" spans="2:8" s="336" customFormat="1" x14ac:dyDescent="0.3">
      <c r="B4361" s="300" t="str">
        <f>IF($D4361="","",VLOOKUP($D4361,Lists!$AO$2:$AQ$78,2,FALSE))</f>
        <v/>
      </c>
      <c r="C4361" s="300" t="str">
        <f>IF($D4361="","",VLOOKUP($D4361,Lists!$AO$2:$AQ$78,3,FALSE))</f>
        <v/>
      </c>
      <c r="D4361" s="429"/>
      <c r="E4361" s="430"/>
      <c r="F4361" s="431"/>
      <c r="G4361" s="431"/>
      <c r="H4361" s="310"/>
    </row>
    <row r="4362" spans="2:8" s="336" customFormat="1" x14ac:dyDescent="0.3">
      <c r="B4362" s="300" t="str">
        <f>IF($D4362="","",VLOOKUP($D4362,Lists!$AO$2:$AQ$78,2,FALSE))</f>
        <v/>
      </c>
      <c r="C4362" s="300" t="str">
        <f>IF($D4362="","",VLOOKUP($D4362,Lists!$AO$2:$AQ$78,3,FALSE))</f>
        <v/>
      </c>
      <c r="D4362" s="429"/>
      <c r="E4362" s="430"/>
      <c r="F4362" s="431"/>
      <c r="G4362" s="431"/>
      <c r="H4362" s="310"/>
    </row>
    <row r="4363" spans="2:8" s="336" customFormat="1" x14ac:dyDescent="0.3">
      <c r="B4363" s="300" t="str">
        <f>IF($D4363="","",VLOOKUP($D4363,Lists!$AO$2:$AQ$78,2,FALSE))</f>
        <v/>
      </c>
      <c r="C4363" s="300" t="str">
        <f>IF($D4363="","",VLOOKUP($D4363,Lists!$AO$2:$AQ$78,3,FALSE))</f>
        <v/>
      </c>
      <c r="D4363" s="429"/>
      <c r="E4363" s="430"/>
      <c r="F4363" s="431"/>
      <c r="G4363" s="431"/>
      <c r="H4363" s="310"/>
    </row>
    <row r="4364" spans="2:8" s="336" customFormat="1" x14ac:dyDescent="0.3">
      <c r="B4364" s="300" t="str">
        <f>IF($D4364="","",VLOOKUP($D4364,Lists!$AO$2:$AQ$78,2,FALSE))</f>
        <v/>
      </c>
      <c r="C4364" s="300" t="str">
        <f>IF($D4364="","",VLOOKUP($D4364,Lists!$AO$2:$AQ$78,3,FALSE))</f>
        <v/>
      </c>
      <c r="D4364" s="429"/>
      <c r="E4364" s="430"/>
      <c r="F4364" s="431"/>
      <c r="G4364" s="431"/>
      <c r="H4364" s="310"/>
    </row>
    <row r="4365" spans="2:8" s="336" customFormat="1" x14ac:dyDescent="0.3">
      <c r="B4365" s="300" t="str">
        <f>IF($D4365="","",VLOOKUP($D4365,Lists!$AO$2:$AQ$78,2,FALSE))</f>
        <v/>
      </c>
      <c r="C4365" s="300" t="str">
        <f>IF($D4365="","",VLOOKUP($D4365,Lists!$AO$2:$AQ$78,3,FALSE))</f>
        <v/>
      </c>
      <c r="D4365" s="429"/>
      <c r="E4365" s="430"/>
      <c r="F4365" s="431"/>
      <c r="G4365" s="431"/>
      <c r="H4365" s="310"/>
    </row>
    <row r="4366" spans="2:8" s="336" customFormat="1" x14ac:dyDescent="0.3">
      <c r="B4366" s="300" t="str">
        <f>IF($D4366="","",VLOOKUP($D4366,Lists!$AO$2:$AQ$78,2,FALSE))</f>
        <v/>
      </c>
      <c r="C4366" s="300" t="str">
        <f>IF($D4366="","",VLOOKUP($D4366,Lists!$AO$2:$AQ$78,3,FALSE))</f>
        <v/>
      </c>
      <c r="D4366" s="429"/>
      <c r="E4366" s="430"/>
      <c r="F4366" s="431"/>
      <c r="G4366" s="431"/>
      <c r="H4366" s="310"/>
    </row>
    <row r="4367" spans="2:8" s="336" customFormat="1" x14ac:dyDescent="0.3">
      <c r="B4367" s="300" t="str">
        <f>IF($D4367="","",VLOOKUP($D4367,Lists!$AO$2:$AQ$78,2,FALSE))</f>
        <v/>
      </c>
      <c r="C4367" s="300" t="str">
        <f>IF($D4367="","",VLOOKUP($D4367,Lists!$AO$2:$AQ$78,3,FALSE))</f>
        <v/>
      </c>
      <c r="D4367" s="429"/>
      <c r="E4367" s="430"/>
      <c r="F4367" s="431"/>
      <c r="G4367" s="431"/>
      <c r="H4367" s="310"/>
    </row>
    <row r="4368" spans="2:8" s="336" customFormat="1" x14ac:dyDescent="0.3">
      <c r="B4368" s="300" t="str">
        <f>IF($D4368="","",VLOOKUP($D4368,Lists!$AO$2:$AQ$78,2,FALSE))</f>
        <v/>
      </c>
      <c r="C4368" s="300" t="str">
        <f>IF($D4368="","",VLOOKUP($D4368,Lists!$AO$2:$AQ$78,3,FALSE))</f>
        <v/>
      </c>
      <c r="D4368" s="429"/>
      <c r="E4368" s="430"/>
      <c r="F4368" s="431"/>
      <c r="G4368" s="431"/>
      <c r="H4368" s="310"/>
    </row>
    <row r="4369" spans="2:8" s="336" customFormat="1" x14ac:dyDescent="0.3">
      <c r="B4369" s="300" t="str">
        <f>IF($D4369="","",VLOOKUP($D4369,Lists!$AO$2:$AQ$78,2,FALSE))</f>
        <v/>
      </c>
      <c r="C4369" s="300" t="str">
        <f>IF($D4369="","",VLOOKUP($D4369,Lists!$AO$2:$AQ$78,3,FALSE))</f>
        <v/>
      </c>
      <c r="D4369" s="429"/>
      <c r="E4369" s="430"/>
      <c r="F4369" s="431"/>
      <c r="G4369" s="431"/>
      <c r="H4369" s="310"/>
    </row>
    <row r="4370" spans="2:8" s="336" customFormat="1" x14ac:dyDescent="0.3">
      <c r="B4370" s="300" t="str">
        <f>IF($D4370="","",VLOOKUP($D4370,Lists!$AO$2:$AQ$78,2,FALSE))</f>
        <v/>
      </c>
      <c r="C4370" s="300" t="str">
        <f>IF($D4370="","",VLOOKUP($D4370,Lists!$AO$2:$AQ$78,3,FALSE))</f>
        <v/>
      </c>
      <c r="D4370" s="429"/>
      <c r="E4370" s="430"/>
      <c r="F4370" s="431"/>
      <c r="G4370" s="431"/>
      <c r="H4370" s="310"/>
    </row>
    <row r="4371" spans="2:8" s="336" customFormat="1" x14ac:dyDescent="0.3">
      <c r="B4371" s="300" t="str">
        <f>IF($D4371="","",VLOOKUP($D4371,Lists!$AO$2:$AQ$78,2,FALSE))</f>
        <v/>
      </c>
      <c r="C4371" s="300" t="str">
        <f>IF($D4371="","",VLOOKUP($D4371,Lists!$AO$2:$AQ$78,3,FALSE))</f>
        <v/>
      </c>
      <c r="D4371" s="429"/>
      <c r="E4371" s="430"/>
      <c r="F4371" s="431"/>
      <c r="G4371" s="431"/>
      <c r="H4371" s="310"/>
    </row>
    <row r="4372" spans="2:8" s="336" customFormat="1" x14ac:dyDescent="0.3">
      <c r="B4372" s="300" t="str">
        <f>IF($D4372="","",VLOOKUP($D4372,Lists!$AO$2:$AQ$78,2,FALSE))</f>
        <v/>
      </c>
      <c r="C4372" s="300" t="str">
        <f>IF($D4372="","",VLOOKUP($D4372,Lists!$AO$2:$AQ$78,3,FALSE))</f>
        <v/>
      </c>
      <c r="D4372" s="429"/>
      <c r="E4372" s="430"/>
      <c r="F4372" s="431"/>
      <c r="G4372" s="431"/>
      <c r="H4372" s="310"/>
    </row>
    <row r="4373" spans="2:8" s="336" customFormat="1" x14ac:dyDescent="0.3">
      <c r="B4373" s="300" t="str">
        <f>IF($D4373="","",VLOOKUP($D4373,Lists!$AO$2:$AQ$78,2,FALSE))</f>
        <v/>
      </c>
      <c r="C4373" s="300" t="str">
        <f>IF($D4373="","",VLOOKUP($D4373,Lists!$AO$2:$AQ$78,3,FALSE))</f>
        <v/>
      </c>
      <c r="D4373" s="429"/>
      <c r="E4373" s="430"/>
      <c r="F4373" s="431"/>
      <c r="G4373" s="431"/>
      <c r="H4373" s="310"/>
    </row>
    <row r="4374" spans="2:8" s="336" customFormat="1" x14ac:dyDescent="0.3">
      <c r="B4374" s="300" t="str">
        <f>IF($D4374="","",VLOOKUP($D4374,Lists!$AO$2:$AQ$78,2,FALSE))</f>
        <v/>
      </c>
      <c r="C4374" s="300" t="str">
        <f>IF($D4374="","",VLOOKUP($D4374,Lists!$AO$2:$AQ$78,3,FALSE))</f>
        <v/>
      </c>
      <c r="D4374" s="429"/>
      <c r="E4374" s="430"/>
      <c r="F4374" s="431"/>
      <c r="G4374" s="431"/>
      <c r="H4374" s="310"/>
    </row>
    <row r="4375" spans="2:8" s="336" customFormat="1" x14ac:dyDescent="0.3">
      <c r="B4375" s="300" t="str">
        <f>IF($D4375="","",VLOOKUP($D4375,Lists!$AO$2:$AQ$78,2,FALSE))</f>
        <v/>
      </c>
      <c r="C4375" s="300" t="str">
        <f>IF($D4375="","",VLOOKUP($D4375,Lists!$AO$2:$AQ$78,3,FALSE))</f>
        <v/>
      </c>
      <c r="D4375" s="429"/>
      <c r="E4375" s="430"/>
      <c r="F4375" s="431"/>
      <c r="G4375" s="431"/>
      <c r="H4375" s="310"/>
    </row>
    <row r="4376" spans="2:8" s="336" customFormat="1" x14ac:dyDescent="0.3">
      <c r="B4376" s="300" t="str">
        <f>IF($D4376="","",VLOOKUP($D4376,Lists!$AO$2:$AQ$78,2,FALSE))</f>
        <v/>
      </c>
      <c r="C4376" s="300" t="str">
        <f>IF($D4376="","",VLOOKUP($D4376,Lists!$AO$2:$AQ$78,3,FALSE))</f>
        <v/>
      </c>
      <c r="D4376" s="429"/>
      <c r="E4376" s="430"/>
      <c r="F4376" s="431"/>
      <c r="G4376" s="431"/>
      <c r="H4376" s="310"/>
    </row>
    <row r="4377" spans="2:8" s="336" customFormat="1" x14ac:dyDescent="0.3">
      <c r="B4377" s="300" t="str">
        <f>IF($D4377="","",VLOOKUP($D4377,Lists!$AO$2:$AQ$78,2,FALSE))</f>
        <v/>
      </c>
      <c r="C4377" s="300" t="str">
        <f>IF($D4377="","",VLOOKUP($D4377,Lists!$AO$2:$AQ$78,3,FALSE))</f>
        <v/>
      </c>
      <c r="D4377" s="429"/>
      <c r="E4377" s="430"/>
      <c r="F4377" s="431"/>
      <c r="G4377" s="431"/>
      <c r="H4377" s="310"/>
    </row>
    <row r="4378" spans="2:8" s="336" customFormat="1" x14ac:dyDescent="0.3">
      <c r="B4378" s="300" t="str">
        <f>IF($D4378="","",VLOOKUP($D4378,Lists!$AO$2:$AQ$78,2,FALSE))</f>
        <v/>
      </c>
      <c r="C4378" s="300" t="str">
        <f>IF($D4378="","",VLOOKUP($D4378,Lists!$AO$2:$AQ$78,3,FALSE))</f>
        <v/>
      </c>
      <c r="D4378" s="429"/>
      <c r="E4378" s="430"/>
      <c r="F4378" s="431"/>
      <c r="G4378" s="431"/>
      <c r="H4378" s="310"/>
    </row>
    <row r="4379" spans="2:8" s="336" customFormat="1" x14ac:dyDescent="0.3">
      <c r="B4379" s="300" t="str">
        <f>IF($D4379="","",VLOOKUP($D4379,Lists!$AO$2:$AQ$78,2,FALSE))</f>
        <v/>
      </c>
      <c r="C4379" s="300" t="str">
        <f>IF($D4379="","",VLOOKUP($D4379,Lists!$AO$2:$AQ$78,3,FALSE))</f>
        <v/>
      </c>
      <c r="D4379" s="429"/>
      <c r="E4379" s="430"/>
      <c r="F4379" s="431"/>
      <c r="G4379" s="431"/>
      <c r="H4379" s="310"/>
    </row>
    <row r="4380" spans="2:8" s="336" customFormat="1" x14ac:dyDescent="0.3">
      <c r="B4380" s="300" t="str">
        <f>IF($D4380="","",VLOOKUP($D4380,Lists!$AO$2:$AQ$78,2,FALSE))</f>
        <v/>
      </c>
      <c r="C4380" s="300" t="str">
        <f>IF($D4380="","",VLOOKUP($D4380,Lists!$AO$2:$AQ$78,3,FALSE))</f>
        <v/>
      </c>
      <c r="D4380" s="429"/>
      <c r="E4380" s="430"/>
      <c r="F4380" s="431"/>
      <c r="G4380" s="431"/>
      <c r="H4380" s="310"/>
    </row>
    <row r="4381" spans="2:8" s="336" customFormat="1" x14ac:dyDescent="0.3">
      <c r="B4381" s="300" t="str">
        <f>IF($D4381="","",VLOOKUP($D4381,Lists!$AO$2:$AQ$78,2,FALSE))</f>
        <v/>
      </c>
      <c r="C4381" s="300" t="str">
        <f>IF($D4381="","",VLOOKUP($D4381,Lists!$AO$2:$AQ$78,3,FALSE))</f>
        <v/>
      </c>
      <c r="D4381" s="429"/>
      <c r="E4381" s="430"/>
      <c r="F4381" s="431"/>
      <c r="G4381" s="431"/>
      <c r="H4381" s="310"/>
    </row>
    <row r="4382" spans="2:8" s="336" customFormat="1" x14ac:dyDescent="0.3">
      <c r="B4382" s="300" t="str">
        <f>IF($D4382="","",VLOOKUP($D4382,Lists!$AO$2:$AQ$78,2,FALSE))</f>
        <v/>
      </c>
      <c r="C4382" s="300" t="str">
        <f>IF($D4382="","",VLOOKUP($D4382,Lists!$AO$2:$AQ$78,3,FALSE))</f>
        <v/>
      </c>
      <c r="D4382" s="429"/>
      <c r="E4382" s="430"/>
      <c r="F4382" s="431"/>
      <c r="G4382" s="431"/>
      <c r="H4382" s="310"/>
    </row>
    <row r="4383" spans="2:8" s="336" customFormat="1" x14ac:dyDescent="0.3">
      <c r="B4383" s="300" t="str">
        <f>IF($D4383="","",VLOOKUP($D4383,Lists!$AO$2:$AQ$78,2,FALSE))</f>
        <v/>
      </c>
      <c r="C4383" s="300" t="str">
        <f>IF($D4383="","",VLOOKUP($D4383,Lists!$AO$2:$AQ$78,3,FALSE))</f>
        <v/>
      </c>
      <c r="D4383" s="429"/>
      <c r="E4383" s="430"/>
      <c r="F4383" s="431"/>
      <c r="G4383" s="431"/>
      <c r="H4383" s="310"/>
    </row>
    <row r="4384" spans="2:8" s="336" customFormat="1" x14ac:dyDescent="0.3">
      <c r="B4384" s="300" t="str">
        <f>IF($D4384="","",VLOOKUP($D4384,Lists!$AO$2:$AQ$78,2,FALSE))</f>
        <v/>
      </c>
      <c r="C4384" s="300" t="str">
        <f>IF($D4384="","",VLOOKUP($D4384,Lists!$AO$2:$AQ$78,3,FALSE))</f>
        <v/>
      </c>
      <c r="D4384" s="429"/>
      <c r="E4384" s="430"/>
      <c r="F4384" s="431"/>
      <c r="G4384" s="431"/>
      <c r="H4384" s="310"/>
    </row>
    <row r="4385" spans="2:8" s="336" customFormat="1" x14ac:dyDescent="0.3">
      <c r="B4385" s="300" t="str">
        <f>IF($D4385="","",VLOOKUP($D4385,Lists!$AO$2:$AQ$78,2,FALSE))</f>
        <v/>
      </c>
      <c r="C4385" s="300" t="str">
        <f>IF($D4385="","",VLOOKUP($D4385,Lists!$AO$2:$AQ$78,3,FALSE))</f>
        <v/>
      </c>
      <c r="D4385" s="429"/>
      <c r="E4385" s="430"/>
      <c r="F4385" s="431"/>
      <c r="G4385" s="431"/>
      <c r="H4385" s="310"/>
    </row>
    <row r="4386" spans="2:8" s="336" customFormat="1" x14ac:dyDescent="0.3">
      <c r="B4386" s="300" t="str">
        <f>IF($D4386="","",VLOOKUP($D4386,Lists!$AO$2:$AQ$78,2,FALSE))</f>
        <v/>
      </c>
      <c r="C4386" s="300" t="str">
        <f>IF($D4386="","",VLOOKUP($D4386,Lists!$AO$2:$AQ$78,3,FALSE))</f>
        <v/>
      </c>
      <c r="D4386" s="429"/>
      <c r="E4386" s="430"/>
      <c r="F4386" s="431"/>
      <c r="G4386" s="431"/>
      <c r="H4386" s="310"/>
    </row>
    <row r="4387" spans="2:8" s="336" customFormat="1" x14ac:dyDescent="0.3">
      <c r="B4387" s="300" t="str">
        <f>IF($D4387="","",VLOOKUP($D4387,Lists!$AO$2:$AQ$78,2,FALSE))</f>
        <v/>
      </c>
      <c r="C4387" s="300" t="str">
        <f>IF($D4387="","",VLOOKUP($D4387,Lists!$AO$2:$AQ$78,3,FALSE))</f>
        <v/>
      </c>
      <c r="D4387" s="429"/>
      <c r="E4387" s="430"/>
      <c r="F4387" s="431"/>
      <c r="G4387" s="431"/>
      <c r="H4387" s="310"/>
    </row>
    <row r="4388" spans="2:8" s="336" customFormat="1" x14ac:dyDescent="0.3">
      <c r="B4388" s="300" t="str">
        <f>IF($D4388="","",VLOOKUP($D4388,Lists!$AO$2:$AQ$78,2,FALSE))</f>
        <v/>
      </c>
      <c r="C4388" s="300" t="str">
        <f>IF($D4388="","",VLOOKUP($D4388,Lists!$AO$2:$AQ$78,3,FALSE))</f>
        <v/>
      </c>
      <c r="D4388" s="429"/>
      <c r="E4388" s="430"/>
      <c r="F4388" s="431"/>
      <c r="G4388" s="431"/>
      <c r="H4388" s="310"/>
    </row>
    <row r="4389" spans="2:8" s="336" customFormat="1" x14ac:dyDescent="0.3">
      <c r="B4389" s="300" t="str">
        <f>IF($D4389="","",VLOOKUP($D4389,Lists!$AO$2:$AQ$78,2,FALSE))</f>
        <v/>
      </c>
      <c r="C4389" s="300" t="str">
        <f>IF($D4389="","",VLOOKUP($D4389,Lists!$AO$2:$AQ$78,3,FALSE))</f>
        <v/>
      </c>
      <c r="D4389" s="429"/>
      <c r="E4389" s="430"/>
      <c r="F4389" s="431"/>
      <c r="G4389" s="431"/>
      <c r="H4389" s="310"/>
    </row>
    <row r="4390" spans="2:8" s="336" customFormat="1" x14ac:dyDescent="0.3">
      <c r="B4390" s="300" t="str">
        <f>IF($D4390="","",VLOOKUP($D4390,Lists!$AO$2:$AQ$78,2,FALSE))</f>
        <v/>
      </c>
      <c r="C4390" s="300" t="str">
        <f>IF($D4390="","",VLOOKUP($D4390,Lists!$AO$2:$AQ$78,3,FALSE))</f>
        <v/>
      </c>
      <c r="D4390" s="429"/>
      <c r="E4390" s="430"/>
      <c r="F4390" s="431"/>
      <c r="G4390" s="431"/>
      <c r="H4390" s="310"/>
    </row>
    <row r="4391" spans="2:8" s="336" customFormat="1" x14ac:dyDescent="0.3">
      <c r="B4391" s="300" t="str">
        <f>IF($D4391="","",VLOOKUP($D4391,Lists!$AO$2:$AQ$78,2,FALSE))</f>
        <v/>
      </c>
      <c r="C4391" s="300" t="str">
        <f>IF($D4391="","",VLOOKUP($D4391,Lists!$AO$2:$AQ$78,3,FALSE))</f>
        <v/>
      </c>
      <c r="D4391" s="429"/>
      <c r="E4391" s="430"/>
      <c r="F4391" s="431"/>
      <c r="G4391" s="431"/>
      <c r="H4391" s="310"/>
    </row>
    <row r="4392" spans="2:8" s="336" customFormat="1" x14ac:dyDescent="0.3">
      <c r="B4392" s="300" t="str">
        <f>IF($D4392="","",VLOOKUP($D4392,Lists!$AO$2:$AQ$78,2,FALSE))</f>
        <v/>
      </c>
      <c r="C4392" s="300" t="str">
        <f>IF($D4392="","",VLOOKUP($D4392,Lists!$AO$2:$AQ$78,3,FALSE))</f>
        <v/>
      </c>
      <c r="D4392" s="429"/>
      <c r="E4392" s="430"/>
      <c r="F4392" s="431"/>
      <c r="G4392" s="431"/>
      <c r="H4392" s="310"/>
    </row>
    <row r="4393" spans="2:8" s="336" customFormat="1" x14ac:dyDescent="0.3">
      <c r="B4393" s="300" t="str">
        <f>IF($D4393="","",VLOOKUP($D4393,Lists!$AO$2:$AQ$78,2,FALSE))</f>
        <v/>
      </c>
      <c r="C4393" s="300" t="str">
        <f>IF($D4393="","",VLOOKUP($D4393,Lists!$AO$2:$AQ$78,3,FALSE))</f>
        <v/>
      </c>
      <c r="D4393" s="429"/>
      <c r="E4393" s="430"/>
      <c r="F4393" s="431"/>
      <c r="G4393" s="431"/>
      <c r="H4393" s="310"/>
    </row>
    <row r="4394" spans="2:8" s="336" customFormat="1" x14ac:dyDescent="0.3">
      <c r="B4394" s="300" t="str">
        <f>IF($D4394="","",VLOOKUP($D4394,Lists!$AO$2:$AQ$78,2,FALSE))</f>
        <v/>
      </c>
      <c r="C4394" s="300" t="str">
        <f>IF($D4394="","",VLOOKUP($D4394,Lists!$AO$2:$AQ$78,3,FALSE))</f>
        <v/>
      </c>
      <c r="D4394" s="429"/>
      <c r="E4394" s="430"/>
      <c r="F4394" s="431"/>
      <c r="G4394" s="431"/>
      <c r="H4394" s="310"/>
    </row>
    <row r="4395" spans="2:8" s="336" customFormat="1" x14ac:dyDescent="0.3">
      <c r="B4395" s="300" t="str">
        <f>IF($D4395="","",VLOOKUP($D4395,Lists!$AO$2:$AQ$78,2,FALSE))</f>
        <v/>
      </c>
      <c r="C4395" s="300" t="str">
        <f>IF($D4395="","",VLOOKUP($D4395,Lists!$AO$2:$AQ$78,3,FALSE))</f>
        <v/>
      </c>
      <c r="D4395" s="429"/>
      <c r="E4395" s="430"/>
      <c r="F4395" s="431"/>
      <c r="G4395" s="431"/>
      <c r="H4395" s="310"/>
    </row>
    <row r="4396" spans="2:8" s="336" customFormat="1" x14ac:dyDescent="0.3">
      <c r="B4396" s="300" t="str">
        <f>IF($D4396="","",VLOOKUP($D4396,Lists!$AO$2:$AQ$78,2,FALSE))</f>
        <v/>
      </c>
      <c r="C4396" s="300" t="str">
        <f>IF($D4396="","",VLOOKUP($D4396,Lists!$AO$2:$AQ$78,3,FALSE))</f>
        <v/>
      </c>
      <c r="D4396" s="429"/>
      <c r="E4396" s="430"/>
      <c r="F4396" s="431"/>
      <c r="G4396" s="431"/>
      <c r="H4396" s="310"/>
    </row>
    <row r="4397" spans="2:8" s="336" customFormat="1" x14ac:dyDescent="0.3">
      <c r="B4397" s="300" t="str">
        <f>IF($D4397="","",VLOOKUP($D4397,Lists!$AO$2:$AQ$78,2,FALSE))</f>
        <v/>
      </c>
      <c r="C4397" s="300" t="str">
        <f>IF($D4397="","",VLOOKUP($D4397,Lists!$AO$2:$AQ$78,3,FALSE))</f>
        <v/>
      </c>
      <c r="D4397" s="429"/>
      <c r="E4397" s="430"/>
      <c r="F4397" s="431"/>
      <c r="G4397" s="431"/>
      <c r="H4397" s="310"/>
    </row>
    <row r="4398" spans="2:8" s="336" customFormat="1" x14ac:dyDescent="0.3">
      <c r="B4398" s="300" t="str">
        <f>IF($D4398="","",VLOOKUP($D4398,Lists!$AO$2:$AQ$78,2,FALSE))</f>
        <v/>
      </c>
      <c r="C4398" s="300" t="str">
        <f>IF($D4398="","",VLOOKUP($D4398,Lists!$AO$2:$AQ$78,3,FALSE))</f>
        <v/>
      </c>
      <c r="D4398" s="429"/>
      <c r="E4398" s="430"/>
      <c r="F4398" s="431"/>
      <c r="G4398" s="431"/>
      <c r="H4398" s="310"/>
    </row>
    <row r="4399" spans="2:8" s="336" customFormat="1" x14ac:dyDescent="0.3">
      <c r="B4399" s="300" t="str">
        <f>IF($D4399="","",VLOOKUP($D4399,Lists!$AO$2:$AQ$78,2,FALSE))</f>
        <v/>
      </c>
      <c r="C4399" s="300" t="str">
        <f>IF($D4399="","",VLOOKUP($D4399,Lists!$AO$2:$AQ$78,3,FALSE))</f>
        <v/>
      </c>
      <c r="D4399" s="429"/>
      <c r="E4399" s="430"/>
      <c r="F4399" s="431"/>
      <c r="G4399" s="431"/>
      <c r="H4399" s="310"/>
    </row>
    <row r="4400" spans="2:8" s="336" customFormat="1" x14ac:dyDescent="0.3">
      <c r="B4400" s="300" t="str">
        <f>IF($D4400="","",VLOOKUP($D4400,Lists!$AO$2:$AQ$78,2,FALSE))</f>
        <v/>
      </c>
      <c r="C4400" s="300" t="str">
        <f>IF($D4400="","",VLOOKUP($D4400,Lists!$AO$2:$AQ$78,3,FALSE))</f>
        <v/>
      </c>
      <c r="D4400" s="429"/>
      <c r="E4400" s="430"/>
      <c r="F4400" s="431"/>
      <c r="G4400" s="431"/>
      <c r="H4400" s="310"/>
    </row>
    <row r="4401" spans="2:8" s="336" customFormat="1" x14ac:dyDescent="0.3">
      <c r="B4401" s="300" t="str">
        <f>IF($D4401="","",VLOOKUP($D4401,Lists!$AO$2:$AQ$78,2,FALSE))</f>
        <v/>
      </c>
      <c r="C4401" s="300" t="str">
        <f>IF($D4401="","",VLOOKUP($D4401,Lists!$AO$2:$AQ$78,3,FALSE))</f>
        <v/>
      </c>
      <c r="D4401" s="429"/>
      <c r="E4401" s="430"/>
      <c r="F4401" s="431"/>
      <c r="G4401" s="431"/>
      <c r="H4401" s="310"/>
    </row>
    <row r="4402" spans="2:8" s="336" customFormat="1" x14ac:dyDescent="0.3">
      <c r="B4402" s="300" t="str">
        <f>IF($D4402="","",VLOOKUP($D4402,Lists!$AO$2:$AQ$78,2,FALSE))</f>
        <v/>
      </c>
      <c r="C4402" s="300" t="str">
        <f>IF($D4402="","",VLOOKUP($D4402,Lists!$AO$2:$AQ$78,3,FALSE))</f>
        <v/>
      </c>
      <c r="D4402" s="429"/>
      <c r="E4402" s="430"/>
      <c r="F4402" s="431"/>
      <c r="G4402" s="431"/>
      <c r="H4402" s="310"/>
    </row>
    <row r="4403" spans="2:8" s="336" customFormat="1" x14ac:dyDescent="0.3">
      <c r="B4403" s="300" t="str">
        <f>IF($D4403="","",VLOOKUP($D4403,Lists!$AO$2:$AQ$78,2,FALSE))</f>
        <v/>
      </c>
      <c r="C4403" s="300" t="str">
        <f>IF($D4403="","",VLOOKUP($D4403,Lists!$AO$2:$AQ$78,3,FALSE))</f>
        <v/>
      </c>
      <c r="D4403" s="429"/>
      <c r="E4403" s="430"/>
      <c r="F4403" s="431"/>
      <c r="G4403" s="431"/>
      <c r="H4403" s="310"/>
    </row>
    <row r="4404" spans="2:8" s="336" customFormat="1" x14ac:dyDescent="0.3">
      <c r="B4404" s="300" t="str">
        <f>IF($D4404="","",VLOOKUP($D4404,Lists!$AO$2:$AQ$78,2,FALSE))</f>
        <v/>
      </c>
      <c r="C4404" s="300" t="str">
        <f>IF($D4404="","",VLOOKUP($D4404,Lists!$AO$2:$AQ$78,3,FALSE))</f>
        <v/>
      </c>
      <c r="D4404" s="429"/>
      <c r="E4404" s="430"/>
      <c r="F4404" s="431"/>
      <c r="G4404" s="431"/>
      <c r="H4404" s="310"/>
    </row>
    <row r="4405" spans="2:8" s="336" customFormat="1" x14ac:dyDescent="0.3">
      <c r="B4405" s="300" t="str">
        <f>IF($D4405="","",VLOOKUP($D4405,Lists!$AO$2:$AQ$78,2,FALSE))</f>
        <v/>
      </c>
      <c r="C4405" s="300" t="str">
        <f>IF($D4405="","",VLOOKUP($D4405,Lists!$AO$2:$AQ$78,3,FALSE))</f>
        <v/>
      </c>
      <c r="D4405" s="429"/>
      <c r="E4405" s="430"/>
      <c r="F4405" s="431"/>
      <c r="G4405" s="431"/>
      <c r="H4405" s="310"/>
    </row>
    <row r="4406" spans="2:8" s="336" customFormat="1" x14ac:dyDescent="0.3">
      <c r="B4406" s="300" t="str">
        <f>IF($D4406="","",VLOOKUP($D4406,Lists!$AO$2:$AQ$78,2,FALSE))</f>
        <v/>
      </c>
      <c r="C4406" s="300" t="str">
        <f>IF($D4406="","",VLOOKUP($D4406,Lists!$AO$2:$AQ$78,3,FALSE))</f>
        <v/>
      </c>
      <c r="D4406" s="429"/>
      <c r="E4406" s="430"/>
      <c r="F4406" s="431"/>
      <c r="G4406" s="431"/>
      <c r="H4406" s="310"/>
    </row>
    <row r="4407" spans="2:8" s="336" customFormat="1" x14ac:dyDescent="0.3">
      <c r="B4407" s="300" t="str">
        <f>IF($D4407="","",VLOOKUP($D4407,Lists!$AO$2:$AQ$78,2,FALSE))</f>
        <v/>
      </c>
      <c r="C4407" s="300" t="str">
        <f>IF($D4407="","",VLOOKUP($D4407,Lists!$AO$2:$AQ$78,3,FALSE))</f>
        <v/>
      </c>
      <c r="D4407" s="429"/>
      <c r="E4407" s="430"/>
      <c r="F4407" s="431"/>
      <c r="G4407" s="431"/>
      <c r="H4407" s="310"/>
    </row>
    <row r="4408" spans="2:8" s="336" customFormat="1" x14ac:dyDescent="0.3">
      <c r="B4408" s="300" t="str">
        <f>IF($D4408="","",VLOOKUP($D4408,Lists!$AO$2:$AQ$78,2,FALSE))</f>
        <v/>
      </c>
      <c r="C4408" s="300" t="str">
        <f>IF($D4408="","",VLOOKUP($D4408,Lists!$AO$2:$AQ$78,3,FALSE))</f>
        <v/>
      </c>
      <c r="D4408" s="429"/>
      <c r="E4408" s="430"/>
      <c r="F4408" s="431"/>
      <c r="G4408" s="431"/>
      <c r="H4408" s="310"/>
    </row>
    <row r="4409" spans="2:8" s="336" customFormat="1" x14ac:dyDescent="0.3">
      <c r="B4409" s="300" t="str">
        <f>IF($D4409="","",VLOOKUP($D4409,Lists!$AO$2:$AQ$78,2,FALSE))</f>
        <v/>
      </c>
      <c r="C4409" s="300" t="str">
        <f>IF($D4409="","",VLOOKUP($D4409,Lists!$AO$2:$AQ$78,3,FALSE))</f>
        <v/>
      </c>
      <c r="D4409" s="429"/>
      <c r="E4409" s="430"/>
      <c r="F4409" s="431"/>
      <c r="G4409" s="431"/>
      <c r="H4409" s="310"/>
    </row>
    <row r="4410" spans="2:8" s="336" customFormat="1" x14ac:dyDescent="0.3">
      <c r="B4410" s="300" t="str">
        <f>IF($D4410="","",VLOOKUP($D4410,Lists!$AO$2:$AQ$78,2,FALSE))</f>
        <v/>
      </c>
      <c r="C4410" s="300" t="str">
        <f>IF($D4410="","",VLOOKUP($D4410,Lists!$AO$2:$AQ$78,3,FALSE))</f>
        <v/>
      </c>
      <c r="D4410" s="429"/>
      <c r="E4410" s="430"/>
      <c r="F4410" s="431"/>
      <c r="G4410" s="431"/>
      <c r="H4410" s="310"/>
    </row>
    <row r="4411" spans="2:8" s="336" customFormat="1" x14ac:dyDescent="0.3">
      <c r="B4411" s="300" t="str">
        <f>IF($D4411="","",VLOOKUP($D4411,Lists!$AO$2:$AQ$78,2,FALSE))</f>
        <v/>
      </c>
      <c r="C4411" s="300" t="str">
        <f>IF($D4411="","",VLOOKUP($D4411,Lists!$AO$2:$AQ$78,3,FALSE))</f>
        <v/>
      </c>
      <c r="D4411" s="429"/>
      <c r="E4411" s="430"/>
      <c r="F4411" s="431"/>
      <c r="G4411" s="431"/>
      <c r="H4411" s="310"/>
    </row>
    <row r="4412" spans="2:8" s="336" customFormat="1" x14ac:dyDescent="0.3">
      <c r="B4412" s="300" t="str">
        <f>IF($D4412="","",VLOOKUP($D4412,Lists!$AO$2:$AQ$78,2,FALSE))</f>
        <v/>
      </c>
      <c r="C4412" s="300" t="str">
        <f>IF($D4412="","",VLOOKUP($D4412,Lists!$AO$2:$AQ$78,3,FALSE))</f>
        <v/>
      </c>
      <c r="D4412" s="429"/>
      <c r="E4412" s="430"/>
      <c r="F4412" s="431"/>
      <c r="G4412" s="431"/>
      <c r="H4412" s="310"/>
    </row>
    <row r="4413" spans="2:8" s="336" customFormat="1" x14ac:dyDescent="0.3">
      <c r="B4413" s="300" t="str">
        <f>IF($D4413="","",VLOOKUP($D4413,Lists!$AO$2:$AQ$78,2,FALSE))</f>
        <v/>
      </c>
      <c r="C4413" s="300" t="str">
        <f>IF($D4413="","",VLOOKUP($D4413,Lists!$AO$2:$AQ$78,3,FALSE))</f>
        <v/>
      </c>
      <c r="D4413" s="429"/>
      <c r="E4413" s="430"/>
      <c r="F4413" s="431"/>
      <c r="G4413" s="431"/>
      <c r="H4413" s="310"/>
    </row>
    <row r="4414" spans="2:8" s="336" customFormat="1" x14ac:dyDescent="0.3">
      <c r="B4414" s="300" t="str">
        <f>IF($D4414="","",VLOOKUP($D4414,Lists!$AO$2:$AQ$78,2,FALSE))</f>
        <v/>
      </c>
      <c r="C4414" s="300" t="str">
        <f>IF($D4414="","",VLOOKUP($D4414,Lists!$AO$2:$AQ$78,3,FALSE))</f>
        <v/>
      </c>
      <c r="D4414" s="429"/>
      <c r="E4414" s="430"/>
      <c r="F4414" s="431"/>
      <c r="G4414" s="431"/>
      <c r="H4414" s="310"/>
    </row>
    <row r="4415" spans="2:8" s="336" customFormat="1" x14ac:dyDescent="0.3">
      <c r="B4415" s="300" t="str">
        <f>IF($D4415="","",VLOOKUP($D4415,Lists!$AO$2:$AQ$78,2,FALSE))</f>
        <v/>
      </c>
      <c r="C4415" s="300" t="str">
        <f>IF($D4415="","",VLOOKUP($D4415,Lists!$AO$2:$AQ$78,3,FALSE))</f>
        <v/>
      </c>
      <c r="D4415" s="429"/>
      <c r="E4415" s="430"/>
      <c r="F4415" s="431"/>
      <c r="G4415" s="431"/>
      <c r="H4415" s="310"/>
    </row>
    <row r="4416" spans="2:8" s="336" customFormat="1" x14ac:dyDescent="0.3">
      <c r="B4416" s="300" t="str">
        <f>IF($D4416="","",VLOOKUP($D4416,Lists!$AO$2:$AQ$78,2,FALSE))</f>
        <v/>
      </c>
      <c r="C4416" s="300" t="str">
        <f>IF($D4416="","",VLOOKUP($D4416,Lists!$AO$2:$AQ$78,3,FALSE))</f>
        <v/>
      </c>
      <c r="D4416" s="429"/>
      <c r="E4416" s="430"/>
      <c r="F4416" s="431"/>
      <c r="G4416" s="431"/>
      <c r="H4416" s="310"/>
    </row>
    <row r="4417" spans="2:8" s="336" customFormat="1" x14ac:dyDescent="0.3">
      <c r="B4417" s="300" t="str">
        <f>IF($D4417="","",VLOOKUP($D4417,Lists!$AO$2:$AQ$78,2,FALSE))</f>
        <v/>
      </c>
      <c r="C4417" s="300" t="str">
        <f>IF($D4417="","",VLOOKUP($D4417,Lists!$AO$2:$AQ$78,3,FALSE))</f>
        <v/>
      </c>
      <c r="D4417" s="429"/>
      <c r="E4417" s="430"/>
      <c r="F4417" s="431"/>
      <c r="G4417" s="431"/>
      <c r="H4417" s="310"/>
    </row>
    <row r="4418" spans="2:8" s="336" customFormat="1" x14ac:dyDescent="0.3">
      <c r="B4418" s="300" t="str">
        <f>IF($D4418="","",VLOOKUP($D4418,Lists!$AO$2:$AQ$78,2,FALSE))</f>
        <v/>
      </c>
      <c r="C4418" s="300" t="str">
        <f>IF($D4418="","",VLOOKUP($D4418,Lists!$AO$2:$AQ$78,3,FALSE))</f>
        <v/>
      </c>
      <c r="D4418" s="429"/>
      <c r="E4418" s="430"/>
      <c r="F4418" s="431"/>
      <c r="G4418" s="431"/>
      <c r="H4418" s="310"/>
    </row>
    <row r="4419" spans="2:8" s="336" customFormat="1" x14ac:dyDescent="0.3">
      <c r="B4419" s="300" t="str">
        <f>IF($D4419="","",VLOOKUP($D4419,Lists!$AO$2:$AQ$78,2,FALSE))</f>
        <v/>
      </c>
      <c r="C4419" s="300" t="str">
        <f>IF($D4419="","",VLOOKUP($D4419,Lists!$AO$2:$AQ$78,3,FALSE))</f>
        <v/>
      </c>
      <c r="D4419" s="429"/>
      <c r="E4419" s="430"/>
      <c r="F4419" s="431"/>
      <c r="G4419" s="431"/>
      <c r="H4419" s="310"/>
    </row>
    <row r="4420" spans="2:8" s="336" customFormat="1" x14ac:dyDescent="0.3">
      <c r="B4420" s="300" t="str">
        <f>IF($D4420="","",VLOOKUP($D4420,Lists!$AO$2:$AQ$78,2,FALSE))</f>
        <v/>
      </c>
      <c r="C4420" s="300" t="str">
        <f>IF($D4420="","",VLOOKUP($D4420,Lists!$AO$2:$AQ$78,3,FALSE))</f>
        <v/>
      </c>
      <c r="D4420" s="429"/>
      <c r="E4420" s="430"/>
      <c r="F4420" s="431"/>
      <c r="G4420" s="431"/>
      <c r="H4420" s="310"/>
    </row>
    <row r="4421" spans="2:8" s="336" customFormat="1" x14ac:dyDescent="0.3">
      <c r="B4421" s="300" t="str">
        <f>IF($D4421="","",VLOOKUP($D4421,Lists!$AO$2:$AQ$78,2,FALSE))</f>
        <v/>
      </c>
      <c r="C4421" s="300" t="str">
        <f>IF($D4421="","",VLOOKUP($D4421,Lists!$AO$2:$AQ$78,3,FALSE))</f>
        <v/>
      </c>
      <c r="D4421" s="429"/>
      <c r="E4421" s="430"/>
      <c r="F4421" s="431"/>
      <c r="G4421" s="431"/>
      <c r="H4421" s="310"/>
    </row>
    <row r="4422" spans="2:8" s="336" customFormat="1" x14ac:dyDescent="0.3">
      <c r="B4422" s="300" t="str">
        <f>IF($D4422="","",VLOOKUP($D4422,Lists!$AO$2:$AQ$78,2,FALSE))</f>
        <v/>
      </c>
      <c r="C4422" s="300" t="str">
        <f>IF($D4422="","",VLOOKUP($D4422,Lists!$AO$2:$AQ$78,3,FALSE))</f>
        <v/>
      </c>
      <c r="D4422" s="429"/>
      <c r="E4422" s="430"/>
      <c r="F4422" s="431"/>
      <c r="G4422" s="431"/>
      <c r="H4422" s="310"/>
    </row>
    <row r="4423" spans="2:8" s="336" customFormat="1" x14ac:dyDescent="0.3">
      <c r="B4423" s="300" t="str">
        <f>IF($D4423="","",VLOOKUP($D4423,Lists!$AO$2:$AQ$78,2,FALSE))</f>
        <v/>
      </c>
      <c r="C4423" s="300" t="str">
        <f>IF($D4423="","",VLOOKUP($D4423,Lists!$AO$2:$AQ$78,3,FALSE))</f>
        <v/>
      </c>
      <c r="D4423" s="429"/>
      <c r="E4423" s="430"/>
      <c r="F4423" s="431"/>
      <c r="G4423" s="431"/>
      <c r="H4423" s="310"/>
    </row>
    <row r="4424" spans="2:8" s="336" customFormat="1" x14ac:dyDescent="0.3">
      <c r="B4424" s="300" t="str">
        <f>IF($D4424="","",VLOOKUP($D4424,Lists!$AO$2:$AQ$78,2,FALSE))</f>
        <v/>
      </c>
      <c r="C4424" s="300" t="str">
        <f>IF($D4424="","",VLOOKUP($D4424,Lists!$AO$2:$AQ$78,3,FALSE))</f>
        <v/>
      </c>
      <c r="D4424" s="429"/>
      <c r="E4424" s="430"/>
      <c r="F4424" s="431"/>
      <c r="G4424" s="431"/>
      <c r="H4424" s="310"/>
    </row>
    <row r="4425" spans="2:8" s="336" customFormat="1" x14ac:dyDescent="0.3">
      <c r="B4425" s="300" t="str">
        <f>IF($D4425="","",VLOOKUP($D4425,Lists!$AO$2:$AQ$78,2,FALSE))</f>
        <v/>
      </c>
      <c r="C4425" s="300" t="str">
        <f>IF($D4425="","",VLOOKUP($D4425,Lists!$AO$2:$AQ$78,3,FALSE))</f>
        <v/>
      </c>
      <c r="D4425" s="429"/>
      <c r="E4425" s="430"/>
      <c r="F4425" s="431"/>
      <c r="G4425" s="431"/>
      <c r="H4425" s="310"/>
    </row>
    <row r="4426" spans="2:8" s="336" customFormat="1" x14ac:dyDescent="0.3">
      <c r="B4426" s="300" t="str">
        <f>IF($D4426="","",VLOOKUP($D4426,Lists!$AO$2:$AQ$78,2,FALSE))</f>
        <v/>
      </c>
      <c r="C4426" s="300" t="str">
        <f>IF($D4426="","",VLOOKUP($D4426,Lists!$AO$2:$AQ$78,3,FALSE))</f>
        <v/>
      </c>
      <c r="D4426" s="429"/>
      <c r="E4426" s="430"/>
      <c r="F4426" s="431"/>
      <c r="G4426" s="431"/>
      <c r="H4426" s="310"/>
    </row>
    <row r="4427" spans="2:8" s="336" customFormat="1" x14ac:dyDescent="0.3">
      <c r="B4427" s="300" t="str">
        <f>IF($D4427="","",VLOOKUP($D4427,Lists!$AO$2:$AQ$78,2,FALSE))</f>
        <v/>
      </c>
      <c r="C4427" s="300" t="str">
        <f>IF($D4427="","",VLOOKUP($D4427,Lists!$AO$2:$AQ$78,3,FALSE))</f>
        <v/>
      </c>
      <c r="D4427" s="429"/>
      <c r="E4427" s="430"/>
      <c r="F4427" s="431"/>
      <c r="G4427" s="431"/>
      <c r="H4427" s="310"/>
    </row>
    <row r="4428" spans="2:8" s="336" customFormat="1" x14ac:dyDescent="0.3">
      <c r="B4428" s="300" t="str">
        <f>IF($D4428="","",VLOOKUP($D4428,Lists!$AO$2:$AQ$78,2,FALSE))</f>
        <v/>
      </c>
      <c r="C4428" s="300" t="str">
        <f>IF($D4428="","",VLOOKUP($D4428,Lists!$AO$2:$AQ$78,3,FALSE))</f>
        <v/>
      </c>
      <c r="D4428" s="429"/>
      <c r="E4428" s="430"/>
      <c r="F4428" s="431"/>
      <c r="G4428" s="431"/>
      <c r="H4428" s="310"/>
    </row>
    <row r="4429" spans="2:8" s="336" customFormat="1" x14ac:dyDescent="0.3">
      <c r="B4429" s="300" t="str">
        <f>IF($D4429="","",VLOOKUP($D4429,Lists!$AO$2:$AQ$78,2,FALSE))</f>
        <v/>
      </c>
      <c r="C4429" s="300" t="str">
        <f>IF($D4429="","",VLOOKUP($D4429,Lists!$AO$2:$AQ$78,3,FALSE))</f>
        <v/>
      </c>
      <c r="D4429" s="429"/>
      <c r="E4429" s="430"/>
      <c r="F4429" s="431"/>
      <c r="G4429" s="431"/>
      <c r="H4429" s="310"/>
    </row>
    <row r="4430" spans="2:8" s="336" customFormat="1" x14ac:dyDescent="0.3">
      <c r="B4430" s="300" t="str">
        <f>IF($D4430="","",VLOOKUP($D4430,Lists!$AO$2:$AQ$78,2,FALSE))</f>
        <v/>
      </c>
      <c r="C4430" s="300" t="str">
        <f>IF($D4430="","",VLOOKUP($D4430,Lists!$AO$2:$AQ$78,3,FALSE))</f>
        <v/>
      </c>
      <c r="D4430" s="429"/>
      <c r="E4430" s="430"/>
      <c r="F4430" s="431"/>
      <c r="G4430" s="431"/>
      <c r="H4430" s="310"/>
    </row>
    <row r="4431" spans="2:8" s="336" customFormat="1" x14ac:dyDescent="0.3">
      <c r="B4431" s="300" t="str">
        <f>IF($D4431="","",VLOOKUP($D4431,Lists!$AO$2:$AQ$78,2,FALSE))</f>
        <v/>
      </c>
      <c r="C4431" s="300" t="str">
        <f>IF($D4431="","",VLOOKUP($D4431,Lists!$AO$2:$AQ$78,3,FALSE))</f>
        <v/>
      </c>
      <c r="D4431" s="429"/>
      <c r="E4431" s="430"/>
      <c r="F4431" s="431"/>
      <c r="G4431" s="431"/>
      <c r="H4431" s="310"/>
    </row>
    <row r="4432" spans="2:8" s="336" customFormat="1" x14ac:dyDescent="0.3">
      <c r="B4432" s="300" t="str">
        <f>IF($D4432="","",VLOOKUP($D4432,Lists!$AO$2:$AQ$78,2,FALSE))</f>
        <v/>
      </c>
      <c r="C4432" s="300" t="str">
        <f>IF($D4432="","",VLOOKUP($D4432,Lists!$AO$2:$AQ$78,3,FALSE))</f>
        <v/>
      </c>
      <c r="D4432" s="429"/>
      <c r="E4432" s="430"/>
      <c r="F4432" s="431"/>
      <c r="G4432" s="431"/>
      <c r="H4432" s="310"/>
    </row>
    <row r="4433" spans="2:8" s="336" customFormat="1" x14ac:dyDescent="0.3">
      <c r="B4433" s="300" t="str">
        <f>IF($D4433="","",VLOOKUP($D4433,Lists!$AO$2:$AQ$78,2,FALSE))</f>
        <v/>
      </c>
      <c r="C4433" s="300" t="str">
        <f>IF($D4433="","",VLOOKUP($D4433,Lists!$AO$2:$AQ$78,3,FALSE))</f>
        <v/>
      </c>
      <c r="D4433" s="429"/>
      <c r="E4433" s="430"/>
      <c r="F4433" s="431"/>
      <c r="G4433" s="431"/>
      <c r="H4433" s="310"/>
    </row>
    <row r="4434" spans="2:8" s="336" customFormat="1" x14ac:dyDescent="0.3">
      <c r="B4434" s="300" t="str">
        <f>IF($D4434="","",VLOOKUP($D4434,Lists!$AO$2:$AQ$78,2,FALSE))</f>
        <v/>
      </c>
      <c r="C4434" s="300" t="str">
        <f>IF($D4434="","",VLOOKUP($D4434,Lists!$AO$2:$AQ$78,3,FALSE))</f>
        <v/>
      </c>
      <c r="D4434" s="429"/>
      <c r="E4434" s="430"/>
      <c r="F4434" s="431"/>
      <c r="G4434" s="431"/>
      <c r="H4434" s="310"/>
    </row>
    <row r="4435" spans="2:8" s="336" customFormat="1" x14ac:dyDescent="0.3">
      <c r="B4435" s="300" t="str">
        <f>IF($D4435="","",VLOOKUP($D4435,Lists!$AO$2:$AQ$78,2,FALSE))</f>
        <v/>
      </c>
      <c r="C4435" s="300" t="str">
        <f>IF($D4435="","",VLOOKUP($D4435,Lists!$AO$2:$AQ$78,3,FALSE))</f>
        <v/>
      </c>
      <c r="D4435" s="429"/>
      <c r="E4435" s="430"/>
      <c r="F4435" s="431"/>
      <c r="G4435" s="431"/>
      <c r="H4435" s="310"/>
    </row>
    <row r="4436" spans="2:8" s="336" customFormat="1" x14ac:dyDescent="0.3">
      <c r="B4436" s="300" t="str">
        <f>IF($D4436="","",VLOOKUP($D4436,Lists!$AO$2:$AQ$78,2,FALSE))</f>
        <v/>
      </c>
      <c r="C4436" s="300" t="str">
        <f>IF($D4436="","",VLOOKUP($D4436,Lists!$AO$2:$AQ$78,3,FALSE))</f>
        <v/>
      </c>
      <c r="D4436" s="429"/>
      <c r="E4436" s="430"/>
      <c r="F4436" s="431"/>
      <c r="G4436" s="431"/>
      <c r="H4436" s="310"/>
    </row>
    <row r="4437" spans="2:8" s="336" customFormat="1" x14ac:dyDescent="0.3">
      <c r="B4437" s="300" t="str">
        <f>IF($D4437="","",VLOOKUP($D4437,Lists!$AO$2:$AQ$78,2,FALSE))</f>
        <v/>
      </c>
      <c r="C4437" s="300" t="str">
        <f>IF($D4437="","",VLOOKUP($D4437,Lists!$AO$2:$AQ$78,3,FALSE))</f>
        <v/>
      </c>
      <c r="D4437" s="429"/>
      <c r="E4437" s="430"/>
      <c r="F4437" s="431"/>
      <c r="G4437" s="431"/>
      <c r="H4437" s="310"/>
    </row>
    <row r="4438" spans="2:8" s="336" customFormat="1" x14ac:dyDescent="0.3">
      <c r="B4438" s="300" t="str">
        <f>IF($D4438="","",VLOOKUP($D4438,Lists!$AO$2:$AQ$78,2,FALSE))</f>
        <v/>
      </c>
      <c r="C4438" s="300" t="str">
        <f>IF($D4438="","",VLOOKUP($D4438,Lists!$AO$2:$AQ$78,3,FALSE))</f>
        <v/>
      </c>
      <c r="D4438" s="429"/>
      <c r="E4438" s="430"/>
      <c r="F4438" s="431"/>
      <c r="G4438" s="431"/>
      <c r="H4438" s="310"/>
    </row>
    <row r="4439" spans="2:8" s="336" customFormat="1" x14ac:dyDescent="0.3">
      <c r="B4439" s="300" t="str">
        <f>IF($D4439="","",VLOOKUP($D4439,Lists!$AO$2:$AQ$78,2,FALSE))</f>
        <v/>
      </c>
      <c r="C4439" s="300" t="str">
        <f>IF($D4439="","",VLOOKUP($D4439,Lists!$AO$2:$AQ$78,3,FALSE))</f>
        <v/>
      </c>
      <c r="D4439" s="429"/>
      <c r="E4439" s="430"/>
      <c r="F4439" s="431"/>
      <c r="G4439" s="431"/>
      <c r="H4439" s="310"/>
    </row>
    <row r="4440" spans="2:8" s="336" customFormat="1" x14ac:dyDescent="0.3">
      <c r="B4440" s="300" t="str">
        <f>IF($D4440="","",VLOOKUP($D4440,Lists!$AO$2:$AQ$78,2,FALSE))</f>
        <v/>
      </c>
      <c r="C4440" s="300" t="str">
        <f>IF($D4440="","",VLOOKUP($D4440,Lists!$AO$2:$AQ$78,3,FALSE))</f>
        <v/>
      </c>
      <c r="D4440" s="429"/>
      <c r="E4440" s="430"/>
      <c r="F4440" s="431"/>
      <c r="G4440" s="431"/>
      <c r="H4440" s="310"/>
    </row>
    <row r="4441" spans="2:8" s="336" customFormat="1" x14ac:dyDescent="0.3">
      <c r="B4441" s="300" t="str">
        <f>IF($D4441="","",VLOOKUP($D4441,Lists!$AO$2:$AQ$78,2,FALSE))</f>
        <v/>
      </c>
      <c r="C4441" s="300" t="str">
        <f>IF($D4441="","",VLOOKUP($D4441,Lists!$AO$2:$AQ$78,3,FALSE))</f>
        <v/>
      </c>
      <c r="D4441" s="429"/>
      <c r="E4441" s="430"/>
      <c r="F4441" s="431"/>
      <c r="G4441" s="431"/>
      <c r="H4441" s="310"/>
    </row>
    <row r="4442" spans="2:8" s="336" customFormat="1" x14ac:dyDescent="0.3">
      <c r="B4442" s="300" t="str">
        <f>IF($D4442="","",VLOOKUP($D4442,Lists!$AO$2:$AQ$78,2,FALSE))</f>
        <v/>
      </c>
      <c r="C4442" s="300" t="str">
        <f>IF($D4442="","",VLOOKUP($D4442,Lists!$AO$2:$AQ$78,3,FALSE))</f>
        <v/>
      </c>
      <c r="D4442" s="429"/>
      <c r="E4442" s="430"/>
      <c r="F4442" s="431"/>
      <c r="G4442" s="431"/>
      <c r="H4442" s="310"/>
    </row>
    <row r="4443" spans="2:8" s="336" customFormat="1" x14ac:dyDescent="0.3">
      <c r="B4443" s="300" t="str">
        <f>IF($D4443="","",VLOOKUP($D4443,Lists!$AO$2:$AQ$78,2,FALSE))</f>
        <v/>
      </c>
      <c r="C4443" s="300" t="str">
        <f>IF($D4443="","",VLOOKUP($D4443,Lists!$AO$2:$AQ$78,3,FALSE))</f>
        <v/>
      </c>
      <c r="D4443" s="429"/>
      <c r="E4443" s="430"/>
      <c r="F4443" s="431"/>
      <c r="G4443" s="431"/>
      <c r="H4443" s="310"/>
    </row>
    <row r="4444" spans="2:8" s="336" customFormat="1" x14ac:dyDescent="0.3">
      <c r="B4444" s="300" t="str">
        <f>IF($D4444="","",VLOOKUP($D4444,Lists!$AO$2:$AQ$78,2,FALSE))</f>
        <v/>
      </c>
      <c r="C4444" s="300" t="str">
        <f>IF($D4444="","",VLOOKUP($D4444,Lists!$AO$2:$AQ$78,3,FALSE))</f>
        <v/>
      </c>
      <c r="D4444" s="429"/>
      <c r="E4444" s="430"/>
      <c r="F4444" s="431"/>
      <c r="G4444" s="431"/>
      <c r="H4444" s="310"/>
    </row>
    <row r="4445" spans="2:8" s="336" customFormat="1" x14ac:dyDescent="0.3">
      <c r="B4445" s="300" t="str">
        <f>IF($D4445="","",VLOOKUP($D4445,Lists!$AO$2:$AQ$78,2,FALSE))</f>
        <v/>
      </c>
      <c r="C4445" s="300" t="str">
        <f>IF($D4445="","",VLOOKUP($D4445,Lists!$AO$2:$AQ$78,3,FALSE))</f>
        <v/>
      </c>
      <c r="D4445" s="429"/>
      <c r="E4445" s="430"/>
      <c r="F4445" s="431"/>
      <c r="G4445" s="431"/>
      <c r="H4445" s="310"/>
    </row>
    <row r="4446" spans="2:8" s="336" customFormat="1" x14ac:dyDescent="0.3">
      <c r="B4446" s="300" t="str">
        <f>IF($D4446="","",VLOOKUP($D4446,Lists!$AO$2:$AQ$78,2,FALSE))</f>
        <v/>
      </c>
      <c r="C4446" s="300" t="str">
        <f>IF($D4446="","",VLOOKUP($D4446,Lists!$AO$2:$AQ$78,3,FALSE))</f>
        <v/>
      </c>
      <c r="D4446" s="429"/>
      <c r="E4446" s="430"/>
      <c r="F4446" s="431"/>
      <c r="G4446" s="431"/>
      <c r="H4446" s="310"/>
    </row>
    <row r="4447" spans="2:8" s="336" customFormat="1" x14ac:dyDescent="0.3">
      <c r="B4447" s="300" t="str">
        <f>IF($D4447="","",VLOOKUP($D4447,Lists!$AO$2:$AQ$78,2,FALSE))</f>
        <v/>
      </c>
      <c r="C4447" s="300" t="str">
        <f>IF($D4447="","",VLOOKUP($D4447,Lists!$AO$2:$AQ$78,3,FALSE))</f>
        <v/>
      </c>
      <c r="D4447" s="429"/>
      <c r="E4447" s="430"/>
      <c r="F4447" s="431"/>
      <c r="G4447" s="431"/>
      <c r="H4447" s="310"/>
    </row>
    <row r="4448" spans="2:8" s="336" customFormat="1" x14ac:dyDescent="0.3">
      <c r="B4448" s="300" t="str">
        <f>IF($D4448="","",VLOOKUP($D4448,Lists!$AO$2:$AQ$78,2,FALSE))</f>
        <v/>
      </c>
      <c r="C4448" s="300" t="str">
        <f>IF($D4448="","",VLOOKUP($D4448,Lists!$AO$2:$AQ$78,3,FALSE))</f>
        <v/>
      </c>
      <c r="D4448" s="429"/>
      <c r="E4448" s="430"/>
      <c r="F4448" s="431"/>
      <c r="G4448" s="431"/>
      <c r="H4448" s="310"/>
    </row>
    <row r="4449" spans="2:8" s="336" customFormat="1" x14ac:dyDescent="0.3">
      <c r="B4449" s="300" t="str">
        <f>IF($D4449="","",VLOOKUP($D4449,Lists!$AO$2:$AQ$78,2,FALSE))</f>
        <v/>
      </c>
      <c r="C4449" s="300" t="str">
        <f>IF($D4449="","",VLOOKUP($D4449,Lists!$AO$2:$AQ$78,3,FALSE))</f>
        <v/>
      </c>
      <c r="D4449" s="429"/>
      <c r="E4449" s="430"/>
      <c r="F4449" s="431"/>
      <c r="G4449" s="431"/>
      <c r="H4449" s="310"/>
    </row>
    <row r="4450" spans="2:8" s="336" customFormat="1" x14ac:dyDescent="0.3">
      <c r="B4450" s="300" t="str">
        <f>IF($D4450="","",VLOOKUP($D4450,Lists!$AO$2:$AQ$78,2,FALSE))</f>
        <v/>
      </c>
      <c r="C4450" s="300" t="str">
        <f>IF($D4450="","",VLOOKUP($D4450,Lists!$AO$2:$AQ$78,3,FALSE))</f>
        <v/>
      </c>
      <c r="D4450" s="429"/>
      <c r="E4450" s="430"/>
      <c r="F4450" s="431"/>
      <c r="G4450" s="431"/>
      <c r="H4450" s="310"/>
    </row>
    <row r="4451" spans="2:8" s="336" customFormat="1" x14ac:dyDescent="0.3">
      <c r="B4451" s="300" t="str">
        <f>IF($D4451="","",VLOOKUP($D4451,Lists!$AO$2:$AQ$78,2,FALSE))</f>
        <v/>
      </c>
      <c r="C4451" s="300" t="str">
        <f>IF($D4451="","",VLOOKUP($D4451,Lists!$AO$2:$AQ$78,3,FALSE))</f>
        <v/>
      </c>
      <c r="D4451" s="429"/>
      <c r="E4451" s="430"/>
      <c r="F4451" s="431"/>
      <c r="G4451" s="431"/>
      <c r="H4451" s="310"/>
    </row>
    <row r="4452" spans="2:8" s="336" customFormat="1" x14ac:dyDescent="0.3">
      <c r="B4452" s="300" t="str">
        <f>IF($D4452="","",VLOOKUP($D4452,Lists!$AO$2:$AQ$78,2,FALSE))</f>
        <v/>
      </c>
      <c r="C4452" s="300" t="str">
        <f>IF($D4452="","",VLOOKUP($D4452,Lists!$AO$2:$AQ$78,3,FALSE))</f>
        <v/>
      </c>
      <c r="D4452" s="429"/>
      <c r="E4452" s="430"/>
      <c r="F4452" s="431"/>
      <c r="G4452" s="431"/>
      <c r="H4452" s="310"/>
    </row>
    <row r="4453" spans="2:8" s="336" customFormat="1" x14ac:dyDescent="0.3">
      <c r="B4453" s="300" t="str">
        <f>IF($D4453="","",VLOOKUP($D4453,Lists!$AO$2:$AQ$78,2,FALSE))</f>
        <v/>
      </c>
      <c r="C4453" s="300" t="str">
        <f>IF($D4453="","",VLOOKUP($D4453,Lists!$AO$2:$AQ$78,3,FALSE))</f>
        <v/>
      </c>
      <c r="D4453" s="429"/>
      <c r="E4453" s="430"/>
      <c r="F4453" s="431"/>
      <c r="G4453" s="431"/>
      <c r="H4453" s="310"/>
    </row>
    <row r="4454" spans="2:8" s="336" customFormat="1" x14ac:dyDescent="0.3">
      <c r="B4454" s="300" t="str">
        <f>IF($D4454="","",VLOOKUP($D4454,Lists!$AO$2:$AQ$78,2,FALSE))</f>
        <v/>
      </c>
      <c r="C4454" s="300" t="str">
        <f>IF($D4454="","",VLOOKUP($D4454,Lists!$AO$2:$AQ$78,3,FALSE))</f>
        <v/>
      </c>
      <c r="D4454" s="429"/>
      <c r="E4454" s="430"/>
      <c r="F4454" s="431"/>
      <c r="G4454" s="431"/>
      <c r="H4454" s="310"/>
    </row>
    <row r="4455" spans="2:8" s="336" customFormat="1" x14ac:dyDescent="0.3">
      <c r="B4455" s="300" t="str">
        <f>IF($D4455="","",VLOOKUP($D4455,Lists!$AO$2:$AQ$78,2,FALSE))</f>
        <v/>
      </c>
      <c r="C4455" s="300" t="str">
        <f>IF($D4455="","",VLOOKUP($D4455,Lists!$AO$2:$AQ$78,3,FALSE))</f>
        <v/>
      </c>
      <c r="D4455" s="429"/>
      <c r="E4455" s="430"/>
      <c r="F4455" s="431"/>
      <c r="G4455" s="431"/>
      <c r="H4455" s="310"/>
    </row>
    <row r="4456" spans="2:8" s="336" customFormat="1" x14ac:dyDescent="0.3">
      <c r="B4456" s="300" t="str">
        <f>IF($D4456="","",VLOOKUP($D4456,Lists!$AO$2:$AQ$78,2,FALSE))</f>
        <v/>
      </c>
      <c r="C4456" s="300" t="str">
        <f>IF($D4456="","",VLOOKUP($D4456,Lists!$AO$2:$AQ$78,3,FALSE))</f>
        <v/>
      </c>
      <c r="D4456" s="429"/>
      <c r="E4456" s="430"/>
      <c r="F4456" s="431"/>
      <c r="G4456" s="431"/>
      <c r="H4456" s="310"/>
    </row>
    <row r="4457" spans="2:8" s="336" customFormat="1" x14ac:dyDescent="0.3">
      <c r="B4457" s="300" t="str">
        <f>IF($D4457="","",VLOOKUP($D4457,Lists!$AO$2:$AQ$78,2,FALSE))</f>
        <v/>
      </c>
      <c r="C4457" s="300" t="str">
        <f>IF($D4457="","",VLOOKUP($D4457,Lists!$AO$2:$AQ$78,3,FALSE))</f>
        <v/>
      </c>
      <c r="D4457" s="429"/>
      <c r="E4457" s="430"/>
      <c r="F4457" s="431"/>
      <c r="G4457" s="431"/>
      <c r="H4457" s="310"/>
    </row>
    <row r="4458" spans="2:8" s="336" customFormat="1" x14ac:dyDescent="0.3">
      <c r="B4458" s="300" t="str">
        <f>IF($D4458="","",VLOOKUP($D4458,Lists!$AO$2:$AQ$78,2,FALSE))</f>
        <v/>
      </c>
      <c r="C4458" s="300" t="str">
        <f>IF($D4458="","",VLOOKUP($D4458,Lists!$AO$2:$AQ$78,3,FALSE))</f>
        <v/>
      </c>
      <c r="D4458" s="429"/>
      <c r="E4458" s="430"/>
      <c r="F4458" s="431"/>
      <c r="G4458" s="431"/>
      <c r="H4458" s="310"/>
    </row>
    <row r="4459" spans="2:8" s="336" customFormat="1" x14ac:dyDescent="0.3">
      <c r="B4459" s="300" t="str">
        <f>IF($D4459="","",VLOOKUP($D4459,Lists!$AO$2:$AQ$78,2,FALSE))</f>
        <v/>
      </c>
      <c r="C4459" s="300" t="str">
        <f>IF($D4459="","",VLOOKUP($D4459,Lists!$AO$2:$AQ$78,3,FALSE))</f>
        <v/>
      </c>
      <c r="D4459" s="429"/>
      <c r="E4459" s="430"/>
      <c r="F4459" s="431"/>
      <c r="G4459" s="431"/>
      <c r="H4459" s="310"/>
    </row>
    <row r="4460" spans="2:8" s="336" customFormat="1" x14ac:dyDescent="0.3">
      <c r="B4460" s="300" t="str">
        <f>IF($D4460="","",VLOOKUP($D4460,Lists!$AO$2:$AQ$78,2,FALSE))</f>
        <v/>
      </c>
      <c r="C4460" s="300" t="str">
        <f>IF($D4460="","",VLOOKUP($D4460,Lists!$AO$2:$AQ$78,3,FALSE))</f>
        <v/>
      </c>
      <c r="D4460" s="429"/>
      <c r="E4460" s="430"/>
      <c r="F4460" s="431"/>
      <c r="G4460" s="431"/>
      <c r="H4460" s="310"/>
    </row>
    <row r="4461" spans="2:8" s="336" customFormat="1" x14ac:dyDescent="0.3">
      <c r="B4461" s="300" t="str">
        <f>IF($D4461="","",VLOOKUP($D4461,Lists!$AO$2:$AQ$78,2,FALSE))</f>
        <v/>
      </c>
      <c r="C4461" s="300" t="str">
        <f>IF($D4461="","",VLOOKUP($D4461,Lists!$AO$2:$AQ$78,3,FALSE))</f>
        <v/>
      </c>
      <c r="D4461" s="429"/>
      <c r="E4461" s="430"/>
      <c r="F4461" s="431"/>
      <c r="G4461" s="431"/>
      <c r="H4461" s="310"/>
    </row>
    <row r="4462" spans="2:8" s="336" customFormat="1" x14ac:dyDescent="0.3">
      <c r="B4462" s="300" t="str">
        <f>IF($D4462="","",VLOOKUP($D4462,Lists!$AO$2:$AQ$78,2,FALSE))</f>
        <v/>
      </c>
      <c r="C4462" s="300" t="str">
        <f>IF($D4462="","",VLOOKUP($D4462,Lists!$AO$2:$AQ$78,3,FALSE))</f>
        <v/>
      </c>
      <c r="D4462" s="429"/>
      <c r="E4462" s="430"/>
      <c r="F4462" s="431"/>
      <c r="G4462" s="431"/>
      <c r="H4462" s="310"/>
    </row>
    <row r="4463" spans="2:8" s="336" customFormat="1" x14ac:dyDescent="0.3">
      <c r="B4463" s="300" t="str">
        <f>IF($D4463="","",VLOOKUP($D4463,Lists!$AO$2:$AQ$78,2,FALSE))</f>
        <v/>
      </c>
      <c r="C4463" s="300" t="str">
        <f>IF($D4463="","",VLOOKUP($D4463,Lists!$AO$2:$AQ$78,3,FALSE))</f>
        <v/>
      </c>
      <c r="D4463" s="429"/>
      <c r="E4463" s="430"/>
      <c r="F4463" s="431"/>
      <c r="G4463" s="431"/>
      <c r="H4463" s="310"/>
    </row>
    <row r="4464" spans="2:8" s="336" customFormat="1" x14ac:dyDescent="0.3">
      <c r="B4464" s="300" t="str">
        <f>IF($D4464="","",VLOOKUP($D4464,Lists!$AO$2:$AQ$78,2,FALSE))</f>
        <v/>
      </c>
      <c r="C4464" s="300" t="str">
        <f>IF($D4464="","",VLOOKUP($D4464,Lists!$AO$2:$AQ$78,3,FALSE))</f>
        <v/>
      </c>
      <c r="D4464" s="429"/>
      <c r="E4464" s="430"/>
      <c r="F4464" s="431"/>
      <c r="G4464" s="431"/>
      <c r="H4464" s="310"/>
    </row>
    <row r="4465" spans="2:8" s="336" customFormat="1" x14ac:dyDescent="0.3">
      <c r="B4465" s="300" t="str">
        <f>IF($D4465="","",VLOOKUP($D4465,Lists!$AO$2:$AQ$78,2,FALSE))</f>
        <v/>
      </c>
      <c r="C4465" s="300" t="str">
        <f>IF($D4465="","",VLOOKUP($D4465,Lists!$AO$2:$AQ$78,3,FALSE))</f>
        <v/>
      </c>
      <c r="D4465" s="429"/>
      <c r="E4465" s="430"/>
      <c r="F4465" s="431"/>
      <c r="G4465" s="431"/>
      <c r="H4465" s="310"/>
    </row>
    <row r="4466" spans="2:8" s="336" customFormat="1" x14ac:dyDescent="0.3">
      <c r="B4466" s="300" t="str">
        <f>IF($D4466="","",VLOOKUP($D4466,Lists!$AO$2:$AQ$78,2,FALSE))</f>
        <v/>
      </c>
      <c r="C4466" s="300" t="str">
        <f>IF($D4466="","",VLOOKUP($D4466,Lists!$AO$2:$AQ$78,3,FALSE))</f>
        <v/>
      </c>
      <c r="D4466" s="429"/>
      <c r="E4466" s="430"/>
      <c r="F4466" s="431"/>
      <c r="G4466" s="431"/>
      <c r="H4466" s="310"/>
    </row>
    <row r="4467" spans="2:8" s="336" customFormat="1" x14ac:dyDescent="0.3">
      <c r="B4467" s="300" t="str">
        <f>IF($D4467="","",VLOOKUP($D4467,Lists!$AO$2:$AQ$78,2,FALSE))</f>
        <v/>
      </c>
      <c r="C4467" s="300" t="str">
        <f>IF($D4467="","",VLOOKUP($D4467,Lists!$AO$2:$AQ$78,3,FALSE))</f>
        <v/>
      </c>
      <c r="D4467" s="429"/>
      <c r="E4467" s="430"/>
      <c r="F4467" s="431"/>
      <c r="G4467" s="431"/>
      <c r="H4467" s="310"/>
    </row>
    <row r="4468" spans="2:8" s="336" customFormat="1" x14ac:dyDescent="0.3">
      <c r="B4468" s="300" t="str">
        <f>IF($D4468="","",VLOOKUP($D4468,Lists!$AO$2:$AQ$78,2,FALSE))</f>
        <v/>
      </c>
      <c r="C4468" s="300" t="str">
        <f>IF($D4468="","",VLOOKUP($D4468,Lists!$AO$2:$AQ$78,3,FALSE))</f>
        <v/>
      </c>
      <c r="D4468" s="429"/>
      <c r="E4468" s="430"/>
      <c r="F4468" s="431"/>
      <c r="G4468" s="431"/>
      <c r="H4468" s="310"/>
    </row>
    <row r="4469" spans="2:8" s="336" customFormat="1" x14ac:dyDescent="0.3">
      <c r="B4469" s="300" t="str">
        <f>IF($D4469="","",VLOOKUP($D4469,Lists!$AO$2:$AQ$78,2,FALSE))</f>
        <v/>
      </c>
      <c r="C4469" s="300" t="str">
        <f>IF($D4469="","",VLOOKUP($D4469,Lists!$AO$2:$AQ$78,3,FALSE))</f>
        <v/>
      </c>
      <c r="D4469" s="429"/>
      <c r="E4469" s="430"/>
      <c r="F4469" s="431"/>
      <c r="G4469" s="431"/>
      <c r="H4469" s="310"/>
    </row>
    <row r="4470" spans="2:8" s="336" customFormat="1" x14ac:dyDescent="0.3">
      <c r="B4470" s="300" t="str">
        <f>IF($D4470="","",VLOOKUP($D4470,Lists!$AO$2:$AQ$78,2,FALSE))</f>
        <v/>
      </c>
      <c r="C4470" s="300" t="str">
        <f>IF($D4470="","",VLOOKUP($D4470,Lists!$AO$2:$AQ$78,3,FALSE))</f>
        <v/>
      </c>
      <c r="D4470" s="429"/>
      <c r="E4470" s="430"/>
      <c r="F4470" s="431"/>
      <c r="G4470" s="431"/>
      <c r="H4470" s="310"/>
    </row>
    <row r="4471" spans="2:8" s="336" customFormat="1" x14ac:dyDescent="0.3">
      <c r="B4471" s="300" t="str">
        <f>IF($D4471="","",VLOOKUP($D4471,Lists!$AO$2:$AQ$78,2,FALSE))</f>
        <v/>
      </c>
      <c r="C4471" s="300" t="str">
        <f>IF($D4471="","",VLOOKUP($D4471,Lists!$AO$2:$AQ$78,3,FALSE))</f>
        <v/>
      </c>
      <c r="D4471" s="429"/>
      <c r="E4471" s="430"/>
      <c r="F4471" s="431"/>
      <c r="G4471" s="431"/>
      <c r="H4471" s="310"/>
    </row>
    <row r="4472" spans="2:8" s="336" customFormat="1" x14ac:dyDescent="0.3">
      <c r="B4472" s="300" t="str">
        <f>IF($D4472="","",VLOOKUP($D4472,Lists!$AO$2:$AQ$78,2,FALSE))</f>
        <v/>
      </c>
      <c r="C4472" s="300" t="str">
        <f>IF($D4472="","",VLOOKUP($D4472,Lists!$AO$2:$AQ$78,3,FALSE))</f>
        <v/>
      </c>
      <c r="D4472" s="429"/>
      <c r="E4472" s="430"/>
      <c r="F4472" s="431"/>
      <c r="G4472" s="431"/>
      <c r="H4472" s="310"/>
    </row>
    <row r="4473" spans="2:8" s="336" customFormat="1" x14ac:dyDescent="0.3">
      <c r="B4473" s="300" t="str">
        <f>IF($D4473="","",VLOOKUP($D4473,Lists!$AO$2:$AQ$78,2,FALSE))</f>
        <v/>
      </c>
      <c r="C4473" s="300" t="str">
        <f>IF($D4473="","",VLOOKUP($D4473,Lists!$AO$2:$AQ$78,3,FALSE))</f>
        <v/>
      </c>
      <c r="D4473" s="429"/>
      <c r="E4473" s="430"/>
      <c r="F4473" s="431"/>
      <c r="G4473" s="431"/>
      <c r="H4473" s="310"/>
    </row>
    <row r="4474" spans="2:8" s="336" customFormat="1" x14ac:dyDescent="0.3">
      <c r="B4474" s="300" t="str">
        <f>IF($D4474="","",VLOOKUP($D4474,Lists!$AO$2:$AQ$78,2,FALSE))</f>
        <v/>
      </c>
      <c r="C4474" s="300" t="str">
        <f>IF($D4474="","",VLOOKUP($D4474,Lists!$AO$2:$AQ$78,3,FALSE))</f>
        <v/>
      </c>
      <c r="D4474" s="429"/>
      <c r="E4474" s="430"/>
      <c r="F4474" s="431"/>
      <c r="G4474" s="431"/>
      <c r="H4474" s="310"/>
    </row>
    <row r="4475" spans="2:8" s="336" customFormat="1" x14ac:dyDescent="0.3">
      <c r="B4475" s="300" t="str">
        <f>IF($D4475="","",VLOOKUP($D4475,Lists!$AO$2:$AQ$78,2,FALSE))</f>
        <v/>
      </c>
      <c r="C4475" s="300" t="str">
        <f>IF($D4475="","",VLOOKUP($D4475,Lists!$AO$2:$AQ$78,3,FALSE))</f>
        <v/>
      </c>
      <c r="D4475" s="429"/>
      <c r="E4475" s="430"/>
      <c r="F4475" s="431"/>
      <c r="G4475" s="431"/>
      <c r="H4475" s="310"/>
    </row>
    <row r="4476" spans="2:8" s="336" customFormat="1" x14ac:dyDescent="0.3">
      <c r="B4476" s="300" t="str">
        <f>IF($D4476="","",VLOOKUP($D4476,Lists!$AO$2:$AQ$78,2,FALSE))</f>
        <v/>
      </c>
      <c r="C4476" s="300" t="str">
        <f>IF($D4476="","",VLOOKUP($D4476,Lists!$AO$2:$AQ$78,3,FALSE))</f>
        <v/>
      </c>
      <c r="D4476" s="429"/>
      <c r="E4476" s="430"/>
      <c r="F4476" s="431"/>
      <c r="G4476" s="431"/>
      <c r="H4476" s="310"/>
    </row>
    <row r="4477" spans="2:8" s="336" customFormat="1" x14ac:dyDescent="0.3">
      <c r="B4477" s="300" t="str">
        <f>IF($D4477="","",VLOOKUP($D4477,Lists!$AO$2:$AQ$78,2,FALSE))</f>
        <v/>
      </c>
      <c r="C4477" s="300" t="str">
        <f>IF($D4477="","",VLOOKUP($D4477,Lists!$AO$2:$AQ$78,3,FALSE))</f>
        <v/>
      </c>
      <c r="D4477" s="429"/>
      <c r="E4477" s="430"/>
      <c r="F4477" s="431"/>
      <c r="G4477" s="431"/>
      <c r="H4477" s="310"/>
    </row>
    <row r="4478" spans="2:8" s="336" customFormat="1" x14ac:dyDescent="0.3">
      <c r="B4478" s="300" t="str">
        <f>IF($D4478="","",VLOOKUP($D4478,Lists!$AO$2:$AQ$78,2,FALSE))</f>
        <v/>
      </c>
      <c r="C4478" s="300" t="str">
        <f>IF($D4478="","",VLOOKUP($D4478,Lists!$AO$2:$AQ$78,3,FALSE))</f>
        <v/>
      </c>
      <c r="D4478" s="429"/>
      <c r="E4478" s="430"/>
      <c r="F4478" s="431"/>
      <c r="G4478" s="431"/>
      <c r="H4478" s="310"/>
    </row>
    <row r="4479" spans="2:8" s="336" customFormat="1" x14ac:dyDescent="0.3">
      <c r="B4479" s="300" t="str">
        <f>IF($D4479="","",VLOOKUP($D4479,Lists!$AO$2:$AQ$78,2,FALSE))</f>
        <v/>
      </c>
      <c r="C4479" s="300" t="str">
        <f>IF($D4479="","",VLOOKUP($D4479,Lists!$AO$2:$AQ$78,3,FALSE))</f>
        <v/>
      </c>
      <c r="D4479" s="429"/>
      <c r="E4479" s="430"/>
      <c r="F4479" s="431"/>
      <c r="G4479" s="431"/>
      <c r="H4479" s="310"/>
    </row>
    <row r="4480" spans="2:8" s="336" customFormat="1" x14ac:dyDescent="0.3">
      <c r="B4480" s="300" t="str">
        <f>IF($D4480="","",VLOOKUP($D4480,Lists!$AO$2:$AQ$78,2,FALSE))</f>
        <v/>
      </c>
      <c r="C4480" s="300" t="str">
        <f>IF($D4480="","",VLOOKUP($D4480,Lists!$AO$2:$AQ$78,3,FALSE))</f>
        <v/>
      </c>
      <c r="D4480" s="429"/>
      <c r="E4480" s="430"/>
      <c r="F4480" s="431"/>
      <c r="G4480" s="431"/>
      <c r="H4480" s="310"/>
    </row>
    <row r="4481" spans="2:8" s="336" customFormat="1" x14ac:dyDescent="0.3">
      <c r="B4481" s="300" t="str">
        <f>IF($D4481="","",VLOOKUP($D4481,Lists!$AO$2:$AQ$78,2,FALSE))</f>
        <v/>
      </c>
      <c r="C4481" s="300" t="str">
        <f>IF($D4481="","",VLOOKUP($D4481,Lists!$AO$2:$AQ$78,3,FALSE))</f>
        <v/>
      </c>
      <c r="D4481" s="429"/>
      <c r="E4481" s="430"/>
      <c r="F4481" s="431"/>
      <c r="G4481" s="431"/>
      <c r="H4481" s="310"/>
    </row>
    <row r="4482" spans="2:8" s="336" customFormat="1" x14ac:dyDescent="0.3">
      <c r="B4482" s="300" t="str">
        <f>IF($D4482="","",VLOOKUP($D4482,Lists!$AO$2:$AQ$78,2,FALSE))</f>
        <v/>
      </c>
      <c r="C4482" s="300" t="str">
        <f>IF($D4482="","",VLOOKUP($D4482,Lists!$AO$2:$AQ$78,3,FALSE))</f>
        <v/>
      </c>
      <c r="D4482" s="429"/>
      <c r="E4482" s="430"/>
      <c r="F4482" s="431"/>
      <c r="G4482" s="431"/>
      <c r="H4482" s="310"/>
    </row>
    <row r="4483" spans="2:8" s="336" customFormat="1" x14ac:dyDescent="0.3">
      <c r="B4483" s="300" t="str">
        <f>IF($D4483="","",VLOOKUP($D4483,Lists!$AO$2:$AQ$78,2,FALSE))</f>
        <v/>
      </c>
      <c r="C4483" s="300" t="str">
        <f>IF($D4483="","",VLOOKUP($D4483,Lists!$AO$2:$AQ$78,3,FALSE))</f>
        <v/>
      </c>
      <c r="D4483" s="429"/>
      <c r="E4483" s="430"/>
      <c r="F4483" s="431"/>
      <c r="G4483" s="431"/>
      <c r="H4483" s="310"/>
    </row>
    <row r="4484" spans="2:8" s="336" customFormat="1" x14ac:dyDescent="0.3">
      <c r="B4484" s="300" t="str">
        <f>IF($D4484="","",VLOOKUP($D4484,Lists!$AO$2:$AQ$78,2,FALSE))</f>
        <v/>
      </c>
      <c r="C4484" s="300" t="str">
        <f>IF($D4484="","",VLOOKUP($D4484,Lists!$AO$2:$AQ$78,3,FALSE))</f>
        <v/>
      </c>
      <c r="D4484" s="429"/>
      <c r="E4484" s="430"/>
      <c r="F4484" s="431"/>
      <c r="G4484" s="431"/>
      <c r="H4484" s="310"/>
    </row>
    <row r="4485" spans="2:8" s="336" customFormat="1" x14ac:dyDescent="0.3">
      <c r="B4485" s="300" t="str">
        <f>IF($D4485="","",VLOOKUP($D4485,Lists!$AO$2:$AQ$78,2,FALSE))</f>
        <v/>
      </c>
      <c r="C4485" s="300" t="str">
        <f>IF($D4485="","",VLOOKUP($D4485,Lists!$AO$2:$AQ$78,3,FALSE))</f>
        <v/>
      </c>
      <c r="D4485" s="429"/>
      <c r="E4485" s="430"/>
      <c r="F4485" s="431"/>
      <c r="G4485" s="431"/>
      <c r="H4485" s="310"/>
    </row>
    <row r="4486" spans="2:8" s="336" customFormat="1" x14ac:dyDescent="0.3">
      <c r="B4486" s="300" t="str">
        <f>IF($D4486="","",VLOOKUP($D4486,Lists!$AO$2:$AQ$78,2,FALSE))</f>
        <v/>
      </c>
      <c r="C4486" s="300" t="str">
        <f>IF($D4486="","",VLOOKUP($D4486,Lists!$AO$2:$AQ$78,3,FALSE))</f>
        <v/>
      </c>
      <c r="D4486" s="429"/>
      <c r="E4486" s="430"/>
      <c r="F4486" s="431"/>
      <c r="G4486" s="431"/>
      <c r="H4486" s="310"/>
    </row>
    <row r="4487" spans="2:8" s="336" customFormat="1" x14ac:dyDescent="0.3">
      <c r="B4487" s="300" t="str">
        <f>IF($D4487="","",VLOOKUP($D4487,Lists!$AO$2:$AQ$78,2,FALSE))</f>
        <v/>
      </c>
      <c r="C4487" s="300" t="str">
        <f>IF($D4487="","",VLOOKUP($D4487,Lists!$AO$2:$AQ$78,3,FALSE))</f>
        <v/>
      </c>
      <c r="D4487" s="429"/>
      <c r="E4487" s="430"/>
      <c r="F4487" s="431"/>
      <c r="G4487" s="431"/>
      <c r="H4487" s="310"/>
    </row>
    <row r="4488" spans="2:8" s="336" customFormat="1" x14ac:dyDescent="0.3">
      <c r="B4488" s="300" t="str">
        <f>IF($D4488="","",VLOOKUP($D4488,Lists!$AO$2:$AQ$78,2,FALSE))</f>
        <v/>
      </c>
      <c r="C4488" s="300" t="str">
        <f>IF($D4488="","",VLOOKUP($D4488,Lists!$AO$2:$AQ$78,3,FALSE))</f>
        <v/>
      </c>
      <c r="D4488" s="429"/>
      <c r="E4488" s="430"/>
      <c r="F4488" s="431"/>
      <c r="G4488" s="431"/>
      <c r="H4488" s="310"/>
    </row>
    <row r="4489" spans="2:8" s="336" customFormat="1" x14ac:dyDescent="0.3">
      <c r="B4489" s="300" t="str">
        <f>IF($D4489="","",VLOOKUP($D4489,Lists!$AO$2:$AQ$78,2,FALSE))</f>
        <v/>
      </c>
      <c r="C4489" s="300" t="str">
        <f>IF($D4489="","",VLOOKUP($D4489,Lists!$AO$2:$AQ$78,3,FALSE))</f>
        <v/>
      </c>
      <c r="D4489" s="429"/>
      <c r="E4489" s="430"/>
      <c r="F4489" s="431"/>
      <c r="G4489" s="431"/>
      <c r="H4489" s="310"/>
    </row>
    <row r="4490" spans="2:8" s="336" customFormat="1" x14ac:dyDescent="0.3">
      <c r="B4490" s="300" t="str">
        <f>IF($D4490="","",VLOOKUP($D4490,Lists!$AO$2:$AQ$78,2,FALSE))</f>
        <v/>
      </c>
      <c r="C4490" s="300" t="str">
        <f>IF($D4490="","",VLOOKUP($D4490,Lists!$AO$2:$AQ$78,3,FALSE))</f>
        <v/>
      </c>
      <c r="D4490" s="429"/>
      <c r="E4490" s="430"/>
      <c r="F4490" s="431"/>
      <c r="G4490" s="431"/>
      <c r="H4490" s="310"/>
    </row>
    <row r="4491" spans="2:8" s="336" customFormat="1" x14ac:dyDescent="0.3">
      <c r="B4491" s="300" t="str">
        <f>IF($D4491="","",VLOOKUP($D4491,Lists!$AO$2:$AQ$78,2,FALSE))</f>
        <v/>
      </c>
      <c r="C4491" s="300" t="str">
        <f>IF($D4491="","",VLOOKUP($D4491,Lists!$AO$2:$AQ$78,3,FALSE))</f>
        <v/>
      </c>
      <c r="D4491" s="429"/>
      <c r="E4491" s="430"/>
      <c r="F4491" s="431"/>
      <c r="G4491" s="431"/>
      <c r="H4491" s="310"/>
    </row>
    <row r="4492" spans="2:8" s="336" customFormat="1" x14ac:dyDescent="0.3">
      <c r="B4492" s="300" t="str">
        <f>IF($D4492="","",VLOOKUP($D4492,Lists!$AO$2:$AQ$78,2,FALSE))</f>
        <v/>
      </c>
      <c r="C4492" s="300" t="str">
        <f>IF($D4492="","",VLOOKUP($D4492,Lists!$AO$2:$AQ$78,3,FALSE))</f>
        <v/>
      </c>
      <c r="D4492" s="429"/>
      <c r="E4492" s="430"/>
      <c r="F4492" s="431"/>
      <c r="G4492" s="431"/>
      <c r="H4492" s="310"/>
    </row>
    <row r="4493" spans="2:8" s="336" customFormat="1" x14ac:dyDescent="0.3">
      <c r="B4493" s="300" t="str">
        <f>IF($D4493="","",VLOOKUP($D4493,Lists!$AO$2:$AQ$78,2,FALSE))</f>
        <v/>
      </c>
      <c r="C4493" s="300" t="str">
        <f>IF($D4493="","",VLOOKUP($D4493,Lists!$AO$2:$AQ$78,3,FALSE))</f>
        <v/>
      </c>
      <c r="D4493" s="429"/>
      <c r="E4493" s="430"/>
      <c r="F4493" s="431"/>
      <c r="G4493" s="431"/>
      <c r="H4493" s="310"/>
    </row>
    <row r="4494" spans="2:8" s="336" customFormat="1" x14ac:dyDescent="0.3">
      <c r="B4494" s="300" t="str">
        <f>IF($D4494="","",VLOOKUP($D4494,Lists!$AO$2:$AQ$78,2,FALSE))</f>
        <v/>
      </c>
      <c r="C4494" s="300" t="str">
        <f>IF($D4494="","",VLOOKUP($D4494,Lists!$AO$2:$AQ$78,3,FALSE))</f>
        <v/>
      </c>
      <c r="D4494" s="429"/>
      <c r="E4494" s="430"/>
      <c r="F4494" s="431"/>
      <c r="G4494" s="431"/>
      <c r="H4494" s="310"/>
    </row>
    <row r="4495" spans="2:8" s="336" customFormat="1" x14ac:dyDescent="0.3">
      <c r="B4495" s="300" t="str">
        <f>IF($D4495="","",VLOOKUP($D4495,Lists!$AO$2:$AQ$78,2,FALSE))</f>
        <v/>
      </c>
      <c r="C4495" s="300" t="str">
        <f>IF($D4495="","",VLOOKUP($D4495,Lists!$AO$2:$AQ$78,3,FALSE))</f>
        <v/>
      </c>
      <c r="D4495" s="429"/>
      <c r="E4495" s="430"/>
      <c r="F4495" s="431"/>
      <c r="G4495" s="431"/>
      <c r="H4495" s="310"/>
    </row>
    <row r="4496" spans="2:8" s="336" customFormat="1" x14ac:dyDescent="0.3">
      <c r="B4496" s="300" t="str">
        <f>IF($D4496="","",VLOOKUP($D4496,Lists!$AO$2:$AQ$78,2,FALSE))</f>
        <v/>
      </c>
      <c r="C4496" s="300" t="str">
        <f>IF($D4496="","",VLOOKUP($D4496,Lists!$AO$2:$AQ$78,3,FALSE))</f>
        <v/>
      </c>
      <c r="D4496" s="429"/>
      <c r="E4496" s="430"/>
      <c r="F4496" s="431"/>
      <c r="G4496" s="431"/>
      <c r="H4496" s="310"/>
    </row>
    <row r="4497" spans="2:8" s="336" customFormat="1" x14ac:dyDescent="0.3">
      <c r="B4497" s="300" t="str">
        <f>IF($D4497="","",VLOOKUP($D4497,Lists!$AO$2:$AQ$78,2,FALSE))</f>
        <v/>
      </c>
      <c r="C4497" s="300" t="str">
        <f>IF($D4497="","",VLOOKUP($D4497,Lists!$AO$2:$AQ$78,3,FALSE))</f>
        <v/>
      </c>
      <c r="D4497" s="429"/>
      <c r="E4497" s="430"/>
      <c r="F4497" s="431"/>
      <c r="G4497" s="431"/>
      <c r="H4497" s="310"/>
    </row>
    <row r="4498" spans="2:8" s="336" customFormat="1" x14ac:dyDescent="0.3">
      <c r="B4498" s="300" t="str">
        <f>IF($D4498="","",VLOOKUP($D4498,Lists!$AO$2:$AQ$78,2,FALSE))</f>
        <v/>
      </c>
      <c r="C4498" s="300" t="str">
        <f>IF($D4498="","",VLOOKUP($D4498,Lists!$AO$2:$AQ$78,3,FALSE))</f>
        <v/>
      </c>
      <c r="D4498" s="429"/>
      <c r="E4498" s="430"/>
      <c r="F4498" s="431"/>
      <c r="G4498" s="431"/>
      <c r="H4498" s="310"/>
    </row>
    <row r="4499" spans="2:8" s="336" customFormat="1" x14ac:dyDescent="0.3">
      <c r="B4499" s="300" t="str">
        <f>IF($D4499="","",VLOOKUP($D4499,Lists!$AO$2:$AQ$78,2,FALSE))</f>
        <v/>
      </c>
      <c r="C4499" s="300" t="str">
        <f>IF($D4499="","",VLOOKUP($D4499,Lists!$AO$2:$AQ$78,3,FALSE))</f>
        <v/>
      </c>
      <c r="D4499" s="429"/>
      <c r="E4499" s="430"/>
      <c r="F4499" s="431"/>
      <c r="G4499" s="431"/>
      <c r="H4499" s="310"/>
    </row>
    <row r="4500" spans="2:8" s="336" customFormat="1" x14ac:dyDescent="0.3">
      <c r="B4500" s="300" t="str">
        <f>IF($D4500="","",VLOOKUP($D4500,Lists!$AO$2:$AQ$78,2,FALSE))</f>
        <v/>
      </c>
      <c r="C4500" s="300" t="str">
        <f>IF($D4500="","",VLOOKUP($D4500,Lists!$AO$2:$AQ$78,3,FALSE))</f>
        <v/>
      </c>
      <c r="D4500" s="429"/>
      <c r="E4500" s="430"/>
      <c r="F4500" s="431"/>
      <c r="G4500" s="431"/>
      <c r="H4500" s="310"/>
    </row>
    <row r="4501" spans="2:8" s="336" customFormat="1" x14ac:dyDescent="0.3">
      <c r="B4501" s="300" t="str">
        <f>IF($D4501="","",VLOOKUP($D4501,Lists!$AO$2:$AQ$78,2,FALSE))</f>
        <v/>
      </c>
      <c r="C4501" s="300" t="str">
        <f>IF($D4501="","",VLOOKUP($D4501,Lists!$AO$2:$AQ$78,3,FALSE))</f>
        <v/>
      </c>
      <c r="D4501" s="429"/>
      <c r="E4501" s="430"/>
      <c r="F4501" s="431"/>
      <c r="G4501" s="431"/>
      <c r="H4501" s="310"/>
    </row>
    <row r="4502" spans="2:8" s="336" customFormat="1" x14ac:dyDescent="0.3">
      <c r="B4502" s="300" t="str">
        <f>IF($D4502="","",VLOOKUP($D4502,Lists!$AO$2:$AQ$78,2,FALSE))</f>
        <v/>
      </c>
      <c r="C4502" s="300" t="str">
        <f>IF($D4502="","",VLOOKUP($D4502,Lists!$AO$2:$AQ$78,3,FALSE))</f>
        <v/>
      </c>
      <c r="D4502" s="429"/>
      <c r="E4502" s="430"/>
      <c r="F4502" s="431"/>
      <c r="G4502" s="431"/>
      <c r="H4502" s="310"/>
    </row>
    <row r="4503" spans="2:8" s="336" customFormat="1" x14ac:dyDescent="0.3">
      <c r="B4503" s="300" t="str">
        <f>IF($D4503="","",VLOOKUP($D4503,Lists!$AO$2:$AQ$78,2,FALSE))</f>
        <v/>
      </c>
      <c r="C4503" s="300" t="str">
        <f>IF($D4503="","",VLOOKUP($D4503,Lists!$AO$2:$AQ$78,3,FALSE))</f>
        <v/>
      </c>
      <c r="D4503" s="429"/>
      <c r="E4503" s="430"/>
      <c r="F4503" s="431"/>
      <c r="G4503" s="431"/>
      <c r="H4503" s="310"/>
    </row>
    <row r="4504" spans="2:8" s="336" customFormat="1" x14ac:dyDescent="0.3">
      <c r="B4504" s="300" t="str">
        <f>IF($D4504="","",VLOOKUP($D4504,Lists!$AO$2:$AQ$78,2,FALSE))</f>
        <v/>
      </c>
      <c r="C4504" s="300" t="str">
        <f>IF($D4504="","",VLOOKUP($D4504,Lists!$AO$2:$AQ$78,3,FALSE))</f>
        <v/>
      </c>
      <c r="D4504" s="429"/>
      <c r="E4504" s="430"/>
      <c r="F4504" s="431"/>
      <c r="G4504" s="431"/>
      <c r="H4504" s="310"/>
    </row>
    <row r="4505" spans="2:8" s="336" customFormat="1" x14ac:dyDescent="0.3">
      <c r="B4505" s="300" t="str">
        <f>IF($D4505="","",VLOOKUP($D4505,Lists!$AO$2:$AQ$78,2,FALSE))</f>
        <v/>
      </c>
      <c r="C4505" s="300" t="str">
        <f>IF($D4505="","",VLOOKUP($D4505,Lists!$AO$2:$AQ$78,3,FALSE))</f>
        <v/>
      </c>
      <c r="D4505" s="429"/>
      <c r="E4505" s="430"/>
      <c r="F4505" s="431"/>
      <c r="G4505" s="431"/>
      <c r="H4505" s="310"/>
    </row>
    <row r="4506" spans="2:8" s="336" customFormat="1" x14ac:dyDescent="0.3">
      <c r="B4506" s="300" t="str">
        <f>IF($D4506="","",VLOOKUP($D4506,Lists!$AO$2:$AQ$78,2,FALSE))</f>
        <v/>
      </c>
      <c r="C4506" s="300" t="str">
        <f>IF($D4506="","",VLOOKUP($D4506,Lists!$AO$2:$AQ$78,3,FALSE))</f>
        <v/>
      </c>
      <c r="D4506" s="429"/>
      <c r="E4506" s="430"/>
      <c r="F4506" s="431"/>
      <c r="G4506" s="431"/>
      <c r="H4506" s="310"/>
    </row>
    <row r="4507" spans="2:8" s="336" customFormat="1" x14ac:dyDescent="0.3">
      <c r="B4507" s="300" t="str">
        <f>IF($D4507="","",VLOOKUP($D4507,Lists!$AO$2:$AQ$78,2,FALSE))</f>
        <v/>
      </c>
      <c r="C4507" s="300" t="str">
        <f>IF($D4507="","",VLOOKUP($D4507,Lists!$AO$2:$AQ$78,3,FALSE))</f>
        <v/>
      </c>
      <c r="D4507" s="429"/>
      <c r="E4507" s="430"/>
      <c r="F4507" s="431"/>
      <c r="G4507" s="431"/>
      <c r="H4507" s="310"/>
    </row>
    <row r="4508" spans="2:8" s="336" customFormat="1" x14ac:dyDescent="0.3">
      <c r="B4508" s="300" t="str">
        <f>IF($D4508="","",VLOOKUP($D4508,Lists!$AO$2:$AQ$78,2,FALSE))</f>
        <v/>
      </c>
      <c r="C4508" s="300" t="str">
        <f>IF($D4508="","",VLOOKUP($D4508,Lists!$AO$2:$AQ$78,3,FALSE))</f>
        <v/>
      </c>
      <c r="D4508" s="429"/>
      <c r="E4508" s="430"/>
      <c r="F4508" s="431"/>
      <c r="G4508" s="431"/>
      <c r="H4508" s="310"/>
    </row>
    <row r="4509" spans="2:8" s="336" customFormat="1" x14ac:dyDescent="0.3">
      <c r="B4509" s="300" t="str">
        <f>IF($D4509="","",VLOOKUP($D4509,Lists!$AO$2:$AQ$78,2,FALSE))</f>
        <v/>
      </c>
      <c r="C4509" s="300" t="str">
        <f>IF($D4509="","",VLOOKUP($D4509,Lists!$AO$2:$AQ$78,3,FALSE))</f>
        <v/>
      </c>
      <c r="D4509" s="429"/>
      <c r="E4509" s="430"/>
      <c r="F4509" s="431"/>
      <c r="G4509" s="431"/>
      <c r="H4509" s="310"/>
    </row>
    <row r="4510" spans="2:8" s="336" customFormat="1" x14ac:dyDescent="0.3">
      <c r="B4510" s="300" t="str">
        <f>IF($D4510="","",VLOOKUP($D4510,Lists!$AO$2:$AQ$78,2,FALSE))</f>
        <v/>
      </c>
      <c r="C4510" s="300" t="str">
        <f>IF($D4510="","",VLOOKUP($D4510,Lists!$AO$2:$AQ$78,3,FALSE))</f>
        <v/>
      </c>
      <c r="D4510" s="429"/>
      <c r="E4510" s="430"/>
      <c r="F4510" s="431"/>
      <c r="G4510" s="431"/>
      <c r="H4510" s="310"/>
    </row>
    <row r="4511" spans="2:8" s="336" customFormat="1" x14ac:dyDescent="0.3">
      <c r="B4511" s="300" t="str">
        <f>IF($D4511="","",VLOOKUP($D4511,Lists!$AO$2:$AQ$78,2,FALSE))</f>
        <v/>
      </c>
      <c r="C4511" s="300" t="str">
        <f>IF($D4511="","",VLOOKUP($D4511,Lists!$AO$2:$AQ$78,3,FALSE))</f>
        <v/>
      </c>
      <c r="D4511" s="429"/>
      <c r="E4511" s="430"/>
      <c r="F4511" s="431"/>
      <c r="G4511" s="431"/>
      <c r="H4511" s="310"/>
    </row>
    <row r="4512" spans="2:8" s="336" customFormat="1" x14ac:dyDescent="0.3">
      <c r="B4512" s="300" t="str">
        <f>IF($D4512="","",VLOOKUP($D4512,Lists!$AO$2:$AQ$78,2,FALSE))</f>
        <v/>
      </c>
      <c r="C4512" s="300" t="str">
        <f>IF($D4512="","",VLOOKUP($D4512,Lists!$AO$2:$AQ$78,3,FALSE))</f>
        <v/>
      </c>
      <c r="D4512" s="429"/>
      <c r="E4512" s="430"/>
      <c r="F4512" s="431"/>
      <c r="G4512" s="431"/>
      <c r="H4512" s="310"/>
    </row>
    <row r="4513" spans="2:8" s="336" customFormat="1" x14ac:dyDescent="0.3">
      <c r="B4513" s="300" t="str">
        <f>IF($D4513="","",VLOOKUP($D4513,Lists!$AO$2:$AQ$78,2,FALSE))</f>
        <v/>
      </c>
      <c r="C4513" s="300" t="str">
        <f>IF($D4513="","",VLOOKUP($D4513,Lists!$AO$2:$AQ$78,3,FALSE))</f>
        <v/>
      </c>
      <c r="D4513" s="429"/>
      <c r="E4513" s="430"/>
      <c r="F4513" s="431"/>
      <c r="G4513" s="431"/>
      <c r="H4513" s="310"/>
    </row>
    <row r="4514" spans="2:8" s="336" customFormat="1" x14ac:dyDescent="0.3">
      <c r="B4514" s="300" t="str">
        <f>IF($D4514="","",VLOOKUP($D4514,Lists!$AO$2:$AQ$78,2,FALSE))</f>
        <v/>
      </c>
      <c r="C4514" s="300" t="str">
        <f>IF($D4514="","",VLOOKUP($D4514,Lists!$AO$2:$AQ$78,3,FALSE))</f>
        <v/>
      </c>
      <c r="D4514" s="429"/>
      <c r="E4514" s="430"/>
      <c r="F4514" s="431"/>
      <c r="G4514" s="431"/>
      <c r="H4514" s="310"/>
    </row>
    <row r="4515" spans="2:8" s="336" customFormat="1" x14ac:dyDescent="0.3">
      <c r="B4515" s="300" t="str">
        <f>IF($D4515="","",VLOOKUP($D4515,Lists!$AO$2:$AQ$78,2,FALSE))</f>
        <v/>
      </c>
      <c r="C4515" s="300" t="str">
        <f>IF($D4515="","",VLOOKUP($D4515,Lists!$AO$2:$AQ$78,3,FALSE))</f>
        <v/>
      </c>
      <c r="D4515" s="429"/>
      <c r="E4515" s="430"/>
      <c r="F4515" s="431"/>
      <c r="G4515" s="431"/>
      <c r="H4515" s="310"/>
    </row>
    <row r="4516" spans="2:8" s="336" customFormat="1" x14ac:dyDescent="0.3">
      <c r="B4516" s="300" t="str">
        <f>IF($D4516="","",VLOOKUP($D4516,Lists!$AO$2:$AQ$78,2,FALSE))</f>
        <v/>
      </c>
      <c r="C4516" s="300" t="str">
        <f>IF($D4516="","",VLOOKUP($D4516,Lists!$AO$2:$AQ$78,3,FALSE))</f>
        <v/>
      </c>
      <c r="D4516" s="429"/>
      <c r="E4516" s="430"/>
      <c r="F4516" s="431"/>
      <c r="G4516" s="431"/>
      <c r="H4516" s="310"/>
    </row>
    <row r="4517" spans="2:8" s="336" customFormat="1" x14ac:dyDescent="0.3">
      <c r="B4517" s="300" t="str">
        <f>IF($D4517="","",VLOOKUP($D4517,Lists!$AO$2:$AQ$78,2,FALSE))</f>
        <v/>
      </c>
      <c r="C4517" s="300" t="str">
        <f>IF($D4517="","",VLOOKUP($D4517,Lists!$AO$2:$AQ$78,3,FALSE))</f>
        <v/>
      </c>
      <c r="D4517" s="429"/>
      <c r="E4517" s="430"/>
      <c r="F4517" s="431"/>
      <c r="G4517" s="431"/>
      <c r="H4517" s="310"/>
    </row>
    <row r="4518" spans="2:8" s="336" customFormat="1" x14ac:dyDescent="0.3">
      <c r="B4518" s="300" t="str">
        <f>IF($D4518="","",VLOOKUP($D4518,Lists!$AO$2:$AQ$78,2,FALSE))</f>
        <v/>
      </c>
      <c r="C4518" s="300" t="str">
        <f>IF($D4518="","",VLOOKUP($D4518,Lists!$AO$2:$AQ$78,3,FALSE))</f>
        <v/>
      </c>
      <c r="D4518" s="429"/>
      <c r="E4518" s="430"/>
      <c r="F4518" s="431"/>
      <c r="G4518" s="431"/>
      <c r="H4518" s="310"/>
    </row>
    <row r="4519" spans="2:8" s="336" customFormat="1" x14ac:dyDescent="0.3">
      <c r="B4519" s="300" t="str">
        <f>IF($D4519="","",VLOOKUP($D4519,Lists!$AO$2:$AQ$78,2,FALSE))</f>
        <v/>
      </c>
      <c r="C4519" s="300" t="str">
        <f>IF($D4519="","",VLOOKUP($D4519,Lists!$AO$2:$AQ$78,3,FALSE))</f>
        <v/>
      </c>
      <c r="D4519" s="429"/>
      <c r="E4519" s="430"/>
      <c r="F4519" s="431"/>
      <c r="G4519" s="431"/>
      <c r="H4519" s="310"/>
    </row>
    <row r="4520" spans="2:8" s="336" customFormat="1" x14ac:dyDescent="0.3">
      <c r="B4520" s="300" t="str">
        <f>IF($D4520="","",VLOOKUP($D4520,Lists!$AO$2:$AQ$78,2,FALSE))</f>
        <v/>
      </c>
      <c r="C4520" s="300" t="str">
        <f>IF($D4520="","",VLOOKUP($D4520,Lists!$AO$2:$AQ$78,3,FALSE))</f>
        <v/>
      </c>
      <c r="D4520" s="429"/>
      <c r="E4520" s="430"/>
      <c r="F4520" s="431"/>
      <c r="G4520" s="431"/>
      <c r="H4520" s="310"/>
    </row>
    <row r="4521" spans="2:8" s="336" customFormat="1" x14ac:dyDescent="0.3">
      <c r="B4521" s="300" t="str">
        <f>IF($D4521="","",VLOOKUP($D4521,Lists!$AO$2:$AQ$78,2,FALSE))</f>
        <v/>
      </c>
      <c r="C4521" s="300" t="str">
        <f>IF($D4521="","",VLOOKUP($D4521,Lists!$AO$2:$AQ$78,3,FALSE))</f>
        <v/>
      </c>
      <c r="D4521" s="429"/>
      <c r="E4521" s="430"/>
      <c r="F4521" s="431"/>
      <c r="G4521" s="431"/>
      <c r="H4521" s="310"/>
    </row>
    <row r="4522" spans="2:8" s="336" customFormat="1" x14ac:dyDescent="0.3">
      <c r="B4522" s="300" t="str">
        <f>IF($D4522="","",VLOOKUP($D4522,Lists!$AO$2:$AQ$78,2,FALSE))</f>
        <v/>
      </c>
      <c r="C4522" s="300" t="str">
        <f>IF($D4522="","",VLOOKUP($D4522,Lists!$AO$2:$AQ$78,3,FALSE))</f>
        <v/>
      </c>
      <c r="D4522" s="429"/>
      <c r="E4522" s="430"/>
      <c r="F4522" s="431"/>
      <c r="G4522" s="431"/>
      <c r="H4522" s="310"/>
    </row>
    <row r="4523" spans="2:8" s="336" customFormat="1" x14ac:dyDescent="0.3">
      <c r="B4523" s="300" t="str">
        <f>IF($D4523="","",VLOOKUP($D4523,Lists!$AO$2:$AQ$78,2,FALSE))</f>
        <v/>
      </c>
      <c r="C4523" s="300" t="str">
        <f>IF($D4523="","",VLOOKUP($D4523,Lists!$AO$2:$AQ$78,3,FALSE))</f>
        <v/>
      </c>
      <c r="D4523" s="429"/>
      <c r="E4523" s="430"/>
      <c r="F4523" s="431"/>
      <c r="G4523" s="431"/>
      <c r="H4523" s="310"/>
    </row>
    <row r="4524" spans="2:8" s="336" customFormat="1" x14ac:dyDescent="0.3">
      <c r="B4524" s="300" t="str">
        <f>IF($D4524="","",VLOOKUP($D4524,Lists!$AO$2:$AQ$78,2,FALSE))</f>
        <v/>
      </c>
      <c r="C4524" s="300" t="str">
        <f>IF($D4524="","",VLOOKUP($D4524,Lists!$AO$2:$AQ$78,3,FALSE))</f>
        <v/>
      </c>
      <c r="D4524" s="429"/>
      <c r="E4524" s="430"/>
      <c r="F4524" s="431"/>
      <c r="G4524" s="431"/>
      <c r="H4524" s="310"/>
    </row>
    <row r="4525" spans="2:8" s="336" customFormat="1" x14ac:dyDescent="0.3">
      <c r="B4525" s="300" t="str">
        <f>IF($D4525="","",VLOOKUP($D4525,Lists!$AO$2:$AQ$78,2,FALSE))</f>
        <v/>
      </c>
      <c r="C4525" s="300" t="str">
        <f>IF($D4525="","",VLOOKUP($D4525,Lists!$AO$2:$AQ$78,3,FALSE))</f>
        <v/>
      </c>
      <c r="D4525" s="429"/>
      <c r="E4525" s="430"/>
      <c r="F4525" s="431"/>
      <c r="G4525" s="431"/>
      <c r="H4525" s="310"/>
    </row>
    <row r="4526" spans="2:8" s="336" customFormat="1" x14ac:dyDescent="0.3">
      <c r="B4526" s="300" t="str">
        <f>IF($D4526="","",VLOOKUP($D4526,Lists!$AO$2:$AQ$78,2,FALSE))</f>
        <v/>
      </c>
      <c r="C4526" s="300" t="str">
        <f>IF($D4526="","",VLOOKUP($D4526,Lists!$AO$2:$AQ$78,3,FALSE))</f>
        <v/>
      </c>
      <c r="D4526" s="429"/>
      <c r="E4526" s="430"/>
      <c r="F4526" s="431"/>
      <c r="G4526" s="431"/>
      <c r="H4526" s="310"/>
    </row>
    <row r="4527" spans="2:8" s="336" customFormat="1" x14ac:dyDescent="0.3">
      <c r="B4527" s="300" t="str">
        <f>IF($D4527="","",VLOOKUP($D4527,Lists!$AO$2:$AQ$78,2,FALSE))</f>
        <v/>
      </c>
      <c r="C4527" s="300" t="str">
        <f>IF($D4527="","",VLOOKUP($D4527,Lists!$AO$2:$AQ$78,3,FALSE))</f>
        <v/>
      </c>
      <c r="D4527" s="429"/>
      <c r="E4527" s="430"/>
      <c r="F4527" s="431"/>
      <c r="G4527" s="431"/>
      <c r="H4527" s="310"/>
    </row>
    <row r="4528" spans="2:8" s="336" customFormat="1" x14ac:dyDescent="0.3">
      <c r="B4528" s="300" t="str">
        <f>IF($D4528="","",VLOOKUP($D4528,Lists!$AO$2:$AQ$78,2,FALSE))</f>
        <v/>
      </c>
      <c r="C4528" s="300" t="str">
        <f>IF($D4528="","",VLOOKUP($D4528,Lists!$AO$2:$AQ$78,3,FALSE))</f>
        <v/>
      </c>
      <c r="D4528" s="429"/>
      <c r="E4528" s="430"/>
      <c r="F4528" s="431"/>
      <c r="G4528" s="431"/>
      <c r="H4528" s="310"/>
    </row>
    <row r="4529" spans="2:8" s="336" customFormat="1" x14ac:dyDescent="0.3">
      <c r="B4529" s="300" t="str">
        <f>IF($D4529="","",VLOOKUP($D4529,Lists!$AO$2:$AQ$78,2,FALSE))</f>
        <v/>
      </c>
      <c r="C4529" s="300" t="str">
        <f>IF($D4529="","",VLOOKUP($D4529,Lists!$AO$2:$AQ$78,3,FALSE))</f>
        <v/>
      </c>
      <c r="D4529" s="429"/>
      <c r="E4529" s="430"/>
      <c r="F4529" s="431"/>
      <c r="G4529" s="431"/>
      <c r="H4529" s="310"/>
    </row>
    <row r="4530" spans="2:8" s="336" customFormat="1" x14ac:dyDescent="0.3">
      <c r="B4530" s="300" t="str">
        <f>IF($D4530="","",VLOOKUP($D4530,Lists!$AO$2:$AQ$78,2,FALSE))</f>
        <v/>
      </c>
      <c r="C4530" s="300" t="str">
        <f>IF($D4530="","",VLOOKUP($D4530,Lists!$AO$2:$AQ$78,3,FALSE))</f>
        <v/>
      </c>
      <c r="D4530" s="429"/>
      <c r="E4530" s="430"/>
      <c r="F4530" s="431"/>
      <c r="G4530" s="431"/>
      <c r="H4530" s="310"/>
    </row>
    <row r="4531" spans="2:8" s="336" customFormat="1" x14ac:dyDescent="0.3">
      <c r="B4531" s="300" t="str">
        <f>IF($D4531="","",VLOOKUP($D4531,Lists!$AO$2:$AQ$78,2,FALSE))</f>
        <v/>
      </c>
      <c r="C4531" s="300" t="str">
        <f>IF($D4531="","",VLOOKUP($D4531,Lists!$AO$2:$AQ$78,3,FALSE))</f>
        <v/>
      </c>
      <c r="D4531" s="429"/>
      <c r="E4531" s="430"/>
      <c r="F4531" s="431"/>
      <c r="G4531" s="431"/>
      <c r="H4531" s="310"/>
    </row>
    <row r="4532" spans="2:8" s="336" customFormat="1" x14ac:dyDescent="0.3">
      <c r="B4532" s="300" t="str">
        <f>IF($D4532="","",VLOOKUP($D4532,Lists!$AO$2:$AQ$78,2,FALSE))</f>
        <v/>
      </c>
      <c r="C4532" s="300" t="str">
        <f>IF($D4532="","",VLOOKUP($D4532,Lists!$AO$2:$AQ$78,3,FALSE))</f>
        <v/>
      </c>
      <c r="D4532" s="429"/>
      <c r="E4532" s="430"/>
      <c r="F4532" s="431"/>
      <c r="G4532" s="431"/>
      <c r="H4532" s="310"/>
    </row>
    <row r="4533" spans="2:8" s="336" customFormat="1" x14ac:dyDescent="0.3">
      <c r="B4533" s="300" t="str">
        <f>IF($D4533="","",VLOOKUP($D4533,Lists!$AO$2:$AQ$78,2,FALSE))</f>
        <v/>
      </c>
      <c r="C4533" s="300" t="str">
        <f>IF($D4533="","",VLOOKUP($D4533,Lists!$AO$2:$AQ$78,3,FALSE))</f>
        <v/>
      </c>
      <c r="D4533" s="429"/>
      <c r="E4533" s="430"/>
      <c r="F4533" s="431"/>
      <c r="G4533" s="431"/>
      <c r="H4533" s="310"/>
    </row>
    <row r="4534" spans="2:8" s="336" customFormat="1" x14ac:dyDescent="0.3">
      <c r="B4534" s="300" t="str">
        <f>IF($D4534="","",VLOOKUP($D4534,Lists!$AO$2:$AQ$78,2,FALSE))</f>
        <v/>
      </c>
      <c r="C4534" s="300" t="str">
        <f>IF($D4534="","",VLOOKUP($D4534,Lists!$AO$2:$AQ$78,3,FALSE))</f>
        <v/>
      </c>
      <c r="D4534" s="429"/>
      <c r="E4534" s="430"/>
      <c r="F4534" s="431"/>
      <c r="G4534" s="431"/>
      <c r="H4534" s="310"/>
    </row>
    <row r="4535" spans="2:8" s="336" customFormat="1" x14ac:dyDescent="0.3">
      <c r="B4535" s="300" t="str">
        <f>IF($D4535="","",VLOOKUP($D4535,Lists!$AO$2:$AQ$78,2,FALSE))</f>
        <v/>
      </c>
      <c r="C4535" s="300" t="str">
        <f>IF($D4535="","",VLOOKUP($D4535,Lists!$AO$2:$AQ$78,3,FALSE))</f>
        <v/>
      </c>
      <c r="D4535" s="429"/>
      <c r="E4535" s="430"/>
      <c r="F4535" s="431"/>
      <c r="G4535" s="431"/>
      <c r="H4535" s="310"/>
    </row>
    <row r="4536" spans="2:8" s="336" customFormat="1" x14ac:dyDescent="0.3">
      <c r="B4536" s="300" t="str">
        <f>IF($D4536="","",VLOOKUP($D4536,Lists!$AO$2:$AQ$78,2,FALSE))</f>
        <v/>
      </c>
      <c r="C4536" s="300" t="str">
        <f>IF($D4536="","",VLOOKUP($D4536,Lists!$AO$2:$AQ$78,3,FALSE))</f>
        <v/>
      </c>
      <c r="D4536" s="429"/>
      <c r="E4536" s="430"/>
      <c r="F4536" s="431"/>
      <c r="G4536" s="431"/>
      <c r="H4536" s="310"/>
    </row>
    <row r="4537" spans="2:8" s="336" customFormat="1" x14ac:dyDescent="0.3">
      <c r="B4537" s="300" t="str">
        <f>IF($D4537="","",VLOOKUP($D4537,Lists!$AO$2:$AQ$78,2,FALSE))</f>
        <v/>
      </c>
      <c r="C4537" s="300" t="str">
        <f>IF($D4537="","",VLOOKUP($D4537,Lists!$AO$2:$AQ$78,3,FALSE))</f>
        <v/>
      </c>
      <c r="D4537" s="429"/>
      <c r="E4537" s="430"/>
      <c r="F4537" s="431"/>
      <c r="G4537" s="431"/>
      <c r="H4537" s="310"/>
    </row>
    <row r="4538" spans="2:8" s="336" customFormat="1" x14ac:dyDescent="0.3">
      <c r="B4538" s="300" t="str">
        <f>IF($D4538="","",VLOOKUP($D4538,Lists!$AO$2:$AQ$78,2,FALSE))</f>
        <v/>
      </c>
      <c r="C4538" s="300" t="str">
        <f>IF($D4538="","",VLOOKUP($D4538,Lists!$AO$2:$AQ$78,3,FALSE))</f>
        <v/>
      </c>
      <c r="D4538" s="429"/>
      <c r="E4538" s="430"/>
      <c r="F4538" s="431"/>
      <c r="G4538" s="431"/>
      <c r="H4538" s="310"/>
    </row>
    <row r="4539" spans="2:8" s="336" customFormat="1" x14ac:dyDescent="0.3">
      <c r="B4539" s="300" t="str">
        <f>IF($D4539="","",VLOOKUP($D4539,Lists!$AO$2:$AQ$78,2,FALSE))</f>
        <v/>
      </c>
      <c r="C4539" s="300" t="str">
        <f>IF($D4539="","",VLOOKUP($D4539,Lists!$AO$2:$AQ$78,3,FALSE))</f>
        <v/>
      </c>
      <c r="D4539" s="429"/>
      <c r="E4539" s="430"/>
      <c r="F4539" s="431"/>
      <c r="G4539" s="431"/>
      <c r="H4539" s="310"/>
    </row>
    <row r="4540" spans="2:8" s="336" customFormat="1" x14ac:dyDescent="0.3">
      <c r="B4540" s="300" t="str">
        <f>IF($D4540="","",VLOOKUP($D4540,Lists!$AO$2:$AQ$78,2,FALSE))</f>
        <v/>
      </c>
      <c r="C4540" s="300" t="str">
        <f>IF($D4540="","",VLOOKUP($D4540,Lists!$AO$2:$AQ$78,3,FALSE))</f>
        <v/>
      </c>
      <c r="D4540" s="429"/>
      <c r="E4540" s="430"/>
      <c r="F4540" s="431"/>
      <c r="G4540" s="431"/>
      <c r="H4540" s="310"/>
    </row>
    <row r="4541" spans="2:8" s="336" customFormat="1" x14ac:dyDescent="0.3">
      <c r="B4541" s="300" t="str">
        <f>IF($D4541="","",VLOOKUP($D4541,Lists!$AO$2:$AQ$78,2,FALSE))</f>
        <v/>
      </c>
      <c r="C4541" s="300" t="str">
        <f>IF($D4541="","",VLOOKUP($D4541,Lists!$AO$2:$AQ$78,3,FALSE))</f>
        <v/>
      </c>
      <c r="D4541" s="429"/>
      <c r="E4541" s="430"/>
      <c r="F4541" s="431"/>
      <c r="G4541" s="431"/>
      <c r="H4541" s="310"/>
    </row>
    <row r="4542" spans="2:8" s="336" customFormat="1" x14ac:dyDescent="0.3">
      <c r="B4542" s="300" t="str">
        <f>IF($D4542="","",VLOOKUP($D4542,Lists!$AO$2:$AQ$78,2,FALSE))</f>
        <v/>
      </c>
      <c r="C4542" s="300" t="str">
        <f>IF($D4542="","",VLOOKUP($D4542,Lists!$AO$2:$AQ$78,3,FALSE))</f>
        <v/>
      </c>
      <c r="D4542" s="429"/>
      <c r="E4542" s="430"/>
      <c r="F4542" s="431"/>
      <c r="G4542" s="431"/>
      <c r="H4542" s="310"/>
    </row>
    <row r="4543" spans="2:8" s="336" customFormat="1" x14ac:dyDescent="0.3">
      <c r="B4543" s="300" t="str">
        <f>IF($D4543="","",VLOOKUP($D4543,Lists!$AO$2:$AQ$78,2,FALSE))</f>
        <v/>
      </c>
      <c r="C4543" s="300" t="str">
        <f>IF($D4543="","",VLOOKUP($D4543,Lists!$AO$2:$AQ$78,3,FALSE))</f>
        <v/>
      </c>
      <c r="D4543" s="429"/>
      <c r="E4543" s="430"/>
      <c r="F4543" s="431"/>
      <c r="G4543" s="431"/>
      <c r="H4543" s="310"/>
    </row>
    <row r="4544" spans="2:8" s="336" customFormat="1" x14ac:dyDescent="0.3">
      <c r="B4544" s="300" t="str">
        <f>IF($D4544="","",VLOOKUP($D4544,Lists!$AO$2:$AQ$78,2,FALSE))</f>
        <v/>
      </c>
      <c r="C4544" s="300" t="str">
        <f>IF($D4544="","",VLOOKUP($D4544,Lists!$AO$2:$AQ$78,3,FALSE))</f>
        <v/>
      </c>
      <c r="D4544" s="429"/>
      <c r="E4544" s="430"/>
      <c r="F4544" s="431"/>
      <c r="G4544" s="431"/>
      <c r="H4544" s="310"/>
    </row>
    <row r="4545" spans="2:8" s="336" customFormat="1" x14ac:dyDescent="0.3">
      <c r="B4545" s="300" t="str">
        <f>IF($D4545="","",VLOOKUP($D4545,Lists!$AO$2:$AQ$78,2,FALSE))</f>
        <v/>
      </c>
      <c r="C4545" s="300" t="str">
        <f>IF($D4545="","",VLOOKUP($D4545,Lists!$AO$2:$AQ$78,3,FALSE))</f>
        <v/>
      </c>
      <c r="D4545" s="429"/>
      <c r="E4545" s="430"/>
      <c r="F4545" s="431"/>
      <c r="G4545" s="431"/>
      <c r="H4545" s="310"/>
    </row>
    <row r="4546" spans="2:8" s="336" customFormat="1" x14ac:dyDescent="0.3">
      <c r="B4546" s="300" t="str">
        <f>IF($D4546="","",VLOOKUP($D4546,Lists!$AO$2:$AQ$78,2,FALSE))</f>
        <v/>
      </c>
      <c r="C4546" s="300" t="str">
        <f>IF($D4546="","",VLOOKUP($D4546,Lists!$AO$2:$AQ$78,3,FALSE))</f>
        <v/>
      </c>
      <c r="D4546" s="429"/>
      <c r="E4546" s="430"/>
      <c r="F4546" s="431"/>
      <c r="G4546" s="431"/>
      <c r="H4546" s="310"/>
    </row>
    <row r="4547" spans="2:8" s="336" customFormat="1" x14ac:dyDescent="0.3">
      <c r="B4547" s="300" t="str">
        <f>IF($D4547="","",VLOOKUP($D4547,Lists!$AO$2:$AQ$78,2,FALSE))</f>
        <v/>
      </c>
      <c r="C4547" s="300" t="str">
        <f>IF($D4547="","",VLOOKUP($D4547,Lists!$AO$2:$AQ$78,3,FALSE))</f>
        <v/>
      </c>
      <c r="D4547" s="429"/>
      <c r="E4547" s="430"/>
      <c r="F4547" s="431"/>
      <c r="G4547" s="431"/>
      <c r="H4547" s="310"/>
    </row>
    <row r="4548" spans="2:8" s="336" customFormat="1" x14ac:dyDescent="0.3">
      <c r="B4548" s="300" t="str">
        <f>IF($D4548="","",VLOOKUP($D4548,Lists!$AO$2:$AQ$78,2,FALSE))</f>
        <v/>
      </c>
      <c r="C4548" s="300" t="str">
        <f>IF($D4548="","",VLOOKUP($D4548,Lists!$AO$2:$AQ$78,3,FALSE))</f>
        <v/>
      </c>
      <c r="D4548" s="429"/>
      <c r="E4548" s="430"/>
      <c r="F4548" s="431"/>
      <c r="G4548" s="431"/>
      <c r="H4548" s="310"/>
    </row>
    <row r="4549" spans="2:8" s="336" customFormat="1" x14ac:dyDescent="0.3">
      <c r="B4549" s="300" t="str">
        <f>IF($D4549="","",VLOOKUP($D4549,Lists!$AO$2:$AQ$78,2,FALSE))</f>
        <v/>
      </c>
      <c r="C4549" s="300" t="str">
        <f>IF($D4549="","",VLOOKUP($D4549,Lists!$AO$2:$AQ$78,3,FALSE))</f>
        <v/>
      </c>
      <c r="D4549" s="429"/>
      <c r="E4549" s="430"/>
      <c r="F4549" s="431"/>
      <c r="G4549" s="431"/>
      <c r="H4549" s="310"/>
    </row>
    <row r="4550" spans="2:8" s="336" customFormat="1" x14ac:dyDescent="0.3">
      <c r="B4550" s="300" t="str">
        <f>IF($D4550="","",VLOOKUP($D4550,Lists!$AO$2:$AQ$78,2,FALSE))</f>
        <v/>
      </c>
      <c r="C4550" s="300" t="str">
        <f>IF($D4550="","",VLOOKUP($D4550,Lists!$AO$2:$AQ$78,3,FALSE))</f>
        <v/>
      </c>
      <c r="D4550" s="429"/>
      <c r="E4550" s="430"/>
      <c r="F4550" s="431"/>
      <c r="G4550" s="431"/>
      <c r="H4550" s="310"/>
    </row>
    <row r="4551" spans="2:8" s="336" customFormat="1" x14ac:dyDescent="0.3">
      <c r="B4551" s="300" t="str">
        <f>IF($D4551="","",VLOOKUP($D4551,Lists!$AO$2:$AQ$78,2,FALSE))</f>
        <v/>
      </c>
      <c r="C4551" s="300" t="str">
        <f>IF($D4551="","",VLOOKUP($D4551,Lists!$AO$2:$AQ$78,3,FALSE))</f>
        <v/>
      </c>
      <c r="D4551" s="429"/>
      <c r="E4551" s="430"/>
      <c r="F4551" s="431"/>
      <c r="G4551" s="431"/>
      <c r="H4551" s="310"/>
    </row>
    <row r="4552" spans="2:8" s="336" customFormat="1" x14ac:dyDescent="0.3">
      <c r="B4552" s="300" t="str">
        <f>IF($D4552="","",VLOOKUP($D4552,Lists!$AO$2:$AQ$78,2,FALSE))</f>
        <v/>
      </c>
      <c r="C4552" s="300" t="str">
        <f>IF($D4552="","",VLOOKUP($D4552,Lists!$AO$2:$AQ$78,3,FALSE))</f>
        <v/>
      </c>
      <c r="D4552" s="429"/>
      <c r="E4552" s="430"/>
      <c r="F4552" s="431"/>
      <c r="G4552" s="431"/>
      <c r="H4552" s="310"/>
    </row>
    <row r="4553" spans="2:8" s="336" customFormat="1" x14ac:dyDescent="0.3">
      <c r="B4553" s="300" t="str">
        <f>IF($D4553="","",VLOOKUP($D4553,Lists!$AO$2:$AQ$78,2,FALSE))</f>
        <v/>
      </c>
      <c r="C4553" s="300" t="str">
        <f>IF($D4553="","",VLOOKUP($D4553,Lists!$AO$2:$AQ$78,3,FALSE))</f>
        <v/>
      </c>
      <c r="D4553" s="429"/>
      <c r="E4553" s="430"/>
      <c r="F4553" s="431"/>
      <c r="G4553" s="431"/>
      <c r="H4553" s="310"/>
    </row>
    <row r="4554" spans="2:8" s="336" customFormat="1" x14ac:dyDescent="0.3">
      <c r="B4554" s="300" t="str">
        <f>IF($D4554="","",VLOOKUP($D4554,Lists!$AO$2:$AQ$78,2,FALSE))</f>
        <v/>
      </c>
      <c r="C4554" s="300" t="str">
        <f>IF($D4554="","",VLOOKUP($D4554,Lists!$AO$2:$AQ$78,3,FALSE))</f>
        <v/>
      </c>
      <c r="D4554" s="429"/>
      <c r="E4554" s="430"/>
      <c r="F4554" s="431"/>
      <c r="G4554" s="431"/>
      <c r="H4554" s="310"/>
    </row>
    <row r="4555" spans="2:8" s="336" customFormat="1" x14ac:dyDescent="0.3">
      <c r="B4555" s="300" t="str">
        <f>IF($D4555="","",VLOOKUP($D4555,Lists!$AO$2:$AQ$78,2,FALSE))</f>
        <v/>
      </c>
      <c r="C4555" s="300" t="str">
        <f>IF($D4555="","",VLOOKUP($D4555,Lists!$AO$2:$AQ$78,3,FALSE))</f>
        <v/>
      </c>
      <c r="D4555" s="429"/>
      <c r="E4555" s="430"/>
      <c r="F4555" s="431"/>
      <c r="G4555" s="431"/>
      <c r="H4555" s="310"/>
    </row>
    <row r="4556" spans="2:8" s="336" customFormat="1" x14ac:dyDescent="0.3">
      <c r="B4556" s="300" t="str">
        <f>IF($D4556="","",VLOOKUP($D4556,Lists!$AO$2:$AQ$78,2,FALSE))</f>
        <v/>
      </c>
      <c r="C4556" s="300" t="str">
        <f>IF($D4556="","",VLOOKUP($D4556,Lists!$AO$2:$AQ$78,3,FALSE))</f>
        <v/>
      </c>
      <c r="D4556" s="429"/>
      <c r="E4556" s="430"/>
      <c r="F4556" s="431"/>
      <c r="G4556" s="431"/>
      <c r="H4556" s="310"/>
    </row>
    <row r="4557" spans="2:8" s="336" customFormat="1" x14ac:dyDescent="0.3">
      <c r="B4557" s="300" t="str">
        <f>IF($D4557="","",VLOOKUP($D4557,Lists!$AO$2:$AQ$78,2,FALSE))</f>
        <v/>
      </c>
      <c r="C4557" s="300" t="str">
        <f>IF($D4557="","",VLOOKUP($D4557,Lists!$AO$2:$AQ$78,3,FALSE))</f>
        <v/>
      </c>
      <c r="D4557" s="429"/>
      <c r="E4557" s="430"/>
      <c r="F4557" s="431"/>
      <c r="G4557" s="431"/>
      <c r="H4557" s="310"/>
    </row>
    <row r="4558" spans="2:8" s="336" customFormat="1" x14ac:dyDescent="0.3">
      <c r="B4558" s="300" t="str">
        <f>IF($D4558="","",VLOOKUP($D4558,Lists!$AO$2:$AQ$78,2,FALSE))</f>
        <v/>
      </c>
      <c r="C4558" s="300" t="str">
        <f>IF($D4558="","",VLOOKUP($D4558,Lists!$AO$2:$AQ$78,3,FALSE))</f>
        <v/>
      </c>
      <c r="D4558" s="429"/>
      <c r="E4558" s="430"/>
      <c r="F4558" s="431"/>
      <c r="G4558" s="431"/>
      <c r="H4558" s="310"/>
    </row>
    <row r="4559" spans="2:8" s="336" customFormat="1" x14ac:dyDescent="0.3">
      <c r="B4559" s="300" t="str">
        <f>IF($D4559="","",VLOOKUP($D4559,Lists!$AO$2:$AQ$78,2,FALSE))</f>
        <v/>
      </c>
      <c r="C4559" s="300" t="str">
        <f>IF($D4559="","",VLOOKUP($D4559,Lists!$AO$2:$AQ$78,3,FALSE))</f>
        <v/>
      </c>
      <c r="D4559" s="429"/>
      <c r="E4559" s="430"/>
      <c r="F4559" s="431"/>
      <c r="G4559" s="431"/>
      <c r="H4559" s="310"/>
    </row>
    <row r="4560" spans="2:8" s="336" customFormat="1" x14ac:dyDescent="0.3">
      <c r="B4560" s="300" t="str">
        <f>IF($D4560="","",VLOOKUP($D4560,Lists!$AO$2:$AQ$78,2,FALSE))</f>
        <v/>
      </c>
      <c r="C4560" s="300" t="str">
        <f>IF($D4560="","",VLOOKUP($D4560,Lists!$AO$2:$AQ$78,3,FALSE))</f>
        <v/>
      </c>
      <c r="D4560" s="429"/>
      <c r="E4560" s="430"/>
      <c r="F4560" s="431"/>
      <c r="G4560" s="431"/>
      <c r="H4560" s="310"/>
    </row>
    <row r="4561" spans="2:8" s="336" customFormat="1" x14ac:dyDescent="0.3">
      <c r="B4561" s="300" t="str">
        <f>IF($D4561="","",VLOOKUP($D4561,Lists!$AO$2:$AQ$78,2,FALSE))</f>
        <v/>
      </c>
      <c r="C4561" s="300" t="str">
        <f>IF($D4561="","",VLOOKUP($D4561,Lists!$AO$2:$AQ$78,3,FALSE))</f>
        <v/>
      </c>
      <c r="D4561" s="429"/>
      <c r="E4561" s="430"/>
      <c r="F4561" s="431"/>
      <c r="G4561" s="431"/>
      <c r="H4561" s="310"/>
    </row>
    <row r="4562" spans="2:8" s="336" customFormat="1" x14ac:dyDescent="0.3">
      <c r="B4562" s="300" t="str">
        <f>IF($D4562="","",VLOOKUP($D4562,Lists!$AO$2:$AQ$78,2,FALSE))</f>
        <v/>
      </c>
      <c r="C4562" s="300" t="str">
        <f>IF($D4562="","",VLOOKUP($D4562,Lists!$AO$2:$AQ$78,3,FALSE))</f>
        <v/>
      </c>
      <c r="D4562" s="429"/>
      <c r="E4562" s="430"/>
      <c r="F4562" s="431"/>
      <c r="G4562" s="431"/>
      <c r="H4562" s="310"/>
    </row>
    <row r="4563" spans="2:8" s="336" customFormat="1" x14ac:dyDescent="0.3">
      <c r="B4563" s="300" t="str">
        <f>IF($D4563="","",VLOOKUP($D4563,Lists!$AO$2:$AQ$78,2,FALSE))</f>
        <v/>
      </c>
      <c r="C4563" s="300" t="str">
        <f>IF($D4563="","",VLOOKUP($D4563,Lists!$AO$2:$AQ$78,3,FALSE))</f>
        <v/>
      </c>
      <c r="D4563" s="429"/>
      <c r="E4563" s="430"/>
      <c r="F4563" s="431"/>
      <c r="G4563" s="431"/>
      <c r="H4563" s="310"/>
    </row>
    <row r="4564" spans="2:8" s="336" customFormat="1" x14ac:dyDescent="0.3">
      <c r="B4564" s="300" t="str">
        <f>IF($D4564="","",VLOOKUP($D4564,Lists!$AO$2:$AQ$78,2,FALSE))</f>
        <v/>
      </c>
      <c r="C4564" s="300" t="str">
        <f>IF($D4564="","",VLOOKUP($D4564,Lists!$AO$2:$AQ$78,3,FALSE))</f>
        <v/>
      </c>
      <c r="D4564" s="429"/>
      <c r="E4564" s="430"/>
      <c r="F4564" s="431"/>
      <c r="G4564" s="431"/>
      <c r="H4564" s="310"/>
    </row>
    <row r="4565" spans="2:8" s="336" customFormat="1" x14ac:dyDescent="0.3">
      <c r="B4565" s="300" t="str">
        <f>IF($D4565="","",VLOOKUP($D4565,Lists!$AO$2:$AQ$78,2,FALSE))</f>
        <v/>
      </c>
      <c r="C4565" s="300" t="str">
        <f>IF($D4565="","",VLOOKUP($D4565,Lists!$AO$2:$AQ$78,3,FALSE))</f>
        <v/>
      </c>
      <c r="D4565" s="429"/>
      <c r="E4565" s="430"/>
      <c r="F4565" s="431"/>
      <c r="G4565" s="431"/>
      <c r="H4565" s="310"/>
    </row>
    <row r="4566" spans="2:8" s="336" customFormat="1" x14ac:dyDescent="0.3">
      <c r="B4566" s="300" t="str">
        <f>IF($D4566="","",VLOOKUP($D4566,Lists!$AO$2:$AQ$78,2,FALSE))</f>
        <v/>
      </c>
      <c r="C4566" s="300" t="str">
        <f>IF($D4566="","",VLOOKUP($D4566,Lists!$AO$2:$AQ$78,3,FALSE))</f>
        <v/>
      </c>
      <c r="D4566" s="429"/>
      <c r="E4566" s="430"/>
      <c r="F4566" s="431"/>
      <c r="G4566" s="431"/>
      <c r="H4566" s="310"/>
    </row>
    <row r="4567" spans="2:8" s="336" customFormat="1" x14ac:dyDescent="0.3">
      <c r="B4567" s="300" t="str">
        <f>IF($D4567="","",VLOOKUP($D4567,Lists!$AO$2:$AQ$78,2,FALSE))</f>
        <v/>
      </c>
      <c r="C4567" s="300" t="str">
        <f>IF($D4567="","",VLOOKUP($D4567,Lists!$AO$2:$AQ$78,3,FALSE))</f>
        <v/>
      </c>
      <c r="D4567" s="429"/>
      <c r="E4567" s="430"/>
      <c r="F4567" s="431"/>
      <c r="G4567" s="431"/>
      <c r="H4567" s="310"/>
    </row>
    <row r="4568" spans="2:8" s="336" customFormat="1" x14ac:dyDescent="0.3">
      <c r="B4568" s="300" t="str">
        <f>IF($D4568="","",VLOOKUP($D4568,Lists!$AO$2:$AQ$78,2,FALSE))</f>
        <v/>
      </c>
      <c r="C4568" s="300" t="str">
        <f>IF($D4568="","",VLOOKUP($D4568,Lists!$AO$2:$AQ$78,3,FALSE))</f>
        <v/>
      </c>
      <c r="D4568" s="429"/>
      <c r="E4568" s="430"/>
      <c r="F4568" s="431"/>
      <c r="G4568" s="431"/>
      <c r="H4568" s="310"/>
    </row>
    <row r="4569" spans="2:8" s="336" customFormat="1" x14ac:dyDescent="0.3">
      <c r="B4569" s="300" t="str">
        <f>IF($D4569="","",VLOOKUP($D4569,Lists!$AO$2:$AQ$78,2,FALSE))</f>
        <v/>
      </c>
      <c r="C4569" s="300" t="str">
        <f>IF($D4569="","",VLOOKUP($D4569,Lists!$AO$2:$AQ$78,3,FALSE))</f>
        <v/>
      </c>
      <c r="D4569" s="429"/>
      <c r="E4569" s="430"/>
      <c r="F4569" s="431"/>
      <c r="G4569" s="431"/>
      <c r="H4569" s="310"/>
    </row>
    <row r="4570" spans="2:8" s="336" customFormat="1" x14ac:dyDescent="0.3">
      <c r="B4570" s="300" t="str">
        <f>IF($D4570="","",VLOOKUP($D4570,Lists!$AO$2:$AQ$78,2,FALSE))</f>
        <v/>
      </c>
      <c r="C4570" s="300" t="str">
        <f>IF($D4570="","",VLOOKUP($D4570,Lists!$AO$2:$AQ$78,3,FALSE))</f>
        <v/>
      </c>
      <c r="D4570" s="429"/>
      <c r="E4570" s="430"/>
      <c r="F4570" s="431"/>
      <c r="G4570" s="431"/>
      <c r="H4570" s="310"/>
    </row>
    <row r="4571" spans="2:8" s="336" customFormat="1" x14ac:dyDescent="0.3">
      <c r="B4571" s="300" t="str">
        <f>IF($D4571="","",VLOOKUP($D4571,Lists!$AO$2:$AQ$78,2,FALSE))</f>
        <v/>
      </c>
      <c r="C4571" s="300" t="str">
        <f>IF($D4571="","",VLOOKUP($D4571,Lists!$AO$2:$AQ$78,3,FALSE))</f>
        <v/>
      </c>
      <c r="D4571" s="429"/>
      <c r="E4571" s="430"/>
      <c r="F4571" s="431"/>
      <c r="G4571" s="431"/>
      <c r="H4571" s="310"/>
    </row>
    <row r="4572" spans="2:8" s="336" customFormat="1" x14ac:dyDescent="0.3">
      <c r="B4572" s="300" t="str">
        <f>IF($D4572="","",VLOOKUP($D4572,Lists!$AO$2:$AQ$78,2,FALSE))</f>
        <v/>
      </c>
      <c r="C4572" s="300" t="str">
        <f>IF($D4572="","",VLOOKUP($D4572,Lists!$AO$2:$AQ$78,3,FALSE))</f>
        <v/>
      </c>
      <c r="D4572" s="429"/>
      <c r="E4572" s="430"/>
      <c r="F4572" s="431"/>
      <c r="G4572" s="431"/>
      <c r="H4572" s="310"/>
    </row>
    <row r="4573" spans="2:8" s="336" customFormat="1" x14ac:dyDescent="0.3">
      <c r="B4573" s="300" t="str">
        <f>IF($D4573="","",VLOOKUP($D4573,Lists!$AO$2:$AQ$78,2,FALSE))</f>
        <v/>
      </c>
      <c r="C4573" s="300" t="str">
        <f>IF($D4573="","",VLOOKUP($D4573,Lists!$AO$2:$AQ$78,3,FALSE))</f>
        <v/>
      </c>
      <c r="D4573" s="429"/>
      <c r="E4573" s="430"/>
      <c r="F4573" s="431"/>
      <c r="G4573" s="431"/>
      <c r="H4573" s="310"/>
    </row>
    <row r="4574" spans="2:8" s="336" customFormat="1" x14ac:dyDescent="0.3">
      <c r="B4574" s="300" t="str">
        <f>IF($D4574="","",VLOOKUP($D4574,Lists!$AO$2:$AQ$78,2,FALSE))</f>
        <v/>
      </c>
      <c r="C4574" s="300" t="str">
        <f>IF($D4574="","",VLOOKUP($D4574,Lists!$AO$2:$AQ$78,3,FALSE))</f>
        <v/>
      </c>
      <c r="D4574" s="429"/>
      <c r="E4574" s="430"/>
      <c r="F4574" s="431"/>
      <c r="G4574" s="431"/>
      <c r="H4574" s="310"/>
    </row>
    <row r="4575" spans="2:8" s="336" customFormat="1" x14ac:dyDescent="0.3">
      <c r="B4575" s="300" t="str">
        <f>IF($D4575="","",VLOOKUP($D4575,Lists!$AO$2:$AQ$78,2,FALSE))</f>
        <v/>
      </c>
      <c r="C4575" s="300" t="str">
        <f>IF($D4575="","",VLOOKUP($D4575,Lists!$AO$2:$AQ$78,3,FALSE))</f>
        <v/>
      </c>
      <c r="D4575" s="429"/>
      <c r="E4575" s="430"/>
      <c r="F4575" s="431"/>
      <c r="G4575" s="431"/>
      <c r="H4575" s="310"/>
    </row>
    <row r="4576" spans="2:8" s="336" customFormat="1" x14ac:dyDescent="0.3">
      <c r="B4576" s="300" t="str">
        <f>IF($D4576="","",VLOOKUP($D4576,Lists!$AO$2:$AQ$78,2,FALSE))</f>
        <v/>
      </c>
      <c r="C4576" s="300" t="str">
        <f>IF($D4576="","",VLOOKUP($D4576,Lists!$AO$2:$AQ$78,3,FALSE))</f>
        <v/>
      </c>
      <c r="D4576" s="429"/>
      <c r="E4576" s="430"/>
      <c r="F4576" s="431"/>
      <c r="G4576" s="431"/>
      <c r="H4576" s="310"/>
    </row>
    <row r="4577" spans="2:8" s="336" customFormat="1" x14ac:dyDescent="0.3">
      <c r="B4577" s="300" t="str">
        <f>IF($D4577="","",VLOOKUP($D4577,Lists!$AO$2:$AQ$78,2,FALSE))</f>
        <v/>
      </c>
      <c r="C4577" s="300" t="str">
        <f>IF($D4577="","",VLOOKUP($D4577,Lists!$AO$2:$AQ$78,3,FALSE))</f>
        <v/>
      </c>
      <c r="D4577" s="429"/>
      <c r="E4577" s="430"/>
      <c r="F4577" s="431"/>
      <c r="G4577" s="431"/>
      <c r="H4577" s="310"/>
    </row>
    <row r="4578" spans="2:8" s="336" customFormat="1" x14ac:dyDescent="0.3">
      <c r="B4578" s="300" t="str">
        <f>IF($D4578="","",VLOOKUP($D4578,Lists!$AO$2:$AQ$78,2,FALSE))</f>
        <v/>
      </c>
      <c r="C4578" s="300" t="str">
        <f>IF($D4578="","",VLOOKUP($D4578,Lists!$AO$2:$AQ$78,3,FALSE))</f>
        <v/>
      </c>
      <c r="D4578" s="429"/>
      <c r="E4578" s="430"/>
      <c r="F4578" s="431"/>
      <c r="G4578" s="431"/>
      <c r="H4578" s="310"/>
    </row>
    <row r="4579" spans="2:8" s="336" customFormat="1" x14ac:dyDescent="0.3">
      <c r="B4579" s="300" t="str">
        <f>IF($D4579="","",VLOOKUP($D4579,Lists!$AO$2:$AQ$78,2,FALSE))</f>
        <v/>
      </c>
      <c r="C4579" s="300" t="str">
        <f>IF($D4579="","",VLOOKUP($D4579,Lists!$AO$2:$AQ$78,3,FALSE))</f>
        <v/>
      </c>
      <c r="D4579" s="429"/>
      <c r="E4579" s="430"/>
      <c r="F4579" s="431"/>
      <c r="G4579" s="431"/>
      <c r="H4579" s="310"/>
    </row>
    <row r="4580" spans="2:8" s="336" customFormat="1" x14ac:dyDescent="0.3">
      <c r="B4580" s="300" t="str">
        <f>IF($D4580="","",VLOOKUP($D4580,Lists!$AO$2:$AQ$78,2,FALSE))</f>
        <v/>
      </c>
      <c r="C4580" s="300" t="str">
        <f>IF($D4580="","",VLOOKUP($D4580,Lists!$AO$2:$AQ$78,3,FALSE))</f>
        <v/>
      </c>
      <c r="D4580" s="429"/>
      <c r="E4580" s="430"/>
      <c r="F4580" s="431"/>
      <c r="G4580" s="431"/>
      <c r="H4580" s="310"/>
    </row>
    <row r="4581" spans="2:8" s="336" customFormat="1" x14ac:dyDescent="0.3">
      <c r="B4581" s="300" t="str">
        <f>IF($D4581="","",VLOOKUP($D4581,Lists!$AO$2:$AQ$78,2,FALSE))</f>
        <v/>
      </c>
      <c r="C4581" s="300" t="str">
        <f>IF($D4581="","",VLOOKUP($D4581,Lists!$AO$2:$AQ$78,3,FALSE))</f>
        <v/>
      </c>
      <c r="D4581" s="429"/>
      <c r="E4581" s="430"/>
      <c r="F4581" s="431"/>
      <c r="G4581" s="431"/>
      <c r="H4581" s="310"/>
    </row>
    <row r="4582" spans="2:8" s="336" customFormat="1" x14ac:dyDescent="0.3">
      <c r="B4582" s="300" t="str">
        <f>IF($D4582="","",VLOOKUP($D4582,Lists!$AO$2:$AQ$78,2,FALSE))</f>
        <v/>
      </c>
      <c r="C4582" s="300" t="str">
        <f>IF($D4582="","",VLOOKUP($D4582,Lists!$AO$2:$AQ$78,3,FALSE))</f>
        <v/>
      </c>
      <c r="D4582" s="429"/>
      <c r="E4582" s="430"/>
      <c r="F4582" s="431"/>
      <c r="G4582" s="431"/>
      <c r="H4582" s="310"/>
    </row>
    <row r="4583" spans="2:8" s="336" customFormat="1" x14ac:dyDescent="0.3">
      <c r="B4583" s="300" t="str">
        <f>IF($D4583="","",VLOOKUP($D4583,Lists!$AO$2:$AQ$78,2,FALSE))</f>
        <v/>
      </c>
      <c r="C4583" s="300" t="str">
        <f>IF($D4583="","",VLOOKUP($D4583,Lists!$AO$2:$AQ$78,3,FALSE))</f>
        <v/>
      </c>
      <c r="D4583" s="429"/>
      <c r="E4583" s="430"/>
      <c r="F4583" s="431"/>
      <c r="G4583" s="431"/>
      <c r="H4583" s="310"/>
    </row>
    <row r="4584" spans="2:8" s="336" customFormat="1" x14ac:dyDescent="0.3">
      <c r="B4584" s="300" t="str">
        <f>IF($D4584="","",VLOOKUP($D4584,Lists!$AO$2:$AQ$78,2,FALSE))</f>
        <v/>
      </c>
      <c r="C4584" s="300" t="str">
        <f>IF($D4584="","",VLOOKUP($D4584,Lists!$AO$2:$AQ$78,3,FALSE))</f>
        <v/>
      </c>
      <c r="D4584" s="429"/>
      <c r="E4584" s="430"/>
      <c r="F4584" s="431"/>
      <c r="G4584" s="431"/>
      <c r="H4584" s="310"/>
    </row>
    <row r="4585" spans="2:8" s="336" customFormat="1" x14ac:dyDescent="0.3">
      <c r="B4585" s="300" t="str">
        <f>IF($D4585="","",VLOOKUP($D4585,Lists!$AO$2:$AQ$78,2,FALSE))</f>
        <v/>
      </c>
      <c r="C4585" s="300" t="str">
        <f>IF($D4585="","",VLOOKUP($D4585,Lists!$AO$2:$AQ$78,3,FALSE))</f>
        <v/>
      </c>
      <c r="D4585" s="429"/>
      <c r="E4585" s="430"/>
      <c r="F4585" s="431"/>
      <c r="G4585" s="431"/>
      <c r="H4585" s="310"/>
    </row>
    <row r="4586" spans="2:8" s="336" customFormat="1" x14ac:dyDescent="0.3">
      <c r="B4586" s="300" t="str">
        <f>IF($D4586="","",VLOOKUP($D4586,Lists!$AO$2:$AQ$78,2,FALSE))</f>
        <v/>
      </c>
      <c r="C4586" s="300" t="str">
        <f>IF($D4586="","",VLOOKUP($D4586,Lists!$AO$2:$AQ$78,3,FALSE))</f>
        <v/>
      </c>
      <c r="D4586" s="429"/>
      <c r="E4586" s="430"/>
      <c r="F4586" s="431"/>
      <c r="G4586" s="431"/>
      <c r="H4586" s="310"/>
    </row>
    <row r="4587" spans="2:8" s="336" customFormat="1" x14ac:dyDescent="0.3">
      <c r="B4587" s="300" t="str">
        <f>IF($D4587="","",VLOOKUP($D4587,Lists!$AO$2:$AQ$78,2,FALSE))</f>
        <v/>
      </c>
      <c r="C4587" s="300" t="str">
        <f>IF($D4587="","",VLOOKUP($D4587,Lists!$AO$2:$AQ$78,3,FALSE))</f>
        <v/>
      </c>
      <c r="D4587" s="429"/>
      <c r="E4587" s="430"/>
      <c r="F4587" s="431"/>
      <c r="G4587" s="431"/>
      <c r="H4587" s="310"/>
    </row>
    <row r="4588" spans="2:8" s="336" customFormat="1" x14ac:dyDescent="0.3">
      <c r="B4588" s="300" t="str">
        <f>IF($D4588="","",VLOOKUP($D4588,Lists!$AO$2:$AQ$78,2,FALSE))</f>
        <v/>
      </c>
      <c r="C4588" s="300" t="str">
        <f>IF($D4588="","",VLOOKUP($D4588,Lists!$AO$2:$AQ$78,3,FALSE))</f>
        <v/>
      </c>
      <c r="D4588" s="429"/>
      <c r="E4588" s="430"/>
      <c r="F4588" s="431"/>
      <c r="G4588" s="431"/>
      <c r="H4588" s="310"/>
    </row>
    <row r="4589" spans="2:8" s="336" customFormat="1" x14ac:dyDescent="0.3">
      <c r="B4589" s="300" t="str">
        <f>IF($D4589="","",VLOOKUP($D4589,Lists!$AO$2:$AQ$78,2,FALSE))</f>
        <v/>
      </c>
      <c r="C4589" s="300" t="str">
        <f>IF($D4589="","",VLOOKUP($D4589,Lists!$AO$2:$AQ$78,3,FALSE))</f>
        <v/>
      </c>
      <c r="D4589" s="429"/>
      <c r="E4589" s="430"/>
      <c r="F4589" s="431"/>
      <c r="G4589" s="431"/>
      <c r="H4589" s="310"/>
    </row>
    <row r="4590" spans="2:8" s="336" customFormat="1" x14ac:dyDescent="0.3">
      <c r="B4590" s="300" t="str">
        <f>IF($D4590="","",VLOOKUP($D4590,Lists!$AO$2:$AQ$78,2,FALSE))</f>
        <v/>
      </c>
      <c r="C4590" s="300" t="str">
        <f>IF($D4590="","",VLOOKUP($D4590,Lists!$AO$2:$AQ$78,3,FALSE))</f>
        <v/>
      </c>
      <c r="D4590" s="429"/>
      <c r="E4590" s="430"/>
      <c r="F4590" s="431"/>
      <c r="G4590" s="431"/>
      <c r="H4590" s="310"/>
    </row>
    <row r="4591" spans="2:8" s="336" customFormat="1" x14ac:dyDescent="0.3">
      <c r="B4591" s="300" t="str">
        <f>IF($D4591="","",VLOOKUP($D4591,Lists!$AO$2:$AQ$78,2,FALSE))</f>
        <v/>
      </c>
      <c r="C4591" s="300" t="str">
        <f>IF($D4591="","",VLOOKUP($D4591,Lists!$AO$2:$AQ$78,3,FALSE))</f>
        <v/>
      </c>
      <c r="D4591" s="429"/>
      <c r="E4591" s="430"/>
      <c r="F4591" s="431"/>
      <c r="G4591" s="431"/>
      <c r="H4591" s="310"/>
    </row>
    <row r="4592" spans="2:8" s="336" customFormat="1" x14ac:dyDescent="0.3">
      <c r="B4592" s="300" t="str">
        <f>IF($D4592="","",VLOOKUP($D4592,Lists!$AO$2:$AQ$78,2,FALSE))</f>
        <v/>
      </c>
      <c r="C4592" s="300" t="str">
        <f>IF($D4592="","",VLOOKUP($D4592,Lists!$AO$2:$AQ$78,3,FALSE))</f>
        <v/>
      </c>
      <c r="D4592" s="429"/>
      <c r="E4592" s="430"/>
      <c r="F4592" s="431"/>
      <c r="G4592" s="431"/>
      <c r="H4592" s="310"/>
    </row>
    <row r="4593" spans="2:8" s="336" customFormat="1" x14ac:dyDescent="0.3">
      <c r="B4593" s="300" t="str">
        <f>IF($D4593="","",VLOOKUP($D4593,Lists!$AO$2:$AQ$78,2,FALSE))</f>
        <v/>
      </c>
      <c r="C4593" s="300" t="str">
        <f>IF($D4593="","",VLOOKUP($D4593,Lists!$AO$2:$AQ$78,3,FALSE))</f>
        <v/>
      </c>
      <c r="D4593" s="429"/>
      <c r="E4593" s="430"/>
      <c r="F4593" s="431"/>
      <c r="G4593" s="431"/>
      <c r="H4593" s="310"/>
    </row>
    <row r="4594" spans="2:8" s="336" customFormat="1" x14ac:dyDescent="0.3">
      <c r="B4594" s="300" t="str">
        <f>IF($D4594="","",VLOOKUP($D4594,Lists!$AO$2:$AQ$78,2,FALSE))</f>
        <v/>
      </c>
      <c r="C4594" s="300" t="str">
        <f>IF($D4594="","",VLOOKUP($D4594,Lists!$AO$2:$AQ$78,3,FALSE))</f>
        <v/>
      </c>
      <c r="D4594" s="429"/>
      <c r="E4594" s="430"/>
      <c r="F4594" s="431"/>
      <c r="G4594" s="431"/>
      <c r="H4594" s="310"/>
    </row>
    <row r="4595" spans="2:8" s="336" customFormat="1" x14ac:dyDescent="0.3">
      <c r="B4595" s="300" t="str">
        <f>IF($D4595="","",VLOOKUP($D4595,Lists!$AO$2:$AQ$78,2,FALSE))</f>
        <v/>
      </c>
      <c r="C4595" s="300" t="str">
        <f>IF($D4595="","",VLOOKUP($D4595,Lists!$AO$2:$AQ$78,3,FALSE))</f>
        <v/>
      </c>
      <c r="D4595" s="429"/>
      <c r="E4595" s="430"/>
      <c r="F4595" s="431"/>
      <c r="G4595" s="431"/>
      <c r="H4595" s="310"/>
    </row>
    <row r="4596" spans="2:8" s="336" customFormat="1" x14ac:dyDescent="0.3">
      <c r="B4596" s="300" t="str">
        <f>IF($D4596="","",VLOOKUP($D4596,Lists!$AO$2:$AQ$78,2,FALSE))</f>
        <v/>
      </c>
      <c r="C4596" s="300" t="str">
        <f>IF($D4596="","",VLOOKUP($D4596,Lists!$AO$2:$AQ$78,3,FALSE))</f>
        <v/>
      </c>
      <c r="D4596" s="429"/>
      <c r="E4596" s="430"/>
      <c r="F4596" s="431"/>
      <c r="G4596" s="431"/>
      <c r="H4596" s="310"/>
    </row>
    <row r="4597" spans="2:8" s="336" customFormat="1" x14ac:dyDescent="0.3">
      <c r="B4597" s="300" t="str">
        <f>IF($D4597="","",VLOOKUP($D4597,Lists!$AO$2:$AQ$78,2,FALSE))</f>
        <v/>
      </c>
      <c r="C4597" s="300" t="str">
        <f>IF($D4597="","",VLOOKUP($D4597,Lists!$AO$2:$AQ$78,3,FALSE))</f>
        <v/>
      </c>
      <c r="D4597" s="429"/>
      <c r="E4597" s="430"/>
      <c r="F4597" s="431"/>
      <c r="G4597" s="431"/>
      <c r="H4597" s="310"/>
    </row>
    <row r="4598" spans="2:8" s="336" customFormat="1" x14ac:dyDescent="0.3">
      <c r="B4598" s="300" t="str">
        <f>IF($D4598="","",VLOOKUP($D4598,Lists!$AO$2:$AQ$78,2,FALSE))</f>
        <v/>
      </c>
      <c r="C4598" s="300" t="str">
        <f>IF($D4598="","",VLOOKUP($D4598,Lists!$AO$2:$AQ$78,3,FALSE))</f>
        <v/>
      </c>
      <c r="D4598" s="429"/>
      <c r="E4598" s="430"/>
      <c r="F4598" s="431"/>
      <c r="G4598" s="431"/>
      <c r="H4598" s="310"/>
    </row>
    <row r="4599" spans="2:8" s="336" customFormat="1" x14ac:dyDescent="0.3">
      <c r="B4599" s="300" t="str">
        <f>IF($D4599="","",VLOOKUP($D4599,Lists!$AO$2:$AQ$78,2,FALSE))</f>
        <v/>
      </c>
      <c r="C4599" s="300" t="str">
        <f>IF($D4599="","",VLOOKUP($D4599,Lists!$AO$2:$AQ$78,3,FALSE))</f>
        <v/>
      </c>
      <c r="D4599" s="429"/>
      <c r="E4599" s="430"/>
      <c r="F4599" s="431"/>
      <c r="G4599" s="431"/>
      <c r="H4599" s="310"/>
    </row>
    <row r="4600" spans="2:8" s="336" customFormat="1" x14ac:dyDescent="0.3">
      <c r="B4600" s="300" t="str">
        <f>IF($D4600="","",VLOOKUP($D4600,Lists!$AO$2:$AQ$78,2,FALSE))</f>
        <v/>
      </c>
      <c r="C4600" s="300" t="str">
        <f>IF($D4600="","",VLOOKUP($D4600,Lists!$AO$2:$AQ$78,3,FALSE))</f>
        <v/>
      </c>
      <c r="D4600" s="429"/>
      <c r="E4600" s="430"/>
      <c r="F4600" s="431"/>
      <c r="G4600" s="431"/>
      <c r="H4600" s="310"/>
    </row>
    <row r="4601" spans="2:8" s="336" customFormat="1" x14ac:dyDescent="0.3">
      <c r="B4601" s="300" t="str">
        <f>IF($D4601="","",VLOOKUP($D4601,Lists!$AO$2:$AQ$78,2,FALSE))</f>
        <v/>
      </c>
      <c r="C4601" s="300" t="str">
        <f>IF($D4601="","",VLOOKUP($D4601,Lists!$AO$2:$AQ$78,3,FALSE))</f>
        <v/>
      </c>
      <c r="D4601" s="429"/>
      <c r="E4601" s="430"/>
      <c r="F4601" s="431"/>
      <c r="G4601" s="431"/>
      <c r="H4601" s="310"/>
    </row>
    <row r="4602" spans="2:8" s="336" customFormat="1" x14ac:dyDescent="0.3">
      <c r="B4602" s="300" t="str">
        <f>IF($D4602="","",VLOOKUP($D4602,Lists!$AO$2:$AQ$78,2,FALSE))</f>
        <v/>
      </c>
      <c r="C4602" s="300" t="str">
        <f>IF($D4602="","",VLOOKUP($D4602,Lists!$AO$2:$AQ$78,3,FALSE))</f>
        <v/>
      </c>
      <c r="D4602" s="429"/>
      <c r="E4602" s="430"/>
      <c r="F4602" s="431"/>
      <c r="G4602" s="431"/>
      <c r="H4602" s="310"/>
    </row>
    <row r="4603" spans="2:8" s="336" customFormat="1" x14ac:dyDescent="0.3">
      <c r="B4603" s="300" t="str">
        <f>IF($D4603="","",VLOOKUP($D4603,Lists!$AO$2:$AQ$78,2,FALSE))</f>
        <v/>
      </c>
      <c r="C4603" s="300" t="str">
        <f>IF($D4603="","",VLOOKUP($D4603,Lists!$AO$2:$AQ$78,3,FALSE))</f>
        <v/>
      </c>
      <c r="D4603" s="429"/>
      <c r="E4603" s="430"/>
      <c r="F4603" s="431"/>
      <c r="G4603" s="431"/>
      <c r="H4603" s="310"/>
    </row>
    <row r="4604" spans="2:8" s="336" customFormat="1" x14ac:dyDescent="0.3">
      <c r="B4604" s="300" t="str">
        <f>IF($D4604="","",VLOOKUP($D4604,Lists!$AO$2:$AQ$78,2,FALSE))</f>
        <v/>
      </c>
      <c r="C4604" s="300" t="str">
        <f>IF($D4604="","",VLOOKUP($D4604,Lists!$AO$2:$AQ$78,3,FALSE))</f>
        <v/>
      </c>
      <c r="D4604" s="429"/>
      <c r="E4604" s="430"/>
      <c r="F4604" s="431"/>
      <c r="G4604" s="431"/>
      <c r="H4604" s="310"/>
    </row>
    <row r="4605" spans="2:8" s="336" customFormat="1" x14ac:dyDescent="0.3">
      <c r="B4605" s="300" t="str">
        <f>IF($D4605="","",VLOOKUP($D4605,Lists!$AO$2:$AQ$78,2,FALSE))</f>
        <v/>
      </c>
      <c r="C4605" s="300" t="str">
        <f>IF($D4605="","",VLOOKUP($D4605,Lists!$AO$2:$AQ$78,3,FALSE))</f>
        <v/>
      </c>
      <c r="D4605" s="429"/>
      <c r="E4605" s="430"/>
      <c r="F4605" s="431"/>
      <c r="G4605" s="431"/>
      <c r="H4605" s="310"/>
    </row>
    <row r="4606" spans="2:8" s="336" customFormat="1" x14ac:dyDescent="0.3">
      <c r="B4606" s="300" t="str">
        <f>IF($D4606="","",VLOOKUP($D4606,Lists!$AO$2:$AQ$78,2,FALSE))</f>
        <v/>
      </c>
      <c r="C4606" s="300" t="str">
        <f>IF($D4606="","",VLOOKUP($D4606,Lists!$AO$2:$AQ$78,3,FALSE))</f>
        <v/>
      </c>
      <c r="D4606" s="429"/>
      <c r="E4606" s="430"/>
      <c r="F4606" s="431"/>
      <c r="G4606" s="431"/>
      <c r="H4606" s="310"/>
    </row>
    <row r="4607" spans="2:8" s="336" customFormat="1" x14ac:dyDescent="0.3">
      <c r="B4607" s="300" t="str">
        <f>IF($D4607="","",VLOOKUP($D4607,Lists!$AO$2:$AQ$78,2,FALSE))</f>
        <v/>
      </c>
      <c r="C4607" s="300" t="str">
        <f>IF($D4607="","",VLOOKUP($D4607,Lists!$AO$2:$AQ$78,3,FALSE))</f>
        <v/>
      </c>
      <c r="D4607" s="429"/>
      <c r="E4607" s="430"/>
      <c r="F4607" s="431"/>
      <c r="G4607" s="431"/>
      <c r="H4607" s="310"/>
    </row>
    <row r="4608" spans="2:8" s="336" customFormat="1" x14ac:dyDescent="0.3">
      <c r="B4608" s="300" t="str">
        <f>IF($D4608="","",VLOOKUP($D4608,Lists!$AO$2:$AQ$78,2,FALSE))</f>
        <v/>
      </c>
      <c r="C4608" s="300" t="str">
        <f>IF($D4608="","",VLOOKUP($D4608,Lists!$AO$2:$AQ$78,3,FALSE))</f>
        <v/>
      </c>
      <c r="D4608" s="429"/>
      <c r="E4608" s="430"/>
      <c r="F4608" s="431"/>
      <c r="G4608" s="431"/>
      <c r="H4608" s="310"/>
    </row>
    <row r="4609" spans="2:8" s="336" customFormat="1" x14ac:dyDescent="0.3">
      <c r="B4609" s="300" t="str">
        <f>IF($D4609="","",VLOOKUP($D4609,Lists!$AO$2:$AQ$78,2,FALSE))</f>
        <v/>
      </c>
      <c r="C4609" s="300" t="str">
        <f>IF($D4609="","",VLOOKUP($D4609,Lists!$AO$2:$AQ$78,3,FALSE))</f>
        <v/>
      </c>
      <c r="D4609" s="429"/>
      <c r="E4609" s="430"/>
      <c r="F4609" s="431"/>
      <c r="G4609" s="431"/>
      <c r="H4609" s="310"/>
    </row>
    <row r="4610" spans="2:8" s="336" customFormat="1" x14ac:dyDescent="0.3">
      <c r="B4610" s="300" t="str">
        <f>IF($D4610="","",VLOOKUP($D4610,Lists!$AO$2:$AQ$78,2,FALSE))</f>
        <v/>
      </c>
      <c r="C4610" s="300" t="str">
        <f>IF($D4610="","",VLOOKUP($D4610,Lists!$AO$2:$AQ$78,3,FALSE))</f>
        <v/>
      </c>
      <c r="D4610" s="429"/>
      <c r="E4610" s="430"/>
      <c r="F4610" s="431"/>
      <c r="G4610" s="431"/>
      <c r="H4610" s="310"/>
    </row>
    <row r="4611" spans="2:8" s="336" customFormat="1" x14ac:dyDescent="0.3">
      <c r="B4611" s="300" t="str">
        <f>IF($D4611="","",VLOOKUP($D4611,Lists!$AO$2:$AQ$78,2,FALSE))</f>
        <v/>
      </c>
      <c r="C4611" s="300" t="str">
        <f>IF($D4611="","",VLOOKUP($D4611,Lists!$AO$2:$AQ$78,3,FALSE))</f>
        <v/>
      </c>
      <c r="D4611" s="429"/>
      <c r="E4611" s="430"/>
      <c r="F4611" s="431"/>
      <c r="G4611" s="431"/>
      <c r="H4611" s="310"/>
    </row>
    <row r="4612" spans="2:8" s="336" customFormat="1" x14ac:dyDescent="0.3">
      <c r="B4612" s="300" t="str">
        <f>IF($D4612="","",VLOOKUP($D4612,Lists!$AO$2:$AQ$78,2,FALSE))</f>
        <v/>
      </c>
      <c r="C4612" s="300" t="str">
        <f>IF($D4612="","",VLOOKUP($D4612,Lists!$AO$2:$AQ$78,3,FALSE))</f>
        <v/>
      </c>
      <c r="D4612" s="429"/>
      <c r="E4612" s="430"/>
      <c r="F4612" s="431"/>
      <c r="G4612" s="431"/>
      <c r="H4612" s="310"/>
    </row>
    <row r="4613" spans="2:8" s="336" customFormat="1" x14ac:dyDescent="0.3">
      <c r="B4613" s="300" t="str">
        <f>IF($D4613="","",VLOOKUP($D4613,Lists!$AO$2:$AQ$78,2,FALSE))</f>
        <v/>
      </c>
      <c r="C4613" s="300" t="str">
        <f>IF($D4613="","",VLOOKUP($D4613,Lists!$AO$2:$AQ$78,3,FALSE))</f>
        <v/>
      </c>
      <c r="D4613" s="429"/>
      <c r="E4613" s="430"/>
      <c r="F4613" s="431"/>
      <c r="G4613" s="431"/>
      <c r="H4613" s="310"/>
    </row>
    <row r="4614" spans="2:8" s="336" customFormat="1" x14ac:dyDescent="0.3">
      <c r="B4614" s="300" t="str">
        <f>IF($D4614="","",VLOOKUP($D4614,Lists!$AO$2:$AQ$78,2,FALSE))</f>
        <v/>
      </c>
      <c r="C4614" s="300" t="str">
        <f>IF($D4614="","",VLOOKUP($D4614,Lists!$AO$2:$AQ$78,3,FALSE))</f>
        <v/>
      </c>
      <c r="D4614" s="429"/>
      <c r="E4614" s="430"/>
      <c r="F4614" s="431"/>
      <c r="G4614" s="431"/>
      <c r="H4614" s="310"/>
    </row>
    <row r="4615" spans="2:8" s="336" customFormat="1" x14ac:dyDescent="0.3">
      <c r="B4615" s="300" t="str">
        <f>IF($D4615="","",VLOOKUP($D4615,Lists!$AO$2:$AQ$78,2,FALSE))</f>
        <v/>
      </c>
      <c r="C4615" s="300" t="str">
        <f>IF($D4615="","",VLOOKUP($D4615,Lists!$AO$2:$AQ$78,3,FALSE))</f>
        <v/>
      </c>
      <c r="D4615" s="429"/>
      <c r="E4615" s="430"/>
      <c r="F4615" s="431"/>
      <c r="G4615" s="431"/>
      <c r="H4615" s="310"/>
    </row>
    <row r="4616" spans="2:8" s="336" customFormat="1" x14ac:dyDescent="0.3">
      <c r="B4616" s="300" t="str">
        <f>IF($D4616="","",VLOOKUP($D4616,Lists!$AO$2:$AQ$78,2,FALSE))</f>
        <v/>
      </c>
      <c r="C4616" s="300" t="str">
        <f>IF($D4616="","",VLOOKUP($D4616,Lists!$AO$2:$AQ$78,3,FALSE))</f>
        <v/>
      </c>
      <c r="D4616" s="429"/>
      <c r="E4616" s="430"/>
      <c r="F4616" s="431"/>
      <c r="G4616" s="431"/>
      <c r="H4616" s="310"/>
    </row>
    <row r="4617" spans="2:8" s="336" customFormat="1" x14ac:dyDescent="0.3">
      <c r="B4617" s="300" t="str">
        <f>IF($D4617="","",VLOOKUP($D4617,Lists!$AO$2:$AQ$78,2,FALSE))</f>
        <v/>
      </c>
      <c r="C4617" s="300" t="str">
        <f>IF($D4617="","",VLOOKUP($D4617,Lists!$AO$2:$AQ$78,3,FALSE))</f>
        <v/>
      </c>
      <c r="D4617" s="429"/>
      <c r="E4617" s="430"/>
      <c r="F4617" s="431"/>
      <c r="G4617" s="431"/>
      <c r="H4617" s="310"/>
    </row>
    <row r="4618" spans="2:8" s="336" customFormat="1" x14ac:dyDescent="0.3">
      <c r="B4618" s="300" t="str">
        <f>IF($D4618="","",VLOOKUP($D4618,Lists!$AO$2:$AQ$78,2,FALSE))</f>
        <v/>
      </c>
      <c r="C4618" s="300" t="str">
        <f>IF($D4618="","",VLOOKUP($D4618,Lists!$AO$2:$AQ$78,3,FALSE))</f>
        <v/>
      </c>
      <c r="D4618" s="429"/>
      <c r="E4618" s="430"/>
      <c r="F4618" s="431"/>
      <c r="G4618" s="431"/>
      <c r="H4618" s="310"/>
    </row>
    <row r="4619" spans="2:8" s="336" customFormat="1" x14ac:dyDescent="0.3">
      <c r="B4619" s="300" t="str">
        <f>IF($D4619="","",VLOOKUP($D4619,Lists!$AO$2:$AQ$78,2,FALSE))</f>
        <v/>
      </c>
      <c r="C4619" s="300" t="str">
        <f>IF($D4619="","",VLOOKUP($D4619,Lists!$AO$2:$AQ$78,3,FALSE))</f>
        <v/>
      </c>
      <c r="D4619" s="429"/>
      <c r="E4619" s="430"/>
      <c r="F4619" s="431"/>
      <c r="G4619" s="431"/>
      <c r="H4619" s="310"/>
    </row>
    <row r="4620" spans="2:8" s="336" customFormat="1" x14ac:dyDescent="0.3">
      <c r="B4620" s="300" t="str">
        <f>IF($D4620="","",VLOOKUP($D4620,Lists!$AO$2:$AQ$78,2,FALSE))</f>
        <v/>
      </c>
      <c r="C4620" s="300" t="str">
        <f>IF($D4620="","",VLOOKUP($D4620,Lists!$AO$2:$AQ$78,3,FALSE))</f>
        <v/>
      </c>
      <c r="D4620" s="429"/>
      <c r="E4620" s="430"/>
      <c r="F4620" s="431"/>
      <c r="G4620" s="431"/>
      <c r="H4620" s="310"/>
    </row>
    <row r="4621" spans="2:8" s="336" customFormat="1" x14ac:dyDescent="0.3">
      <c r="B4621" s="300" t="str">
        <f>IF($D4621="","",VLOOKUP($D4621,Lists!$AO$2:$AQ$78,2,FALSE))</f>
        <v/>
      </c>
      <c r="C4621" s="300" t="str">
        <f>IF($D4621="","",VLOOKUP($D4621,Lists!$AO$2:$AQ$78,3,FALSE))</f>
        <v/>
      </c>
      <c r="D4621" s="429"/>
      <c r="E4621" s="430"/>
      <c r="F4621" s="431"/>
      <c r="G4621" s="431"/>
      <c r="H4621" s="310"/>
    </row>
    <row r="4622" spans="2:8" s="336" customFormat="1" x14ac:dyDescent="0.3">
      <c r="B4622" s="300" t="str">
        <f>IF($D4622="","",VLOOKUP($D4622,Lists!$AO$2:$AQ$78,2,FALSE))</f>
        <v/>
      </c>
      <c r="C4622" s="300" t="str">
        <f>IF($D4622="","",VLOOKUP($D4622,Lists!$AO$2:$AQ$78,3,FALSE))</f>
        <v/>
      </c>
      <c r="D4622" s="429"/>
      <c r="E4622" s="430"/>
      <c r="F4622" s="431"/>
      <c r="G4622" s="431"/>
      <c r="H4622" s="310"/>
    </row>
    <row r="4623" spans="2:8" s="336" customFormat="1" x14ac:dyDescent="0.3">
      <c r="B4623" s="300" t="str">
        <f>IF($D4623="","",VLOOKUP($D4623,Lists!$AO$2:$AQ$78,2,FALSE))</f>
        <v/>
      </c>
      <c r="C4623" s="300" t="str">
        <f>IF($D4623="","",VLOOKUP($D4623,Lists!$AO$2:$AQ$78,3,FALSE))</f>
        <v/>
      </c>
      <c r="D4623" s="429"/>
      <c r="E4623" s="430"/>
      <c r="F4623" s="431"/>
      <c r="G4623" s="431"/>
      <c r="H4623" s="310"/>
    </row>
    <row r="4624" spans="2:8" s="336" customFormat="1" x14ac:dyDescent="0.3">
      <c r="B4624" s="300" t="str">
        <f>IF($D4624="","",VLOOKUP($D4624,Lists!$AO$2:$AQ$78,2,FALSE))</f>
        <v/>
      </c>
      <c r="C4624" s="300" t="str">
        <f>IF($D4624="","",VLOOKUP($D4624,Lists!$AO$2:$AQ$78,3,FALSE))</f>
        <v/>
      </c>
      <c r="D4624" s="429"/>
      <c r="E4624" s="430"/>
      <c r="F4624" s="431"/>
      <c r="G4624" s="431"/>
      <c r="H4624" s="310"/>
    </row>
    <row r="4625" spans="2:8" s="336" customFormat="1" x14ac:dyDescent="0.3">
      <c r="B4625" s="300" t="str">
        <f>IF($D4625="","",VLOOKUP($D4625,Lists!$AO$2:$AQ$78,2,FALSE))</f>
        <v/>
      </c>
      <c r="C4625" s="300" t="str">
        <f>IF($D4625="","",VLOOKUP($D4625,Lists!$AO$2:$AQ$78,3,FALSE))</f>
        <v/>
      </c>
      <c r="D4625" s="429"/>
      <c r="E4625" s="430"/>
      <c r="F4625" s="431"/>
      <c r="G4625" s="431"/>
      <c r="H4625" s="310"/>
    </row>
    <row r="4626" spans="2:8" s="336" customFormat="1" x14ac:dyDescent="0.3">
      <c r="B4626" s="300" t="str">
        <f>IF($D4626="","",VLOOKUP($D4626,Lists!$AO$2:$AQ$78,2,FALSE))</f>
        <v/>
      </c>
      <c r="C4626" s="300" t="str">
        <f>IF($D4626="","",VLOOKUP($D4626,Lists!$AO$2:$AQ$78,3,FALSE))</f>
        <v/>
      </c>
      <c r="D4626" s="429"/>
      <c r="E4626" s="430"/>
      <c r="F4626" s="431"/>
      <c r="G4626" s="431"/>
      <c r="H4626" s="310"/>
    </row>
    <row r="4627" spans="2:8" s="336" customFormat="1" x14ac:dyDescent="0.3">
      <c r="B4627" s="300" t="str">
        <f>IF($D4627="","",VLOOKUP($D4627,Lists!$AO$2:$AQ$78,2,FALSE))</f>
        <v/>
      </c>
      <c r="C4627" s="300" t="str">
        <f>IF($D4627="","",VLOOKUP($D4627,Lists!$AO$2:$AQ$78,3,FALSE))</f>
        <v/>
      </c>
      <c r="D4627" s="429"/>
      <c r="E4627" s="430"/>
      <c r="F4627" s="431"/>
      <c r="G4627" s="431"/>
      <c r="H4627" s="310"/>
    </row>
    <row r="4628" spans="2:8" s="336" customFormat="1" x14ac:dyDescent="0.3">
      <c r="B4628" s="300" t="str">
        <f>IF($D4628="","",VLOOKUP($D4628,Lists!$AO$2:$AQ$78,2,FALSE))</f>
        <v/>
      </c>
      <c r="C4628" s="300" t="str">
        <f>IF($D4628="","",VLOOKUP($D4628,Lists!$AO$2:$AQ$78,3,FALSE))</f>
        <v/>
      </c>
      <c r="D4628" s="429"/>
      <c r="E4628" s="430"/>
      <c r="F4628" s="431"/>
      <c r="G4628" s="431"/>
      <c r="H4628" s="310"/>
    </row>
    <row r="4629" spans="2:8" s="336" customFormat="1" x14ac:dyDescent="0.3">
      <c r="B4629" s="300" t="str">
        <f>IF($D4629="","",VLOOKUP($D4629,Lists!$AO$2:$AQ$78,2,FALSE))</f>
        <v/>
      </c>
      <c r="C4629" s="300" t="str">
        <f>IF($D4629="","",VLOOKUP($D4629,Lists!$AO$2:$AQ$78,3,FALSE))</f>
        <v/>
      </c>
      <c r="D4629" s="429"/>
      <c r="E4629" s="430"/>
      <c r="F4629" s="431"/>
      <c r="G4629" s="431"/>
      <c r="H4629" s="310"/>
    </row>
    <row r="4630" spans="2:8" s="336" customFormat="1" x14ac:dyDescent="0.3">
      <c r="B4630" s="300" t="str">
        <f>IF($D4630="","",VLOOKUP($D4630,Lists!$AO$2:$AQ$78,2,FALSE))</f>
        <v/>
      </c>
      <c r="C4630" s="300" t="str">
        <f>IF($D4630="","",VLOOKUP($D4630,Lists!$AO$2:$AQ$78,3,FALSE))</f>
        <v/>
      </c>
      <c r="D4630" s="429"/>
      <c r="E4630" s="430"/>
      <c r="F4630" s="431"/>
      <c r="G4630" s="431"/>
      <c r="H4630" s="310"/>
    </row>
    <row r="4631" spans="2:8" s="336" customFormat="1" x14ac:dyDescent="0.3">
      <c r="B4631" s="300" t="str">
        <f>IF($D4631="","",VLOOKUP($D4631,Lists!$AO$2:$AQ$78,2,FALSE))</f>
        <v/>
      </c>
      <c r="C4631" s="300" t="str">
        <f>IF($D4631="","",VLOOKUP($D4631,Lists!$AO$2:$AQ$78,3,FALSE))</f>
        <v/>
      </c>
      <c r="D4631" s="429"/>
      <c r="E4631" s="430"/>
      <c r="F4631" s="431"/>
      <c r="G4631" s="431"/>
      <c r="H4631" s="310"/>
    </row>
    <row r="4632" spans="2:8" s="336" customFormat="1" x14ac:dyDescent="0.3">
      <c r="B4632" s="300" t="str">
        <f>IF($D4632="","",VLOOKUP($D4632,Lists!$AO$2:$AQ$78,2,FALSE))</f>
        <v/>
      </c>
      <c r="C4632" s="300" t="str">
        <f>IF($D4632="","",VLOOKUP($D4632,Lists!$AO$2:$AQ$78,3,FALSE))</f>
        <v/>
      </c>
      <c r="D4632" s="429"/>
      <c r="E4632" s="430"/>
      <c r="F4632" s="431"/>
      <c r="G4632" s="431"/>
      <c r="H4632" s="310"/>
    </row>
    <row r="4633" spans="2:8" s="336" customFormat="1" x14ac:dyDescent="0.3">
      <c r="B4633" s="300" t="str">
        <f>IF($D4633="","",VLOOKUP($D4633,Lists!$AO$2:$AQ$78,2,FALSE))</f>
        <v/>
      </c>
      <c r="C4633" s="300" t="str">
        <f>IF($D4633="","",VLOOKUP($D4633,Lists!$AO$2:$AQ$78,3,FALSE))</f>
        <v/>
      </c>
      <c r="D4633" s="429"/>
      <c r="E4633" s="430"/>
      <c r="F4633" s="431"/>
      <c r="G4633" s="431"/>
      <c r="H4633" s="310"/>
    </row>
    <row r="4634" spans="2:8" s="336" customFormat="1" x14ac:dyDescent="0.3">
      <c r="B4634" s="300" t="str">
        <f>IF($D4634="","",VLOOKUP($D4634,Lists!$AO$2:$AQ$78,2,FALSE))</f>
        <v/>
      </c>
      <c r="C4634" s="300" t="str">
        <f>IF($D4634="","",VLOOKUP($D4634,Lists!$AO$2:$AQ$78,3,FALSE))</f>
        <v/>
      </c>
      <c r="D4634" s="429"/>
      <c r="E4634" s="430"/>
      <c r="F4634" s="431"/>
      <c r="G4634" s="431"/>
      <c r="H4634" s="310"/>
    </row>
    <row r="4635" spans="2:8" s="336" customFormat="1" x14ac:dyDescent="0.3">
      <c r="B4635" s="300" t="str">
        <f>IF($D4635="","",VLOOKUP($D4635,Lists!$AO$2:$AQ$78,2,FALSE))</f>
        <v/>
      </c>
      <c r="C4635" s="300" t="str">
        <f>IF($D4635="","",VLOOKUP($D4635,Lists!$AO$2:$AQ$78,3,FALSE))</f>
        <v/>
      </c>
      <c r="D4635" s="429"/>
      <c r="E4635" s="430"/>
      <c r="F4635" s="431"/>
      <c r="G4635" s="431"/>
      <c r="H4635" s="310"/>
    </row>
    <row r="4636" spans="2:8" s="336" customFormat="1" x14ac:dyDescent="0.3">
      <c r="B4636" s="300" t="str">
        <f>IF($D4636="","",VLOOKUP($D4636,Lists!$AO$2:$AQ$78,2,FALSE))</f>
        <v/>
      </c>
      <c r="C4636" s="300" t="str">
        <f>IF($D4636="","",VLOOKUP($D4636,Lists!$AO$2:$AQ$78,3,FALSE))</f>
        <v/>
      </c>
      <c r="D4636" s="429"/>
      <c r="E4636" s="430"/>
      <c r="F4636" s="431"/>
      <c r="G4636" s="431"/>
      <c r="H4636" s="310"/>
    </row>
    <row r="4637" spans="2:8" s="336" customFormat="1" x14ac:dyDescent="0.3">
      <c r="B4637" s="300" t="str">
        <f>IF($D4637="","",VLOOKUP($D4637,Lists!$AO$2:$AQ$78,2,FALSE))</f>
        <v/>
      </c>
      <c r="C4637" s="300" t="str">
        <f>IF($D4637="","",VLOOKUP($D4637,Lists!$AO$2:$AQ$78,3,FALSE))</f>
        <v/>
      </c>
      <c r="D4637" s="429"/>
      <c r="E4637" s="430"/>
      <c r="F4637" s="431"/>
      <c r="G4637" s="431"/>
      <c r="H4637" s="310"/>
    </row>
    <row r="4638" spans="2:8" s="336" customFormat="1" x14ac:dyDescent="0.3">
      <c r="B4638" s="300" t="str">
        <f>IF($D4638="","",VLOOKUP($D4638,Lists!$AO$2:$AQ$78,2,FALSE))</f>
        <v/>
      </c>
      <c r="C4638" s="300" t="str">
        <f>IF($D4638="","",VLOOKUP($D4638,Lists!$AO$2:$AQ$78,3,FALSE))</f>
        <v/>
      </c>
      <c r="D4638" s="429"/>
      <c r="E4638" s="430"/>
      <c r="F4638" s="431"/>
      <c r="G4638" s="431"/>
      <c r="H4638" s="310"/>
    </row>
    <row r="4639" spans="2:8" s="336" customFormat="1" x14ac:dyDescent="0.3">
      <c r="B4639" s="300" t="str">
        <f>IF($D4639="","",VLOOKUP($D4639,Lists!$AO$2:$AQ$78,2,FALSE))</f>
        <v/>
      </c>
      <c r="C4639" s="300" t="str">
        <f>IF($D4639="","",VLOOKUP($D4639,Lists!$AO$2:$AQ$78,3,FALSE))</f>
        <v/>
      </c>
      <c r="D4639" s="429"/>
      <c r="E4639" s="430"/>
      <c r="F4639" s="431"/>
      <c r="G4639" s="431"/>
      <c r="H4639" s="310"/>
    </row>
    <row r="4640" spans="2:8" s="336" customFormat="1" x14ac:dyDescent="0.3">
      <c r="B4640" s="300" t="str">
        <f>IF($D4640="","",VLOOKUP($D4640,Lists!$AO$2:$AQ$78,2,FALSE))</f>
        <v/>
      </c>
      <c r="C4640" s="300" t="str">
        <f>IF($D4640="","",VLOOKUP($D4640,Lists!$AO$2:$AQ$78,3,FALSE))</f>
        <v/>
      </c>
      <c r="D4640" s="429"/>
      <c r="E4640" s="430"/>
      <c r="F4640" s="431"/>
      <c r="G4640" s="431"/>
      <c r="H4640" s="310"/>
    </row>
    <row r="4641" spans="2:8" s="336" customFormat="1" x14ac:dyDescent="0.3">
      <c r="B4641" s="300" t="str">
        <f>IF($D4641="","",VLOOKUP($D4641,Lists!$AO$2:$AQ$78,2,FALSE))</f>
        <v/>
      </c>
      <c r="C4641" s="300" t="str">
        <f>IF($D4641="","",VLOOKUP($D4641,Lists!$AO$2:$AQ$78,3,FALSE))</f>
        <v/>
      </c>
      <c r="D4641" s="429"/>
      <c r="E4641" s="430"/>
      <c r="F4641" s="431"/>
      <c r="G4641" s="431"/>
      <c r="H4641" s="310"/>
    </row>
    <row r="4642" spans="2:8" s="336" customFormat="1" x14ac:dyDescent="0.3">
      <c r="B4642" s="300" t="str">
        <f>IF($D4642="","",VLOOKUP($D4642,Lists!$AO$2:$AQ$78,2,FALSE))</f>
        <v/>
      </c>
      <c r="C4642" s="300" t="str">
        <f>IF($D4642="","",VLOOKUP($D4642,Lists!$AO$2:$AQ$78,3,FALSE))</f>
        <v/>
      </c>
      <c r="D4642" s="429"/>
      <c r="E4642" s="430"/>
      <c r="F4642" s="431"/>
      <c r="G4642" s="431"/>
      <c r="H4642" s="310"/>
    </row>
    <row r="4643" spans="2:8" s="336" customFormat="1" x14ac:dyDescent="0.3">
      <c r="B4643" s="300" t="str">
        <f>IF($D4643="","",VLOOKUP($D4643,Lists!$AO$2:$AQ$78,2,FALSE))</f>
        <v/>
      </c>
      <c r="C4643" s="300" t="str">
        <f>IF($D4643="","",VLOOKUP($D4643,Lists!$AO$2:$AQ$78,3,FALSE))</f>
        <v/>
      </c>
      <c r="D4643" s="429"/>
      <c r="E4643" s="430"/>
      <c r="F4643" s="431"/>
      <c r="G4643" s="431"/>
      <c r="H4643" s="310"/>
    </row>
    <row r="4644" spans="2:8" s="336" customFormat="1" x14ac:dyDescent="0.3">
      <c r="B4644" s="300" t="str">
        <f>IF($D4644="","",VLOOKUP($D4644,Lists!$AO$2:$AQ$78,2,FALSE))</f>
        <v/>
      </c>
      <c r="C4644" s="300" t="str">
        <f>IF($D4644="","",VLOOKUP($D4644,Lists!$AO$2:$AQ$78,3,FALSE))</f>
        <v/>
      </c>
      <c r="D4644" s="429"/>
      <c r="E4644" s="430"/>
      <c r="F4644" s="431"/>
      <c r="G4644" s="431"/>
      <c r="H4644" s="310"/>
    </row>
    <row r="4645" spans="2:8" s="336" customFormat="1" x14ac:dyDescent="0.3">
      <c r="B4645" s="300" t="str">
        <f>IF($D4645="","",VLOOKUP($D4645,Lists!$AO$2:$AQ$78,2,FALSE))</f>
        <v/>
      </c>
      <c r="C4645" s="300" t="str">
        <f>IF($D4645="","",VLOOKUP($D4645,Lists!$AO$2:$AQ$78,3,FALSE))</f>
        <v/>
      </c>
      <c r="D4645" s="429"/>
      <c r="E4645" s="430"/>
      <c r="F4645" s="431"/>
      <c r="G4645" s="431"/>
      <c r="H4645" s="310"/>
    </row>
    <row r="4646" spans="2:8" s="336" customFormat="1" x14ac:dyDescent="0.3">
      <c r="B4646" s="300" t="str">
        <f>IF($D4646="","",VLOOKUP($D4646,Lists!$AO$2:$AQ$78,2,FALSE))</f>
        <v/>
      </c>
      <c r="C4646" s="300" t="str">
        <f>IF($D4646="","",VLOOKUP($D4646,Lists!$AO$2:$AQ$78,3,FALSE))</f>
        <v/>
      </c>
      <c r="D4646" s="429"/>
      <c r="E4646" s="430"/>
      <c r="F4646" s="431"/>
      <c r="G4646" s="431"/>
      <c r="H4646" s="310"/>
    </row>
    <row r="4647" spans="2:8" s="336" customFormat="1" x14ac:dyDescent="0.3">
      <c r="B4647" s="300" t="str">
        <f>IF($D4647="","",VLOOKUP($D4647,Lists!$AO$2:$AQ$78,2,FALSE))</f>
        <v/>
      </c>
      <c r="C4647" s="300" t="str">
        <f>IF($D4647="","",VLOOKUP($D4647,Lists!$AO$2:$AQ$78,3,FALSE))</f>
        <v/>
      </c>
      <c r="D4647" s="429"/>
      <c r="E4647" s="430"/>
      <c r="F4647" s="431"/>
      <c r="G4647" s="431"/>
      <c r="H4647" s="310"/>
    </row>
    <row r="4648" spans="2:8" s="336" customFormat="1" x14ac:dyDescent="0.3">
      <c r="B4648" s="300" t="str">
        <f>IF($D4648="","",VLOOKUP($D4648,Lists!$AO$2:$AQ$78,2,FALSE))</f>
        <v/>
      </c>
      <c r="C4648" s="300" t="str">
        <f>IF($D4648="","",VLOOKUP($D4648,Lists!$AO$2:$AQ$78,3,FALSE))</f>
        <v/>
      </c>
      <c r="D4648" s="429"/>
      <c r="E4648" s="430"/>
      <c r="F4648" s="431"/>
      <c r="G4648" s="431"/>
      <c r="H4648" s="310"/>
    </row>
    <row r="4649" spans="2:8" s="336" customFormat="1" x14ac:dyDescent="0.3">
      <c r="B4649" s="300" t="str">
        <f>IF($D4649="","",VLOOKUP($D4649,Lists!$AO$2:$AQ$78,2,FALSE))</f>
        <v/>
      </c>
      <c r="C4649" s="300" t="str">
        <f>IF($D4649="","",VLOOKUP($D4649,Lists!$AO$2:$AQ$78,3,FALSE))</f>
        <v/>
      </c>
      <c r="D4649" s="429"/>
      <c r="E4649" s="430"/>
      <c r="F4649" s="431"/>
      <c r="G4649" s="431"/>
      <c r="H4649" s="310"/>
    </row>
    <row r="4650" spans="2:8" s="336" customFormat="1" x14ac:dyDescent="0.3">
      <c r="B4650" s="300" t="str">
        <f>IF($D4650="","",VLOOKUP($D4650,Lists!$AO$2:$AQ$78,2,FALSE))</f>
        <v/>
      </c>
      <c r="C4650" s="300" t="str">
        <f>IF($D4650="","",VLOOKUP($D4650,Lists!$AO$2:$AQ$78,3,FALSE))</f>
        <v/>
      </c>
      <c r="D4650" s="429"/>
      <c r="E4650" s="430"/>
      <c r="F4650" s="431"/>
      <c r="G4650" s="431"/>
      <c r="H4650" s="310"/>
    </row>
    <row r="4651" spans="2:8" s="336" customFormat="1" x14ac:dyDescent="0.3">
      <c r="B4651" s="300" t="str">
        <f>IF($D4651="","",VLOOKUP($D4651,Lists!$AO$2:$AQ$78,2,FALSE))</f>
        <v/>
      </c>
      <c r="C4651" s="300" t="str">
        <f>IF($D4651="","",VLOOKUP($D4651,Lists!$AO$2:$AQ$78,3,FALSE))</f>
        <v/>
      </c>
      <c r="D4651" s="429"/>
      <c r="E4651" s="430"/>
      <c r="F4651" s="431"/>
      <c r="G4651" s="431"/>
      <c r="H4651" s="310"/>
    </row>
    <row r="4652" spans="2:8" s="336" customFormat="1" x14ac:dyDescent="0.3">
      <c r="B4652" s="300" t="str">
        <f>IF($D4652="","",VLOOKUP($D4652,Lists!$AO$2:$AQ$78,2,FALSE))</f>
        <v/>
      </c>
      <c r="C4652" s="300" t="str">
        <f>IF($D4652="","",VLOOKUP($D4652,Lists!$AO$2:$AQ$78,3,FALSE))</f>
        <v/>
      </c>
      <c r="D4652" s="429"/>
      <c r="E4652" s="430"/>
      <c r="F4652" s="431"/>
      <c r="G4652" s="431"/>
      <c r="H4652" s="310"/>
    </row>
    <row r="4653" spans="2:8" s="336" customFormat="1" x14ac:dyDescent="0.3">
      <c r="B4653" s="300" t="str">
        <f>IF($D4653="","",VLOOKUP($D4653,Lists!$AO$2:$AQ$78,2,FALSE))</f>
        <v/>
      </c>
      <c r="C4653" s="300" t="str">
        <f>IF($D4653="","",VLOOKUP($D4653,Lists!$AO$2:$AQ$78,3,FALSE))</f>
        <v/>
      </c>
      <c r="D4653" s="429"/>
      <c r="E4653" s="430"/>
      <c r="F4653" s="431"/>
      <c r="G4653" s="431"/>
      <c r="H4653" s="310"/>
    </row>
    <row r="4654" spans="2:8" s="336" customFormat="1" x14ac:dyDescent="0.3">
      <c r="B4654" s="300" t="str">
        <f>IF($D4654="","",VLOOKUP($D4654,Lists!$AO$2:$AQ$78,2,FALSE))</f>
        <v/>
      </c>
      <c r="C4654" s="300" t="str">
        <f>IF($D4654="","",VLOOKUP($D4654,Lists!$AO$2:$AQ$78,3,FALSE))</f>
        <v/>
      </c>
      <c r="D4654" s="429"/>
      <c r="E4654" s="430"/>
      <c r="F4654" s="431"/>
      <c r="G4654" s="431"/>
      <c r="H4654" s="310"/>
    </row>
    <row r="4655" spans="2:8" s="336" customFormat="1" x14ac:dyDescent="0.3">
      <c r="B4655" s="300" t="str">
        <f>IF($D4655="","",VLOOKUP($D4655,Lists!$AO$2:$AQ$78,2,FALSE))</f>
        <v/>
      </c>
      <c r="C4655" s="300" t="str">
        <f>IF($D4655="","",VLOOKUP($D4655,Lists!$AO$2:$AQ$78,3,FALSE))</f>
        <v/>
      </c>
      <c r="D4655" s="429"/>
      <c r="E4655" s="430"/>
      <c r="F4655" s="431"/>
      <c r="G4655" s="431"/>
      <c r="H4655" s="310"/>
    </row>
    <row r="4656" spans="2:8" s="336" customFormat="1" x14ac:dyDescent="0.3">
      <c r="B4656" s="300" t="str">
        <f>IF($D4656="","",VLOOKUP($D4656,Lists!$AO$2:$AQ$78,2,FALSE))</f>
        <v/>
      </c>
      <c r="C4656" s="300" t="str">
        <f>IF($D4656="","",VLOOKUP($D4656,Lists!$AO$2:$AQ$78,3,FALSE))</f>
        <v/>
      </c>
      <c r="D4656" s="429"/>
      <c r="E4656" s="430"/>
      <c r="F4656" s="431"/>
      <c r="G4656" s="431"/>
      <c r="H4656" s="310"/>
    </row>
    <row r="4657" spans="2:8" s="336" customFormat="1" x14ac:dyDescent="0.3">
      <c r="B4657" s="300" t="str">
        <f>IF($D4657="","",VLOOKUP($D4657,Lists!$AO$2:$AQ$78,2,FALSE))</f>
        <v/>
      </c>
      <c r="C4657" s="300" t="str">
        <f>IF($D4657="","",VLOOKUP($D4657,Lists!$AO$2:$AQ$78,3,FALSE))</f>
        <v/>
      </c>
      <c r="D4657" s="429"/>
      <c r="E4657" s="430"/>
      <c r="F4657" s="431"/>
      <c r="G4657" s="431"/>
      <c r="H4657" s="310"/>
    </row>
    <row r="4658" spans="2:8" s="336" customFormat="1" x14ac:dyDescent="0.3">
      <c r="B4658" s="300" t="str">
        <f>IF($D4658="","",VLOOKUP($D4658,Lists!$AO$2:$AQ$78,2,FALSE))</f>
        <v/>
      </c>
      <c r="C4658" s="300" t="str">
        <f>IF($D4658="","",VLOOKUP($D4658,Lists!$AO$2:$AQ$78,3,FALSE))</f>
        <v/>
      </c>
      <c r="D4658" s="429"/>
      <c r="E4658" s="430"/>
      <c r="F4658" s="431"/>
      <c r="G4658" s="431"/>
      <c r="H4658" s="310"/>
    </row>
    <row r="4659" spans="2:8" s="336" customFormat="1" x14ac:dyDescent="0.3">
      <c r="B4659" s="300" t="str">
        <f>IF($D4659="","",VLOOKUP($D4659,Lists!$AO$2:$AQ$78,2,FALSE))</f>
        <v/>
      </c>
      <c r="C4659" s="300" t="str">
        <f>IF($D4659="","",VLOOKUP($D4659,Lists!$AO$2:$AQ$78,3,FALSE))</f>
        <v/>
      </c>
      <c r="D4659" s="429"/>
      <c r="E4659" s="430"/>
      <c r="F4659" s="431"/>
      <c r="G4659" s="431"/>
      <c r="H4659" s="310"/>
    </row>
    <row r="4660" spans="2:8" s="336" customFormat="1" x14ac:dyDescent="0.3">
      <c r="B4660" s="300" t="str">
        <f>IF($D4660="","",VLOOKUP($D4660,Lists!$AO$2:$AQ$78,2,FALSE))</f>
        <v/>
      </c>
      <c r="C4660" s="300" t="str">
        <f>IF($D4660="","",VLOOKUP($D4660,Lists!$AO$2:$AQ$78,3,FALSE))</f>
        <v/>
      </c>
      <c r="D4660" s="429"/>
      <c r="E4660" s="430"/>
      <c r="F4660" s="431"/>
      <c r="G4660" s="431"/>
      <c r="H4660" s="310"/>
    </row>
    <row r="4661" spans="2:8" s="336" customFormat="1" x14ac:dyDescent="0.3">
      <c r="B4661" s="300" t="str">
        <f>IF($D4661="","",VLOOKUP($D4661,Lists!$AO$2:$AQ$78,2,FALSE))</f>
        <v/>
      </c>
      <c r="C4661" s="300" t="str">
        <f>IF($D4661="","",VLOOKUP($D4661,Lists!$AO$2:$AQ$78,3,FALSE))</f>
        <v/>
      </c>
      <c r="D4661" s="429"/>
      <c r="E4661" s="430"/>
      <c r="F4661" s="431"/>
      <c r="G4661" s="431"/>
      <c r="H4661" s="310"/>
    </row>
    <row r="4662" spans="2:8" s="336" customFormat="1" x14ac:dyDescent="0.3">
      <c r="B4662" s="300" t="str">
        <f>IF($D4662="","",VLOOKUP($D4662,Lists!$AO$2:$AQ$78,2,FALSE))</f>
        <v/>
      </c>
      <c r="C4662" s="300" t="str">
        <f>IF($D4662="","",VLOOKUP($D4662,Lists!$AO$2:$AQ$78,3,FALSE))</f>
        <v/>
      </c>
      <c r="D4662" s="429"/>
      <c r="E4662" s="430"/>
      <c r="F4662" s="431"/>
      <c r="G4662" s="431"/>
      <c r="H4662" s="310"/>
    </row>
    <row r="4663" spans="2:8" s="336" customFormat="1" x14ac:dyDescent="0.3">
      <c r="B4663" s="300" t="str">
        <f>IF($D4663="","",VLOOKUP($D4663,Lists!$AO$2:$AQ$78,2,FALSE))</f>
        <v/>
      </c>
      <c r="C4663" s="300" t="str">
        <f>IF($D4663="","",VLOOKUP($D4663,Lists!$AO$2:$AQ$78,3,FALSE))</f>
        <v/>
      </c>
      <c r="D4663" s="429"/>
      <c r="E4663" s="430"/>
      <c r="F4663" s="431"/>
      <c r="G4663" s="431"/>
      <c r="H4663" s="310"/>
    </row>
    <row r="4664" spans="2:8" s="336" customFormat="1" x14ac:dyDescent="0.3">
      <c r="B4664" s="300" t="str">
        <f>IF($D4664="","",VLOOKUP($D4664,Lists!$AO$2:$AQ$78,2,FALSE))</f>
        <v/>
      </c>
      <c r="C4664" s="300" t="str">
        <f>IF($D4664="","",VLOOKUP($D4664,Lists!$AO$2:$AQ$78,3,FALSE))</f>
        <v/>
      </c>
      <c r="D4664" s="429"/>
      <c r="E4664" s="430"/>
      <c r="F4664" s="431"/>
      <c r="G4664" s="431"/>
      <c r="H4664" s="310"/>
    </row>
    <row r="4665" spans="2:8" s="336" customFormat="1" x14ac:dyDescent="0.3">
      <c r="B4665" s="300" t="str">
        <f>IF($D4665="","",VLOOKUP($D4665,Lists!$AO$2:$AQ$78,2,FALSE))</f>
        <v/>
      </c>
      <c r="C4665" s="300" t="str">
        <f>IF($D4665="","",VLOOKUP($D4665,Lists!$AO$2:$AQ$78,3,FALSE))</f>
        <v/>
      </c>
      <c r="D4665" s="429"/>
      <c r="E4665" s="430"/>
      <c r="F4665" s="431"/>
      <c r="G4665" s="431"/>
      <c r="H4665" s="310"/>
    </row>
    <row r="4666" spans="2:8" s="336" customFormat="1" x14ac:dyDescent="0.3">
      <c r="B4666" s="300" t="str">
        <f>IF($D4666="","",VLOOKUP($D4666,Lists!$AO$2:$AQ$78,2,FALSE))</f>
        <v/>
      </c>
      <c r="C4666" s="300" t="str">
        <f>IF($D4666="","",VLOOKUP($D4666,Lists!$AO$2:$AQ$78,3,FALSE))</f>
        <v/>
      </c>
      <c r="D4666" s="429"/>
      <c r="E4666" s="430"/>
      <c r="F4666" s="431"/>
      <c r="G4666" s="431"/>
      <c r="H4666" s="310"/>
    </row>
    <row r="4667" spans="2:8" s="336" customFormat="1" x14ac:dyDescent="0.3">
      <c r="B4667" s="300" t="str">
        <f>IF($D4667="","",VLOOKUP($D4667,Lists!$AO$2:$AQ$78,2,FALSE))</f>
        <v/>
      </c>
      <c r="C4667" s="300" t="str">
        <f>IF($D4667="","",VLOOKUP($D4667,Lists!$AO$2:$AQ$78,3,FALSE))</f>
        <v/>
      </c>
      <c r="D4667" s="429"/>
      <c r="E4667" s="430"/>
      <c r="F4667" s="431"/>
      <c r="G4667" s="431"/>
      <c r="H4667" s="310"/>
    </row>
    <row r="4668" spans="2:8" s="336" customFormat="1" x14ac:dyDescent="0.3">
      <c r="B4668" s="300" t="str">
        <f>IF($D4668="","",VLOOKUP($D4668,Lists!$AO$2:$AQ$78,2,FALSE))</f>
        <v/>
      </c>
      <c r="C4668" s="300" t="str">
        <f>IF($D4668="","",VLOOKUP($D4668,Lists!$AO$2:$AQ$78,3,FALSE))</f>
        <v/>
      </c>
      <c r="D4668" s="429"/>
      <c r="E4668" s="430"/>
      <c r="F4668" s="431"/>
      <c r="G4668" s="431"/>
      <c r="H4668" s="310"/>
    </row>
    <row r="4669" spans="2:8" s="336" customFormat="1" x14ac:dyDescent="0.3">
      <c r="B4669" s="300" t="str">
        <f>IF($D4669="","",VLOOKUP($D4669,Lists!$AO$2:$AQ$78,2,FALSE))</f>
        <v/>
      </c>
      <c r="C4669" s="300" t="str">
        <f>IF($D4669="","",VLOOKUP($D4669,Lists!$AO$2:$AQ$78,3,FALSE))</f>
        <v/>
      </c>
      <c r="D4669" s="429"/>
      <c r="E4669" s="430"/>
      <c r="F4669" s="431"/>
      <c r="G4669" s="431"/>
      <c r="H4669" s="310"/>
    </row>
    <row r="4670" spans="2:8" s="336" customFormat="1" x14ac:dyDescent="0.3">
      <c r="B4670" s="300" t="str">
        <f>IF($D4670="","",VLOOKUP($D4670,Lists!$AO$2:$AQ$78,2,FALSE))</f>
        <v/>
      </c>
      <c r="C4670" s="300" t="str">
        <f>IF($D4670="","",VLOOKUP($D4670,Lists!$AO$2:$AQ$78,3,FALSE))</f>
        <v/>
      </c>
      <c r="D4670" s="429"/>
      <c r="E4670" s="430"/>
      <c r="F4670" s="431"/>
      <c r="G4670" s="431"/>
      <c r="H4670" s="310"/>
    </row>
    <row r="4671" spans="2:8" s="336" customFormat="1" x14ac:dyDescent="0.3">
      <c r="B4671" s="300" t="str">
        <f>IF($D4671="","",VLOOKUP($D4671,Lists!$AO$2:$AQ$78,2,FALSE))</f>
        <v/>
      </c>
      <c r="C4671" s="300" t="str">
        <f>IF($D4671="","",VLOOKUP($D4671,Lists!$AO$2:$AQ$78,3,FALSE))</f>
        <v/>
      </c>
      <c r="D4671" s="429"/>
      <c r="E4671" s="430"/>
      <c r="F4671" s="431"/>
      <c r="G4671" s="431"/>
      <c r="H4671" s="310"/>
    </row>
    <row r="4672" spans="2:8" s="336" customFormat="1" x14ac:dyDescent="0.3">
      <c r="B4672" s="300" t="str">
        <f>IF($D4672="","",VLOOKUP($D4672,Lists!$AO$2:$AQ$78,2,FALSE))</f>
        <v/>
      </c>
      <c r="C4672" s="300" t="str">
        <f>IF($D4672="","",VLOOKUP($D4672,Lists!$AO$2:$AQ$78,3,FALSE))</f>
        <v/>
      </c>
      <c r="D4672" s="429"/>
      <c r="E4672" s="430"/>
      <c r="F4672" s="431"/>
      <c r="G4672" s="431"/>
      <c r="H4672" s="310"/>
    </row>
    <row r="4673" spans="2:8" s="336" customFormat="1" x14ac:dyDescent="0.3">
      <c r="B4673" s="300" t="str">
        <f>IF($D4673="","",VLOOKUP($D4673,Lists!$AO$2:$AQ$78,2,FALSE))</f>
        <v/>
      </c>
      <c r="C4673" s="300" t="str">
        <f>IF($D4673="","",VLOOKUP($D4673,Lists!$AO$2:$AQ$78,3,FALSE))</f>
        <v/>
      </c>
      <c r="D4673" s="429"/>
      <c r="E4673" s="430"/>
      <c r="F4673" s="431"/>
      <c r="G4673" s="431"/>
      <c r="H4673" s="310"/>
    </row>
    <row r="4674" spans="2:8" s="336" customFormat="1" x14ac:dyDescent="0.3">
      <c r="B4674" s="300" t="str">
        <f>IF($D4674="","",VLOOKUP($D4674,Lists!$AO$2:$AQ$78,2,FALSE))</f>
        <v/>
      </c>
      <c r="C4674" s="300" t="str">
        <f>IF($D4674="","",VLOOKUP($D4674,Lists!$AO$2:$AQ$78,3,FALSE))</f>
        <v/>
      </c>
      <c r="D4674" s="429"/>
      <c r="E4674" s="430"/>
      <c r="F4674" s="431"/>
      <c r="G4674" s="431"/>
      <c r="H4674" s="310"/>
    </row>
    <row r="4675" spans="2:8" s="336" customFormat="1" x14ac:dyDescent="0.3">
      <c r="B4675" s="300" t="str">
        <f>IF($D4675="","",VLOOKUP($D4675,Lists!$AO$2:$AQ$78,2,FALSE))</f>
        <v/>
      </c>
      <c r="C4675" s="300" t="str">
        <f>IF($D4675="","",VLOOKUP($D4675,Lists!$AO$2:$AQ$78,3,FALSE))</f>
        <v/>
      </c>
      <c r="D4675" s="429"/>
      <c r="E4675" s="430"/>
      <c r="F4675" s="431"/>
      <c r="G4675" s="431"/>
      <c r="H4675" s="310"/>
    </row>
    <row r="4676" spans="2:8" s="336" customFormat="1" x14ac:dyDescent="0.3">
      <c r="B4676" s="300" t="str">
        <f>IF($D4676="","",VLOOKUP($D4676,Lists!$AO$2:$AQ$78,2,FALSE))</f>
        <v/>
      </c>
      <c r="C4676" s="300" t="str">
        <f>IF($D4676="","",VLOOKUP($D4676,Lists!$AO$2:$AQ$78,3,FALSE))</f>
        <v/>
      </c>
      <c r="D4676" s="429"/>
      <c r="E4676" s="430"/>
      <c r="F4676" s="431"/>
      <c r="G4676" s="431"/>
      <c r="H4676" s="310"/>
    </row>
    <row r="4677" spans="2:8" s="336" customFormat="1" x14ac:dyDescent="0.3">
      <c r="B4677" s="300" t="str">
        <f>IF($D4677="","",VLOOKUP($D4677,Lists!$AO$2:$AQ$78,2,FALSE))</f>
        <v/>
      </c>
      <c r="C4677" s="300" t="str">
        <f>IF($D4677="","",VLOOKUP($D4677,Lists!$AO$2:$AQ$78,3,FALSE))</f>
        <v/>
      </c>
      <c r="D4677" s="429"/>
      <c r="E4677" s="430"/>
      <c r="F4677" s="431"/>
      <c r="G4677" s="431"/>
      <c r="H4677" s="310"/>
    </row>
    <row r="4678" spans="2:8" s="336" customFormat="1" x14ac:dyDescent="0.3">
      <c r="B4678" s="300" t="str">
        <f>IF($D4678="","",VLOOKUP($D4678,Lists!$AO$2:$AQ$78,2,FALSE))</f>
        <v/>
      </c>
      <c r="C4678" s="300" t="str">
        <f>IF($D4678="","",VLOOKUP($D4678,Lists!$AO$2:$AQ$78,3,FALSE))</f>
        <v/>
      </c>
      <c r="D4678" s="429"/>
      <c r="E4678" s="430"/>
      <c r="F4678" s="431"/>
      <c r="G4678" s="431"/>
      <c r="H4678" s="310"/>
    </row>
    <row r="4679" spans="2:8" s="336" customFormat="1" x14ac:dyDescent="0.3">
      <c r="B4679" s="300" t="str">
        <f>IF($D4679="","",VLOOKUP($D4679,Lists!$AO$2:$AQ$78,2,FALSE))</f>
        <v/>
      </c>
      <c r="C4679" s="300" t="str">
        <f>IF($D4679="","",VLOOKUP($D4679,Lists!$AO$2:$AQ$78,3,FALSE))</f>
        <v/>
      </c>
      <c r="D4679" s="429"/>
      <c r="E4679" s="430"/>
      <c r="F4679" s="431"/>
      <c r="G4679" s="431"/>
      <c r="H4679" s="310"/>
    </row>
    <row r="4680" spans="2:8" s="336" customFormat="1" x14ac:dyDescent="0.3">
      <c r="B4680" s="300" t="str">
        <f>IF($D4680="","",VLOOKUP($D4680,Lists!$AO$2:$AQ$78,2,FALSE))</f>
        <v/>
      </c>
      <c r="C4680" s="300" t="str">
        <f>IF($D4680="","",VLOOKUP($D4680,Lists!$AO$2:$AQ$78,3,FALSE))</f>
        <v/>
      </c>
      <c r="D4680" s="429"/>
      <c r="E4680" s="430"/>
      <c r="F4680" s="431"/>
      <c r="G4680" s="431"/>
      <c r="H4680" s="310"/>
    </row>
    <row r="4681" spans="2:8" s="336" customFormat="1" x14ac:dyDescent="0.3">
      <c r="B4681" s="300" t="str">
        <f>IF($D4681="","",VLOOKUP($D4681,Lists!$AO$2:$AQ$78,2,FALSE))</f>
        <v/>
      </c>
      <c r="C4681" s="300" t="str">
        <f>IF($D4681="","",VLOOKUP($D4681,Lists!$AO$2:$AQ$78,3,FALSE))</f>
        <v/>
      </c>
      <c r="D4681" s="429"/>
      <c r="E4681" s="430"/>
      <c r="F4681" s="431"/>
      <c r="G4681" s="431"/>
      <c r="H4681" s="310"/>
    </row>
    <row r="4682" spans="2:8" s="336" customFormat="1" x14ac:dyDescent="0.3">
      <c r="B4682" s="300" t="str">
        <f>IF($D4682="","",VLOOKUP($D4682,Lists!$AO$2:$AQ$78,2,FALSE))</f>
        <v/>
      </c>
      <c r="C4682" s="300" t="str">
        <f>IF($D4682="","",VLOOKUP($D4682,Lists!$AO$2:$AQ$78,3,FALSE))</f>
        <v/>
      </c>
      <c r="D4682" s="429"/>
      <c r="E4682" s="430"/>
      <c r="F4682" s="431"/>
      <c r="G4682" s="431"/>
      <c r="H4682" s="310"/>
    </row>
    <row r="4683" spans="2:8" s="336" customFormat="1" x14ac:dyDescent="0.3">
      <c r="B4683" s="300" t="str">
        <f>IF($D4683="","",VLOOKUP($D4683,Lists!$AO$2:$AQ$78,2,FALSE))</f>
        <v/>
      </c>
      <c r="C4683" s="300" t="str">
        <f>IF($D4683="","",VLOOKUP($D4683,Lists!$AO$2:$AQ$78,3,FALSE))</f>
        <v/>
      </c>
      <c r="D4683" s="429"/>
      <c r="E4683" s="430"/>
      <c r="F4683" s="431"/>
      <c r="G4683" s="431"/>
      <c r="H4683" s="310"/>
    </row>
    <row r="4684" spans="2:8" s="336" customFormat="1" x14ac:dyDescent="0.3">
      <c r="B4684" s="300" t="str">
        <f>IF($D4684="","",VLOOKUP($D4684,Lists!$AO$2:$AQ$78,2,FALSE))</f>
        <v/>
      </c>
      <c r="C4684" s="300" t="str">
        <f>IF($D4684="","",VLOOKUP($D4684,Lists!$AO$2:$AQ$78,3,FALSE))</f>
        <v/>
      </c>
      <c r="D4684" s="429"/>
      <c r="E4684" s="430"/>
      <c r="F4684" s="431"/>
      <c r="G4684" s="431"/>
      <c r="H4684" s="310"/>
    </row>
    <row r="4685" spans="2:8" s="336" customFormat="1" x14ac:dyDescent="0.3">
      <c r="B4685" s="300" t="str">
        <f>IF($D4685="","",VLOOKUP($D4685,Lists!$AO$2:$AQ$78,2,FALSE))</f>
        <v/>
      </c>
      <c r="C4685" s="300" t="str">
        <f>IF($D4685="","",VLOOKUP($D4685,Lists!$AO$2:$AQ$78,3,FALSE))</f>
        <v/>
      </c>
      <c r="D4685" s="429"/>
      <c r="E4685" s="430"/>
      <c r="F4685" s="431"/>
      <c r="G4685" s="431"/>
      <c r="H4685" s="310"/>
    </row>
    <row r="4686" spans="2:8" s="336" customFormat="1" x14ac:dyDescent="0.3">
      <c r="B4686" s="300" t="str">
        <f>IF($D4686="","",VLOOKUP($D4686,Lists!$AO$2:$AQ$78,2,FALSE))</f>
        <v/>
      </c>
      <c r="C4686" s="300" t="str">
        <f>IF($D4686="","",VLOOKUP($D4686,Lists!$AO$2:$AQ$78,3,FALSE))</f>
        <v/>
      </c>
      <c r="D4686" s="429"/>
      <c r="E4686" s="430"/>
      <c r="F4686" s="431"/>
      <c r="G4686" s="431"/>
      <c r="H4686" s="310"/>
    </row>
    <row r="4687" spans="2:8" s="336" customFormat="1" x14ac:dyDescent="0.3">
      <c r="B4687" s="300" t="str">
        <f>IF($D4687="","",VLOOKUP($D4687,Lists!$AO$2:$AQ$78,2,FALSE))</f>
        <v/>
      </c>
      <c r="C4687" s="300" t="str">
        <f>IF($D4687="","",VLOOKUP($D4687,Lists!$AO$2:$AQ$78,3,FALSE))</f>
        <v/>
      </c>
      <c r="D4687" s="429"/>
      <c r="E4687" s="430"/>
      <c r="F4687" s="431"/>
      <c r="G4687" s="431"/>
      <c r="H4687" s="310"/>
    </row>
    <row r="4688" spans="2:8" s="336" customFormat="1" x14ac:dyDescent="0.3">
      <c r="B4688" s="300" t="str">
        <f>IF($D4688="","",VLOOKUP($D4688,Lists!$AO$2:$AQ$78,2,FALSE))</f>
        <v/>
      </c>
      <c r="C4688" s="300" t="str">
        <f>IF($D4688="","",VLOOKUP($D4688,Lists!$AO$2:$AQ$78,3,FALSE))</f>
        <v/>
      </c>
      <c r="D4688" s="429"/>
      <c r="E4688" s="430"/>
      <c r="F4688" s="431"/>
      <c r="G4688" s="431"/>
      <c r="H4688" s="310"/>
    </row>
    <row r="4689" spans="2:8" s="336" customFormat="1" x14ac:dyDescent="0.3">
      <c r="B4689" s="300" t="str">
        <f>IF($D4689="","",VLOOKUP($D4689,Lists!$AO$2:$AQ$78,2,FALSE))</f>
        <v/>
      </c>
      <c r="C4689" s="300" t="str">
        <f>IF($D4689="","",VLOOKUP($D4689,Lists!$AO$2:$AQ$78,3,FALSE))</f>
        <v/>
      </c>
      <c r="D4689" s="429"/>
      <c r="E4689" s="430"/>
      <c r="F4689" s="431"/>
      <c r="G4689" s="431"/>
      <c r="H4689" s="310"/>
    </row>
    <row r="4690" spans="2:8" s="336" customFormat="1" x14ac:dyDescent="0.3">
      <c r="B4690" s="300" t="str">
        <f>IF($D4690="","",VLOOKUP($D4690,Lists!$AO$2:$AQ$78,2,FALSE))</f>
        <v/>
      </c>
      <c r="C4690" s="300" t="str">
        <f>IF($D4690="","",VLOOKUP($D4690,Lists!$AO$2:$AQ$78,3,FALSE))</f>
        <v/>
      </c>
      <c r="D4690" s="429"/>
      <c r="E4690" s="430"/>
      <c r="F4690" s="431"/>
      <c r="G4690" s="431"/>
      <c r="H4690" s="310"/>
    </row>
    <row r="4691" spans="2:8" s="336" customFormat="1" x14ac:dyDescent="0.3">
      <c r="B4691" s="300" t="str">
        <f>IF($D4691="","",VLOOKUP($D4691,Lists!$AO$2:$AQ$78,2,FALSE))</f>
        <v/>
      </c>
      <c r="C4691" s="300" t="str">
        <f>IF($D4691="","",VLOOKUP($D4691,Lists!$AO$2:$AQ$78,3,FALSE))</f>
        <v/>
      </c>
      <c r="D4691" s="429"/>
      <c r="E4691" s="430"/>
      <c r="F4691" s="431"/>
      <c r="G4691" s="431"/>
      <c r="H4691" s="310"/>
    </row>
    <row r="4692" spans="2:8" s="336" customFormat="1" x14ac:dyDescent="0.3">
      <c r="B4692" s="300" t="str">
        <f>IF($D4692="","",VLOOKUP($D4692,Lists!$AO$2:$AQ$78,2,FALSE))</f>
        <v/>
      </c>
      <c r="C4692" s="300" t="str">
        <f>IF($D4692="","",VLOOKUP($D4692,Lists!$AO$2:$AQ$78,3,FALSE))</f>
        <v/>
      </c>
      <c r="D4692" s="429"/>
      <c r="E4692" s="430"/>
      <c r="F4692" s="431"/>
      <c r="G4692" s="431"/>
      <c r="H4692" s="310"/>
    </row>
    <row r="4693" spans="2:8" s="336" customFormat="1" x14ac:dyDescent="0.3">
      <c r="B4693" s="300" t="str">
        <f>IF($D4693="","",VLOOKUP($D4693,Lists!$AO$2:$AQ$78,2,FALSE))</f>
        <v/>
      </c>
      <c r="C4693" s="300" t="str">
        <f>IF($D4693="","",VLOOKUP($D4693,Lists!$AO$2:$AQ$78,3,FALSE))</f>
        <v/>
      </c>
      <c r="D4693" s="429"/>
      <c r="E4693" s="430"/>
      <c r="F4693" s="431"/>
      <c r="G4693" s="431"/>
      <c r="H4693" s="310"/>
    </row>
    <row r="4694" spans="2:8" s="336" customFormat="1" x14ac:dyDescent="0.3">
      <c r="B4694" s="300" t="str">
        <f>IF($D4694="","",VLOOKUP($D4694,Lists!$AO$2:$AQ$78,2,FALSE))</f>
        <v/>
      </c>
      <c r="C4694" s="300" t="str">
        <f>IF($D4694="","",VLOOKUP($D4694,Lists!$AO$2:$AQ$78,3,FALSE))</f>
        <v/>
      </c>
      <c r="D4694" s="429"/>
      <c r="E4694" s="430"/>
      <c r="F4694" s="431"/>
      <c r="G4694" s="431"/>
      <c r="H4694" s="310"/>
    </row>
    <row r="4695" spans="2:8" s="336" customFormat="1" x14ac:dyDescent="0.3">
      <c r="B4695" s="300" t="str">
        <f>IF($D4695="","",VLOOKUP($D4695,Lists!$AO$2:$AQ$78,2,FALSE))</f>
        <v/>
      </c>
      <c r="C4695" s="300" t="str">
        <f>IF($D4695="","",VLOOKUP($D4695,Lists!$AO$2:$AQ$78,3,FALSE))</f>
        <v/>
      </c>
      <c r="D4695" s="429"/>
      <c r="E4695" s="430"/>
      <c r="F4695" s="431"/>
      <c r="G4695" s="431"/>
      <c r="H4695" s="310"/>
    </row>
    <row r="4696" spans="2:8" s="336" customFormat="1" x14ac:dyDescent="0.3">
      <c r="B4696" s="300" t="str">
        <f>IF($D4696="","",VLOOKUP($D4696,Lists!$AO$2:$AQ$78,2,FALSE))</f>
        <v/>
      </c>
      <c r="C4696" s="300" t="str">
        <f>IF($D4696="","",VLOOKUP($D4696,Lists!$AO$2:$AQ$78,3,FALSE))</f>
        <v/>
      </c>
      <c r="D4696" s="429"/>
      <c r="E4696" s="430"/>
      <c r="F4696" s="431"/>
      <c r="G4696" s="431"/>
      <c r="H4696" s="310"/>
    </row>
    <row r="4697" spans="2:8" s="336" customFormat="1" x14ac:dyDescent="0.3">
      <c r="B4697" s="300" t="str">
        <f>IF($D4697="","",VLOOKUP($D4697,Lists!$AO$2:$AQ$78,2,FALSE))</f>
        <v/>
      </c>
      <c r="C4697" s="300" t="str">
        <f>IF($D4697="","",VLOOKUP($D4697,Lists!$AO$2:$AQ$78,3,FALSE))</f>
        <v/>
      </c>
      <c r="D4697" s="429"/>
      <c r="E4697" s="430"/>
      <c r="F4697" s="431"/>
      <c r="G4697" s="431"/>
      <c r="H4697" s="310"/>
    </row>
    <row r="4698" spans="2:8" s="336" customFormat="1" x14ac:dyDescent="0.3">
      <c r="B4698" s="300" t="str">
        <f>IF($D4698="","",VLOOKUP($D4698,Lists!$AO$2:$AQ$78,2,FALSE))</f>
        <v/>
      </c>
      <c r="C4698" s="300" t="str">
        <f>IF($D4698="","",VLOOKUP($D4698,Lists!$AO$2:$AQ$78,3,FALSE))</f>
        <v/>
      </c>
      <c r="D4698" s="429"/>
      <c r="E4698" s="430"/>
      <c r="F4698" s="431"/>
      <c r="G4698" s="431"/>
      <c r="H4698" s="310"/>
    </row>
    <row r="4699" spans="2:8" s="336" customFormat="1" x14ac:dyDescent="0.3">
      <c r="B4699" s="300" t="str">
        <f>IF($D4699="","",VLOOKUP($D4699,Lists!$AO$2:$AQ$78,2,FALSE))</f>
        <v/>
      </c>
      <c r="C4699" s="300" t="str">
        <f>IF($D4699="","",VLOOKUP($D4699,Lists!$AO$2:$AQ$78,3,FALSE))</f>
        <v/>
      </c>
      <c r="D4699" s="429"/>
      <c r="E4699" s="430"/>
      <c r="F4699" s="431"/>
      <c r="G4699" s="431"/>
      <c r="H4699" s="310"/>
    </row>
    <row r="4700" spans="2:8" s="336" customFormat="1" x14ac:dyDescent="0.3">
      <c r="B4700" s="300" t="str">
        <f>IF($D4700="","",VLOOKUP($D4700,Lists!$AO$2:$AQ$78,2,FALSE))</f>
        <v/>
      </c>
      <c r="C4700" s="300" t="str">
        <f>IF($D4700="","",VLOOKUP($D4700,Lists!$AO$2:$AQ$78,3,FALSE))</f>
        <v/>
      </c>
      <c r="D4700" s="429"/>
      <c r="E4700" s="430"/>
      <c r="F4700" s="431"/>
      <c r="G4700" s="431"/>
      <c r="H4700" s="310"/>
    </row>
    <row r="4701" spans="2:8" s="336" customFormat="1" x14ac:dyDescent="0.3">
      <c r="B4701" s="300" t="str">
        <f>IF($D4701="","",VLOOKUP($D4701,Lists!$AO$2:$AQ$78,2,FALSE))</f>
        <v/>
      </c>
      <c r="C4701" s="300" t="str">
        <f>IF($D4701="","",VLOOKUP($D4701,Lists!$AO$2:$AQ$78,3,FALSE))</f>
        <v/>
      </c>
      <c r="D4701" s="429"/>
      <c r="E4701" s="430"/>
      <c r="F4701" s="431"/>
      <c r="G4701" s="431"/>
      <c r="H4701" s="310"/>
    </row>
    <row r="4702" spans="2:8" s="336" customFormat="1" x14ac:dyDescent="0.3">
      <c r="B4702" s="300" t="str">
        <f>IF($D4702="","",VLOOKUP($D4702,Lists!$AO$2:$AQ$78,2,FALSE))</f>
        <v/>
      </c>
      <c r="C4702" s="300" t="str">
        <f>IF($D4702="","",VLOOKUP($D4702,Lists!$AO$2:$AQ$78,3,FALSE))</f>
        <v/>
      </c>
      <c r="D4702" s="429"/>
      <c r="E4702" s="430"/>
      <c r="F4702" s="431"/>
      <c r="G4702" s="431"/>
      <c r="H4702" s="310"/>
    </row>
    <row r="4703" spans="2:8" s="336" customFormat="1" x14ac:dyDescent="0.3">
      <c r="B4703" s="300" t="str">
        <f>IF($D4703="","",VLOOKUP($D4703,Lists!$AO$2:$AQ$78,2,FALSE))</f>
        <v/>
      </c>
      <c r="C4703" s="300" t="str">
        <f>IF($D4703="","",VLOOKUP($D4703,Lists!$AO$2:$AQ$78,3,FALSE))</f>
        <v/>
      </c>
      <c r="D4703" s="429"/>
      <c r="E4703" s="430"/>
      <c r="F4703" s="431"/>
      <c r="G4703" s="431"/>
      <c r="H4703" s="310"/>
    </row>
    <row r="4704" spans="2:8" s="336" customFormat="1" x14ac:dyDescent="0.3">
      <c r="B4704" s="300" t="str">
        <f>IF($D4704="","",VLOOKUP($D4704,Lists!$AO$2:$AQ$78,2,FALSE))</f>
        <v/>
      </c>
      <c r="C4704" s="300" t="str">
        <f>IF($D4704="","",VLOOKUP($D4704,Lists!$AO$2:$AQ$78,3,FALSE))</f>
        <v/>
      </c>
      <c r="D4704" s="429"/>
      <c r="E4704" s="430"/>
      <c r="F4704" s="431"/>
      <c r="G4704" s="431"/>
      <c r="H4704" s="310"/>
    </row>
    <row r="4705" spans="2:8" s="336" customFormat="1" x14ac:dyDescent="0.3">
      <c r="B4705" s="300" t="str">
        <f>IF($D4705="","",VLOOKUP($D4705,Lists!$AO$2:$AQ$78,2,FALSE))</f>
        <v/>
      </c>
      <c r="C4705" s="300" t="str">
        <f>IF($D4705="","",VLOOKUP($D4705,Lists!$AO$2:$AQ$78,3,FALSE))</f>
        <v/>
      </c>
      <c r="D4705" s="429"/>
      <c r="E4705" s="430"/>
      <c r="F4705" s="431"/>
      <c r="G4705" s="431"/>
      <c r="H4705" s="310"/>
    </row>
    <row r="4706" spans="2:8" s="336" customFormat="1" x14ac:dyDescent="0.3">
      <c r="B4706" s="300" t="str">
        <f>IF($D4706="","",VLOOKUP($D4706,Lists!$AO$2:$AQ$78,2,FALSE))</f>
        <v/>
      </c>
      <c r="C4706" s="300" t="str">
        <f>IF($D4706="","",VLOOKUP($D4706,Lists!$AO$2:$AQ$78,3,FALSE))</f>
        <v/>
      </c>
      <c r="D4706" s="429"/>
      <c r="E4706" s="430"/>
      <c r="F4706" s="431"/>
      <c r="G4706" s="431"/>
      <c r="H4706" s="310"/>
    </row>
    <row r="4707" spans="2:8" s="336" customFormat="1" x14ac:dyDescent="0.3">
      <c r="B4707" s="300" t="str">
        <f>IF($D4707="","",VLOOKUP($D4707,Lists!$AO$2:$AQ$78,2,FALSE))</f>
        <v/>
      </c>
      <c r="C4707" s="300" t="str">
        <f>IF($D4707="","",VLOOKUP($D4707,Lists!$AO$2:$AQ$78,3,FALSE))</f>
        <v/>
      </c>
      <c r="D4707" s="429"/>
      <c r="E4707" s="430"/>
      <c r="F4707" s="431"/>
      <c r="G4707" s="431"/>
      <c r="H4707" s="310"/>
    </row>
    <row r="4708" spans="2:8" s="336" customFormat="1" x14ac:dyDescent="0.3">
      <c r="B4708" s="300" t="str">
        <f>IF($D4708="","",VLOOKUP($D4708,Lists!$AO$2:$AQ$78,2,FALSE))</f>
        <v/>
      </c>
      <c r="C4708" s="300" t="str">
        <f>IF($D4708="","",VLOOKUP($D4708,Lists!$AO$2:$AQ$78,3,FALSE))</f>
        <v/>
      </c>
      <c r="D4708" s="429"/>
      <c r="E4708" s="430"/>
      <c r="F4708" s="431"/>
      <c r="G4708" s="431"/>
      <c r="H4708" s="310"/>
    </row>
    <row r="4709" spans="2:8" s="336" customFormat="1" x14ac:dyDescent="0.3">
      <c r="B4709" s="300" t="str">
        <f>IF($D4709="","",VLOOKUP($D4709,Lists!$AO$2:$AQ$78,2,FALSE))</f>
        <v/>
      </c>
      <c r="C4709" s="300" t="str">
        <f>IF($D4709="","",VLOOKUP($D4709,Lists!$AO$2:$AQ$78,3,FALSE))</f>
        <v/>
      </c>
      <c r="D4709" s="429"/>
      <c r="E4709" s="430"/>
      <c r="F4709" s="431"/>
      <c r="G4709" s="431"/>
      <c r="H4709" s="310"/>
    </row>
    <row r="4710" spans="2:8" s="336" customFormat="1" x14ac:dyDescent="0.3">
      <c r="B4710" s="300" t="str">
        <f>IF($D4710="","",VLOOKUP($D4710,Lists!$AO$2:$AQ$78,2,FALSE))</f>
        <v/>
      </c>
      <c r="C4710" s="300" t="str">
        <f>IF($D4710="","",VLOOKUP($D4710,Lists!$AO$2:$AQ$78,3,FALSE))</f>
        <v/>
      </c>
      <c r="D4710" s="429"/>
      <c r="E4710" s="430"/>
      <c r="F4710" s="431"/>
      <c r="G4710" s="431"/>
      <c r="H4710" s="310"/>
    </row>
    <row r="4711" spans="2:8" s="336" customFormat="1" x14ac:dyDescent="0.3">
      <c r="B4711" s="300" t="str">
        <f>IF($D4711="","",VLOOKUP($D4711,Lists!$AO$2:$AQ$78,2,FALSE))</f>
        <v/>
      </c>
      <c r="C4711" s="300" t="str">
        <f>IF($D4711="","",VLOOKUP($D4711,Lists!$AO$2:$AQ$78,3,FALSE))</f>
        <v/>
      </c>
      <c r="D4711" s="429"/>
      <c r="E4711" s="430"/>
      <c r="F4711" s="431"/>
      <c r="G4711" s="431"/>
      <c r="H4711" s="310"/>
    </row>
    <row r="4712" spans="2:8" s="336" customFormat="1" x14ac:dyDescent="0.3">
      <c r="B4712" s="300" t="str">
        <f>IF($D4712="","",VLOOKUP($D4712,Lists!$AO$2:$AQ$78,2,FALSE))</f>
        <v/>
      </c>
      <c r="C4712" s="300" t="str">
        <f>IF($D4712="","",VLOOKUP($D4712,Lists!$AO$2:$AQ$78,3,FALSE))</f>
        <v/>
      </c>
      <c r="D4712" s="429"/>
      <c r="E4712" s="430"/>
      <c r="F4712" s="431"/>
      <c r="G4712" s="431"/>
      <c r="H4712" s="310"/>
    </row>
    <row r="4713" spans="2:8" s="336" customFormat="1" x14ac:dyDescent="0.3">
      <c r="B4713" s="300" t="str">
        <f>IF($D4713="","",VLOOKUP($D4713,Lists!$AO$2:$AQ$78,2,FALSE))</f>
        <v/>
      </c>
      <c r="C4713" s="300" t="str">
        <f>IF($D4713="","",VLOOKUP($D4713,Lists!$AO$2:$AQ$78,3,FALSE))</f>
        <v/>
      </c>
      <c r="D4713" s="429"/>
      <c r="E4713" s="430"/>
      <c r="F4713" s="431"/>
      <c r="G4713" s="431"/>
      <c r="H4713" s="310"/>
    </row>
    <row r="4714" spans="2:8" s="336" customFormat="1" x14ac:dyDescent="0.3">
      <c r="B4714" s="300" t="str">
        <f>IF($D4714="","",VLOOKUP($D4714,Lists!$AO$2:$AQ$78,2,FALSE))</f>
        <v/>
      </c>
      <c r="C4714" s="300" t="str">
        <f>IF($D4714="","",VLOOKUP($D4714,Lists!$AO$2:$AQ$78,3,FALSE))</f>
        <v/>
      </c>
      <c r="D4714" s="429"/>
      <c r="E4714" s="430"/>
      <c r="F4714" s="431"/>
      <c r="G4714" s="431"/>
      <c r="H4714" s="310"/>
    </row>
    <row r="4715" spans="2:8" s="336" customFormat="1" x14ac:dyDescent="0.3">
      <c r="B4715" s="300" t="str">
        <f>IF($D4715="","",VLOOKUP($D4715,Lists!$AO$2:$AQ$78,2,FALSE))</f>
        <v/>
      </c>
      <c r="C4715" s="300" t="str">
        <f>IF($D4715="","",VLOOKUP($D4715,Lists!$AO$2:$AQ$78,3,FALSE))</f>
        <v/>
      </c>
      <c r="D4715" s="429"/>
      <c r="E4715" s="430"/>
      <c r="F4715" s="431"/>
      <c r="G4715" s="431"/>
      <c r="H4715" s="310"/>
    </row>
    <row r="4716" spans="2:8" s="336" customFormat="1" x14ac:dyDescent="0.3">
      <c r="B4716" s="300" t="str">
        <f>IF($D4716="","",VLOOKUP($D4716,Lists!$AO$2:$AQ$78,2,FALSE))</f>
        <v/>
      </c>
      <c r="C4716" s="300" t="str">
        <f>IF($D4716="","",VLOOKUP($D4716,Lists!$AO$2:$AQ$78,3,FALSE))</f>
        <v/>
      </c>
      <c r="D4716" s="429"/>
      <c r="E4716" s="430"/>
      <c r="F4716" s="431"/>
      <c r="G4716" s="431"/>
      <c r="H4716" s="310"/>
    </row>
    <row r="4717" spans="2:8" s="336" customFormat="1" x14ac:dyDescent="0.3">
      <c r="B4717" s="300" t="str">
        <f>IF($D4717="","",VLOOKUP($D4717,Lists!$AO$2:$AQ$78,2,FALSE))</f>
        <v/>
      </c>
      <c r="C4717" s="300" t="str">
        <f>IF($D4717="","",VLOOKUP($D4717,Lists!$AO$2:$AQ$78,3,FALSE))</f>
        <v/>
      </c>
      <c r="D4717" s="429"/>
      <c r="E4717" s="430"/>
      <c r="F4717" s="431"/>
      <c r="G4717" s="431"/>
      <c r="H4717" s="310"/>
    </row>
    <row r="4718" spans="2:8" s="336" customFormat="1" x14ac:dyDescent="0.3">
      <c r="B4718" s="300" t="str">
        <f>IF($D4718="","",VLOOKUP($D4718,Lists!$AO$2:$AQ$78,2,FALSE))</f>
        <v/>
      </c>
      <c r="C4718" s="300" t="str">
        <f>IF($D4718="","",VLOOKUP($D4718,Lists!$AO$2:$AQ$78,3,FALSE))</f>
        <v/>
      </c>
      <c r="D4718" s="429"/>
      <c r="E4718" s="430"/>
      <c r="F4718" s="431"/>
      <c r="G4718" s="431"/>
      <c r="H4718" s="310"/>
    </row>
    <row r="4719" spans="2:8" s="336" customFormat="1" x14ac:dyDescent="0.3">
      <c r="B4719" s="300" t="str">
        <f>IF($D4719="","",VLOOKUP($D4719,Lists!$AO$2:$AQ$78,2,FALSE))</f>
        <v/>
      </c>
      <c r="C4719" s="300" t="str">
        <f>IF($D4719="","",VLOOKUP($D4719,Lists!$AO$2:$AQ$78,3,FALSE))</f>
        <v/>
      </c>
      <c r="D4719" s="429"/>
      <c r="E4719" s="430"/>
      <c r="F4719" s="431"/>
      <c r="G4719" s="431"/>
      <c r="H4719" s="310"/>
    </row>
    <row r="4720" spans="2:8" s="336" customFormat="1" x14ac:dyDescent="0.3">
      <c r="B4720" s="300" t="str">
        <f>IF($D4720="","",VLOOKUP($D4720,Lists!$AO$2:$AQ$78,2,FALSE))</f>
        <v/>
      </c>
      <c r="C4720" s="300" t="str">
        <f>IF($D4720="","",VLOOKUP($D4720,Lists!$AO$2:$AQ$78,3,FALSE))</f>
        <v/>
      </c>
      <c r="D4720" s="429"/>
      <c r="E4720" s="430"/>
      <c r="F4720" s="431"/>
      <c r="G4720" s="431"/>
      <c r="H4720" s="310"/>
    </row>
    <row r="4721" spans="2:8" s="336" customFormat="1" x14ac:dyDescent="0.3">
      <c r="B4721" s="300" t="str">
        <f>IF($D4721="","",VLOOKUP($D4721,Lists!$AO$2:$AQ$78,2,FALSE))</f>
        <v/>
      </c>
      <c r="C4721" s="300" t="str">
        <f>IF($D4721="","",VLOOKUP($D4721,Lists!$AO$2:$AQ$78,3,FALSE))</f>
        <v/>
      </c>
      <c r="D4721" s="429"/>
      <c r="E4721" s="430"/>
      <c r="F4721" s="431"/>
      <c r="G4721" s="431"/>
      <c r="H4721" s="310"/>
    </row>
    <row r="4722" spans="2:8" s="336" customFormat="1" x14ac:dyDescent="0.3">
      <c r="B4722" s="300" t="str">
        <f>IF($D4722="","",VLOOKUP($D4722,Lists!$AO$2:$AQ$78,2,FALSE))</f>
        <v/>
      </c>
      <c r="C4722" s="300" t="str">
        <f>IF($D4722="","",VLOOKUP($D4722,Lists!$AO$2:$AQ$78,3,FALSE))</f>
        <v/>
      </c>
      <c r="D4722" s="429"/>
      <c r="E4722" s="430"/>
      <c r="F4722" s="431"/>
      <c r="G4722" s="431"/>
      <c r="H4722" s="310"/>
    </row>
    <row r="4723" spans="2:8" s="336" customFormat="1" x14ac:dyDescent="0.3">
      <c r="B4723" s="300" t="str">
        <f>IF($D4723="","",VLOOKUP($D4723,Lists!$AO$2:$AQ$78,2,FALSE))</f>
        <v/>
      </c>
      <c r="C4723" s="300" t="str">
        <f>IF($D4723="","",VLOOKUP($D4723,Lists!$AO$2:$AQ$78,3,FALSE))</f>
        <v/>
      </c>
      <c r="D4723" s="429"/>
      <c r="E4723" s="430"/>
      <c r="F4723" s="431"/>
      <c r="G4723" s="431"/>
      <c r="H4723" s="310"/>
    </row>
    <row r="4724" spans="2:8" s="336" customFormat="1" x14ac:dyDescent="0.3">
      <c r="B4724" s="300" t="str">
        <f>IF($D4724="","",VLOOKUP($D4724,Lists!$AO$2:$AQ$78,2,FALSE))</f>
        <v/>
      </c>
      <c r="C4724" s="300" t="str">
        <f>IF($D4724="","",VLOOKUP($D4724,Lists!$AO$2:$AQ$78,3,FALSE))</f>
        <v/>
      </c>
      <c r="D4724" s="429"/>
      <c r="E4724" s="430"/>
      <c r="F4724" s="431"/>
      <c r="G4724" s="431"/>
      <c r="H4724" s="310"/>
    </row>
    <row r="4725" spans="2:8" s="336" customFormat="1" x14ac:dyDescent="0.3">
      <c r="B4725" s="300" t="str">
        <f>IF($D4725="","",VLOOKUP($D4725,Lists!$AO$2:$AQ$78,2,FALSE))</f>
        <v/>
      </c>
      <c r="C4725" s="300" t="str">
        <f>IF($D4725="","",VLOOKUP($D4725,Lists!$AO$2:$AQ$78,3,FALSE))</f>
        <v/>
      </c>
      <c r="D4725" s="429"/>
      <c r="E4725" s="430"/>
      <c r="F4725" s="431"/>
      <c r="G4725" s="431"/>
      <c r="H4725" s="310"/>
    </row>
    <row r="4726" spans="2:8" s="336" customFormat="1" x14ac:dyDescent="0.3">
      <c r="B4726" s="300" t="str">
        <f>IF($D4726="","",VLOOKUP($D4726,Lists!$AO$2:$AQ$78,2,FALSE))</f>
        <v/>
      </c>
      <c r="C4726" s="300" t="str">
        <f>IF($D4726="","",VLOOKUP($D4726,Lists!$AO$2:$AQ$78,3,FALSE))</f>
        <v/>
      </c>
      <c r="D4726" s="429"/>
      <c r="E4726" s="430"/>
      <c r="F4726" s="431"/>
      <c r="G4726" s="431"/>
      <c r="H4726" s="310"/>
    </row>
    <row r="4727" spans="2:8" s="336" customFormat="1" x14ac:dyDescent="0.3">
      <c r="B4727" s="300" t="str">
        <f>IF($D4727="","",VLOOKUP($D4727,Lists!$AO$2:$AQ$78,2,FALSE))</f>
        <v/>
      </c>
      <c r="C4727" s="300" t="str">
        <f>IF($D4727="","",VLOOKUP($D4727,Lists!$AO$2:$AQ$78,3,FALSE))</f>
        <v/>
      </c>
      <c r="D4727" s="429"/>
      <c r="E4727" s="430"/>
      <c r="F4727" s="431"/>
      <c r="G4727" s="431"/>
      <c r="H4727" s="310"/>
    </row>
    <row r="4728" spans="2:8" s="336" customFormat="1" x14ac:dyDescent="0.3">
      <c r="B4728" s="300" t="str">
        <f>IF($D4728="","",VLOOKUP($D4728,Lists!$AO$2:$AQ$78,2,FALSE))</f>
        <v/>
      </c>
      <c r="C4728" s="300" t="str">
        <f>IF($D4728="","",VLOOKUP($D4728,Lists!$AO$2:$AQ$78,3,FALSE))</f>
        <v/>
      </c>
      <c r="D4728" s="429"/>
      <c r="E4728" s="430"/>
      <c r="F4728" s="431"/>
      <c r="G4728" s="431"/>
      <c r="H4728" s="310"/>
    </row>
    <row r="4729" spans="2:8" s="336" customFormat="1" x14ac:dyDescent="0.3">
      <c r="B4729" s="300" t="str">
        <f>IF($D4729="","",VLOOKUP($D4729,Lists!$AO$2:$AQ$78,2,FALSE))</f>
        <v/>
      </c>
      <c r="C4729" s="300" t="str">
        <f>IF($D4729="","",VLOOKUP($D4729,Lists!$AO$2:$AQ$78,3,FALSE))</f>
        <v/>
      </c>
      <c r="D4729" s="429"/>
      <c r="E4729" s="430"/>
      <c r="F4729" s="431"/>
      <c r="G4729" s="431"/>
      <c r="H4729" s="310"/>
    </row>
    <row r="4730" spans="2:8" s="336" customFormat="1" x14ac:dyDescent="0.3">
      <c r="B4730" s="300" t="str">
        <f>IF($D4730="","",VLOOKUP($D4730,Lists!$AO$2:$AQ$78,2,FALSE))</f>
        <v/>
      </c>
      <c r="C4730" s="300" t="str">
        <f>IF($D4730="","",VLOOKUP($D4730,Lists!$AO$2:$AQ$78,3,FALSE))</f>
        <v/>
      </c>
      <c r="D4730" s="429"/>
      <c r="E4730" s="430"/>
      <c r="F4730" s="431"/>
      <c r="G4730" s="431"/>
      <c r="H4730" s="310"/>
    </row>
    <row r="4731" spans="2:8" s="336" customFormat="1" x14ac:dyDescent="0.3">
      <c r="B4731" s="300" t="str">
        <f>IF($D4731="","",VLOOKUP($D4731,Lists!$AO$2:$AQ$78,2,FALSE))</f>
        <v/>
      </c>
      <c r="C4731" s="300" t="str">
        <f>IF($D4731="","",VLOOKUP($D4731,Lists!$AO$2:$AQ$78,3,FALSE))</f>
        <v/>
      </c>
      <c r="D4731" s="429"/>
      <c r="E4731" s="430"/>
      <c r="F4731" s="431"/>
      <c r="G4731" s="431"/>
      <c r="H4731" s="310"/>
    </row>
    <row r="4732" spans="2:8" s="336" customFormat="1" x14ac:dyDescent="0.3">
      <c r="B4732" s="300" t="str">
        <f>IF($D4732="","",VLOOKUP($D4732,Lists!$AO$2:$AQ$78,2,FALSE))</f>
        <v/>
      </c>
      <c r="C4732" s="300" t="str">
        <f>IF($D4732="","",VLOOKUP($D4732,Lists!$AO$2:$AQ$78,3,FALSE))</f>
        <v/>
      </c>
      <c r="D4732" s="429"/>
      <c r="E4732" s="430"/>
      <c r="F4732" s="431"/>
      <c r="G4732" s="431"/>
      <c r="H4732" s="310"/>
    </row>
    <row r="4733" spans="2:8" s="336" customFormat="1" x14ac:dyDescent="0.3">
      <c r="B4733" s="300" t="str">
        <f>IF($D4733="","",VLOOKUP($D4733,Lists!$AO$2:$AQ$78,2,FALSE))</f>
        <v/>
      </c>
      <c r="C4733" s="300" t="str">
        <f>IF($D4733="","",VLOOKUP($D4733,Lists!$AO$2:$AQ$78,3,FALSE))</f>
        <v/>
      </c>
      <c r="D4733" s="429"/>
      <c r="E4733" s="430"/>
      <c r="F4733" s="431"/>
      <c r="G4733" s="431"/>
      <c r="H4733" s="310"/>
    </row>
    <row r="4734" spans="2:8" s="336" customFormat="1" x14ac:dyDescent="0.3">
      <c r="B4734" s="300" t="str">
        <f>IF($D4734="","",VLOOKUP($D4734,Lists!$AO$2:$AQ$78,2,FALSE))</f>
        <v/>
      </c>
      <c r="C4734" s="300" t="str">
        <f>IF($D4734="","",VLOOKUP($D4734,Lists!$AO$2:$AQ$78,3,FALSE))</f>
        <v/>
      </c>
      <c r="D4734" s="429"/>
      <c r="E4734" s="430"/>
      <c r="F4734" s="431"/>
      <c r="G4734" s="431"/>
      <c r="H4734" s="310"/>
    </row>
    <row r="4735" spans="2:8" s="336" customFormat="1" x14ac:dyDescent="0.3">
      <c r="B4735" s="300" t="str">
        <f>IF($D4735="","",VLOOKUP($D4735,Lists!$AO$2:$AQ$78,2,FALSE))</f>
        <v/>
      </c>
      <c r="C4735" s="300" t="str">
        <f>IF($D4735="","",VLOOKUP($D4735,Lists!$AO$2:$AQ$78,3,FALSE))</f>
        <v/>
      </c>
      <c r="D4735" s="429"/>
      <c r="E4735" s="430"/>
      <c r="F4735" s="431"/>
      <c r="G4735" s="431"/>
      <c r="H4735" s="310"/>
    </row>
    <row r="4736" spans="2:8" s="336" customFormat="1" x14ac:dyDescent="0.3">
      <c r="B4736" s="300" t="str">
        <f>IF($D4736="","",VLOOKUP($D4736,Lists!$AO$2:$AQ$78,2,FALSE))</f>
        <v/>
      </c>
      <c r="C4736" s="300" t="str">
        <f>IF($D4736="","",VLOOKUP($D4736,Lists!$AO$2:$AQ$78,3,FALSE))</f>
        <v/>
      </c>
      <c r="D4736" s="429"/>
      <c r="E4736" s="430"/>
      <c r="F4736" s="431"/>
      <c r="G4736" s="431"/>
      <c r="H4736" s="310"/>
    </row>
    <row r="4737" spans="2:8" s="336" customFormat="1" x14ac:dyDescent="0.3">
      <c r="B4737" s="300" t="str">
        <f>IF($D4737="","",VLOOKUP($D4737,Lists!$AO$2:$AQ$78,2,FALSE))</f>
        <v/>
      </c>
      <c r="C4737" s="300" t="str">
        <f>IF($D4737="","",VLOOKUP($D4737,Lists!$AO$2:$AQ$78,3,FALSE))</f>
        <v/>
      </c>
      <c r="D4737" s="429"/>
      <c r="E4737" s="430"/>
      <c r="F4737" s="431"/>
      <c r="G4737" s="431"/>
      <c r="H4737" s="310"/>
    </row>
    <row r="4738" spans="2:8" s="336" customFormat="1" x14ac:dyDescent="0.3">
      <c r="B4738" s="300" t="str">
        <f>IF($D4738="","",VLOOKUP($D4738,Lists!$AO$2:$AQ$78,2,FALSE))</f>
        <v/>
      </c>
      <c r="C4738" s="300" t="str">
        <f>IF($D4738="","",VLOOKUP($D4738,Lists!$AO$2:$AQ$78,3,FALSE))</f>
        <v/>
      </c>
      <c r="D4738" s="429"/>
      <c r="E4738" s="430"/>
      <c r="F4738" s="431"/>
      <c r="G4738" s="431"/>
      <c r="H4738" s="310"/>
    </row>
    <row r="4739" spans="2:8" s="336" customFormat="1" x14ac:dyDescent="0.3">
      <c r="B4739" s="300" t="str">
        <f>IF($D4739="","",VLOOKUP($D4739,Lists!$AO$2:$AQ$78,2,FALSE))</f>
        <v/>
      </c>
      <c r="C4739" s="300" t="str">
        <f>IF($D4739="","",VLOOKUP($D4739,Lists!$AO$2:$AQ$78,3,FALSE))</f>
        <v/>
      </c>
      <c r="D4739" s="429"/>
      <c r="E4739" s="430"/>
      <c r="F4739" s="431"/>
      <c r="G4739" s="431"/>
      <c r="H4739" s="310"/>
    </row>
    <row r="4740" spans="2:8" s="336" customFormat="1" x14ac:dyDescent="0.3">
      <c r="B4740" s="300" t="str">
        <f>IF($D4740="","",VLOOKUP($D4740,Lists!$AO$2:$AQ$78,2,FALSE))</f>
        <v/>
      </c>
      <c r="C4740" s="300" t="str">
        <f>IF($D4740="","",VLOOKUP($D4740,Lists!$AO$2:$AQ$78,3,FALSE))</f>
        <v/>
      </c>
      <c r="D4740" s="429"/>
      <c r="E4740" s="430"/>
      <c r="F4740" s="431"/>
      <c r="G4740" s="431"/>
      <c r="H4740" s="310"/>
    </row>
    <row r="4741" spans="2:8" s="336" customFormat="1" x14ac:dyDescent="0.3">
      <c r="B4741" s="300" t="str">
        <f>IF($D4741="","",VLOOKUP($D4741,Lists!$AO$2:$AQ$78,2,FALSE))</f>
        <v/>
      </c>
      <c r="C4741" s="300" t="str">
        <f>IF($D4741="","",VLOOKUP($D4741,Lists!$AO$2:$AQ$78,3,FALSE))</f>
        <v/>
      </c>
      <c r="D4741" s="429"/>
      <c r="E4741" s="430"/>
      <c r="F4741" s="431"/>
      <c r="G4741" s="431"/>
      <c r="H4741" s="310"/>
    </row>
    <row r="4742" spans="2:8" s="336" customFormat="1" x14ac:dyDescent="0.3">
      <c r="B4742" s="300" t="str">
        <f>IF($D4742="","",VLOOKUP($D4742,Lists!$AO$2:$AQ$78,2,FALSE))</f>
        <v/>
      </c>
      <c r="C4742" s="300" t="str">
        <f>IF($D4742="","",VLOOKUP($D4742,Lists!$AO$2:$AQ$78,3,FALSE))</f>
        <v/>
      </c>
      <c r="D4742" s="429"/>
      <c r="E4742" s="430"/>
      <c r="F4742" s="431"/>
      <c r="G4742" s="431"/>
      <c r="H4742" s="310"/>
    </row>
    <row r="4743" spans="2:8" s="336" customFormat="1" x14ac:dyDescent="0.3">
      <c r="B4743" s="300" t="str">
        <f>IF($D4743="","",VLOOKUP($D4743,Lists!$AO$2:$AQ$78,2,FALSE))</f>
        <v/>
      </c>
      <c r="C4743" s="300" t="str">
        <f>IF($D4743="","",VLOOKUP($D4743,Lists!$AO$2:$AQ$78,3,FALSE))</f>
        <v/>
      </c>
      <c r="D4743" s="429"/>
      <c r="E4743" s="430"/>
      <c r="F4743" s="431"/>
      <c r="G4743" s="431"/>
      <c r="H4743" s="310"/>
    </row>
    <row r="4744" spans="2:8" s="336" customFormat="1" x14ac:dyDescent="0.3">
      <c r="B4744" s="300" t="str">
        <f>IF($D4744="","",VLOOKUP($D4744,Lists!$AO$2:$AQ$78,2,FALSE))</f>
        <v/>
      </c>
      <c r="C4744" s="300" t="str">
        <f>IF($D4744="","",VLOOKUP($D4744,Lists!$AO$2:$AQ$78,3,FALSE))</f>
        <v/>
      </c>
      <c r="D4744" s="429"/>
      <c r="E4744" s="430"/>
      <c r="F4744" s="431"/>
      <c r="G4744" s="431"/>
      <c r="H4744" s="310"/>
    </row>
    <row r="4745" spans="2:8" s="336" customFormat="1" x14ac:dyDescent="0.3">
      <c r="B4745" s="300" t="str">
        <f>IF($D4745="","",VLOOKUP($D4745,Lists!$AO$2:$AQ$78,2,FALSE))</f>
        <v/>
      </c>
      <c r="C4745" s="300" t="str">
        <f>IF($D4745="","",VLOOKUP($D4745,Lists!$AO$2:$AQ$78,3,FALSE))</f>
        <v/>
      </c>
      <c r="D4745" s="429"/>
      <c r="E4745" s="430"/>
      <c r="F4745" s="431"/>
      <c r="G4745" s="431"/>
      <c r="H4745" s="310"/>
    </row>
    <row r="4746" spans="2:8" s="336" customFormat="1" x14ac:dyDescent="0.3">
      <c r="B4746" s="300" t="str">
        <f>IF($D4746="","",VLOOKUP($D4746,Lists!$AO$2:$AQ$78,2,FALSE))</f>
        <v/>
      </c>
      <c r="C4746" s="300" t="str">
        <f>IF($D4746="","",VLOOKUP($D4746,Lists!$AO$2:$AQ$78,3,FALSE))</f>
        <v/>
      </c>
      <c r="D4746" s="429"/>
      <c r="E4746" s="430"/>
      <c r="F4746" s="431"/>
      <c r="G4746" s="431"/>
      <c r="H4746" s="310"/>
    </row>
    <row r="4747" spans="2:8" s="336" customFormat="1" x14ac:dyDescent="0.3">
      <c r="B4747" s="300" t="str">
        <f>IF($D4747="","",VLOOKUP($D4747,Lists!$AO$2:$AQ$78,2,FALSE))</f>
        <v/>
      </c>
      <c r="C4747" s="300" t="str">
        <f>IF($D4747="","",VLOOKUP($D4747,Lists!$AO$2:$AQ$78,3,FALSE))</f>
        <v/>
      </c>
      <c r="D4747" s="429"/>
      <c r="E4747" s="430"/>
      <c r="F4747" s="431"/>
      <c r="G4747" s="431"/>
      <c r="H4747" s="310"/>
    </row>
    <row r="4748" spans="2:8" s="336" customFormat="1" x14ac:dyDescent="0.3">
      <c r="B4748" s="300" t="str">
        <f>IF($D4748="","",VLOOKUP($D4748,Lists!$AO$2:$AQ$78,2,FALSE))</f>
        <v/>
      </c>
      <c r="C4748" s="300" t="str">
        <f>IF($D4748="","",VLOOKUP($D4748,Lists!$AO$2:$AQ$78,3,FALSE))</f>
        <v/>
      </c>
      <c r="D4748" s="429"/>
      <c r="E4748" s="430"/>
      <c r="F4748" s="431"/>
      <c r="G4748" s="431"/>
      <c r="H4748" s="310"/>
    </row>
    <row r="4749" spans="2:8" s="336" customFormat="1" x14ac:dyDescent="0.3">
      <c r="B4749" s="300" t="str">
        <f>IF($D4749="","",VLOOKUP($D4749,Lists!$AO$2:$AQ$78,2,FALSE))</f>
        <v/>
      </c>
      <c r="C4749" s="300" t="str">
        <f>IF($D4749="","",VLOOKUP($D4749,Lists!$AO$2:$AQ$78,3,FALSE))</f>
        <v/>
      </c>
      <c r="D4749" s="429"/>
      <c r="E4749" s="430"/>
      <c r="F4749" s="431"/>
      <c r="G4749" s="431"/>
      <c r="H4749" s="310"/>
    </row>
    <row r="4750" spans="2:8" s="336" customFormat="1" x14ac:dyDescent="0.3">
      <c r="B4750" s="300" t="str">
        <f>IF($D4750="","",VLOOKUP($D4750,Lists!$AO$2:$AQ$78,2,FALSE))</f>
        <v/>
      </c>
      <c r="C4750" s="300" t="str">
        <f>IF($D4750="","",VLOOKUP($D4750,Lists!$AO$2:$AQ$78,3,FALSE))</f>
        <v/>
      </c>
      <c r="D4750" s="429"/>
      <c r="E4750" s="430"/>
      <c r="F4750" s="431"/>
      <c r="G4750" s="431"/>
      <c r="H4750" s="310"/>
    </row>
    <row r="4751" spans="2:8" s="336" customFormat="1" x14ac:dyDescent="0.3">
      <c r="B4751" s="300" t="str">
        <f>IF($D4751="","",VLOOKUP($D4751,Lists!$AO$2:$AQ$78,2,FALSE))</f>
        <v/>
      </c>
      <c r="C4751" s="300" t="str">
        <f>IF($D4751="","",VLOOKUP($D4751,Lists!$AO$2:$AQ$78,3,FALSE))</f>
        <v/>
      </c>
      <c r="D4751" s="429"/>
      <c r="E4751" s="430"/>
      <c r="F4751" s="431"/>
      <c r="G4751" s="431"/>
      <c r="H4751" s="310"/>
    </row>
    <row r="4752" spans="2:8" s="336" customFormat="1" x14ac:dyDescent="0.3">
      <c r="B4752" s="300" t="str">
        <f>IF($D4752="","",VLOOKUP($D4752,Lists!$AO$2:$AQ$78,2,FALSE))</f>
        <v/>
      </c>
      <c r="C4752" s="300" t="str">
        <f>IF($D4752="","",VLOOKUP($D4752,Lists!$AO$2:$AQ$78,3,FALSE))</f>
        <v/>
      </c>
      <c r="D4752" s="429"/>
      <c r="E4752" s="430"/>
      <c r="F4752" s="431"/>
      <c r="G4752" s="431"/>
      <c r="H4752" s="310"/>
    </row>
    <row r="4753" spans="2:8" s="336" customFormat="1" x14ac:dyDescent="0.3">
      <c r="B4753" s="300" t="str">
        <f>IF($D4753="","",VLOOKUP($D4753,Lists!$AO$2:$AQ$78,2,FALSE))</f>
        <v/>
      </c>
      <c r="C4753" s="300" t="str">
        <f>IF($D4753="","",VLOOKUP($D4753,Lists!$AO$2:$AQ$78,3,FALSE))</f>
        <v/>
      </c>
      <c r="D4753" s="429"/>
      <c r="E4753" s="430"/>
      <c r="F4753" s="431"/>
      <c r="G4753" s="431"/>
      <c r="H4753" s="310"/>
    </row>
    <row r="4754" spans="2:8" s="336" customFormat="1" x14ac:dyDescent="0.3">
      <c r="B4754" s="300" t="str">
        <f>IF($D4754="","",VLOOKUP($D4754,Lists!$AO$2:$AQ$78,2,FALSE))</f>
        <v/>
      </c>
      <c r="C4754" s="300" t="str">
        <f>IF($D4754="","",VLOOKUP($D4754,Lists!$AO$2:$AQ$78,3,FALSE))</f>
        <v/>
      </c>
      <c r="D4754" s="429"/>
      <c r="E4754" s="430"/>
      <c r="F4754" s="431"/>
      <c r="G4754" s="431"/>
      <c r="H4754" s="310"/>
    </row>
    <row r="4755" spans="2:8" s="336" customFormat="1" x14ac:dyDescent="0.3">
      <c r="B4755" s="300" t="str">
        <f>IF($D4755="","",VLOOKUP($D4755,Lists!$AO$2:$AQ$78,2,FALSE))</f>
        <v/>
      </c>
      <c r="C4755" s="300" t="str">
        <f>IF($D4755="","",VLOOKUP($D4755,Lists!$AO$2:$AQ$78,3,FALSE))</f>
        <v/>
      </c>
      <c r="D4755" s="429"/>
      <c r="E4755" s="430"/>
      <c r="F4755" s="431"/>
      <c r="G4755" s="431"/>
      <c r="H4755" s="310"/>
    </row>
    <row r="4756" spans="2:8" s="336" customFormat="1" x14ac:dyDescent="0.3">
      <c r="B4756" s="300" t="str">
        <f>IF($D4756="","",VLOOKUP($D4756,Lists!$AO$2:$AQ$78,2,FALSE))</f>
        <v/>
      </c>
      <c r="C4756" s="300" t="str">
        <f>IF($D4756="","",VLOOKUP($D4756,Lists!$AO$2:$AQ$78,3,FALSE))</f>
        <v/>
      </c>
      <c r="D4756" s="429"/>
      <c r="E4756" s="430"/>
      <c r="F4756" s="431"/>
      <c r="G4756" s="431"/>
      <c r="H4756" s="310"/>
    </row>
    <row r="4757" spans="2:8" s="336" customFormat="1" x14ac:dyDescent="0.3">
      <c r="B4757" s="300" t="str">
        <f>IF($D4757="","",VLOOKUP($D4757,Lists!$AO$2:$AQ$78,2,FALSE))</f>
        <v/>
      </c>
      <c r="C4757" s="300" t="str">
        <f>IF($D4757="","",VLOOKUP($D4757,Lists!$AO$2:$AQ$78,3,FALSE))</f>
        <v/>
      </c>
      <c r="D4757" s="429"/>
      <c r="E4757" s="430"/>
      <c r="F4757" s="431"/>
      <c r="G4757" s="431"/>
      <c r="H4757" s="310"/>
    </row>
    <row r="4758" spans="2:8" s="336" customFormat="1" x14ac:dyDescent="0.3">
      <c r="B4758" s="300" t="str">
        <f>IF($D4758="","",VLOOKUP($D4758,Lists!$AO$2:$AQ$78,2,FALSE))</f>
        <v/>
      </c>
      <c r="C4758" s="300" t="str">
        <f>IF($D4758="","",VLOOKUP($D4758,Lists!$AO$2:$AQ$78,3,FALSE))</f>
        <v/>
      </c>
      <c r="D4758" s="429"/>
      <c r="E4758" s="430"/>
      <c r="F4758" s="431"/>
      <c r="G4758" s="431"/>
      <c r="H4758" s="310"/>
    </row>
    <row r="4759" spans="2:8" s="336" customFormat="1" x14ac:dyDescent="0.3">
      <c r="B4759" s="300" t="str">
        <f>IF($D4759="","",VLOOKUP($D4759,Lists!$AO$2:$AQ$78,2,FALSE))</f>
        <v/>
      </c>
      <c r="C4759" s="300" t="str">
        <f>IF($D4759="","",VLOOKUP($D4759,Lists!$AO$2:$AQ$78,3,FALSE))</f>
        <v/>
      </c>
      <c r="D4759" s="429"/>
      <c r="E4759" s="430"/>
      <c r="F4759" s="431"/>
      <c r="G4759" s="431"/>
      <c r="H4759" s="310"/>
    </row>
    <row r="4760" spans="2:8" s="336" customFormat="1" x14ac:dyDescent="0.3">
      <c r="B4760" s="300" t="str">
        <f>IF($D4760="","",VLOOKUP($D4760,Lists!$AO$2:$AQ$78,2,FALSE))</f>
        <v/>
      </c>
      <c r="C4760" s="300" t="str">
        <f>IF($D4760="","",VLOOKUP($D4760,Lists!$AO$2:$AQ$78,3,FALSE))</f>
        <v/>
      </c>
      <c r="D4760" s="429"/>
      <c r="E4760" s="430"/>
      <c r="F4760" s="431"/>
      <c r="G4760" s="431"/>
      <c r="H4760" s="310"/>
    </row>
    <row r="4761" spans="2:8" s="336" customFormat="1" x14ac:dyDescent="0.3">
      <c r="B4761" s="300" t="str">
        <f>IF($D4761="","",VLOOKUP($D4761,Lists!$AO$2:$AQ$78,2,FALSE))</f>
        <v/>
      </c>
      <c r="C4761" s="300" t="str">
        <f>IF($D4761="","",VLOOKUP($D4761,Lists!$AO$2:$AQ$78,3,FALSE))</f>
        <v/>
      </c>
      <c r="D4761" s="429"/>
      <c r="E4761" s="430"/>
      <c r="F4761" s="431"/>
      <c r="G4761" s="431"/>
      <c r="H4761" s="310"/>
    </row>
    <row r="4762" spans="2:8" s="336" customFormat="1" x14ac:dyDescent="0.3">
      <c r="B4762" s="300" t="str">
        <f>IF($D4762="","",VLOOKUP($D4762,Lists!$AO$2:$AQ$78,2,FALSE))</f>
        <v/>
      </c>
      <c r="C4762" s="300" t="str">
        <f>IF($D4762="","",VLOOKUP($D4762,Lists!$AO$2:$AQ$78,3,FALSE))</f>
        <v/>
      </c>
      <c r="D4762" s="429"/>
      <c r="E4762" s="430"/>
      <c r="F4762" s="431"/>
      <c r="G4762" s="431"/>
      <c r="H4762" s="310"/>
    </row>
    <row r="4763" spans="2:8" s="336" customFormat="1" x14ac:dyDescent="0.3">
      <c r="B4763" s="300" t="str">
        <f>IF($D4763="","",VLOOKUP($D4763,Lists!$AO$2:$AQ$78,2,FALSE))</f>
        <v/>
      </c>
      <c r="C4763" s="300" t="str">
        <f>IF($D4763="","",VLOOKUP($D4763,Lists!$AO$2:$AQ$78,3,FALSE))</f>
        <v/>
      </c>
      <c r="D4763" s="429"/>
      <c r="E4763" s="430"/>
      <c r="F4763" s="431"/>
      <c r="G4763" s="431"/>
      <c r="H4763" s="310"/>
    </row>
    <row r="4764" spans="2:8" s="336" customFormat="1" x14ac:dyDescent="0.3">
      <c r="B4764" s="300" t="str">
        <f>IF($D4764="","",VLOOKUP($D4764,Lists!$AO$2:$AQ$78,2,FALSE))</f>
        <v/>
      </c>
      <c r="C4764" s="300" t="str">
        <f>IF($D4764="","",VLOOKUP($D4764,Lists!$AO$2:$AQ$78,3,FALSE))</f>
        <v/>
      </c>
      <c r="D4764" s="429"/>
      <c r="E4764" s="430"/>
      <c r="F4764" s="431"/>
      <c r="G4764" s="431"/>
      <c r="H4764" s="310"/>
    </row>
    <row r="4765" spans="2:8" s="336" customFormat="1" x14ac:dyDescent="0.3">
      <c r="B4765" s="300" t="str">
        <f>IF($D4765="","",VLOOKUP($D4765,Lists!$AO$2:$AQ$78,2,FALSE))</f>
        <v/>
      </c>
      <c r="C4765" s="300" t="str">
        <f>IF($D4765="","",VLOOKUP($D4765,Lists!$AO$2:$AQ$78,3,FALSE))</f>
        <v/>
      </c>
      <c r="D4765" s="429"/>
      <c r="E4765" s="430"/>
      <c r="F4765" s="431"/>
      <c r="G4765" s="431"/>
      <c r="H4765" s="310"/>
    </row>
    <row r="4766" spans="2:8" s="336" customFormat="1" x14ac:dyDescent="0.3">
      <c r="B4766" s="300" t="str">
        <f>IF($D4766="","",VLOOKUP($D4766,Lists!$AO$2:$AQ$78,2,FALSE))</f>
        <v/>
      </c>
      <c r="C4766" s="300" t="str">
        <f>IF($D4766="","",VLOOKUP($D4766,Lists!$AO$2:$AQ$78,3,FALSE))</f>
        <v/>
      </c>
      <c r="D4766" s="429"/>
      <c r="E4766" s="430"/>
      <c r="F4766" s="431"/>
      <c r="G4766" s="431"/>
      <c r="H4766" s="310"/>
    </row>
    <row r="4767" spans="2:8" s="336" customFormat="1" x14ac:dyDescent="0.3">
      <c r="B4767" s="300" t="str">
        <f>IF($D4767="","",VLOOKUP($D4767,Lists!$AO$2:$AQ$78,2,FALSE))</f>
        <v/>
      </c>
      <c r="C4767" s="300" t="str">
        <f>IF($D4767="","",VLOOKUP($D4767,Lists!$AO$2:$AQ$78,3,FALSE))</f>
        <v/>
      </c>
      <c r="D4767" s="429"/>
      <c r="E4767" s="430"/>
      <c r="F4767" s="431"/>
      <c r="G4767" s="431"/>
      <c r="H4767" s="310"/>
    </row>
    <row r="4768" spans="2:8" s="336" customFormat="1" x14ac:dyDescent="0.3">
      <c r="B4768" s="300" t="str">
        <f>IF($D4768="","",VLOOKUP($D4768,Lists!$AO$2:$AQ$78,2,FALSE))</f>
        <v/>
      </c>
      <c r="C4768" s="300" t="str">
        <f>IF($D4768="","",VLOOKUP($D4768,Lists!$AO$2:$AQ$78,3,FALSE))</f>
        <v/>
      </c>
      <c r="D4768" s="429"/>
      <c r="E4768" s="430"/>
      <c r="F4768" s="431"/>
      <c r="G4768" s="431"/>
      <c r="H4768" s="310"/>
    </row>
    <row r="4769" spans="2:8" s="336" customFormat="1" x14ac:dyDescent="0.3">
      <c r="B4769" s="300" t="str">
        <f>IF($D4769="","",VLOOKUP($D4769,Lists!$AO$2:$AQ$78,2,FALSE))</f>
        <v/>
      </c>
      <c r="C4769" s="300" t="str">
        <f>IF($D4769="","",VLOOKUP($D4769,Lists!$AO$2:$AQ$78,3,FALSE))</f>
        <v/>
      </c>
      <c r="D4769" s="429"/>
      <c r="E4769" s="430"/>
      <c r="F4769" s="431"/>
      <c r="G4769" s="431"/>
      <c r="H4769" s="310"/>
    </row>
    <row r="4770" spans="2:8" s="336" customFormat="1" x14ac:dyDescent="0.3">
      <c r="B4770" s="300" t="str">
        <f>IF($D4770="","",VLOOKUP($D4770,Lists!$AO$2:$AQ$78,2,FALSE))</f>
        <v/>
      </c>
      <c r="C4770" s="300" t="str">
        <f>IF($D4770="","",VLOOKUP($D4770,Lists!$AO$2:$AQ$78,3,FALSE))</f>
        <v/>
      </c>
      <c r="D4770" s="429"/>
      <c r="E4770" s="430"/>
      <c r="F4770" s="431"/>
      <c r="G4770" s="431"/>
      <c r="H4770" s="310"/>
    </row>
    <row r="4771" spans="2:8" s="336" customFormat="1" x14ac:dyDescent="0.3">
      <c r="B4771" s="300" t="str">
        <f>IF($D4771="","",VLOOKUP($D4771,Lists!$AO$2:$AQ$78,2,FALSE))</f>
        <v/>
      </c>
      <c r="C4771" s="300" t="str">
        <f>IF($D4771="","",VLOOKUP($D4771,Lists!$AO$2:$AQ$78,3,FALSE))</f>
        <v/>
      </c>
      <c r="D4771" s="429"/>
      <c r="E4771" s="430"/>
      <c r="F4771" s="431"/>
      <c r="G4771" s="431"/>
      <c r="H4771" s="310"/>
    </row>
    <row r="4772" spans="2:8" s="336" customFormat="1" x14ac:dyDescent="0.3">
      <c r="B4772" s="300" t="str">
        <f>IF($D4772="","",VLOOKUP($D4772,Lists!$AO$2:$AQ$78,2,FALSE))</f>
        <v/>
      </c>
      <c r="C4772" s="300" t="str">
        <f>IF($D4772="","",VLOOKUP($D4772,Lists!$AO$2:$AQ$78,3,FALSE))</f>
        <v/>
      </c>
      <c r="D4772" s="429"/>
      <c r="E4772" s="430"/>
      <c r="F4772" s="431"/>
      <c r="G4772" s="431"/>
      <c r="H4772" s="310"/>
    </row>
    <row r="4773" spans="2:8" s="336" customFormat="1" x14ac:dyDescent="0.3">
      <c r="B4773" s="300" t="str">
        <f>IF($D4773="","",VLOOKUP($D4773,Lists!$AO$2:$AQ$78,2,FALSE))</f>
        <v/>
      </c>
      <c r="C4773" s="300" t="str">
        <f>IF($D4773="","",VLOOKUP($D4773,Lists!$AO$2:$AQ$78,3,FALSE))</f>
        <v/>
      </c>
      <c r="D4773" s="429"/>
      <c r="E4773" s="430"/>
      <c r="F4773" s="431"/>
      <c r="G4773" s="431"/>
      <c r="H4773" s="310"/>
    </row>
    <row r="4774" spans="2:8" s="336" customFormat="1" x14ac:dyDescent="0.3">
      <c r="B4774" s="300" t="str">
        <f>IF($D4774="","",VLOOKUP($D4774,Lists!$AO$2:$AQ$78,2,FALSE))</f>
        <v/>
      </c>
      <c r="C4774" s="300" t="str">
        <f>IF($D4774="","",VLOOKUP($D4774,Lists!$AO$2:$AQ$78,3,FALSE))</f>
        <v/>
      </c>
      <c r="D4774" s="429"/>
      <c r="E4774" s="430"/>
      <c r="F4774" s="431"/>
      <c r="G4774" s="431"/>
      <c r="H4774" s="310"/>
    </row>
    <row r="4775" spans="2:8" s="336" customFormat="1" x14ac:dyDescent="0.3">
      <c r="B4775" s="300" t="str">
        <f>IF($D4775="","",VLOOKUP($D4775,Lists!$AO$2:$AQ$78,2,FALSE))</f>
        <v/>
      </c>
      <c r="C4775" s="300" t="str">
        <f>IF($D4775="","",VLOOKUP($D4775,Lists!$AO$2:$AQ$78,3,FALSE))</f>
        <v/>
      </c>
      <c r="D4775" s="429"/>
      <c r="E4775" s="430"/>
      <c r="F4775" s="431"/>
      <c r="G4775" s="431"/>
      <c r="H4775" s="310"/>
    </row>
    <row r="4776" spans="2:8" s="336" customFormat="1" x14ac:dyDescent="0.3">
      <c r="B4776" s="300" t="str">
        <f>IF($D4776="","",VLOOKUP($D4776,Lists!$AO$2:$AQ$78,2,FALSE))</f>
        <v/>
      </c>
      <c r="C4776" s="300" t="str">
        <f>IF($D4776="","",VLOOKUP($D4776,Lists!$AO$2:$AQ$78,3,FALSE))</f>
        <v/>
      </c>
      <c r="D4776" s="429"/>
      <c r="E4776" s="430"/>
      <c r="F4776" s="431"/>
      <c r="G4776" s="431"/>
      <c r="H4776" s="310"/>
    </row>
    <row r="4777" spans="2:8" s="336" customFormat="1" x14ac:dyDescent="0.3">
      <c r="B4777" s="300" t="str">
        <f>IF($D4777="","",VLOOKUP($D4777,Lists!$AO$2:$AQ$78,2,FALSE))</f>
        <v/>
      </c>
      <c r="C4777" s="300" t="str">
        <f>IF($D4777="","",VLOOKUP($D4777,Lists!$AO$2:$AQ$78,3,FALSE))</f>
        <v/>
      </c>
      <c r="D4777" s="429"/>
      <c r="E4777" s="430"/>
      <c r="F4777" s="431"/>
      <c r="G4777" s="431"/>
      <c r="H4777" s="310"/>
    </row>
    <row r="4778" spans="2:8" s="336" customFormat="1" x14ac:dyDescent="0.3">
      <c r="B4778" s="300" t="str">
        <f>IF($D4778="","",VLOOKUP($D4778,Lists!$AO$2:$AQ$78,2,FALSE))</f>
        <v/>
      </c>
      <c r="C4778" s="300" t="str">
        <f>IF($D4778="","",VLOOKUP($D4778,Lists!$AO$2:$AQ$78,3,FALSE))</f>
        <v/>
      </c>
      <c r="D4778" s="429"/>
      <c r="E4778" s="430"/>
      <c r="F4778" s="431"/>
      <c r="G4778" s="431"/>
      <c r="H4778" s="310"/>
    </row>
    <row r="4779" spans="2:8" s="336" customFormat="1" x14ac:dyDescent="0.3">
      <c r="B4779" s="300" t="str">
        <f>IF($D4779="","",VLOOKUP($D4779,Lists!$AO$2:$AQ$78,2,FALSE))</f>
        <v/>
      </c>
      <c r="C4779" s="300" t="str">
        <f>IF($D4779="","",VLOOKUP($D4779,Lists!$AO$2:$AQ$78,3,FALSE))</f>
        <v/>
      </c>
      <c r="D4779" s="429"/>
      <c r="E4779" s="430"/>
      <c r="F4779" s="431"/>
      <c r="G4779" s="431"/>
      <c r="H4779" s="310"/>
    </row>
    <row r="4780" spans="2:8" s="336" customFormat="1" x14ac:dyDescent="0.3">
      <c r="B4780" s="300" t="str">
        <f>IF($D4780="","",VLOOKUP($D4780,Lists!$AO$2:$AQ$78,2,FALSE))</f>
        <v/>
      </c>
      <c r="C4780" s="300" t="str">
        <f>IF($D4780="","",VLOOKUP($D4780,Lists!$AO$2:$AQ$78,3,FALSE))</f>
        <v/>
      </c>
      <c r="D4780" s="429"/>
      <c r="E4780" s="430"/>
      <c r="F4780" s="431"/>
      <c r="G4780" s="431"/>
      <c r="H4780" s="310"/>
    </row>
    <row r="4781" spans="2:8" s="336" customFormat="1" x14ac:dyDescent="0.3">
      <c r="B4781" s="300" t="str">
        <f>IF($D4781="","",VLOOKUP($D4781,Lists!$AO$2:$AQ$78,2,FALSE))</f>
        <v/>
      </c>
      <c r="C4781" s="300" t="str">
        <f>IF($D4781="","",VLOOKUP($D4781,Lists!$AO$2:$AQ$78,3,FALSE))</f>
        <v/>
      </c>
      <c r="D4781" s="429"/>
      <c r="E4781" s="430"/>
      <c r="F4781" s="431"/>
      <c r="G4781" s="431"/>
      <c r="H4781" s="310"/>
    </row>
    <row r="4782" spans="2:8" s="336" customFormat="1" x14ac:dyDescent="0.3">
      <c r="B4782" s="300" t="str">
        <f>IF($D4782="","",VLOOKUP($D4782,Lists!$AO$2:$AQ$78,2,FALSE))</f>
        <v/>
      </c>
      <c r="C4782" s="300" t="str">
        <f>IF($D4782="","",VLOOKUP($D4782,Lists!$AO$2:$AQ$78,3,FALSE))</f>
        <v/>
      </c>
      <c r="D4782" s="429"/>
      <c r="E4782" s="430"/>
      <c r="F4782" s="431"/>
      <c r="G4782" s="431"/>
      <c r="H4782" s="310"/>
    </row>
    <row r="4783" spans="2:8" s="336" customFormat="1" x14ac:dyDescent="0.3">
      <c r="B4783" s="300" t="str">
        <f>IF($D4783="","",VLOOKUP($D4783,Lists!$AO$2:$AQ$78,2,FALSE))</f>
        <v/>
      </c>
      <c r="C4783" s="300" t="str">
        <f>IF($D4783="","",VLOOKUP($D4783,Lists!$AO$2:$AQ$78,3,FALSE))</f>
        <v/>
      </c>
      <c r="D4783" s="429"/>
      <c r="E4783" s="430"/>
      <c r="F4783" s="431"/>
      <c r="G4783" s="431"/>
      <c r="H4783" s="310"/>
    </row>
    <row r="4784" spans="2:8" s="336" customFormat="1" x14ac:dyDescent="0.3">
      <c r="B4784" s="300" t="str">
        <f>IF($D4784="","",VLOOKUP($D4784,Lists!$AO$2:$AQ$78,2,FALSE))</f>
        <v/>
      </c>
      <c r="C4784" s="300" t="str">
        <f>IF($D4784="","",VLOOKUP($D4784,Lists!$AO$2:$AQ$78,3,FALSE))</f>
        <v/>
      </c>
      <c r="D4784" s="429"/>
      <c r="E4784" s="430"/>
      <c r="F4784" s="431"/>
      <c r="G4784" s="431"/>
      <c r="H4784" s="310"/>
    </row>
    <row r="4785" spans="2:8" s="336" customFormat="1" x14ac:dyDescent="0.3">
      <c r="B4785" s="300" t="str">
        <f>IF($D4785="","",VLOOKUP($D4785,Lists!$AO$2:$AQ$78,2,FALSE))</f>
        <v/>
      </c>
      <c r="C4785" s="300" t="str">
        <f>IF($D4785="","",VLOOKUP($D4785,Lists!$AO$2:$AQ$78,3,FALSE))</f>
        <v/>
      </c>
      <c r="D4785" s="429"/>
      <c r="E4785" s="430"/>
      <c r="F4785" s="431"/>
      <c r="G4785" s="431"/>
      <c r="H4785" s="310"/>
    </row>
    <row r="4786" spans="2:8" s="336" customFormat="1" x14ac:dyDescent="0.3">
      <c r="B4786" s="300" t="str">
        <f>IF($D4786="","",VLOOKUP($D4786,Lists!$AO$2:$AQ$78,2,FALSE))</f>
        <v/>
      </c>
      <c r="C4786" s="300" t="str">
        <f>IF($D4786="","",VLOOKUP($D4786,Lists!$AO$2:$AQ$78,3,FALSE))</f>
        <v/>
      </c>
      <c r="D4786" s="429"/>
      <c r="E4786" s="430"/>
      <c r="F4786" s="431"/>
      <c r="G4786" s="431"/>
      <c r="H4786" s="310"/>
    </row>
    <row r="4787" spans="2:8" s="336" customFormat="1" x14ac:dyDescent="0.3">
      <c r="B4787" s="300" t="str">
        <f>IF($D4787="","",VLOOKUP($D4787,Lists!$AO$2:$AQ$78,2,FALSE))</f>
        <v/>
      </c>
      <c r="C4787" s="300" t="str">
        <f>IF($D4787="","",VLOOKUP($D4787,Lists!$AO$2:$AQ$78,3,FALSE))</f>
        <v/>
      </c>
      <c r="D4787" s="429"/>
      <c r="E4787" s="430"/>
      <c r="F4787" s="431"/>
      <c r="G4787" s="431"/>
      <c r="H4787" s="310"/>
    </row>
    <row r="4788" spans="2:8" s="336" customFormat="1" x14ac:dyDescent="0.3">
      <c r="B4788" s="300" t="str">
        <f>IF($D4788="","",VLOOKUP($D4788,Lists!$AO$2:$AQ$78,2,FALSE))</f>
        <v/>
      </c>
      <c r="C4788" s="300" t="str">
        <f>IF($D4788="","",VLOOKUP($D4788,Lists!$AO$2:$AQ$78,3,FALSE))</f>
        <v/>
      </c>
      <c r="D4788" s="429"/>
      <c r="E4788" s="430"/>
      <c r="F4788" s="431"/>
      <c r="G4788" s="431"/>
      <c r="H4788" s="310"/>
    </row>
    <row r="4789" spans="2:8" s="336" customFormat="1" x14ac:dyDescent="0.3">
      <c r="B4789" s="300" t="str">
        <f>IF($D4789="","",VLOOKUP($D4789,Lists!$AO$2:$AQ$78,2,FALSE))</f>
        <v/>
      </c>
      <c r="C4789" s="300" t="str">
        <f>IF($D4789="","",VLOOKUP($D4789,Lists!$AO$2:$AQ$78,3,FALSE))</f>
        <v/>
      </c>
      <c r="D4789" s="429"/>
      <c r="E4789" s="430"/>
      <c r="F4789" s="431"/>
      <c r="G4789" s="431"/>
      <c r="H4789" s="310"/>
    </row>
    <row r="4790" spans="2:8" s="336" customFormat="1" x14ac:dyDescent="0.3">
      <c r="B4790" s="300" t="str">
        <f>IF($D4790="","",VLOOKUP($D4790,Lists!$AO$2:$AQ$78,2,FALSE))</f>
        <v/>
      </c>
      <c r="C4790" s="300" t="str">
        <f>IF($D4790="","",VLOOKUP($D4790,Lists!$AO$2:$AQ$78,3,FALSE))</f>
        <v/>
      </c>
      <c r="D4790" s="429"/>
      <c r="E4790" s="430"/>
      <c r="F4790" s="431"/>
      <c r="G4790" s="431"/>
      <c r="H4790" s="310"/>
    </row>
    <row r="4791" spans="2:8" s="336" customFormat="1" x14ac:dyDescent="0.3">
      <c r="B4791" s="300" t="str">
        <f>IF($D4791="","",VLOOKUP($D4791,Lists!$AO$2:$AQ$78,2,FALSE))</f>
        <v/>
      </c>
      <c r="C4791" s="300" t="str">
        <f>IF($D4791="","",VLOOKUP($D4791,Lists!$AO$2:$AQ$78,3,FALSE))</f>
        <v/>
      </c>
      <c r="D4791" s="429"/>
      <c r="E4791" s="430"/>
      <c r="F4791" s="431"/>
      <c r="G4791" s="431"/>
      <c r="H4791" s="310"/>
    </row>
    <row r="4792" spans="2:8" s="336" customFormat="1" x14ac:dyDescent="0.3">
      <c r="B4792" s="300" t="str">
        <f>IF($D4792="","",VLOOKUP($D4792,Lists!$AO$2:$AQ$78,2,FALSE))</f>
        <v/>
      </c>
      <c r="C4792" s="300" t="str">
        <f>IF($D4792="","",VLOOKUP($D4792,Lists!$AO$2:$AQ$78,3,FALSE))</f>
        <v/>
      </c>
      <c r="D4792" s="429"/>
      <c r="E4792" s="430"/>
      <c r="F4792" s="431"/>
      <c r="G4792" s="431"/>
      <c r="H4792" s="310"/>
    </row>
    <row r="4793" spans="2:8" s="336" customFormat="1" x14ac:dyDescent="0.3">
      <c r="B4793" s="300" t="str">
        <f>IF($D4793="","",VLOOKUP($D4793,Lists!$AO$2:$AQ$78,2,FALSE))</f>
        <v/>
      </c>
      <c r="C4793" s="300" t="str">
        <f>IF($D4793="","",VLOOKUP($D4793,Lists!$AO$2:$AQ$78,3,FALSE))</f>
        <v/>
      </c>
      <c r="D4793" s="429"/>
      <c r="E4793" s="430"/>
      <c r="F4793" s="431"/>
      <c r="G4793" s="431"/>
      <c r="H4793" s="310"/>
    </row>
    <row r="4794" spans="2:8" s="336" customFormat="1" x14ac:dyDescent="0.3">
      <c r="B4794" s="300" t="str">
        <f>IF($D4794="","",VLOOKUP($D4794,Lists!$AO$2:$AQ$78,2,FALSE))</f>
        <v/>
      </c>
      <c r="C4794" s="300" t="str">
        <f>IF($D4794="","",VLOOKUP($D4794,Lists!$AO$2:$AQ$78,3,FALSE))</f>
        <v/>
      </c>
      <c r="D4794" s="429"/>
      <c r="E4794" s="430"/>
      <c r="F4794" s="431"/>
      <c r="G4794" s="431"/>
      <c r="H4794" s="310"/>
    </row>
    <row r="4795" spans="2:8" s="336" customFormat="1" x14ac:dyDescent="0.3">
      <c r="B4795" s="300" t="str">
        <f>IF($D4795="","",VLOOKUP($D4795,Lists!$AO$2:$AQ$78,2,FALSE))</f>
        <v/>
      </c>
      <c r="C4795" s="300" t="str">
        <f>IF($D4795="","",VLOOKUP($D4795,Lists!$AO$2:$AQ$78,3,FALSE))</f>
        <v/>
      </c>
      <c r="D4795" s="429"/>
      <c r="E4795" s="430"/>
      <c r="F4795" s="431"/>
      <c r="G4795" s="431"/>
      <c r="H4795" s="310"/>
    </row>
    <row r="4796" spans="2:8" s="336" customFormat="1" x14ac:dyDescent="0.3">
      <c r="B4796" s="300" t="str">
        <f>IF($D4796="","",VLOOKUP($D4796,Lists!$AO$2:$AQ$78,2,FALSE))</f>
        <v/>
      </c>
      <c r="C4796" s="300" t="str">
        <f>IF($D4796="","",VLOOKUP($D4796,Lists!$AO$2:$AQ$78,3,FALSE))</f>
        <v/>
      </c>
      <c r="D4796" s="429"/>
      <c r="E4796" s="430"/>
      <c r="F4796" s="431"/>
      <c r="G4796" s="431"/>
      <c r="H4796" s="310"/>
    </row>
    <row r="4797" spans="2:8" s="336" customFormat="1" x14ac:dyDescent="0.3">
      <c r="B4797" s="300" t="str">
        <f>IF($D4797="","",VLOOKUP($D4797,Lists!$AO$2:$AQ$78,2,FALSE))</f>
        <v/>
      </c>
      <c r="C4797" s="300" t="str">
        <f>IF($D4797="","",VLOOKUP($D4797,Lists!$AO$2:$AQ$78,3,FALSE))</f>
        <v/>
      </c>
      <c r="D4797" s="429"/>
      <c r="E4797" s="430"/>
      <c r="F4797" s="431"/>
      <c r="G4797" s="431"/>
      <c r="H4797" s="310"/>
    </row>
    <row r="4798" spans="2:8" s="336" customFormat="1" x14ac:dyDescent="0.3">
      <c r="B4798" s="300" t="str">
        <f>IF($D4798="","",VLOOKUP($D4798,Lists!$AO$2:$AQ$78,2,FALSE))</f>
        <v/>
      </c>
      <c r="C4798" s="300" t="str">
        <f>IF($D4798="","",VLOOKUP($D4798,Lists!$AO$2:$AQ$78,3,FALSE))</f>
        <v/>
      </c>
      <c r="D4798" s="429"/>
      <c r="E4798" s="430"/>
      <c r="F4798" s="431"/>
      <c r="G4798" s="431"/>
      <c r="H4798" s="310"/>
    </row>
    <row r="4799" spans="2:8" s="336" customFormat="1" x14ac:dyDescent="0.3">
      <c r="B4799" s="300" t="str">
        <f>IF($D4799="","",VLOOKUP($D4799,Lists!$AO$2:$AQ$78,2,FALSE))</f>
        <v/>
      </c>
      <c r="C4799" s="300" t="str">
        <f>IF($D4799="","",VLOOKUP($D4799,Lists!$AO$2:$AQ$78,3,FALSE))</f>
        <v/>
      </c>
      <c r="D4799" s="429"/>
      <c r="E4799" s="430"/>
      <c r="F4799" s="431"/>
      <c r="G4799" s="431"/>
      <c r="H4799" s="310"/>
    </row>
    <row r="4800" spans="2:8" s="336" customFormat="1" x14ac:dyDescent="0.3">
      <c r="B4800" s="300" t="str">
        <f>IF($D4800="","",VLOOKUP($D4800,Lists!$AO$2:$AQ$78,2,FALSE))</f>
        <v/>
      </c>
      <c r="C4800" s="300" t="str">
        <f>IF($D4800="","",VLOOKUP($D4800,Lists!$AO$2:$AQ$78,3,FALSE))</f>
        <v/>
      </c>
      <c r="D4800" s="429"/>
      <c r="E4800" s="430"/>
      <c r="F4800" s="431"/>
      <c r="G4800" s="431"/>
      <c r="H4800" s="310"/>
    </row>
    <row r="4801" spans="2:8" s="336" customFormat="1" x14ac:dyDescent="0.3">
      <c r="B4801" s="300" t="str">
        <f>IF($D4801="","",VLOOKUP($D4801,Lists!$AO$2:$AQ$78,2,FALSE))</f>
        <v/>
      </c>
      <c r="C4801" s="300" t="str">
        <f>IF($D4801="","",VLOOKUP($D4801,Lists!$AO$2:$AQ$78,3,FALSE))</f>
        <v/>
      </c>
      <c r="D4801" s="429"/>
      <c r="E4801" s="430"/>
      <c r="F4801" s="431"/>
      <c r="G4801" s="431"/>
      <c r="H4801" s="310"/>
    </row>
    <row r="4802" spans="2:8" s="336" customFormat="1" x14ac:dyDescent="0.3">
      <c r="B4802" s="300" t="str">
        <f>IF($D4802="","",VLOOKUP($D4802,Lists!$AO$2:$AQ$78,2,FALSE))</f>
        <v/>
      </c>
      <c r="C4802" s="300" t="str">
        <f>IF($D4802="","",VLOOKUP($D4802,Lists!$AO$2:$AQ$78,3,FALSE))</f>
        <v/>
      </c>
      <c r="D4802" s="429"/>
      <c r="E4802" s="430"/>
      <c r="F4802" s="431"/>
      <c r="G4802" s="431"/>
      <c r="H4802" s="310"/>
    </row>
    <row r="4803" spans="2:8" s="336" customFormat="1" x14ac:dyDescent="0.3">
      <c r="B4803" s="300" t="str">
        <f>IF($D4803="","",VLOOKUP($D4803,Lists!$AO$2:$AQ$78,2,FALSE))</f>
        <v/>
      </c>
      <c r="C4803" s="300" t="str">
        <f>IF($D4803="","",VLOOKUP($D4803,Lists!$AO$2:$AQ$78,3,FALSE))</f>
        <v/>
      </c>
      <c r="D4803" s="429"/>
      <c r="E4803" s="430"/>
      <c r="F4803" s="431"/>
      <c r="G4803" s="431"/>
      <c r="H4803" s="310"/>
    </row>
    <row r="4804" spans="2:8" s="336" customFormat="1" x14ac:dyDescent="0.3">
      <c r="B4804" s="300" t="str">
        <f>IF($D4804="","",VLOOKUP($D4804,Lists!$AO$2:$AQ$78,2,FALSE))</f>
        <v/>
      </c>
      <c r="C4804" s="300" t="str">
        <f>IF($D4804="","",VLOOKUP($D4804,Lists!$AO$2:$AQ$78,3,FALSE))</f>
        <v/>
      </c>
      <c r="D4804" s="429"/>
      <c r="E4804" s="430"/>
      <c r="F4804" s="431"/>
      <c r="G4804" s="431"/>
      <c r="H4804" s="310"/>
    </row>
    <row r="4805" spans="2:8" s="336" customFormat="1" x14ac:dyDescent="0.3">
      <c r="B4805" s="300" t="str">
        <f>IF($D4805="","",VLOOKUP($D4805,Lists!$AO$2:$AQ$78,2,FALSE))</f>
        <v/>
      </c>
      <c r="C4805" s="300" t="str">
        <f>IF($D4805="","",VLOOKUP($D4805,Lists!$AO$2:$AQ$78,3,FALSE))</f>
        <v/>
      </c>
      <c r="D4805" s="429"/>
      <c r="E4805" s="430"/>
      <c r="F4805" s="431"/>
      <c r="G4805" s="431"/>
      <c r="H4805" s="310"/>
    </row>
    <row r="4806" spans="2:8" s="336" customFormat="1" x14ac:dyDescent="0.3">
      <c r="B4806" s="300" t="str">
        <f>IF($D4806="","",VLOOKUP($D4806,Lists!$AO$2:$AQ$78,2,FALSE))</f>
        <v/>
      </c>
      <c r="C4806" s="300" t="str">
        <f>IF($D4806="","",VLOOKUP($D4806,Lists!$AO$2:$AQ$78,3,FALSE))</f>
        <v/>
      </c>
      <c r="D4806" s="429"/>
      <c r="E4806" s="430"/>
      <c r="F4806" s="431"/>
      <c r="G4806" s="431"/>
      <c r="H4806" s="310"/>
    </row>
    <row r="4807" spans="2:8" s="336" customFormat="1" x14ac:dyDescent="0.3">
      <c r="B4807" s="300" t="str">
        <f>IF($D4807="","",VLOOKUP($D4807,Lists!$AO$2:$AQ$78,2,FALSE))</f>
        <v/>
      </c>
      <c r="C4807" s="300" t="str">
        <f>IF($D4807="","",VLOOKUP($D4807,Lists!$AO$2:$AQ$78,3,FALSE))</f>
        <v/>
      </c>
      <c r="D4807" s="429"/>
      <c r="E4807" s="430"/>
      <c r="F4807" s="431"/>
      <c r="G4807" s="431"/>
      <c r="H4807" s="310"/>
    </row>
    <row r="4808" spans="2:8" s="336" customFormat="1" x14ac:dyDescent="0.3">
      <c r="B4808" s="300" t="str">
        <f>IF($D4808="","",VLOOKUP($D4808,Lists!$AO$2:$AQ$78,2,FALSE))</f>
        <v/>
      </c>
      <c r="C4808" s="300" t="str">
        <f>IF($D4808="","",VLOOKUP($D4808,Lists!$AO$2:$AQ$78,3,FALSE))</f>
        <v/>
      </c>
      <c r="D4808" s="429"/>
      <c r="E4808" s="430"/>
      <c r="F4808" s="431"/>
      <c r="G4808" s="431"/>
      <c r="H4808" s="310"/>
    </row>
    <row r="4809" spans="2:8" s="336" customFormat="1" x14ac:dyDescent="0.3">
      <c r="B4809" s="300" t="str">
        <f>IF($D4809="","",VLOOKUP($D4809,Lists!$AO$2:$AQ$78,2,FALSE))</f>
        <v/>
      </c>
      <c r="C4809" s="300" t="str">
        <f>IF($D4809="","",VLOOKUP($D4809,Lists!$AO$2:$AQ$78,3,FALSE))</f>
        <v/>
      </c>
      <c r="D4809" s="429"/>
      <c r="E4809" s="430"/>
      <c r="F4809" s="431"/>
      <c r="G4809" s="431"/>
      <c r="H4809" s="310"/>
    </row>
    <row r="4810" spans="2:8" s="336" customFormat="1" x14ac:dyDescent="0.3">
      <c r="B4810" s="300" t="str">
        <f>IF($D4810="","",VLOOKUP($D4810,Lists!$AO$2:$AQ$78,2,FALSE))</f>
        <v/>
      </c>
      <c r="C4810" s="300" t="str">
        <f>IF($D4810="","",VLOOKUP($D4810,Lists!$AO$2:$AQ$78,3,FALSE))</f>
        <v/>
      </c>
      <c r="D4810" s="429"/>
      <c r="E4810" s="430"/>
      <c r="F4810" s="431"/>
      <c r="G4810" s="431"/>
      <c r="H4810" s="310"/>
    </row>
    <row r="4811" spans="2:8" s="336" customFormat="1" x14ac:dyDescent="0.3">
      <c r="B4811" s="300" t="str">
        <f>IF($D4811="","",VLOOKUP($D4811,Lists!$AO$2:$AQ$78,2,FALSE))</f>
        <v/>
      </c>
      <c r="C4811" s="300" t="str">
        <f>IF($D4811="","",VLOOKUP($D4811,Lists!$AO$2:$AQ$78,3,FALSE))</f>
        <v/>
      </c>
      <c r="D4811" s="429"/>
      <c r="E4811" s="430"/>
      <c r="F4811" s="431"/>
      <c r="G4811" s="431"/>
      <c r="H4811" s="310"/>
    </row>
    <row r="4812" spans="2:8" s="336" customFormat="1" x14ac:dyDescent="0.3">
      <c r="B4812" s="300" t="str">
        <f>IF($D4812="","",VLOOKUP($D4812,Lists!$AO$2:$AQ$78,2,FALSE))</f>
        <v/>
      </c>
      <c r="C4812" s="300" t="str">
        <f>IF($D4812="","",VLOOKUP($D4812,Lists!$AO$2:$AQ$78,3,FALSE))</f>
        <v/>
      </c>
      <c r="D4812" s="429"/>
      <c r="E4812" s="430"/>
      <c r="F4812" s="431"/>
      <c r="G4812" s="431"/>
      <c r="H4812" s="310"/>
    </row>
    <row r="4813" spans="2:8" s="336" customFormat="1" x14ac:dyDescent="0.3">
      <c r="B4813" s="300" t="str">
        <f>IF($D4813="","",VLOOKUP($D4813,Lists!$AO$2:$AQ$78,2,FALSE))</f>
        <v/>
      </c>
      <c r="C4813" s="300" t="str">
        <f>IF($D4813="","",VLOOKUP($D4813,Lists!$AO$2:$AQ$78,3,FALSE))</f>
        <v/>
      </c>
      <c r="D4813" s="429"/>
      <c r="E4813" s="430"/>
      <c r="F4813" s="431"/>
      <c r="G4813" s="431"/>
      <c r="H4813" s="310"/>
    </row>
    <row r="4814" spans="2:8" s="336" customFormat="1" x14ac:dyDescent="0.3">
      <c r="B4814" s="300" t="str">
        <f>IF($D4814="","",VLOOKUP($D4814,Lists!$AO$2:$AQ$78,2,FALSE))</f>
        <v/>
      </c>
      <c r="C4814" s="300" t="str">
        <f>IF($D4814="","",VLOOKUP($D4814,Lists!$AO$2:$AQ$78,3,FALSE))</f>
        <v/>
      </c>
      <c r="D4814" s="429"/>
      <c r="E4814" s="430"/>
      <c r="F4814" s="431"/>
      <c r="G4814" s="431"/>
      <c r="H4814" s="310"/>
    </row>
    <row r="4815" spans="2:8" s="336" customFormat="1" x14ac:dyDescent="0.3">
      <c r="B4815" s="300" t="str">
        <f>IF($D4815="","",VLOOKUP($D4815,Lists!$AO$2:$AQ$78,2,FALSE))</f>
        <v/>
      </c>
      <c r="C4815" s="300" t="str">
        <f>IF($D4815="","",VLOOKUP($D4815,Lists!$AO$2:$AQ$78,3,FALSE))</f>
        <v/>
      </c>
      <c r="D4815" s="429"/>
      <c r="E4815" s="430"/>
      <c r="F4815" s="431"/>
      <c r="G4815" s="431"/>
      <c r="H4815" s="310"/>
    </row>
    <row r="4816" spans="2:8" s="336" customFormat="1" x14ac:dyDescent="0.3">
      <c r="B4816" s="300" t="str">
        <f>IF($D4816="","",VLOOKUP($D4816,Lists!$AO$2:$AQ$78,2,FALSE))</f>
        <v/>
      </c>
      <c r="C4816" s="300" t="str">
        <f>IF($D4816="","",VLOOKUP($D4816,Lists!$AO$2:$AQ$78,3,FALSE))</f>
        <v/>
      </c>
      <c r="D4816" s="429"/>
      <c r="E4816" s="430"/>
      <c r="F4816" s="431"/>
      <c r="G4816" s="431"/>
      <c r="H4816" s="310"/>
    </row>
    <row r="4817" spans="2:8" s="336" customFormat="1" x14ac:dyDescent="0.3">
      <c r="B4817" s="300" t="str">
        <f>IF($D4817="","",VLOOKUP($D4817,Lists!$AO$2:$AQ$78,2,FALSE))</f>
        <v/>
      </c>
      <c r="C4817" s="300" t="str">
        <f>IF($D4817="","",VLOOKUP($D4817,Lists!$AO$2:$AQ$78,3,FALSE))</f>
        <v/>
      </c>
      <c r="D4817" s="429"/>
      <c r="E4817" s="430"/>
      <c r="F4817" s="431"/>
      <c r="G4817" s="431"/>
      <c r="H4817" s="310"/>
    </row>
    <row r="4818" spans="2:8" s="336" customFormat="1" x14ac:dyDescent="0.3">
      <c r="B4818" s="300" t="str">
        <f>IF($D4818="","",VLOOKUP($D4818,Lists!$AO$2:$AQ$78,2,FALSE))</f>
        <v/>
      </c>
      <c r="C4818" s="300" t="str">
        <f>IF($D4818="","",VLOOKUP($D4818,Lists!$AO$2:$AQ$78,3,FALSE))</f>
        <v/>
      </c>
      <c r="D4818" s="429"/>
      <c r="E4818" s="430"/>
      <c r="F4818" s="431"/>
      <c r="G4818" s="431"/>
      <c r="H4818" s="310"/>
    </row>
    <row r="4819" spans="2:8" s="336" customFormat="1" x14ac:dyDescent="0.3">
      <c r="B4819" s="300" t="str">
        <f>IF($D4819="","",VLOOKUP($D4819,Lists!$AO$2:$AQ$78,2,FALSE))</f>
        <v/>
      </c>
      <c r="C4819" s="300" t="str">
        <f>IF($D4819="","",VLOOKUP($D4819,Lists!$AO$2:$AQ$78,3,FALSE))</f>
        <v/>
      </c>
      <c r="D4819" s="429"/>
      <c r="E4819" s="430"/>
      <c r="F4819" s="431"/>
      <c r="G4819" s="431"/>
      <c r="H4819" s="310"/>
    </row>
    <row r="4820" spans="2:8" s="336" customFormat="1" x14ac:dyDescent="0.3">
      <c r="B4820" s="300" t="str">
        <f>IF($D4820="","",VLOOKUP($D4820,Lists!$AO$2:$AQ$78,2,FALSE))</f>
        <v/>
      </c>
      <c r="C4820" s="300" t="str">
        <f>IF($D4820="","",VLOOKUP($D4820,Lists!$AO$2:$AQ$78,3,FALSE))</f>
        <v/>
      </c>
      <c r="D4820" s="429"/>
      <c r="E4820" s="430"/>
      <c r="F4820" s="431"/>
      <c r="G4820" s="431"/>
      <c r="H4820" s="310"/>
    </row>
    <row r="4821" spans="2:8" s="336" customFormat="1" x14ac:dyDescent="0.3">
      <c r="B4821" s="300" t="str">
        <f>IF($D4821="","",VLOOKUP($D4821,Lists!$AO$2:$AQ$78,2,FALSE))</f>
        <v/>
      </c>
      <c r="C4821" s="300" t="str">
        <f>IF($D4821="","",VLOOKUP($D4821,Lists!$AO$2:$AQ$78,3,FALSE))</f>
        <v/>
      </c>
      <c r="D4821" s="429"/>
      <c r="E4821" s="430"/>
      <c r="F4821" s="431"/>
      <c r="G4821" s="431"/>
      <c r="H4821" s="310"/>
    </row>
    <row r="4822" spans="2:8" s="336" customFormat="1" x14ac:dyDescent="0.3">
      <c r="B4822" s="300" t="str">
        <f>IF($D4822="","",VLOOKUP($D4822,Lists!$AO$2:$AQ$78,2,FALSE))</f>
        <v/>
      </c>
      <c r="C4822" s="300" t="str">
        <f>IF($D4822="","",VLOOKUP($D4822,Lists!$AO$2:$AQ$78,3,FALSE))</f>
        <v/>
      </c>
      <c r="D4822" s="429"/>
      <c r="E4822" s="430"/>
      <c r="F4822" s="431"/>
      <c r="G4822" s="431"/>
      <c r="H4822" s="310"/>
    </row>
    <row r="4823" spans="2:8" s="336" customFormat="1" x14ac:dyDescent="0.3">
      <c r="B4823" s="300" t="str">
        <f>IF($D4823="","",VLOOKUP($D4823,Lists!$AO$2:$AQ$78,2,FALSE))</f>
        <v/>
      </c>
      <c r="C4823" s="300" t="str">
        <f>IF($D4823="","",VLOOKUP($D4823,Lists!$AO$2:$AQ$78,3,FALSE))</f>
        <v/>
      </c>
      <c r="D4823" s="429"/>
      <c r="E4823" s="430"/>
      <c r="F4823" s="431"/>
      <c r="G4823" s="431"/>
      <c r="H4823" s="310"/>
    </row>
    <row r="4824" spans="2:8" s="336" customFormat="1" x14ac:dyDescent="0.3">
      <c r="B4824" s="300" t="str">
        <f>IF($D4824="","",VLOOKUP($D4824,Lists!$AO$2:$AQ$78,2,FALSE))</f>
        <v/>
      </c>
      <c r="C4824" s="300" t="str">
        <f>IF($D4824="","",VLOOKUP($D4824,Lists!$AO$2:$AQ$78,3,FALSE))</f>
        <v/>
      </c>
      <c r="D4824" s="429"/>
      <c r="E4824" s="430"/>
      <c r="F4824" s="431"/>
      <c r="G4824" s="431"/>
      <c r="H4824" s="310"/>
    </row>
    <row r="4825" spans="2:8" s="336" customFormat="1" x14ac:dyDescent="0.3">
      <c r="B4825" s="300" t="str">
        <f>IF($D4825="","",VLOOKUP($D4825,Lists!$AO$2:$AQ$78,2,FALSE))</f>
        <v/>
      </c>
      <c r="C4825" s="300" t="str">
        <f>IF($D4825="","",VLOOKUP($D4825,Lists!$AO$2:$AQ$78,3,FALSE))</f>
        <v/>
      </c>
      <c r="D4825" s="429"/>
      <c r="E4825" s="430"/>
      <c r="F4825" s="431"/>
      <c r="G4825" s="431"/>
      <c r="H4825" s="310"/>
    </row>
    <row r="4826" spans="2:8" s="336" customFormat="1" x14ac:dyDescent="0.3">
      <c r="B4826" s="300" t="str">
        <f>IF($D4826="","",VLOOKUP($D4826,Lists!$AO$2:$AQ$78,2,FALSE))</f>
        <v/>
      </c>
      <c r="C4826" s="300" t="str">
        <f>IF($D4826="","",VLOOKUP($D4826,Lists!$AO$2:$AQ$78,3,FALSE))</f>
        <v/>
      </c>
      <c r="D4826" s="429"/>
      <c r="E4826" s="430"/>
      <c r="F4826" s="431"/>
      <c r="G4826" s="431"/>
      <c r="H4826" s="310"/>
    </row>
    <row r="4827" spans="2:8" s="336" customFormat="1" x14ac:dyDescent="0.3">
      <c r="B4827" s="300" t="str">
        <f>IF($D4827="","",VLOOKUP($D4827,Lists!$AO$2:$AQ$78,2,FALSE))</f>
        <v/>
      </c>
      <c r="C4827" s="300" t="str">
        <f>IF($D4827="","",VLOOKUP($D4827,Lists!$AO$2:$AQ$78,3,FALSE))</f>
        <v/>
      </c>
      <c r="D4827" s="429"/>
      <c r="E4827" s="430"/>
      <c r="F4827" s="431"/>
      <c r="G4827" s="431"/>
      <c r="H4827" s="310"/>
    </row>
    <row r="4828" spans="2:8" s="336" customFormat="1" x14ac:dyDescent="0.3">
      <c r="B4828" s="300" t="str">
        <f>IF($D4828="","",VLOOKUP($D4828,Lists!$AO$2:$AQ$78,2,FALSE))</f>
        <v/>
      </c>
      <c r="C4828" s="300" t="str">
        <f>IF($D4828="","",VLOOKUP($D4828,Lists!$AO$2:$AQ$78,3,FALSE))</f>
        <v/>
      </c>
      <c r="D4828" s="429"/>
      <c r="E4828" s="430"/>
      <c r="F4828" s="431"/>
      <c r="G4828" s="431"/>
      <c r="H4828" s="310"/>
    </row>
    <row r="4829" spans="2:8" s="336" customFormat="1" x14ac:dyDescent="0.3">
      <c r="B4829" s="300" t="str">
        <f>IF($D4829="","",VLOOKUP($D4829,Lists!$AO$2:$AQ$78,2,FALSE))</f>
        <v/>
      </c>
      <c r="C4829" s="300" t="str">
        <f>IF($D4829="","",VLOOKUP($D4829,Lists!$AO$2:$AQ$78,3,FALSE))</f>
        <v/>
      </c>
      <c r="D4829" s="429"/>
      <c r="E4829" s="430"/>
      <c r="F4829" s="431"/>
      <c r="G4829" s="431"/>
      <c r="H4829" s="310"/>
    </row>
    <row r="4830" spans="2:8" s="336" customFormat="1" x14ac:dyDescent="0.3">
      <c r="B4830" s="300" t="str">
        <f>IF($D4830="","",VLOOKUP($D4830,Lists!$AO$2:$AQ$78,2,FALSE))</f>
        <v/>
      </c>
      <c r="C4830" s="300" t="str">
        <f>IF($D4830="","",VLOOKUP($D4830,Lists!$AO$2:$AQ$78,3,FALSE))</f>
        <v/>
      </c>
      <c r="D4830" s="429"/>
      <c r="E4830" s="430"/>
      <c r="F4830" s="431"/>
      <c r="G4830" s="431"/>
      <c r="H4830" s="310"/>
    </row>
    <row r="4831" spans="2:8" s="336" customFormat="1" x14ac:dyDescent="0.3">
      <c r="B4831" s="300" t="str">
        <f>IF($D4831="","",VLOOKUP($D4831,Lists!$AO$2:$AQ$78,2,FALSE))</f>
        <v/>
      </c>
      <c r="C4831" s="300" t="str">
        <f>IF($D4831="","",VLOOKUP($D4831,Lists!$AO$2:$AQ$78,3,FALSE))</f>
        <v/>
      </c>
      <c r="D4831" s="429"/>
      <c r="E4831" s="430"/>
      <c r="F4831" s="431"/>
      <c r="G4831" s="431"/>
      <c r="H4831" s="310"/>
    </row>
    <row r="4832" spans="2:8" s="336" customFormat="1" x14ac:dyDescent="0.3">
      <c r="B4832" s="300" t="str">
        <f>IF($D4832="","",VLOOKUP($D4832,Lists!$AO$2:$AQ$78,2,FALSE))</f>
        <v/>
      </c>
      <c r="C4832" s="300" t="str">
        <f>IF($D4832="","",VLOOKUP($D4832,Lists!$AO$2:$AQ$78,3,FALSE))</f>
        <v/>
      </c>
      <c r="D4832" s="429"/>
      <c r="E4832" s="430"/>
      <c r="F4832" s="431"/>
      <c r="G4832" s="431"/>
      <c r="H4832" s="310"/>
    </row>
    <row r="4833" spans="2:8" s="336" customFormat="1" x14ac:dyDescent="0.3">
      <c r="B4833" s="300" t="str">
        <f>IF($D4833="","",VLOOKUP($D4833,Lists!$AO$2:$AQ$78,2,FALSE))</f>
        <v/>
      </c>
      <c r="C4833" s="300" t="str">
        <f>IF($D4833="","",VLOOKUP($D4833,Lists!$AO$2:$AQ$78,3,FALSE))</f>
        <v/>
      </c>
      <c r="D4833" s="429"/>
      <c r="E4833" s="430"/>
      <c r="F4833" s="431"/>
      <c r="G4833" s="431"/>
      <c r="H4833" s="310"/>
    </row>
    <row r="4834" spans="2:8" s="336" customFormat="1" x14ac:dyDescent="0.3">
      <c r="B4834" s="300" t="str">
        <f>IF($D4834="","",VLOOKUP($D4834,Lists!$AO$2:$AQ$78,2,FALSE))</f>
        <v/>
      </c>
      <c r="C4834" s="300" t="str">
        <f>IF($D4834="","",VLOOKUP($D4834,Lists!$AO$2:$AQ$78,3,FALSE))</f>
        <v/>
      </c>
      <c r="D4834" s="429"/>
      <c r="E4834" s="430"/>
      <c r="F4834" s="431"/>
      <c r="G4834" s="431"/>
      <c r="H4834" s="310"/>
    </row>
    <row r="4835" spans="2:8" s="336" customFormat="1" x14ac:dyDescent="0.3">
      <c r="B4835" s="300" t="str">
        <f>IF($D4835="","",VLOOKUP($D4835,Lists!$AO$2:$AQ$78,2,FALSE))</f>
        <v/>
      </c>
      <c r="C4835" s="300" t="str">
        <f>IF($D4835="","",VLOOKUP($D4835,Lists!$AO$2:$AQ$78,3,FALSE))</f>
        <v/>
      </c>
      <c r="D4835" s="429"/>
      <c r="E4835" s="430"/>
      <c r="F4835" s="431"/>
      <c r="G4835" s="431"/>
      <c r="H4835" s="310"/>
    </row>
    <row r="4836" spans="2:8" s="336" customFormat="1" x14ac:dyDescent="0.3">
      <c r="B4836" s="300" t="str">
        <f>IF($D4836="","",VLOOKUP($D4836,Lists!$AO$2:$AQ$78,2,FALSE))</f>
        <v/>
      </c>
      <c r="C4836" s="300" t="str">
        <f>IF($D4836="","",VLOOKUP($D4836,Lists!$AO$2:$AQ$78,3,FALSE))</f>
        <v/>
      </c>
      <c r="D4836" s="429"/>
      <c r="E4836" s="430"/>
      <c r="F4836" s="431"/>
      <c r="G4836" s="431"/>
      <c r="H4836" s="310"/>
    </row>
    <row r="4837" spans="2:8" s="336" customFormat="1" x14ac:dyDescent="0.3">
      <c r="B4837" s="300" t="str">
        <f>IF($D4837="","",VLOOKUP($D4837,Lists!$AO$2:$AQ$78,2,FALSE))</f>
        <v/>
      </c>
      <c r="C4837" s="300" t="str">
        <f>IF($D4837="","",VLOOKUP($D4837,Lists!$AO$2:$AQ$78,3,FALSE))</f>
        <v/>
      </c>
      <c r="D4837" s="429"/>
      <c r="E4837" s="430"/>
      <c r="F4837" s="431"/>
      <c r="G4837" s="431"/>
      <c r="H4837" s="310"/>
    </row>
    <row r="4838" spans="2:8" s="336" customFormat="1" x14ac:dyDescent="0.3">
      <c r="B4838" s="300" t="str">
        <f>IF($D4838="","",VLOOKUP($D4838,Lists!$AO$2:$AQ$78,2,FALSE))</f>
        <v/>
      </c>
      <c r="C4838" s="300" t="str">
        <f>IF($D4838="","",VLOOKUP($D4838,Lists!$AO$2:$AQ$78,3,FALSE))</f>
        <v/>
      </c>
      <c r="D4838" s="429"/>
      <c r="E4838" s="430"/>
      <c r="F4838" s="431"/>
      <c r="G4838" s="431"/>
      <c r="H4838" s="310"/>
    </row>
    <row r="4839" spans="2:8" s="336" customFormat="1" x14ac:dyDescent="0.3">
      <c r="B4839" s="300" t="str">
        <f>IF($D4839="","",VLOOKUP($D4839,Lists!$AO$2:$AQ$78,2,FALSE))</f>
        <v/>
      </c>
      <c r="C4839" s="300" t="str">
        <f>IF($D4839="","",VLOOKUP($D4839,Lists!$AO$2:$AQ$78,3,FALSE))</f>
        <v/>
      </c>
      <c r="D4839" s="429"/>
      <c r="E4839" s="430"/>
      <c r="F4839" s="431"/>
      <c r="G4839" s="431"/>
      <c r="H4839" s="310"/>
    </row>
    <row r="4840" spans="2:8" s="336" customFormat="1" x14ac:dyDescent="0.3">
      <c r="B4840" s="300" t="str">
        <f>IF($D4840="","",VLOOKUP($D4840,Lists!$AO$2:$AQ$78,2,FALSE))</f>
        <v/>
      </c>
      <c r="C4840" s="300" t="str">
        <f>IF($D4840="","",VLOOKUP($D4840,Lists!$AO$2:$AQ$78,3,FALSE))</f>
        <v/>
      </c>
      <c r="D4840" s="429"/>
      <c r="E4840" s="430"/>
      <c r="F4840" s="431"/>
      <c r="G4840" s="431"/>
      <c r="H4840" s="310"/>
    </row>
    <row r="4841" spans="2:8" s="336" customFormat="1" x14ac:dyDescent="0.3">
      <c r="B4841" s="300" t="str">
        <f>IF($D4841="","",VLOOKUP($D4841,Lists!$AO$2:$AQ$78,2,FALSE))</f>
        <v/>
      </c>
      <c r="C4841" s="300" t="str">
        <f>IF($D4841="","",VLOOKUP($D4841,Lists!$AO$2:$AQ$78,3,FALSE))</f>
        <v/>
      </c>
      <c r="D4841" s="429"/>
      <c r="E4841" s="430"/>
      <c r="F4841" s="431"/>
      <c r="G4841" s="431"/>
      <c r="H4841" s="310"/>
    </row>
    <row r="4842" spans="2:8" s="336" customFormat="1" x14ac:dyDescent="0.3">
      <c r="B4842" s="300" t="str">
        <f>IF($D4842="","",VLOOKUP($D4842,Lists!$AO$2:$AQ$78,2,FALSE))</f>
        <v/>
      </c>
      <c r="C4842" s="300" t="str">
        <f>IF($D4842="","",VLOOKUP($D4842,Lists!$AO$2:$AQ$78,3,FALSE))</f>
        <v/>
      </c>
      <c r="D4842" s="429"/>
      <c r="E4842" s="430"/>
      <c r="F4842" s="431"/>
      <c r="G4842" s="431"/>
      <c r="H4842" s="310"/>
    </row>
    <row r="4843" spans="2:8" s="336" customFormat="1" x14ac:dyDescent="0.3">
      <c r="B4843" s="300" t="str">
        <f>IF($D4843="","",VLOOKUP($D4843,Lists!$AO$2:$AQ$78,2,FALSE))</f>
        <v/>
      </c>
      <c r="C4843" s="300" t="str">
        <f>IF($D4843="","",VLOOKUP($D4843,Lists!$AO$2:$AQ$78,3,FALSE))</f>
        <v/>
      </c>
      <c r="D4843" s="429"/>
      <c r="E4843" s="430"/>
      <c r="F4843" s="431"/>
      <c r="G4843" s="431"/>
      <c r="H4843" s="310"/>
    </row>
    <row r="4844" spans="2:8" s="336" customFormat="1" x14ac:dyDescent="0.3">
      <c r="B4844" s="300" t="str">
        <f>IF($D4844="","",VLOOKUP($D4844,Lists!$AO$2:$AQ$78,2,FALSE))</f>
        <v/>
      </c>
      <c r="C4844" s="300" t="str">
        <f>IF($D4844="","",VLOOKUP($D4844,Lists!$AO$2:$AQ$78,3,FALSE))</f>
        <v/>
      </c>
      <c r="D4844" s="429"/>
      <c r="E4844" s="430"/>
      <c r="F4844" s="431"/>
      <c r="G4844" s="431"/>
      <c r="H4844" s="310"/>
    </row>
    <row r="4845" spans="2:8" s="336" customFormat="1" x14ac:dyDescent="0.3">
      <c r="B4845" s="300" t="str">
        <f>IF($D4845="","",VLOOKUP($D4845,Lists!$AO$2:$AQ$78,2,FALSE))</f>
        <v/>
      </c>
      <c r="C4845" s="300" t="str">
        <f>IF($D4845="","",VLOOKUP($D4845,Lists!$AO$2:$AQ$78,3,FALSE))</f>
        <v/>
      </c>
      <c r="D4845" s="429"/>
      <c r="E4845" s="430"/>
      <c r="F4845" s="431"/>
      <c r="G4845" s="431"/>
      <c r="H4845" s="310"/>
    </row>
    <row r="4846" spans="2:8" s="336" customFormat="1" x14ac:dyDescent="0.3">
      <c r="B4846" s="300" t="str">
        <f>IF($D4846="","",VLOOKUP($D4846,Lists!$AO$2:$AQ$78,2,FALSE))</f>
        <v/>
      </c>
      <c r="C4846" s="300" t="str">
        <f>IF($D4846="","",VLOOKUP($D4846,Lists!$AO$2:$AQ$78,3,FALSE))</f>
        <v/>
      </c>
      <c r="D4846" s="429"/>
      <c r="E4846" s="430"/>
      <c r="F4846" s="431"/>
      <c r="G4846" s="431"/>
      <c r="H4846" s="310"/>
    </row>
    <row r="4847" spans="2:8" s="336" customFormat="1" x14ac:dyDescent="0.3">
      <c r="B4847" s="300" t="str">
        <f>IF($D4847="","",VLOOKUP($D4847,Lists!$AO$2:$AQ$78,2,FALSE))</f>
        <v/>
      </c>
      <c r="C4847" s="300" t="str">
        <f>IF($D4847="","",VLOOKUP($D4847,Lists!$AO$2:$AQ$78,3,FALSE))</f>
        <v/>
      </c>
      <c r="D4847" s="429"/>
      <c r="E4847" s="430"/>
      <c r="F4847" s="431"/>
      <c r="G4847" s="431"/>
      <c r="H4847" s="310"/>
    </row>
    <row r="4848" spans="2:8" s="336" customFormat="1" x14ac:dyDescent="0.3">
      <c r="B4848" s="300" t="str">
        <f>IF($D4848="","",VLOOKUP($D4848,Lists!$AO$2:$AQ$78,2,FALSE))</f>
        <v/>
      </c>
      <c r="C4848" s="300" t="str">
        <f>IF($D4848="","",VLOOKUP($D4848,Lists!$AO$2:$AQ$78,3,FALSE))</f>
        <v/>
      </c>
      <c r="D4848" s="429"/>
      <c r="E4848" s="430"/>
      <c r="F4848" s="431"/>
      <c r="G4848" s="431"/>
      <c r="H4848" s="310"/>
    </row>
    <row r="4849" spans="2:8" s="336" customFormat="1" x14ac:dyDescent="0.3">
      <c r="B4849" s="300" t="str">
        <f>IF($D4849="","",VLOOKUP($D4849,Lists!$AO$2:$AQ$78,2,FALSE))</f>
        <v/>
      </c>
      <c r="C4849" s="300" t="str">
        <f>IF($D4849="","",VLOOKUP($D4849,Lists!$AO$2:$AQ$78,3,FALSE))</f>
        <v/>
      </c>
      <c r="D4849" s="429"/>
      <c r="E4849" s="430"/>
      <c r="F4849" s="431"/>
      <c r="G4849" s="431"/>
      <c r="H4849" s="310"/>
    </row>
    <row r="4850" spans="2:8" s="336" customFormat="1" x14ac:dyDescent="0.3">
      <c r="B4850" s="300" t="str">
        <f>IF($D4850="","",VLOOKUP($D4850,Lists!$AO$2:$AQ$78,2,FALSE))</f>
        <v/>
      </c>
      <c r="C4850" s="300" t="str">
        <f>IF($D4850="","",VLOOKUP($D4850,Lists!$AO$2:$AQ$78,3,FALSE))</f>
        <v/>
      </c>
      <c r="D4850" s="429"/>
      <c r="E4850" s="430"/>
      <c r="F4850" s="431"/>
      <c r="G4850" s="431"/>
      <c r="H4850" s="310"/>
    </row>
    <row r="4851" spans="2:8" s="336" customFormat="1" x14ac:dyDescent="0.3">
      <c r="B4851" s="300" t="str">
        <f>IF($D4851="","",VLOOKUP($D4851,Lists!$AO$2:$AQ$78,2,FALSE))</f>
        <v/>
      </c>
      <c r="C4851" s="300" t="str">
        <f>IF($D4851="","",VLOOKUP($D4851,Lists!$AO$2:$AQ$78,3,FALSE))</f>
        <v/>
      </c>
      <c r="D4851" s="429"/>
      <c r="E4851" s="430"/>
      <c r="F4851" s="431"/>
      <c r="G4851" s="431"/>
      <c r="H4851" s="310"/>
    </row>
    <row r="4852" spans="2:8" s="336" customFormat="1" x14ac:dyDescent="0.3">
      <c r="B4852" s="300" t="str">
        <f>IF($D4852="","",VLOOKUP($D4852,Lists!$AO$2:$AQ$78,2,FALSE))</f>
        <v/>
      </c>
      <c r="C4852" s="300" t="str">
        <f>IF($D4852="","",VLOOKUP($D4852,Lists!$AO$2:$AQ$78,3,FALSE))</f>
        <v/>
      </c>
      <c r="D4852" s="429"/>
      <c r="E4852" s="430"/>
      <c r="F4852" s="431"/>
      <c r="G4852" s="431"/>
      <c r="H4852" s="310"/>
    </row>
    <row r="4853" spans="2:8" s="336" customFormat="1" x14ac:dyDescent="0.3">
      <c r="B4853" s="300" t="str">
        <f>IF($D4853="","",VLOOKUP($D4853,Lists!$AO$2:$AQ$78,2,FALSE))</f>
        <v/>
      </c>
      <c r="C4853" s="300" t="str">
        <f>IF($D4853="","",VLOOKUP($D4853,Lists!$AO$2:$AQ$78,3,FALSE))</f>
        <v/>
      </c>
      <c r="D4853" s="429"/>
      <c r="E4853" s="430"/>
      <c r="F4853" s="431"/>
      <c r="G4853" s="431"/>
      <c r="H4853" s="310"/>
    </row>
    <row r="4854" spans="2:8" s="336" customFormat="1" x14ac:dyDescent="0.3">
      <c r="B4854" s="300" t="str">
        <f>IF($D4854="","",VLOOKUP($D4854,Lists!$AO$2:$AQ$78,2,FALSE))</f>
        <v/>
      </c>
      <c r="C4854" s="300" t="str">
        <f>IF($D4854="","",VLOOKUP($D4854,Lists!$AO$2:$AQ$78,3,FALSE))</f>
        <v/>
      </c>
      <c r="D4854" s="429"/>
      <c r="E4854" s="430"/>
      <c r="F4854" s="431"/>
      <c r="G4854" s="431"/>
      <c r="H4854" s="310"/>
    </row>
    <row r="4855" spans="2:8" s="336" customFormat="1" x14ac:dyDescent="0.3">
      <c r="B4855" s="300" t="str">
        <f>IF($D4855="","",VLOOKUP($D4855,Lists!$AO$2:$AQ$78,2,FALSE))</f>
        <v/>
      </c>
      <c r="C4855" s="300" t="str">
        <f>IF($D4855="","",VLOOKUP($D4855,Lists!$AO$2:$AQ$78,3,FALSE))</f>
        <v/>
      </c>
      <c r="D4855" s="429"/>
      <c r="E4855" s="430"/>
      <c r="F4855" s="431"/>
      <c r="G4855" s="431"/>
      <c r="H4855" s="310"/>
    </row>
    <row r="4856" spans="2:8" s="336" customFormat="1" x14ac:dyDescent="0.3">
      <c r="B4856" s="300" t="str">
        <f>IF($D4856="","",VLOOKUP($D4856,Lists!$AO$2:$AQ$78,2,FALSE))</f>
        <v/>
      </c>
      <c r="C4856" s="300" t="str">
        <f>IF($D4856="","",VLOOKUP($D4856,Lists!$AO$2:$AQ$78,3,FALSE))</f>
        <v/>
      </c>
      <c r="D4856" s="429"/>
      <c r="E4856" s="430"/>
      <c r="F4856" s="431"/>
      <c r="G4856" s="431"/>
      <c r="H4856" s="310"/>
    </row>
    <row r="4857" spans="2:8" s="336" customFormat="1" x14ac:dyDescent="0.3">
      <c r="B4857" s="300" t="str">
        <f>IF($D4857="","",VLOOKUP($D4857,Lists!$AO$2:$AQ$78,2,FALSE))</f>
        <v/>
      </c>
      <c r="C4857" s="300" t="str">
        <f>IF($D4857="","",VLOOKUP($D4857,Lists!$AO$2:$AQ$78,3,FALSE))</f>
        <v/>
      </c>
      <c r="D4857" s="429"/>
      <c r="E4857" s="430"/>
      <c r="F4857" s="431"/>
      <c r="G4857" s="431"/>
      <c r="H4857" s="310"/>
    </row>
    <row r="4858" spans="2:8" s="336" customFormat="1" x14ac:dyDescent="0.3">
      <c r="B4858" s="300" t="str">
        <f>IF($D4858="","",VLOOKUP($D4858,Lists!$AO$2:$AQ$78,2,FALSE))</f>
        <v/>
      </c>
      <c r="C4858" s="300" t="str">
        <f>IF($D4858="","",VLOOKUP($D4858,Lists!$AO$2:$AQ$78,3,FALSE))</f>
        <v/>
      </c>
      <c r="D4858" s="429"/>
      <c r="E4858" s="430"/>
      <c r="F4858" s="431"/>
      <c r="G4858" s="431"/>
      <c r="H4858" s="310"/>
    </row>
    <row r="4859" spans="2:8" s="336" customFormat="1" x14ac:dyDescent="0.3">
      <c r="B4859" s="300" t="str">
        <f>IF($D4859="","",VLOOKUP($D4859,Lists!$AO$2:$AQ$78,2,FALSE))</f>
        <v/>
      </c>
      <c r="C4859" s="300" t="str">
        <f>IF($D4859="","",VLOOKUP($D4859,Lists!$AO$2:$AQ$78,3,FALSE))</f>
        <v/>
      </c>
      <c r="D4859" s="429"/>
      <c r="E4859" s="430"/>
      <c r="F4859" s="431"/>
      <c r="G4859" s="431"/>
      <c r="H4859" s="310"/>
    </row>
    <row r="4860" spans="2:8" s="336" customFormat="1" x14ac:dyDescent="0.3">
      <c r="B4860" s="300" t="str">
        <f>IF($D4860="","",VLOOKUP($D4860,Lists!$AO$2:$AQ$78,2,FALSE))</f>
        <v/>
      </c>
      <c r="C4860" s="300" t="str">
        <f>IF($D4860="","",VLOOKUP($D4860,Lists!$AO$2:$AQ$78,3,FALSE))</f>
        <v/>
      </c>
      <c r="D4860" s="429"/>
      <c r="E4860" s="430"/>
      <c r="F4860" s="431"/>
      <c r="G4860" s="431"/>
      <c r="H4860" s="310"/>
    </row>
    <row r="4861" spans="2:8" s="336" customFormat="1" x14ac:dyDescent="0.3">
      <c r="B4861" s="300" t="str">
        <f>IF($D4861="","",VLOOKUP($D4861,Lists!$AO$2:$AQ$78,2,FALSE))</f>
        <v/>
      </c>
      <c r="C4861" s="300" t="str">
        <f>IF($D4861="","",VLOOKUP($D4861,Lists!$AO$2:$AQ$78,3,FALSE))</f>
        <v/>
      </c>
      <c r="D4861" s="429"/>
      <c r="E4861" s="430"/>
      <c r="F4861" s="431"/>
      <c r="G4861" s="431"/>
      <c r="H4861" s="310"/>
    </row>
    <row r="4862" spans="2:8" s="336" customFormat="1" x14ac:dyDescent="0.3">
      <c r="B4862" s="300" t="str">
        <f>IF($D4862="","",VLOOKUP($D4862,Lists!$AO$2:$AQ$78,2,FALSE))</f>
        <v/>
      </c>
      <c r="C4862" s="300" t="str">
        <f>IF($D4862="","",VLOOKUP($D4862,Lists!$AO$2:$AQ$78,3,FALSE))</f>
        <v/>
      </c>
      <c r="D4862" s="429"/>
      <c r="E4862" s="430"/>
      <c r="F4862" s="431"/>
      <c r="G4862" s="431"/>
      <c r="H4862" s="310"/>
    </row>
    <row r="4863" spans="2:8" s="336" customFormat="1" x14ac:dyDescent="0.3">
      <c r="B4863" s="300" t="str">
        <f>IF($D4863="","",VLOOKUP($D4863,Lists!$AO$2:$AQ$78,2,FALSE))</f>
        <v/>
      </c>
      <c r="C4863" s="300" t="str">
        <f>IF($D4863="","",VLOOKUP($D4863,Lists!$AO$2:$AQ$78,3,FALSE))</f>
        <v/>
      </c>
      <c r="D4863" s="429"/>
      <c r="E4863" s="430"/>
      <c r="F4863" s="431"/>
      <c r="G4863" s="431"/>
      <c r="H4863" s="310"/>
    </row>
    <row r="4864" spans="2:8" s="336" customFormat="1" x14ac:dyDescent="0.3">
      <c r="B4864" s="300" t="str">
        <f>IF($D4864="","",VLOOKUP($D4864,Lists!$AO$2:$AQ$78,2,FALSE))</f>
        <v/>
      </c>
      <c r="C4864" s="300" t="str">
        <f>IF($D4864="","",VLOOKUP($D4864,Lists!$AO$2:$AQ$78,3,FALSE))</f>
        <v/>
      </c>
      <c r="D4864" s="429"/>
      <c r="E4864" s="430"/>
      <c r="F4864" s="431"/>
      <c r="G4864" s="431"/>
      <c r="H4864" s="310"/>
    </row>
    <row r="4865" spans="2:8" s="336" customFormat="1" x14ac:dyDescent="0.3">
      <c r="B4865" s="300" t="str">
        <f>IF($D4865="","",VLOOKUP($D4865,Lists!$AO$2:$AQ$78,2,FALSE))</f>
        <v/>
      </c>
      <c r="C4865" s="300" t="str">
        <f>IF($D4865="","",VLOOKUP($D4865,Lists!$AO$2:$AQ$78,3,FALSE))</f>
        <v/>
      </c>
      <c r="D4865" s="429"/>
      <c r="E4865" s="430"/>
      <c r="F4865" s="431"/>
      <c r="G4865" s="431"/>
      <c r="H4865" s="310"/>
    </row>
    <row r="4866" spans="2:8" s="336" customFormat="1" x14ac:dyDescent="0.3">
      <c r="B4866" s="300" t="str">
        <f>IF($D4866="","",VLOOKUP($D4866,Lists!$AO$2:$AQ$78,2,FALSE))</f>
        <v/>
      </c>
      <c r="C4866" s="300" t="str">
        <f>IF($D4866="","",VLOOKUP($D4866,Lists!$AO$2:$AQ$78,3,FALSE))</f>
        <v/>
      </c>
      <c r="D4866" s="429"/>
      <c r="E4866" s="430"/>
      <c r="F4866" s="431"/>
      <c r="G4866" s="431"/>
      <c r="H4866" s="310"/>
    </row>
    <row r="4867" spans="2:8" s="336" customFormat="1" x14ac:dyDescent="0.3">
      <c r="B4867" s="300" t="str">
        <f>IF($D4867="","",VLOOKUP($D4867,Lists!$AO$2:$AQ$78,2,FALSE))</f>
        <v/>
      </c>
      <c r="C4867" s="300" t="str">
        <f>IF($D4867="","",VLOOKUP($D4867,Lists!$AO$2:$AQ$78,3,FALSE))</f>
        <v/>
      </c>
      <c r="D4867" s="429"/>
      <c r="E4867" s="430"/>
      <c r="F4867" s="431"/>
      <c r="G4867" s="431"/>
      <c r="H4867" s="310"/>
    </row>
    <row r="4868" spans="2:8" s="336" customFormat="1" x14ac:dyDescent="0.3">
      <c r="B4868" s="300" t="str">
        <f>IF($D4868="","",VLOOKUP($D4868,Lists!$AO$2:$AQ$78,2,FALSE))</f>
        <v/>
      </c>
      <c r="C4868" s="300" t="str">
        <f>IF($D4868="","",VLOOKUP($D4868,Lists!$AO$2:$AQ$78,3,FALSE))</f>
        <v/>
      </c>
      <c r="D4868" s="429"/>
      <c r="E4868" s="430"/>
      <c r="F4868" s="431"/>
      <c r="G4868" s="431"/>
      <c r="H4868" s="310"/>
    </row>
    <row r="4869" spans="2:8" s="336" customFormat="1" x14ac:dyDescent="0.3">
      <c r="B4869" s="300" t="str">
        <f>IF($D4869="","",VLOOKUP($D4869,Lists!$AO$2:$AQ$78,2,FALSE))</f>
        <v/>
      </c>
      <c r="C4869" s="300" t="str">
        <f>IF($D4869="","",VLOOKUP($D4869,Lists!$AO$2:$AQ$78,3,FALSE))</f>
        <v/>
      </c>
      <c r="D4869" s="429"/>
      <c r="E4869" s="430"/>
      <c r="F4869" s="431"/>
      <c r="G4869" s="431"/>
      <c r="H4869" s="310"/>
    </row>
    <row r="4870" spans="2:8" s="336" customFormat="1" x14ac:dyDescent="0.3">
      <c r="B4870" s="300" t="str">
        <f>IF($D4870="","",VLOOKUP($D4870,Lists!$AO$2:$AQ$78,2,FALSE))</f>
        <v/>
      </c>
      <c r="C4870" s="300" t="str">
        <f>IF($D4870="","",VLOOKUP($D4870,Lists!$AO$2:$AQ$78,3,FALSE))</f>
        <v/>
      </c>
      <c r="D4870" s="429"/>
      <c r="E4870" s="430"/>
      <c r="F4870" s="431"/>
      <c r="G4870" s="431"/>
      <c r="H4870" s="310"/>
    </row>
    <row r="4871" spans="2:8" s="336" customFormat="1" x14ac:dyDescent="0.3">
      <c r="B4871" s="300" t="str">
        <f>IF($D4871="","",VLOOKUP($D4871,Lists!$AO$2:$AQ$78,2,FALSE))</f>
        <v/>
      </c>
      <c r="C4871" s="300" t="str">
        <f>IF($D4871="","",VLOOKUP($D4871,Lists!$AO$2:$AQ$78,3,FALSE))</f>
        <v/>
      </c>
      <c r="D4871" s="429"/>
      <c r="E4871" s="430"/>
      <c r="F4871" s="431"/>
      <c r="G4871" s="431"/>
      <c r="H4871" s="310"/>
    </row>
    <row r="4872" spans="2:8" s="336" customFormat="1" x14ac:dyDescent="0.3">
      <c r="B4872" s="300" t="str">
        <f>IF($D4872="","",VLOOKUP($D4872,Lists!$AO$2:$AQ$78,2,FALSE))</f>
        <v/>
      </c>
      <c r="C4872" s="300" t="str">
        <f>IF($D4872="","",VLOOKUP($D4872,Lists!$AO$2:$AQ$78,3,FALSE))</f>
        <v/>
      </c>
      <c r="D4872" s="429"/>
      <c r="E4872" s="430"/>
      <c r="F4872" s="431"/>
      <c r="G4872" s="431"/>
      <c r="H4872" s="310"/>
    </row>
    <row r="4873" spans="2:8" s="336" customFormat="1" x14ac:dyDescent="0.3">
      <c r="B4873" s="300" t="str">
        <f>IF($D4873="","",VLOOKUP($D4873,Lists!$AO$2:$AQ$78,2,FALSE))</f>
        <v/>
      </c>
      <c r="C4873" s="300" t="str">
        <f>IF($D4873="","",VLOOKUP($D4873,Lists!$AO$2:$AQ$78,3,FALSE))</f>
        <v/>
      </c>
      <c r="D4873" s="429"/>
      <c r="E4873" s="430"/>
      <c r="F4873" s="431"/>
      <c r="G4873" s="431"/>
      <c r="H4873" s="310"/>
    </row>
    <row r="4874" spans="2:8" s="336" customFormat="1" x14ac:dyDescent="0.3">
      <c r="B4874" s="300" t="str">
        <f>IF($D4874="","",VLOOKUP($D4874,Lists!$AO$2:$AQ$78,2,FALSE))</f>
        <v/>
      </c>
      <c r="C4874" s="300" t="str">
        <f>IF($D4874="","",VLOOKUP($D4874,Lists!$AO$2:$AQ$78,3,FALSE))</f>
        <v/>
      </c>
      <c r="D4874" s="429"/>
      <c r="E4874" s="430"/>
      <c r="F4874" s="431"/>
      <c r="G4874" s="431"/>
      <c r="H4874" s="310"/>
    </row>
    <row r="4875" spans="2:8" s="336" customFormat="1" x14ac:dyDescent="0.3">
      <c r="B4875" s="300" t="str">
        <f>IF($D4875="","",VLOOKUP($D4875,Lists!$AO$2:$AQ$78,2,FALSE))</f>
        <v/>
      </c>
      <c r="C4875" s="300" t="str">
        <f>IF($D4875="","",VLOOKUP($D4875,Lists!$AO$2:$AQ$78,3,FALSE))</f>
        <v/>
      </c>
      <c r="D4875" s="429"/>
      <c r="E4875" s="430"/>
      <c r="F4875" s="431"/>
      <c r="G4875" s="431"/>
      <c r="H4875" s="310"/>
    </row>
    <row r="4876" spans="2:8" s="336" customFormat="1" x14ac:dyDescent="0.3">
      <c r="B4876" s="300" t="str">
        <f>IF($D4876="","",VLOOKUP($D4876,Lists!$AO$2:$AQ$78,2,FALSE))</f>
        <v/>
      </c>
      <c r="C4876" s="300" t="str">
        <f>IF($D4876="","",VLOOKUP($D4876,Lists!$AO$2:$AQ$78,3,FALSE))</f>
        <v/>
      </c>
      <c r="D4876" s="429"/>
      <c r="E4876" s="430"/>
      <c r="F4876" s="431"/>
      <c r="G4876" s="431"/>
      <c r="H4876" s="310"/>
    </row>
    <row r="4877" spans="2:8" s="336" customFormat="1" x14ac:dyDescent="0.3">
      <c r="B4877" s="300" t="str">
        <f>IF($D4877="","",VLOOKUP($D4877,Lists!$AO$2:$AQ$78,2,FALSE))</f>
        <v/>
      </c>
      <c r="C4877" s="300" t="str">
        <f>IF($D4877="","",VLOOKUP($D4877,Lists!$AO$2:$AQ$78,3,FALSE))</f>
        <v/>
      </c>
      <c r="D4877" s="429"/>
      <c r="E4877" s="430"/>
      <c r="F4877" s="431"/>
      <c r="G4877" s="431"/>
      <c r="H4877" s="310"/>
    </row>
    <row r="4878" spans="2:8" s="336" customFormat="1" x14ac:dyDescent="0.3">
      <c r="B4878" s="300" t="str">
        <f>IF($D4878="","",VLOOKUP($D4878,Lists!$AO$2:$AQ$78,2,FALSE))</f>
        <v/>
      </c>
      <c r="C4878" s="300" t="str">
        <f>IF($D4878="","",VLOOKUP($D4878,Lists!$AO$2:$AQ$78,3,FALSE))</f>
        <v/>
      </c>
      <c r="D4878" s="429"/>
      <c r="E4878" s="430"/>
      <c r="F4878" s="431"/>
      <c r="G4878" s="431"/>
      <c r="H4878" s="310"/>
    </row>
    <row r="4879" spans="2:8" s="336" customFormat="1" x14ac:dyDescent="0.3">
      <c r="B4879" s="300" t="str">
        <f>IF($D4879="","",VLOOKUP($D4879,Lists!$AO$2:$AQ$78,2,FALSE))</f>
        <v/>
      </c>
      <c r="C4879" s="300" t="str">
        <f>IF($D4879="","",VLOOKUP($D4879,Lists!$AO$2:$AQ$78,3,FALSE))</f>
        <v/>
      </c>
      <c r="D4879" s="429"/>
      <c r="E4879" s="430"/>
      <c r="F4879" s="431"/>
      <c r="G4879" s="431"/>
      <c r="H4879" s="310"/>
    </row>
    <row r="4880" spans="2:8" s="336" customFormat="1" x14ac:dyDescent="0.3">
      <c r="B4880" s="300" t="str">
        <f>IF($D4880="","",VLOOKUP($D4880,Lists!$AO$2:$AQ$78,2,FALSE))</f>
        <v/>
      </c>
      <c r="C4880" s="300" t="str">
        <f>IF($D4880="","",VLOOKUP($D4880,Lists!$AO$2:$AQ$78,3,FALSE))</f>
        <v/>
      </c>
      <c r="D4880" s="429"/>
      <c r="E4880" s="430"/>
      <c r="F4880" s="431"/>
      <c r="G4880" s="431"/>
      <c r="H4880" s="310"/>
    </row>
    <row r="4881" spans="2:8" s="336" customFormat="1" x14ac:dyDescent="0.3">
      <c r="B4881" s="300" t="str">
        <f>IF($D4881="","",VLOOKUP($D4881,Lists!$AO$2:$AQ$78,2,FALSE))</f>
        <v/>
      </c>
      <c r="C4881" s="300" t="str">
        <f>IF($D4881="","",VLOOKUP($D4881,Lists!$AO$2:$AQ$78,3,FALSE))</f>
        <v/>
      </c>
      <c r="D4881" s="429"/>
      <c r="E4881" s="430"/>
      <c r="F4881" s="431"/>
      <c r="G4881" s="431"/>
      <c r="H4881" s="310"/>
    </row>
    <row r="4882" spans="2:8" s="336" customFormat="1" x14ac:dyDescent="0.3">
      <c r="B4882" s="300" t="str">
        <f>IF($D4882="","",VLOOKUP($D4882,Lists!$AO$2:$AQ$78,2,FALSE))</f>
        <v/>
      </c>
      <c r="C4882" s="300" t="str">
        <f>IF($D4882="","",VLOOKUP($D4882,Lists!$AO$2:$AQ$78,3,FALSE))</f>
        <v/>
      </c>
      <c r="D4882" s="429"/>
      <c r="E4882" s="430"/>
      <c r="F4882" s="431"/>
      <c r="G4882" s="431"/>
      <c r="H4882" s="310"/>
    </row>
    <row r="4883" spans="2:8" s="336" customFormat="1" x14ac:dyDescent="0.3">
      <c r="B4883" s="300" t="str">
        <f>IF($D4883="","",VLOOKUP($D4883,Lists!$AO$2:$AQ$78,2,FALSE))</f>
        <v/>
      </c>
      <c r="C4883" s="300" t="str">
        <f>IF($D4883="","",VLOOKUP($D4883,Lists!$AO$2:$AQ$78,3,FALSE))</f>
        <v/>
      </c>
      <c r="D4883" s="429"/>
      <c r="E4883" s="430"/>
      <c r="F4883" s="431"/>
      <c r="G4883" s="431"/>
      <c r="H4883" s="310"/>
    </row>
    <row r="4884" spans="2:8" s="336" customFormat="1" x14ac:dyDescent="0.3">
      <c r="B4884" s="300" t="str">
        <f>IF($D4884="","",VLOOKUP($D4884,Lists!$AO$2:$AQ$78,2,FALSE))</f>
        <v/>
      </c>
      <c r="C4884" s="300" t="str">
        <f>IF($D4884="","",VLOOKUP($D4884,Lists!$AO$2:$AQ$78,3,FALSE))</f>
        <v/>
      </c>
      <c r="D4884" s="429"/>
      <c r="E4884" s="430"/>
      <c r="F4884" s="431"/>
      <c r="G4884" s="431"/>
      <c r="H4884" s="310"/>
    </row>
    <row r="4885" spans="2:8" s="336" customFormat="1" x14ac:dyDescent="0.3">
      <c r="B4885" s="300" t="str">
        <f>IF($D4885="","",VLOOKUP($D4885,Lists!$AO$2:$AQ$78,2,FALSE))</f>
        <v/>
      </c>
      <c r="C4885" s="300" t="str">
        <f>IF($D4885="","",VLOOKUP($D4885,Lists!$AO$2:$AQ$78,3,FALSE))</f>
        <v/>
      </c>
      <c r="D4885" s="429"/>
      <c r="E4885" s="430"/>
      <c r="F4885" s="431"/>
      <c r="G4885" s="431"/>
      <c r="H4885" s="310"/>
    </row>
    <row r="4886" spans="2:8" s="336" customFormat="1" x14ac:dyDescent="0.3">
      <c r="B4886" s="300" t="str">
        <f>IF($D4886="","",VLOOKUP($D4886,Lists!$AO$2:$AQ$78,2,FALSE))</f>
        <v/>
      </c>
      <c r="C4886" s="300" t="str">
        <f>IF($D4886="","",VLOOKUP($D4886,Lists!$AO$2:$AQ$78,3,FALSE))</f>
        <v/>
      </c>
      <c r="D4886" s="429"/>
      <c r="E4886" s="430"/>
      <c r="F4886" s="431"/>
      <c r="G4886" s="431"/>
      <c r="H4886" s="310"/>
    </row>
    <row r="4887" spans="2:8" s="336" customFormat="1" x14ac:dyDescent="0.3">
      <c r="B4887" s="300" t="str">
        <f>IF($D4887="","",VLOOKUP($D4887,Lists!$AO$2:$AQ$78,2,FALSE))</f>
        <v/>
      </c>
      <c r="C4887" s="300" t="str">
        <f>IF($D4887="","",VLOOKUP($D4887,Lists!$AO$2:$AQ$78,3,FALSE))</f>
        <v/>
      </c>
      <c r="D4887" s="429"/>
      <c r="E4887" s="430"/>
      <c r="F4887" s="431"/>
      <c r="G4887" s="431"/>
      <c r="H4887" s="310"/>
    </row>
    <row r="4888" spans="2:8" s="336" customFormat="1" x14ac:dyDescent="0.3">
      <c r="B4888" s="300" t="str">
        <f>IF($D4888="","",VLOOKUP($D4888,Lists!$AO$2:$AQ$78,2,FALSE))</f>
        <v/>
      </c>
      <c r="C4888" s="300" t="str">
        <f>IF($D4888="","",VLOOKUP($D4888,Lists!$AO$2:$AQ$78,3,FALSE))</f>
        <v/>
      </c>
      <c r="D4888" s="429"/>
      <c r="E4888" s="430"/>
      <c r="F4888" s="431"/>
      <c r="G4888" s="431"/>
      <c r="H4888" s="310"/>
    </row>
    <row r="4889" spans="2:8" s="336" customFormat="1" x14ac:dyDescent="0.3">
      <c r="B4889" s="300" t="str">
        <f>IF($D4889="","",VLOOKUP($D4889,Lists!$AO$2:$AQ$78,2,FALSE))</f>
        <v/>
      </c>
      <c r="C4889" s="300" t="str">
        <f>IF($D4889="","",VLOOKUP($D4889,Lists!$AO$2:$AQ$78,3,FALSE))</f>
        <v/>
      </c>
      <c r="D4889" s="429"/>
      <c r="E4889" s="430"/>
      <c r="F4889" s="431"/>
      <c r="G4889" s="431"/>
      <c r="H4889" s="310"/>
    </row>
    <row r="4890" spans="2:8" s="336" customFormat="1" x14ac:dyDescent="0.3">
      <c r="B4890" s="300" t="str">
        <f>IF($D4890="","",VLOOKUP($D4890,Lists!$AO$2:$AQ$78,2,FALSE))</f>
        <v/>
      </c>
      <c r="C4890" s="300" t="str">
        <f>IF($D4890="","",VLOOKUP($D4890,Lists!$AO$2:$AQ$78,3,FALSE))</f>
        <v/>
      </c>
      <c r="D4890" s="429"/>
      <c r="E4890" s="430"/>
      <c r="F4890" s="431"/>
      <c r="G4890" s="431"/>
      <c r="H4890" s="310"/>
    </row>
    <row r="4891" spans="2:8" s="336" customFormat="1" x14ac:dyDescent="0.3">
      <c r="B4891" s="300" t="str">
        <f>IF($D4891="","",VLOOKUP($D4891,Lists!$AO$2:$AQ$78,2,FALSE))</f>
        <v/>
      </c>
      <c r="C4891" s="300" t="str">
        <f>IF($D4891="","",VLOOKUP($D4891,Lists!$AO$2:$AQ$78,3,FALSE))</f>
        <v/>
      </c>
      <c r="D4891" s="429"/>
      <c r="E4891" s="430"/>
      <c r="F4891" s="431"/>
      <c r="G4891" s="431"/>
      <c r="H4891" s="310"/>
    </row>
    <row r="4892" spans="2:8" s="336" customFormat="1" x14ac:dyDescent="0.3">
      <c r="B4892" s="300" t="str">
        <f>IF($D4892="","",VLOOKUP($D4892,Lists!$AO$2:$AQ$78,2,FALSE))</f>
        <v/>
      </c>
      <c r="C4892" s="300" t="str">
        <f>IF($D4892="","",VLOOKUP($D4892,Lists!$AO$2:$AQ$78,3,FALSE))</f>
        <v/>
      </c>
      <c r="D4892" s="429"/>
      <c r="E4892" s="430"/>
      <c r="F4892" s="431"/>
      <c r="G4892" s="431"/>
      <c r="H4892" s="310"/>
    </row>
    <row r="4893" spans="2:8" s="336" customFormat="1" x14ac:dyDescent="0.3">
      <c r="B4893" s="300" t="str">
        <f>IF($D4893="","",VLOOKUP($D4893,Lists!$AO$2:$AQ$78,2,FALSE))</f>
        <v/>
      </c>
      <c r="C4893" s="300" t="str">
        <f>IF($D4893="","",VLOOKUP($D4893,Lists!$AO$2:$AQ$78,3,FALSE))</f>
        <v/>
      </c>
      <c r="D4893" s="429"/>
      <c r="E4893" s="430"/>
      <c r="F4893" s="431"/>
      <c r="G4893" s="431"/>
      <c r="H4893" s="310"/>
    </row>
    <row r="4894" spans="2:8" s="336" customFormat="1" x14ac:dyDescent="0.3">
      <c r="B4894" s="300" t="str">
        <f>IF($D4894="","",VLOOKUP($D4894,Lists!$AO$2:$AQ$78,2,FALSE))</f>
        <v/>
      </c>
      <c r="C4894" s="300" t="str">
        <f>IF($D4894="","",VLOOKUP($D4894,Lists!$AO$2:$AQ$78,3,FALSE))</f>
        <v/>
      </c>
      <c r="D4894" s="429"/>
      <c r="E4894" s="430"/>
      <c r="F4894" s="431"/>
      <c r="G4894" s="431"/>
      <c r="H4894" s="310"/>
    </row>
    <row r="4895" spans="2:8" s="336" customFormat="1" x14ac:dyDescent="0.3">
      <c r="B4895" s="300" t="str">
        <f>IF($D4895="","",VLOOKUP($D4895,Lists!$AO$2:$AQ$78,2,FALSE))</f>
        <v/>
      </c>
      <c r="C4895" s="300" t="str">
        <f>IF($D4895="","",VLOOKUP($D4895,Lists!$AO$2:$AQ$78,3,FALSE))</f>
        <v/>
      </c>
      <c r="D4895" s="429"/>
      <c r="E4895" s="430"/>
      <c r="F4895" s="431"/>
      <c r="G4895" s="431"/>
      <c r="H4895" s="310"/>
    </row>
    <row r="4896" spans="2:8" s="336" customFormat="1" x14ac:dyDescent="0.3">
      <c r="B4896" s="300" t="str">
        <f>IF($D4896="","",VLOOKUP($D4896,Lists!$AO$2:$AQ$78,2,FALSE))</f>
        <v/>
      </c>
      <c r="C4896" s="300" t="str">
        <f>IF($D4896="","",VLOOKUP($D4896,Lists!$AO$2:$AQ$78,3,FALSE))</f>
        <v/>
      </c>
      <c r="D4896" s="429"/>
      <c r="E4896" s="430"/>
      <c r="F4896" s="431"/>
      <c r="G4896" s="431"/>
      <c r="H4896" s="310"/>
    </row>
    <row r="4897" spans="2:8" s="336" customFormat="1" x14ac:dyDescent="0.3">
      <c r="B4897" s="300" t="str">
        <f>IF($D4897="","",VLOOKUP($D4897,Lists!$AO$2:$AQ$78,2,FALSE))</f>
        <v/>
      </c>
      <c r="C4897" s="300" t="str">
        <f>IF($D4897="","",VLOOKUP($D4897,Lists!$AO$2:$AQ$78,3,FALSE))</f>
        <v/>
      </c>
      <c r="D4897" s="429"/>
      <c r="E4897" s="430"/>
      <c r="F4897" s="431"/>
      <c r="G4897" s="431"/>
      <c r="H4897" s="310"/>
    </row>
    <row r="4898" spans="2:8" s="336" customFormat="1" x14ac:dyDescent="0.3">
      <c r="B4898" s="300" t="str">
        <f>IF($D4898="","",VLOOKUP($D4898,Lists!$AO$2:$AQ$78,2,FALSE))</f>
        <v/>
      </c>
      <c r="C4898" s="300" t="str">
        <f>IF($D4898="","",VLOOKUP($D4898,Lists!$AO$2:$AQ$78,3,FALSE))</f>
        <v/>
      </c>
      <c r="D4898" s="429"/>
      <c r="E4898" s="430"/>
      <c r="F4898" s="431"/>
      <c r="G4898" s="431"/>
      <c r="H4898" s="310"/>
    </row>
    <row r="4899" spans="2:8" s="336" customFormat="1" x14ac:dyDescent="0.3">
      <c r="B4899" s="300" t="str">
        <f>IF($D4899="","",VLOOKUP($D4899,Lists!$AO$2:$AQ$78,2,FALSE))</f>
        <v/>
      </c>
      <c r="C4899" s="300" t="str">
        <f>IF($D4899="","",VLOOKUP($D4899,Lists!$AO$2:$AQ$78,3,FALSE))</f>
        <v/>
      </c>
      <c r="D4899" s="429"/>
      <c r="E4899" s="430"/>
      <c r="F4899" s="431"/>
      <c r="G4899" s="431"/>
      <c r="H4899" s="310"/>
    </row>
    <row r="4900" spans="2:8" s="336" customFormat="1" x14ac:dyDescent="0.3">
      <c r="B4900" s="300" t="str">
        <f>IF($D4900="","",VLOOKUP($D4900,Lists!$AO$2:$AQ$78,2,FALSE))</f>
        <v/>
      </c>
      <c r="C4900" s="300" t="str">
        <f>IF($D4900="","",VLOOKUP($D4900,Lists!$AO$2:$AQ$78,3,FALSE))</f>
        <v/>
      </c>
      <c r="D4900" s="429"/>
      <c r="E4900" s="430"/>
      <c r="F4900" s="431"/>
      <c r="G4900" s="431"/>
      <c r="H4900" s="310"/>
    </row>
    <row r="4901" spans="2:8" s="336" customFormat="1" x14ac:dyDescent="0.3">
      <c r="B4901" s="300" t="str">
        <f>IF($D4901="","",VLOOKUP($D4901,Lists!$AO$2:$AQ$78,2,FALSE))</f>
        <v/>
      </c>
      <c r="C4901" s="300" t="str">
        <f>IF($D4901="","",VLOOKUP($D4901,Lists!$AO$2:$AQ$78,3,FALSE))</f>
        <v/>
      </c>
      <c r="D4901" s="429"/>
      <c r="E4901" s="430"/>
      <c r="F4901" s="431"/>
      <c r="G4901" s="431"/>
      <c r="H4901" s="310"/>
    </row>
    <row r="4902" spans="2:8" s="336" customFormat="1" x14ac:dyDescent="0.3">
      <c r="B4902" s="300" t="str">
        <f>IF($D4902="","",VLOOKUP($D4902,Lists!$AO$2:$AQ$78,2,FALSE))</f>
        <v/>
      </c>
      <c r="C4902" s="300" t="str">
        <f>IF($D4902="","",VLOOKUP($D4902,Lists!$AO$2:$AQ$78,3,FALSE))</f>
        <v/>
      </c>
      <c r="D4902" s="429"/>
      <c r="E4902" s="430"/>
      <c r="F4902" s="431"/>
      <c r="G4902" s="431"/>
      <c r="H4902" s="310"/>
    </row>
    <row r="4903" spans="2:8" s="336" customFormat="1" x14ac:dyDescent="0.3">
      <c r="B4903" s="300" t="str">
        <f>IF($D4903="","",VLOOKUP($D4903,Lists!$AO$2:$AQ$78,2,FALSE))</f>
        <v/>
      </c>
      <c r="C4903" s="300" t="str">
        <f>IF($D4903="","",VLOOKUP($D4903,Lists!$AO$2:$AQ$78,3,FALSE))</f>
        <v/>
      </c>
      <c r="D4903" s="429"/>
      <c r="E4903" s="430"/>
      <c r="F4903" s="431"/>
      <c r="G4903" s="431"/>
      <c r="H4903" s="310"/>
    </row>
    <row r="4904" spans="2:8" s="336" customFormat="1" x14ac:dyDescent="0.3">
      <c r="B4904" s="300" t="str">
        <f>IF($D4904="","",VLOOKUP($D4904,Lists!$AO$2:$AQ$78,2,FALSE))</f>
        <v/>
      </c>
      <c r="C4904" s="300" t="str">
        <f>IF($D4904="","",VLOOKUP($D4904,Lists!$AO$2:$AQ$78,3,FALSE))</f>
        <v/>
      </c>
      <c r="D4904" s="429"/>
      <c r="E4904" s="430"/>
      <c r="F4904" s="431"/>
      <c r="G4904" s="431"/>
      <c r="H4904" s="310"/>
    </row>
    <row r="4905" spans="2:8" s="336" customFormat="1" x14ac:dyDescent="0.3">
      <c r="B4905" s="300" t="str">
        <f>IF($D4905="","",VLOOKUP($D4905,Lists!$AO$2:$AQ$78,2,FALSE))</f>
        <v/>
      </c>
      <c r="C4905" s="300" t="str">
        <f>IF($D4905="","",VLOOKUP($D4905,Lists!$AO$2:$AQ$78,3,FALSE))</f>
        <v/>
      </c>
      <c r="D4905" s="429"/>
      <c r="E4905" s="430"/>
      <c r="F4905" s="431"/>
      <c r="G4905" s="431"/>
      <c r="H4905" s="310"/>
    </row>
    <row r="4906" spans="2:8" s="336" customFormat="1" x14ac:dyDescent="0.3">
      <c r="B4906" s="300" t="str">
        <f>IF($D4906="","",VLOOKUP($D4906,Lists!$AO$2:$AQ$78,2,FALSE))</f>
        <v/>
      </c>
      <c r="C4906" s="300" t="str">
        <f>IF($D4906="","",VLOOKUP($D4906,Lists!$AO$2:$AQ$78,3,FALSE))</f>
        <v/>
      </c>
      <c r="D4906" s="429"/>
      <c r="E4906" s="430"/>
      <c r="F4906" s="431"/>
      <c r="G4906" s="431"/>
      <c r="H4906" s="310"/>
    </row>
    <row r="4907" spans="2:8" s="336" customFormat="1" x14ac:dyDescent="0.3">
      <c r="B4907" s="300" t="str">
        <f>IF($D4907="","",VLOOKUP($D4907,Lists!$AO$2:$AQ$78,2,FALSE))</f>
        <v/>
      </c>
      <c r="C4907" s="300" t="str">
        <f>IF($D4907="","",VLOOKUP($D4907,Lists!$AO$2:$AQ$78,3,FALSE))</f>
        <v/>
      </c>
      <c r="D4907" s="429"/>
      <c r="E4907" s="430"/>
      <c r="F4907" s="431"/>
      <c r="G4907" s="431"/>
      <c r="H4907" s="310"/>
    </row>
    <row r="4908" spans="2:8" s="336" customFormat="1" x14ac:dyDescent="0.3">
      <c r="B4908" s="300" t="str">
        <f>IF($D4908="","",VLOOKUP($D4908,Lists!$AO$2:$AQ$78,2,FALSE))</f>
        <v/>
      </c>
      <c r="C4908" s="300" t="str">
        <f>IF($D4908="","",VLOOKUP($D4908,Lists!$AO$2:$AQ$78,3,FALSE))</f>
        <v/>
      </c>
      <c r="D4908" s="429"/>
      <c r="E4908" s="430"/>
      <c r="F4908" s="431"/>
      <c r="G4908" s="431"/>
      <c r="H4908" s="310"/>
    </row>
    <row r="4909" spans="2:8" s="336" customFormat="1" x14ac:dyDescent="0.3">
      <c r="B4909" s="300" t="str">
        <f>IF($D4909="","",VLOOKUP($D4909,Lists!$AO$2:$AQ$78,2,FALSE))</f>
        <v/>
      </c>
      <c r="C4909" s="300" t="str">
        <f>IF($D4909="","",VLOOKUP($D4909,Lists!$AO$2:$AQ$78,3,FALSE))</f>
        <v/>
      </c>
      <c r="D4909" s="429"/>
      <c r="E4909" s="430"/>
      <c r="F4909" s="431"/>
      <c r="G4909" s="431"/>
      <c r="H4909" s="310"/>
    </row>
    <row r="4910" spans="2:8" s="336" customFormat="1" x14ac:dyDescent="0.3">
      <c r="B4910" s="300" t="str">
        <f>IF($D4910="","",VLOOKUP($D4910,Lists!$AO$2:$AQ$78,2,FALSE))</f>
        <v/>
      </c>
      <c r="C4910" s="300" t="str">
        <f>IF($D4910="","",VLOOKUP($D4910,Lists!$AO$2:$AQ$78,3,FALSE))</f>
        <v/>
      </c>
      <c r="D4910" s="429"/>
      <c r="E4910" s="430"/>
      <c r="F4910" s="431"/>
      <c r="G4910" s="431"/>
      <c r="H4910" s="310"/>
    </row>
    <row r="4911" spans="2:8" s="336" customFormat="1" x14ac:dyDescent="0.3">
      <c r="B4911" s="300" t="str">
        <f>IF($D4911="","",VLOOKUP($D4911,Lists!$AO$2:$AQ$78,2,FALSE))</f>
        <v/>
      </c>
      <c r="C4911" s="300" t="str">
        <f>IF($D4911="","",VLOOKUP($D4911,Lists!$AO$2:$AQ$78,3,FALSE))</f>
        <v/>
      </c>
      <c r="D4911" s="429"/>
      <c r="E4911" s="430"/>
      <c r="F4911" s="431"/>
      <c r="G4911" s="431"/>
      <c r="H4911" s="310"/>
    </row>
    <row r="4912" spans="2:8" s="336" customFormat="1" x14ac:dyDescent="0.3">
      <c r="B4912" s="300" t="str">
        <f>IF($D4912="","",VLOOKUP($D4912,Lists!$AO$2:$AQ$78,2,FALSE))</f>
        <v/>
      </c>
      <c r="C4912" s="300" t="str">
        <f>IF($D4912="","",VLOOKUP($D4912,Lists!$AO$2:$AQ$78,3,FALSE))</f>
        <v/>
      </c>
      <c r="D4912" s="429"/>
      <c r="E4912" s="430"/>
      <c r="F4912" s="431"/>
      <c r="G4912" s="431"/>
      <c r="H4912" s="310"/>
    </row>
    <row r="4913" spans="2:8" s="336" customFormat="1" x14ac:dyDescent="0.3">
      <c r="B4913" s="300" t="str">
        <f>IF($D4913="","",VLOOKUP($D4913,Lists!$AO$2:$AQ$78,2,FALSE))</f>
        <v/>
      </c>
      <c r="C4913" s="300" t="str">
        <f>IF($D4913="","",VLOOKUP($D4913,Lists!$AO$2:$AQ$78,3,FALSE))</f>
        <v/>
      </c>
      <c r="D4913" s="429"/>
      <c r="E4913" s="430"/>
      <c r="F4913" s="431"/>
      <c r="G4913" s="431"/>
      <c r="H4913" s="310"/>
    </row>
    <row r="4914" spans="2:8" s="336" customFormat="1" x14ac:dyDescent="0.3">
      <c r="B4914" s="300" t="str">
        <f>IF($D4914="","",VLOOKUP($D4914,Lists!$AO$2:$AQ$78,2,FALSE))</f>
        <v/>
      </c>
      <c r="C4914" s="300" t="str">
        <f>IF($D4914="","",VLOOKUP($D4914,Lists!$AO$2:$AQ$78,3,FALSE))</f>
        <v/>
      </c>
      <c r="D4914" s="429"/>
      <c r="E4914" s="430"/>
      <c r="F4914" s="431"/>
      <c r="G4914" s="431"/>
      <c r="H4914" s="310"/>
    </row>
    <row r="4915" spans="2:8" s="336" customFormat="1" x14ac:dyDescent="0.3">
      <c r="B4915" s="300" t="str">
        <f>IF($D4915="","",VLOOKUP($D4915,Lists!$AO$2:$AQ$78,2,FALSE))</f>
        <v/>
      </c>
      <c r="C4915" s="300" t="str">
        <f>IF($D4915="","",VLOOKUP($D4915,Lists!$AO$2:$AQ$78,3,FALSE))</f>
        <v/>
      </c>
      <c r="D4915" s="429"/>
      <c r="E4915" s="430"/>
      <c r="F4915" s="431"/>
      <c r="G4915" s="431"/>
      <c r="H4915" s="310"/>
    </row>
    <row r="4916" spans="2:8" s="336" customFormat="1" x14ac:dyDescent="0.3">
      <c r="B4916" s="300" t="str">
        <f>IF($D4916="","",VLOOKUP($D4916,Lists!$AO$2:$AQ$78,2,FALSE))</f>
        <v/>
      </c>
      <c r="C4916" s="300" t="str">
        <f>IF($D4916="","",VLOOKUP($D4916,Lists!$AO$2:$AQ$78,3,FALSE))</f>
        <v/>
      </c>
      <c r="D4916" s="429"/>
      <c r="E4916" s="430"/>
      <c r="F4916" s="431"/>
      <c r="G4916" s="431"/>
      <c r="H4916" s="310"/>
    </row>
    <row r="4917" spans="2:8" s="336" customFormat="1" x14ac:dyDescent="0.3">
      <c r="B4917" s="300" t="str">
        <f>IF($D4917="","",VLOOKUP($D4917,Lists!$AO$2:$AQ$78,2,FALSE))</f>
        <v/>
      </c>
      <c r="C4917" s="300" t="str">
        <f>IF($D4917="","",VLOOKUP($D4917,Lists!$AO$2:$AQ$78,3,FALSE))</f>
        <v/>
      </c>
      <c r="D4917" s="429"/>
      <c r="E4917" s="430"/>
      <c r="F4917" s="431"/>
      <c r="G4917" s="431"/>
      <c r="H4917" s="310"/>
    </row>
    <row r="4918" spans="2:8" s="336" customFormat="1" x14ac:dyDescent="0.3">
      <c r="B4918" s="300" t="str">
        <f>IF($D4918="","",VLOOKUP($D4918,Lists!$AO$2:$AQ$78,2,FALSE))</f>
        <v/>
      </c>
      <c r="C4918" s="300" t="str">
        <f>IF($D4918="","",VLOOKUP($D4918,Lists!$AO$2:$AQ$78,3,FALSE))</f>
        <v/>
      </c>
      <c r="D4918" s="429"/>
      <c r="E4918" s="430"/>
      <c r="F4918" s="431"/>
      <c r="G4918" s="431"/>
      <c r="H4918" s="310"/>
    </row>
    <row r="4919" spans="2:8" s="336" customFormat="1" x14ac:dyDescent="0.3">
      <c r="B4919" s="300" t="str">
        <f>IF($D4919="","",VLOOKUP($D4919,Lists!$AO$2:$AQ$78,2,FALSE))</f>
        <v/>
      </c>
      <c r="C4919" s="300" t="str">
        <f>IF($D4919="","",VLOOKUP($D4919,Lists!$AO$2:$AQ$78,3,FALSE))</f>
        <v/>
      </c>
      <c r="D4919" s="429"/>
      <c r="E4919" s="430"/>
      <c r="F4919" s="431"/>
      <c r="G4919" s="431"/>
      <c r="H4919" s="310"/>
    </row>
    <row r="4920" spans="2:8" s="336" customFormat="1" x14ac:dyDescent="0.3">
      <c r="B4920" s="300" t="str">
        <f>IF($D4920="","",VLOOKUP($D4920,Lists!$AO$2:$AQ$78,2,FALSE))</f>
        <v/>
      </c>
      <c r="C4920" s="300" t="str">
        <f>IF($D4920="","",VLOOKUP($D4920,Lists!$AO$2:$AQ$78,3,FALSE))</f>
        <v/>
      </c>
      <c r="D4920" s="429"/>
      <c r="E4920" s="430"/>
      <c r="F4920" s="431"/>
      <c r="G4920" s="431"/>
      <c r="H4920" s="310"/>
    </row>
    <row r="4921" spans="2:8" s="336" customFormat="1" x14ac:dyDescent="0.3">
      <c r="B4921" s="300" t="str">
        <f>IF($D4921="","",VLOOKUP($D4921,Lists!$AO$2:$AQ$78,2,FALSE))</f>
        <v/>
      </c>
      <c r="C4921" s="300" t="str">
        <f>IF($D4921="","",VLOOKUP($D4921,Lists!$AO$2:$AQ$78,3,FALSE))</f>
        <v/>
      </c>
      <c r="D4921" s="429"/>
      <c r="E4921" s="430"/>
      <c r="F4921" s="431"/>
      <c r="G4921" s="431"/>
      <c r="H4921" s="310"/>
    </row>
    <row r="4922" spans="2:8" s="336" customFormat="1" x14ac:dyDescent="0.3">
      <c r="B4922" s="300" t="str">
        <f>IF($D4922="","",VLOOKUP($D4922,Lists!$AO$2:$AQ$78,2,FALSE))</f>
        <v/>
      </c>
      <c r="C4922" s="300" t="str">
        <f>IF($D4922="","",VLOOKUP($D4922,Lists!$AO$2:$AQ$78,3,FALSE))</f>
        <v/>
      </c>
      <c r="D4922" s="429"/>
      <c r="E4922" s="430"/>
      <c r="F4922" s="431"/>
      <c r="G4922" s="431"/>
      <c r="H4922" s="310"/>
    </row>
    <row r="4923" spans="2:8" s="336" customFormat="1" x14ac:dyDescent="0.3">
      <c r="B4923" s="300" t="str">
        <f>IF($D4923="","",VLOOKUP($D4923,Lists!$AO$2:$AQ$78,2,FALSE))</f>
        <v/>
      </c>
      <c r="C4923" s="300" t="str">
        <f>IF($D4923="","",VLOOKUP($D4923,Lists!$AO$2:$AQ$78,3,FALSE))</f>
        <v/>
      </c>
      <c r="D4923" s="429"/>
      <c r="E4923" s="430"/>
      <c r="F4923" s="431"/>
      <c r="G4923" s="431"/>
      <c r="H4923" s="310"/>
    </row>
    <row r="4924" spans="2:8" s="336" customFormat="1" x14ac:dyDescent="0.3">
      <c r="B4924" s="300" t="str">
        <f>IF($D4924="","",VLOOKUP($D4924,Lists!$AO$2:$AQ$78,2,FALSE))</f>
        <v/>
      </c>
      <c r="C4924" s="300" t="str">
        <f>IF($D4924="","",VLOOKUP($D4924,Lists!$AO$2:$AQ$78,3,FALSE))</f>
        <v/>
      </c>
      <c r="D4924" s="429"/>
      <c r="E4924" s="430"/>
      <c r="F4924" s="431"/>
      <c r="G4924" s="431"/>
      <c r="H4924" s="310"/>
    </row>
    <row r="4925" spans="2:8" s="336" customFormat="1" x14ac:dyDescent="0.3">
      <c r="B4925" s="300" t="str">
        <f>IF($D4925="","",VLOOKUP($D4925,Lists!$AO$2:$AQ$78,2,FALSE))</f>
        <v/>
      </c>
      <c r="C4925" s="300" t="str">
        <f>IF($D4925="","",VLOOKUP($D4925,Lists!$AO$2:$AQ$78,3,FALSE))</f>
        <v/>
      </c>
      <c r="D4925" s="429"/>
      <c r="E4925" s="430"/>
      <c r="F4925" s="431"/>
      <c r="G4925" s="431"/>
      <c r="H4925" s="310"/>
    </row>
    <row r="4926" spans="2:8" s="336" customFormat="1" x14ac:dyDescent="0.3">
      <c r="B4926" s="300" t="str">
        <f>IF($D4926="","",VLOOKUP($D4926,Lists!$AO$2:$AQ$78,2,FALSE))</f>
        <v/>
      </c>
      <c r="C4926" s="300" t="str">
        <f>IF($D4926="","",VLOOKUP($D4926,Lists!$AO$2:$AQ$78,3,FALSE))</f>
        <v/>
      </c>
      <c r="D4926" s="429"/>
      <c r="E4926" s="430"/>
      <c r="F4926" s="431"/>
      <c r="G4926" s="431"/>
      <c r="H4926" s="310"/>
    </row>
    <row r="4927" spans="2:8" s="336" customFormat="1" x14ac:dyDescent="0.3">
      <c r="B4927" s="300" t="str">
        <f>IF($D4927="","",VLOOKUP($D4927,Lists!$AO$2:$AQ$78,2,FALSE))</f>
        <v/>
      </c>
      <c r="C4927" s="300" t="str">
        <f>IF($D4927="","",VLOOKUP($D4927,Lists!$AO$2:$AQ$78,3,FALSE))</f>
        <v/>
      </c>
      <c r="D4927" s="429"/>
      <c r="E4927" s="430"/>
      <c r="F4927" s="431"/>
      <c r="G4927" s="431"/>
      <c r="H4927" s="310"/>
    </row>
    <row r="4928" spans="2:8" s="336" customFormat="1" x14ac:dyDescent="0.3">
      <c r="B4928" s="300" t="str">
        <f>IF($D4928="","",VLOOKUP($D4928,Lists!$AO$2:$AQ$78,2,FALSE))</f>
        <v/>
      </c>
      <c r="C4928" s="300" t="str">
        <f>IF($D4928="","",VLOOKUP($D4928,Lists!$AO$2:$AQ$78,3,FALSE))</f>
        <v/>
      </c>
      <c r="D4928" s="429"/>
      <c r="E4928" s="430"/>
      <c r="F4928" s="431"/>
      <c r="G4928" s="431"/>
      <c r="H4928" s="310"/>
    </row>
    <row r="4929" spans="2:8" s="336" customFormat="1" x14ac:dyDescent="0.3">
      <c r="B4929" s="300" t="str">
        <f>IF($D4929="","",VLOOKUP($D4929,Lists!$AO$2:$AQ$78,2,FALSE))</f>
        <v/>
      </c>
      <c r="C4929" s="300" t="str">
        <f>IF($D4929="","",VLOOKUP($D4929,Lists!$AO$2:$AQ$78,3,FALSE))</f>
        <v/>
      </c>
      <c r="D4929" s="429"/>
      <c r="E4929" s="430"/>
      <c r="F4929" s="431"/>
      <c r="G4929" s="431"/>
      <c r="H4929" s="310"/>
    </row>
    <row r="4930" spans="2:8" s="336" customFormat="1" x14ac:dyDescent="0.3">
      <c r="B4930" s="300" t="str">
        <f>IF($D4930="","",VLOOKUP($D4930,Lists!$AO$2:$AQ$78,2,FALSE))</f>
        <v/>
      </c>
      <c r="C4930" s="300" t="str">
        <f>IF($D4930="","",VLOOKUP($D4930,Lists!$AO$2:$AQ$78,3,FALSE))</f>
        <v/>
      </c>
      <c r="D4930" s="429"/>
      <c r="E4930" s="430"/>
      <c r="F4930" s="431"/>
      <c r="G4930" s="431"/>
      <c r="H4930" s="310"/>
    </row>
    <row r="4931" spans="2:8" s="336" customFormat="1" x14ac:dyDescent="0.3">
      <c r="B4931" s="300" t="str">
        <f>IF($D4931="","",VLOOKUP($D4931,Lists!$AO$2:$AQ$78,2,FALSE))</f>
        <v/>
      </c>
      <c r="C4931" s="300" t="str">
        <f>IF($D4931="","",VLOOKUP($D4931,Lists!$AO$2:$AQ$78,3,FALSE))</f>
        <v/>
      </c>
      <c r="D4931" s="429"/>
      <c r="E4931" s="430"/>
      <c r="F4931" s="431"/>
      <c r="G4931" s="431"/>
      <c r="H4931" s="310"/>
    </row>
    <row r="4932" spans="2:8" s="336" customFormat="1" x14ac:dyDescent="0.3">
      <c r="B4932" s="300" t="str">
        <f>IF($D4932="","",VLOOKUP($D4932,Lists!$AO$2:$AQ$78,2,FALSE))</f>
        <v/>
      </c>
      <c r="C4932" s="300" t="str">
        <f>IF($D4932="","",VLOOKUP($D4932,Lists!$AO$2:$AQ$78,3,FALSE))</f>
        <v/>
      </c>
      <c r="D4932" s="429"/>
      <c r="E4932" s="430"/>
      <c r="F4932" s="431"/>
      <c r="G4932" s="431"/>
      <c r="H4932" s="310"/>
    </row>
    <row r="4933" spans="2:8" s="336" customFormat="1" x14ac:dyDescent="0.3">
      <c r="B4933" s="300" t="str">
        <f>IF($D4933="","",VLOOKUP($D4933,Lists!$AO$2:$AQ$78,2,FALSE))</f>
        <v/>
      </c>
      <c r="C4933" s="300" t="str">
        <f>IF($D4933="","",VLOOKUP($D4933,Lists!$AO$2:$AQ$78,3,FALSE))</f>
        <v/>
      </c>
      <c r="D4933" s="429"/>
      <c r="E4933" s="430"/>
      <c r="F4933" s="431"/>
      <c r="G4933" s="431"/>
      <c r="H4933" s="310"/>
    </row>
    <row r="4934" spans="2:8" s="336" customFormat="1" x14ac:dyDescent="0.3">
      <c r="B4934" s="300" t="str">
        <f>IF($D4934="","",VLOOKUP($D4934,Lists!$AO$2:$AQ$78,2,FALSE))</f>
        <v/>
      </c>
      <c r="C4934" s="300" t="str">
        <f>IF($D4934="","",VLOOKUP($D4934,Lists!$AO$2:$AQ$78,3,FALSE))</f>
        <v/>
      </c>
      <c r="D4934" s="429"/>
      <c r="E4934" s="430"/>
      <c r="F4934" s="431"/>
      <c r="G4934" s="431"/>
      <c r="H4934" s="310"/>
    </row>
    <row r="4935" spans="2:8" s="336" customFormat="1" x14ac:dyDescent="0.3">
      <c r="B4935" s="300" t="str">
        <f>IF($D4935="","",VLOOKUP($D4935,Lists!$AO$2:$AQ$78,2,FALSE))</f>
        <v/>
      </c>
      <c r="C4935" s="300" t="str">
        <f>IF($D4935="","",VLOOKUP($D4935,Lists!$AO$2:$AQ$78,3,FALSE))</f>
        <v/>
      </c>
      <c r="D4935" s="429"/>
      <c r="E4935" s="430"/>
      <c r="F4935" s="431"/>
      <c r="G4935" s="431"/>
      <c r="H4935" s="310"/>
    </row>
    <row r="4936" spans="2:8" s="336" customFormat="1" x14ac:dyDescent="0.3">
      <c r="B4936" s="300" t="str">
        <f>IF($D4936="","",VLOOKUP($D4936,Lists!$AO$2:$AQ$78,2,FALSE))</f>
        <v/>
      </c>
      <c r="C4936" s="300" t="str">
        <f>IF($D4936="","",VLOOKUP($D4936,Lists!$AO$2:$AQ$78,3,FALSE))</f>
        <v/>
      </c>
      <c r="D4936" s="429"/>
      <c r="E4936" s="430"/>
      <c r="F4936" s="431"/>
      <c r="G4936" s="431"/>
      <c r="H4936" s="310"/>
    </row>
    <row r="4937" spans="2:8" s="336" customFormat="1" x14ac:dyDescent="0.3">
      <c r="B4937" s="300" t="str">
        <f>IF($D4937="","",VLOOKUP($D4937,Lists!$AO$2:$AQ$78,2,FALSE))</f>
        <v/>
      </c>
      <c r="C4937" s="300" t="str">
        <f>IF($D4937="","",VLOOKUP($D4937,Lists!$AO$2:$AQ$78,3,FALSE))</f>
        <v/>
      </c>
      <c r="D4937" s="429"/>
      <c r="E4937" s="430"/>
      <c r="F4937" s="431"/>
      <c r="G4937" s="431"/>
      <c r="H4937" s="310"/>
    </row>
    <row r="4938" spans="2:8" s="336" customFormat="1" x14ac:dyDescent="0.3">
      <c r="B4938" s="300" t="str">
        <f>IF($D4938="","",VLOOKUP($D4938,Lists!$AO$2:$AQ$78,2,FALSE))</f>
        <v/>
      </c>
      <c r="C4938" s="300" t="str">
        <f>IF($D4938="","",VLOOKUP($D4938,Lists!$AO$2:$AQ$78,3,FALSE))</f>
        <v/>
      </c>
      <c r="D4938" s="429"/>
      <c r="E4938" s="430"/>
      <c r="F4938" s="431"/>
      <c r="G4938" s="431"/>
      <c r="H4938" s="310"/>
    </row>
    <row r="4939" spans="2:8" s="336" customFormat="1" x14ac:dyDescent="0.3">
      <c r="B4939" s="300" t="str">
        <f>IF($D4939="","",VLOOKUP($D4939,Lists!$AO$2:$AQ$78,2,FALSE))</f>
        <v/>
      </c>
      <c r="C4939" s="300" t="str">
        <f>IF($D4939="","",VLOOKUP($D4939,Lists!$AO$2:$AQ$78,3,FALSE))</f>
        <v/>
      </c>
      <c r="D4939" s="429"/>
      <c r="E4939" s="430"/>
      <c r="F4939" s="431"/>
      <c r="G4939" s="431"/>
      <c r="H4939" s="310"/>
    </row>
    <row r="4940" spans="2:8" s="336" customFormat="1" x14ac:dyDescent="0.3">
      <c r="B4940" s="300" t="str">
        <f>IF($D4940="","",VLOOKUP($D4940,Lists!$AO$2:$AQ$78,2,FALSE))</f>
        <v/>
      </c>
      <c r="C4940" s="300" t="str">
        <f>IF($D4940="","",VLOOKUP($D4940,Lists!$AO$2:$AQ$78,3,FALSE))</f>
        <v/>
      </c>
      <c r="D4940" s="429"/>
      <c r="E4940" s="430"/>
      <c r="F4940" s="431"/>
      <c r="G4940" s="431"/>
      <c r="H4940" s="310"/>
    </row>
    <row r="4941" spans="2:8" s="336" customFormat="1" x14ac:dyDescent="0.3">
      <c r="B4941" s="300" t="str">
        <f>IF($D4941="","",VLOOKUP($D4941,Lists!$AO$2:$AQ$78,2,FALSE))</f>
        <v/>
      </c>
      <c r="C4941" s="300" t="str">
        <f>IF($D4941="","",VLOOKUP($D4941,Lists!$AO$2:$AQ$78,3,FALSE))</f>
        <v/>
      </c>
      <c r="D4941" s="429"/>
      <c r="E4941" s="430"/>
      <c r="F4941" s="431"/>
      <c r="G4941" s="431"/>
      <c r="H4941" s="310"/>
    </row>
    <row r="4942" spans="2:8" s="336" customFormat="1" x14ac:dyDescent="0.3">
      <c r="B4942" s="300" t="str">
        <f>IF($D4942="","",VLOOKUP($D4942,Lists!$AO$2:$AQ$78,2,FALSE))</f>
        <v/>
      </c>
      <c r="C4942" s="300" t="str">
        <f>IF($D4942="","",VLOOKUP($D4942,Lists!$AO$2:$AQ$78,3,FALSE))</f>
        <v/>
      </c>
      <c r="D4942" s="429"/>
      <c r="E4942" s="430"/>
      <c r="F4942" s="431"/>
      <c r="G4942" s="431"/>
      <c r="H4942" s="310"/>
    </row>
    <row r="4943" spans="2:8" s="336" customFormat="1" x14ac:dyDescent="0.3">
      <c r="B4943" s="300" t="str">
        <f>IF($D4943="","",VLOOKUP($D4943,Lists!$AO$2:$AQ$78,2,FALSE))</f>
        <v/>
      </c>
      <c r="C4943" s="300" t="str">
        <f>IF($D4943="","",VLOOKUP($D4943,Lists!$AO$2:$AQ$78,3,FALSE))</f>
        <v/>
      </c>
      <c r="D4943" s="429"/>
      <c r="E4943" s="430"/>
      <c r="F4943" s="431"/>
      <c r="G4943" s="431"/>
      <c r="H4943" s="310"/>
    </row>
    <row r="4944" spans="2:8" s="336" customFormat="1" x14ac:dyDescent="0.3">
      <c r="B4944" s="300" t="str">
        <f>IF($D4944="","",VLOOKUP($D4944,Lists!$AO$2:$AQ$78,2,FALSE))</f>
        <v/>
      </c>
      <c r="C4944" s="300" t="str">
        <f>IF($D4944="","",VLOOKUP($D4944,Lists!$AO$2:$AQ$78,3,FALSE))</f>
        <v/>
      </c>
      <c r="D4944" s="429"/>
      <c r="E4944" s="430"/>
      <c r="F4944" s="431"/>
      <c r="G4944" s="431"/>
      <c r="H4944" s="310"/>
    </row>
    <row r="4945" spans="2:8" s="336" customFormat="1" x14ac:dyDescent="0.3">
      <c r="B4945" s="300" t="str">
        <f>IF($D4945="","",VLOOKUP($D4945,Lists!$AO$2:$AQ$78,2,FALSE))</f>
        <v/>
      </c>
      <c r="C4945" s="300" t="str">
        <f>IF($D4945="","",VLOOKUP($D4945,Lists!$AO$2:$AQ$78,3,FALSE))</f>
        <v/>
      </c>
      <c r="D4945" s="429"/>
      <c r="E4945" s="430"/>
      <c r="F4945" s="431"/>
      <c r="G4945" s="431"/>
      <c r="H4945" s="310"/>
    </row>
    <row r="4946" spans="2:8" s="336" customFormat="1" x14ac:dyDescent="0.3">
      <c r="B4946" s="300" t="str">
        <f>IF($D4946="","",VLOOKUP($D4946,Lists!$AO$2:$AQ$78,2,FALSE))</f>
        <v/>
      </c>
      <c r="C4946" s="300" t="str">
        <f>IF($D4946="","",VLOOKUP($D4946,Lists!$AO$2:$AQ$78,3,FALSE))</f>
        <v/>
      </c>
      <c r="D4946" s="429"/>
      <c r="E4946" s="430"/>
      <c r="F4946" s="431"/>
      <c r="G4946" s="431"/>
      <c r="H4946" s="310"/>
    </row>
    <row r="4947" spans="2:8" s="336" customFormat="1" x14ac:dyDescent="0.3">
      <c r="B4947" s="300" t="str">
        <f>IF($D4947="","",VLOOKUP($D4947,Lists!$AO$2:$AQ$78,2,FALSE))</f>
        <v/>
      </c>
      <c r="C4947" s="300" t="str">
        <f>IF($D4947="","",VLOOKUP($D4947,Lists!$AO$2:$AQ$78,3,FALSE))</f>
        <v/>
      </c>
      <c r="D4947" s="429"/>
      <c r="E4947" s="430"/>
      <c r="F4947" s="431"/>
      <c r="G4947" s="431"/>
      <c r="H4947" s="310"/>
    </row>
    <row r="4948" spans="2:8" s="336" customFormat="1" x14ac:dyDescent="0.3">
      <c r="B4948" s="300" t="str">
        <f>IF($D4948="","",VLOOKUP($D4948,Lists!$AO$2:$AQ$78,2,FALSE))</f>
        <v/>
      </c>
      <c r="C4948" s="300" t="str">
        <f>IF($D4948="","",VLOOKUP($D4948,Lists!$AO$2:$AQ$78,3,FALSE))</f>
        <v/>
      </c>
      <c r="D4948" s="429"/>
      <c r="E4948" s="430"/>
      <c r="F4948" s="431"/>
      <c r="G4948" s="431"/>
      <c r="H4948" s="310"/>
    </row>
    <row r="4949" spans="2:8" s="336" customFormat="1" x14ac:dyDescent="0.3">
      <c r="B4949" s="300" t="str">
        <f>IF($D4949="","",VLOOKUP($D4949,Lists!$AO$2:$AQ$78,2,FALSE))</f>
        <v/>
      </c>
      <c r="C4949" s="300" t="str">
        <f>IF($D4949="","",VLOOKUP($D4949,Lists!$AO$2:$AQ$78,3,FALSE))</f>
        <v/>
      </c>
      <c r="D4949" s="429"/>
      <c r="E4949" s="430"/>
      <c r="F4949" s="431"/>
      <c r="G4949" s="431"/>
      <c r="H4949" s="310"/>
    </row>
    <row r="4950" spans="2:8" s="336" customFormat="1" x14ac:dyDescent="0.3">
      <c r="B4950" s="300" t="str">
        <f>IF($D4950="","",VLOOKUP($D4950,Lists!$AO$2:$AQ$78,2,FALSE))</f>
        <v/>
      </c>
      <c r="C4950" s="300" t="str">
        <f>IF($D4950="","",VLOOKUP($D4950,Lists!$AO$2:$AQ$78,3,FALSE))</f>
        <v/>
      </c>
      <c r="D4950" s="429"/>
      <c r="E4950" s="430"/>
      <c r="F4950" s="431"/>
      <c r="G4950" s="431"/>
      <c r="H4950" s="310"/>
    </row>
    <row r="4951" spans="2:8" s="336" customFormat="1" x14ac:dyDescent="0.3">
      <c r="B4951" s="300" t="str">
        <f>IF($D4951="","",VLOOKUP($D4951,Lists!$AO$2:$AQ$78,2,FALSE))</f>
        <v/>
      </c>
      <c r="C4951" s="300" t="str">
        <f>IF($D4951="","",VLOOKUP($D4951,Lists!$AO$2:$AQ$78,3,FALSE))</f>
        <v/>
      </c>
      <c r="D4951" s="429"/>
      <c r="E4951" s="430"/>
      <c r="F4951" s="431"/>
      <c r="G4951" s="431"/>
      <c r="H4951" s="310"/>
    </row>
    <row r="4952" spans="2:8" s="336" customFormat="1" x14ac:dyDescent="0.3">
      <c r="B4952" s="300" t="str">
        <f>IF($D4952="","",VLOOKUP($D4952,Lists!$AO$2:$AQ$78,2,FALSE))</f>
        <v/>
      </c>
      <c r="C4952" s="300" t="str">
        <f>IF($D4952="","",VLOOKUP($D4952,Lists!$AO$2:$AQ$78,3,FALSE))</f>
        <v/>
      </c>
      <c r="D4952" s="429"/>
      <c r="E4952" s="430"/>
      <c r="F4952" s="431"/>
      <c r="G4952" s="431"/>
      <c r="H4952" s="310"/>
    </row>
    <row r="4953" spans="2:8" s="336" customFormat="1" x14ac:dyDescent="0.3">
      <c r="B4953" s="300" t="str">
        <f>IF($D4953="","",VLOOKUP($D4953,Lists!$AO$2:$AQ$78,2,FALSE))</f>
        <v/>
      </c>
      <c r="C4953" s="300" t="str">
        <f>IF($D4953="","",VLOOKUP($D4953,Lists!$AO$2:$AQ$78,3,FALSE))</f>
        <v/>
      </c>
      <c r="D4953" s="429"/>
      <c r="E4953" s="430"/>
      <c r="F4953" s="431"/>
      <c r="G4953" s="431"/>
      <c r="H4953" s="310"/>
    </row>
    <row r="4954" spans="2:8" s="336" customFormat="1" x14ac:dyDescent="0.3">
      <c r="B4954" s="300" t="str">
        <f>IF($D4954="","",VLOOKUP($D4954,Lists!$AO$2:$AQ$78,2,FALSE))</f>
        <v/>
      </c>
      <c r="C4954" s="300" t="str">
        <f>IF($D4954="","",VLOOKUP($D4954,Lists!$AO$2:$AQ$78,3,FALSE))</f>
        <v/>
      </c>
      <c r="D4954" s="429"/>
      <c r="E4954" s="430"/>
      <c r="F4954" s="431"/>
      <c r="G4954" s="431"/>
      <c r="H4954" s="310"/>
    </row>
    <row r="4955" spans="2:8" s="336" customFormat="1" x14ac:dyDescent="0.3">
      <c r="B4955" s="300" t="str">
        <f>IF($D4955="","",VLOOKUP($D4955,Lists!$AO$2:$AQ$78,2,FALSE))</f>
        <v/>
      </c>
      <c r="C4955" s="300" t="str">
        <f>IF($D4955="","",VLOOKUP($D4955,Lists!$AO$2:$AQ$78,3,FALSE))</f>
        <v/>
      </c>
      <c r="D4955" s="429"/>
      <c r="E4955" s="430"/>
      <c r="F4955" s="431"/>
      <c r="G4955" s="431"/>
      <c r="H4955" s="310"/>
    </row>
    <row r="4956" spans="2:8" s="336" customFormat="1" x14ac:dyDescent="0.3">
      <c r="B4956" s="300" t="str">
        <f>IF($D4956="","",VLOOKUP($D4956,Lists!$AO$2:$AQ$78,2,FALSE))</f>
        <v/>
      </c>
      <c r="C4956" s="300" t="str">
        <f>IF($D4956="","",VLOOKUP($D4956,Lists!$AO$2:$AQ$78,3,FALSE))</f>
        <v/>
      </c>
      <c r="D4956" s="429"/>
      <c r="E4956" s="430"/>
      <c r="F4956" s="431"/>
      <c r="G4956" s="431"/>
      <c r="H4956" s="310"/>
    </row>
    <row r="4957" spans="2:8" s="336" customFormat="1" x14ac:dyDescent="0.3">
      <c r="B4957" s="300" t="str">
        <f>IF($D4957="","",VLOOKUP($D4957,Lists!$AO$2:$AQ$78,2,FALSE))</f>
        <v/>
      </c>
      <c r="C4957" s="300" t="str">
        <f>IF($D4957="","",VLOOKUP($D4957,Lists!$AO$2:$AQ$78,3,FALSE))</f>
        <v/>
      </c>
      <c r="D4957" s="429"/>
      <c r="E4957" s="430"/>
      <c r="F4957" s="431"/>
      <c r="G4957" s="431"/>
      <c r="H4957" s="310"/>
    </row>
    <row r="4958" spans="2:8" s="336" customFormat="1" x14ac:dyDescent="0.3">
      <c r="B4958" s="300" t="str">
        <f>IF($D4958="","",VLOOKUP($D4958,Lists!$AO$2:$AQ$78,2,FALSE))</f>
        <v/>
      </c>
      <c r="C4958" s="300" t="str">
        <f>IF($D4958="","",VLOOKUP($D4958,Lists!$AO$2:$AQ$78,3,FALSE))</f>
        <v/>
      </c>
      <c r="D4958" s="429"/>
      <c r="E4958" s="430"/>
      <c r="F4958" s="431"/>
      <c r="G4958" s="431"/>
      <c r="H4958" s="310"/>
    </row>
    <row r="4959" spans="2:8" s="336" customFormat="1" x14ac:dyDescent="0.3">
      <c r="B4959" s="300" t="str">
        <f>IF($D4959="","",VLOOKUP($D4959,Lists!$AO$2:$AQ$78,2,FALSE))</f>
        <v/>
      </c>
      <c r="C4959" s="300" t="str">
        <f>IF($D4959="","",VLOOKUP($D4959,Lists!$AO$2:$AQ$78,3,FALSE))</f>
        <v/>
      </c>
      <c r="D4959" s="429"/>
      <c r="E4959" s="430"/>
      <c r="F4959" s="431"/>
      <c r="G4959" s="431"/>
      <c r="H4959" s="310"/>
    </row>
    <row r="4960" spans="2:8" s="336" customFormat="1" x14ac:dyDescent="0.3">
      <c r="B4960" s="300" t="str">
        <f>IF($D4960="","",VLOOKUP($D4960,Lists!$AO$2:$AQ$78,2,FALSE))</f>
        <v/>
      </c>
      <c r="C4960" s="300" t="str">
        <f>IF($D4960="","",VLOOKUP($D4960,Lists!$AO$2:$AQ$78,3,FALSE))</f>
        <v/>
      </c>
      <c r="D4960" s="429"/>
      <c r="E4960" s="430"/>
      <c r="F4960" s="431"/>
      <c r="G4960" s="431"/>
      <c r="H4960" s="310"/>
    </row>
    <row r="4961" spans="2:8" s="336" customFormat="1" x14ac:dyDescent="0.3">
      <c r="B4961" s="300" t="str">
        <f>IF($D4961="","",VLOOKUP($D4961,Lists!$AO$2:$AQ$78,2,FALSE))</f>
        <v/>
      </c>
      <c r="C4961" s="300" t="str">
        <f>IF($D4961="","",VLOOKUP($D4961,Lists!$AO$2:$AQ$78,3,FALSE))</f>
        <v/>
      </c>
      <c r="D4961" s="429"/>
      <c r="E4961" s="430"/>
      <c r="F4961" s="431"/>
      <c r="G4961" s="431"/>
      <c r="H4961" s="310"/>
    </row>
    <row r="4962" spans="2:8" s="336" customFormat="1" x14ac:dyDescent="0.3">
      <c r="B4962" s="300" t="str">
        <f>IF($D4962="","",VLOOKUP($D4962,Lists!$AO$2:$AQ$78,2,FALSE))</f>
        <v/>
      </c>
      <c r="C4962" s="300" t="str">
        <f>IF($D4962="","",VLOOKUP($D4962,Lists!$AO$2:$AQ$78,3,FALSE))</f>
        <v/>
      </c>
      <c r="D4962" s="429"/>
      <c r="E4962" s="430"/>
      <c r="F4962" s="431"/>
      <c r="G4962" s="431"/>
      <c r="H4962" s="310"/>
    </row>
    <row r="4963" spans="2:8" s="336" customFormat="1" x14ac:dyDescent="0.3">
      <c r="B4963" s="300" t="str">
        <f>IF($D4963="","",VLOOKUP($D4963,Lists!$AO$2:$AQ$78,2,FALSE))</f>
        <v/>
      </c>
      <c r="C4963" s="300" t="str">
        <f>IF($D4963="","",VLOOKUP($D4963,Lists!$AO$2:$AQ$78,3,FALSE))</f>
        <v/>
      </c>
      <c r="D4963" s="429"/>
      <c r="E4963" s="430"/>
      <c r="F4963" s="431"/>
      <c r="G4963" s="431"/>
      <c r="H4963" s="310"/>
    </row>
    <row r="4964" spans="2:8" s="336" customFormat="1" x14ac:dyDescent="0.3">
      <c r="B4964" s="300" t="str">
        <f>IF($D4964="","",VLOOKUP($D4964,Lists!$AO$2:$AQ$78,2,FALSE))</f>
        <v/>
      </c>
      <c r="C4964" s="300" t="str">
        <f>IF($D4964="","",VLOOKUP($D4964,Lists!$AO$2:$AQ$78,3,FALSE))</f>
        <v/>
      </c>
      <c r="D4964" s="429"/>
      <c r="E4964" s="430"/>
      <c r="F4964" s="431"/>
      <c r="G4964" s="431"/>
      <c r="H4964" s="310"/>
    </row>
    <row r="4965" spans="2:8" s="336" customFormat="1" x14ac:dyDescent="0.3">
      <c r="B4965" s="300" t="str">
        <f>IF($D4965="","",VLOOKUP($D4965,Lists!$AO$2:$AQ$78,2,FALSE))</f>
        <v/>
      </c>
      <c r="C4965" s="300" t="str">
        <f>IF($D4965="","",VLOOKUP($D4965,Lists!$AO$2:$AQ$78,3,FALSE))</f>
        <v/>
      </c>
      <c r="D4965" s="429"/>
      <c r="E4965" s="430"/>
      <c r="F4965" s="431"/>
      <c r="G4965" s="431"/>
      <c r="H4965" s="310"/>
    </row>
    <row r="4966" spans="2:8" s="336" customFormat="1" x14ac:dyDescent="0.3">
      <c r="B4966" s="300" t="str">
        <f>IF($D4966="","",VLOOKUP($D4966,Lists!$AO$2:$AQ$78,2,FALSE))</f>
        <v/>
      </c>
      <c r="C4966" s="300" t="str">
        <f>IF($D4966="","",VLOOKUP($D4966,Lists!$AO$2:$AQ$78,3,FALSE))</f>
        <v/>
      </c>
      <c r="D4966" s="429"/>
      <c r="E4966" s="430"/>
      <c r="F4966" s="431"/>
      <c r="G4966" s="431"/>
      <c r="H4966" s="310"/>
    </row>
    <row r="4967" spans="2:8" s="336" customFormat="1" x14ac:dyDescent="0.3">
      <c r="B4967" s="300" t="str">
        <f>IF($D4967="","",VLOOKUP($D4967,Lists!$AO$2:$AQ$78,2,FALSE))</f>
        <v/>
      </c>
      <c r="C4967" s="300" t="str">
        <f>IF($D4967="","",VLOOKUP($D4967,Lists!$AO$2:$AQ$78,3,FALSE))</f>
        <v/>
      </c>
      <c r="D4967" s="429"/>
      <c r="E4967" s="430"/>
      <c r="F4967" s="431"/>
      <c r="G4967" s="431"/>
      <c r="H4967" s="310"/>
    </row>
    <row r="4968" spans="2:8" s="336" customFormat="1" x14ac:dyDescent="0.3">
      <c r="B4968" s="300" t="str">
        <f>IF($D4968="","",VLOOKUP($D4968,Lists!$AO$2:$AQ$78,2,FALSE))</f>
        <v/>
      </c>
      <c r="C4968" s="300" t="str">
        <f>IF($D4968="","",VLOOKUP($D4968,Lists!$AO$2:$AQ$78,3,FALSE))</f>
        <v/>
      </c>
      <c r="D4968" s="429"/>
      <c r="E4968" s="430"/>
      <c r="F4968" s="431"/>
      <c r="G4968" s="431"/>
      <c r="H4968" s="310"/>
    </row>
    <row r="4969" spans="2:8" s="336" customFormat="1" x14ac:dyDescent="0.3">
      <c r="B4969" s="300" t="str">
        <f>IF($D4969="","",VLOOKUP($D4969,Lists!$AO$2:$AQ$78,2,FALSE))</f>
        <v/>
      </c>
      <c r="C4969" s="300" t="str">
        <f>IF($D4969="","",VLOOKUP($D4969,Lists!$AO$2:$AQ$78,3,FALSE))</f>
        <v/>
      </c>
      <c r="D4969" s="429"/>
      <c r="E4969" s="430"/>
      <c r="F4969" s="431"/>
      <c r="G4969" s="431"/>
      <c r="H4969" s="310"/>
    </row>
    <row r="4970" spans="2:8" s="336" customFormat="1" x14ac:dyDescent="0.3">
      <c r="B4970" s="300" t="str">
        <f>IF($D4970="","",VLOOKUP($D4970,Lists!$AO$2:$AQ$78,2,FALSE))</f>
        <v/>
      </c>
      <c r="C4970" s="300" t="str">
        <f>IF($D4970="","",VLOOKUP($D4970,Lists!$AO$2:$AQ$78,3,FALSE))</f>
        <v/>
      </c>
      <c r="D4970" s="429"/>
      <c r="E4970" s="430"/>
      <c r="F4970" s="431"/>
      <c r="G4970" s="431"/>
      <c r="H4970" s="310"/>
    </row>
    <row r="4971" spans="2:8" s="336" customFormat="1" x14ac:dyDescent="0.3">
      <c r="B4971" s="300" t="str">
        <f>IF($D4971="","",VLOOKUP($D4971,Lists!$AO$2:$AQ$78,2,FALSE))</f>
        <v/>
      </c>
      <c r="C4971" s="300" t="str">
        <f>IF($D4971="","",VLOOKUP($D4971,Lists!$AO$2:$AQ$78,3,FALSE))</f>
        <v/>
      </c>
      <c r="D4971" s="429"/>
      <c r="E4971" s="430"/>
      <c r="F4971" s="431"/>
      <c r="G4971" s="431"/>
      <c r="H4971" s="310"/>
    </row>
    <row r="4972" spans="2:8" s="336" customFormat="1" x14ac:dyDescent="0.3">
      <c r="B4972" s="300" t="str">
        <f>IF($D4972="","",VLOOKUP($D4972,Lists!$AO$2:$AQ$78,2,FALSE))</f>
        <v/>
      </c>
      <c r="C4972" s="300" t="str">
        <f>IF($D4972="","",VLOOKUP($D4972,Lists!$AO$2:$AQ$78,3,FALSE))</f>
        <v/>
      </c>
      <c r="D4972" s="429"/>
      <c r="E4972" s="430"/>
      <c r="F4972" s="431"/>
      <c r="G4972" s="431"/>
      <c r="H4972" s="310"/>
    </row>
    <row r="4973" spans="2:8" s="336" customFormat="1" x14ac:dyDescent="0.3">
      <c r="B4973" s="300" t="str">
        <f>IF($D4973="","",VLOOKUP($D4973,Lists!$AO$2:$AQ$78,2,FALSE))</f>
        <v/>
      </c>
      <c r="C4973" s="300" t="str">
        <f>IF($D4973="","",VLOOKUP($D4973,Lists!$AO$2:$AQ$78,3,FALSE))</f>
        <v/>
      </c>
      <c r="D4973" s="429"/>
      <c r="E4973" s="430"/>
      <c r="F4973" s="431"/>
      <c r="G4973" s="431"/>
      <c r="H4973" s="310"/>
    </row>
    <row r="4974" spans="2:8" s="336" customFormat="1" x14ac:dyDescent="0.3">
      <c r="B4974" s="300" t="str">
        <f>IF($D4974="","",VLOOKUP($D4974,Lists!$AO$2:$AQ$78,2,FALSE))</f>
        <v/>
      </c>
      <c r="C4974" s="300" t="str">
        <f>IF($D4974="","",VLOOKUP($D4974,Lists!$AO$2:$AQ$78,3,FALSE))</f>
        <v/>
      </c>
      <c r="D4974" s="429"/>
      <c r="E4974" s="430"/>
      <c r="F4974" s="431"/>
      <c r="G4974" s="431"/>
      <c r="H4974" s="310"/>
    </row>
    <row r="4975" spans="2:8" s="336" customFormat="1" x14ac:dyDescent="0.3">
      <c r="B4975" s="300" t="str">
        <f>IF($D4975="","",VLOOKUP($D4975,Lists!$AO$2:$AQ$78,2,FALSE))</f>
        <v/>
      </c>
      <c r="C4975" s="300" t="str">
        <f>IF($D4975="","",VLOOKUP($D4975,Lists!$AO$2:$AQ$78,3,FALSE))</f>
        <v/>
      </c>
      <c r="D4975" s="429"/>
      <c r="E4975" s="430"/>
      <c r="F4975" s="431"/>
      <c r="G4975" s="431"/>
      <c r="H4975" s="310"/>
    </row>
    <row r="4976" spans="2:8" s="336" customFormat="1" x14ac:dyDescent="0.3">
      <c r="B4976" s="300" t="str">
        <f>IF($D4976="","",VLOOKUP($D4976,Lists!$AO$2:$AQ$78,2,FALSE))</f>
        <v/>
      </c>
      <c r="C4976" s="300" t="str">
        <f>IF($D4976="","",VLOOKUP($D4976,Lists!$AO$2:$AQ$78,3,FALSE))</f>
        <v/>
      </c>
      <c r="D4976" s="429"/>
      <c r="E4976" s="430"/>
      <c r="F4976" s="431"/>
      <c r="G4976" s="431"/>
      <c r="H4976" s="310"/>
    </row>
    <row r="4977" spans="2:8" s="336" customFormat="1" x14ac:dyDescent="0.3">
      <c r="B4977" s="300" t="str">
        <f>IF($D4977="","",VLOOKUP($D4977,Lists!$AO$2:$AQ$78,2,FALSE))</f>
        <v/>
      </c>
      <c r="C4977" s="300" t="str">
        <f>IF($D4977="","",VLOOKUP($D4977,Lists!$AO$2:$AQ$78,3,FALSE))</f>
        <v/>
      </c>
      <c r="D4977" s="429"/>
      <c r="E4977" s="430"/>
      <c r="F4977" s="431"/>
      <c r="G4977" s="431"/>
      <c r="H4977" s="310"/>
    </row>
    <row r="4978" spans="2:8" s="336" customFormat="1" x14ac:dyDescent="0.3">
      <c r="B4978" s="300" t="str">
        <f>IF($D4978="","",VLOOKUP($D4978,Lists!$AO$2:$AQ$78,2,FALSE))</f>
        <v/>
      </c>
      <c r="C4978" s="300" t="str">
        <f>IF($D4978="","",VLOOKUP($D4978,Lists!$AO$2:$AQ$78,3,FALSE))</f>
        <v/>
      </c>
      <c r="D4978" s="429"/>
      <c r="E4978" s="430"/>
      <c r="F4978" s="431"/>
      <c r="G4978" s="431"/>
      <c r="H4978" s="310"/>
    </row>
    <row r="4979" spans="2:8" s="336" customFormat="1" x14ac:dyDescent="0.3">
      <c r="B4979" s="300" t="str">
        <f>IF($D4979="","",VLOOKUP($D4979,Lists!$AO$2:$AQ$78,2,FALSE))</f>
        <v/>
      </c>
      <c r="C4979" s="300" t="str">
        <f>IF($D4979="","",VLOOKUP($D4979,Lists!$AO$2:$AQ$78,3,FALSE))</f>
        <v/>
      </c>
      <c r="D4979" s="429"/>
      <c r="E4979" s="430"/>
      <c r="F4979" s="431"/>
      <c r="G4979" s="431"/>
      <c r="H4979" s="310"/>
    </row>
    <row r="4980" spans="2:8" s="336" customFormat="1" x14ac:dyDescent="0.3">
      <c r="B4980" s="300" t="str">
        <f>IF($D4980="","",VLOOKUP($D4980,Lists!$AO$2:$AQ$78,2,FALSE))</f>
        <v/>
      </c>
      <c r="C4980" s="300" t="str">
        <f>IF($D4980="","",VLOOKUP($D4980,Lists!$AO$2:$AQ$78,3,FALSE))</f>
        <v/>
      </c>
      <c r="D4980" s="429"/>
      <c r="E4980" s="430"/>
      <c r="F4980" s="431"/>
      <c r="G4980" s="431"/>
      <c r="H4980" s="310"/>
    </row>
    <row r="4981" spans="2:8" s="336" customFormat="1" x14ac:dyDescent="0.3">
      <c r="B4981" s="300" t="str">
        <f>IF($D4981="","",VLOOKUP($D4981,Lists!$AO$2:$AQ$78,2,FALSE))</f>
        <v/>
      </c>
      <c r="C4981" s="300" t="str">
        <f>IF($D4981="","",VLOOKUP($D4981,Lists!$AO$2:$AQ$78,3,FALSE))</f>
        <v/>
      </c>
      <c r="D4981" s="429"/>
      <c r="E4981" s="430"/>
      <c r="F4981" s="431"/>
      <c r="G4981" s="431"/>
      <c r="H4981" s="310"/>
    </row>
    <row r="4982" spans="2:8" s="336" customFormat="1" x14ac:dyDescent="0.3">
      <c r="B4982" s="300" t="str">
        <f>IF($D4982="","",VLOOKUP($D4982,Lists!$AO$2:$AQ$78,2,FALSE))</f>
        <v/>
      </c>
      <c r="C4982" s="300" t="str">
        <f>IF($D4982="","",VLOOKUP($D4982,Lists!$AO$2:$AQ$78,3,FALSE))</f>
        <v/>
      </c>
      <c r="D4982" s="429"/>
      <c r="E4982" s="430"/>
      <c r="F4982" s="431"/>
      <c r="G4982" s="431"/>
      <c r="H4982" s="310"/>
    </row>
    <row r="4983" spans="2:8" s="336" customFormat="1" x14ac:dyDescent="0.3">
      <c r="B4983" s="300" t="str">
        <f>IF($D4983="","",VLOOKUP($D4983,Lists!$AO$2:$AQ$78,2,FALSE))</f>
        <v/>
      </c>
      <c r="C4983" s="300" t="str">
        <f>IF($D4983="","",VLOOKUP($D4983,Lists!$AO$2:$AQ$78,3,FALSE))</f>
        <v/>
      </c>
      <c r="D4983" s="429"/>
      <c r="E4983" s="430"/>
      <c r="F4983" s="431"/>
      <c r="G4983" s="431"/>
      <c r="H4983" s="310"/>
    </row>
    <row r="4984" spans="2:8" s="336" customFormat="1" x14ac:dyDescent="0.3">
      <c r="B4984" s="300" t="str">
        <f>IF($D4984="","",VLOOKUP($D4984,Lists!$AO$2:$AQ$78,2,FALSE))</f>
        <v/>
      </c>
      <c r="C4984" s="300" t="str">
        <f>IF($D4984="","",VLOOKUP($D4984,Lists!$AO$2:$AQ$78,3,FALSE))</f>
        <v/>
      </c>
      <c r="D4984" s="429"/>
      <c r="E4984" s="430"/>
      <c r="F4984" s="431"/>
      <c r="G4984" s="431"/>
      <c r="H4984" s="310"/>
    </row>
    <row r="4985" spans="2:8" s="336" customFormat="1" x14ac:dyDescent="0.3">
      <c r="B4985" s="300" t="str">
        <f>IF($D4985="","",VLOOKUP($D4985,Lists!$AO$2:$AQ$78,2,FALSE))</f>
        <v/>
      </c>
      <c r="C4985" s="300" t="str">
        <f>IF($D4985="","",VLOOKUP($D4985,Lists!$AO$2:$AQ$78,3,FALSE))</f>
        <v/>
      </c>
      <c r="D4985" s="429"/>
      <c r="E4985" s="430"/>
      <c r="F4985" s="431"/>
      <c r="G4985" s="431"/>
      <c r="H4985" s="310"/>
    </row>
    <row r="4986" spans="2:8" s="336" customFormat="1" x14ac:dyDescent="0.3">
      <c r="B4986" s="300" t="str">
        <f>IF($D4986="","",VLOOKUP($D4986,Lists!$AO$2:$AQ$78,2,FALSE))</f>
        <v/>
      </c>
      <c r="C4986" s="300" t="str">
        <f>IF($D4986="","",VLOOKUP($D4986,Lists!$AO$2:$AQ$78,3,FALSE))</f>
        <v/>
      </c>
      <c r="D4986" s="429"/>
      <c r="E4986" s="430"/>
      <c r="F4986" s="431"/>
      <c r="G4986" s="431"/>
      <c r="H4986" s="310"/>
    </row>
    <row r="4987" spans="2:8" s="336" customFormat="1" x14ac:dyDescent="0.3">
      <c r="B4987" s="300" t="str">
        <f>IF($D4987="","",VLOOKUP($D4987,Lists!$AO$2:$AQ$78,2,FALSE))</f>
        <v/>
      </c>
      <c r="C4987" s="300" t="str">
        <f>IF($D4987="","",VLOOKUP($D4987,Lists!$AO$2:$AQ$78,3,FALSE))</f>
        <v/>
      </c>
      <c r="D4987" s="429"/>
      <c r="E4987" s="430"/>
      <c r="F4987" s="431"/>
      <c r="G4987" s="431"/>
      <c r="H4987" s="310"/>
    </row>
    <row r="4988" spans="2:8" s="336" customFormat="1" x14ac:dyDescent="0.3">
      <c r="B4988" s="300" t="str">
        <f>IF($D4988="","",VLOOKUP($D4988,Lists!$AO$2:$AQ$78,2,FALSE))</f>
        <v/>
      </c>
      <c r="C4988" s="300" t="str">
        <f>IF($D4988="","",VLOOKUP($D4988,Lists!$AO$2:$AQ$78,3,FALSE))</f>
        <v/>
      </c>
      <c r="D4988" s="429"/>
      <c r="E4988" s="430"/>
      <c r="F4988" s="431"/>
      <c r="G4988" s="431"/>
      <c r="H4988" s="310"/>
    </row>
    <row r="4989" spans="2:8" s="336" customFormat="1" x14ac:dyDescent="0.3">
      <c r="B4989" s="300" t="str">
        <f>IF($D4989="","",VLOOKUP($D4989,Lists!$AO$2:$AQ$78,2,FALSE))</f>
        <v/>
      </c>
      <c r="C4989" s="300" t="str">
        <f>IF($D4989="","",VLOOKUP($D4989,Lists!$AO$2:$AQ$78,3,FALSE))</f>
        <v/>
      </c>
      <c r="D4989" s="429"/>
      <c r="E4989" s="430"/>
      <c r="F4989" s="431"/>
      <c r="G4989" s="431"/>
      <c r="H4989" s="310"/>
    </row>
    <row r="4990" spans="2:8" s="336" customFormat="1" x14ac:dyDescent="0.3">
      <c r="B4990" s="300" t="str">
        <f>IF($D4990="","",VLOOKUP($D4990,Lists!$AO$2:$AQ$78,2,FALSE))</f>
        <v/>
      </c>
      <c r="C4990" s="300" t="str">
        <f>IF($D4990="","",VLOOKUP($D4990,Lists!$AO$2:$AQ$78,3,FALSE))</f>
        <v/>
      </c>
      <c r="D4990" s="429"/>
      <c r="E4990" s="430"/>
      <c r="F4990" s="431"/>
      <c r="G4990" s="431"/>
      <c r="H4990" s="310"/>
    </row>
    <row r="4991" spans="2:8" s="336" customFormat="1" x14ac:dyDescent="0.3">
      <c r="B4991" s="300" t="str">
        <f>IF($D4991="","",VLOOKUP($D4991,Lists!$AO$2:$AQ$78,2,FALSE))</f>
        <v/>
      </c>
      <c r="C4991" s="300" t="str">
        <f>IF($D4991="","",VLOOKUP($D4991,Lists!$AO$2:$AQ$78,3,FALSE))</f>
        <v/>
      </c>
      <c r="D4991" s="429"/>
      <c r="E4991" s="430"/>
      <c r="F4991" s="431"/>
      <c r="G4991" s="431"/>
      <c r="H4991" s="310"/>
    </row>
    <row r="4992" spans="2:8" s="336" customFormat="1" x14ac:dyDescent="0.3">
      <c r="B4992" s="300" t="str">
        <f>IF($D4992="","",VLOOKUP($D4992,Lists!$AO$2:$AQ$78,2,FALSE))</f>
        <v/>
      </c>
      <c r="C4992" s="300" t="str">
        <f>IF($D4992="","",VLOOKUP($D4992,Lists!$AO$2:$AQ$78,3,FALSE))</f>
        <v/>
      </c>
      <c r="D4992" s="429"/>
      <c r="E4992" s="430"/>
      <c r="F4992" s="431"/>
      <c r="G4992" s="431"/>
      <c r="H4992" s="310"/>
    </row>
    <row r="4993" spans="2:8" s="336" customFormat="1" x14ac:dyDescent="0.3">
      <c r="B4993" s="300" t="str">
        <f>IF($D4993="","",VLOOKUP($D4993,Lists!$AO$2:$AQ$78,2,FALSE))</f>
        <v/>
      </c>
      <c r="C4993" s="300" t="str">
        <f>IF($D4993="","",VLOOKUP($D4993,Lists!$AO$2:$AQ$78,3,FALSE))</f>
        <v/>
      </c>
      <c r="D4993" s="429"/>
      <c r="E4993" s="430"/>
      <c r="F4993" s="431"/>
      <c r="G4993" s="431"/>
      <c r="H4993" s="310"/>
    </row>
    <row r="4994" spans="2:8" s="336" customFormat="1" x14ac:dyDescent="0.3">
      <c r="B4994" s="300" t="str">
        <f>IF($D4994="","",VLOOKUP($D4994,Lists!$AO$2:$AQ$78,2,FALSE))</f>
        <v/>
      </c>
      <c r="C4994" s="300" t="str">
        <f>IF($D4994="","",VLOOKUP($D4994,Lists!$AO$2:$AQ$78,3,FALSE))</f>
        <v/>
      </c>
      <c r="D4994" s="429"/>
      <c r="E4994" s="430"/>
      <c r="F4994" s="431"/>
      <c r="G4994" s="431"/>
      <c r="H4994" s="310"/>
    </row>
    <row r="4995" spans="2:8" s="336" customFormat="1" x14ac:dyDescent="0.3">
      <c r="B4995" s="300" t="str">
        <f>IF($D4995="","",VLOOKUP($D4995,Lists!$AO$2:$AQ$78,2,FALSE))</f>
        <v/>
      </c>
      <c r="C4995" s="300" t="str">
        <f>IF($D4995="","",VLOOKUP($D4995,Lists!$AO$2:$AQ$78,3,FALSE))</f>
        <v/>
      </c>
      <c r="D4995" s="429"/>
      <c r="E4995" s="430"/>
      <c r="F4995" s="431"/>
      <c r="G4995" s="431"/>
      <c r="H4995" s="310"/>
    </row>
    <row r="4996" spans="2:8" s="336" customFormat="1" x14ac:dyDescent="0.3">
      <c r="B4996" s="300" t="str">
        <f>IF($D4996="","",VLOOKUP($D4996,Lists!$AO$2:$AQ$78,2,FALSE))</f>
        <v/>
      </c>
      <c r="C4996" s="300" t="str">
        <f>IF($D4996="","",VLOOKUP($D4996,Lists!$AO$2:$AQ$78,3,FALSE))</f>
        <v/>
      </c>
      <c r="D4996" s="429"/>
      <c r="E4996" s="430"/>
      <c r="F4996" s="431"/>
      <c r="G4996" s="431"/>
      <c r="H4996" s="310"/>
    </row>
    <row r="4997" spans="2:8" s="336" customFormat="1" x14ac:dyDescent="0.3">
      <c r="B4997" s="300" t="str">
        <f>IF($D4997="","",VLOOKUP($D4997,Lists!$AO$2:$AQ$78,2,FALSE))</f>
        <v/>
      </c>
      <c r="C4997" s="300" t="str">
        <f>IF($D4997="","",VLOOKUP($D4997,Lists!$AO$2:$AQ$78,3,FALSE))</f>
        <v/>
      </c>
      <c r="D4997" s="429"/>
      <c r="E4997" s="430"/>
      <c r="F4997" s="431"/>
      <c r="G4997" s="431"/>
      <c r="H4997" s="310"/>
    </row>
    <row r="4998" spans="2:8" s="336" customFormat="1" x14ac:dyDescent="0.3">
      <c r="B4998" s="300" t="str">
        <f>IF($D4998="","",VLOOKUP($D4998,Lists!$AO$2:$AQ$78,2,FALSE))</f>
        <v/>
      </c>
      <c r="C4998" s="300" t="str">
        <f>IF($D4998="","",VLOOKUP($D4998,Lists!$AO$2:$AQ$78,3,FALSE))</f>
        <v/>
      </c>
      <c r="D4998" s="429"/>
      <c r="E4998" s="430"/>
      <c r="F4998" s="431"/>
      <c r="G4998" s="431"/>
      <c r="H4998" s="310"/>
    </row>
    <row r="4999" spans="2:8" s="336" customFormat="1" x14ac:dyDescent="0.3">
      <c r="B4999" s="300" t="str">
        <f>IF($D4999="","",VLOOKUP($D4999,Lists!$AO$2:$AQ$78,2,FALSE))</f>
        <v/>
      </c>
      <c r="C4999" s="300" t="str">
        <f>IF($D4999="","",VLOOKUP($D4999,Lists!$AO$2:$AQ$78,3,FALSE))</f>
        <v/>
      </c>
      <c r="D4999" s="429"/>
      <c r="E4999" s="430"/>
      <c r="F4999" s="431"/>
      <c r="G4999" s="431"/>
      <c r="H4999" s="310"/>
    </row>
    <row r="5000" spans="2:8" s="336" customFormat="1" x14ac:dyDescent="0.3">
      <c r="B5000" s="300" t="str">
        <f>IF($D5000="","",VLOOKUP($D5000,Lists!$AO$2:$AQ$78,2,FALSE))</f>
        <v/>
      </c>
      <c r="C5000" s="300" t="str">
        <f>IF($D5000="","",VLOOKUP($D5000,Lists!$AO$2:$AQ$78,3,FALSE))</f>
        <v/>
      </c>
      <c r="D5000" s="429"/>
      <c r="E5000" s="430"/>
      <c r="F5000" s="431"/>
      <c r="G5000" s="431"/>
      <c r="H5000" s="310"/>
    </row>
    <row r="5001" spans="2:8" s="336" customFormat="1" x14ac:dyDescent="0.3">
      <c r="B5001" s="300" t="str">
        <f>IF($D5001="","",VLOOKUP($D5001,Lists!$AO$2:$AQ$78,2,FALSE))</f>
        <v/>
      </c>
      <c r="C5001" s="300" t="str">
        <f>IF($D5001="","",VLOOKUP($D5001,Lists!$AO$2:$AQ$78,3,FALSE))</f>
        <v/>
      </c>
      <c r="D5001" s="429"/>
      <c r="E5001" s="430"/>
      <c r="F5001" s="431"/>
      <c r="G5001" s="431"/>
      <c r="H5001" s="310"/>
    </row>
    <row r="5002" spans="2:8" s="336" customFormat="1" x14ac:dyDescent="0.3">
      <c r="B5002" s="300" t="str">
        <f>IF($D5002="","",VLOOKUP($D5002,Lists!$AO$2:$AQ$78,2,FALSE))</f>
        <v/>
      </c>
      <c r="C5002" s="300" t="str">
        <f>IF($D5002="","",VLOOKUP($D5002,Lists!$AO$2:$AQ$78,3,FALSE))</f>
        <v/>
      </c>
      <c r="D5002" s="429"/>
      <c r="E5002" s="430"/>
      <c r="F5002" s="431"/>
      <c r="G5002" s="431"/>
      <c r="H5002" s="310"/>
    </row>
    <row r="5003" spans="2:8" s="336" customFormat="1" x14ac:dyDescent="0.3">
      <c r="B5003" s="300" t="str">
        <f>IF($D5003="","",VLOOKUP($D5003,Lists!$AO$2:$AQ$78,2,FALSE))</f>
        <v/>
      </c>
      <c r="C5003" s="300" t="str">
        <f>IF($D5003="","",VLOOKUP($D5003,Lists!$AO$2:$AQ$78,3,FALSE))</f>
        <v/>
      </c>
      <c r="D5003" s="429"/>
      <c r="E5003" s="430"/>
      <c r="F5003" s="431"/>
      <c r="G5003" s="431"/>
      <c r="H5003" s="310"/>
    </row>
    <row r="5004" spans="2:8" s="336" customFormat="1" x14ac:dyDescent="0.3">
      <c r="B5004" s="300" t="str">
        <f>IF($D5004="","",VLOOKUP($D5004,Lists!$AO$2:$AQ$78,2,FALSE))</f>
        <v/>
      </c>
      <c r="C5004" s="300" t="str">
        <f>IF($D5004="","",VLOOKUP($D5004,Lists!$AO$2:$AQ$78,3,FALSE))</f>
        <v/>
      </c>
      <c r="D5004" s="429"/>
      <c r="E5004" s="430"/>
      <c r="F5004" s="431"/>
      <c r="G5004" s="431"/>
      <c r="H5004" s="310"/>
    </row>
    <row r="5005" spans="2:8" s="336" customFormat="1" x14ac:dyDescent="0.3">
      <c r="B5005" s="300" t="str">
        <f>IF($D5005="","",VLOOKUP($D5005,Lists!$AO$2:$AQ$78,2,FALSE))</f>
        <v/>
      </c>
      <c r="C5005" s="300" t="str">
        <f>IF($D5005="","",VLOOKUP($D5005,Lists!$AO$2:$AQ$78,3,FALSE))</f>
        <v/>
      </c>
      <c r="D5005" s="429"/>
      <c r="E5005" s="430"/>
      <c r="F5005" s="431"/>
      <c r="G5005" s="431"/>
      <c r="H5005" s="310"/>
    </row>
    <row r="5006" spans="2:8" s="336" customFormat="1" x14ac:dyDescent="0.3">
      <c r="B5006" s="300" t="str">
        <f>IF($D5006="","",VLOOKUP($D5006,Lists!$AO$2:$AQ$78,2,FALSE))</f>
        <v/>
      </c>
      <c r="C5006" s="300" t="str">
        <f>IF($D5006="","",VLOOKUP($D5006,Lists!$AO$2:$AQ$78,3,FALSE))</f>
        <v/>
      </c>
      <c r="D5006" s="429"/>
      <c r="E5006" s="430"/>
      <c r="F5006" s="431"/>
      <c r="G5006" s="431"/>
      <c r="H5006" s="310"/>
    </row>
    <row r="5007" spans="2:8" s="336" customFormat="1" x14ac:dyDescent="0.3">
      <c r="B5007" s="300" t="str">
        <f>IF($D5007="","",VLOOKUP($D5007,Lists!$AO$2:$AQ$78,2,FALSE))</f>
        <v/>
      </c>
      <c r="C5007" s="300" t="str">
        <f>IF($D5007="","",VLOOKUP($D5007,Lists!$AO$2:$AQ$78,3,FALSE))</f>
        <v/>
      </c>
      <c r="D5007" s="429"/>
      <c r="E5007" s="430"/>
      <c r="F5007" s="431"/>
      <c r="G5007" s="431"/>
      <c r="H5007" s="310"/>
    </row>
    <row r="5008" spans="2:8" s="336" customFormat="1" x14ac:dyDescent="0.3">
      <c r="B5008" s="300" t="str">
        <f>IF($D5008="","",VLOOKUP($D5008,Lists!$AO$2:$AQ$78,2,FALSE))</f>
        <v/>
      </c>
      <c r="C5008" s="300" t="str">
        <f>IF($D5008="","",VLOOKUP($D5008,Lists!$AO$2:$AQ$78,3,FALSE))</f>
        <v/>
      </c>
      <c r="D5008" s="429"/>
      <c r="E5008" s="430"/>
      <c r="F5008" s="431"/>
      <c r="G5008" s="431"/>
      <c r="H5008" s="310"/>
    </row>
    <row r="5009" spans="2:8" s="336" customFormat="1" x14ac:dyDescent="0.3">
      <c r="B5009" s="300" t="str">
        <f>IF($D5009="","",VLOOKUP($D5009,Lists!$AO$2:$AQ$78,2,FALSE))</f>
        <v/>
      </c>
      <c r="C5009" s="300" t="str">
        <f>IF($D5009="","",VLOOKUP($D5009,Lists!$AO$2:$AQ$78,3,FALSE))</f>
        <v/>
      </c>
      <c r="D5009" s="429"/>
      <c r="E5009" s="430"/>
      <c r="F5009" s="431"/>
      <c r="G5009" s="431"/>
      <c r="H5009" s="310"/>
    </row>
    <row r="5010" spans="2:8" s="336" customFormat="1" x14ac:dyDescent="0.3">
      <c r="B5010" s="300" t="str">
        <f>IF($D5010="","",VLOOKUP($D5010,Lists!$AO$2:$AQ$78,2,FALSE))</f>
        <v/>
      </c>
      <c r="C5010" s="300" t="str">
        <f>IF($D5010="","",VLOOKUP($D5010,Lists!$AO$2:$AQ$78,3,FALSE))</f>
        <v/>
      </c>
      <c r="D5010" s="429"/>
      <c r="E5010" s="430"/>
      <c r="F5010" s="431"/>
      <c r="G5010" s="431"/>
      <c r="H5010" s="310"/>
    </row>
    <row r="5011" spans="2:8" s="336" customFormat="1" x14ac:dyDescent="0.3">
      <c r="B5011" s="300" t="str">
        <f>IF($D5011="","",VLOOKUP($D5011,Lists!$AO$2:$AQ$78,2,FALSE))</f>
        <v/>
      </c>
      <c r="C5011" s="300" t="str">
        <f>IF($D5011="","",VLOOKUP($D5011,Lists!$AO$2:$AQ$78,3,FALSE))</f>
        <v/>
      </c>
      <c r="D5011" s="429"/>
      <c r="E5011" s="430"/>
      <c r="F5011" s="431"/>
      <c r="G5011" s="431"/>
      <c r="H5011" s="310"/>
    </row>
    <row r="5012" spans="2:8" s="336" customFormat="1" x14ac:dyDescent="0.3">
      <c r="B5012" s="300" t="str">
        <f>IF($D5012="","",VLOOKUP($D5012,Lists!$AO$2:$AQ$78,2,FALSE))</f>
        <v/>
      </c>
      <c r="C5012" s="300" t="str">
        <f>IF($D5012="","",VLOOKUP($D5012,Lists!$AO$2:$AQ$78,3,FALSE))</f>
        <v/>
      </c>
      <c r="D5012" s="429"/>
      <c r="E5012" s="430"/>
      <c r="F5012" s="431"/>
      <c r="G5012" s="431"/>
      <c r="H5012" s="310"/>
    </row>
    <row r="5013" spans="2:8" s="336" customFormat="1" x14ac:dyDescent="0.3">
      <c r="B5013" s="300" t="str">
        <f>IF($D5013="","",VLOOKUP($D5013,Lists!$AO$2:$AQ$78,2,FALSE))</f>
        <v/>
      </c>
      <c r="C5013" s="300" t="str">
        <f>IF($D5013="","",VLOOKUP($D5013,Lists!$AO$2:$AQ$78,3,FALSE))</f>
        <v/>
      </c>
      <c r="D5013" s="429"/>
      <c r="E5013" s="430"/>
      <c r="F5013" s="431"/>
      <c r="G5013" s="431"/>
      <c r="H5013" s="310"/>
    </row>
    <row r="5014" spans="2:8" s="336" customFormat="1" x14ac:dyDescent="0.3">
      <c r="B5014" s="300" t="str">
        <f>IF($D5014="","",VLOOKUP($D5014,Lists!$AO$2:$AQ$78,2,FALSE))</f>
        <v/>
      </c>
      <c r="C5014" s="300" t="str">
        <f>IF($D5014="","",VLOOKUP($D5014,Lists!$AO$2:$AQ$78,3,FALSE))</f>
        <v/>
      </c>
      <c r="D5014" s="429"/>
      <c r="E5014" s="430"/>
      <c r="F5014" s="431"/>
      <c r="G5014" s="431"/>
      <c r="H5014" s="310"/>
    </row>
    <row r="5015" spans="2:8" s="336" customFormat="1" x14ac:dyDescent="0.3">
      <c r="B5015" s="300" t="str">
        <f>IF($D5015="","",VLOOKUP($D5015,Lists!$AO$2:$AQ$78,2,FALSE))</f>
        <v/>
      </c>
      <c r="C5015" s="300" t="str">
        <f>IF($D5015="","",VLOOKUP($D5015,Lists!$AO$2:$AQ$78,3,FALSE))</f>
        <v/>
      </c>
      <c r="D5015" s="429"/>
      <c r="E5015" s="430"/>
      <c r="F5015" s="431"/>
      <c r="G5015" s="431"/>
      <c r="H5015" s="310"/>
    </row>
    <row r="5016" spans="2:8" s="336" customFormat="1" x14ac:dyDescent="0.3">
      <c r="B5016" s="300" t="str">
        <f>IF($D5016="","",VLOOKUP($D5016,Lists!$AO$2:$AQ$78,2,FALSE))</f>
        <v/>
      </c>
      <c r="C5016" s="300" t="str">
        <f>IF($D5016="","",VLOOKUP($D5016,Lists!$AO$2:$AQ$78,3,FALSE))</f>
        <v/>
      </c>
      <c r="D5016" s="429"/>
      <c r="E5016" s="430"/>
      <c r="F5016" s="431"/>
      <c r="G5016" s="431"/>
      <c r="H5016" s="310"/>
    </row>
    <row r="5017" spans="2:8" s="336" customFormat="1" x14ac:dyDescent="0.3">
      <c r="B5017" s="300" t="str">
        <f>IF($D5017="","",VLOOKUP($D5017,Lists!$AO$2:$AQ$78,2,FALSE))</f>
        <v/>
      </c>
      <c r="C5017" s="300" t="str">
        <f>IF($D5017="","",VLOOKUP($D5017,Lists!$AO$2:$AQ$78,3,FALSE))</f>
        <v/>
      </c>
      <c r="D5017" s="429"/>
      <c r="E5017" s="430"/>
      <c r="F5017" s="431"/>
      <c r="G5017" s="431"/>
      <c r="H5017" s="310"/>
    </row>
    <row r="5018" spans="2:8" s="336" customFormat="1" x14ac:dyDescent="0.3">
      <c r="B5018" s="300" t="str">
        <f>IF($D5018="","",VLOOKUP($D5018,Lists!$AO$2:$AQ$78,2,FALSE))</f>
        <v/>
      </c>
      <c r="C5018" s="300" t="str">
        <f>IF($D5018="","",VLOOKUP($D5018,Lists!$AO$2:$AQ$78,3,FALSE))</f>
        <v/>
      </c>
      <c r="D5018" s="429"/>
      <c r="E5018" s="430"/>
      <c r="F5018" s="431"/>
      <c r="G5018" s="431"/>
      <c r="H5018" s="310"/>
    </row>
    <row r="5019" spans="2:8" s="336" customFormat="1" x14ac:dyDescent="0.3">
      <c r="B5019" s="300" t="str">
        <f>IF($D5019="","",VLOOKUP($D5019,Lists!$AO$2:$AQ$78,2,FALSE))</f>
        <v/>
      </c>
      <c r="C5019" s="300" t="str">
        <f>IF($D5019="","",VLOOKUP($D5019,Lists!$AO$2:$AQ$78,3,FALSE))</f>
        <v/>
      </c>
      <c r="D5019" s="429"/>
      <c r="E5019" s="430"/>
      <c r="F5019" s="431"/>
      <c r="G5019" s="431"/>
      <c r="H5019" s="310"/>
    </row>
    <row r="5020" spans="2:8" s="336" customFormat="1" x14ac:dyDescent="0.3">
      <c r="B5020" s="300" t="str">
        <f>IF($D5020="","",VLOOKUP($D5020,Lists!$AO$2:$AQ$78,2,FALSE))</f>
        <v/>
      </c>
      <c r="C5020" s="300" t="str">
        <f>IF($D5020="","",VLOOKUP($D5020,Lists!$AO$2:$AQ$78,3,FALSE))</f>
        <v/>
      </c>
      <c r="D5020" s="429"/>
      <c r="E5020" s="430"/>
      <c r="F5020" s="431"/>
      <c r="G5020" s="431"/>
      <c r="H5020" s="310"/>
    </row>
    <row r="5021" spans="2:8" s="336" customFormat="1" x14ac:dyDescent="0.3">
      <c r="B5021" s="300" t="str">
        <f>IF($D5021="","",VLOOKUP($D5021,Lists!$AO$2:$AQ$78,2,FALSE))</f>
        <v/>
      </c>
      <c r="C5021" s="300" t="str">
        <f>IF($D5021="","",VLOOKUP($D5021,Lists!$AO$2:$AQ$78,3,FALSE))</f>
        <v/>
      </c>
      <c r="D5021" s="429"/>
      <c r="E5021" s="430"/>
      <c r="F5021" s="431"/>
      <c r="G5021" s="431"/>
      <c r="H5021" s="310"/>
    </row>
    <row r="5022" spans="2:8" s="336" customFormat="1" x14ac:dyDescent="0.3">
      <c r="B5022" s="300" t="str">
        <f>IF($D5022="","",VLOOKUP($D5022,Lists!$AO$2:$AQ$78,2,FALSE))</f>
        <v/>
      </c>
      <c r="C5022" s="300" t="str">
        <f>IF($D5022="","",VLOOKUP($D5022,Lists!$AO$2:$AQ$78,3,FALSE))</f>
        <v/>
      </c>
      <c r="D5022" s="429"/>
      <c r="E5022" s="430"/>
      <c r="F5022" s="431"/>
      <c r="G5022" s="431"/>
      <c r="H5022" s="310"/>
    </row>
    <row r="5023" spans="2:8" s="336" customFormat="1" x14ac:dyDescent="0.3">
      <c r="B5023" s="300" t="str">
        <f>IF($D5023="","",VLOOKUP($D5023,Lists!$AO$2:$AQ$78,2,FALSE))</f>
        <v/>
      </c>
      <c r="C5023" s="300" t="str">
        <f>IF($D5023="","",VLOOKUP($D5023,Lists!$AO$2:$AQ$78,3,FALSE))</f>
        <v/>
      </c>
      <c r="D5023" s="429"/>
      <c r="E5023" s="430"/>
      <c r="F5023" s="431"/>
      <c r="G5023" s="431"/>
      <c r="H5023" s="310"/>
    </row>
    <row r="5024" spans="2:8" s="336" customFormat="1" x14ac:dyDescent="0.3">
      <c r="B5024" s="300" t="str">
        <f>IF($D5024="","",VLOOKUP($D5024,Lists!$AO$2:$AQ$78,2,FALSE))</f>
        <v/>
      </c>
      <c r="C5024" s="300" t="str">
        <f>IF($D5024="","",VLOOKUP($D5024,Lists!$AO$2:$AQ$78,3,FALSE))</f>
        <v/>
      </c>
      <c r="D5024" s="429"/>
      <c r="E5024" s="430"/>
      <c r="F5024" s="431"/>
      <c r="G5024" s="431"/>
      <c r="H5024" s="310"/>
    </row>
    <row r="5025" spans="2:8" s="336" customFormat="1" x14ac:dyDescent="0.3">
      <c r="B5025" s="300" t="str">
        <f>IF($D5025="","",VLOOKUP($D5025,Lists!$AO$2:$AQ$78,2,FALSE))</f>
        <v/>
      </c>
      <c r="C5025" s="300" t="str">
        <f>IF($D5025="","",VLOOKUP($D5025,Lists!$AO$2:$AQ$78,3,FALSE))</f>
        <v/>
      </c>
      <c r="D5025" s="429"/>
      <c r="E5025" s="430"/>
      <c r="F5025" s="431"/>
      <c r="G5025" s="431"/>
      <c r="H5025" s="310"/>
    </row>
    <row r="5026" spans="2:8" s="336" customFormat="1" x14ac:dyDescent="0.3">
      <c r="B5026" s="300" t="str">
        <f>IF($D5026="","",VLOOKUP($D5026,Lists!$AO$2:$AQ$78,2,FALSE))</f>
        <v/>
      </c>
      <c r="C5026" s="300" t="str">
        <f>IF($D5026="","",VLOOKUP($D5026,Lists!$AO$2:$AQ$78,3,FALSE))</f>
        <v/>
      </c>
      <c r="D5026" s="429"/>
      <c r="E5026" s="430"/>
      <c r="F5026" s="431"/>
      <c r="G5026" s="431"/>
      <c r="H5026" s="310"/>
    </row>
    <row r="5027" spans="2:8" s="336" customFormat="1" x14ac:dyDescent="0.3">
      <c r="B5027" s="300" t="str">
        <f>IF($D5027="","",VLOOKUP($D5027,Lists!$AO$2:$AQ$78,2,FALSE))</f>
        <v/>
      </c>
      <c r="C5027" s="300" t="str">
        <f>IF($D5027="","",VLOOKUP($D5027,Lists!$AO$2:$AQ$78,3,FALSE))</f>
        <v/>
      </c>
      <c r="D5027" s="429"/>
      <c r="E5027" s="430"/>
      <c r="F5027" s="431"/>
      <c r="G5027" s="431"/>
      <c r="H5027" s="310"/>
    </row>
    <row r="5028" spans="2:8" s="336" customFormat="1" x14ac:dyDescent="0.3">
      <c r="B5028" s="300" t="str">
        <f>IF($D5028="","",VLOOKUP($D5028,Lists!$AO$2:$AQ$78,2,FALSE))</f>
        <v/>
      </c>
      <c r="C5028" s="300" t="str">
        <f>IF($D5028="","",VLOOKUP($D5028,Lists!$AO$2:$AQ$78,3,FALSE))</f>
        <v/>
      </c>
      <c r="D5028" s="429"/>
      <c r="E5028" s="430"/>
      <c r="F5028" s="431"/>
      <c r="G5028" s="431"/>
      <c r="H5028" s="310"/>
    </row>
    <row r="5029" spans="2:8" s="336" customFormat="1" x14ac:dyDescent="0.3">
      <c r="B5029" s="300" t="str">
        <f>IF($D5029="","",VLOOKUP($D5029,Lists!$AO$2:$AQ$78,2,FALSE))</f>
        <v/>
      </c>
      <c r="C5029" s="300" t="str">
        <f>IF($D5029="","",VLOOKUP($D5029,Lists!$AO$2:$AQ$78,3,FALSE))</f>
        <v/>
      </c>
      <c r="D5029" s="429"/>
      <c r="E5029" s="430"/>
      <c r="F5029" s="431"/>
      <c r="G5029" s="431"/>
      <c r="H5029" s="310"/>
    </row>
    <row r="5030" spans="2:8" s="336" customFormat="1" x14ac:dyDescent="0.3">
      <c r="B5030" s="300" t="str">
        <f>IF($D5030="","",VLOOKUP($D5030,Lists!$AO$2:$AQ$78,2,FALSE))</f>
        <v/>
      </c>
      <c r="C5030" s="300" t="str">
        <f>IF($D5030="","",VLOOKUP($D5030,Lists!$AO$2:$AQ$78,3,FALSE))</f>
        <v/>
      </c>
      <c r="D5030" s="429"/>
      <c r="E5030" s="430"/>
      <c r="F5030" s="431"/>
      <c r="G5030" s="431"/>
      <c r="H5030" s="310"/>
    </row>
    <row r="5031" spans="2:8" s="336" customFormat="1" x14ac:dyDescent="0.3">
      <c r="B5031" s="300" t="str">
        <f>IF($D5031="","",VLOOKUP($D5031,Lists!$AO$2:$AQ$78,2,FALSE))</f>
        <v/>
      </c>
      <c r="C5031" s="300" t="str">
        <f>IF($D5031="","",VLOOKUP($D5031,Lists!$AO$2:$AQ$78,3,FALSE))</f>
        <v/>
      </c>
      <c r="D5031" s="429"/>
      <c r="E5031" s="430"/>
      <c r="F5031" s="431"/>
      <c r="G5031" s="431"/>
      <c r="H5031" s="310"/>
    </row>
    <row r="5032" spans="2:8" s="336" customFormat="1" x14ac:dyDescent="0.3">
      <c r="B5032" s="300" t="str">
        <f>IF($D5032="","",VLOOKUP($D5032,Lists!$AO$2:$AQ$78,2,FALSE))</f>
        <v/>
      </c>
      <c r="C5032" s="300" t="str">
        <f>IF($D5032="","",VLOOKUP($D5032,Lists!$AO$2:$AQ$78,3,FALSE))</f>
        <v/>
      </c>
      <c r="D5032" s="429"/>
      <c r="E5032" s="430"/>
      <c r="F5032" s="431"/>
      <c r="G5032" s="431"/>
      <c r="H5032" s="310"/>
    </row>
    <row r="5033" spans="2:8" s="336" customFormat="1" x14ac:dyDescent="0.3">
      <c r="B5033" s="300" t="str">
        <f>IF($D5033="","",VLOOKUP($D5033,Lists!$AO$2:$AQ$78,2,FALSE))</f>
        <v/>
      </c>
      <c r="C5033" s="300" t="str">
        <f>IF($D5033="","",VLOOKUP($D5033,Lists!$AO$2:$AQ$78,3,FALSE))</f>
        <v/>
      </c>
      <c r="D5033" s="429"/>
      <c r="E5033" s="430"/>
      <c r="F5033" s="431"/>
      <c r="G5033" s="431"/>
      <c r="H5033" s="310"/>
    </row>
    <row r="5034" spans="2:8" s="336" customFormat="1" x14ac:dyDescent="0.3">
      <c r="B5034" s="300" t="str">
        <f>IF($D5034="","",VLOOKUP($D5034,Lists!$AO$2:$AQ$78,2,FALSE))</f>
        <v/>
      </c>
      <c r="C5034" s="300" t="str">
        <f>IF($D5034="","",VLOOKUP($D5034,Lists!$AO$2:$AQ$78,3,FALSE))</f>
        <v/>
      </c>
      <c r="D5034" s="429"/>
      <c r="E5034" s="430"/>
      <c r="F5034" s="431"/>
      <c r="G5034" s="431"/>
      <c r="H5034" s="310"/>
    </row>
    <row r="5035" spans="2:8" s="336" customFormat="1" x14ac:dyDescent="0.3">
      <c r="B5035" s="300" t="str">
        <f>IF($D5035="","",VLOOKUP($D5035,Lists!$AO$2:$AQ$78,2,FALSE))</f>
        <v/>
      </c>
      <c r="C5035" s="300" t="str">
        <f>IF($D5035="","",VLOOKUP($D5035,Lists!$AO$2:$AQ$78,3,FALSE))</f>
        <v/>
      </c>
      <c r="D5035" s="429"/>
      <c r="E5035" s="430"/>
      <c r="F5035" s="431"/>
      <c r="G5035" s="431"/>
      <c r="H5035" s="310"/>
    </row>
    <row r="5036" spans="2:8" s="336" customFormat="1" x14ac:dyDescent="0.3">
      <c r="B5036" s="300" t="str">
        <f>IF($D5036="","",VLOOKUP($D5036,Lists!$AO$2:$AQ$78,2,FALSE))</f>
        <v/>
      </c>
      <c r="C5036" s="300" t="str">
        <f>IF($D5036="","",VLOOKUP($D5036,Lists!$AO$2:$AQ$78,3,FALSE))</f>
        <v/>
      </c>
      <c r="D5036" s="429"/>
      <c r="E5036" s="430"/>
      <c r="F5036" s="431"/>
      <c r="G5036" s="431"/>
      <c r="H5036" s="310"/>
    </row>
    <row r="5037" spans="2:8" s="336" customFormat="1" x14ac:dyDescent="0.3">
      <c r="B5037" s="300" t="str">
        <f>IF($D5037="","",VLOOKUP($D5037,Lists!$AO$2:$AQ$78,2,FALSE))</f>
        <v/>
      </c>
      <c r="C5037" s="300" t="str">
        <f>IF($D5037="","",VLOOKUP($D5037,Lists!$AO$2:$AQ$78,3,FALSE))</f>
        <v/>
      </c>
      <c r="D5037" s="429"/>
      <c r="E5037" s="430"/>
      <c r="F5037" s="431"/>
      <c r="G5037" s="431"/>
      <c r="H5037" s="310"/>
    </row>
    <row r="5038" spans="2:8" s="336" customFormat="1" x14ac:dyDescent="0.3">
      <c r="B5038" s="300" t="str">
        <f>IF($D5038="","",VLOOKUP($D5038,Lists!$AO$2:$AQ$78,2,FALSE))</f>
        <v/>
      </c>
      <c r="C5038" s="300" t="str">
        <f>IF($D5038="","",VLOOKUP($D5038,Lists!$AO$2:$AQ$78,3,FALSE))</f>
        <v/>
      </c>
      <c r="D5038" s="429"/>
      <c r="E5038" s="430"/>
      <c r="F5038" s="431"/>
      <c r="G5038" s="431"/>
      <c r="H5038" s="310"/>
    </row>
    <row r="5039" spans="2:8" s="336" customFormat="1" x14ac:dyDescent="0.3">
      <c r="B5039" s="300" t="str">
        <f>IF($D5039="","",VLOOKUP($D5039,Lists!$AO$2:$AQ$78,2,FALSE))</f>
        <v/>
      </c>
      <c r="C5039" s="300" t="str">
        <f>IF($D5039="","",VLOOKUP($D5039,Lists!$AO$2:$AQ$78,3,FALSE))</f>
        <v/>
      </c>
      <c r="D5039" s="429"/>
      <c r="E5039" s="430"/>
      <c r="F5039" s="431"/>
      <c r="G5039" s="431"/>
      <c r="H5039" s="310"/>
    </row>
    <row r="5040" spans="2:8" s="336" customFormat="1" x14ac:dyDescent="0.3">
      <c r="B5040" s="300" t="str">
        <f>IF($D5040="","",VLOOKUP($D5040,Lists!$AO$2:$AQ$78,2,FALSE))</f>
        <v/>
      </c>
      <c r="C5040" s="300" t="str">
        <f>IF($D5040="","",VLOOKUP($D5040,Lists!$AO$2:$AQ$78,3,FALSE))</f>
        <v/>
      </c>
      <c r="D5040" s="429"/>
      <c r="E5040" s="430"/>
      <c r="F5040" s="431"/>
      <c r="G5040" s="431"/>
      <c r="H5040" s="310"/>
    </row>
    <row r="5041" spans="2:8" s="336" customFormat="1" x14ac:dyDescent="0.3">
      <c r="B5041" s="300" t="str">
        <f>IF($D5041="","",VLOOKUP($D5041,Lists!$AO$2:$AQ$78,2,FALSE))</f>
        <v/>
      </c>
      <c r="C5041" s="300" t="str">
        <f>IF($D5041="","",VLOOKUP($D5041,Lists!$AO$2:$AQ$78,3,FALSE))</f>
        <v/>
      </c>
      <c r="D5041" s="429"/>
      <c r="E5041" s="430"/>
      <c r="F5041" s="431"/>
      <c r="G5041" s="431"/>
      <c r="H5041" s="310"/>
    </row>
    <row r="5042" spans="2:8" s="336" customFormat="1" x14ac:dyDescent="0.3">
      <c r="B5042" s="300" t="str">
        <f>IF($D5042="","",VLOOKUP($D5042,Lists!$AO$2:$AQ$78,2,FALSE))</f>
        <v/>
      </c>
      <c r="C5042" s="300" t="str">
        <f>IF($D5042="","",VLOOKUP($D5042,Lists!$AO$2:$AQ$78,3,FALSE))</f>
        <v/>
      </c>
      <c r="D5042" s="429"/>
      <c r="E5042" s="430"/>
      <c r="F5042" s="431"/>
      <c r="G5042" s="431"/>
      <c r="H5042" s="310"/>
    </row>
    <row r="5043" spans="2:8" s="336" customFormat="1" x14ac:dyDescent="0.3">
      <c r="B5043" s="300" t="str">
        <f>IF($D5043="","",VLOOKUP($D5043,Lists!$AO$2:$AQ$78,2,FALSE))</f>
        <v/>
      </c>
      <c r="C5043" s="300" t="str">
        <f>IF($D5043="","",VLOOKUP($D5043,Lists!$AO$2:$AQ$78,3,FALSE))</f>
        <v/>
      </c>
      <c r="D5043" s="429"/>
      <c r="E5043" s="430"/>
      <c r="F5043" s="431"/>
      <c r="G5043" s="431"/>
      <c r="H5043" s="310"/>
    </row>
    <row r="5044" spans="2:8" s="336" customFormat="1" x14ac:dyDescent="0.3">
      <c r="B5044" s="300" t="str">
        <f>IF($D5044="","",VLOOKUP($D5044,Lists!$AO$2:$AQ$78,2,FALSE))</f>
        <v/>
      </c>
      <c r="C5044" s="300" t="str">
        <f>IF($D5044="","",VLOOKUP($D5044,Lists!$AO$2:$AQ$78,3,FALSE))</f>
        <v/>
      </c>
      <c r="D5044" s="429"/>
      <c r="E5044" s="430"/>
      <c r="F5044" s="431"/>
      <c r="G5044" s="431"/>
      <c r="H5044" s="310"/>
    </row>
    <row r="5045" spans="2:8" s="336" customFormat="1" x14ac:dyDescent="0.3">
      <c r="B5045" s="300" t="str">
        <f>IF($D5045="","",VLOOKUP($D5045,Lists!$AO$2:$AQ$78,2,FALSE))</f>
        <v/>
      </c>
      <c r="C5045" s="300" t="str">
        <f>IF($D5045="","",VLOOKUP($D5045,Lists!$AO$2:$AQ$78,3,FALSE))</f>
        <v/>
      </c>
      <c r="D5045" s="429"/>
      <c r="E5045" s="430"/>
      <c r="F5045" s="431"/>
      <c r="G5045" s="431"/>
      <c r="H5045" s="310"/>
    </row>
    <row r="5046" spans="2:8" s="336" customFormat="1" x14ac:dyDescent="0.3">
      <c r="B5046" s="300" t="str">
        <f>IF($D5046="","",VLOOKUP($D5046,Lists!$AO$2:$AQ$78,2,FALSE))</f>
        <v/>
      </c>
      <c r="C5046" s="300" t="str">
        <f>IF($D5046="","",VLOOKUP($D5046,Lists!$AO$2:$AQ$78,3,FALSE))</f>
        <v/>
      </c>
      <c r="D5046" s="429"/>
      <c r="E5046" s="430"/>
      <c r="F5046" s="431"/>
      <c r="G5046" s="431"/>
      <c r="H5046" s="310"/>
    </row>
    <row r="5047" spans="2:8" s="336" customFormat="1" x14ac:dyDescent="0.3">
      <c r="B5047" s="300" t="str">
        <f>IF($D5047="","",VLOOKUP($D5047,Lists!$AO$2:$AQ$78,2,FALSE))</f>
        <v/>
      </c>
      <c r="C5047" s="300" t="str">
        <f>IF($D5047="","",VLOOKUP($D5047,Lists!$AO$2:$AQ$78,3,FALSE))</f>
        <v/>
      </c>
      <c r="D5047" s="429"/>
      <c r="E5047" s="430"/>
      <c r="F5047" s="431"/>
      <c r="G5047" s="431"/>
      <c r="H5047" s="310"/>
    </row>
    <row r="5048" spans="2:8" s="336" customFormat="1" x14ac:dyDescent="0.3">
      <c r="B5048" s="300" t="str">
        <f>IF($D5048="","",VLOOKUP($D5048,Lists!$AO$2:$AQ$78,2,FALSE))</f>
        <v/>
      </c>
      <c r="C5048" s="300" t="str">
        <f>IF($D5048="","",VLOOKUP($D5048,Lists!$AO$2:$AQ$78,3,FALSE))</f>
        <v/>
      </c>
      <c r="D5048" s="429"/>
      <c r="E5048" s="430"/>
      <c r="F5048" s="431"/>
      <c r="G5048" s="431"/>
      <c r="H5048" s="310"/>
    </row>
    <row r="5049" spans="2:8" s="336" customFormat="1" x14ac:dyDescent="0.3">
      <c r="B5049" s="300" t="str">
        <f>IF($D5049="","",VLOOKUP($D5049,Lists!$AO$2:$AQ$78,2,FALSE))</f>
        <v/>
      </c>
      <c r="C5049" s="300" t="str">
        <f>IF($D5049="","",VLOOKUP($D5049,Lists!$AO$2:$AQ$78,3,FALSE))</f>
        <v/>
      </c>
      <c r="D5049" s="429"/>
      <c r="E5049" s="430"/>
      <c r="F5049" s="431"/>
      <c r="G5049" s="431"/>
      <c r="H5049" s="310"/>
    </row>
    <row r="5050" spans="2:8" s="336" customFormat="1" x14ac:dyDescent="0.3">
      <c r="B5050" s="300" t="str">
        <f>IF($D5050="","",VLOOKUP($D5050,Lists!$AO$2:$AQ$78,2,FALSE))</f>
        <v/>
      </c>
      <c r="C5050" s="300" t="str">
        <f>IF($D5050="","",VLOOKUP($D5050,Lists!$AO$2:$AQ$78,3,FALSE))</f>
        <v/>
      </c>
      <c r="D5050" s="429"/>
      <c r="E5050" s="430"/>
      <c r="F5050" s="431"/>
      <c r="G5050" s="431"/>
      <c r="H5050" s="310"/>
    </row>
    <row r="5051" spans="2:8" s="336" customFormat="1" x14ac:dyDescent="0.3">
      <c r="B5051" s="300" t="str">
        <f>IF($D5051="","",VLOOKUP($D5051,Lists!$AO$2:$AQ$78,2,FALSE))</f>
        <v/>
      </c>
      <c r="C5051" s="300" t="str">
        <f>IF($D5051="","",VLOOKUP($D5051,Lists!$AO$2:$AQ$78,3,FALSE))</f>
        <v/>
      </c>
      <c r="D5051" s="429"/>
      <c r="E5051" s="430"/>
      <c r="F5051" s="431"/>
      <c r="G5051" s="431"/>
      <c r="H5051" s="310"/>
    </row>
    <row r="5052" spans="2:8" s="336" customFormat="1" x14ac:dyDescent="0.3">
      <c r="B5052" s="300" t="str">
        <f>IF($D5052="","",VLOOKUP($D5052,Lists!$AO$2:$AQ$78,2,FALSE))</f>
        <v/>
      </c>
      <c r="C5052" s="300" t="str">
        <f>IF($D5052="","",VLOOKUP($D5052,Lists!$AO$2:$AQ$78,3,FALSE))</f>
        <v/>
      </c>
      <c r="D5052" s="429"/>
      <c r="E5052" s="430"/>
      <c r="F5052" s="431"/>
      <c r="G5052" s="431"/>
      <c r="H5052" s="310"/>
    </row>
    <row r="5053" spans="2:8" s="336" customFormat="1" x14ac:dyDescent="0.3">
      <c r="B5053" s="300" t="str">
        <f>IF($D5053="","",VLOOKUP($D5053,Lists!$AO$2:$AQ$78,2,FALSE))</f>
        <v/>
      </c>
      <c r="C5053" s="300" t="str">
        <f>IF($D5053="","",VLOOKUP($D5053,Lists!$AO$2:$AQ$78,3,FALSE))</f>
        <v/>
      </c>
      <c r="D5053" s="429"/>
      <c r="E5053" s="430"/>
      <c r="F5053" s="431"/>
      <c r="G5053" s="431"/>
      <c r="H5053" s="310"/>
    </row>
    <row r="5054" spans="2:8" s="336" customFormat="1" x14ac:dyDescent="0.3">
      <c r="B5054" s="300" t="str">
        <f>IF($D5054="","",VLOOKUP($D5054,Lists!$AO$2:$AQ$78,2,FALSE))</f>
        <v/>
      </c>
      <c r="C5054" s="300" t="str">
        <f>IF($D5054="","",VLOOKUP($D5054,Lists!$AO$2:$AQ$78,3,FALSE))</f>
        <v/>
      </c>
      <c r="D5054" s="429"/>
      <c r="E5054" s="430"/>
      <c r="F5054" s="431"/>
      <c r="G5054" s="431"/>
      <c r="H5054" s="310"/>
    </row>
    <row r="5055" spans="2:8" s="336" customFormat="1" x14ac:dyDescent="0.3">
      <c r="B5055" s="300" t="str">
        <f>IF($D5055="","",VLOOKUP($D5055,Lists!$AO$2:$AQ$78,2,FALSE))</f>
        <v/>
      </c>
      <c r="C5055" s="300" t="str">
        <f>IF($D5055="","",VLOOKUP($D5055,Lists!$AO$2:$AQ$78,3,FALSE))</f>
        <v/>
      </c>
      <c r="D5055" s="429"/>
      <c r="E5055" s="430"/>
      <c r="F5055" s="431"/>
      <c r="G5055" s="431"/>
      <c r="H5055" s="310"/>
    </row>
    <row r="5056" spans="2:8" s="336" customFormat="1" x14ac:dyDescent="0.3">
      <c r="B5056" s="300" t="str">
        <f>IF($D5056="","",VLOOKUP($D5056,Lists!$AO$2:$AQ$78,2,FALSE))</f>
        <v/>
      </c>
      <c r="C5056" s="300" t="str">
        <f>IF($D5056="","",VLOOKUP($D5056,Lists!$AO$2:$AQ$78,3,FALSE))</f>
        <v/>
      </c>
      <c r="D5056" s="429"/>
      <c r="E5056" s="430"/>
      <c r="F5056" s="431"/>
      <c r="G5056" s="431"/>
      <c r="H5056" s="310"/>
    </row>
    <row r="5057" spans="2:8" s="336" customFormat="1" x14ac:dyDescent="0.3">
      <c r="B5057" s="300" t="str">
        <f>IF($D5057="","",VLOOKUP($D5057,Lists!$AO$2:$AQ$78,2,FALSE))</f>
        <v/>
      </c>
      <c r="C5057" s="300" t="str">
        <f>IF($D5057="","",VLOOKUP($D5057,Lists!$AO$2:$AQ$78,3,FALSE))</f>
        <v/>
      </c>
      <c r="D5057" s="429"/>
      <c r="E5057" s="430"/>
      <c r="F5057" s="431"/>
      <c r="G5057" s="431"/>
      <c r="H5057" s="310"/>
    </row>
    <row r="5058" spans="2:8" s="336" customFormat="1" x14ac:dyDescent="0.3">
      <c r="B5058" s="300" t="str">
        <f>IF($D5058="","",VLOOKUP($D5058,Lists!$AO$2:$AQ$78,2,FALSE))</f>
        <v/>
      </c>
      <c r="C5058" s="300" t="str">
        <f>IF($D5058="","",VLOOKUP($D5058,Lists!$AO$2:$AQ$78,3,FALSE))</f>
        <v/>
      </c>
      <c r="D5058" s="429"/>
      <c r="E5058" s="430"/>
      <c r="F5058" s="431"/>
      <c r="G5058" s="431"/>
      <c r="H5058" s="310"/>
    </row>
    <row r="5059" spans="2:8" s="336" customFormat="1" x14ac:dyDescent="0.3">
      <c r="B5059" s="300" t="str">
        <f>IF($D5059="","",VLOOKUP($D5059,Lists!$AO$2:$AQ$78,2,FALSE))</f>
        <v/>
      </c>
      <c r="C5059" s="300" t="str">
        <f>IF($D5059="","",VLOOKUP($D5059,Lists!$AO$2:$AQ$78,3,FALSE))</f>
        <v/>
      </c>
      <c r="D5059" s="429"/>
      <c r="E5059" s="430"/>
      <c r="F5059" s="431"/>
      <c r="G5059" s="431"/>
      <c r="H5059" s="310"/>
    </row>
    <row r="5060" spans="2:8" s="336" customFormat="1" x14ac:dyDescent="0.3">
      <c r="B5060" s="300" t="str">
        <f>IF($D5060="","",VLOOKUP($D5060,Lists!$AO$2:$AQ$78,2,FALSE))</f>
        <v/>
      </c>
      <c r="C5060" s="300" t="str">
        <f>IF($D5060="","",VLOOKUP($D5060,Lists!$AO$2:$AQ$78,3,FALSE))</f>
        <v/>
      </c>
      <c r="D5060" s="429"/>
      <c r="E5060" s="430"/>
      <c r="F5060" s="431"/>
      <c r="G5060" s="431"/>
      <c r="H5060" s="310"/>
    </row>
    <row r="5061" spans="2:8" s="336" customFormat="1" x14ac:dyDescent="0.3">
      <c r="B5061" s="300" t="str">
        <f>IF($D5061="","",VLOOKUP($D5061,Lists!$AO$2:$AQ$78,2,FALSE))</f>
        <v/>
      </c>
      <c r="C5061" s="300" t="str">
        <f>IF($D5061="","",VLOOKUP($D5061,Lists!$AO$2:$AQ$78,3,FALSE))</f>
        <v/>
      </c>
      <c r="D5061" s="429"/>
      <c r="E5061" s="430"/>
      <c r="F5061" s="431"/>
      <c r="G5061" s="431"/>
      <c r="H5061" s="310"/>
    </row>
    <row r="5062" spans="2:8" s="336" customFormat="1" x14ac:dyDescent="0.3">
      <c r="B5062" s="300" t="str">
        <f>IF($D5062="","",VLOOKUP($D5062,Lists!$AO$2:$AQ$78,2,FALSE))</f>
        <v/>
      </c>
      <c r="C5062" s="300" t="str">
        <f>IF($D5062="","",VLOOKUP($D5062,Lists!$AO$2:$AQ$78,3,FALSE))</f>
        <v/>
      </c>
      <c r="D5062" s="429"/>
      <c r="E5062" s="430"/>
      <c r="F5062" s="431"/>
      <c r="G5062" s="431"/>
      <c r="H5062" s="310"/>
    </row>
    <row r="5063" spans="2:8" s="336" customFormat="1" x14ac:dyDescent="0.3">
      <c r="B5063" s="300" t="str">
        <f>IF($D5063="","",VLOOKUP($D5063,Lists!$AO$2:$AQ$78,2,FALSE))</f>
        <v/>
      </c>
      <c r="C5063" s="300" t="str">
        <f>IF($D5063="","",VLOOKUP($D5063,Lists!$AO$2:$AQ$78,3,FALSE))</f>
        <v/>
      </c>
      <c r="D5063" s="429"/>
      <c r="E5063" s="430"/>
      <c r="F5063" s="431"/>
      <c r="G5063" s="431"/>
      <c r="H5063" s="310"/>
    </row>
    <row r="5064" spans="2:8" s="336" customFormat="1" x14ac:dyDescent="0.3">
      <c r="B5064" s="300" t="str">
        <f>IF($D5064="","",VLOOKUP($D5064,Lists!$AO$2:$AQ$78,2,FALSE))</f>
        <v/>
      </c>
      <c r="C5064" s="300" t="str">
        <f>IF($D5064="","",VLOOKUP($D5064,Lists!$AO$2:$AQ$78,3,FALSE))</f>
        <v/>
      </c>
      <c r="D5064" s="429"/>
      <c r="E5064" s="430"/>
      <c r="F5064" s="431"/>
      <c r="G5064" s="431"/>
      <c r="H5064" s="310"/>
    </row>
    <row r="5065" spans="2:8" s="336" customFormat="1" x14ac:dyDescent="0.3">
      <c r="B5065" s="300" t="str">
        <f>IF($D5065="","",VLOOKUP($D5065,Lists!$AO$2:$AQ$78,2,FALSE))</f>
        <v/>
      </c>
      <c r="C5065" s="300" t="str">
        <f>IF($D5065="","",VLOOKUP($D5065,Lists!$AO$2:$AQ$78,3,FALSE))</f>
        <v/>
      </c>
      <c r="D5065" s="429"/>
      <c r="E5065" s="430"/>
      <c r="F5065" s="431"/>
      <c r="G5065" s="431"/>
      <c r="H5065" s="310"/>
    </row>
    <row r="5066" spans="2:8" s="336" customFormat="1" x14ac:dyDescent="0.3">
      <c r="B5066" s="300" t="str">
        <f>IF($D5066="","",VLOOKUP($D5066,Lists!$AO$2:$AQ$78,2,FALSE))</f>
        <v/>
      </c>
      <c r="C5066" s="300" t="str">
        <f>IF($D5066="","",VLOOKUP($D5066,Lists!$AO$2:$AQ$78,3,FALSE))</f>
        <v/>
      </c>
      <c r="D5066" s="429"/>
      <c r="E5066" s="430"/>
      <c r="F5066" s="431"/>
      <c r="G5066" s="431"/>
      <c r="H5066" s="310"/>
    </row>
    <row r="5067" spans="2:8" s="336" customFormat="1" x14ac:dyDescent="0.3">
      <c r="B5067" s="300" t="str">
        <f>IF($D5067="","",VLOOKUP($D5067,Lists!$AO$2:$AQ$78,2,FALSE))</f>
        <v/>
      </c>
      <c r="C5067" s="300" t="str">
        <f>IF($D5067="","",VLOOKUP($D5067,Lists!$AO$2:$AQ$78,3,FALSE))</f>
        <v/>
      </c>
      <c r="D5067" s="429"/>
      <c r="E5067" s="430"/>
      <c r="F5067" s="431"/>
      <c r="G5067" s="431"/>
      <c r="H5067" s="310"/>
    </row>
    <row r="5068" spans="2:8" s="336" customFormat="1" x14ac:dyDescent="0.3">
      <c r="B5068" s="300" t="str">
        <f>IF($D5068="","",VLOOKUP($D5068,Lists!$AO$2:$AQ$78,2,FALSE))</f>
        <v/>
      </c>
      <c r="C5068" s="300" t="str">
        <f>IF($D5068="","",VLOOKUP($D5068,Lists!$AO$2:$AQ$78,3,FALSE))</f>
        <v/>
      </c>
      <c r="D5068" s="429"/>
      <c r="E5068" s="430"/>
      <c r="F5068" s="431"/>
      <c r="G5068" s="431"/>
      <c r="H5068" s="310"/>
    </row>
    <row r="5069" spans="2:8" s="336" customFormat="1" x14ac:dyDescent="0.3">
      <c r="B5069" s="300" t="str">
        <f>IF($D5069="","",VLOOKUP($D5069,Lists!$AO$2:$AQ$78,2,FALSE))</f>
        <v/>
      </c>
      <c r="C5069" s="300" t="str">
        <f>IF($D5069="","",VLOOKUP($D5069,Lists!$AO$2:$AQ$78,3,FALSE))</f>
        <v/>
      </c>
      <c r="D5069" s="429"/>
      <c r="E5069" s="430"/>
      <c r="F5069" s="431"/>
      <c r="G5069" s="431"/>
      <c r="H5069" s="310"/>
    </row>
    <row r="5070" spans="2:8" s="336" customFormat="1" x14ac:dyDescent="0.3">
      <c r="B5070" s="300" t="str">
        <f>IF($D5070="","",VLOOKUP($D5070,Lists!$AO$2:$AQ$78,2,FALSE))</f>
        <v/>
      </c>
      <c r="C5070" s="300" t="str">
        <f>IF($D5070="","",VLOOKUP($D5070,Lists!$AO$2:$AQ$78,3,FALSE))</f>
        <v/>
      </c>
      <c r="D5070" s="429"/>
      <c r="E5070" s="430"/>
      <c r="F5070" s="431"/>
      <c r="G5070" s="431"/>
      <c r="H5070" s="310"/>
    </row>
    <row r="5071" spans="2:8" s="336" customFormat="1" x14ac:dyDescent="0.3">
      <c r="B5071" s="300" t="str">
        <f>IF($D5071="","",VLOOKUP($D5071,Lists!$AO$2:$AQ$78,2,FALSE))</f>
        <v/>
      </c>
      <c r="C5071" s="300" t="str">
        <f>IF($D5071="","",VLOOKUP($D5071,Lists!$AO$2:$AQ$78,3,FALSE))</f>
        <v/>
      </c>
      <c r="D5071" s="429"/>
      <c r="E5071" s="430"/>
      <c r="F5071" s="431"/>
      <c r="G5071" s="431"/>
      <c r="H5071" s="310"/>
    </row>
    <row r="5072" spans="2:8" s="336" customFormat="1" x14ac:dyDescent="0.3">
      <c r="B5072" s="300" t="str">
        <f>IF($D5072="","",VLOOKUP($D5072,Lists!$AO$2:$AQ$78,2,FALSE))</f>
        <v/>
      </c>
      <c r="C5072" s="300" t="str">
        <f>IF($D5072="","",VLOOKUP($D5072,Lists!$AO$2:$AQ$78,3,FALSE))</f>
        <v/>
      </c>
      <c r="D5072" s="429"/>
      <c r="E5072" s="430"/>
      <c r="F5072" s="431"/>
      <c r="G5072" s="431"/>
      <c r="H5072" s="310"/>
    </row>
    <row r="5073" spans="2:8" s="336" customFormat="1" x14ac:dyDescent="0.3">
      <c r="B5073" s="300" t="str">
        <f>IF($D5073="","",VLOOKUP($D5073,Lists!$AO$2:$AQ$78,2,FALSE))</f>
        <v/>
      </c>
      <c r="C5073" s="300" t="str">
        <f>IF($D5073="","",VLOOKUP($D5073,Lists!$AO$2:$AQ$78,3,FALSE))</f>
        <v/>
      </c>
      <c r="D5073" s="429"/>
      <c r="E5073" s="430"/>
      <c r="F5073" s="431"/>
      <c r="G5073" s="431"/>
      <c r="H5073" s="310"/>
    </row>
    <row r="5074" spans="2:8" s="336" customFormat="1" x14ac:dyDescent="0.3">
      <c r="B5074" s="300" t="str">
        <f>IF($D5074="","",VLOOKUP($D5074,Lists!$AO$2:$AQ$78,2,FALSE))</f>
        <v/>
      </c>
      <c r="C5074" s="300" t="str">
        <f>IF($D5074="","",VLOOKUP($D5074,Lists!$AO$2:$AQ$78,3,FALSE))</f>
        <v/>
      </c>
      <c r="D5074" s="429"/>
      <c r="E5074" s="430"/>
      <c r="F5074" s="431"/>
      <c r="G5074" s="431"/>
      <c r="H5074" s="310"/>
    </row>
    <row r="5075" spans="2:8" s="336" customFormat="1" x14ac:dyDescent="0.3">
      <c r="B5075" s="300" t="str">
        <f>IF($D5075="","",VLOOKUP($D5075,Lists!$AO$2:$AQ$78,2,FALSE))</f>
        <v/>
      </c>
      <c r="C5075" s="300" t="str">
        <f>IF($D5075="","",VLOOKUP($D5075,Lists!$AO$2:$AQ$78,3,FALSE))</f>
        <v/>
      </c>
      <c r="D5075" s="429"/>
      <c r="E5075" s="430"/>
      <c r="F5075" s="431"/>
      <c r="G5075" s="431"/>
      <c r="H5075" s="310"/>
    </row>
    <row r="5076" spans="2:8" s="336" customFormat="1" x14ac:dyDescent="0.3">
      <c r="B5076" s="300" t="str">
        <f>IF($D5076="","",VLOOKUP($D5076,Lists!$AO$2:$AQ$78,2,FALSE))</f>
        <v/>
      </c>
      <c r="C5076" s="300" t="str">
        <f>IF($D5076="","",VLOOKUP($D5076,Lists!$AO$2:$AQ$78,3,FALSE))</f>
        <v/>
      </c>
      <c r="D5076" s="429"/>
      <c r="E5076" s="430"/>
      <c r="F5076" s="431"/>
      <c r="G5076" s="431"/>
      <c r="H5076" s="310"/>
    </row>
    <row r="5077" spans="2:8" s="336" customFormat="1" x14ac:dyDescent="0.3">
      <c r="B5077" s="300" t="str">
        <f>IF($D5077="","",VLOOKUP($D5077,Lists!$AO$2:$AQ$78,2,FALSE))</f>
        <v/>
      </c>
      <c r="C5077" s="300" t="str">
        <f>IF($D5077="","",VLOOKUP($D5077,Lists!$AO$2:$AQ$78,3,FALSE))</f>
        <v/>
      </c>
      <c r="D5077" s="429"/>
      <c r="E5077" s="430"/>
      <c r="F5077" s="431"/>
      <c r="G5077" s="431"/>
      <c r="H5077" s="310"/>
    </row>
    <row r="5078" spans="2:8" s="336" customFormat="1" x14ac:dyDescent="0.3">
      <c r="B5078" s="300" t="str">
        <f>IF($D5078="","",VLOOKUP($D5078,Lists!$AO$2:$AQ$78,2,FALSE))</f>
        <v/>
      </c>
      <c r="C5078" s="300" t="str">
        <f>IF($D5078="","",VLOOKUP($D5078,Lists!$AO$2:$AQ$78,3,FALSE))</f>
        <v/>
      </c>
      <c r="D5078" s="429"/>
      <c r="E5078" s="430"/>
      <c r="F5078" s="431"/>
      <c r="G5078" s="431"/>
      <c r="H5078" s="310"/>
    </row>
    <row r="5079" spans="2:8" s="336" customFormat="1" x14ac:dyDescent="0.3">
      <c r="B5079" s="300" t="str">
        <f>IF($D5079="","",VLOOKUP($D5079,Lists!$AO$2:$AQ$78,2,FALSE))</f>
        <v/>
      </c>
      <c r="C5079" s="300" t="str">
        <f>IF($D5079="","",VLOOKUP($D5079,Lists!$AO$2:$AQ$78,3,FALSE))</f>
        <v/>
      </c>
      <c r="D5079" s="429"/>
      <c r="E5079" s="430"/>
      <c r="F5079" s="431"/>
      <c r="G5079" s="431"/>
      <c r="H5079" s="310"/>
    </row>
    <row r="5080" spans="2:8" s="336" customFormat="1" x14ac:dyDescent="0.3">
      <c r="B5080" s="300" t="str">
        <f>IF($D5080="","",VLOOKUP($D5080,Lists!$AO$2:$AQ$78,2,FALSE))</f>
        <v/>
      </c>
      <c r="C5080" s="300" t="str">
        <f>IF($D5080="","",VLOOKUP($D5080,Lists!$AO$2:$AQ$78,3,FALSE))</f>
        <v/>
      </c>
      <c r="D5080" s="429"/>
      <c r="E5080" s="430"/>
      <c r="F5080" s="431"/>
      <c r="G5080" s="431"/>
      <c r="H5080" s="310"/>
    </row>
    <row r="5081" spans="2:8" s="336" customFormat="1" x14ac:dyDescent="0.3">
      <c r="B5081" s="300" t="str">
        <f>IF($D5081="","",VLOOKUP($D5081,Lists!$AO$2:$AQ$78,2,FALSE))</f>
        <v/>
      </c>
      <c r="C5081" s="300" t="str">
        <f>IF($D5081="","",VLOOKUP($D5081,Lists!$AO$2:$AQ$78,3,FALSE))</f>
        <v/>
      </c>
      <c r="D5081" s="429"/>
      <c r="E5081" s="430"/>
      <c r="F5081" s="431"/>
      <c r="G5081" s="431"/>
      <c r="H5081" s="310"/>
    </row>
    <row r="5082" spans="2:8" s="336" customFormat="1" x14ac:dyDescent="0.3">
      <c r="B5082" s="300" t="str">
        <f>IF($D5082="","",VLOOKUP($D5082,Lists!$AO$2:$AQ$78,2,FALSE))</f>
        <v/>
      </c>
      <c r="C5082" s="300" t="str">
        <f>IF($D5082="","",VLOOKUP($D5082,Lists!$AO$2:$AQ$78,3,FALSE))</f>
        <v/>
      </c>
      <c r="D5082" s="429"/>
      <c r="E5082" s="430"/>
      <c r="F5082" s="431"/>
      <c r="G5082" s="431"/>
      <c r="H5082" s="310"/>
    </row>
    <row r="5083" spans="2:8" s="336" customFormat="1" x14ac:dyDescent="0.3">
      <c r="B5083" s="300" t="str">
        <f>IF($D5083="","",VLOOKUP($D5083,Lists!$AO$2:$AQ$78,2,FALSE))</f>
        <v/>
      </c>
      <c r="C5083" s="300" t="str">
        <f>IF($D5083="","",VLOOKUP($D5083,Lists!$AO$2:$AQ$78,3,FALSE))</f>
        <v/>
      </c>
      <c r="D5083" s="429"/>
      <c r="E5083" s="430"/>
      <c r="F5083" s="431"/>
      <c r="G5083" s="431"/>
      <c r="H5083" s="310"/>
    </row>
    <row r="5084" spans="2:8" s="336" customFormat="1" x14ac:dyDescent="0.3">
      <c r="B5084" s="300" t="str">
        <f>IF($D5084="","",VLOOKUP($D5084,Lists!$AO$2:$AQ$78,2,FALSE))</f>
        <v/>
      </c>
      <c r="C5084" s="300" t="str">
        <f>IF($D5084="","",VLOOKUP($D5084,Lists!$AO$2:$AQ$78,3,FALSE))</f>
        <v/>
      </c>
      <c r="D5084" s="429"/>
      <c r="E5084" s="430"/>
      <c r="F5084" s="431"/>
      <c r="G5084" s="431"/>
      <c r="H5084" s="310"/>
    </row>
    <row r="5085" spans="2:8" s="336" customFormat="1" x14ac:dyDescent="0.3">
      <c r="B5085" s="300" t="str">
        <f>IF($D5085="","",VLOOKUP($D5085,Lists!$AO$2:$AQ$78,2,FALSE))</f>
        <v/>
      </c>
      <c r="C5085" s="300" t="str">
        <f>IF($D5085="","",VLOOKUP($D5085,Lists!$AO$2:$AQ$78,3,FALSE))</f>
        <v/>
      </c>
      <c r="D5085" s="429"/>
      <c r="E5085" s="430"/>
      <c r="F5085" s="431"/>
      <c r="G5085" s="431"/>
      <c r="H5085" s="310"/>
    </row>
    <row r="5086" spans="2:8" s="336" customFormat="1" x14ac:dyDescent="0.3">
      <c r="B5086" s="300" t="str">
        <f>IF($D5086="","",VLOOKUP($D5086,Lists!$AO$2:$AQ$78,2,FALSE))</f>
        <v/>
      </c>
      <c r="C5086" s="300" t="str">
        <f>IF($D5086="","",VLOOKUP($D5086,Lists!$AO$2:$AQ$78,3,FALSE))</f>
        <v/>
      </c>
      <c r="D5086" s="429"/>
      <c r="E5086" s="430"/>
      <c r="F5086" s="431"/>
      <c r="G5086" s="431"/>
      <c r="H5086" s="310"/>
    </row>
    <row r="5087" spans="2:8" s="336" customFormat="1" x14ac:dyDescent="0.3">
      <c r="B5087" s="300" t="str">
        <f>IF($D5087="","",VLOOKUP($D5087,Lists!$AO$2:$AQ$78,2,FALSE))</f>
        <v/>
      </c>
      <c r="C5087" s="300" t="str">
        <f>IF($D5087="","",VLOOKUP($D5087,Lists!$AO$2:$AQ$78,3,FALSE))</f>
        <v/>
      </c>
      <c r="D5087" s="429"/>
      <c r="E5087" s="430"/>
      <c r="F5087" s="431"/>
      <c r="G5087" s="431"/>
      <c r="H5087" s="310"/>
    </row>
    <row r="5088" spans="2:8" s="336" customFormat="1" x14ac:dyDescent="0.3">
      <c r="B5088" s="300" t="str">
        <f>IF($D5088="","",VLOOKUP($D5088,Lists!$AO$2:$AQ$78,2,FALSE))</f>
        <v/>
      </c>
      <c r="C5088" s="300" t="str">
        <f>IF($D5088="","",VLOOKUP($D5088,Lists!$AO$2:$AQ$78,3,FALSE))</f>
        <v/>
      </c>
      <c r="D5088" s="429"/>
      <c r="E5088" s="430"/>
      <c r="F5088" s="431"/>
      <c r="G5088" s="431"/>
      <c r="H5088" s="310"/>
    </row>
    <row r="5089" spans="2:8" s="336" customFormat="1" x14ac:dyDescent="0.3">
      <c r="B5089" s="300" t="str">
        <f>IF($D5089="","",VLOOKUP($D5089,Lists!$AO$2:$AQ$78,2,FALSE))</f>
        <v/>
      </c>
      <c r="C5089" s="300" t="str">
        <f>IF($D5089="","",VLOOKUP($D5089,Lists!$AO$2:$AQ$78,3,FALSE))</f>
        <v/>
      </c>
      <c r="D5089" s="429"/>
      <c r="E5089" s="430"/>
      <c r="F5089" s="431"/>
      <c r="G5089" s="431"/>
      <c r="H5089" s="310"/>
    </row>
    <row r="5090" spans="2:8" s="336" customFormat="1" x14ac:dyDescent="0.3">
      <c r="B5090" s="300" t="str">
        <f>IF($D5090="","",VLOOKUP($D5090,Lists!$AO$2:$AQ$78,2,FALSE))</f>
        <v/>
      </c>
      <c r="C5090" s="300" t="str">
        <f>IF($D5090="","",VLOOKUP($D5090,Lists!$AO$2:$AQ$78,3,FALSE))</f>
        <v/>
      </c>
      <c r="D5090" s="429"/>
      <c r="E5090" s="430"/>
      <c r="F5090" s="431"/>
      <c r="G5090" s="431"/>
      <c r="H5090" s="310"/>
    </row>
    <row r="5091" spans="2:8" s="336" customFormat="1" x14ac:dyDescent="0.3">
      <c r="B5091" s="300" t="str">
        <f>IF($D5091="","",VLOOKUP($D5091,Lists!$AO$2:$AQ$78,2,FALSE))</f>
        <v/>
      </c>
      <c r="C5091" s="300" t="str">
        <f>IF($D5091="","",VLOOKUP($D5091,Lists!$AO$2:$AQ$78,3,FALSE))</f>
        <v/>
      </c>
      <c r="D5091" s="429"/>
      <c r="E5091" s="430"/>
      <c r="F5091" s="431"/>
      <c r="G5091" s="431"/>
      <c r="H5091" s="310"/>
    </row>
    <row r="5092" spans="2:8" s="336" customFormat="1" x14ac:dyDescent="0.3">
      <c r="B5092" s="300" t="str">
        <f>IF($D5092="","",VLOOKUP($D5092,Lists!$AO$2:$AQ$78,2,FALSE))</f>
        <v/>
      </c>
      <c r="C5092" s="300" t="str">
        <f>IF($D5092="","",VLOOKUP($D5092,Lists!$AO$2:$AQ$78,3,FALSE))</f>
        <v/>
      </c>
      <c r="D5092" s="429"/>
      <c r="E5092" s="430"/>
      <c r="F5092" s="431"/>
      <c r="G5092" s="431"/>
      <c r="H5092" s="310"/>
    </row>
    <row r="5093" spans="2:8" s="336" customFormat="1" x14ac:dyDescent="0.3">
      <c r="B5093" s="300" t="str">
        <f>IF($D5093="","",VLOOKUP($D5093,Lists!$AO$2:$AQ$78,2,FALSE))</f>
        <v/>
      </c>
      <c r="C5093" s="300" t="str">
        <f>IF($D5093="","",VLOOKUP($D5093,Lists!$AO$2:$AQ$78,3,FALSE))</f>
        <v/>
      </c>
      <c r="D5093" s="429"/>
      <c r="E5093" s="430"/>
      <c r="F5093" s="431"/>
      <c r="G5093" s="431"/>
      <c r="H5093" s="310"/>
    </row>
    <row r="5094" spans="2:8" s="336" customFormat="1" x14ac:dyDescent="0.3">
      <c r="B5094" s="300" t="str">
        <f>IF($D5094="","",VLOOKUP($D5094,Lists!$AO$2:$AQ$78,2,FALSE))</f>
        <v/>
      </c>
      <c r="C5094" s="300" t="str">
        <f>IF($D5094="","",VLOOKUP($D5094,Lists!$AO$2:$AQ$78,3,FALSE))</f>
        <v/>
      </c>
      <c r="D5094" s="429"/>
      <c r="E5094" s="430"/>
      <c r="F5094" s="431"/>
      <c r="G5094" s="431"/>
      <c r="H5094" s="310"/>
    </row>
    <row r="5095" spans="2:8" s="336" customFormat="1" x14ac:dyDescent="0.3">
      <c r="B5095" s="300" t="str">
        <f>IF($D5095="","",VLOOKUP($D5095,Lists!$AO$2:$AQ$78,2,FALSE))</f>
        <v/>
      </c>
      <c r="C5095" s="300" t="str">
        <f>IF($D5095="","",VLOOKUP($D5095,Lists!$AO$2:$AQ$78,3,FALSE))</f>
        <v/>
      </c>
      <c r="D5095" s="429"/>
      <c r="E5095" s="430"/>
      <c r="F5095" s="431"/>
      <c r="G5095" s="431"/>
      <c r="H5095" s="310"/>
    </row>
    <row r="5096" spans="2:8" s="336" customFormat="1" x14ac:dyDescent="0.3">
      <c r="B5096" s="300" t="str">
        <f>IF($D5096="","",VLOOKUP($D5096,Lists!$AO$2:$AQ$78,2,FALSE))</f>
        <v/>
      </c>
      <c r="C5096" s="300" t="str">
        <f>IF($D5096="","",VLOOKUP($D5096,Lists!$AO$2:$AQ$78,3,FALSE))</f>
        <v/>
      </c>
      <c r="D5096" s="429"/>
      <c r="E5096" s="430"/>
      <c r="F5096" s="431"/>
      <c r="G5096" s="431"/>
      <c r="H5096" s="310"/>
    </row>
    <row r="5097" spans="2:8" s="336" customFormat="1" x14ac:dyDescent="0.3">
      <c r="B5097" s="300" t="str">
        <f>IF($D5097="","",VLOOKUP($D5097,Lists!$AO$2:$AQ$78,2,FALSE))</f>
        <v/>
      </c>
      <c r="C5097" s="300" t="str">
        <f>IF($D5097="","",VLOOKUP($D5097,Lists!$AO$2:$AQ$78,3,FALSE))</f>
        <v/>
      </c>
      <c r="D5097" s="429"/>
      <c r="E5097" s="430"/>
      <c r="F5097" s="431"/>
      <c r="G5097" s="431"/>
      <c r="H5097" s="310"/>
    </row>
    <row r="5098" spans="2:8" s="336" customFormat="1" x14ac:dyDescent="0.3">
      <c r="B5098" s="300" t="str">
        <f>IF($D5098="","",VLOOKUP($D5098,Lists!$AO$2:$AQ$78,2,FALSE))</f>
        <v/>
      </c>
      <c r="C5098" s="300" t="str">
        <f>IF($D5098="","",VLOOKUP($D5098,Lists!$AO$2:$AQ$78,3,FALSE))</f>
        <v/>
      </c>
      <c r="D5098" s="429"/>
      <c r="E5098" s="430"/>
      <c r="F5098" s="431"/>
      <c r="G5098" s="431"/>
      <c r="H5098" s="310"/>
    </row>
    <row r="5099" spans="2:8" s="336" customFormat="1" x14ac:dyDescent="0.3">
      <c r="B5099" s="300" t="str">
        <f>IF($D5099="","",VLOOKUP($D5099,Lists!$AO$2:$AQ$78,2,FALSE))</f>
        <v/>
      </c>
      <c r="C5099" s="300" t="str">
        <f>IF($D5099="","",VLOOKUP($D5099,Lists!$AO$2:$AQ$78,3,FALSE))</f>
        <v/>
      </c>
      <c r="D5099" s="429"/>
      <c r="E5099" s="430"/>
      <c r="F5099" s="431"/>
      <c r="G5099" s="431"/>
      <c r="H5099" s="310"/>
    </row>
    <row r="5100" spans="2:8" s="336" customFormat="1" x14ac:dyDescent="0.3">
      <c r="B5100" s="300" t="str">
        <f>IF($D5100="","",VLOOKUP($D5100,Lists!$AO$2:$AQ$78,2,FALSE))</f>
        <v/>
      </c>
      <c r="C5100" s="300" t="str">
        <f>IF($D5100="","",VLOOKUP($D5100,Lists!$AO$2:$AQ$78,3,FALSE))</f>
        <v/>
      </c>
      <c r="D5100" s="429"/>
      <c r="E5100" s="430"/>
      <c r="F5100" s="431"/>
      <c r="G5100" s="431"/>
      <c r="H5100" s="310"/>
    </row>
    <row r="5101" spans="2:8" s="336" customFormat="1" x14ac:dyDescent="0.3">
      <c r="B5101" s="300" t="str">
        <f>IF($D5101="","",VLOOKUP($D5101,Lists!$AO$2:$AQ$78,2,FALSE))</f>
        <v/>
      </c>
      <c r="C5101" s="300" t="str">
        <f>IF($D5101="","",VLOOKUP($D5101,Lists!$AO$2:$AQ$78,3,FALSE))</f>
        <v/>
      </c>
      <c r="D5101" s="429"/>
      <c r="E5101" s="430"/>
      <c r="F5101" s="431"/>
      <c r="G5101" s="431"/>
      <c r="H5101" s="310"/>
    </row>
    <row r="5102" spans="2:8" s="336" customFormat="1" x14ac:dyDescent="0.3">
      <c r="B5102" s="300" t="str">
        <f>IF($D5102="","",VLOOKUP($D5102,Lists!$AO$2:$AQ$78,2,FALSE))</f>
        <v/>
      </c>
      <c r="C5102" s="300" t="str">
        <f>IF($D5102="","",VLOOKUP($D5102,Lists!$AO$2:$AQ$78,3,FALSE))</f>
        <v/>
      </c>
      <c r="D5102" s="429"/>
      <c r="E5102" s="430"/>
      <c r="F5102" s="431"/>
      <c r="G5102" s="431"/>
      <c r="H5102" s="310"/>
    </row>
    <row r="5103" spans="2:8" s="336" customFormat="1" x14ac:dyDescent="0.3">
      <c r="B5103" s="300" t="str">
        <f>IF($D5103="","",VLOOKUP($D5103,Lists!$AO$2:$AQ$78,2,FALSE))</f>
        <v/>
      </c>
      <c r="C5103" s="300" t="str">
        <f>IF($D5103="","",VLOOKUP($D5103,Lists!$AO$2:$AQ$78,3,FALSE))</f>
        <v/>
      </c>
      <c r="D5103" s="429"/>
      <c r="E5103" s="430"/>
      <c r="F5103" s="431"/>
      <c r="G5103" s="431"/>
      <c r="H5103" s="310"/>
    </row>
    <row r="5104" spans="2:8" s="336" customFormat="1" x14ac:dyDescent="0.3">
      <c r="B5104" s="300" t="str">
        <f>IF($D5104="","",VLOOKUP($D5104,Lists!$AO$2:$AQ$78,2,FALSE))</f>
        <v/>
      </c>
      <c r="C5104" s="300" t="str">
        <f>IF($D5104="","",VLOOKUP($D5104,Lists!$AO$2:$AQ$78,3,FALSE))</f>
        <v/>
      </c>
      <c r="D5104" s="429"/>
      <c r="E5104" s="430"/>
      <c r="F5104" s="431"/>
      <c r="G5104" s="431"/>
      <c r="H5104" s="310"/>
    </row>
    <row r="5105" spans="2:8" s="336" customFormat="1" x14ac:dyDescent="0.3">
      <c r="B5105" s="300" t="str">
        <f>IF($D5105="","",VLOOKUP($D5105,Lists!$AO$2:$AQ$78,2,FALSE))</f>
        <v/>
      </c>
      <c r="C5105" s="300" t="str">
        <f>IF($D5105="","",VLOOKUP($D5105,Lists!$AO$2:$AQ$78,3,FALSE))</f>
        <v/>
      </c>
      <c r="D5105" s="429"/>
      <c r="E5105" s="430"/>
      <c r="F5105" s="431"/>
      <c r="G5105" s="431"/>
      <c r="H5105" s="310"/>
    </row>
    <row r="5106" spans="2:8" s="336" customFormat="1" x14ac:dyDescent="0.3">
      <c r="B5106" s="300" t="str">
        <f>IF($D5106="","",VLOOKUP($D5106,Lists!$AO$2:$AQ$78,2,FALSE))</f>
        <v/>
      </c>
      <c r="C5106" s="300" t="str">
        <f>IF($D5106="","",VLOOKUP($D5106,Lists!$AO$2:$AQ$78,3,FALSE))</f>
        <v/>
      </c>
      <c r="D5106" s="429"/>
      <c r="E5106" s="430"/>
      <c r="F5106" s="431"/>
      <c r="G5106" s="431"/>
      <c r="H5106" s="310"/>
    </row>
    <row r="5107" spans="2:8" s="336" customFormat="1" x14ac:dyDescent="0.3">
      <c r="B5107" s="300" t="str">
        <f>IF($D5107="","",VLOOKUP($D5107,Lists!$AO$2:$AQ$78,2,FALSE))</f>
        <v/>
      </c>
      <c r="C5107" s="300" t="str">
        <f>IF($D5107="","",VLOOKUP($D5107,Lists!$AO$2:$AQ$78,3,FALSE))</f>
        <v/>
      </c>
      <c r="D5107" s="429"/>
      <c r="E5107" s="430"/>
      <c r="F5107" s="431"/>
      <c r="G5107" s="431"/>
      <c r="H5107" s="310"/>
    </row>
    <row r="5108" spans="2:8" s="336" customFormat="1" x14ac:dyDescent="0.3">
      <c r="B5108" s="300" t="str">
        <f>IF($D5108="","",VLOOKUP($D5108,Lists!$AO$2:$AQ$78,2,FALSE))</f>
        <v/>
      </c>
      <c r="C5108" s="300" t="str">
        <f>IF($D5108="","",VLOOKUP($D5108,Lists!$AO$2:$AQ$78,3,FALSE))</f>
        <v/>
      </c>
      <c r="D5108" s="429"/>
      <c r="E5108" s="430"/>
      <c r="F5108" s="431"/>
      <c r="G5108" s="431"/>
      <c r="H5108" s="310"/>
    </row>
    <row r="5109" spans="2:8" s="336" customFormat="1" x14ac:dyDescent="0.3">
      <c r="B5109" s="300" t="str">
        <f>IF($D5109="","",VLOOKUP($D5109,Lists!$AO$2:$AQ$78,2,FALSE))</f>
        <v/>
      </c>
      <c r="C5109" s="300" t="str">
        <f>IF($D5109="","",VLOOKUP($D5109,Lists!$AO$2:$AQ$78,3,FALSE))</f>
        <v/>
      </c>
      <c r="D5109" s="429"/>
      <c r="E5109" s="430"/>
      <c r="F5109" s="431"/>
      <c r="G5109" s="431"/>
      <c r="H5109" s="310"/>
    </row>
    <row r="5110" spans="2:8" s="336" customFormat="1" x14ac:dyDescent="0.3">
      <c r="B5110" s="300" t="str">
        <f>IF($D5110="","",VLOOKUP($D5110,Lists!$AO$2:$AQ$78,2,FALSE))</f>
        <v/>
      </c>
      <c r="C5110" s="300" t="str">
        <f>IF($D5110="","",VLOOKUP($D5110,Lists!$AO$2:$AQ$78,3,FALSE))</f>
        <v/>
      </c>
      <c r="D5110" s="429"/>
      <c r="E5110" s="430"/>
      <c r="F5110" s="431"/>
      <c r="G5110" s="431"/>
      <c r="H5110" s="310"/>
    </row>
    <row r="5111" spans="2:8" s="336" customFormat="1" x14ac:dyDescent="0.3">
      <c r="B5111" s="300" t="str">
        <f>IF($D5111="","",VLOOKUP($D5111,Lists!$AO$2:$AQ$78,2,FALSE))</f>
        <v/>
      </c>
      <c r="C5111" s="300" t="str">
        <f>IF($D5111="","",VLOOKUP($D5111,Lists!$AO$2:$AQ$78,3,FALSE))</f>
        <v/>
      </c>
      <c r="D5111" s="429"/>
      <c r="E5111" s="430"/>
      <c r="F5111" s="431"/>
      <c r="G5111" s="431"/>
      <c r="H5111" s="310"/>
    </row>
    <row r="5112" spans="2:8" s="336" customFormat="1" x14ac:dyDescent="0.3">
      <c r="B5112" s="300" t="str">
        <f>IF($D5112="","",VLOOKUP($D5112,Lists!$AO$2:$AQ$78,2,FALSE))</f>
        <v/>
      </c>
      <c r="C5112" s="300" t="str">
        <f>IF($D5112="","",VLOOKUP($D5112,Lists!$AO$2:$AQ$78,3,FALSE))</f>
        <v/>
      </c>
      <c r="D5112" s="429"/>
      <c r="E5112" s="430"/>
      <c r="F5112" s="431"/>
      <c r="G5112" s="431"/>
      <c r="H5112" s="310"/>
    </row>
    <row r="5113" spans="2:8" s="336" customFormat="1" x14ac:dyDescent="0.3">
      <c r="B5113" s="300" t="str">
        <f>IF($D5113="","",VLOOKUP($D5113,Lists!$AO$2:$AQ$78,2,FALSE))</f>
        <v/>
      </c>
      <c r="C5113" s="300" t="str">
        <f>IF($D5113="","",VLOOKUP($D5113,Lists!$AO$2:$AQ$78,3,FALSE))</f>
        <v/>
      </c>
      <c r="D5113" s="429"/>
      <c r="E5113" s="430"/>
      <c r="F5113" s="431"/>
      <c r="G5113" s="431"/>
      <c r="H5113" s="310"/>
    </row>
    <row r="5114" spans="2:8" s="336" customFormat="1" x14ac:dyDescent="0.3">
      <c r="B5114" s="300" t="str">
        <f>IF($D5114="","",VLOOKUP($D5114,Lists!$AO$2:$AQ$78,2,FALSE))</f>
        <v/>
      </c>
      <c r="C5114" s="300" t="str">
        <f>IF($D5114="","",VLOOKUP($D5114,Lists!$AO$2:$AQ$78,3,FALSE))</f>
        <v/>
      </c>
      <c r="D5114" s="429"/>
      <c r="E5114" s="430"/>
      <c r="F5114" s="431"/>
      <c r="G5114" s="431"/>
      <c r="H5114" s="310"/>
    </row>
    <row r="5115" spans="2:8" s="336" customFormat="1" x14ac:dyDescent="0.3">
      <c r="B5115" s="300" t="str">
        <f>IF($D5115="","",VLOOKUP($D5115,Lists!$AO$2:$AQ$78,2,FALSE))</f>
        <v/>
      </c>
      <c r="C5115" s="300" t="str">
        <f>IF($D5115="","",VLOOKUP($D5115,Lists!$AO$2:$AQ$78,3,FALSE))</f>
        <v/>
      </c>
      <c r="D5115" s="429"/>
      <c r="E5115" s="430"/>
      <c r="F5115" s="431"/>
      <c r="G5115" s="431"/>
      <c r="H5115" s="310"/>
    </row>
    <row r="5116" spans="2:8" s="336" customFormat="1" x14ac:dyDescent="0.3">
      <c r="B5116" s="300" t="str">
        <f>IF($D5116="","",VLOOKUP($D5116,Lists!$AO$2:$AQ$78,2,FALSE))</f>
        <v/>
      </c>
      <c r="C5116" s="300" t="str">
        <f>IF($D5116="","",VLOOKUP($D5116,Lists!$AO$2:$AQ$78,3,FALSE))</f>
        <v/>
      </c>
      <c r="D5116" s="429"/>
      <c r="E5116" s="430"/>
      <c r="F5116" s="431"/>
      <c r="G5116" s="431"/>
      <c r="H5116" s="310"/>
    </row>
    <row r="5117" spans="2:8" s="336" customFormat="1" x14ac:dyDescent="0.3">
      <c r="B5117" s="300" t="str">
        <f>IF($D5117="","",VLOOKUP($D5117,Lists!$AO$2:$AQ$78,2,FALSE))</f>
        <v/>
      </c>
      <c r="C5117" s="300" t="str">
        <f>IF($D5117="","",VLOOKUP($D5117,Lists!$AO$2:$AQ$78,3,FALSE))</f>
        <v/>
      </c>
      <c r="D5117" s="429"/>
      <c r="E5117" s="430"/>
      <c r="F5117" s="431"/>
      <c r="G5117" s="431"/>
      <c r="H5117" s="310"/>
    </row>
    <row r="5118" spans="2:8" s="336" customFormat="1" x14ac:dyDescent="0.3">
      <c r="B5118" s="300" t="str">
        <f>IF($D5118="","",VLOOKUP($D5118,Lists!$AO$2:$AQ$78,2,FALSE))</f>
        <v/>
      </c>
      <c r="C5118" s="300" t="str">
        <f>IF($D5118="","",VLOOKUP($D5118,Lists!$AO$2:$AQ$78,3,FALSE))</f>
        <v/>
      </c>
      <c r="D5118" s="429"/>
      <c r="E5118" s="430"/>
      <c r="F5118" s="431"/>
      <c r="G5118" s="431"/>
      <c r="H5118" s="310"/>
    </row>
    <row r="5119" spans="2:8" s="336" customFormat="1" x14ac:dyDescent="0.3">
      <c r="B5119" s="300" t="str">
        <f>IF($D5119="","",VLOOKUP($D5119,Lists!$AO$2:$AQ$78,2,FALSE))</f>
        <v/>
      </c>
      <c r="C5119" s="300" t="str">
        <f>IF($D5119="","",VLOOKUP($D5119,Lists!$AO$2:$AQ$78,3,FALSE))</f>
        <v/>
      </c>
      <c r="D5119" s="429"/>
      <c r="E5119" s="430"/>
      <c r="F5119" s="431"/>
      <c r="G5119" s="431"/>
      <c r="H5119" s="310"/>
    </row>
    <row r="5120" spans="2:8" s="336" customFormat="1" x14ac:dyDescent="0.3">
      <c r="B5120" s="300" t="str">
        <f>IF($D5120="","",VLOOKUP($D5120,Lists!$AO$2:$AQ$78,2,FALSE))</f>
        <v/>
      </c>
      <c r="C5120" s="300" t="str">
        <f>IF($D5120="","",VLOOKUP($D5120,Lists!$AO$2:$AQ$78,3,FALSE))</f>
        <v/>
      </c>
      <c r="D5120" s="429"/>
      <c r="E5120" s="430"/>
      <c r="F5120" s="431"/>
      <c r="G5120" s="431"/>
      <c r="H5120" s="310"/>
    </row>
    <row r="5121" spans="2:8" s="336" customFormat="1" x14ac:dyDescent="0.3">
      <c r="B5121" s="300" t="str">
        <f>IF($D5121="","",VLOOKUP($D5121,Lists!$AO$2:$AQ$78,2,FALSE))</f>
        <v/>
      </c>
      <c r="C5121" s="300" t="str">
        <f>IF($D5121="","",VLOOKUP($D5121,Lists!$AO$2:$AQ$78,3,FALSE))</f>
        <v/>
      </c>
      <c r="D5121" s="429"/>
      <c r="E5121" s="430"/>
      <c r="F5121" s="431"/>
      <c r="G5121" s="431"/>
      <c r="H5121" s="310"/>
    </row>
    <row r="5122" spans="2:8" s="336" customFormat="1" x14ac:dyDescent="0.3">
      <c r="B5122" s="300" t="str">
        <f>IF($D5122="","",VLOOKUP($D5122,Lists!$AO$2:$AQ$78,2,FALSE))</f>
        <v/>
      </c>
      <c r="C5122" s="300" t="str">
        <f>IF($D5122="","",VLOOKUP($D5122,Lists!$AO$2:$AQ$78,3,FALSE))</f>
        <v/>
      </c>
      <c r="D5122" s="429"/>
      <c r="E5122" s="430"/>
      <c r="F5122" s="431"/>
      <c r="G5122" s="431"/>
      <c r="H5122" s="310"/>
    </row>
    <row r="5123" spans="2:8" s="336" customFormat="1" x14ac:dyDescent="0.3">
      <c r="B5123" s="300" t="str">
        <f>IF($D5123="","",VLOOKUP($D5123,Lists!$AO$2:$AQ$78,2,FALSE))</f>
        <v/>
      </c>
      <c r="C5123" s="300" t="str">
        <f>IF($D5123="","",VLOOKUP($D5123,Lists!$AO$2:$AQ$78,3,FALSE))</f>
        <v/>
      </c>
      <c r="D5123" s="429"/>
      <c r="E5123" s="430"/>
      <c r="F5123" s="431"/>
      <c r="G5123" s="431"/>
      <c r="H5123" s="310"/>
    </row>
    <row r="5124" spans="2:8" s="336" customFormat="1" x14ac:dyDescent="0.3">
      <c r="B5124" s="300" t="str">
        <f>IF($D5124="","",VLOOKUP($D5124,Lists!$AO$2:$AQ$78,2,FALSE))</f>
        <v/>
      </c>
      <c r="C5124" s="300" t="str">
        <f>IF($D5124="","",VLOOKUP($D5124,Lists!$AO$2:$AQ$78,3,FALSE))</f>
        <v/>
      </c>
      <c r="D5124" s="429"/>
      <c r="E5124" s="430"/>
      <c r="F5124" s="431"/>
      <c r="G5124" s="431"/>
      <c r="H5124" s="310"/>
    </row>
    <row r="5125" spans="2:8" s="336" customFormat="1" x14ac:dyDescent="0.3">
      <c r="B5125" s="300" t="str">
        <f>IF($D5125="","",VLOOKUP($D5125,Lists!$AO$2:$AQ$78,2,FALSE))</f>
        <v/>
      </c>
      <c r="C5125" s="300" t="str">
        <f>IF($D5125="","",VLOOKUP($D5125,Lists!$AO$2:$AQ$78,3,FALSE))</f>
        <v/>
      </c>
      <c r="D5125" s="429"/>
      <c r="E5125" s="430"/>
      <c r="F5125" s="431"/>
      <c r="G5125" s="431"/>
      <c r="H5125" s="310"/>
    </row>
    <row r="5126" spans="2:8" s="336" customFormat="1" x14ac:dyDescent="0.3">
      <c r="B5126" s="300" t="str">
        <f>IF($D5126="","",VLOOKUP($D5126,Lists!$AO$2:$AQ$78,2,FALSE))</f>
        <v/>
      </c>
      <c r="C5126" s="300" t="str">
        <f>IF($D5126="","",VLOOKUP($D5126,Lists!$AO$2:$AQ$78,3,FALSE))</f>
        <v/>
      </c>
      <c r="D5126" s="429"/>
      <c r="E5126" s="430"/>
      <c r="F5126" s="431"/>
      <c r="G5126" s="431"/>
      <c r="H5126" s="310"/>
    </row>
    <row r="5127" spans="2:8" s="336" customFormat="1" x14ac:dyDescent="0.3">
      <c r="B5127" s="300" t="str">
        <f>IF($D5127="","",VLOOKUP($D5127,Lists!$AO$2:$AQ$78,2,FALSE))</f>
        <v/>
      </c>
      <c r="C5127" s="300" t="str">
        <f>IF($D5127="","",VLOOKUP($D5127,Lists!$AO$2:$AQ$78,3,FALSE))</f>
        <v/>
      </c>
      <c r="D5127" s="429"/>
      <c r="E5127" s="430"/>
      <c r="F5127" s="431"/>
      <c r="G5127" s="431"/>
      <c r="H5127" s="310"/>
    </row>
    <row r="5128" spans="2:8" s="336" customFormat="1" x14ac:dyDescent="0.3">
      <c r="B5128" s="300" t="str">
        <f>IF($D5128="","",VLOOKUP($D5128,Lists!$AO$2:$AQ$78,2,FALSE))</f>
        <v/>
      </c>
      <c r="C5128" s="300" t="str">
        <f>IF($D5128="","",VLOOKUP($D5128,Lists!$AO$2:$AQ$78,3,FALSE))</f>
        <v/>
      </c>
      <c r="D5128" s="429"/>
      <c r="E5128" s="430"/>
      <c r="F5128" s="431"/>
      <c r="G5128" s="431"/>
      <c r="H5128" s="310"/>
    </row>
    <row r="5129" spans="2:8" s="336" customFormat="1" x14ac:dyDescent="0.3">
      <c r="B5129" s="300" t="str">
        <f>IF($D5129="","",VLOOKUP($D5129,Lists!$AO$2:$AQ$78,2,FALSE))</f>
        <v/>
      </c>
      <c r="C5129" s="300" t="str">
        <f>IF($D5129="","",VLOOKUP($D5129,Lists!$AO$2:$AQ$78,3,FALSE))</f>
        <v/>
      </c>
      <c r="D5129" s="429"/>
      <c r="E5129" s="430"/>
      <c r="F5129" s="431"/>
      <c r="G5129" s="431"/>
      <c r="H5129" s="310"/>
    </row>
    <row r="5130" spans="2:8" s="336" customFormat="1" x14ac:dyDescent="0.3">
      <c r="B5130" s="300" t="str">
        <f>IF($D5130="","",VLOOKUP($D5130,Lists!$AO$2:$AQ$78,2,FALSE))</f>
        <v/>
      </c>
      <c r="C5130" s="300" t="str">
        <f>IF($D5130="","",VLOOKUP($D5130,Lists!$AO$2:$AQ$78,3,FALSE))</f>
        <v/>
      </c>
      <c r="D5130" s="429"/>
      <c r="E5130" s="430"/>
      <c r="F5130" s="431"/>
      <c r="G5130" s="431"/>
      <c r="H5130" s="310"/>
    </row>
    <row r="5131" spans="2:8" s="336" customFormat="1" x14ac:dyDescent="0.3">
      <c r="B5131" s="300" t="str">
        <f>IF($D5131="","",VLOOKUP($D5131,Lists!$AO$2:$AQ$78,2,FALSE))</f>
        <v/>
      </c>
      <c r="C5131" s="300" t="str">
        <f>IF($D5131="","",VLOOKUP($D5131,Lists!$AO$2:$AQ$78,3,FALSE))</f>
        <v/>
      </c>
      <c r="D5131" s="429"/>
      <c r="E5131" s="430"/>
      <c r="F5131" s="431"/>
      <c r="G5131" s="431"/>
      <c r="H5131" s="310"/>
    </row>
    <row r="5132" spans="2:8" s="336" customFormat="1" x14ac:dyDescent="0.3">
      <c r="B5132" s="300" t="str">
        <f>IF($D5132="","",VLOOKUP($D5132,Lists!$AO$2:$AQ$78,2,FALSE))</f>
        <v/>
      </c>
      <c r="C5132" s="300" t="str">
        <f>IF($D5132="","",VLOOKUP($D5132,Lists!$AO$2:$AQ$78,3,FALSE))</f>
        <v/>
      </c>
      <c r="D5132" s="429"/>
      <c r="E5132" s="430"/>
      <c r="F5132" s="431"/>
      <c r="G5132" s="431"/>
      <c r="H5132" s="310"/>
    </row>
    <row r="5133" spans="2:8" s="336" customFormat="1" x14ac:dyDescent="0.3">
      <c r="B5133" s="300" t="str">
        <f>IF($D5133="","",VLOOKUP($D5133,Lists!$AO$2:$AQ$78,2,FALSE))</f>
        <v/>
      </c>
      <c r="C5133" s="300" t="str">
        <f>IF($D5133="","",VLOOKUP($D5133,Lists!$AO$2:$AQ$78,3,FALSE))</f>
        <v/>
      </c>
      <c r="D5133" s="429"/>
      <c r="E5133" s="430"/>
      <c r="F5133" s="431"/>
      <c r="G5133" s="431"/>
      <c r="H5133" s="310"/>
    </row>
    <row r="5134" spans="2:8" s="336" customFormat="1" x14ac:dyDescent="0.3">
      <c r="B5134" s="300" t="str">
        <f>IF($D5134="","",VLOOKUP($D5134,Lists!$AO$2:$AQ$78,2,FALSE))</f>
        <v/>
      </c>
      <c r="C5134" s="300" t="str">
        <f>IF($D5134="","",VLOOKUP($D5134,Lists!$AO$2:$AQ$78,3,FALSE))</f>
        <v/>
      </c>
      <c r="D5134" s="429"/>
      <c r="E5134" s="430"/>
      <c r="F5134" s="431"/>
      <c r="G5134" s="431"/>
      <c r="H5134" s="310"/>
    </row>
    <row r="5135" spans="2:8" s="336" customFormat="1" x14ac:dyDescent="0.3">
      <c r="B5135" s="300" t="str">
        <f>IF($D5135="","",VLOOKUP($D5135,Lists!$AO$2:$AQ$78,2,FALSE))</f>
        <v/>
      </c>
      <c r="C5135" s="300" t="str">
        <f>IF($D5135="","",VLOOKUP($D5135,Lists!$AO$2:$AQ$78,3,FALSE))</f>
        <v/>
      </c>
      <c r="D5135" s="429"/>
      <c r="E5135" s="430"/>
      <c r="F5135" s="431"/>
      <c r="G5135" s="431"/>
      <c r="H5135" s="310"/>
    </row>
    <row r="5136" spans="2:8" s="336" customFormat="1" x14ac:dyDescent="0.3">
      <c r="B5136" s="300" t="str">
        <f>IF($D5136="","",VLOOKUP($D5136,Lists!$AO$2:$AQ$78,2,FALSE))</f>
        <v/>
      </c>
      <c r="C5136" s="300" t="str">
        <f>IF($D5136="","",VLOOKUP($D5136,Lists!$AO$2:$AQ$78,3,FALSE))</f>
        <v/>
      </c>
      <c r="D5136" s="429"/>
      <c r="E5136" s="430"/>
      <c r="F5136" s="431"/>
      <c r="G5136" s="431"/>
      <c r="H5136" s="310"/>
    </row>
    <row r="5137" spans="2:8" s="336" customFormat="1" x14ac:dyDescent="0.3">
      <c r="B5137" s="300" t="str">
        <f>IF($D5137="","",VLOOKUP($D5137,Lists!$AO$2:$AQ$78,2,FALSE))</f>
        <v/>
      </c>
      <c r="C5137" s="300" t="str">
        <f>IF($D5137="","",VLOOKUP($D5137,Lists!$AO$2:$AQ$78,3,FALSE))</f>
        <v/>
      </c>
      <c r="D5137" s="429"/>
      <c r="E5137" s="430"/>
      <c r="F5137" s="431"/>
      <c r="G5137" s="431"/>
      <c r="H5137" s="310"/>
    </row>
    <row r="5138" spans="2:8" s="336" customFormat="1" x14ac:dyDescent="0.3">
      <c r="B5138" s="300" t="str">
        <f>IF($D5138="","",VLOOKUP($D5138,Lists!$AO$2:$AQ$78,2,FALSE))</f>
        <v/>
      </c>
      <c r="C5138" s="300" t="str">
        <f>IF($D5138="","",VLOOKUP($D5138,Lists!$AO$2:$AQ$78,3,FALSE))</f>
        <v/>
      </c>
      <c r="D5138" s="429"/>
      <c r="E5138" s="430"/>
      <c r="F5138" s="431"/>
      <c r="G5138" s="431"/>
      <c r="H5138" s="310"/>
    </row>
    <row r="5139" spans="2:8" s="336" customFormat="1" x14ac:dyDescent="0.3">
      <c r="B5139" s="300" t="str">
        <f>IF($D5139="","",VLOOKUP($D5139,Lists!$AO$2:$AQ$78,2,FALSE))</f>
        <v/>
      </c>
      <c r="C5139" s="300" t="str">
        <f>IF($D5139="","",VLOOKUP($D5139,Lists!$AO$2:$AQ$78,3,FALSE))</f>
        <v/>
      </c>
      <c r="D5139" s="429"/>
      <c r="E5139" s="430"/>
      <c r="F5139" s="431"/>
      <c r="G5139" s="431"/>
      <c r="H5139" s="310"/>
    </row>
    <row r="5140" spans="2:8" s="336" customFormat="1" x14ac:dyDescent="0.3">
      <c r="B5140" s="300" t="str">
        <f>IF($D5140="","",VLOOKUP($D5140,Lists!$AO$2:$AQ$78,2,FALSE))</f>
        <v/>
      </c>
      <c r="C5140" s="300" t="str">
        <f>IF($D5140="","",VLOOKUP($D5140,Lists!$AO$2:$AQ$78,3,FALSE))</f>
        <v/>
      </c>
      <c r="D5140" s="429"/>
      <c r="E5140" s="430"/>
      <c r="F5140" s="431"/>
      <c r="G5140" s="431"/>
      <c r="H5140" s="310"/>
    </row>
    <row r="5141" spans="2:8" s="336" customFormat="1" x14ac:dyDescent="0.3">
      <c r="B5141" s="300" t="str">
        <f>IF($D5141="","",VLOOKUP($D5141,Lists!$AO$2:$AQ$78,2,FALSE))</f>
        <v/>
      </c>
      <c r="C5141" s="300" t="str">
        <f>IF($D5141="","",VLOOKUP($D5141,Lists!$AO$2:$AQ$78,3,FALSE))</f>
        <v/>
      </c>
      <c r="D5141" s="429"/>
      <c r="E5141" s="430"/>
      <c r="F5141" s="431"/>
      <c r="G5141" s="431"/>
      <c r="H5141" s="310"/>
    </row>
    <row r="5142" spans="2:8" s="336" customFormat="1" x14ac:dyDescent="0.3">
      <c r="B5142" s="300" t="str">
        <f>IF($D5142="","",VLOOKUP($D5142,Lists!$AO$2:$AQ$78,2,FALSE))</f>
        <v/>
      </c>
      <c r="C5142" s="300" t="str">
        <f>IF($D5142="","",VLOOKUP($D5142,Lists!$AO$2:$AQ$78,3,FALSE))</f>
        <v/>
      </c>
      <c r="D5142" s="429"/>
      <c r="E5142" s="430"/>
      <c r="F5142" s="431"/>
      <c r="G5142" s="431"/>
      <c r="H5142" s="310"/>
    </row>
    <row r="5143" spans="2:8" s="336" customFormat="1" x14ac:dyDescent="0.3">
      <c r="B5143" s="300" t="str">
        <f>IF($D5143="","",VLOOKUP($D5143,Lists!$AO$2:$AQ$78,2,FALSE))</f>
        <v/>
      </c>
      <c r="C5143" s="300" t="str">
        <f>IF($D5143="","",VLOOKUP($D5143,Lists!$AO$2:$AQ$78,3,FALSE))</f>
        <v/>
      </c>
      <c r="D5143" s="429"/>
      <c r="E5143" s="430"/>
      <c r="F5143" s="431"/>
      <c r="G5143" s="431"/>
      <c r="H5143" s="310"/>
    </row>
    <row r="5144" spans="2:8" s="336" customFormat="1" x14ac:dyDescent="0.3">
      <c r="B5144" s="300" t="str">
        <f>IF($D5144="","",VLOOKUP($D5144,Lists!$AO$2:$AQ$78,2,FALSE))</f>
        <v/>
      </c>
      <c r="C5144" s="300" t="str">
        <f>IF($D5144="","",VLOOKUP($D5144,Lists!$AO$2:$AQ$78,3,FALSE))</f>
        <v/>
      </c>
      <c r="D5144" s="429"/>
      <c r="E5144" s="430"/>
      <c r="F5144" s="431"/>
      <c r="G5144" s="431"/>
      <c r="H5144" s="310"/>
    </row>
    <row r="5145" spans="2:8" s="336" customFormat="1" x14ac:dyDescent="0.3">
      <c r="B5145" s="300" t="str">
        <f>IF($D5145="","",VLOOKUP($D5145,Lists!$AO$2:$AQ$78,2,FALSE))</f>
        <v/>
      </c>
      <c r="C5145" s="300" t="str">
        <f>IF($D5145="","",VLOOKUP($D5145,Lists!$AO$2:$AQ$78,3,FALSE))</f>
        <v/>
      </c>
      <c r="D5145" s="429"/>
      <c r="E5145" s="430"/>
      <c r="F5145" s="431"/>
      <c r="G5145" s="431"/>
      <c r="H5145" s="310"/>
    </row>
    <row r="5146" spans="2:8" s="336" customFormat="1" x14ac:dyDescent="0.3">
      <c r="B5146" s="300" t="str">
        <f>IF($D5146="","",VLOOKUP($D5146,Lists!$AO$2:$AQ$78,2,FALSE))</f>
        <v/>
      </c>
      <c r="C5146" s="300" t="str">
        <f>IF($D5146="","",VLOOKUP($D5146,Lists!$AO$2:$AQ$78,3,FALSE))</f>
        <v/>
      </c>
      <c r="D5146" s="429"/>
      <c r="E5146" s="430"/>
      <c r="F5146" s="431"/>
      <c r="G5146" s="431"/>
      <c r="H5146" s="310"/>
    </row>
    <row r="5147" spans="2:8" s="336" customFormat="1" x14ac:dyDescent="0.3">
      <c r="B5147" s="300" t="str">
        <f>IF($D5147="","",VLOOKUP($D5147,Lists!$AO$2:$AQ$78,2,FALSE))</f>
        <v/>
      </c>
      <c r="C5147" s="300" t="str">
        <f>IF($D5147="","",VLOOKUP($D5147,Lists!$AO$2:$AQ$78,3,FALSE))</f>
        <v/>
      </c>
      <c r="D5147" s="429"/>
      <c r="E5147" s="430"/>
      <c r="F5147" s="431"/>
      <c r="G5147" s="431"/>
      <c r="H5147" s="310"/>
    </row>
    <row r="5148" spans="2:8" s="336" customFormat="1" x14ac:dyDescent="0.3">
      <c r="B5148" s="300" t="str">
        <f>IF($D5148="","",VLOOKUP($D5148,Lists!$AO$2:$AQ$78,2,FALSE))</f>
        <v/>
      </c>
      <c r="C5148" s="300" t="str">
        <f>IF($D5148="","",VLOOKUP($D5148,Lists!$AO$2:$AQ$78,3,FALSE))</f>
        <v/>
      </c>
      <c r="D5148" s="429"/>
      <c r="E5148" s="430"/>
      <c r="F5148" s="431"/>
      <c r="G5148" s="431"/>
      <c r="H5148" s="310"/>
    </row>
    <row r="5149" spans="2:8" s="336" customFormat="1" x14ac:dyDescent="0.3">
      <c r="B5149" s="300" t="str">
        <f>IF($D5149="","",VLOOKUP($D5149,Lists!$AO$2:$AQ$78,2,FALSE))</f>
        <v/>
      </c>
      <c r="C5149" s="300" t="str">
        <f>IF($D5149="","",VLOOKUP($D5149,Lists!$AO$2:$AQ$78,3,FALSE))</f>
        <v/>
      </c>
      <c r="D5149" s="429"/>
      <c r="E5149" s="430"/>
      <c r="F5149" s="431"/>
      <c r="G5149" s="431"/>
      <c r="H5149" s="310"/>
    </row>
    <row r="5150" spans="2:8" s="336" customFormat="1" x14ac:dyDescent="0.3">
      <c r="B5150" s="300" t="str">
        <f>IF($D5150="","",VLOOKUP($D5150,Lists!$AO$2:$AQ$78,2,FALSE))</f>
        <v/>
      </c>
      <c r="C5150" s="300" t="str">
        <f>IF($D5150="","",VLOOKUP($D5150,Lists!$AO$2:$AQ$78,3,FALSE))</f>
        <v/>
      </c>
      <c r="D5150" s="429"/>
      <c r="E5150" s="430"/>
      <c r="F5150" s="431"/>
      <c r="G5150" s="431"/>
      <c r="H5150" s="310"/>
    </row>
    <row r="5151" spans="2:8" s="336" customFormat="1" x14ac:dyDescent="0.3">
      <c r="B5151" s="300" t="str">
        <f>IF($D5151="","",VLOOKUP($D5151,Lists!$AO$2:$AQ$78,2,FALSE))</f>
        <v/>
      </c>
      <c r="C5151" s="300" t="str">
        <f>IF($D5151="","",VLOOKUP($D5151,Lists!$AO$2:$AQ$78,3,FALSE))</f>
        <v/>
      </c>
      <c r="D5151" s="429"/>
      <c r="E5151" s="430"/>
      <c r="F5151" s="431"/>
      <c r="G5151" s="431"/>
      <c r="H5151" s="310"/>
    </row>
    <row r="5152" spans="2:8" s="336" customFormat="1" x14ac:dyDescent="0.3">
      <c r="B5152" s="300" t="str">
        <f>IF($D5152="","",VLOOKUP($D5152,Lists!$AO$2:$AQ$78,2,FALSE))</f>
        <v/>
      </c>
      <c r="C5152" s="300" t="str">
        <f>IF($D5152="","",VLOOKUP($D5152,Lists!$AO$2:$AQ$78,3,FALSE))</f>
        <v/>
      </c>
      <c r="D5152" s="429"/>
      <c r="E5152" s="430"/>
      <c r="F5152" s="431"/>
      <c r="G5152" s="431"/>
      <c r="H5152" s="310"/>
    </row>
    <row r="5153" spans="2:8" s="336" customFormat="1" x14ac:dyDescent="0.3">
      <c r="B5153" s="300" t="str">
        <f>IF($D5153="","",VLOOKUP($D5153,Lists!$AO$2:$AQ$78,2,FALSE))</f>
        <v/>
      </c>
      <c r="C5153" s="300" t="str">
        <f>IF($D5153="","",VLOOKUP($D5153,Lists!$AO$2:$AQ$78,3,FALSE))</f>
        <v/>
      </c>
      <c r="D5153" s="429"/>
      <c r="E5153" s="430"/>
      <c r="F5153" s="431"/>
      <c r="G5153" s="431"/>
      <c r="H5153" s="310"/>
    </row>
    <row r="5154" spans="2:8" s="336" customFormat="1" x14ac:dyDescent="0.3">
      <c r="B5154" s="300" t="str">
        <f>IF($D5154="","",VLOOKUP($D5154,Lists!$AO$2:$AQ$78,2,FALSE))</f>
        <v/>
      </c>
      <c r="C5154" s="300" t="str">
        <f>IF($D5154="","",VLOOKUP($D5154,Lists!$AO$2:$AQ$78,3,FALSE))</f>
        <v/>
      </c>
      <c r="D5154" s="429"/>
      <c r="E5154" s="430"/>
      <c r="F5154" s="431"/>
      <c r="G5154" s="431"/>
      <c r="H5154" s="310"/>
    </row>
    <row r="5155" spans="2:8" s="336" customFormat="1" x14ac:dyDescent="0.3">
      <c r="B5155" s="300" t="str">
        <f>IF($D5155="","",VLOOKUP($D5155,Lists!$AO$2:$AQ$78,2,FALSE))</f>
        <v/>
      </c>
      <c r="C5155" s="300" t="str">
        <f>IF($D5155="","",VLOOKUP($D5155,Lists!$AO$2:$AQ$78,3,FALSE))</f>
        <v/>
      </c>
      <c r="D5155" s="429"/>
      <c r="E5155" s="430"/>
      <c r="F5155" s="431"/>
      <c r="G5155" s="431"/>
      <c r="H5155" s="310"/>
    </row>
    <row r="5156" spans="2:8" s="336" customFormat="1" x14ac:dyDescent="0.3">
      <c r="B5156" s="300" t="str">
        <f>IF($D5156="","",VLOOKUP($D5156,Lists!$AO$2:$AQ$78,2,FALSE))</f>
        <v/>
      </c>
      <c r="C5156" s="300" t="str">
        <f>IF($D5156="","",VLOOKUP($D5156,Lists!$AO$2:$AQ$78,3,FALSE))</f>
        <v/>
      </c>
      <c r="D5156" s="429"/>
      <c r="E5156" s="430"/>
      <c r="F5156" s="431"/>
      <c r="G5156" s="431"/>
      <c r="H5156" s="310"/>
    </row>
    <row r="5157" spans="2:8" s="336" customFormat="1" x14ac:dyDescent="0.3">
      <c r="B5157" s="300" t="str">
        <f>IF($D5157="","",VLOOKUP($D5157,Lists!$AO$2:$AQ$78,2,FALSE))</f>
        <v/>
      </c>
      <c r="C5157" s="300" t="str">
        <f>IF($D5157="","",VLOOKUP($D5157,Lists!$AO$2:$AQ$78,3,FALSE))</f>
        <v/>
      </c>
      <c r="D5157" s="429"/>
      <c r="E5157" s="430"/>
      <c r="F5157" s="431"/>
      <c r="G5157" s="431"/>
      <c r="H5157" s="310"/>
    </row>
    <row r="5158" spans="2:8" s="336" customFormat="1" x14ac:dyDescent="0.3">
      <c r="B5158" s="300" t="str">
        <f>IF($D5158="","",VLOOKUP($D5158,Lists!$AO$2:$AQ$78,2,FALSE))</f>
        <v/>
      </c>
      <c r="C5158" s="300" t="str">
        <f>IF($D5158="","",VLOOKUP($D5158,Lists!$AO$2:$AQ$78,3,FALSE))</f>
        <v/>
      </c>
      <c r="D5158" s="429"/>
      <c r="E5158" s="430"/>
      <c r="F5158" s="431"/>
      <c r="G5158" s="431"/>
      <c r="H5158" s="310"/>
    </row>
    <row r="5159" spans="2:8" s="336" customFormat="1" x14ac:dyDescent="0.3">
      <c r="B5159" s="300" t="str">
        <f>IF($D5159="","",VLOOKUP($D5159,Lists!$AO$2:$AQ$78,2,FALSE))</f>
        <v/>
      </c>
      <c r="C5159" s="300" t="str">
        <f>IF($D5159="","",VLOOKUP($D5159,Lists!$AO$2:$AQ$78,3,FALSE))</f>
        <v/>
      </c>
      <c r="D5159" s="429"/>
      <c r="E5159" s="430"/>
      <c r="F5159" s="431"/>
      <c r="G5159" s="431"/>
      <c r="H5159" s="310"/>
    </row>
    <row r="5160" spans="2:8" s="336" customFormat="1" x14ac:dyDescent="0.3">
      <c r="B5160" s="300" t="str">
        <f>IF($D5160="","",VLOOKUP($D5160,Lists!$AO$2:$AQ$78,2,FALSE))</f>
        <v/>
      </c>
      <c r="C5160" s="300" t="str">
        <f>IF($D5160="","",VLOOKUP($D5160,Lists!$AO$2:$AQ$78,3,FALSE))</f>
        <v/>
      </c>
      <c r="D5160" s="429"/>
      <c r="E5160" s="430"/>
      <c r="F5160" s="431"/>
      <c r="G5160" s="431"/>
      <c r="H5160" s="310"/>
    </row>
    <row r="5161" spans="2:8" s="336" customFormat="1" x14ac:dyDescent="0.3">
      <c r="B5161" s="300" t="str">
        <f>IF($D5161="","",VLOOKUP($D5161,Lists!$AO$2:$AQ$78,2,FALSE))</f>
        <v/>
      </c>
      <c r="C5161" s="300" t="str">
        <f>IF($D5161="","",VLOOKUP($D5161,Lists!$AO$2:$AQ$78,3,FALSE))</f>
        <v/>
      </c>
      <c r="D5161" s="429"/>
      <c r="E5161" s="430"/>
      <c r="F5161" s="431"/>
      <c r="G5161" s="431"/>
      <c r="H5161" s="310"/>
    </row>
    <row r="5162" spans="2:8" s="336" customFormat="1" x14ac:dyDescent="0.3">
      <c r="B5162" s="300" t="str">
        <f>IF($D5162="","",VLOOKUP($D5162,Lists!$AO$2:$AQ$78,2,FALSE))</f>
        <v/>
      </c>
      <c r="C5162" s="300" t="str">
        <f>IF($D5162="","",VLOOKUP($D5162,Lists!$AO$2:$AQ$78,3,FALSE))</f>
        <v/>
      </c>
      <c r="D5162" s="429"/>
      <c r="E5162" s="430"/>
      <c r="F5162" s="431"/>
      <c r="G5162" s="431"/>
      <c r="H5162" s="310"/>
    </row>
    <row r="5163" spans="2:8" s="336" customFormat="1" x14ac:dyDescent="0.3">
      <c r="B5163" s="300" t="str">
        <f>IF($D5163="","",VLOOKUP($D5163,Lists!$AO$2:$AQ$78,2,FALSE))</f>
        <v/>
      </c>
      <c r="C5163" s="300" t="str">
        <f>IF($D5163="","",VLOOKUP($D5163,Lists!$AO$2:$AQ$78,3,FALSE))</f>
        <v/>
      </c>
      <c r="D5163" s="429"/>
      <c r="E5163" s="430"/>
      <c r="F5163" s="431"/>
      <c r="G5163" s="431"/>
      <c r="H5163" s="310"/>
    </row>
    <row r="5164" spans="2:8" s="336" customFormat="1" x14ac:dyDescent="0.3">
      <c r="B5164" s="300" t="str">
        <f>IF($D5164="","",VLOOKUP($D5164,Lists!$AO$2:$AQ$78,2,FALSE))</f>
        <v/>
      </c>
      <c r="C5164" s="300" t="str">
        <f>IF($D5164="","",VLOOKUP($D5164,Lists!$AO$2:$AQ$78,3,FALSE))</f>
        <v/>
      </c>
      <c r="D5164" s="429"/>
      <c r="E5164" s="430"/>
      <c r="F5164" s="431"/>
      <c r="G5164" s="431"/>
      <c r="H5164" s="310"/>
    </row>
    <row r="5165" spans="2:8" s="336" customFormat="1" x14ac:dyDescent="0.3">
      <c r="B5165" s="300" t="str">
        <f>IF($D5165="","",VLOOKUP($D5165,Lists!$AO$2:$AQ$78,2,FALSE))</f>
        <v/>
      </c>
      <c r="C5165" s="300" t="str">
        <f>IF($D5165="","",VLOOKUP($D5165,Lists!$AO$2:$AQ$78,3,FALSE))</f>
        <v/>
      </c>
      <c r="D5165" s="429"/>
      <c r="E5165" s="430"/>
      <c r="F5165" s="431"/>
      <c r="G5165" s="431"/>
      <c r="H5165" s="310"/>
    </row>
    <row r="5166" spans="2:8" s="336" customFormat="1" x14ac:dyDescent="0.3">
      <c r="B5166" s="300" t="str">
        <f>IF($D5166="","",VLOOKUP($D5166,Lists!$AO$2:$AQ$78,2,FALSE))</f>
        <v/>
      </c>
      <c r="C5166" s="300" t="str">
        <f>IF($D5166="","",VLOOKUP($D5166,Lists!$AO$2:$AQ$78,3,FALSE))</f>
        <v/>
      </c>
      <c r="D5166" s="429"/>
      <c r="E5166" s="430"/>
      <c r="F5166" s="431"/>
      <c r="G5166" s="431"/>
      <c r="H5166" s="310"/>
    </row>
    <row r="5167" spans="2:8" s="336" customFormat="1" x14ac:dyDescent="0.3">
      <c r="B5167" s="300" t="str">
        <f>IF($D5167="","",VLOOKUP($D5167,Lists!$AO$2:$AQ$78,2,FALSE))</f>
        <v/>
      </c>
      <c r="C5167" s="300" t="str">
        <f>IF($D5167="","",VLOOKUP($D5167,Lists!$AO$2:$AQ$78,3,FALSE))</f>
        <v/>
      </c>
      <c r="D5167" s="429"/>
      <c r="E5167" s="430"/>
      <c r="F5167" s="431"/>
      <c r="G5167" s="431"/>
      <c r="H5167" s="310"/>
    </row>
    <row r="5168" spans="2:8" s="336" customFormat="1" x14ac:dyDescent="0.3">
      <c r="B5168" s="300" t="str">
        <f>IF($D5168="","",VLOOKUP($D5168,Lists!$AO$2:$AQ$78,2,FALSE))</f>
        <v/>
      </c>
      <c r="C5168" s="300" t="str">
        <f>IF($D5168="","",VLOOKUP($D5168,Lists!$AO$2:$AQ$78,3,FALSE))</f>
        <v/>
      </c>
      <c r="D5168" s="429"/>
      <c r="E5168" s="430"/>
      <c r="F5168" s="431"/>
      <c r="G5168" s="431"/>
      <c r="H5168" s="310"/>
    </row>
    <row r="5169" spans="2:8" s="336" customFormat="1" x14ac:dyDescent="0.3">
      <c r="B5169" s="300" t="str">
        <f>IF($D5169="","",VLOOKUP($D5169,Lists!$AO$2:$AQ$78,2,FALSE))</f>
        <v/>
      </c>
      <c r="C5169" s="300" t="str">
        <f>IF($D5169="","",VLOOKUP($D5169,Lists!$AO$2:$AQ$78,3,FALSE))</f>
        <v/>
      </c>
      <c r="D5169" s="429"/>
      <c r="E5169" s="430"/>
      <c r="F5169" s="431"/>
      <c r="G5169" s="431"/>
      <c r="H5169" s="310"/>
    </row>
    <row r="5170" spans="2:8" s="336" customFormat="1" x14ac:dyDescent="0.3">
      <c r="B5170" s="300" t="str">
        <f>IF($D5170="","",VLOOKUP($D5170,Lists!$AO$2:$AQ$78,2,FALSE))</f>
        <v/>
      </c>
      <c r="C5170" s="300" t="str">
        <f>IF($D5170="","",VLOOKUP($D5170,Lists!$AO$2:$AQ$78,3,FALSE))</f>
        <v/>
      </c>
      <c r="D5170" s="429"/>
      <c r="E5170" s="430"/>
      <c r="F5170" s="431"/>
      <c r="G5170" s="431"/>
      <c r="H5170" s="310"/>
    </row>
    <row r="5171" spans="2:8" s="336" customFormat="1" x14ac:dyDescent="0.3">
      <c r="B5171" s="300" t="str">
        <f>IF($D5171="","",VLOOKUP($D5171,Lists!$AO$2:$AQ$78,2,FALSE))</f>
        <v/>
      </c>
      <c r="C5171" s="300" t="str">
        <f>IF($D5171="","",VLOOKUP($D5171,Lists!$AO$2:$AQ$78,3,FALSE))</f>
        <v/>
      </c>
      <c r="D5171" s="429"/>
      <c r="E5171" s="430"/>
      <c r="F5171" s="431"/>
      <c r="G5171" s="431"/>
      <c r="H5171" s="310"/>
    </row>
    <row r="5172" spans="2:8" s="336" customFormat="1" x14ac:dyDescent="0.3">
      <c r="B5172" s="300" t="str">
        <f>IF($D5172="","",VLOOKUP($D5172,Lists!$AO$2:$AQ$78,2,FALSE))</f>
        <v/>
      </c>
      <c r="C5172" s="300" t="str">
        <f>IF($D5172="","",VLOOKUP($D5172,Lists!$AO$2:$AQ$78,3,FALSE))</f>
        <v/>
      </c>
      <c r="D5172" s="429"/>
      <c r="E5172" s="430"/>
      <c r="F5172" s="431"/>
      <c r="G5172" s="431"/>
      <c r="H5172" s="310"/>
    </row>
    <row r="5173" spans="2:8" s="336" customFormat="1" x14ac:dyDescent="0.3">
      <c r="B5173" s="300" t="str">
        <f>IF($D5173="","",VLOOKUP($D5173,Lists!$AO$2:$AQ$78,2,FALSE))</f>
        <v/>
      </c>
      <c r="C5173" s="300" t="str">
        <f>IF($D5173="","",VLOOKUP($D5173,Lists!$AO$2:$AQ$78,3,FALSE))</f>
        <v/>
      </c>
      <c r="D5173" s="429"/>
      <c r="E5173" s="430"/>
      <c r="F5173" s="431"/>
      <c r="G5173" s="431"/>
      <c r="H5173" s="310"/>
    </row>
    <row r="5174" spans="2:8" s="336" customFormat="1" x14ac:dyDescent="0.3">
      <c r="B5174" s="300" t="str">
        <f>IF($D5174="","",VLOOKUP($D5174,Lists!$AO$2:$AQ$78,2,FALSE))</f>
        <v/>
      </c>
      <c r="C5174" s="300" t="str">
        <f>IF($D5174="","",VLOOKUP($D5174,Lists!$AO$2:$AQ$78,3,FALSE))</f>
        <v/>
      </c>
      <c r="D5174" s="429"/>
      <c r="E5174" s="430"/>
      <c r="F5174" s="431"/>
      <c r="G5174" s="431"/>
      <c r="H5174" s="310"/>
    </row>
    <row r="5175" spans="2:8" s="336" customFormat="1" x14ac:dyDescent="0.3">
      <c r="B5175" s="300" t="str">
        <f>IF($D5175="","",VLOOKUP($D5175,Lists!$AO$2:$AQ$78,2,FALSE))</f>
        <v/>
      </c>
      <c r="C5175" s="300" t="str">
        <f>IF($D5175="","",VLOOKUP($D5175,Lists!$AO$2:$AQ$78,3,FALSE))</f>
        <v/>
      </c>
      <c r="D5175" s="429"/>
      <c r="E5175" s="430"/>
      <c r="F5175" s="431"/>
      <c r="G5175" s="431"/>
      <c r="H5175" s="310"/>
    </row>
    <row r="5176" spans="2:8" s="336" customFormat="1" x14ac:dyDescent="0.3">
      <c r="B5176" s="300" t="str">
        <f>IF($D5176="","",VLOOKUP($D5176,Lists!$AO$2:$AQ$78,2,FALSE))</f>
        <v/>
      </c>
      <c r="C5176" s="300" t="str">
        <f>IF($D5176="","",VLOOKUP($D5176,Lists!$AO$2:$AQ$78,3,FALSE))</f>
        <v/>
      </c>
      <c r="D5176" s="429"/>
      <c r="E5176" s="430"/>
      <c r="F5176" s="431"/>
      <c r="G5176" s="431"/>
      <c r="H5176" s="310"/>
    </row>
    <row r="5177" spans="2:8" s="336" customFormat="1" x14ac:dyDescent="0.3">
      <c r="B5177" s="300" t="str">
        <f>IF($D5177="","",VLOOKUP($D5177,Lists!$AO$2:$AQ$78,2,FALSE))</f>
        <v/>
      </c>
      <c r="C5177" s="300" t="str">
        <f>IF($D5177="","",VLOOKUP($D5177,Lists!$AO$2:$AQ$78,3,FALSE))</f>
        <v/>
      </c>
      <c r="D5177" s="429"/>
      <c r="E5177" s="430"/>
      <c r="F5177" s="431"/>
      <c r="G5177" s="431"/>
      <c r="H5177" s="310"/>
    </row>
    <row r="5178" spans="2:8" s="336" customFormat="1" x14ac:dyDescent="0.3">
      <c r="B5178" s="300" t="str">
        <f>IF($D5178="","",VLOOKUP($D5178,Lists!$AO$2:$AQ$78,2,FALSE))</f>
        <v/>
      </c>
      <c r="C5178" s="300" t="str">
        <f>IF($D5178="","",VLOOKUP($D5178,Lists!$AO$2:$AQ$78,3,FALSE))</f>
        <v/>
      </c>
      <c r="D5178" s="429"/>
      <c r="E5178" s="430"/>
      <c r="F5178" s="431"/>
      <c r="G5178" s="431"/>
      <c r="H5178" s="310"/>
    </row>
    <row r="5179" spans="2:8" s="336" customFormat="1" x14ac:dyDescent="0.3">
      <c r="B5179" s="300" t="str">
        <f>IF($D5179="","",VLOOKUP($D5179,Lists!$AO$2:$AQ$78,2,FALSE))</f>
        <v/>
      </c>
      <c r="C5179" s="300" t="str">
        <f>IF($D5179="","",VLOOKUP($D5179,Lists!$AO$2:$AQ$78,3,FALSE))</f>
        <v/>
      </c>
      <c r="D5179" s="429"/>
      <c r="E5179" s="430"/>
      <c r="F5179" s="431"/>
      <c r="G5179" s="431"/>
      <c r="H5179" s="310"/>
    </row>
    <row r="5180" spans="2:8" s="336" customFormat="1" x14ac:dyDescent="0.3">
      <c r="B5180" s="300" t="str">
        <f>IF($D5180="","",VLOOKUP($D5180,Lists!$AO$2:$AQ$78,2,FALSE))</f>
        <v/>
      </c>
      <c r="C5180" s="300" t="str">
        <f>IF($D5180="","",VLOOKUP($D5180,Lists!$AO$2:$AQ$78,3,FALSE))</f>
        <v/>
      </c>
      <c r="D5180" s="429"/>
      <c r="E5180" s="430"/>
      <c r="F5180" s="431"/>
      <c r="G5180" s="431"/>
      <c r="H5180" s="310"/>
    </row>
    <row r="5181" spans="2:8" s="336" customFormat="1" x14ac:dyDescent="0.3">
      <c r="B5181" s="300" t="str">
        <f>IF($D5181="","",VLOOKUP($D5181,Lists!$AO$2:$AQ$78,2,FALSE))</f>
        <v/>
      </c>
      <c r="C5181" s="300" t="str">
        <f>IF($D5181="","",VLOOKUP($D5181,Lists!$AO$2:$AQ$78,3,FALSE))</f>
        <v/>
      </c>
      <c r="D5181" s="429"/>
      <c r="E5181" s="430"/>
      <c r="F5181" s="431"/>
      <c r="G5181" s="431"/>
      <c r="H5181" s="310"/>
    </row>
    <row r="5182" spans="2:8" s="336" customFormat="1" x14ac:dyDescent="0.3">
      <c r="B5182" s="300" t="str">
        <f>IF($D5182="","",VLOOKUP($D5182,Lists!$AO$2:$AQ$78,2,FALSE))</f>
        <v/>
      </c>
      <c r="C5182" s="300" t="str">
        <f>IF($D5182="","",VLOOKUP($D5182,Lists!$AO$2:$AQ$78,3,FALSE))</f>
        <v/>
      </c>
      <c r="D5182" s="429"/>
      <c r="E5182" s="430"/>
      <c r="F5182" s="431"/>
      <c r="G5182" s="431"/>
      <c r="H5182" s="310"/>
    </row>
    <row r="5183" spans="2:8" s="336" customFormat="1" x14ac:dyDescent="0.3">
      <c r="B5183" s="300" t="str">
        <f>IF($D5183="","",VLOOKUP($D5183,Lists!$AO$2:$AQ$78,2,FALSE))</f>
        <v/>
      </c>
      <c r="C5183" s="300" t="str">
        <f>IF($D5183="","",VLOOKUP($D5183,Lists!$AO$2:$AQ$78,3,FALSE))</f>
        <v/>
      </c>
      <c r="D5183" s="429"/>
      <c r="E5183" s="430"/>
      <c r="F5183" s="431"/>
      <c r="G5183" s="431"/>
      <c r="H5183" s="310"/>
    </row>
    <row r="5184" spans="2:8" s="336" customFormat="1" x14ac:dyDescent="0.3">
      <c r="B5184" s="300" t="str">
        <f>IF($D5184="","",VLOOKUP($D5184,Lists!$AO$2:$AQ$78,2,FALSE))</f>
        <v/>
      </c>
      <c r="C5184" s="300" t="str">
        <f>IF($D5184="","",VLOOKUP($D5184,Lists!$AO$2:$AQ$78,3,FALSE))</f>
        <v/>
      </c>
      <c r="D5184" s="429"/>
      <c r="E5184" s="430"/>
      <c r="F5184" s="431"/>
      <c r="G5184" s="431"/>
      <c r="H5184" s="310"/>
    </row>
    <row r="5185" spans="2:8" s="336" customFormat="1" x14ac:dyDescent="0.3">
      <c r="B5185" s="300" t="str">
        <f>IF($D5185="","",VLOOKUP($D5185,Lists!$AO$2:$AQ$78,2,FALSE))</f>
        <v/>
      </c>
      <c r="C5185" s="300" t="str">
        <f>IF($D5185="","",VLOOKUP($D5185,Lists!$AO$2:$AQ$78,3,FALSE))</f>
        <v/>
      </c>
      <c r="D5185" s="429"/>
      <c r="E5185" s="430"/>
      <c r="F5185" s="431"/>
      <c r="G5185" s="431"/>
      <c r="H5185" s="310"/>
    </row>
    <row r="5186" spans="2:8" s="336" customFormat="1" x14ac:dyDescent="0.3">
      <c r="B5186" s="300" t="str">
        <f>IF($D5186="","",VLOOKUP($D5186,Lists!$AO$2:$AQ$78,2,FALSE))</f>
        <v/>
      </c>
      <c r="C5186" s="300" t="str">
        <f>IF($D5186="","",VLOOKUP($D5186,Lists!$AO$2:$AQ$78,3,FALSE))</f>
        <v/>
      </c>
      <c r="D5186" s="429"/>
      <c r="E5186" s="430"/>
      <c r="F5186" s="431"/>
      <c r="G5186" s="431"/>
      <c r="H5186" s="310"/>
    </row>
    <row r="5187" spans="2:8" s="336" customFormat="1" x14ac:dyDescent="0.3">
      <c r="B5187" s="300" t="str">
        <f>IF($D5187="","",VLOOKUP($D5187,Lists!$AO$2:$AQ$78,2,FALSE))</f>
        <v/>
      </c>
      <c r="C5187" s="300" t="str">
        <f>IF($D5187="","",VLOOKUP($D5187,Lists!$AO$2:$AQ$78,3,FALSE))</f>
        <v/>
      </c>
      <c r="D5187" s="429"/>
      <c r="E5187" s="430"/>
      <c r="F5187" s="431"/>
      <c r="G5187" s="431"/>
      <c r="H5187" s="310"/>
    </row>
    <row r="5188" spans="2:8" s="336" customFormat="1" x14ac:dyDescent="0.3">
      <c r="B5188" s="300" t="str">
        <f>IF($D5188="","",VLOOKUP($D5188,Lists!$AO$2:$AQ$78,2,FALSE))</f>
        <v/>
      </c>
      <c r="C5188" s="300" t="str">
        <f>IF($D5188="","",VLOOKUP($D5188,Lists!$AO$2:$AQ$78,3,FALSE))</f>
        <v/>
      </c>
      <c r="D5188" s="429"/>
      <c r="E5188" s="430"/>
      <c r="F5188" s="431"/>
      <c r="G5188" s="431"/>
      <c r="H5188" s="310"/>
    </row>
    <row r="5189" spans="2:8" s="336" customFormat="1" x14ac:dyDescent="0.3">
      <c r="B5189" s="300" t="str">
        <f>IF($D5189="","",VLOOKUP($D5189,Lists!$AO$2:$AQ$78,2,FALSE))</f>
        <v/>
      </c>
      <c r="C5189" s="300" t="str">
        <f>IF($D5189="","",VLOOKUP($D5189,Lists!$AO$2:$AQ$78,3,FALSE))</f>
        <v/>
      </c>
      <c r="D5189" s="429"/>
      <c r="E5189" s="430"/>
      <c r="F5189" s="431"/>
      <c r="G5189" s="431"/>
      <c r="H5189" s="310"/>
    </row>
    <row r="5190" spans="2:8" s="336" customFormat="1" x14ac:dyDescent="0.3">
      <c r="B5190" s="300" t="str">
        <f>IF($D5190="","",VLOOKUP($D5190,Lists!$AO$2:$AQ$78,2,FALSE))</f>
        <v/>
      </c>
      <c r="C5190" s="300" t="str">
        <f>IF($D5190="","",VLOOKUP($D5190,Lists!$AO$2:$AQ$78,3,FALSE))</f>
        <v/>
      </c>
      <c r="D5190" s="429"/>
      <c r="E5190" s="430"/>
      <c r="F5190" s="431"/>
      <c r="G5190" s="431"/>
      <c r="H5190" s="310"/>
    </row>
    <row r="5191" spans="2:8" s="336" customFormat="1" x14ac:dyDescent="0.3">
      <c r="B5191" s="300" t="str">
        <f>IF($D5191="","",VLOOKUP($D5191,Lists!$AO$2:$AQ$78,2,FALSE))</f>
        <v/>
      </c>
      <c r="C5191" s="300" t="str">
        <f>IF($D5191="","",VLOOKUP($D5191,Lists!$AO$2:$AQ$78,3,FALSE))</f>
        <v/>
      </c>
      <c r="D5191" s="429"/>
      <c r="E5191" s="430"/>
      <c r="F5191" s="431"/>
      <c r="G5191" s="431"/>
      <c r="H5191" s="310"/>
    </row>
    <row r="5192" spans="2:8" s="336" customFormat="1" x14ac:dyDescent="0.3">
      <c r="B5192" s="300" t="str">
        <f>IF($D5192="","",VLOOKUP($D5192,Lists!$AO$2:$AQ$78,2,FALSE))</f>
        <v/>
      </c>
      <c r="C5192" s="300" t="str">
        <f>IF($D5192="","",VLOOKUP($D5192,Lists!$AO$2:$AQ$78,3,FALSE))</f>
        <v/>
      </c>
      <c r="D5192" s="429"/>
      <c r="E5192" s="430"/>
      <c r="F5192" s="431"/>
      <c r="G5192" s="431"/>
      <c r="H5192" s="310"/>
    </row>
    <row r="5193" spans="2:8" s="336" customFormat="1" x14ac:dyDescent="0.3">
      <c r="B5193" s="300" t="str">
        <f>IF($D5193="","",VLOOKUP($D5193,Lists!$AO$2:$AQ$78,2,FALSE))</f>
        <v/>
      </c>
      <c r="C5193" s="300" t="str">
        <f>IF($D5193="","",VLOOKUP($D5193,Lists!$AO$2:$AQ$78,3,FALSE))</f>
        <v/>
      </c>
      <c r="D5193" s="429"/>
      <c r="E5193" s="430"/>
      <c r="F5193" s="431"/>
      <c r="G5193" s="431"/>
      <c r="H5193" s="310"/>
    </row>
    <row r="5194" spans="2:8" s="336" customFormat="1" x14ac:dyDescent="0.3">
      <c r="B5194" s="300" t="str">
        <f>IF($D5194="","",VLOOKUP($D5194,Lists!$AO$2:$AQ$78,2,FALSE))</f>
        <v/>
      </c>
      <c r="C5194" s="300" t="str">
        <f>IF($D5194="","",VLOOKUP($D5194,Lists!$AO$2:$AQ$78,3,FALSE))</f>
        <v/>
      </c>
      <c r="D5194" s="429"/>
      <c r="E5194" s="430"/>
      <c r="F5194" s="431"/>
      <c r="G5194" s="431"/>
      <c r="H5194" s="310"/>
    </row>
    <row r="5195" spans="2:8" s="336" customFormat="1" x14ac:dyDescent="0.3">
      <c r="B5195" s="300" t="str">
        <f>IF($D5195="","",VLOOKUP($D5195,Lists!$AO$2:$AQ$78,2,FALSE))</f>
        <v/>
      </c>
      <c r="C5195" s="300" t="str">
        <f>IF($D5195="","",VLOOKUP($D5195,Lists!$AO$2:$AQ$78,3,FALSE))</f>
        <v/>
      </c>
      <c r="D5195" s="429"/>
      <c r="E5195" s="430"/>
      <c r="F5195" s="431"/>
      <c r="G5195" s="431"/>
      <c r="H5195" s="310"/>
    </row>
    <row r="5196" spans="2:8" s="336" customFormat="1" x14ac:dyDescent="0.3">
      <c r="B5196" s="300" t="str">
        <f>IF($D5196="","",VLOOKUP($D5196,Lists!$AO$2:$AQ$78,2,FALSE))</f>
        <v/>
      </c>
      <c r="C5196" s="300" t="str">
        <f>IF($D5196="","",VLOOKUP($D5196,Lists!$AO$2:$AQ$78,3,FALSE))</f>
        <v/>
      </c>
      <c r="D5196" s="429"/>
      <c r="E5196" s="430"/>
      <c r="F5196" s="431"/>
      <c r="G5196" s="431"/>
      <c r="H5196" s="310"/>
    </row>
    <row r="5197" spans="2:8" s="336" customFormat="1" x14ac:dyDescent="0.3">
      <c r="B5197" s="300" t="str">
        <f>IF($D5197="","",VLOOKUP($D5197,Lists!$AO$2:$AQ$78,2,FALSE))</f>
        <v/>
      </c>
      <c r="C5197" s="300" t="str">
        <f>IF($D5197="","",VLOOKUP($D5197,Lists!$AO$2:$AQ$78,3,FALSE))</f>
        <v/>
      </c>
      <c r="D5197" s="429"/>
      <c r="E5197" s="430"/>
      <c r="F5197" s="431"/>
      <c r="G5197" s="431"/>
      <c r="H5197" s="310"/>
    </row>
    <row r="5198" spans="2:8" s="336" customFormat="1" x14ac:dyDescent="0.3">
      <c r="B5198" s="300" t="str">
        <f>IF($D5198="","",VLOOKUP($D5198,Lists!$AO$2:$AQ$78,2,FALSE))</f>
        <v/>
      </c>
      <c r="C5198" s="300" t="str">
        <f>IF($D5198="","",VLOOKUP($D5198,Lists!$AO$2:$AQ$78,3,FALSE))</f>
        <v/>
      </c>
      <c r="D5198" s="429"/>
      <c r="E5198" s="430"/>
      <c r="F5198" s="431"/>
      <c r="G5198" s="431"/>
      <c r="H5198" s="310"/>
    </row>
    <row r="5199" spans="2:8" s="336" customFormat="1" x14ac:dyDescent="0.3">
      <c r="B5199" s="300" t="str">
        <f>IF($D5199="","",VLOOKUP($D5199,Lists!$AO$2:$AQ$78,2,FALSE))</f>
        <v/>
      </c>
      <c r="C5199" s="300" t="str">
        <f>IF($D5199="","",VLOOKUP($D5199,Lists!$AO$2:$AQ$78,3,FALSE))</f>
        <v/>
      </c>
      <c r="D5199" s="429"/>
      <c r="E5199" s="430"/>
      <c r="F5199" s="431"/>
      <c r="G5199" s="431"/>
      <c r="H5199" s="310"/>
    </row>
    <row r="5200" spans="2:8" s="336" customFormat="1" x14ac:dyDescent="0.3">
      <c r="B5200" s="300" t="str">
        <f>IF($D5200="","",VLOOKUP($D5200,Lists!$AO$2:$AQ$78,2,FALSE))</f>
        <v/>
      </c>
      <c r="C5200" s="300" t="str">
        <f>IF($D5200="","",VLOOKUP($D5200,Lists!$AO$2:$AQ$78,3,FALSE))</f>
        <v/>
      </c>
      <c r="D5200" s="429"/>
      <c r="E5200" s="430"/>
      <c r="F5200" s="431"/>
      <c r="G5200" s="431"/>
      <c r="H5200" s="310"/>
    </row>
    <row r="5201" spans="2:8" s="336" customFormat="1" x14ac:dyDescent="0.3">
      <c r="B5201" s="300" t="str">
        <f>IF($D5201="","",VLOOKUP($D5201,Lists!$AO$2:$AQ$78,2,FALSE))</f>
        <v/>
      </c>
      <c r="C5201" s="300" t="str">
        <f>IF($D5201="","",VLOOKUP($D5201,Lists!$AO$2:$AQ$78,3,FALSE))</f>
        <v/>
      </c>
      <c r="D5201" s="429"/>
      <c r="E5201" s="430"/>
      <c r="F5201" s="431"/>
      <c r="G5201" s="431"/>
      <c r="H5201" s="310"/>
    </row>
    <row r="5202" spans="2:8" s="336" customFormat="1" x14ac:dyDescent="0.3">
      <c r="B5202" s="300" t="str">
        <f>IF($D5202="","",VLOOKUP($D5202,Lists!$AO$2:$AQ$78,2,FALSE))</f>
        <v/>
      </c>
      <c r="C5202" s="300" t="str">
        <f>IF($D5202="","",VLOOKUP($D5202,Lists!$AO$2:$AQ$78,3,FALSE))</f>
        <v/>
      </c>
      <c r="D5202" s="429"/>
      <c r="E5202" s="430"/>
      <c r="F5202" s="431"/>
      <c r="G5202" s="431"/>
      <c r="H5202" s="310"/>
    </row>
    <row r="5203" spans="2:8" s="336" customFormat="1" x14ac:dyDescent="0.3">
      <c r="B5203" s="300" t="str">
        <f>IF($D5203="","",VLOOKUP($D5203,Lists!$AO$2:$AQ$78,2,FALSE))</f>
        <v/>
      </c>
      <c r="C5203" s="300" t="str">
        <f>IF($D5203="","",VLOOKUP($D5203,Lists!$AO$2:$AQ$78,3,FALSE))</f>
        <v/>
      </c>
      <c r="D5203" s="429"/>
      <c r="E5203" s="430"/>
      <c r="F5203" s="431"/>
      <c r="G5203" s="431"/>
      <c r="H5203" s="310"/>
    </row>
    <row r="5204" spans="2:8" s="336" customFormat="1" x14ac:dyDescent="0.3">
      <c r="B5204" s="300" t="str">
        <f>IF($D5204="","",VLOOKUP($D5204,Lists!$AO$2:$AQ$78,2,FALSE))</f>
        <v/>
      </c>
      <c r="C5204" s="300" t="str">
        <f>IF($D5204="","",VLOOKUP($D5204,Lists!$AO$2:$AQ$78,3,FALSE))</f>
        <v/>
      </c>
      <c r="D5204" s="429"/>
      <c r="E5204" s="430"/>
      <c r="F5204" s="431"/>
      <c r="G5204" s="431"/>
      <c r="H5204" s="310"/>
    </row>
    <row r="5205" spans="2:8" s="336" customFormat="1" x14ac:dyDescent="0.3">
      <c r="B5205" s="300" t="str">
        <f>IF($D5205="","",VLOOKUP($D5205,Lists!$AO$2:$AQ$78,2,FALSE))</f>
        <v/>
      </c>
      <c r="C5205" s="300" t="str">
        <f>IF($D5205="","",VLOOKUP($D5205,Lists!$AO$2:$AQ$78,3,FALSE))</f>
        <v/>
      </c>
      <c r="D5205" s="429"/>
      <c r="E5205" s="430"/>
      <c r="F5205" s="431"/>
      <c r="G5205" s="431"/>
      <c r="H5205" s="310"/>
    </row>
    <row r="5206" spans="2:8" s="336" customFormat="1" x14ac:dyDescent="0.3">
      <c r="B5206" s="300" t="str">
        <f>IF($D5206="","",VLOOKUP($D5206,Lists!$AO$2:$AQ$78,2,FALSE))</f>
        <v/>
      </c>
      <c r="C5206" s="300" t="str">
        <f>IF($D5206="","",VLOOKUP($D5206,Lists!$AO$2:$AQ$78,3,FALSE))</f>
        <v/>
      </c>
      <c r="D5206" s="429"/>
      <c r="E5206" s="430"/>
      <c r="F5206" s="431"/>
      <c r="G5206" s="431"/>
      <c r="H5206" s="310"/>
    </row>
    <row r="5207" spans="2:8" s="336" customFormat="1" x14ac:dyDescent="0.3">
      <c r="B5207" s="300" t="str">
        <f>IF($D5207="","",VLOOKUP($D5207,Lists!$AO$2:$AQ$78,2,FALSE))</f>
        <v/>
      </c>
      <c r="C5207" s="300" t="str">
        <f>IF($D5207="","",VLOOKUP($D5207,Lists!$AO$2:$AQ$78,3,FALSE))</f>
        <v/>
      </c>
      <c r="D5207" s="429"/>
      <c r="E5207" s="430"/>
      <c r="F5207" s="431"/>
      <c r="G5207" s="431"/>
      <c r="H5207" s="310"/>
    </row>
    <row r="5208" spans="2:8" s="336" customFormat="1" x14ac:dyDescent="0.3">
      <c r="B5208" s="300" t="str">
        <f>IF($D5208="","",VLOOKUP($D5208,Lists!$AO$2:$AQ$78,2,FALSE))</f>
        <v/>
      </c>
      <c r="C5208" s="300" t="str">
        <f>IF($D5208="","",VLOOKUP($D5208,Lists!$AO$2:$AQ$78,3,FALSE))</f>
        <v/>
      </c>
      <c r="D5208" s="429"/>
      <c r="E5208" s="430"/>
      <c r="F5208" s="431"/>
      <c r="G5208" s="431"/>
      <c r="H5208" s="310"/>
    </row>
    <row r="5209" spans="2:8" s="336" customFormat="1" x14ac:dyDescent="0.3">
      <c r="B5209" s="300" t="str">
        <f>IF($D5209="","",VLOOKUP($D5209,Lists!$AO$2:$AQ$78,2,FALSE))</f>
        <v/>
      </c>
      <c r="C5209" s="300" t="str">
        <f>IF($D5209="","",VLOOKUP($D5209,Lists!$AO$2:$AQ$78,3,FALSE))</f>
        <v/>
      </c>
      <c r="D5209" s="429"/>
      <c r="E5209" s="430"/>
      <c r="F5209" s="431"/>
      <c r="G5209" s="431"/>
      <c r="H5209" s="310"/>
    </row>
    <row r="5210" spans="2:8" s="336" customFormat="1" x14ac:dyDescent="0.3">
      <c r="B5210" s="300" t="str">
        <f>IF($D5210="","",VLOOKUP($D5210,Lists!$AO$2:$AQ$78,2,FALSE))</f>
        <v/>
      </c>
      <c r="C5210" s="300" t="str">
        <f>IF($D5210="","",VLOOKUP($D5210,Lists!$AO$2:$AQ$78,3,FALSE))</f>
        <v/>
      </c>
      <c r="D5210" s="429"/>
      <c r="E5210" s="430"/>
      <c r="F5210" s="431"/>
      <c r="G5210" s="431"/>
      <c r="H5210" s="310"/>
    </row>
    <row r="5211" spans="2:8" s="336" customFormat="1" x14ac:dyDescent="0.3">
      <c r="B5211" s="300" t="str">
        <f>IF($D5211="","",VLOOKUP($D5211,Lists!$AO$2:$AQ$78,2,FALSE))</f>
        <v/>
      </c>
      <c r="C5211" s="300" t="str">
        <f>IF($D5211="","",VLOOKUP($D5211,Lists!$AO$2:$AQ$78,3,FALSE))</f>
        <v/>
      </c>
      <c r="D5211" s="429"/>
      <c r="E5211" s="430"/>
      <c r="F5211" s="431"/>
      <c r="G5211" s="431"/>
      <c r="H5211" s="310"/>
    </row>
    <row r="5212" spans="2:8" s="336" customFormat="1" x14ac:dyDescent="0.3">
      <c r="B5212" s="300" t="str">
        <f>IF($D5212="","",VLOOKUP($D5212,Lists!$AO$2:$AQ$78,2,FALSE))</f>
        <v/>
      </c>
      <c r="C5212" s="300" t="str">
        <f>IF($D5212="","",VLOOKUP($D5212,Lists!$AO$2:$AQ$78,3,FALSE))</f>
        <v/>
      </c>
      <c r="D5212" s="429"/>
      <c r="E5212" s="430"/>
      <c r="F5212" s="431"/>
      <c r="G5212" s="431"/>
      <c r="H5212" s="310"/>
    </row>
    <row r="5213" spans="2:8" s="336" customFormat="1" x14ac:dyDescent="0.3">
      <c r="B5213" s="300" t="str">
        <f>IF($D5213="","",VLOOKUP($D5213,Lists!$AO$2:$AQ$78,2,FALSE))</f>
        <v/>
      </c>
      <c r="C5213" s="300" t="str">
        <f>IF($D5213="","",VLOOKUP($D5213,Lists!$AO$2:$AQ$78,3,FALSE))</f>
        <v/>
      </c>
      <c r="D5213" s="429"/>
      <c r="E5213" s="430"/>
      <c r="F5213" s="431"/>
      <c r="G5213" s="431"/>
      <c r="H5213" s="310"/>
    </row>
    <row r="5214" spans="2:8" s="336" customFormat="1" x14ac:dyDescent="0.3">
      <c r="B5214" s="300" t="str">
        <f>IF($D5214="","",VLOOKUP($D5214,Lists!$AO$2:$AQ$78,2,FALSE))</f>
        <v/>
      </c>
      <c r="C5214" s="300" t="str">
        <f>IF($D5214="","",VLOOKUP($D5214,Lists!$AO$2:$AQ$78,3,FALSE))</f>
        <v/>
      </c>
      <c r="D5214" s="429"/>
      <c r="E5214" s="430"/>
      <c r="F5214" s="431"/>
      <c r="G5214" s="431"/>
      <c r="H5214" s="310"/>
    </row>
    <row r="5215" spans="2:8" s="336" customFormat="1" x14ac:dyDescent="0.3">
      <c r="B5215" s="300" t="str">
        <f>IF($D5215="","",VLOOKUP($D5215,Lists!$AO$2:$AQ$78,2,FALSE))</f>
        <v/>
      </c>
      <c r="C5215" s="300" t="str">
        <f>IF($D5215="","",VLOOKUP($D5215,Lists!$AO$2:$AQ$78,3,FALSE))</f>
        <v/>
      </c>
      <c r="D5215" s="429"/>
      <c r="E5215" s="430"/>
      <c r="F5215" s="431"/>
      <c r="G5215" s="431"/>
      <c r="H5215" s="310"/>
    </row>
    <row r="5216" spans="2:8" s="336" customFormat="1" x14ac:dyDescent="0.3">
      <c r="B5216" s="300" t="str">
        <f>IF($D5216="","",VLOOKUP($D5216,Lists!$AO$2:$AQ$78,2,FALSE))</f>
        <v/>
      </c>
      <c r="C5216" s="300" t="str">
        <f>IF($D5216="","",VLOOKUP($D5216,Lists!$AO$2:$AQ$78,3,FALSE))</f>
        <v/>
      </c>
      <c r="D5216" s="429"/>
      <c r="E5216" s="430"/>
      <c r="F5216" s="431"/>
      <c r="G5216" s="431"/>
      <c r="H5216" s="310"/>
    </row>
    <row r="5217" spans="2:8" s="336" customFormat="1" x14ac:dyDescent="0.3">
      <c r="B5217" s="300" t="str">
        <f>IF($D5217="","",VLOOKUP($D5217,Lists!$AO$2:$AQ$78,2,FALSE))</f>
        <v/>
      </c>
      <c r="C5217" s="300" t="str">
        <f>IF($D5217="","",VLOOKUP($D5217,Lists!$AO$2:$AQ$78,3,FALSE))</f>
        <v/>
      </c>
      <c r="D5217" s="429"/>
      <c r="E5217" s="430"/>
      <c r="F5217" s="431"/>
      <c r="G5217" s="431"/>
      <c r="H5217" s="310"/>
    </row>
    <row r="5218" spans="2:8" s="336" customFormat="1" x14ac:dyDescent="0.3">
      <c r="B5218" s="300" t="str">
        <f>IF($D5218="","",VLOOKUP($D5218,Lists!$AO$2:$AQ$78,2,FALSE))</f>
        <v/>
      </c>
      <c r="C5218" s="300" t="str">
        <f>IF($D5218="","",VLOOKUP($D5218,Lists!$AO$2:$AQ$78,3,FALSE))</f>
        <v/>
      </c>
      <c r="D5218" s="429"/>
      <c r="E5218" s="430"/>
      <c r="F5218" s="431"/>
      <c r="G5218" s="431"/>
      <c r="H5218" s="310"/>
    </row>
    <row r="5219" spans="2:8" s="336" customFormat="1" x14ac:dyDescent="0.3">
      <c r="B5219" s="300" t="str">
        <f>IF($D5219="","",VLOOKUP($D5219,Lists!$AO$2:$AQ$78,2,FALSE))</f>
        <v/>
      </c>
      <c r="C5219" s="300" t="str">
        <f>IF($D5219="","",VLOOKUP($D5219,Lists!$AO$2:$AQ$78,3,FALSE))</f>
        <v/>
      </c>
      <c r="D5219" s="429"/>
      <c r="E5219" s="430"/>
      <c r="F5219" s="431"/>
      <c r="G5219" s="431"/>
      <c r="H5219" s="310"/>
    </row>
    <row r="5220" spans="2:8" s="336" customFormat="1" x14ac:dyDescent="0.3">
      <c r="B5220" s="300" t="str">
        <f>IF($D5220="","",VLOOKUP($D5220,Lists!$AO$2:$AQ$78,2,FALSE))</f>
        <v/>
      </c>
      <c r="C5220" s="300" t="str">
        <f>IF($D5220="","",VLOOKUP($D5220,Lists!$AO$2:$AQ$78,3,FALSE))</f>
        <v/>
      </c>
      <c r="D5220" s="429"/>
      <c r="E5220" s="430"/>
      <c r="F5220" s="431"/>
      <c r="G5220" s="431"/>
      <c r="H5220" s="310"/>
    </row>
    <row r="5221" spans="2:8" s="336" customFormat="1" x14ac:dyDescent="0.3">
      <c r="B5221" s="300" t="str">
        <f>IF($D5221="","",VLOOKUP($D5221,Lists!$AO$2:$AQ$78,2,FALSE))</f>
        <v/>
      </c>
      <c r="C5221" s="300" t="str">
        <f>IF($D5221="","",VLOOKUP($D5221,Lists!$AO$2:$AQ$78,3,FALSE))</f>
        <v/>
      </c>
      <c r="D5221" s="429"/>
      <c r="E5221" s="430"/>
      <c r="F5221" s="431"/>
      <c r="G5221" s="431"/>
      <c r="H5221" s="310"/>
    </row>
    <row r="5222" spans="2:8" s="336" customFormat="1" x14ac:dyDescent="0.3">
      <c r="B5222" s="300" t="str">
        <f>IF($D5222="","",VLOOKUP($D5222,Lists!$AO$2:$AQ$78,2,FALSE))</f>
        <v/>
      </c>
      <c r="C5222" s="300" t="str">
        <f>IF($D5222="","",VLOOKUP($D5222,Lists!$AO$2:$AQ$78,3,FALSE))</f>
        <v/>
      </c>
      <c r="D5222" s="429"/>
      <c r="E5222" s="430"/>
      <c r="F5222" s="431"/>
      <c r="G5222" s="431"/>
      <c r="H5222" s="310"/>
    </row>
    <row r="5223" spans="2:8" s="336" customFormat="1" x14ac:dyDescent="0.3">
      <c r="B5223" s="300" t="str">
        <f>IF($D5223="","",VLOOKUP($D5223,Lists!$AO$2:$AQ$78,2,FALSE))</f>
        <v/>
      </c>
      <c r="C5223" s="300" t="str">
        <f>IF($D5223="","",VLOOKUP($D5223,Lists!$AO$2:$AQ$78,3,FALSE))</f>
        <v/>
      </c>
      <c r="D5223" s="429"/>
      <c r="E5223" s="430"/>
      <c r="F5223" s="431"/>
      <c r="G5223" s="431"/>
      <c r="H5223" s="310"/>
    </row>
    <row r="5224" spans="2:8" s="336" customFormat="1" x14ac:dyDescent="0.3">
      <c r="B5224" s="300" t="str">
        <f>IF($D5224="","",VLOOKUP($D5224,Lists!$AO$2:$AQ$78,2,FALSE))</f>
        <v/>
      </c>
      <c r="C5224" s="300" t="str">
        <f>IF($D5224="","",VLOOKUP($D5224,Lists!$AO$2:$AQ$78,3,FALSE))</f>
        <v/>
      </c>
      <c r="D5224" s="429"/>
      <c r="E5224" s="430"/>
      <c r="F5224" s="431"/>
      <c r="G5224" s="431"/>
      <c r="H5224" s="310"/>
    </row>
    <row r="5225" spans="2:8" s="336" customFormat="1" x14ac:dyDescent="0.3">
      <c r="B5225" s="300" t="str">
        <f>IF($D5225="","",VLOOKUP($D5225,Lists!$AO$2:$AQ$78,2,FALSE))</f>
        <v/>
      </c>
      <c r="C5225" s="300" t="str">
        <f>IF($D5225="","",VLOOKUP($D5225,Lists!$AO$2:$AQ$78,3,FALSE))</f>
        <v/>
      </c>
      <c r="D5225" s="429"/>
      <c r="E5225" s="430"/>
      <c r="F5225" s="431"/>
      <c r="G5225" s="431"/>
      <c r="H5225" s="310"/>
    </row>
    <row r="5226" spans="2:8" s="336" customFormat="1" x14ac:dyDescent="0.3">
      <c r="B5226" s="300" t="str">
        <f>IF($D5226="","",VLOOKUP($D5226,Lists!$AO$2:$AQ$78,2,FALSE))</f>
        <v/>
      </c>
      <c r="C5226" s="300" t="str">
        <f>IF($D5226="","",VLOOKUP($D5226,Lists!$AO$2:$AQ$78,3,FALSE))</f>
        <v/>
      </c>
      <c r="D5226" s="429"/>
      <c r="E5226" s="430"/>
      <c r="F5226" s="431"/>
      <c r="G5226" s="431"/>
      <c r="H5226" s="310"/>
    </row>
    <row r="5227" spans="2:8" s="336" customFormat="1" x14ac:dyDescent="0.3">
      <c r="B5227" s="300" t="str">
        <f>IF($D5227="","",VLOOKUP($D5227,Lists!$AO$2:$AQ$78,2,FALSE))</f>
        <v/>
      </c>
      <c r="C5227" s="300" t="str">
        <f>IF($D5227="","",VLOOKUP($D5227,Lists!$AO$2:$AQ$78,3,FALSE))</f>
        <v/>
      </c>
      <c r="D5227" s="429"/>
      <c r="E5227" s="430"/>
      <c r="F5227" s="431"/>
      <c r="G5227" s="431"/>
      <c r="H5227" s="310"/>
    </row>
    <row r="5228" spans="2:8" s="336" customFormat="1" x14ac:dyDescent="0.3">
      <c r="B5228" s="300" t="str">
        <f>IF($D5228="","",VLOOKUP($D5228,Lists!$AO$2:$AQ$78,2,FALSE))</f>
        <v/>
      </c>
      <c r="C5228" s="300" t="str">
        <f>IF($D5228="","",VLOOKUP($D5228,Lists!$AO$2:$AQ$78,3,FALSE))</f>
        <v/>
      </c>
      <c r="D5228" s="429"/>
      <c r="E5228" s="430"/>
      <c r="F5228" s="431"/>
      <c r="G5228" s="431"/>
      <c r="H5228" s="310"/>
    </row>
    <row r="5229" spans="2:8" s="336" customFormat="1" x14ac:dyDescent="0.3">
      <c r="B5229" s="300" t="str">
        <f>IF($D5229="","",VLOOKUP($D5229,Lists!$AO$2:$AQ$78,2,FALSE))</f>
        <v/>
      </c>
      <c r="C5229" s="300" t="str">
        <f>IF($D5229="","",VLOOKUP($D5229,Lists!$AO$2:$AQ$78,3,FALSE))</f>
        <v/>
      </c>
      <c r="D5229" s="429"/>
      <c r="E5229" s="430"/>
      <c r="F5229" s="431"/>
      <c r="G5229" s="431"/>
      <c r="H5229" s="310"/>
    </row>
    <row r="5230" spans="2:8" s="336" customFormat="1" x14ac:dyDescent="0.3">
      <c r="B5230" s="300" t="str">
        <f>IF($D5230="","",VLOOKUP($D5230,Lists!$AO$2:$AQ$78,2,FALSE))</f>
        <v/>
      </c>
      <c r="C5230" s="300" t="str">
        <f>IF($D5230="","",VLOOKUP($D5230,Lists!$AO$2:$AQ$78,3,FALSE))</f>
        <v/>
      </c>
      <c r="D5230" s="429"/>
      <c r="E5230" s="430"/>
      <c r="F5230" s="431"/>
      <c r="G5230" s="431"/>
      <c r="H5230" s="310"/>
    </row>
    <row r="5231" spans="2:8" s="336" customFormat="1" x14ac:dyDescent="0.3">
      <c r="B5231" s="300" t="str">
        <f>IF($D5231="","",VLOOKUP($D5231,Lists!$AO$2:$AQ$78,2,FALSE))</f>
        <v/>
      </c>
      <c r="C5231" s="300" t="str">
        <f>IF($D5231="","",VLOOKUP($D5231,Lists!$AO$2:$AQ$78,3,FALSE))</f>
        <v/>
      </c>
      <c r="D5231" s="429"/>
      <c r="E5231" s="430"/>
      <c r="F5231" s="431"/>
      <c r="G5231" s="431"/>
      <c r="H5231" s="310"/>
    </row>
    <row r="5232" spans="2:8" s="336" customFormat="1" x14ac:dyDescent="0.3">
      <c r="B5232" s="300" t="str">
        <f>IF($D5232="","",VLOOKUP($D5232,Lists!$AO$2:$AQ$78,2,FALSE))</f>
        <v/>
      </c>
      <c r="C5232" s="300" t="str">
        <f>IF($D5232="","",VLOOKUP($D5232,Lists!$AO$2:$AQ$78,3,FALSE))</f>
        <v/>
      </c>
      <c r="D5232" s="429"/>
      <c r="E5232" s="430"/>
      <c r="F5232" s="431"/>
      <c r="G5232" s="431"/>
      <c r="H5232" s="310"/>
    </row>
    <row r="5233" spans="2:8" s="336" customFormat="1" x14ac:dyDescent="0.3">
      <c r="B5233" s="300" t="str">
        <f>IF($D5233="","",VLOOKUP($D5233,Lists!$AO$2:$AQ$78,2,FALSE))</f>
        <v/>
      </c>
      <c r="C5233" s="300" t="str">
        <f>IF($D5233="","",VLOOKUP($D5233,Lists!$AO$2:$AQ$78,3,FALSE))</f>
        <v/>
      </c>
      <c r="D5233" s="429"/>
      <c r="E5233" s="430"/>
      <c r="F5233" s="431"/>
      <c r="G5233" s="431"/>
      <c r="H5233" s="310"/>
    </row>
    <row r="5234" spans="2:8" s="336" customFormat="1" x14ac:dyDescent="0.3">
      <c r="B5234" s="300" t="str">
        <f>IF($D5234="","",VLOOKUP($D5234,Lists!$AO$2:$AQ$78,2,FALSE))</f>
        <v/>
      </c>
      <c r="C5234" s="300" t="str">
        <f>IF($D5234="","",VLOOKUP($D5234,Lists!$AO$2:$AQ$78,3,FALSE))</f>
        <v/>
      </c>
      <c r="D5234" s="429"/>
      <c r="E5234" s="430"/>
      <c r="F5234" s="431"/>
      <c r="G5234" s="431"/>
      <c r="H5234" s="310"/>
    </row>
    <row r="5235" spans="2:8" s="336" customFormat="1" x14ac:dyDescent="0.3">
      <c r="B5235" s="300" t="str">
        <f>IF($D5235="","",VLOOKUP($D5235,Lists!$AO$2:$AQ$78,2,FALSE))</f>
        <v/>
      </c>
      <c r="C5235" s="300" t="str">
        <f>IF($D5235="","",VLOOKUP($D5235,Lists!$AO$2:$AQ$78,3,FALSE))</f>
        <v/>
      </c>
      <c r="D5235" s="429"/>
      <c r="E5235" s="430"/>
      <c r="F5235" s="431"/>
      <c r="G5235" s="431"/>
      <c r="H5235" s="310"/>
    </row>
    <row r="5236" spans="2:8" s="336" customFormat="1" x14ac:dyDescent="0.3">
      <c r="B5236" s="300" t="str">
        <f>IF($D5236="","",VLOOKUP($D5236,Lists!$AO$2:$AQ$78,2,FALSE))</f>
        <v/>
      </c>
      <c r="C5236" s="300" t="str">
        <f>IF($D5236="","",VLOOKUP($D5236,Lists!$AO$2:$AQ$78,3,FALSE))</f>
        <v/>
      </c>
      <c r="D5236" s="429"/>
      <c r="E5236" s="430"/>
      <c r="F5236" s="431"/>
      <c r="G5236" s="431"/>
      <c r="H5236" s="310"/>
    </row>
    <row r="5237" spans="2:8" s="336" customFormat="1" x14ac:dyDescent="0.3">
      <c r="B5237" s="300" t="str">
        <f>IF($D5237="","",VLOOKUP($D5237,Lists!$AO$2:$AQ$78,2,FALSE))</f>
        <v/>
      </c>
      <c r="C5237" s="300" t="str">
        <f>IF($D5237="","",VLOOKUP($D5237,Lists!$AO$2:$AQ$78,3,FALSE))</f>
        <v/>
      </c>
      <c r="D5237" s="429"/>
      <c r="E5237" s="430"/>
      <c r="F5237" s="431"/>
      <c r="G5237" s="431"/>
      <c r="H5237" s="310"/>
    </row>
    <row r="5238" spans="2:8" s="336" customFormat="1" x14ac:dyDescent="0.3">
      <c r="B5238" s="300" t="str">
        <f>IF($D5238="","",VLOOKUP($D5238,Lists!$AO$2:$AQ$78,2,FALSE))</f>
        <v/>
      </c>
      <c r="C5238" s="300" t="str">
        <f>IF($D5238="","",VLOOKUP($D5238,Lists!$AO$2:$AQ$78,3,FALSE))</f>
        <v/>
      </c>
      <c r="D5238" s="429"/>
      <c r="E5238" s="430"/>
      <c r="F5238" s="431"/>
      <c r="G5238" s="431"/>
      <c r="H5238" s="310"/>
    </row>
    <row r="5239" spans="2:8" s="336" customFormat="1" x14ac:dyDescent="0.3">
      <c r="B5239" s="300" t="str">
        <f>IF($D5239="","",VLOOKUP($D5239,Lists!$AO$2:$AQ$78,2,FALSE))</f>
        <v/>
      </c>
      <c r="C5239" s="300" t="str">
        <f>IF($D5239="","",VLOOKUP($D5239,Lists!$AO$2:$AQ$78,3,FALSE))</f>
        <v/>
      </c>
      <c r="D5239" s="429"/>
      <c r="E5239" s="430"/>
      <c r="F5239" s="431"/>
      <c r="G5239" s="431"/>
      <c r="H5239" s="310"/>
    </row>
    <row r="5240" spans="2:8" s="336" customFormat="1" x14ac:dyDescent="0.3">
      <c r="B5240" s="300" t="str">
        <f>IF($D5240="","",VLOOKUP($D5240,Lists!$AO$2:$AQ$78,2,FALSE))</f>
        <v/>
      </c>
      <c r="C5240" s="300" t="str">
        <f>IF($D5240="","",VLOOKUP($D5240,Lists!$AO$2:$AQ$78,3,FALSE))</f>
        <v/>
      </c>
      <c r="D5240" s="429"/>
      <c r="E5240" s="430"/>
      <c r="F5240" s="431"/>
      <c r="G5240" s="431"/>
      <c r="H5240" s="310"/>
    </row>
    <row r="5241" spans="2:8" s="336" customFormat="1" x14ac:dyDescent="0.3">
      <c r="B5241" s="300" t="str">
        <f>IF($D5241="","",VLOOKUP($D5241,Lists!$AO$2:$AQ$78,2,FALSE))</f>
        <v/>
      </c>
      <c r="C5241" s="300" t="str">
        <f>IF($D5241="","",VLOOKUP($D5241,Lists!$AO$2:$AQ$78,3,FALSE))</f>
        <v/>
      </c>
      <c r="D5241" s="429"/>
      <c r="E5241" s="430"/>
      <c r="F5241" s="431"/>
      <c r="G5241" s="431"/>
      <c r="H5241" s="310"/>
    </row>
    <row r="5242" spans="2:8" s="336" customFormat="1" x14ac:dyDescent="0.3">
      <c r="B5242" s="300" t="str">
        <f>IF($D5242="","",VLOOKUP($D5242,Lists!$AO$2:$AQ$78,2,FALSE))</f>
        <v/>
      </c>
      <c r="C5242" s="300" t="str">
        <f>IF($D5242="","",VLOOKUP($D5242,Lists!$AO$2:$AQ$78,3,FALSE))</f>
        <v/>
      </c>
      <c r="D5242" s="429"/>
      <c r="E5242" s="430"/>
      <c r="F5242" s="431"/>
      <c r="G5242" s="431"/>
      <c r="H5242" s="310"/>
    </row>
    <row r="5243" spans="2:8" s="336" customFormat="1" x14ac:dyDescent="0.3">
      <c r="B5243" s="300" t="str">
        <f>IF($D5243="","",VLOOKUP($D5243,Lists!$AO$2:$AQ$78,2,FALSE))</f>
        <v/>
      </c>
      <c r="C5243" s="300" t="str">
        <f>IF($D5243="","",VLOOKUP($D5243,Lists!$AO$2:$AQ$78,3,FALSE))</f>
        <v/>
      </c>
      <c r="D5243" s="429"/>
      <c r="E5243" s="430"/>
      <c r="F5243" s="431"/>
      <c r="G5243" s="431"/>
      <c r="H5243" s="310"/>
    </row>
    <row r="5244" spans="2:8" s="336" customFormat="1" x14ac:dyDescent="0.3">
      <c r="B5244" s="300" t="str">
        <f>IF($D5244="","",VLOOKUP($D5244,Lists!$AO$2:$AQ$78,2,FALSE))</f>
        <v/>
      </c>
      <c r="C5244" s="300" t="str">
        <f>IF($D5244="","",VLOOKUP($D5244,Lists!$AO$2:$AQ$78,3,FALSE))</f>
        <v/>
      </c>
      <c r="D5244" s="429"/>
      <c r="E5244" s="430"/>
      <c r="F5244" s="431"/>
      <c r="G5244" s="431"/>
      <c r="H5244" s="310"/>
    </row>
    <row r="5245" spans="2:8" s="336" customFormat="1" x14ac:dyDescent="0.3">
      <c r="B5245" s="300" t="str">
        <f>IF($D5245="","",VLOOKUP($D5245,Lists!$AO$2:$AQ$78,2,FALSE))</f>
        <v/>
      </c>
      <c r="C5245" s="300" t="str">
        <f>IF($D5245="","",VLOOKUP($D5245,Lists!$AO$2:$AQ$78,3,FALSE))</f>
        <v/>
      </c>
      <c r="D5245" s="429"/>
      <c r="E5245" s="430"/>
      <c r="F5245" s="431"/>
      <c r="G5245" s="431"/>
      <c r="H5245" s="310"/>
    </row>
    <row r="5246" spans="2:8" s="336" customFormat="1" x14ac:dyDescent="0.3">
      <c r="B5246" s="300" t="str">
        <f>IF($D5246="","",VLOOKUP($D5246,Lists!$AO$2:$AQ$78,2,FALSE))</f>
        <v/>
      </c>
      <c r="C5246" s="300" t="str">
        <f>IF($D5246="","",VLOOKUP($D5246,Lists!$AO$2:$AQ$78,3,FALSE))</f>
        <v/>
      </c>
      <c r="D5246" s="429"/>
      <c r="E5246" s="430"/>
      <c r="F5246" s="431"/>
      <c r="G5246" s="431"/>
      <c r="H5246" s="310"/>
    </row>
    <row r="5247" spans="2:8" s="336" customFormat="1" x14ac:dyDescent="0.3">
      <c r="B5247" s="300" t="str">
        <f>IF($D5247="","",VLOOKUP($D5247,Lists!$AO$2:$AQ$78,2,FALSE))</f>
        <v/>
      </c>
      <c r="C5247" s="300" t="str">
        <f>IF($D5247="","",VLOOKUP($D5247,Lists!$AO$2:$AQ$78,3,FALSE))</f>
        <v/>
      </c>
      <c r="D5247" s="429"/>
      <c r="E5247" s="430"/>
      <c r="F5247" s="431"/>
      <c r="G5247" s="431"/>
      <c r="H5247" s="310"/>
    </row>
    <row r="5248" spans="2:8" s="336" customFormat="1" x14ac:dyDescent="0.3">
      <c r="B5248" s="300" t="str">
        <f>IF($D5248="","",VLOOKUP($D5248,Lists!$AO$2:$AQ$78,2,FALSE))</f>
        <v/>
      </c>
      <c r="C5248" s="300" t="str">
        <f>IF($D5248="","",VLOOKUP($D5248,Lists!$AO$2:$AQ$78,3,FALSE))</f>
        <v/>
      </c>
      <c r="D5248" s="429"/>
      <c r="E5248" s="430"/>
      <c r="F5248" s="431"/>
      <c r="G5248" s="431"/>
      <c r="H5248" s="310"/>
    </row>
    <row r="5249" spans="2:8" s="336" customFormat="1" x14ac:dyDescent="0.3">
      <c r="B5249" s="300" t="str">
        <f>IF($D5249="","",VLOOKUP($D5249,Lists!$AO$2:$AQ$78,2,FALSE))</f>
        <v/>
      </c>
      <c r="C5249" s="300" t="str">
        <f>IF($D5249="","",VLOOKUP($D5249,Lists!$AO$2:$AQ$78,3,FALSE))</f>
        <v/>
      </c>
      <c r="D5249" s="429"/>
      <c r="E5249" s="430"/>
      <c r="F5249" s="431"/>
      <c r="G5249" s="431"/>
      <c r="H5249" s="310"/>
    </row>
    <row r="5250" spans="2:8" s="336" customFormat="1" x14ac:dyDescent="0.3">
      <c r="B5250" s="300" t="str">
        <f>IF($D5250="","",VLOOKUP($D5250,Lists!$AO$2:$AQ$78,2,FALSE))</f>
        <v/>
      </c>
      <c r="C5250" s="300" t="str">
        <f>IF($D5250="","",VLOOKUP($D5250,Lists!$AO$2:$AQ$78,3,FALSE))</f>
        <v/>
      </c>
      <c r="D5250" s="429"/>
      <c r="E5250" s="430"/>
      <c r="F5250" s="431"/>
      <c r="G5250" s="431"/>
      <c r="H5250" s="310"/>
    </row>
    <row r="5251" spans="2:8" s="336" customFormat="1" x14ac:dyDescent="0.3">
      <c r="B5251" s="300" t="str">
        <f>IF($D5251="","",VLOOKUP($D5251,Lists!$AO$2:$AQ$78,2,FALSE))</f>
        <v/>
      </c>
      <c r="C5251" s="300" t="str">
        <f>IF($D5251="","",VLOOKUP($D5251,Lists!$AO$2:$AQ$78,3,FALSE))</f>
        <v/>
      </c>
      <c r="D5251" s="429"/>
      <c r="E5251" s="430"/>
      <c r="F5251" s="431"/>
      <c r="G5251" s="431"/>
      <c r="H5251" s="310"/>
    </row>
    <row r="5252" spans="2:8" s="336" customFormat="1" x14ac:dyDescent="0.3">
      <c r="B5252" s="300" t="str">
        <f>IF($D5252="","",VLOOKUP($D5252,Lists!$AO$2:$AQ$78,2,FALSE))</f>
        <v/>
      </c>
      <c r="C5252" s="300" t="str">
        <f>IF($D5252="","",VLOOKUP($D5252,Lists!$AO$2:$AQ$78,3,FALSE))</f>
        <v/>
      </c>
      <c r="D5252" s="429"/>
      <c r="E5252" s="430"/>
      <c r="F5252" s="431"/>
      <c r="G5252" s="431"/>
      <c r="H5252" s="310"/>
    </row>
    <row r="5253" spans="2:8" s="336" customFormat="1" x14ac:dyDescent="0.3">
      <c r="B5253" s="300" t="str">
        <f>IF($D5253="","",VLOOKUP($D5253,Lists!$AO$2:$AQ$78,2,FALSE))</f>
        <v/>
      </c>
      <c r="C5253" s="300" t="str">
        <f>IF($D5253="","",VLOOKUP($D5253,Lists!$AO$2:$AQ$78,3,FALSE))</f>
        <v/>
      </c>
      <c r="D5253" s="429"/>
      <c r="E5253" s="430"/>
      <c r="F5253" s="431"/>
      <c r="G5253" s="431"/>
      <c r="H5253" s="310"/>
    </row>
    <row r="5254" spans="2:8" s="336" customFormat="1" x14ac:dyDescent="0.3">
      <c r="B5254" s="300" t="str">
        <f>IF($D5254="","",VLOOKUP($D5254,Lists!$AO$2:$AQ$78,2,FALSE))</f>
        <v/>
      </c>
      <c r="C5254" s="300" t="str">
        <f>IF($D5254="","",VLOOKUP($D5254,Lists!$AO$2:$AQ$78,3,FALSE))</f>
        <v/>
      </c>
      <c r="D5254" s="429"/>
      <c r="E5254" s="430"/>
      <c r="F5254" s="431"/>
      <c r="G5254" s="431"/>
      <c r="H5254" s="310"/>
    </row>
    <row r="5255" spans="2:8" s="336" customFormat="1" x14ac:dyDescent="0.3">
      <c r="B5255" s="300" t="str">
        <f>IF($D5255="","",VLOOKUP($D5255,Lists!$AO$2:$AQ$78,2,FALSE))</f>
        <v/>
      </c>
      <c r="C5255" s="300" t="str">
        <f>IF($D5255="","",VLOOKUP($D5255,Lists!$AO$2:$AQ$78,3,FALSE))</f>
        <v/>
      </c>
      <c r="D5255" s="429"/>
      <c r="E5255" s="430"/>
      <c r="F5255" s="431"/>
      <c r="G5255" s="431"/>
      <c r="H5255" s="310"/>
    </row>
    <row r="5256" spans="2:8" s="336" customFormat="1" x14ac:dyDescent="0.3">
      <c r="B5256" s="300" t="str">
        <f>IF($D5256="","",VLOOKUP($D5256,Lists!$AO$2:$AQ$78,2,FALSE))</f>
        <v/>
      </c>
      <c r="C5256" s="300" t="str">
        <f>IF($D5256="","",VLOOKUP($D5256,Lists!$AO$2:$AQ$78,3,FALSE))</f>
        <v/>
      </c>
      <c r="D5256" s="429"/>
      <c r="E5256" s="430"/>
      <c r="F5256" s="431"/>
      <c r="G5256" s="431"/>
      <c r="H5256" s="310"/>
    </row>
    <row r="5257" spans="2:8" s="336" customFormat="1" x14ac:dyDescent="0.3">
      <c r="B5257" s="300" t="str">
        <f>IF($D5257="","",VLOOKUP($D5257,Lists!$AO$2:$AQ$78,2,FALSE))</f>
        <v/>
      </c>
      <c r="C5257" s="300" t="str">
        <f>IF($D5257="","",VLOOKUP($D5257,Lists!$AO$2:$AQ$78,3,FALSE))</f>
        <v/>
      </c>
      <c r="D5257" s="429"/>
      <c r="E5257" s="430"/>
      <c r="F5257" s="431"/>
      <c r="G5257" s="431"/>
      <c r="H5257" s="310"/>
    </row>
    <row r="5258" spans="2:8" s="336" customFormat="1" x14ac:dyDescent="0.3">
      <c r="B5258" s="300" t="str">
        <f>IF($D5258="","",VLOOKUP($D5258,Lists!$AO$2:$AQ$78,2,FALSE))</f>
        <v/>
      </c>
      <c r="C5258" s="300" t="str">
        <f>IF($D5258="","",VLOOKUP($D5258,Lists!$AO$2:$AQ$78,3,FALSE))</f>
        <v/>
      </c>
      <c r="D5258" s="429"/>
      <c r="E5258" s="430"/>
      <c r="F5258" s="431"/>
      <c r="G5258" s="431"/>
      <c r="H5258" s="310"/>
    </row>
    <row r="5259" spans="2:8" s="336" customFormat="1" x14ac:dyDescent="0.3">
      <c r="B5259" s="300" t="str">
        <f>IF($D5259="","",VLOOKUP($D5259,Lists!$AO$2:$AQ$78,2,FALSE))</f>
        <v/>
      </c>
      <c r="C5259" s="300" t="str">
        <f>IF($D5259="","",VLOOKUP($D5259,Lists!$AO$2:$AQ$78,3,FALSE))</f>
        <v/>
      </c>
      <c r="D5259" s="429"/>
      <c r="E5259" s="430"/>
      <c r="F5259" s="431"/>
      <c r="G5259" s="431"/>
      <c r="H5259" s="310"/>
    </row>
    <row r="5260" spans="2:8" s="336" customFormat="1" x14ac:dyDescent="0.3">
      <c r="B5260" s="300" t="str">
        <f>IF($D5260="","",VLOOKUP($D5260,Lists!$AO$2:$AQ$78,2,FALSE))</f>
        <v/>
      </c>
      <c r="C5260" s="300" t="str">
        <f>IF($D5260="","",VLOOKUP($D5260,Lists!$AO$2:$AQ$78,3,FALSE))</f>
        <v/>
      </c>
      <c r="D5260" s="429"/>
      <c r="E5260" s="430"/>
      <c r="F5260" s="431"/>
      <c r="G5260" s="431"/>
      <c r="H5260" s="310"/>
    </row>
    <row r="5261" spans="2:8" s="336" customFormat="1" x14ac:dyDescent="0.3">
      <c r="B5261" s="300" t="str">
        <f>IF($D5261="","",VLOOKUP($D5261,Lists!$AO$2:$AQ$78,2,FALSE))</f>
        <v/>
      </c>
      <c r="C5261" s="300" t="str">
        <f>IF($D5261="","",VLOOKUP($D5261,Lists!$AO$2:$AQ$78,3,FALSE))</f>
        <v/>
      </c>
      <c r="D5261" s="429"/>
      <c r="E5261" s="430"/>
      <c r="F5261" s="431"/>
      <c r="G5261" s="431"/>
      <c r="H5261" s="310"/>
    </row>
    <row r="5262" spans="2:8" s="336" customFormat="1" x14ac:dyDescent="0.3">
      <c r="B5262" s="300" t="str">
        <f>IF($D5262="","",VLOOKUP($D5262,Lists!$AO$2:$AQ$78,2,FALSE))</f>
        <v/>
      </c>
      <c r="C5262" s="300" t="str">
        <f>IF($D5262="","",VLOOKUP($D5262,Lists!$AO$2:$AQ$78,3,FALSE))</f>
        <v/>
      </c>
      <c r="D5262" s="429"/>
      <c r="E5262" s="430"/>
      <c r="F5262" s="431"/>
      <c r="G5262" s="431"/>
      <c r="H5262" s="310"/>
    </row>
    <row r="5263" spans="2:8" s="336" customFormat="1" x14ac:dyDescent="0.3">
      <c r="B5263" s="300" t="str">
        <f>IF($D5263="","",VLOOKUP($D5263,Lists!$AO$2:$AQ$78,2,FALSE))</f>
        <v/>
      </c>
      <c r="C5263" s="300" t="str">
        <f>IF($D5263="","",VLOOKUP($D5263,Lists!$AO$2:$AQ$78,3,FALSE))</f>
        <v/>
      </c>
      <c r="D5263" s="429"/>
      <c r="E5263" s="430"/>
      <c r="F5263" s="431"/>
      <c r="G5263" s="431"/>
      <c r="H5263" s="310"/>
    </row>
    <row r="5264" spans="2:8" s="336" customFormat="1" x14ac:dyDescent="0.3">
      <c r="B5264" s="300" t="str">
        <f>IF($D5264="","",VLOOKUP($D5264,Lists!$AO$2:$AQ$78,2,FALSE))</f>
        <v/>
      </c>
      <c r="C5264" s="300" t="str">
        <f>IF($D5264="","",VLOOKUP($D5264,Lists!$AO$2:$AQ$78,3,FALSE))</f>
        <v/>
      </c>
      <c r="D5264" s="429"/>
      <c r="E5264" s="430"/>
      <c r="F5264" s="431"/>
      <c r="G5264" s="431"/>
      <c r="H5264" s="310"/>
    </row>
    <row r="5265" spans="2:8" s="336" customFormat="1" x14ac:dyDescent="0.3">
      <c r="B5265" s="300" t="str">
        <f>IF($D5265="","",VLOOKUP($D5265,Lists!$AO$2:$AQ$78,2,FALSE))</f>
        <v/>
      </c>
      <c r="C5265" s="300" t="str">
        <f>IF($D5265="","",VLOOKUP($D5265,Lists!$AO$2:$AQ$78,3,FALSE))</f>
        <v/>
      </c>
      <c r="D5265" s="429"/>
      <c r="E5265" s="430"/>
      <c r="F5265" s="431"/>
      <c r="G5265" s="431"/>
      <c r="H5265" s="310"/>
    </row>
    <row r="5266" spans="2:8" s="336" customFormat="1" x14ac:dyDescent="0.3">
      <c r="B5266" s="300" t="str">
        <f>IF($D5266="","",VLOOKUP($D5266,Lists!$AO$2:$AQ$78,2,FALSE))</f>
        <v/>
      </c>
      <c r="C5266" s="300" t="str">
        <f>IF($D5266="","",VLOOKUP($D5266,Lists!$AO$2:$AQ$78,3,FALSE))</f>
        <v/>
      </c>
      <c r="D5266" s="429"/>
      <c r="E5266" s="430"/>
      <c r="F5266" s="431"/>
      <c r="G5266" s="431"/>
      <c r="H5266" s="310"/>
    </row>
    <row r="5267" spans="2:8" s="336" customFormat="1" x14ac:dyDescent="0.3">
      <c r="B5267" s="300" t="str">
        <f>IF($D5267="","",VLOOKUP($D5267,Lists!$AO$2:$AQ$78,2,FALSE))</f>
        <v/>
      </c>
      <c r="C5267" s="300" t="str">
        <f>IF($D5267="","",VLOOKUP($D5267,Lists!$AO$2:$AQ$78,3,FALSE))</f>
        <v/>
      </c>
      <c r="D5267" s="429"/>
      <c r="E5267" s="430"/>
      <c r="F5267" s="431"/>
      <c r="G5267" s="431"/>
      <c r="H5267" s="310"/>
    </row>
    <row r="5268" spans="2:8" s="336" customFormat="1" x14ac:dyDescent="0.3">
      <c r="B5268" s="300" t="str">
        <f>IF($D5268="","",VLOOKUP($D5268,Lists!$AO$2:$AQ$78,2,FALSE))</f>
        <v/>
      </c>
      <c r="C5268" s="300" t="str">
        <f>IF($D5268="","",VLOOKUP($D5268,Lists!$AO$2:$AQ$78,3,FALSE))</f>
        <v/>
      </c>
      <c r="D5268" s="429"/>
      <c r="E5268" s="430"/>
      <c r="F5268" s="431"/>
      <c r="G5268" s="431"/>
      <c r="H5268" s="310"/>
    </row>
    <row r="5269" spans="2:8" s="336" customFormat="1" x14ac:dyDescent="0.3">
      <c r="B5269" s="300" t="str">
        <f>IF($D5269="","",VLOOKUP($D5269,Lists!$AO$2:$AQ$78,2,FALSE))</f>
        <v/>
      </c>
      <c r="C5269" s="300" t="str">
        <f>IF($D5269="","",VLOOKUP($D5269,Lists!$AO$2:$AQ$78,3,FALSE))</f>
        <v/>
      </c>
      <c r="D5269" s="429"/>
      <c r="E5269" s="430"/>
      <c r="F5269" s="431"/>
      <c r="G5269" s="431"/>
      <c r="H5269" s="310"/>
    </row>
    <row r="5270" spans="2:8" s="336" customFormat="1" x14ac:dyDescent="0.3">
      <c r="B5270" s="300" t="str">
        <f>IF($D5270="","",VLOOKUP($D5270,Lists!$AO$2:$AQ$78,2,FALSE))</f>
        <v/>
      </c>
      <c r="C5270" s="300" t="str">
        <f>IF($D5270="","",VLOOKUP($D5270,Lists!$AO$2:$AQ$78,3,FALSE))</f>
        <v/>
      </c>
      <c r="D5270" s="429"/>
      <c r="E5270" s="430"/>
      <c r="F5270" s="431"/>
      <c r="G5270" s="431"/>
      <c r="H5270" s="310"/>
    </row>
    <row r="5271" spans="2:8" s="336" customFormat="1" x14ac:dyDescent="0.3">
      <c r="B5271" s="300" t="str">
        <f>IF($D5271="","",VLOOKUP($D5271,Lists!$AO$2:$AQ$78,2,FALSE))</f>
        <v/>
      </c>
      <c r="C5271" s="300" t="str">
        <f>IF($D5271="","",VLOOKUP($D5271,Lists!$AO$2:$AQ$78,3,FALSE))</f>
        <v/>
      </c>
      <c r="D5271" s="429"/>
      <c r="E5271" s="430"/>
      <c r="F5271" s="431"/>
      <c r="G5271" s="431"/>
      <c r="H5271" s="310"/>
    </row>
    <row r="5272" spans="2:8" s="336" customFormat="1" x14ac:dyDescent="0.3">
      <c r="B5272" s="300" t="str">
        <f>IF($D5272="","",VLOOKUP($D5272,Lists!$AO$2:$AQ$78,2,FALSE))</f>
        <v/>
      </c>
      <c r="C5272" s="300" t="str">
        <f>IF($D5272="","",VLOOKUP($D5272,Lists!$AO$2:$AQ$78,3,FALSE))</f>
        <v/>
      </c>
      <c r="D5272" s="429"/>
      <c r="E5272" s="430"/>
      <c r="F5272" s="431"/>
      <c r="G5272" s="431"/>
      <c r="H5272" s="310"/>
    </row>
    <row r="5273" spans="2:8" s="336" customFormat="1" x14ac:dyDescent="0.3">
      <c r="B5273" s="300" t="str">
        <f>IF($D5273="","",VLOOKUP($D5273,Lists!$AO$2:$AQ$78,2,FALSE))</f>
        <v/>
      </c>
      <c r="C5273" s="300" t="str">
        <f>IF($D5273="","",VLOOKUP($D5273,Lists!$AO$2:$AQ$78,3,FALSE))</f>
        <v/>
      </c>
      <c r="D5273" s="429"/>
      <c r="E5273" s="430"/>
      <c r="F5273" s="431"/>
      <c r="G5273" s="431"/>
      <c r="H5273" s="310"/>
    </row>
    <row r="5274" spans="2:8" s="336" customFormat="1" x14ac:dyDescent="0.3">
      <c r="B5274" s="300" t="str">
        <f>IF($D5274="","",VLOOKUP($D5274,Lists!$AO$2:$AQ$78,2,FALSE))</f>
        <v/>
      </c>
      <c r="C5274" s="300" t="str">
        <f>IF($D5274="","",VLOOKUP($D5274,Lists!$AO$2:$AQ$78,3,FALSE))</f>
        <v/>
      </c>
      <c r="D5274" s="429"/>
      <c r="E5274" s="430"/>
      <c r="F5274" s="431"/>
      <c r="G5274" s="431"/>
      <c r="H5274" s="310"/>
    </row>
    <row r="5275" spans="2:8" s="336" customFormat="1" x14ac:dyDescent="0.3">
      <c r="B5275" s="300" t="str">
        <f>IF($D5275="","",VLOOKUP($D5275,Lists!$AO$2:$AQ$78,2,FALSE))</f>
        <v/>
      </c>
      <c r="C5275" s="300" t="str">
        <f>IF($D5275="","",VLOOKUP($D5275,Lists!$AO$2:$AQ$78,3,FALSE))</f>
        <v/>
      </c>
      <c r="D5275" s="429"/>
      <c r="E5275" s="430"/>
      <c r="F5275" s="431"/>
      <c r="G5275" s="431"/>
      <c r="H5275" s="310"/>
    </row>
    <row r="5276" spans="2:8" s="336" customFormat="1" x14ac:dyDescent="0.3">
      <c r="B5276" s="300" t="str">
        <f>IF($D5276="","",VLOOKUP($D5276,Lists!$AO$2:$AQ$78,2,FALSE))</f>
        <v/>
      </c>
      <c r="C5276" s="300" t="str">
        <f>IF($D5276="","",VLOOKUP($D5276,Lists!$AO$2:$AQ$78,3,FALSE))</f>
        <v/>
      </c>
      <c r="D5276" s="429"/>
      <c r="E5276" s="430"/>
      <c r="F5276" s="431"/>
      <c r="G5276" s="431"/>
      <c r="H5276" s="310"/>
    </row>
    <row r="5277" spans="2:8" s="336" customFormat="1" x14ac:dyDescent="0.3">
      <c r="B5277" s="300" t="str">
        <f>IF($D5277="","",VLOOKUP($D5277,Lists!$AO$2:$AQ$78,2,FALSE))</f>
        <v/>
      </c>
      <c r="C5277" s="300" t="str">
        <f>IF($D5277="","",VLOOKUP($D5277,Lists!$AO$2:$AQ$78,3,FALSE))</f>
        <v/>
      </c>
      <c r="D5277" s="429"/>
      <c r="E5277" s="430"/>
      <c r="F5277" s="431"/>
      <c r="G5277" s="431"/>
      <c r="H5277" s="310"/>
    </row>
    <row r="5278" spans="2:8" s="336" customFormat="1" x14ac:dyDescent="0.3">
      <c r="B5278" s="300" t="str">
        <f>IF($D5278="","",VLOOKUP($D5278,Lists!$AO$2:$AQ$78,2,FALSE))</f>
        <v/>
      </c>
      <c r="C5278" s="300" t="str">
        <f>IF($D5278="","",VLOOKUP($D5278,Lists!$AO$2:$AQ$78,3,FALSE))</f>
        <v/>
      </c>
      <c r="D5278" s="429"/>
      <c r="E5278" s="430"/>
      <c r="F5278" s="431"/>
      <c r="G5278" s="431"/>
      <c r="H5278" s="310"/>
    </row>
    <row r="5279" spans="2:8" s="336" customFormat="1" x14ac:dyDescent="0.3">
      <c r="B5279" s="300" t="str">
        <f>IF($D5279="","",VLOOKUP($D5279,Lists!$AO$2:$AQ$78,2,FALSE))</f>
        <v/>
      </c>
      <c r="C5279" s="300" t="str">
        <f>IF($D5279="","",VLOOKUP($D5279,Lists!$AO$2:$AQ$78,3,FALSE))</f>
        <v/>
      </c>
      <c r="D5279" s="429"/>
      <c r="E5279" s="430"/>
      <c r="F5279" s="431"/>
      <c r="G5279" s="431"/>
      <c r="H5279" s="310"/>
    </row>
    <row r="5280" spans="2:8" s="336" customFormat="1" x14ac:dyDescent="0.3">
      <c r="B5280" s="300" t="str">
        <f>IF($D5280="","",VLOOKUP($D5280,Lists!$AO$2:$AQ$78,2,FALSE))</f>
        <v/>
      </c>
      <c r="C5280" s="300" t="str">
        <f>IF($D5280="","",VLOOKUP($D5280,Lists!$AO$2:$AQ$78,3,FALSE))</f>
        <v/>
      </c>
      <c r="D5280" s="429"/>
      <c r="E5280" s="430"/>
      <c r="F5280" s="431"/>
      <c r="G5280" s="431"/>
      <c r="H5280" s="310"/>
    </row>
    <row r="5281" spans="2:8" s="336" customFormat="1" x14ac:dyDescent="0.3">
      <c r="B5281" s="300" t="str">
        <f>IF($D5281="","",VLOOKUP($D5281,Lists!$AO$2:$AQ$78,2,FALSE))</f>
        <v/>
      </c>
      <c r="C5281" s="300" t="str">
        <f>IF($D5281="","",VLOOKUP($D5281,Lists!$AO$2:$AQ$78,3,FALSE))</f>
        <v/>
      </c>
      <c r="D5281" s="429"/>
      <c r="E5281" s="430"/>
      <c r="F5281" s="431"/>
      <c r="G5281" s="431"/>
      <c r="H5281" s="310"/>
    </row>
    <row r="5282" spans="2:8" s="336" customFormat="1" x14ac:dyDescent="0.3">
      <c r="B5282" s="300" t="str">
        <f>IF($D5282="","",VLOOKUP($D5282,Lists!$AO$2:$AQ$78,2,FALSE))</f>
        <v/>
      </c>
      <c r="C5282" s="300" t="str">
        <f>IF($D5282="","",VLOOKUP($D5282,Lists!$AO$2:$AQ$78,3,FALSE))</f>
        <v/>
      </c>
      <c r="D5282" s="429"/>
      <c r="E5282" s="430"/>
      <c r="F5282" s="431"/>
      <c r="G5282" s="431"/>
      <c r="H5282" s="310"/>
    </row>
    <row r="5283" spans="2:8" s="336" customFormat="1" x14ac:dyDescent="0.3">
      <c r="B5283" s="300" t="str">
        <f>IF($D5283="","",VLOOKUP($D5283,Lists!$AO$2:$AQ$78,2,FALSE))</f>
        <v/>
      </c>
      <c r="C5283" s="300" t="str">
        <f>IF($D5283="","",VLOOKUP($D5283,Lists!$AO$2:$AQ$78,3,FALSE))</f>
        <v/>
      </c>
      <c r="D5283" s="429"/>
      <c r="E5283" s="430"/>
      <c r="F5283" s="431"/>
      <c r="G5283" s="431"/>
      <c r="H5283" s="310"/>
    </row>
    <row r="5284" spans="2:8" s="336" customFormat="1" x14ac:dyDescent="0.3">
      <c r="B5284" s="300" t="str">
        <f>IF($D5284="","",VLOOKUP($D5284,Lists!$AO$2:$AQ$78,2,FALSE))</f>
        <v/>
      </c>
      <c r="C5284" s="300" t="str">
        <f>IF($D5284="","",VLOOKUP($D5284,Lists!$AO$2:$AQ$78,3,FALSE))</f>
        <v/>
      </c>
      <c r="D5284" s="429"/>
      <c r="E5284" s="430"/>
      <c r="F5284" s="431"/>
      <c r="G5284" s="431"/>
      <c r="H5284" s="310"/>
    </row>
    <row r="5285" spans="2:8" s="336" customFormat="1" x14ac:dyDescent="0.3">
      <c r="B5285" s="300" t="str">
        <f>IF($D5285="","",VLOOKUP($D5285,Lists!$AO$2:$AQ$78,2,FALSE))</f>
        <v/>
      </c>
      <c r="C5285" s="300" t="str">
        <f>IF($D5285="","",VLOOKUP($D5285,Lists!$AO$2:$AQ$78,3,FALSE))</f>
        <v/>
      </c>
      <c r="D5285" s="429"/>
      <c r="E5285" s="430"/>
      <c r="F5285" s="431"/>
      <c r="G5285" s="431"/>
      <c r="H5285" s="310"/>
    </row>
    <row r="5286" spans="2:8" s="336" customFormat="1" x14ac:dyDescent="0.3">
      <c r="B5286" s="300" t="str">
        <f>IF($D5286="","",VLOOKUP($D5286,Lists!$AO$2:$AQ$78,2,FALSE))</f>
        <v/>
      </c>
      <c r="C5286" s="300" t="str">
        <f>IF($D5286="","",VLOOKUP($D5286,Lists!$AO$2:$AQ$78,3,FALSE))</f>
        <v/>
      </c>
      <c r="D5286" s="429"/>
      <c r="E5286" s="430"/>
      <c r="F5286" s="431"/>
      <c r="G5286" s="431"/>
      <c r="H5286" s="310"/>
    </row>
    <row r="5287" spans="2:8" s="336" customFormat="1" x14ac:dyDescent="0.3">
      <c r="B5287" s="300" t="str">
        <f>IF($D5287="","",VLOOKUP($D5287,Lists!$AO$2:$AQ$78,2,FALSE))</f>
        <v/>
      </c>
      <c r="C5287" s="300" t="str">
        <f>IF($D5287="","",VLOOKUP($D5287,Lists!$AO$2:$AQ$78,3,FALSE))</f>
        <v/>
      </c>
      <c r="D5287" s="429"/>
      <c r="E5287" s="430"/>
      <c r="F5287" s="431"/>
      <c r="G5287" s="431"/>
      <c r="H5287" s="310"/>
    </row>
    <row r="5288" spans="2:8" s="336" customFormat="1" x14ac:dyDescent="0.3">
      <c r="B5288" s="300" t="str">
        <f>IF($D5288="","",VLOOKUP($D5288,Lists!$AO$2:$AQ$78,2,FALSE))</f>
        <v/>
      </c>
      <c r="C5288" s="300" t="str">
        <f>IF($D5288="","",VLOOKUP($D5288,Lists!$AO$2:$AQ$78,3,FALSE))</f>
        <v/>
      </c>
      <c r="D5288" s="429"/>
      <c r="E5288" s="430"/>
      <c r="F5288" s="431"/>
      <c r="G5288" s="431"/>
      <c r="H5288" s="310"/>
    </row>
    <row r="5289" spans="2:8" s="336" customFormat="1" x14ac:dyDescent="0.3">
      <c r="B5289" s="300" t="str">
        <f>IF($D5289="","",VLOOKUP($D5289,Lists!$AO$2:$AQ$78,2,FALSE))</f>
        <v/>
      </c>
      <c r="C5289" s="300" t="str">
        <f>IF($D5289="","",VLOOKUP($D5289,Lists!$AO$2:$AQ$78,3,FALSE))</f>
        <v/>
      </c>
      <c r="D5289" s="429"/>
      <c r="E5289" s="430"/>
      <c r="F5289" s="431"/>
      <c r="G5289" s="431"/>
      <c r="H5289" s="310"/>
    </row>
    <row r="5290" spans="2:8" s="336" customFormat="1" x14ac:dyDescent="0.3">
      <c r="B5290" s="300" t="str">
        <f>IF($D5290="","",VLOOKUP($D5290,Lists!$AO$2:$AQ$78,2,FALSE))</f>
        <v/>
      </c>
      <c r="C5290" s="300" t="str">
        <f>IF($D5290="","",VLOOKUP($D5290,Lists!$AO$2:$AQ$78,3,FALSE))</f>
        <v/>
      </c>
      <c r="D5290" s="429"/>
      <c r="E5290" s="430"/>
      <c r="F5290" s="431"/>
      <c r="G5290" s="431"/>
      <c r="H5290" s="310"/>
    </row>
    <row r="5291" spans="2:8" s="336" customFormat="1" x14ac:dyDescent="0.3">
      <c r="B5291" s="300" t="str">
        <f>IF($D5291="","",VLOOKUP($D5291,Lists!$AO$2:$AQ$78,2,FALSE))</f>
        <v/>
      </c>
      <c r="C5291" s="300" t="str">
        <f>IF($D5291="","",VLOOKUP($D5291,Lists!$AO$2:$AQ$78,3,FALSE))</f>
        <v/>
      </c>
      <c r="D5291" s="429"/>
      <c r="E5291" s="430"/>
      <c r="F5291" s="431"/>
      <c r="G5291" s="431"/>
      <c r="H5291" s="310"/>
    </row>
    <row r="5292" spans="2:8" s="336" customFormat="1" x14ac:dyDescent="0.3">
      <c r="B5292" s="300" t="str">
        <f>IF($D5292="","",VLOOKUP($D5292,Lists!$AO$2:$AQ$78,2,FALSE))</f>
        <v/>
      </c>
      <c r="C5292" s="300" t="str">
        <f>IF($D5292="","",VLOOKUP($D5292,Lists!$AO$2:$AQ$78,3,FALSE))</f>
        <v/>
      </c>
      <c r="D5292" s="429"/>
      <c r="E5292" s="430"/>
      <c r="F5292" s="431"/>
      <c r="G5292" s="431"/>
      <c r="H5292" s="310"/>
    </row>
    <row r="5293" spans="2:8" s="336" customFormat="1" x14ac:dyDescent="0.3">
      <c r="B5293" s="300" t="str">
        <f>IF($D5293="","",VLOOKUP($D5293,Lists!$AO$2:$AQ$78,2,FALSE))</f>
        <v/>
      </c>
      <c r="C5293" s="300" t="str">
        <f>IF($D5293="","",VLOOKUP($D5293,Lists!$AO$2:$AQ$78,3,FALSE))</f>
        <v/>
      </c>
      <c r="D5293" s="429"/>
      <c r="E5293" s="430"/>
      <c r="F5293" s="431"/>
      <c r="G5293" s="431"/>
      <c r="H5293" s="310"/>
    </row>
    <row r="5294" spans="2:8" s="336" customFormat="1" x14ac:dyDescent="0.3">
      <c r="B5294" s="300" t="str">
        <f>IF($D5294="","",VLOOKUP($D5294,Lists!$AO$2:$AQ$78,2,FALSE))</f>
        <v/>
      </c>
      <c r="C5294" s="300" t="str">
        <f>IF($D5294="","",VLOOKUP($D5294,Lists!$AO$2:$AQ$78,3,FALSE))</f>
        <v/>
      </c>
      <c r="D5294" s="429"/>
      <c r="E5294" s="430"/>
      <c r="F5294" s="431"/>
      <c r="G5294" s="431"/>
      <c r="H5294" s="310"/>
    </row>
    <row r="5295" spans="2:8" s="336" customFormat="1" x14ac:dyDescent="0.3">
      <c r="B5295" s="300" t="str">
        <f>IF($D5295="","",VLOOKUP($D5295,Lists!$AO$2:$AQ$78,2,FALSE))</f>
        <v/>
      </c>
      <c r="C5295" s="300" t="str">
        <f>IF($D5295="","",VLOOKUP($D5295,Lists!$AO$2:$AQ$78,3,FALSE))</f>
        <v/>
      </c>
      <c r="D5295" s="429"/>
      <c r="E5295" s="430"/>
      <c r="F5295" s="431"/>
      <c r="G5295" s="431"/>
      <c r="H5295" s="310"/>
    </row>
    <row r="5296" spans="2:8" s="336" customFormat="1" x14ac:dyDescent="0.3">
      <c r="B5296" s="300" t="str">
        <f>IF($D5296="","",VLOOKUP($D5296,Lists!$AO$2:$AQ$78,2,FALSE))</f>
        <v/>
      </c>
      <c r="C5296" s="300" t="str">
        <f>IF($D5296="","",VLOOKUP($D5296,Lists!$AO$2:$AQ$78,3,FALSE))</f>
        <v/>
      </c>
      <c r="D5296" s="429"/>
      <c r="E5296" s="430"/>
      <c r="F5296" s="431"/>
      <c r="G5296" s="431"/>
      <c r="H5296" s="310"/>
    </row>
    <row r="5297" spans="2:8" s="336" customFormat="1" x14ac:dyDescent="0.3">
      <c r="B5297" s="300" t="str">
        <f>IF($D5297="","",VLOOKUP($D5297,Lists!$AO$2:$AQ$78,2,FALSE))</f>
        <v/>
      </c>
      <c r="C5297" s="300" t="str">
        <f>IF($D5297="","",VLOOKUP($D5297,Lists!$AO$2:$AQ$78,3,FALSE))</f>
        <v/>
      </c>
      <c r="D5297" s="429"/>
      <c r="E5297" s="430"/>
      <c r="F5297" s="431"/>
      <c r="G5297" s="431"/>
      <c r="H5297" s="310"/>
    </row>
    <row r="5298" spans="2:8" s="336" customFormat="1" x14ac:dyDescent="0.3">
      <c r="B5298" s="300" t="str">
        <f>IF($D5298="","",VLOOKUP($D5298,Lists!$AO$2:$AQ$78,2,FALSE))</f>
        <v/>
      </c>
      <c r="C5298" s="300" t="str">
        <f>IF($D5298="","",VLOOKUP($D5298,Lists!$AO$2:$AQ$78,3,FALSE))</f>
        <v/>
      </c>
      <c r="D5298" s="429"/>
      <c r="E5298" s="430"/>
      <c r="F5298" s="431"/>
      <c r="G5298" s="431"/>
      <c r="H5298" s="310"/>
    </row>
    <row r="5299" spans="2:8" s="336" customFormat="1" x14ac:dyDescent="0.3">
      <c r="B5299" s="300" t="str">
        <f>IF($D5299="","",VLOOKUP($D5299,Lists!$AO$2:$AQ$78,2,FALSE))</f>
        <v/>
      </c>
      <c r="C5299" s="300" t="str">
        <f>IF($D5299="","",VLOOKUP($D5299,Lists!$AO$2:$AQ$78,3,FALSE))</f>
        <v/>
      </c>
      <c r="D5299" s="429"/>
      <c r="E5299" s="430"/>
      <c r="F5299" s="431"/>
      <c r="G5299" s="431"/>
      <c r="H5299" s="310"/>
    </row>
    <row r="5300" spans="2:8" s="336" customFormat="1" x14ac:dyDescent="0.3">
      <c r="B5300" s="300" t="str">
        <f>IF($D5300="","",VLOOKUP($D5300,Lists!$AO$2:$AQ$78,2,FALSE))</f>
        <v/>
      </c>
      <c r="C5300" s="300" t="str">
        <f>IF($D5300="","",VLOOKUP($D5300,Lists!$AO$2:$AQ$78,3,FALSE))</f>
        <v/>
      </c>
      <c r="D5300" s="429"/>
      <c r="E5300" s="430"/>
      <c r="F5300" s="431"/>
      <c r="G5300" s="431"/>
      <c r="H5300" s="310"/>
    </row>
    <row r="5301" spans="2:8" s="336" customFormat="1" x14ac:dyDescent="0.3">
      <c r="B5301" s="300" t="str">
        <f>IF($D5301="","",VLOOKUP($D5301,Lists!$AO$2:$AQ$78,2,FALSE))</f>
        <v/>
      </c>
      <c r="C5301" s="300" t="str">
        <f>IF($D5301="","",VLOOKUP($D5301,Lists!$AO$2:$AQ$78,3,FALSE))</f>
        <v/>
      </c>
      <c r="D5301" s="429"/>
      <c r="E5301" s="430"/>
      <c r="F5301" s="431"/>
      <c r="G5301" s="431"/>
      <c r="H5301" s="310"/>
    </row>
    <row r="5302" spans="2:8" s="336" customFormat="1" x14ac:dyDescent="0.3">
      <c r="B5302" s="300" t="str">
        <f>IF($D5302="","",VLOOKUP($D5302,Lists!$AO$2:$AQ$78,2,FALSE))</f>
        <v/>
      </c>
      <c r="C5302" s="300" t="str">
        <f>IF($D5302="","",VLOOKUP($D5302,Lists!$AO$2:$AQ$78,3,FALSE))</f>
        <v/>
      </c>
      <c r="D5302" s="429"/>
      <c r="E5302" s="430"/>
      <c r="F5302" s="431"/>
      <c r="G5302" s="431"/>
      <c r="H5302" s="310"/>
    </row>
    <row r="5303" spans="2:8" s="336" customFormat="1" x14ac:dyDescent="0.3">
      <c r="B5303" s="300" t="str">
        <f>IF($D5303="","",VLOOKUP($D5303,Lists!$AO$2:$AQ$78,2,FALSE))</f>
        <v/>
      </c>
      <c r="C5303" s="300" t="str">
        <f>IF($D5303="","",VLOOKUP($D5303,Lists!$AO$2:$AQ$78,3,FALSE))</f>
        <v/>
      </c>
      <c r="D5303" s="429"/>
      <c r="E5303" s="430"/>
      <c r="F5303" s="431"/>
      <c r="G5303" s="431"/>
      <c r="H5303" s="310"/>
    </row>
    <row r="5304" spans="2:8" s="336" customFormat="1" x14ac:dyDescent="0.3">
      <c r="B5304" s="300" t="str">
        <f>IF($D5304="","",VLOOKUP($D5304,Lists!$AO$2:$AQ$78,2,FALSE))</f>
        <v/>
      </c>
      <c r="C5304" s="300" t="str">
        <f>IF($D5304="","",VLOOKUP($D5304,Lists!$AO$2:$AQ$78,3,FALSE))</f>
        <v/>
      </c>
      <c r="D5304" s="429"/>
      <c r="E5304" s="430"/>
      <c r="F5304" s="431"/>
      <c r="G5304" s="431"/>
      <c r="H5304" s="310"/>
    </row>
    <row r="5305" spans="2:8" s="336" customFormat="1" x14ac:dyDescent="0.3">
      <c r="B5305" s="300" t="str">
        <f>IF($D5305="","",VLOOKUP($D5305,Lists!$AO$2:$AQ$78,2,FALSE))</f>
        <v/>
      </c>
      <c r="C5305" s="300" t="str">
        <f>IF($D5305="","",VLOOKUP($D5305,Lists!$AO$2:$AQ$78,3,FALSE))</f>
        <v/>
      </c>
      <c r="D5305" s="429"/>
      <c r="E5305" s="430"/>
      <c r="F5305" s="431"/>
      <c r="G5305" s="431"/>
      <c r="H5305" s="310"/>
    </row>
    <row r="5306" spans="2:8" s="336" customFormat="1" x14ac:dyDescent="0.3">
      <c r="B5306" s="300" t="str">
        <f>IF($D5306="","",VLOOKUP($D5306,Lists!$AO$2:$AQ$78,2,FALSE))</f>
        <v/>
      </c>
      <c r="C5306" s="300" t="str">
        <f>IF($D5306="","",VLOOKUP($D5306,Lists!$AO$2:$AQ$78,3,FALSE))</f>
        <v/>
      </c>
      <c r="D5306" s="429"/>
      <c r="E5306" s="430"/>
      <c r="F5306" s="431"/>
      <c r="G5306" s="431"/>
      <c r="H5306" s="310"/>
    </row>
    <row r="5307" spans="2:8" s="336" customFormat="1" x14ac:dyDescent="0.3">
      <c r="B5307" s="300" t="str">
        <f>IF($D5307="","",VLOOKUP($D5307,Lists!$AO$2:$AQ$78,2,FALSE))</f>
        <v/>
      </c>
      <c r="C5307" s="300" t="str">
        <f>IF($D5307="","",VLOOKUP($D5307,Lists!$AO$2:$AQ$78,3,FALSE))</f>
        <v/>
      </c>
      <c r="D5307" s="429"/>
      <c r="E5307" s="430"/>
      <c r="F5307" s="431"/>
      <c r="G5307" s="431"/>
      <c r="H5307" s="310"/>
    </row>
    <row r="5308" spans="2:8" s="336" customFormat="1" x14ac:dyDescent="0.3">
      <c r="B5308" s="300" t="str">
        <f>IF($D5308="","",VLOOKUP($D5308,Lists!$AO$2:$AQ$78,2,FALSE))</f>
        <v/>
      </c>
      <c r="C5308" s="300" t="str">
        <f>IF($D5308="","",VLOOKUP($D5308,Lists!$AO$2:$AQ$78,3,FALSE))</f>
        <v/>
      </c>
      <c r="D5308" s="429"/>
      <c r="E5308" s="430"/>
      <c r="F5308" s="431"/>
      <c r="G5308" s="431"/>
      <c r="H5308" s="310"/>
    </row>
    <row r="5309" spans="2:8" s="336" customFormat="1" x14ac:dyDescent="0.3">
      <c r="B5309" s="300" t="str">
        <f>IF($D5309="","",VLOOKUP($D5309,Lists!$AO$2:$AQ$78,2,FALSE))</f>
        <v/>
      </c>
      <c r="C5309" s="300" t="str">
        <f>IF($D5309="","",VLOOKUP($D5309,Lists!$AO$2:$AQ$78,3,FALSE))</f>
        <v/>
      </c>
      <c r="D5309" s="429"/>
      <c r="E5309" s="430"/>
      <c r="F5309" s="431"/>
      <c r="G5309" s="431"/>
      <c r="H5309" s="310"/>
    </row>
    <row r="5310" spans="2:8" s="336" customFormat="1" x14ac:dyDescent="0.3">
      <c r="B5310" s="300" t="str">
        <f>IF($D5310="","",VLOOKUP($D5310,Lists!$AO$2:$AQ$78,2,FALSE))</f>
        <v/>
      </c>
      <c r="C5310" s="300" t="str">
        <f>IF($D5310="","",VLOOKUP($D5310,Lists!$AO$2:$AQ$78,3,FALSE))</f>
        <v/>
      </c>
      <c r="D5310" s="429"/>
      <c r="E5310" s="430"/>
      <c r="F5310" s="431"/>
      <c r="G5310" s="431"/>
      <c r="H5310" s="310"/>
    </row>
    <row r="5311" spans="2:8" s="336" customFormat="1" x14ac:dyDescent="0.3">
      <c r="B5311" s="300" t="str">
        <f>IF($D5311="","",VLOOKUP($D5311,Lists!$AO$2:$AQ$78,2,FALSE))</f>
        <v/>
      </c>
      <c r="C5311" s="300" t="str">
        <f>IF($D5311="","",VLOOKUP($D5311,Lists!$AO$2:$AQ$78,3,FALSE))</f>
        <v/>
      </c>
      <c r="D5311" s="429"/>
      <c r="E5311" s="430"/>
      <c r="F5311" s="431"/>
      <c r="G5311" s="431"/>
      <c r="H5311" s="310"/>
    </row>
    <row r="5312" spans="2:8" s="336" customFormat="1" x14ac:dyDescent="0.3">
      <c r="B5312" s="300" t="str">
        <f>IF($D5312="","",VLOOKUP($D5312,Lists!$AO$2:$AQ$78,2,FALSE))</f>
        <v/>
      </c>
      <c r="C5312" s="300" t="str">
        <f>IF($D5312="","",VLOOKUP($D5312,Lists!$AO$2:$AQ$78,3,FALSE))</f>
        <v/>
      </c>
      <c r="D5312" s="429"/>
      <c r="E5312" s="430"/>
      <c r="F5312" s="431"/>
      <c r="G5312" s="431"/>
      <c r="H5312" s="310"/>
    </row>
    <row r="5313" spans="2:8" s="336" customFormat="1" x14ac:dyDescent="0.3">
      <c r="B5313" s="300" t="str">
        <f>IF($D5313="","",VLOOKUP($D5313,Lists!$AO$2:$AQ$78,2,FALSE))</f>
        <v/>
      </c>
      <c r="C5313" s="300" t="str">
        <f>IF($D5313="","",VLOOKUP($D5313,Lists!$AO$2:$AQ$78,3,FALSE))</f>
        <v/>
      </c>
      <c r="D5313" s="429"/>
      <c r="E5313" s="430"/>
      <c r="F5313" s="431"/>
      <c r="G5313" s="431"/>
      <c r="H5313" s="310"/>
    </row>
    <row r="5314" spans="2:8" s="336" customFormat="1" x14ac:dyDescent="0.3">
      <c r="B5314" s="300" t="str">
        <f>IF($D5314="","",VLOOKUP($D5314,Lists!$AO$2:$AQ$78,2,FALSE))</f>
        <v/>
      </c>
      <c r="C5314" s="300" t="str">
        <f>IF($D5314="","",VLOOKUP($D5314,Lists!$AO$2:$AQ$78,3,FALSE))</f>
        <v/>
      </c>
      <c r="D5314" s="429"/>
      <c r="E5314" s="430"/>
      <c r="F5314" s="431"/>
      <c r="G5314" s="431"/>
      <c r="H5314" s="310"/>
    </row>
    <row r="5315" spans="2:8" s="336" customFormat="1" x14ac:dyDescent="0.3">
      <c r="B5315" s="300" t="str">
        <f>IF($D5315="","",VLOOKUP($D5315,Lists!$AO$2:$AQ$78,2,FALSE))</f>
        <v/>
      </c>
      <c r="C5315" s="300" t="str">
        <f>IF($D5315="","",VLOOKUP($D5315,Lists!$AO$2:$AQ$78,3,FALSE))</f>
        <v/>
      </c>
      <c r="D5315" s="429"/>
      <c r="E5315" s="430"/>
      <c r="F5315" s="431"/>
      <c r="G5315" s="431"/>
      <c r="H5315" s="310"/>
    </row>
    <row r="5316" spans="2:8" s="336" customFormat="1" x14ac:dyDescent="0.3">
      <c r="B5316" s="300" t="str">
        <f>IF($D5316="","",VLOOKUP($D5316,Lists!$AO$2:$AQ$78,2,FALSE))</f>
        <v/>
      </c>
      <c r="C5316" s="300" t="str">
        <f>IF($D5316="","",VLOOKUP($D5316,Lists!$AO$2:$AQ$78,3,FALSE))</f>
        <v/>
      </c>
      <c r="D5316" s="429"/>
      <c r="E5316" s="430"/>
      <c r="F5316" s="431"/>
      <c r="G5316" s="431"/>
      <c r="H5316" s="310"/>
    </row>
    <row r="5317" spans="2:8" s="336" customFormat="1" x14ac:dyDescent="0.3">
      <c r="B5317" s="300" t="str">
        <f>IF($D5317="","",VLOOKUP($D5317,Lists!$AO$2:$AQ$78,2,FALSE))</f>
        <v/>
      </c>
      <c r="C5317" s="300" t="str">
        <f>IF($D5317="","",VLOOKUP($D5317,Lists!$AO$2:$AQ$78,3,FALSE))</f>
        <v/>
      </c>
      <c r="D5317" s="429"/>
      <c r="E5317" s="430"/>
      <c r="F5317" s="431"/>
      <c r="G5317" s="431"/>
      <c r="H5317" s="310"/>
    </row>
    <row r="5318" spans="2:8" s="336" customFormat="1" x14ac:dyDescent="0.3">
      <c r="B5318" s="300" t="str">
        <f>IF($D5318="","",VLOOKUP($D5318,Lists!$AO$2:$AQ$78,2,FALSE))</f>
        <v/>
      </c>
      <c r="C5318" s="300" t="str">
        <f>IF($D5318="","",VLOOKUP($D5318,Lists!$AO$2:$AQ$78,3,FALSE))</f>
        <v/>
      </c>
      <c r="D5318" s="429"/>
      <c r="E5318" s="430"/>
      <c r="F5318" s="431"/>
      <c r="G5318" s="431"/>
      <c r="H5318" s="310"/>
    </row>
    <row r="5319" spans="2:8" s="336" customFormat="1" x14ac:dyDescent="0.3">
      <c r="B5319" s="300" t="str">
        <f>IF($D5319="","",VLOOKUP($D5319,Lists!$AO$2:$AQ$78,2,FALSE))</f>
        <v/>
      </c>
      <c r="C5319" s="300" t="str">
        <f>IF($D5319="","",VLOOKUP($D5319,Lists!$AO$2:$AQ$78,3,FALSE))</f>
        <v/>
      </c>
      <c r="D5319" s="429"/>
      <c r="E5319" s="430"/>
      <c r="F5319" s="431"/>
      <c r="G5319" s="431"/>
      <c r="H5319" s="310"/>
    </row>
    <row r="5320" spans="2:8" s="336" customFormat="1" x14ac:dyDescent="0.3">
      <c r="B5320" s="300" t="str">
        <f>IF($D5320="","",VLOOKUP($D5320,Lists!$AO$2:$AQ$78,2,FALSE))</f>
        <v/>
      </c>
      <c r="C5320" s="300" t="str">
        <f>IF($D5320="","",VLOOKUP($D5320,Lists!$AO$2:$AQ$78,3,FALSE))</f>
        <v/>
      </c>
      <c r="D5320" s="429"/>
      <c r="E5320" s="430"/>
      <c r="F5320" s="431"/>
      <c r="G5320" s="431"/>
      <c r="H5320" s="310"/>
    </row>
    <row r="5321" spans="2:8" s="336" customFormat="1" x14ac:dyDescent="0.3">
      <c r="B5321" s="300" t="str">
        <f>IF($D5321="","",VLOOKUP($D5321,Lists!$AO$2:$AQ$78,2,FALSE))</f>
        <v/>
      </c>
      <c r="C5321" s="300" t="str">
        <f>IF($D5321="","",VLOOKUP($D5321,Lists!$AO$2:$AQ$78,3,FALSE))</f>
        <v/>
      </c>
      <c r="D5321" s="429"/>
      <c r="E5321" s="430"/>
      <c r="F5321" s="431"/>
      <c r="G5321" s="431"/>
      <c r="H5321" s="310"/>
    </row>
    <row r="5322" spans="2:8" s="336" customFormat="1" x14ac:dyDescent="0.3">
      <c r="B5322" s="300" t="str">
        <f>IF($D5322="","",VLOOKUP($D5322,Lists!$AO$2:$AQ$78,2,FALSE))</f>
        <v/>
      </c>
      <c r="C5322" s="300" t="str">
        <f>IF($D5322="","",VLOOKUP($D5322,Lists!$AO$2:$AQ$78,3,FALSE))</f>
        <v/>
      </c>
      <c r="D5322" s="429"/>
      <c r="E5322" s="430"/>
      <c r="F5322" s="431"/>
      <c r="G5322" s="431"/>
      <c r="H5322" s="310"/>
    </row>
    <row r="5323" spans="2:8" s="336" customFormat="1" x14ac:dyDescent="0.3">
      <c r="B5323" s="300" t="str">
        <f>IF($D5323="","",VLOOKUP($D5323,Lists!$AO$2:$AQ$78,2,FALSE))</f>
        <v/>
      </c>
      <c r="C5323" s="300" t="str">
        <f>IF($D5323="","",VLOOKUP($D5323,Lists!$AO$2:$AQ$78,3,FALSE))</f>
        <v/>
      </c>
      <c r="D5323" s="429"/>
      <c r="E5323" s="430"/>
      <c r="F5323" s="431"/>
      <c r="G5323" s="431"/>
      <c r="H5323" s="310"/>
    </row>
    <row r="5324" spans="2:8" s="336" customFormat="1" x14ac:dyDescent="0.3">
      <c r="B5324" s="300" t="str">
        <f>IF($D5324="","",VLOOKUP($D5324,Lists!$AO$2:$AQ$78,2,FALSE))</f>
        <v/>
      </c>
      <c r="C5324" s="300" t="str">
        <f>IF($D5324="","",VLOOKUP($D5324,Lists!$AO$2:$AQ$78,3,FALSE))</f>
        <v/>
      </c>
      <c r="D5324" s="429"/>
      <c r="E5324" s="430"/>
      <c r="F5324" s="431"/>
      <c r="G5324" s="431"/>
      <c r="H5324" s="310"/>
    </row>
    <row r="5325" spans="2:8" s="336" customFormat="1" x14ac:dyDescent="0.3">
      <c r="B5325" s="300" t="str">
        <f>IF($D5325="","",VLOOKUP($D5325,Lists!$AO$2:$AQ$78,2,FALSE))</f>
        <v/>
      </c>
      <c r="C5325" s="300" t="str">
        <f>IF($D5325="","",VLOOKUP($D5325,Lists!$AO$2:$AQ$78,3,FALSE))</f>
        <v/>
      </c>
      <c r="D5325" s="429"/>
      <c r="E5325" s="430"/>
      <c r="F5325" s="431"/>
      <c r="G5325" s="431"/>
      <c r="H5325" s="310"/>
    </row>
    <row r="5326" spans="2:8" s="336" customFormat="1" x14ac:dyDescent="0.3">
      <c r="B5326" s="300" t="str">
        <f>IF($D5326="","",VLOOKUP($D5326,Lists!$AO$2:$AQ$78,2,FALSE))</f>
        <v/>
      </c>
      <c r="C5326" s="300" t="str">
        <f>IF($D5326="","",VLOOKUP($D5326,Lists!$AO$2:$AQ$78,3,FALSE))</f>
        <v/>
      </c>
      <c r="D5326" s="429"/>
      <c r="E5326" s="430"/>
      <c r="F5326" s="431"/>
      <c r="G5326" s="431"/>
      <c r="H5326" s="310"/>
    </row>
    <row r="5327" spans="2:8" s="336" customFormat="1" x14ac:dyDescent="0.3">
      <c r="B5327" s="300" t="str">
        <f>IF($D5327="","",VLOOKUP($D5327,Lists!$AO$2:$AQ$78,2,FALSE))</f>
        <v/>
      </c>
      <c r="C5327" s="300" t="str">
        <f>IF($D5327="","",VLOOKUP($D5327,Lists!$AO$2:$AQ$78,3,FALSE))</f>
        <v/>
      </c>
      <c r="D5327" s="429"/>
      <c r="E5327" s="430"/>
      <c r="F5327" s="431"/>
      <c r="G5327" s="431"/>
      <c r="H5327" s="310"/>
    </row>
    <row r="5328" spans="2:8" s="336" customFormat="1" x14ac:dyDescent="0.3">
      <c r="B5328" s="300" t="str">
        <f>IF($D5328="","",VLOOKUP($D5328,Lists!$AO$2:$AQ$78,2,FALSE))</f>
        <v/>
      </c>
      <c r="C5328" s="300" t="str">
        <f>IF($D5328="","",VLOOKUP($D5328,Lists!$AO$2:$AQ$78,3,FALSE))</f>
        <v/>
      </c>
      <c r="D5328" s="429"/>
      <c r="E5328" s="430"/>
      <c r="F5328" s="431"/>
      <c r="G5328" s="431"/>
      <c r="H5328" s="310"/>
    </row>
    <row r="5329" spans="2:8" s="336" customFormat="1" x14ac:dyDescent="0.3">
      <c r="B5329" s="300" t="str">
        <f>IF($D5329="","",VLOOKUP($D5329,Lists!$AO$2:$AQ$78,2,FALSE))</f>
        <v/>
      </c>
      <c r="C5329" s="300" t="str">
        <f>IF($D5329="","",VLOOKUP($D5329,Lists!$AO$2:$AQ$78,3,FALSE))</f>
        <v/>
      </c>
      <c r="D5329" s="429"/>
      <c r="E5329" s="430"/>
      <c r="F5329" s="431"/>
      <c r="G5329" s="431"/>
      <c r="H5329" s="310"/>
    </row>
    <row r="5330" spans="2:8" s="336" customFormat="1" x14ac:dyDescent="0.3">
      <c r="B5330" s="300" t="str">
        <f>IF($D5330="","",VLOOKUP($D5330,Lists!$AO$2:$AQ$78,2,FALSE))</f>
        <v/>
      </c>
      <c r="C5330" s="300" t="str">
        <f>IF($D5330="","",VLOOKUP($D5330,Lists!$AO$2:$AQ$78,3,FALSE))</f>
        <v/>
      </c>
      <c r="D5330" s="429"/>
      <c r="E5330" s="430"/>
      <c r="F5330" s="431"/>
      <c r="G5330" s="431"/>
      <c r="H5330" s="310"/>
    </row>
    <row r="5331" spans="2:8" s="336" customFormat="1" x14ac:dyDescent="0.3">
      <c r="B5331" s="300" t="str">
        <f>IF($D5331="","",VLOOKUP($D5331,Lists!$AO$2:$AQ$78,2,FALSE))</f>
        <v/>
      </c>
      <c r="C5331" s="300" t="str">
        <f>IF($D5331="","",VLOOKUP($D5331,Lists!$AO$2:$AQ$78,3,FALSE))</f>
        <v/>
      </c>
      <c r="D5331" s="429"/>
      <c r="E5331" s="430"/>
      <c r="F5331" s="431"/>
      <c r="G5331" s="431"/>
      <c r="H5331" s="310"/>
    </row>
    <row r="5332" spans="2:8" s="336" customFormat="1" x14ac:dyDescent="0.3">
      <c r="B5332" s="300" t="str">
        <f>IF($D5332="","",VLOOKUP($D5332,Lists!$AO$2:$AQ$78,2,FALSE))</f>
        <v/>
      </c>
      <c r="C5332" s="300" t="str">
        <f>IF($D5332="","",VLOOKUP($D5332,Lists!$AO$2:$AQ$78,3,FALSE))</f>
        <v/>
      </c>
      <c r="D5332" s="429"/>
      <c r="E5332" s="430"/>
      <c r="F5332" s="431"/>
      <c r="G5332" s="431"/>
      <c r="H5332" s="310"/>
    </row>
    <row r="5333" spans="2:8" s="336" customFormat="1" x14ac:dyDescent="0.3">
      <c r="B5333" s="300" t="str">
        <f>IF($D5333="","",VLOOKUP($D5333,Lists!$AO$2:$AQ$78,2,FALSE))</f>
        <v/>
      </c>
      <c r="C5333" s="300" t="str">
        <f>IF($D5333="","",VLOOKUP($D5333,Lists!$AO$2:$AQ$78,3,FALSE))</f>
        <v/>
      </c>
      <c r="D5333" s="429"/>
      <c r="E5333" s="430"/>
      <c r="F5333" s="431"/>
      <c r="G5333" s="431"/>
      <c r="H5333" s="310"/>
    </row>
    <row r="5334" spans="2:8" s="336" customFormat="1" x14ac:dyDescent="0.3">
      <c r="B5334" s="300" t="str">
        <f>IF($D5334="","",VLOOKUP($D5334,Lists!$AO$2:$AQ$78,2,FALSE))</f>
        <v/>
      </c>
      <c r="C5334" s="300" t="str">
        <f>IF($D5334="","",VLOOKUP($D5334,Lists!$AO$2:$AQ$78,3,FALSE))</f>
        <v/>
      </c>
      <c r="D5334" s="429"/>
      <c r="E5334" s="430"/>
      <c r="F5334" s="431"/>
      <c r="G5334" s="431"/>
      <c r="H5334" s="310"/>
    </row>
    <row r="5335" spans="2:8" s="336" customFormat="1" x14ac:dyDescent="0.3">
      <c r="B5335" s="300" t="str">
        <f>IF($D5335="","",VLOOKUP($D5335,Lists!$AO$2:$AQ$78,2,FALSE))</f>
        <v/>
      </c>
      <c r="C5335" s="300" t="str">
        <f>IF($D5335="","",VLOOKUP($D5335,Lists!$AO$2:$AQ$78,3,FALSE))</f>
        <v/>
      </c>
      <c r="D5335" s="429"/>
      <c r="E5335" s="430"/>
      <c r="F5335" s="431"/>
      <c r="G5335" s="431"/>
      <c r="H5335" s="310"/>
    </row>
    <row r="5336" spans="2:8" s="336" customFormat="1" x14ac:dyDescent="0.3">
      <c r="B5336" s="300" t="str">
        <f>IF($D5336="","",VLOOKUP($D5336,Lists!$AO$2:$AQ$78,2,FALSE))</f>
        <v/>
      </c>
      <c r="C5336" s="300" t="str">
        <f>IF($D5336="","",VLOOKUP($D5336,Lists!$AO$2:$AQ$78,3,FALSE))</f>
        <v/>
      </c>
      <c r="D5336" s="429"/>
      <c r="E5336" s="430"/>
      <c r="F5336" s="431"/>
      <c r="G5336" s="431"/>
      <c r="H5336" s="310"/>
    </row>
    <row r="5337" spans="2:8" s="336" customFormat="1" x14ac:dyDescent="0.3">
      <c r="B5337" s="300" t="str">
        <f>IF($D5337="","",VLOOKUP($D5337,Lists!$AO$2:$AQ$78,2,FALSE))</f>
        <v/>
      </c>
      <c r="C5337" s="300" t="str">
        <f>IF($D5337="","",VLOOKUP($D5337,Lists!$AO$2:$AQ$78,3,FALSE))</f>
        <v/>
      </c>
      <c r="D5337" s="429"/>
      <c r="E5337" s="430"/>
      <c r="F5337" s="431"/>
      <c r="G5337" s="431"/>
      <c r="H5337" s="310"/>
    </row>
    <row r="5338" spans="2:8" s="336" customFormat="1" x14ac:dyDescent="0.3">
      <c r="B5338" s="300" t="str">
        <f>IF($D5338="","",VLOOKUP($D5338,Lists!$AO$2:$AQ$78,2,FALSE))</f>
        <v/>
      </c>
      <c r="C5338" s="300" t="str">
        <f>IF($D5338="","",VLOOKUP($D5338,Lists!$AO$2:$AQ$78,3,FALSE))</f>
        <v/>
      </c>
      <c r="D5338" s="429"/>
      <c r="E5338" s="430"/>
      <c r="F5338" s="431"/>
      <c r="G5338" s="431"/>
      <c r="H5338" s="310"/>
    </row>
    <row r="5339" spans="2:8" s="336" customFormat="1" x14ac:dyDescent="0.3">
      <c r="B5339" s="300" t="str">
        <f>IF($D5339="","",VLOOKUP($D5339,Lists!$AO$2:$AQ$78,2,FALSE))</f>
        <v/>
      </c>
      <c r="C5339" s="300" t="str">
        <f>IF($D5339="","",VLOOKUP($D5339,Lists!$AO$2:$AQ$78,3,FALSE))</f>
        <v/>
      </c>
      <c r="D5339" s="429"/>
      <c r="E5339" s="430"/>
      <c r="F5339" s="431"/>
      <c r="G5339" s="431"/>
      <c r="H5339" s="310"/>
    </row>
    <row r="5340" spans="2:8" s="336" customFormat="1" x14ac:dyDescent="0.3">
      <c r="B5340" s="300" t="str">
        <f>IF($D5340="","",VLOOKUP($D5340,Lists!$AO$2:$AQ$78,2,FALSE))</f>
        <v/>
      </c>
      <c r="C5340" s="300" t="str">
        <f>IF($D5340="","",VLOOKUP($D5340,Lists!$AO$2:$AQ$78,3,FALSE))</f>
        <v/>
      </c>
      <c r="D5340" s="429"/>
      <c r="E5340" s="430"/>
      <c r="F5340" s="431"/>
      <c r="G5340" s="431"/>
      <c r="H5340" s="310"/>
    </row>
    <row r="5341" spans="2:8" s="336" customFormat="1" x14ac:dyDescent="0.3">
      <c r="B5341" s="300" t="str">
        <f>IF($D5341="","",VLOOKUP($D5341,Lists!$AO$2:$AQ$78,2,FALSE))</f>
        <v/>
      </c>
      <c r="C5341" s="300" t="str">
        <f>IF($D5341="","",VLOOKUP($D5341,Lists!$AO$2:$AQ$78,3,FALSE))</f>
        <v/>
      </c>
      <c r="D5341" s="429"/>
      <c r="E5341" s="430"/>
      <c r="F5341" s="431"/>
      <c r="G5341" s="431"/>
      <c r="H5341" s="310"/>
    </row>
    <row r="5342" spans="2:8" s="336" customFormat="1" x14ac:dyDescent="0.3">
      <c r="B5342" s="300" t="str">
        <f>IF($D5342="","",VLOOKUP($D5342,Lists!$AO$2:$AQ$78,2,FALSE))</f>
        <v/>
      </c>
      <c r="C5342" s="300" t="str">
        <f>IF($D5342="","",VLOOKUP($D5342,Lists!$AO$2:$AQ$78,3,FALSE))</f>
        <v/>
      </c>
      <c r="D5342" s="429"/>
      <c r="E5342" s="430"/>
      <c r="F5342" s="431"/>
      <c r="G5342" s="431"/>
      <c r="H5342" s="310"/>
    </row>
    <row r="5343" spans="2:8" s="336" customFormat="1" x14ac:dyDescent="0.3">
      <c r="B5343" s="300" t="str">
        <f>IF($D5343="","",VLOOKUP($D5343,Lists!$AO$2:$AQ$78,2,FALSE))</f>
        <v/>
      </c>
      <c r="C5343" s="300" t="str">
        <f>IF($D5343="","",VLOOKUP($D5343,Lists!$AO$2:$AQ$78,3,FALSE))</f>
        <v/>
      </c>
      <c r="D5343" s="429"/>
      <c r="E5343" s="430"/>
      <c r="F5343" s="431"/>
      <c r="G5343" s="431"/>
      <c r="H5343" s="310"/>
    </row>
    <row r="5344" spans="2:8" s="336" customFormat="1" x14ac:dyDescent="0.3">
      <c r="B5344" s="300" t="str">
        <f>IF($D5344="","",VLOOKUP($D5344,Lists!$AO$2:$AQ$78,2,FALSE))</f>
        <v/>
      </c>
      <c r="C5344" s="300" t="str">
        <f>IF($D5344="","",VLOOKUP($D5344,Lists!$AO$2:$AQ$78,3,FALSE))</f>
        <v/>
      </c>
      <c r="D5344" s="429"/>
      <c r="E5344" s="430"/>
      <c r="F5344" s="431"/>
      <c r="G5344" s="431"/>
      <c r="H5344" s="310"/>
    </row>
    <row r="5345" spans="2:8" s="336" customFormat="1" x14ac:dyDescent="0.3">
      <c r="B5345" s="300" t="str">
        <f>IF($D5345="","",VLOOKUP($D5345,Lists!$AO$2:$AQ$78,2,FALSE))</f>
        <v/>
      </c>
      <c r="C5345" s="300" t="str">
        <f>IF($D5345="","",VLOOKUP($D5345,Lists!$AO$2:$AQ$78,3,FALSE))</f>
        <v/>
      </c>
      <c r="D5345" s="429"/>
      <c r="E5345" s="430"/>
      <c r="F5345" s="431"/>
      <c r="G5345" s="431"/>
      <c r="H5345" s="310"/>
    </row>
    <row r="5346" spans="2:8" s="336" customFormat="1" x14ac:dyDescent="0.3">
      <c r="B5346" s="300" t="str">
        <f>IF($D5346="","",VLOOKUP($D5346,Lists!$AO$2:$AQ$78,2,FALSE))</f>
        <v/>
      </c>
      <c r="C5346" s="300" t="str">
        <f>IF($D5346="","",VLOOKUP($D5346,Lists!$AO$2:$AQ$78,3,FALSE))</f>
        <v/>
      </c>
      <c r="D5346" s="429"/>
      <c r="E5346" s="430"/>
      <c r="F5346" s="431"/>
      <c r="G5346" s="431"/>
      <c r="H5346" s="310"/>
    </row>
    <row r="5347" spans="2:8" s="336" customFormat="1" x14ac:dyDescent="0.3">
      <c r="B5347" s="300" t="str">
        <f>IF($D5347="","",VLOOKUP($D5347,Lists!$AO$2:$AQ$78,2,FALSE))</f>
        <v/>
      </c>
      <c r="C5347" s="300" t="str">
        <f>IF($D5347="","",VLOOKUP($D5347,Lists!$AO$2:$AQ$78,3,FALSE))</f>
        <v/>
      </c>
      <c r="D5347" s="429"/>
      <c r="E5347" s="430"/>
      <c r="F5347" s="431"/>
      <c r="G5347" s="431"/>
      <c r="H5347" s="310"/>
    </row>
    <row r="5348" spans="2:8" s="336" customFormat="1" x14ac:dyDescent="0.3">
      <c r="B5348" s="300" t="str">
        <f>IF($D5348="","",VLOOKUP($D5348,Lists!$AO$2:$AQ$78,2,FALSE))</f>
        <v/>
      </c>
      <c r="C5348" s="300" t="str">
        <f>IF($D5348="","",VLOOKUP($D5348,Lists!$AO$2:$AQ$78,3,FALSE))</f>
        <v/>
      </c>
      <c r="D5348" s="429"/>
      <c r="E5348" s="430"/>
      <c r="F5348" s="431"/>
      <c r="G5348" s="431"/>
      <c r="H5348" s="310"/>
    </row>
    <row r="5349" spans="2:8" s="336" customFormat="1" x14ac:dyDescent="0.3">
      <c r="B5349" s="300" t="str">
        <f>IF($D5349="","",VLOOKUP($D5349,Lists!$AO$2:$AQ$78,2,FALSE))</f>
        <v/>
      </c>
      <c r="C5349" s="300" t="str">
        <f>IF($D5349="","",VLOOKUP($D5349,Lists!$AO$2:$AQ$78,3,FALSE))</f>
        <v/>
      </c>
      <c r="D5349" s="429"/>
      <c r="E5349" s="430"/>
      <c r="F5349" s="431"/>
      <c r="G5349" s="431"/>
      <c r="H5349" s="310"/>
    </row>
    <row r="5350" spans="2:8" s="336" customFormat="1" x14ac:dyDescent="0.3">
      <c r="B5350" s="300" t="str">
        <f>IF($D5350="","",VLOOKUP($D5350,Lists!$AO$2:$AQ$78,2,FALSE))</f>
        <v/>
      </c>
      <c r="C5350" s="300" t="str">
        <f>IF($D5350="","",VLOOKUP($D5350,Lists!$AO$2:$AQ$78,3,FALSE))</f>
        <v/>
      </c>
      <c r="D5350" s="429"/>
      <c r="E5350" s="430"/>
      <c r="F5350" s="431"/>
      <c r="G5350" s="431"/>
      <c r="H5350" s="310"/>
    </row>
    <row r="5351" spans="2:8" s="336" customFormat="1" x14ac:dyDescent="0.3">
      <c r="B5351" s="300" t="str">
        <f>IF($D5351="","",VLOOKUP($D5351,Lists!$AO$2:$AQ$78,2,FALSE))</f>
        <v/>
      </c>
      <c r="C5351" s="300" t="str">
        <f>IF($D5351="","",VLOOKUP($D5351,Lists!$AO$2:$AQ$78,3,FALSE))</f>
        <v/>
      </c>
      <c r="D5351" s="429"/>
      <c r="E5351" s="430"/>
      <c r="F5351" s="431"/>
      <c r="G5351" s="431"/>
      <c r="H5351" s="310"/>
    </row>
    <row r="5352" spans="2:8" s="336" customFormat="1" x14ac:dyDescent="0.3">
      <c r="B5352" s="300" t="str">
        <f>IF($D5352="","",VLOOKUP($D5352,Lists!$AO$2:$AQ$78,2,FALSE))</f>
        <v/>
      </c>
      <c r="C5352" s="300" t="str">
        <f>IF($D5352="","",VLOOKUP($D5352,Lists!$AO$2:$AQ$78,3,FALSE))</f>
        <v/>
      </c>
      <c r="D5352" s="429"/>
      <c r="E5352" s="430"/>
      <c r="F5352" s="431"/>
      <c r="G5352" s="431"/>
      <c r="H5352" s="310"/>
    </row>
    <row r="5353" spans="2:8" s="336" customFormat="1" x14ac:dyDescent="0.3">
      <c r="B5353" s="300" t="str">
        <f>IF($D5353="","",VLOOKUP($D5353,Lists!$AO$2:$AQ$78,2,FALSE))</f>
        <v/>
      </c>
      <c r="C5353" s="300" t="str">
        <f>IF($D5353="","",VLOOKUP($D5353,Lists!$AO$2:$AQ$78,3,FALSE))</f>
        <v/>
      </c>
      <c r="D5353" s="429"/>
      <c r="E5353" s="430"/>
      <c r="F5353" s="431"/>
      <c r="G5353" s="431"/>
      <c r="H5353" s="310"/>
    </row>
    <row r="5354" spans="2:8" s="336" customFormat="1" x14ac:dyDescent="0.3">
      <c r="B5354" s="300" t="str">
        <f>IF($D5354="","",VLOOKUP($D5354,Lists!$AO$2:$AQ$78,2,FALSE))</f>
        <v/>
      </c>
      <c r="C5354" s="300" t="str">
        <f>IF($D5354="","",VLOOKUP($D5354,Lists!$AO$2:$AQ$78,3,FALSE))</f>
        <v/>
      </c>
      <c r="D5354" s="429"/>
      <c r="E5354" s="430"/>
      <c r="F5354" s="431"/>
      <c r="G5354" s="431"/>
      <c r="H5354" s="310"/>
    </row>
    <row r="5355" spans="2:8" s="336" customFormat="1" x14ac:dyDescent="0.3">
      <c r="B5355" s="300" t="str">
        <f>IF($D5355="","",VLOOKUP($D5355,Lists!$AO$2:$AQ$78,2,FALSE))</f>
        <v/>
      </c>
      <c r="C5355" s="300" t="str">
        <f>IF($D5355="","",VLOOKUP($D5355,Lists!$AO$2:$AQ$78,3,FALSE))</f>
        <v/>
      </c>
      <c r="D5355" s="429"/>
      <c r="E5355" s="430"/>
      <c r="F5355" s="431"/>
      <c r="G5355" s="431"/>
      <c r="H5355" s="310"/>
    </row>
    <row r="5356" spans="2:8" s="336" customFormat="1" x14ac:dyDescent="0.3">
      <c r="B5356" s="300" t="str">
        <f>IF($D5356="","",VLOOKUP($D5356,Lists!$AO$2:$AQ$78,2,FALSE))</f>
        <v/>
      </c>
      <c r="C5356" s="300" t="str">
        <f>IF($D5356="","",VLOOKUP($D5356,Lists!$AO$2:$AQ$78,3,FALSE))</f>
        <v/>
      </c>
      <c r="D5356" s="429"/>
      <c r="E5356" s="430"/>
      <c r="F5356" s="431"/>
      <c r="G5356" s="431"/>
      <c r="H5356" s="310"/>
    </row>
    <row r="5357" spans="2:8" s="336" customFormat="1" x14ac:dyDescent="0.3">
      <c r="B5357" s="300" t="str">
        <f>IF($D5357="","",VLOOKUP($D5357,Lists!$AO$2:$AQ$78,2,FALSE))</f>
        <v/>
      </c>
      <c r="C5357" s="300" t="str">
        <f>IF($D5357="","",VLOOKUP($D5357,Lists!$AO$2:$AQ$78,3,FALSE))</f>
        <v/>
      </c>
      <c r="D5357" s="429"/>
      <c r="E5357" s="430"/>
      <c r="F5357" s="431"/>
      <c r="G5357" s="431"/>
      <c r="H5357" s="310"/>
    </row>
    <row r="5358" spans="2:8" s="336" customFormat="1" x14ac:dyDescent="0.3">
      <c r="B5358" s="300" t="str">
        <f>IF($D5358="","",VLOOKUP($D5358,Lists!$AO$2:$AQ$78,2,FALSE))</f>
        <v/>
      </c>
      <c r="C5358" s="300" t="str">
        <f>IF($D5358="","",VLOOKUP($D5358,Lists!$AO$2:$AQ$78,3,FALSE))</f>
        <v/>
      </c>
      <c r="D5358" s="429"/>
      <c r="E5358" s="430"/>
      <c r="F5358" s="431"/>
      <c r="G5358" s="431"/>
      <c r="H5358" s="310"/>
    </row>
    <row r="5359" spans="2:8" s="336" customFormat="1" x14ac:dyDescent="0.3">
      <c r="B5359" s="300" t="str">
        <f>IF($D5359="","",VLOOKUP($D5359,Lists!$AO$2:$AQ$78,2,FALSE))</f>
        <v/>
      </c>
      <c r="C5359" s="300" t="str">
        <f>IF($D5359="","",VLOOKUP($D5359,Lists!$AO$2:$AQ$78,3,FALSE))</f>
        <v/>
      </c>
      <c r="D5359" s="429"/>
      <c r="E5359" s="430"/>
      <c r="F5359" s="431"/>
      <c r="G5359" s="431"/>
      <c r="H5359" s="310"/>
    </row>
    <row r="5360" spans="2:8" s="336" customFormat="1" x14ac:dyDescent="0.3">
      <c r="B5360" s="300" t="str">
        <f>IF($D5360="","",VLOOKUP($D5360,Lists!$AO$2:$AQ$78,2,FALSE))</f>
        <v/>
      </c>
      <c r="C5360" s="300" t="str">
        <f>IF($D5360="","",VLOOKUP($D5360,Lists!$AO$2:$AQ$78,3,FALSE))</f>
        <v/>
      </c>
      <c r="D5360" s="429"/>
      <c r="E5360" s="430"/>
      <c r="F5360" s="431"/>
      <c r="G5360" s="431"/>
      <c r="H5360" s="310"/>
    </row>
    <row r="5361" spans="2:8" s="336" customFormat="1" x14ac:dyDescent="0.3">
      <c r="B5361" s="300" t="str">
        <f>IF($D5361="","",VLOOKUP($D5361,Lists!$AO$2:$AQ$78,2,FALSE))</f>
        <v/>
      </c>
      <c r="C5361" s="300" t="str">
        <f>IF($D5361="","",VLOOKUP($D5361,Lists!$AO$2:$AQ$78,3,FALSE))</f>
        <v/>
      </c>
      <c r="D5361" s="429"/>
      <c r="E5361" s="430"/>
      <c r="F5361" s="431"/>
      <c r="G5361" s="431"/>
      <c r="H5361" s="310"/>
    </row>
    <row r="5362" spans="2:8" s="336" customFormat="1" x14ac:dyDescent="0.3">
      <c r="B5362" s="300" t="str">
        <f>IF($D5362="","",VLOOKUP($D5362,Lists!$AO$2:$AQ$78,2,FALSE))</f>
        <v/>
      </c>
      <c r="C5362" s="300" t="str">
        <f>IF($D5362="","",VLOOKUP($D5362,Lists!$AO$2:$AQ$78,3,FALSE))</f>
        <v/>
      </c>
      <c r="D5362" s="429"/>
      <c r="E5362" s="430"/>
      <c r="F5362" s="431"/>
      <c r="G5362" s="431"/>
      <c r="H5362" s="310"/>
    </row>
    <row r="5363" spans="2:8" s="336" customFormat="1" x14ac:dyDescent="0.3">
      <c r="B5363" s="300" t="str">
        <f>IF($D5363="","",VLOOKUP($D5363,Lists!$AO$2:$AQ$78,2,FALSE))</f>
        <v/>
      </c>
      <c r="C5363" s="300" t="str">
        <f>IF($D5363="","",VLOOKUP($D5363,Lists!$AO$2:$AQ$78,3,FALSE))</f>
        <v/>
      </c>
      <c r="D5363" s="429"/>
      <c r="E5363" s="430"/>
      <c r="F5363" s="431"/>
      <c r="G5363" s="431"/>
      <c r="H5363" s="310"/>
    </row>
    <row r="5364" spans="2:8" s="336" customFormat="1" x14ac:dyDescent="0.3">
      <c r="B5364" s="300" t="str">
        <f>IF($D5364="","",VLOOKUP($D5364,Lists!$AO$2:$AQ$78,2,FALSE))</f>
        <v/>
      </c>
      <c r="C5364" s="300" t="str">
        <f>IF($D5364="","",VLOOKUP($D5364,Lists!$AO$2:$AQ$78,3,FALSE))</f>
        <v/>
      </c>
      <c r="D5364" s="429"/>
      <c r="E5364" s="430"/>
      <c r="F5364" s="431"/>
      <c r="G5364" s="431"/>
      <c r="H5364" s="310"/>
    </row>
    <row r="5365" spans="2:8" s="336" customFormat="1" x14ac:dyDescent="0.3">
      <c r="B5365" s="300" t="str">
        <f>IF($D5365="","",VLOOKUP($D5365,Lists!$AO$2:$AQ$78,2,FALSE))</f>
        <v/>
      </c>
      <c r="C5365" s="300" t="str">
        <f>IF($D5365="","",VLOOKUP($D5365,Lists!$AO$2:$AQ$78,3,FALSE))</f>
        <v/>
      </c>
      <c r="D5365" s="429"/>
      <c r="E5365" s="430"/>
      <c r="F5365" s="431"/>
      <c r="G5365" s="431"/>
      <c r="H5365" s="310"/>
    </row>
    <row r="5366" spans="2:8" s="336" customFormat="1" x14ac:dyDescent="0.3">
      <c r="B5366" s="300" t="str">
        <f>IF($D5366="","",VLOOKUP($D5366,Lists!$AO$2:$AQ$78,2,FALSE))</f>
        <v/>
      </c>
      <c r="C5366" s="300" t="str">
        <f>IF($D5366="","",VLOOKUP($D5366,Lists!$AO$2:$AQ$78,3,FALSE))</f>
        <v/>
      </c>
      <c r="D5366" s="429"/>
      <c r="E5366" s="430"/>
      <c r="F5366" s="431"/>
      <c r="G5366" s="431"/>
      <c r="H5366" s="310"/>
    </row>
    <row r="5367" spans="2:8" s="336" customFormat="1" x14ac:dyDescent="0.3">
      <c r="B5367" s="300" t="str">
        <f>IF($D5367="","",VLOOKUP($D5367,Lists!$AO$2:$AQ$78,2,FALSE))</f>
        <v/>
      </c>
      <c r="C5367" s="300" t="str">
        <f>IF($D5367="","",VLOOKUP($D5367,Lists!$AO$2:$AQ$78,3,FALSE))</f>
        <v/>
      </c>
      <c r="D5367" s="429"/>
      <c r="E5367" s="430"/>
      <c r="F5367" s="431"/>
      <c r="G5367" s="431"/>
      <c r="H5367" s="310"/>
    </row>
    <row r="5368" spans="2:8" s="336" customFormat="1" x14ac:dyDescent="0.3">
      <c r="B5368" s="300" t="str">
        <f>IF($D5368="","",VLOOKUP($D5368,Lists!$AO$2:$AQ$78,2,FALSE))</f>
        <v/>
      </c>
      <c r="C5368" s="300" t="str">
        <f>IF($D5368="","",VLOOKUP($D5368,Lists!$AO$2:$AQ$78,3,FALSE))</f>
        <v/>
      </c>
      <c r="D5368" s="429"/>
      <c r="E5368" s="430"/>
      <c r="F5368" s="431"/>
      <c r="G5368" s="431"/>
      <c r="H5368" s="310"/>
    </row>
    <row r="5369" spans="2:8" s="336" customFormat="1" x14ac:dyDescent="0.3">
      <c r="B5369" s="300" t="str">
        <f>IF($D5369="","",VLOOKUP($D5369,Lists!$AO$2:$AQ$78,2,FALSE))</f>
        <v/>
      </c>
      <c r="C5369" s="300" t="str">
        <f>IF($D5369="","",VLOOKUP($D5369,Lists!$AO$2:$AQ$78,3,FALSE))</f>
        <v/>
      </c>
      <c r="D5369" s="429"/>
      <c r="E5369" s="430"/>
      <c r="F5369" s="431"/>
      <c r="G5369" s="431"/>
      <c r="H5369" s="310"/>
    </row>
    <row r="5370" spans="2:8" s="336" customFormat="1" x14ac:dyDescent="0.3">
      <c r="B5370" s="300" t="str">
        <f>IF($D5370="","",VLOOKUP($D5370,Lists!$AO$2:$AQ$78,2,FALSE))</f>
        <v/>
      </c>
      <c r="C5370" s="300" t="str">
        <f>IF($D5370="","",VLOOKUP($D5370,Lists!$AO$2:$AQ$78,3,FALSE))</f>
        <v/>
      </c>
      <c r="D5370" s="429"/>
      <c r="E5370" s="430"/>
      <c r="F5370" s="431"/>
      <c r="G5370" s="431"/>
      <c r="H5370" s="310"/>
    </row>
    <row r="5371" spans="2:8" s="336" customFormat="1" x14ac:dyDescent="0.3">
      <c r="B5371" s="300" t="str">
        <f>IF($D5371="","",VLOOKUP($D5371,Lists!$AO$2:$AQ$78,2,FALSE))</f>
        <v/>
      </c>
      <c r="C5371" s="300" t="str">
        <f>IF($D5371="","",VLOOKUP($D5371,Lists!$AO$2:$AQ$78,3,FALSE))</f>
        <v/>
      </c>
      <c r="D5371" s="429"/>
      <c r="E5371" s="430"/>
      <c r="F5371" s="431"/>
      <c r="G5371" s="431"/>
      <c r="H5371" s="310"/>
    </row>
    <row r="5372" spans="2:8" s="336" customFormat="1" x14ac:dyDescent="0.3">
      <c r="B5372" s="300" t="str">
        <f>IF($D5372="","",VLOOKUP($D5372,Lists!$AO$2:$AQ$78,2,FALSE))</f>
        <v/>
      </c>
      <c r="C5372" s="300" t="str">
        <f>IF($D5372="","",VLOOKUP($D5372,Lists!$AO$2:$AQ$78,3,FALSE))</f>
        <v/>
      </c>
      <c r="D5372" s="429"/>
      <c r="E5372" s="430"/>
      <c r="F5372" s="431"/>
      <c r="G5372" s="431"/>
      <c r="H5372" s="310"/>
    </row>
    <row r="5373" spans="2:8" s="336" customFormat="1" x14ac:dyDescent="0.3">
      <c r="B5373" s="300" t="str">
        <f>IF($D5373="","",VLOOKUP($D5373,Lists!$AO$2:$AQ$78,2,FALSE))</f>
        <v/>
      </c>
      <c r="C5373" s="300" t="str">
        <f>IF($D5373="","",VLOOKUP($D5373,Lists!$AO$2:$AQ$78,3,FALSE))</f>
        <v/>
      </c>
      <c r="D5373" s="429"/>
      <c r="E5373" s="430"/>
      <c r="F5373" s="431"/>
      <c r="G5373" s="431"/>
      <c r="H5373" s="310"/>
    </row>
    <row r="5374" spans="2:8" s="336" customFormat="1" x14ac:dyDescent="0.3">
      <c r="B5374" s="300" t="str">
        <f>IF($D5374="","",VLOOKUP($D5374,Lists!$AO$2:$AQ$78,2,FALSE))</f>
        <v/>
      </c>
      <c r="C5374" s="300" t="str">
        <f>IF($D5374="","",VLOOKUP($D5374,Lists!$AO$2:$AQ$78,3,FALSE))</f>
        <v/>
      </c>
      <c r="D5374" s="429"/>
      <c r="E5374" s="430"/>
      <c r="F5374" s="431"/>
      <c r="G5374" s="431"/>
      <c r="H5374" s="310"/>
    </row>
    <row r="5375" spans="2:8" s="336" customFormat="1" x14ac:dyDescent="0.3">
      <c r="B5375" s="300" t="str">
        <f>IF($D5375="","",VLOOKUP($D5375,Lists!$AO$2:$AQ$78,2,FALSE))</f>
        <v/>
      </c>
      <c r="C5375" s="300" t="str">
        <f>IF($D5375="","",VLOOKUP($D5375,Lists!$AO$2:$AQ$78,3,FALSE))</f>
        <v/>
      </c>
      <c r="D5375" s="429"/>
      <c r="E5375" s="430"/>
      <c r="F5375" s="431"/>
      <c r="G5375" s="431"/>
      <c r="H5375" s="310"/>
    </row>
    <row r="5376" spans="2:8" s="336" customFormat="1" x14ac:dyDescent="0.3">
      <c r="B5376" s="300" t="str">
        <f>IF($D5376="","",VLOOKUP($D5376,Lists!$AO$2:$AQ$78,2,FALSE))</f>
        <v/>
      </c>
      <c r="C5376" s="300" t="str">
        <f>IF($D5376="","",VLOOKUP($D5376,Lists!$AO$2:$AQ$78,3,FALSE))</f>
        <v/>
      </c>
      <c r="D5376" s="429"/>
      <c r="E5376" s="430"/>
      <c r="F5376" s="431"/>
      <c r="G5376" s="431"/>
      <c r="H5376" s="310"/>
    </row>
    <row r="5377" spans="2:8" s="336" customFormat="1" x14ac:dyDescent="0.3">
      <c r="B5377" s="300" t="str">
        <f>IF($D5377="","",VLOOKUP($D5377,Lists!$AO$2:$AQ$78,2,FALSE))</f>
        <v/>
      </c>
      <c r="C5377" s="300" t="str">
        <f>IF($D5377="","",VLOOKUP($D5377,Lists!$AO$2:$AQ$78,3,FALSE))</f>
        <v/>
      </c>
      <c r="D5377" s="429"/>
      <c r="E5377" s="430"/>
      <c r="F5377" s="431"/>
      <c r="G5377" s="431"/>
      <c r="H5377" s="310"/>
    </row>
    <row r="5378" spans="2:8" s="336" customFormat="1" x14ac:dyDescent="0.3">
      <c r="B5378" s="300" t="str">
        <f>IF($D5378="","",VLOOKUP($D5378,Lists!$AO$2:$AQ$78,2,FALSE))</f>
        <v/>
      </c>
      <c r="C5378" s="300" t="str">
        <f>IF($D5378="","",VLOOKUP($D5378,Lists!$AO$2:$AQ$78,3,FALSE))</f>
        <v/>
      </c>
      <c r="D5378" s="429"/>
      <c r="E5378" s="430"/>
      <c r="F5378" s="431"/>
      <c r="G5378" s="431"/>
      <c r="H5378" s="310"/>
    </row>
    <row r="5379" spans="2:8" s="336" customFormat="1" x14ac:dyDescent="0.3">
      <c r="B5379" s="300" t="str">
        <f>IF($D5379="","",VLOOKUP($D5379,Lists!$AO$2:$AQ$78,2,FALSE))</f>
        <v/>
      </c>
      <c r="C5379" s="300" t="str">
        <f>IF($D5379="","",VLOOKUP($D5379,Lists!$AO$2:$AQ$78,3,FALSE))</f>
        <v/>
      </c>
      <c r="D5379" s="429"/>
      <c r="E5379" s="430"/>
      <c r="F5379" s="431"/>
      <c r="G5379" s="431"/>
      <c r="H5379" s="310"/>
    </row>
    <row r="5380" spans="2:8" s="336" customFormat="1" x14ac:dyDescent="0.3">
      <c r="B5380" s="300" t="str">
        <f>IF($D5380="","",VLOOKUP($D5380,Lists!$AO$2:$AQ$78,2,FALSE))</f>
        <v/>
      </c>
      <c r="C5380" s="300" t="str">
        <f>IF($D5380="","",VLOOKUP($D5380,Lists!$AO$2:$AQ$78,3,FALSE))</f>
        <v/>
      </c>
      <c r="D5380" s="429"/>
      <c r="E5380" s="430"/>
      <c r="F5380" s="431"/>
      <c r="G5380" s="431"/>
      <c r="H5380" s="310"/>
    </row>
    <row r="5381" spans="2:8" s="336" customFormat="1" x14ac:dyDescent="0.3">
      <c r="B5381" s="300" t="str">
        <f>IF($D5381="","",VLOOKUP($D5381,Lists!$AO$2:$AQ$78,2,FALSE))</f>
        <v/>
      </c>
      <c r="C5381" s="300" t="str">
        <f>IF($D5381="","",VLOOKUP($D5381,Lists!$AO$2:$AQ$78,3,FALSE))</f>
        <v/>
      </c>
      <c r="D5381" s="429"/>
      <c r="E5381" s="430"/>
      <c r="F5381" s="431"/>
      <c r="G5381" s="431"/>
      <c r="H5381" s="310"/>
    </row>
    <row r="5382" spans="2:8" s="336" customFormat="1" x14ac:dyDescent="0.3">
      <c r="B5382" s="300" t="str">
        <f>IF($D5382="","",VLOOKUP($D5382,Lists!$AO$2:$AQ$78,2,FALSE))</f>
        <v/>
      </c>
      <c r="C5382" s="300" t="str">
        <f>IF($D5382="","",VLOOKUP($D5382,Lists!$AO$2:$AQ$78,3,FALSE))</f>
        <v/>
      </c>
      <c r="D5382" s="429"/>
      <c r="E5382" s="430"/>
      <c r="F5382" s="431"/>
      <c r="G5382" s="431"/>
      <c r="H5382" s="310"/>
    </row>
    <row r="5383" spans="2:8" s="336" customFormat="1" x14ac:dyDescent="0.3">
      <c r="B5383" s="300" t="str">
        <f>IF($D5383="","",VLOOKUP($D5383,Lists!$AO$2:$AQ$78,2,FALSE))</f>
        <v/>
      </c>
      <c r="C5383" s="300" t="str">
        <f>IF($D5383="","",VLOOKUP($D5383,Lists!$AO$2:$AQ$78,3,FALSE))</f>
        <v/>
      </c>
      <c r="D5383" s="429"/>
      <c r="E5383" s="430"/>
      <c r="F5383" s="431"/>
      <c r="G5383" s="431"/>
      <c r="H5383" s="310"/>
    </row>
    <row r="5384" spans="2:8" s="336" customFormat="1" x14ac:dyDescent="0.3">
      <c r="B5384" s="300" t="str">
        <f>IF($D5384="","",VLOOKUP($D5384,Lists!$AO$2:$AQ$78,2,FALSE))</f>
        <v/>
      </c>
      <c r="C5384" s="300" t="str">
        <f>IF($D5384="","",VLOOKUP($D5384,Lists!$AO$2:$AQ$78,3,FALSE))</f>
        <v/>
      </c>
      <c r="D5384" s="429"/>
      <c r="E5384" s="430"/>
      <c r="F5384" s="431"/>
      <c r="G5384" s="431"/>
      <c r="H5384" s="310"/>
    </row>
    <row r="5385" spans="2:8" s="336" customFormat="1" x14ac:dyDescent="0.3">
      <c r="B5385" s="300" t="str">
        <f>IF($D5385="","",VLOOKUP($D5385,Lists!$AO$2:$AQ$78,2,FALSE))</f>
        <v/>
      </c>
      <c r="C5385" s="300" t="str">
        <f>IF($D5385="","",VLOOKUP($D5385,Lists!$AO$2:$AQ$78,3,FALSE))</f>
        <v/>
      </c>
      <c r="D5385" s="429"/>
      <c r="E5385" s="430"/>
      <c r="F5385" s="431"/>
      <c r="G5385" s="431"/>
      <c r="H5385" s="310"/>
    </row>
    <row r="5386" spans="2:8" s="336" customFormat="1" x14ac:dyDescent="0.3">
      <c r="B5386" s="300" t="str">
        <f>IF($D5386="","",VLOOKUP($D5386,Lists!$AO$2:$AQ$78,2,FALSE))</f>
        <v/>
      </c>
      <c r="C5386" s="300" t="str">
        <f>IF($D5386="","",VLOOKUP($D5386,Lists!$AO$2:$AQ$78,3,FALSE))</f>
        <v/>
      </c>
      <c r="D5386" s="429"/>
      <c r="E5386" s="430"/>
      <c r="F5386" s="431"/>
      <c r="G5386" s="431"/>
      <c r="H5386" s="310"/>
    </row>
    <row r="5387" spans="2:8" s="336" customFormat="1" x14ac:dyDescent="0.3">
      <c r="B5387" s="300" t="str">
        <f>IF($D5387="","",VLOOKUP($D5387,Lists!$AO$2:$AQ$78,2,FALSE))</f>
        <v/>
      </c>
      <c r="C5387" s="300" t="str">
        <f>IF($D5387="","",VLOOKUP($D5387,Lists!$AO$2:$AQ$78,3,FALSE))</f>
        <v/>
      </c>
      <c r="D5387" s="429"/>
      <c r="E5387" s="430"/>
      <c r="F5387" s="431"/>
      <c r="G5387" s="431"/>
      <c r="H5387" s="310"/>
    </row>
    <row r="5388" spans="2:8" s="336" customFormat="1" x14ac:dyDescent="0.3">
      <c r="B5388" s="300" t="str">
        <f>IF($D5388="","",VLOOKUP($D5388,Lists!$AO$2:$AQ$78,2,FALSE))</f>
        <v/>
      </c>
      <c r="C5388" s="300" t="str">
        <f>IF($D5388="","",VLOOKUP($D5388,Lists!$AO$2:$AQ$78,3,FALSE))</f>
        <v/>
      </c>
      <c r="D5388" s="429"/>
      <c r="E5388" s="430"/>
      <c r="F5388" s="431"/>
      <c r="G5388" s="431"/>
      <c r="H5388" s="310"/>
    </row>
    <row r="5389" spans="2:8" s="336" customFormat="1" x14ac:dyDescent="0.3">
      <c r="B5389" s="300" t="str">
        <f>IF($D5389="","",VLOOKUP($D5389,Lists!$AO$2:$AQ$78,2,FALSE))</f>
        <v/>
      </c>
      <c r="C5389" s="300" t="str">
        <f>IF($D5389="","",VLOOKUP($D5389,Lists!$AO$2:$AQ$78,3,FALSE))</f>
        <v/>
      </c>
      <c r="D5389" s="429"/>
      <c r="E5389" s="430"/>
      <c r="F5389" s="431"/>
      <c r="G5389" s="431"/>
      <c r="H5389" s="310"/>
    </row>
    <row r="5390" spans="2:8" s="336" customFormat="1" x14ac:dyDescent="0.3">
      <c r="B5390" s="300" t="str">
        <f>IF($D5390="","",VLOOKUP($D5390,Lists!$AO$2:$AQ$78,2,FALSE))</f>
        <v/>
      </c>
      <c r="C5390" s="300" t="str">
        <f>IF($D5390="","",VLOOKUP($D5390,Lists!$AO$2:$AQ$78,3,FALSE))</f>
        <v/>
      </c>
      <c r="D5390" s="429"/>
      <c r="E5390" s="430"/>
      <c r="F5390" s="431"/>
      <c r="G5390" s="431"/>
      <c r="H5390" s="310"/>
    </row>
    <row r="5391" spans="2:8" s="336" customFormat="1" x14ac:dyDescent="0.3">
      <c r="B5391" s="300" t="str">
        <f>IF($D5391="","",VLOOKUP($D5391,Lists!$AO$2:$AQ$78,2,FALSE))</f>
        <v/>
      </c>
      <c r="C5391" s="300" t="str">
        <f>IF($D5391="","",VLOOKUP($D5391,Lists!$AO$2:$AQ$78,3,FALSE))</f>
        <v/>
      </c>
      <c r="D5391" s="429"/>
      <c r="E5391" s="430"/>
      <c r="F5391" s="431"/>
      <c r="G5391" s="431"/>
      <c r="H5391" s="310"/>
    </row>
    <row r="5392" spans="2:8" s="336" customFormat="1" x14ac:dyDescent="0.3">
      <c r="B5392" s="300" t="str">
        <f>IF($D5392="","",VLOOKUP($D5392,Lists!$AO$2:$AQ$78,2,FALSE))</f>
        <v/>
      </c>
      <c r="C5392" s="300" t="str">
        <f>IF($D5392="","",VLOOKUP($D5392,Lists!$AO$2:$AQ$78,3,FALSE))</f>
        <v/>
      </c>
      <c r="D5392" s="429"/>
      <c r="E5392" s="430"/>
      <c r="F5392" s="431"/>
      <c r="G5392" s="431"/>
      <c r="H5392" s="310"/>
    </row>
    <row r="5393" spans="2:8" s="336" customFormat="1" x14ac:dyDescent="0.3">
      <c r="B5393" s="300" t="str">
        <f>IF($D5393="","",VLOOKUP($D5393,Lists!$AO$2:$AQ$78,2,FALSE))</f>
        <v/>
      </c>
      <c r="C5393" s="300" t="str">
        <f>IF($D5393="","",VLOOKUP($D5393,Lists!$AO$2:$AQ$78,3,FALSE))</f>
        <v/>
      </c>
      <c r="D5393" s="429"/>
      <c r="E5393" s="430"/>
      <c r="F5393" s="431"/>
      <c r="G5393" s="431"/>
      <c r="H5393" s="310"/>
    </row>
    <row r="5394" spans="2:8" s="336" customFormat="1" x14ac:dyDescent="0.3">
      <c r="B5394" s="300" t="str">
        <f>IF($D5394="","",VLOOKUP($D5394,Lists!$AO$2:$AQ$78,2,FALSE))</f>
        <v/>
      </c>
      <c r="C5394" s="300" t="str">
        <f>IF($D5394="","",VLOOKUP($D5394,Lists!$AO$2:$AQ$78,3,FALSE))</f>
        <v/>
      </c>
      <c r="D5394" s="429"/>
      <c r="E5394" s="430"/>
      <c r="F5394" s="431"/>
      <c r="G5394" s="431"/>
      <c r="H5394" s="310"/>
    </row>
    <row r="5395" spans="2:8" s="336" customFormat="1" x14ac:dyDescent="0.3">
      <c r="B5395" s="300" t="str">
        <f>IF($D5395="","",VLOOKUP($D5395,Lists!$AO$2:$AQ$78,2,FALSE))</f>
        <v/>
      </c>
      <c r="C5395" s="300" t="str">
        <f>IF($D5395="","",VLOOKUP($D5395,Lists!$AO$2:$AQ$78,3,FALSE))</f>
        <v/>
      </c>
      <c r="D5395" s="429"/>
      <c r="E5395" s="430"/>
      <c r="F5395" s="431"/>
      <c r="G5395" s="431"/>
      <c r="H5395" s="310"/>
    </row>
    <row r="5396" spans="2:8" s="336" customFormat="1" x14ac:dyDescent="0.3">
      <c r="B5396" s="300" t="str">
        <f>IF($D5396="","",VLOOKUP($D5396,Lists!$AO$2:$AQ$78,2,FALSE))</f>
        <v/>
      </c>
      <c r="C5396" s="300" t="str">
        <f>IF($D5396="","",VLOOKUP($D5396,Lists!$AO$2:$AQ$78,3,FALSE))</f>
        <v/>
      </c>
      <c r="D5396" s="429"/>
      <c r="E5396" s="430"/>
      <c r="F5396" s="431"/>
      <c r="G5396" s="431"/>
      <c r="H5396" s="310"/>
    </row>
    <row r="5397" spans="2:8" s="336" customFormat="1" x14ac:dyDescent="0.3">
      <c r="B5397" s="300" t="str">
        <f>IF($D5397="","",VLOOKUP($D5397,Lists!$AO$2:$AQ$78,2,FALSE))</f>
        <v/>
      </c>
      <c r="C5397" s="300" t="str">
        <f>IF($D5397="","",VLOOKUP($D5397,Lists!$AO$2:$AQ$78,3,FALSE))</f>
        <v/>
      </c>
      <c r="D5397" s="429"/>
      <c r="E5397" s="430"/>
      <c r="F5397" s="431"/>
      <c r="G5397" s="431"/>
      <c r="H5397" s="310"/>
    </row>
    <row r="5398" spans="2:8" s="336" customFormat="1" x14ac:dyDescent="0.3">
      <c r="B5398" s="300" t="str">
        <f>IF($D5398="","",VLOOKUP($D5398,Lists!$AO$2:$AQ$78,2,FALSE))</f>
        <v/>
      </c>
      <c r="C5398" s="300" t="str">
        <f>IF($D5398="","",VLOOKUP($D5398,Lists!$AO$2:$AQ$78,3,FALSE))</f>
        <v/>
      </c>
      <c r="D5398" s="429"/>
      <c r="E5398" s="430"/>
      <c r="F5398" s="431"/>
      <c r="G5398" s="431"/>
      <c r="H5398" s="310"/>
    </row>
    <row r="5399" spans="2:8" s="336" customFormat="1" x14ac:dyDescent="0.3">
      <c r="B5399" s="300" t="str">
        <f>IF($D5399="","",VLOOKUP($D5399,Lists!$AO$2:$AQ$78,2,FALSE))</f>
        <v/>
      </c>
      <c r="C5399" s="300" t="str">
        <f>IF($D5399="","",VLOOKUP($D5399,Lists!$AO$2:$AQ$78,3,FALSE))</f>
        <v/>
      </c>
      <c r="D5399" s="429"/>
      <c r="E5399" s="430"/>
      <c r="F5399" s="431"/>
      <c r="G5399" s="431"/>
      <c r="H5399" s="310"/>
    </row>
    <row r="5400" spans="2:8" s="336" customFormat="1" x14ac:dyDescent="0.3">
      <c r="B5400" s="300" t="str">
        <f>IF($D5400="","",VLOOKUP($D5400,Lists!$AO$2:$AQ$78,2,FALSE))</f>
        <v/>
      </c>
      <c r="C5400" s="300" t="str">
        <f>IF($D5400="","",VLOOKUP($D5400,Lists!$AO$2:$AQ$78,3,FALSE))</f>
        <v/>
      </c>
      <c r="D5400" s="429"/>
      <c r="E5400" s="430"/>
      <c r="F5400" s="431"/>
      <c r="G5400" s="431"/>
      <c r="H5400" s="310"/>
    </row>
    <row r="5401" spans="2:8" s="336" customFormat="1" x14ac:dyDescent="0.3">
      <c r="B5401" s="300" t="str">
        <f>IF($D5401="","",VLOOKUP($D5401,Lists!$AO$2:$AQ$78,2,FALSE))</f>
        <v/>
      </c>
      <c r="C5401" s="300" t="str">
        <f>IF($D5401="","",VLOOKUP($D5401,Lists!$AO$2:$AQ$78,3,FALSE))</f>
        <v/>
      </c>
      <c r="D5401" s="429"/>
      <c r="E5401" s="430"/>
      <c r="F5401" s="431"/>
      <c r="G5401" s="431"/>
      <c r="H5401" s="310"/>
    </row>
    <row r="5402" spans="2:8" s="336" customFormat="1" x14ac:dyDescent="0.3">
      <c r="B5402" s="300" t="str">
        <f>IF($D5402="","",VLOOKUP($D5402,Lists!$AO$2:$AQ$78,2,FALSE))</f>
        <v/>
      </c>
      <c r="C5402" s="300" t="str">
        <f>IF($D5402="","",VLOOKUP($D5402,Lists!$AO$2:$AQ$78,3,FALSE))</f>
        <v/>
      </c>
      <c r="D5402" s="429"/>
      <c r="E5402" s="430"/>
      <c r="F5402" s="431"/>
      <c r="G5402" s="431"/>
      <c r="H5402" s="310"/>
    </row>
    <row r="5403" spans="2:8" s="336" customFormat="1" x14ac:dyDescent="0.3">
      <c r="B5403" s="300" t="str">
        <f>IF($D5403="","",VLOOKUP($D5403,Lists!$AO$2:$AQ$78,2,FALSE))</f>
        <v/>
      </c>
      <c r="C5403" s="300" t="str">
        <f>IF($D5403="","",VLOOKUP($D5403,Lists!$AO$2:$AQ$78,3,FALSE))</f>
        <v/>
      </c>
      <c r="D5403" s="429"/>
      <c r="E5403" s="430"/>
      <c r="F5403" s="431"/>
      <c r="G5403" s="431"/>
      <c r="H5403" s="310"/>
    </row>
    <row r="5404" spans="2:8" s="336" customFormat="1" x14ac:dyDescent="0.3">
      <c r="B5404" s="300" t="str">
        <f>IF($D5404="","",VLOOKUP($D5404,Lists!$AO$2:$AQ$78,2,FALSE))</f>
        <v/>
      </c>
      <c r="C5404" s="300" t="str">
        <f>IF($D5404="","",VLOOKUP($D5404,Lists!$AO$2:$AQ$78,3,FALSE))</f>
        <v/>
      </c>
      <c r="D5404" s="429"/>
      <c r="E5404" s="430"/>
      <c r="F5404" s="431"/>
      <c r="G5404" s="431"/>
      <c r="H5404" s="310"/>
    </row>
    <row r="5405" spans="2:8" s="336" customFormat="1" x14ac:dyDescent="0.3">
      <c r="B5405" s="300" t="str">
        <f>IF($D5405="","",VLOOKUP($D5405,Lists!$AO$2:$AQ$78,2,FALSE))</f>
        <v/>
      </c>
      <c r="C5405" s="300" t="str">
        <f>IF($D5405="","",VLOOKUP($D5405,Lists!$AO$2:$AQ$78,3,FALSE))</f>
        <v/>
      </c>
      <c r="D5405" s="429"/>
      <c r="E5405" s="430"/>
      <c r="F5405" s="431"/>
      <c r="G5405" s="431"/>
      <c r="H5405" s="310"/>
    </row>
    <row r="5406" spans="2:8" s="336" customFormat="1" x14ac:dyDescent="0.3">
      <c r="B5406" s="300" t="str">
        <f>IF($D5406="","",VLOOKUP($D5406,Lists!$AO$2:$AQ$78,2,FALSE))</f>
        <v/>
      </c>
      <c r="C5406" s="300" t="str">
        <f>IF($D5406="","",VLOOKUP($D5406,Lists!$AO$2:$AQ$78,3,FALSE))</f>
        <v/>
      </c>
      <c r="D5406" s="429"/>
      <c r="E5406" s="430"/>
      <c r="F5406" s="431"/>
      <c r="G5406" s="431"/>
      <c r="H5406" s="310"/>
    </row>
    <row r="5407" spans="2:8" s="336" customFormat="1" x14ac:dyDescent="0.3">
      <c r="B5407" s="300" t="str">
        <f>IF($D5407="","",VLOOKUP($D5407,Lists!$AO$2:$AQ$78,2,FALSE))</f>
        <v/>
      </c>
      <c r="C5407" s="300" t="str">
        <f>IF($D5407="","",VLOOKUP($D5407,Lists!$AO$2:$AQ$78,3,FALSE))</f>
        <v/>
      </c>
      <c r="D5407" s="429"/>
      <c r="E5407" s="430"/>
      <c r="F5407" s="431"/>
      <c r="G5407" s="431"/>
      <c r="H5407" s="310"/>
    </row>
    <row r="5408" spans="2:8" s="336" customFormat="1" x14ac:dyDescent="0.3">
      <c r="B5408" s="300" t="str">
        <f>IF($D5408="","",VLOOKUP($D5408,Lists!$AO$2:$AQ$78,2,FALSE))</f>
        <v/>
      </c>
      <c r="C5408" s="300" t="str">
        <f>IF($D5408="","",VLOOKUP($D5408,Lists!$AO$2:$AQ$78,3,FALSE))</f>
        <v/>
      </c>
      <c r="D5408" s="429"/>
      <c r="E5408" s="430"/>
      <c r="F5408" s="431"/>
      <c r="G5408" s="431"/>
      <c r="H5408" s="310"/>
    </row>
    <row r="5409" spans="2:8" s="336" customFormat="1" x14ac:dyDescent="0.3">
      <c r="B5409" s="300" t="str">
        <f>IF($D5409="","",VLOOKUP($D5409,Lists!$AO$2:$AQ$78,2,FALSE))</f>
        <v/>
      </c>
      <c r="C5409" s="300" t="str">
        <f>IF($D5409="","",VLOOKUP($D5409,Lists!$AO$2:$AQ$78,3,FALSE))</f>
        <v/>
      </c>
      <c r="D5409" s="429"/>
      <c r="E5409" s="430"/>
      <c r="F5409" s="431"/>
      <c r="G5409" s="431"/>
      <c r="H5409" s="310"/>
    </row>
    <row r="5410" spans="2:8" s="336" customFormat="1" x14ac:dyDescent="0.3">
      <c r="B5410" s="300" t="str">
        <f>IF($D5410="","",VLOOKUP($D5410,Lists!$AO$2:$AQ$78,2,FALSE))</f>
        <v/>
      </c>
      <c r="C5410" s="300" t="str">
        <f>IF($D5410="","",VLOOKUP($D5410,Lists!$AO$2:$AQ$78,3,FALSE))</f>
        <v/>
      </c>
      <c r="D5410" s="429"/>
      <c r="E5410" s="430"/>
      <c r="F5410" s="431"/>
      <c r="G5410" s="431"/>
      <c r="H5410" s="310"/>
    </row>
    <row r="5411" spans="2:8" s="336" customFormat="1" x14ac:dyDescent="0.3">
      <c r="B5411" s="300" t="str">
        <f>IF($D5411="","",VLOOKUP($D5411,Lists!$AO$2:$AQ$78,2,FALSE))</f>
        <v/>
      </c>
      <c r="C5411" s="300" t="str">
        <f>IF($D5411="","",VLOOKUP($D5411,Lists!$AO$2:$AQ$78,3,FALSE))</f>
        <v/>
      </c>
      <c r="D5411" s="429"/>
      <c r="E5411" s="430"/>
      <c r="F5411" s="431"/>
      <c r="G5411" s="431"/>
      <c r="H5411" s="310"/>
    </row>
    <row r="5412" spans="2:8" s="336" customFormat="1" x14ac:dyDescent="0.3">
      <c r="B5412" s="300" t="str">
        <f>IF($D5412="","",VLOOKUP($D5412,Lists!$AO$2:$AQ$78,2,FALSE))</f>
        <v/>
      </c>
      <c r="C5412" s="300" t="str">
        <f>IF($D5412="","",VLOOKUP($D5412,Lists!$AO$2:$AQ$78,3,FALSE))</f>
        <v/>
      </c>
      <c r="D5412" s="429"/>
      <c r="E5412" s="430"/>
      <c r="F5412" s="431"/>
      <c r="G5412" s="431"/>
      <c r="H5412" s="310"/>
    </row>
    <row r="5413" spans="2:8" s="336" customFormat="1" x14ac:dyDescent="0.3">
      <c r="B5413" s="300" t="str">
        <f>IF($D5413="","",VLOOKUP($D5413,Lists!$AO$2:$AQ$78,2,FALSE))</f>
        <v/>
      </c>
      <c r="C5413" s="300" t="str">
        <f>IF($D5413="","",VLOOKUP($D5413,Lists!$AO$2:$AQ$78,3,FALSE))</f>
        <v/>
      </c>
      <c r="D5413" s="429"/>
      <c r="E5413" s="430"/>
      <c r="F5413" s="431"/>
      <c r="G5413" s="431"/>
      <c r="H5413" s="310"/>
    </row>
    <row r="5414" spans="2:8" s="336" customFormat="1" x14ac:dyDescent="0.3">
      <c r="B5414" s="300" t="str">
        <f>IF($D5414="","",VLOOKUP($D5414,Lists!$AO$2:$AQ$78,2,FALSE))</f>
        <v/>
      </c>
      <c r="C5414" s="300" t="str">
        <f>IF($D5414="","",VLOOKUP($D5414,Lists!$AO$2:$AQ$78,3,FALSE))</f>
        <v/>
      </c>
      <c r="D5414" s="429"/>
      <c r="E5414" s="430"/>
      <c r="F5414" s="431"/>
      <c r="G5414" s="431"/>
      <c r="H5414" s="310"/>
    </row>
    <row r="5415" spans="2:8" s="336" customFormat="1" x14ac:dyDescent="0.3">
      <c r="B5415" s="300" t="str">
        <f>IF($D5415="","",VLOOKUP($D5415,Lists!$AO$2:$AQ$78,2,FALSE))</f>
        <v/>
      </c>
      <c r="C5415" s="300" t="str">
        <f>IF($D5415="","",VLOOKUP($D5415,Lists!$AO$2:$AQ$78,3,FALSE))</f>
        <v/>
      </c>
      <c r="D5415" s="429"/>
      <c r="E5415" s="430"/>
      <c r="F5415" s="431"/>
      <c r="G5415" s="431"/>
      <c r="H5415" s="310"/>
    </row>
    <row r="5416" spans="2:8" s="336" customFormat="1" x14ac:dyDescent="0.3">
      <c r="B5416" s="300" t="str">
        <f>IF($D5416="","",VLOOKUP($D5416,Lists!$AO$2:$AQ$78,2,FALSE))</f>
        <v/>
      </c>
      <c r="C5416" s="300" t="str">
        <f>IF($D5416="","",VLOOKUP($D5416,Lists!$AO$2:$AQ$78,3,FALSE))</f>
        <v/>
      </c>
      <c r="D5416" s="429"/>
      <c r="E5416" s="430"/>
      <c r="F5416" s="431"/>
      <c r="G5416" s="431"/>
      <c r="H5416" s="310"/>
    </row>
    <row r="5417" spans="2:8" s="336" customFormat="1" x14ac:dyDescent="0.3">
      <c r="B5417" s="300" t="str">
        <f>IF($D5417="","",VLOOKUP($D5417,Lists!$AO$2:$AQ$78,2,FALSE))</f>
        <v/>
      </c>
      <c r="C5417" s="300" t="str">
        <f>IF($D5417="","",VLOOKUP($D5417,Lists!$AO$2:$AQ$78,3,FALSE))</f>
        <v/>
      </c>
      <c r="D5417" s="429"/>
      <c r="E5417" s="430"/>
      <c r="F5417" s="431"/>
      <c r="G5417" s="431"/>
      <c r="H5417" s="310"/>
    </row>
    <row r="5418" spans="2:8" s="336" customFormat="1" x14ac:dyDescent="0.3">
      <c r="B5418" s="300" t="str">
        <f>IF($D5418="","",VLOOKUP($D5418,Lists!$AO$2:$AQ$78,2,FALSE))</f>
        <v/>
      </c>
      <c r="C5418" s="300" t="str">
        <f>IF($D5418="","",VLOOKUP($D5418,Lists!$AO$2:$AQ$78,3,FALSE))</f>
        <v/>
      </c>
      <c r="D5418" s="429"/>
      <c r="E5418" s="430"/>
      <c r="F5418" s="431"/>
      <c r="G5418" s="431"/>
      <c r="H5418" s="310"/>
    </row>
    <row r="5419" spans="2:8" s="336" customFormat="1" x14ac:dyDescent="0.3">
      <c r="B5419" s="300" t="str">
        <f>IF($D5419="","",VLOOKUP($D5419,Lists!$AO$2:$AQ$78,2,FALSE))</f>
        <v/>
      </c>
      <c r="C5419" s="300" t="str">
        <f>IF($D5419="","",VLOOKUP($D5419,Lists!$AO$2:$AQ$78,3,FALSE))</f>
        <v/>
      </c>
      <c r="D5419" s="429"/>
      <c r="E5419" s="430"/>
      <c r="F5419" s="431"/>
      <c r="G5419" s="431"/>
      <c r="H5419" s="310"/>
    </row>
    <row r="5420" spans="2:8" s="336" customFormat="1" x14ac:dyDescent="0.3">
      <c r="B5420" s="300" t="str">
        <f>IF($D5420="","",VLOOKUP($D5420,Lists!$AO$2:$AQ$78,2,FALSE))</f>
        <v/>
      </c>
      <c r="C5420" s="300" t="str">
        <f>IF($D5420="","",VLOOKUP($D5420,Lists!$AO$2:$AQ$78,3,FALSE))</f>
        <v/>
      </c>
      <c r="D5420" s="429"/>
      <c r="E5420" s="430"/>
      <c r="F5420" s="431"/>
      <c r="G5420" s="431"/>
      <c r="H5420" s="310"/>
    </row>
    <row r="5421" spans="2:8" s="336" customFormat="1" x14ac:dyDescent="0.3">
      <c r="B5421" s="300" t="str">
        <f>IF($D5421="","",VLOOKUP($D5421,Lists!$AO$2:$AQ$78,2,FALSE))</f>
        <v/>
      </c>
      <c r="C5421" s="300" t="str">
        <f>IF($D5421="","",VLOOKUP($D5421,Lists!$AO$2:$AQ$78,3,FALSE))</f>
        <v/>
      </c>
      <c r="D5421" s="429"/>
      <c r="E5421" s="430"/>
      <c r="F5421" s="431"/>
      <c r="G5421" s="431"/>
      <c r="H5421" s="310"/>
    </row>
    <row r="5422" spans="2:8" s="336" customFormat="1" x14ac:dyDescent="0.3">
      <c r="B5422" s="300" t="str">
        <f>IF($D5422="","",VLOOKUP($D5422,Lists!$AO$2:$AQ$78,2,FALSE))</f>
        <v/>
      </c>
      <c r="C5422" s="300" t="str">
        <f>IF($D5422="","",VLOOKUP($D5422,Lists!$AO$2:$AQ$78,3,FALSE))</f>
        <v/>
      </c>
      <c r="D5422" s="429"/>
      <c r="E5422" s="430"/>
      <c r="F5422" s="431"/>
      <c r="G5422" s="431"/>
      <c r="H5422" s="310"/>
    </row>
    <row r="5423" spans="2:8" s="336" customFormat="1" x14ac:dyDescent="0.3">
      <c r="B5423" s="300" t="str">
        <f>IF($D5423="","",VLOOKUP($D5423,Lists!$AO$2:$AQ$78,2,FALSE))</f>
        <v/>
      </c>
      <c r="C5423" s="300" t="str">
        <f>IF($D5423="","",VLOOKUP($D5423,Lists!$AO$2:$AQ$78,3,FALSE))</f>
        <v/>
      </c>
      <c r="D5423" s="429"/>
      <c r="E5423" s="430"/>
      <c r="F5423" s="431"/>
      <c r="G5423" s="431"/>
      <c r="H5423" s="310"/>
    </row>
    <row r="5424" spans="2:8" s="336" customFormat="1" x14ac:dyDescent="0.3">
      <c r="B5424" s="300" t="str">
        <f>IF($D5424="","",VLOOKUP($D5424,Lists!$AO$2:$AQ$78,2,FALSE))</f>
        <v/>
      </c>
      <c r="C5424" s="300" t="str">
        <f>IF($D5424="","",VLOOKUP($D5424,Lists!$AO$2:$AQ$78,3,FALSE))</f>
        <v/>
      </c>
      <c r="D5424" s="429"/>
      <c r="E5424" s="430"/>
      <c r="F5424" s="431"/>
      <c r="G5424" s="431"/>
      <c r="H5424" s="310"/>
    </row>
    <row r="5425" spans="2:8" s="336" customFormat="1" x14ac:dyDescent="0.3">
      <c r="B5425" s="300" t="str">
        <f>IF($D5425="","",VLOOKUP($D5425,Lists!$AO$2:$AQ$78,2,FALSE))</f>
        <v/>
      </c>
      <c r="C5425" s="300" t="str">
        <f>IF($D5425="","",VLOOKUP($D5425,Lists!$AO$2:$AQ$78,3,FALSE))</f>
        <v/>
      </c>
      <c r="D5425" s="429"/>
      <c r="E5425" s="430"/>
      <c r="F5425" s="431"/>
      <c r="G5425" s="431"/>
      <c r="H5425" s="310"/>
    </row>
    <row r="5426" spans="2:8" s="336" customFormat="1" x14ac:dyDescent="0.3">
      <c r="B5426" s="300" t="str">
        <f>IF($D5426="","",VLOOKUP($D5426,Lists!$AO$2:$AQ$78,2,FALSE))</f>
        <v/>
      </c>
      <c r="C5426" s="300" t="str">
        <f>IF($D5426="","",VLOOKUP($D5426,Lists!$AO$2:$AQ$78,3,FALSE))</f>
        <v/>
      </c>
      <c r="D5426" s="429"/>
      <c r="E5426" s="430"/>
      <c r="F5426" s="431"/>
      <c r="G5426" s="431"/>
      <c r="H5426" s="310"/>
    </row>
    <row r="5427" spans="2:8" s="336" customFormat="1" x14ac:dyDescent="0.3">
      <c r="B5427" s="300" t="str">
        <f>IF($D5427="","",VLOOKUP($D5427,Lists!$AO$2:$AQ$78,2,FALSE))</f>
        <v/>
      </c>
      <c r="C5427" s="300" t="str">
        <f>IF($D5427="","",VLOOKUP($D5427,Lists!$AO$2:$AQ$78,3,FALSE))</f>
        <v/>
      </c>
      <c r="D5427" s="429"/>
      <c r="E5427" s="430"/>
      <c r="F5427" s="431"/>
      <c r="G5427" s="431"/>
      <c r="H5427" s="310"/>
    </row>
    <row r="5428" spans="2:8" s="336" customFormat="1" x14ac:dyDescent="0.3">
      <c r="B5428" s="300" t="str">
        <f>IF($D5428="","",VLOOKUP($D5428,Lists!$AO$2:$AQ$78,2,FALSE))</f>
        <v/>
      </c>
      <c r="C5428" s="300" t="str">
        <f>IF($D5428="","",VLOOKUP($D5428,Lists!$AO$2:$AQ$78,3,FALSE))</f>
        <v/>
      </c>
      <c r="D5428" s="429"/>
      <c r="E5428" s="430"/>
      <c r="F5428" s="431"/>
      <c r="G5428" s="431"/>
      <c r="H5428" s="310"/>
    </row>
    <row r="5429" spans="2:8" s="336" customFormat="1" x14ac:dyDescent="0.3">
      <c r="B5429" s="300" t="str">
        <f>IF($D5429="","",VLOOKUP($D5429,Lists!$AO$2:$AQ$78,2,FALSE))</f>
        <v/>
      </c>
      <c r="C5429" s="300" t="str">
        <f>IF($D5429="","",VLOOKUP($D5429,Lists!$AO$2:$AQ$78,3,FALSE))</f>
        <v/>
      </c>
      <c r="D5429" s="429"/>
      <c r="E5429" s="430"/>
      <c r="F5429" s="431"/>
      <c r="G5429" s="431"/>
      <c r="H5429" s="310"/>
    </row>
    <row r="5430" spans="2:8" s="336" customFormat="1" x14ac:dyDescent="0.3">
      <c r="B5430" s="300" t="str">
        <f>IF($D5430="","",VLOOKUP($D5430,Lists!$AO$2:$AQ$78,2,FALSE))</f>
        <v/>
      </c>
      <c r="C5430" s="300" t="str">
        <f>IF($D5430="","",VLOOKUP($D5430,Lists!$AO$2:$AQ$78,3,FALSE))</f>
        <v/>
      </c>
      <c r="D5430" s="429"/>
      <c r="E5430" s="430"/>
      <c r="F5430" s="431"/>
      <c r="G5430" s="431"/>
      <c r="H5430" s="310"/>
    </row>
    <row r="5431" spans="2:8" s="336" customFormat="1" x14ac:dyDescent="0.3">
      <c r="B5431" s="300" t="str">
        <f>IF($D5431="","",VLOOKUP($D5431,Lists!$AO$2:$AQ$78,2,FALSE))</f>
        <v/>
      </c>
      <c r="C5431" s="300" t="str">
        <f>IF($D5431="","",VLOOKUP($D5431,Lists!$AO$2:$AQ$78,3,FALSE))</f>
        <v/>
      </c>
      <c r="D5431" s="429"/>
      <c r="E5431" s="430"/>
      <c r="F5431" s="431"/>
      <c r="G5431" s="431"/>
      <c r="H5431" s="310"/>
    </row>
    <row r="5432" spans="2:8" s="336" customFormat="1" x14ac:dyDescent="0.3">
      <c r="B5432" s="300" t="str">
        <f>IF($D5432="","",VLOOKUP($D5432,Lists!$AO$2:$AQ$78,2,FALSE))</f>
        <v/>
      </c>
      <c r="C5432" s="300" t="str">
        <f>IF($D5432="","",VLOOKUP($D5432,Lists!$AO$2:$AQ$78,3,FALSE))</f>
        <v/>
      </c>
      <c r="D5432" s="429"/>
      <c r="E5432" s="430"/>
      <c r="F5432" s="431"/>
      <c r="G5432" s="431"/>
      <c r="H5432" s="310"/>
    </row>
    <row r="5433" spans="2:8" s="336" customFormat="1" x14ac:dyDescent="0.3">
      <c r="B5433" s="300" t="str">
        <f>IF($D5433="","",VLOOKUP($D5433,Lists!$AO$2:$AQ$78,2,FALSE))</f>
        <v/>
      </c>
      <c r="C5433" s="300" t="str">
        <f>IF($D5433="","",VLOOKUP($D5433,Lists!$AO$2:$AQ$78,3,FALSE))</f>
        <v/>
      </c>
      <c r="D5433" s="429"/>
      <c r="E5433" s="430"/>
      <c r="F5433" s="431"/>
      <c r="G5433" s="431"/>
      <c r="H5433" s="310"/>
    </row>
    <row r="5434" spans="2:8" s="336" customFormat="1" x14ac:dyDescent="0.3">
      <c r="B5434" s="300" t="str">
        <f>IF($D5434="","",VLOOKUP($D5434,Lists!$AO$2:$AQ$78,2,FALSE))</f>
        <v/>
      </c>
      <c r="C5434" s="300" t="str">
        <f>IF($D5434="","",VLOOKUP($D5434,Lists!$AO$2:$AQ$78,3,FALSE))</f>
        <v/>
      </c>
      <c r="D5434" s="429"/>
      <c r="E5434" s="430"/>
      <c r="F5434" s="431"/>
      <c r="G5434" s="431"/>
      <c r="H5434" s="310"/>
    </row>
    <row r="5435" spans="2:8" s="336" customFormat="1" x14ac:dyDescent="0.3">
      <c r="B5435" s="300" t="str">
        <f>IF($D5435="","",VLOOKUP($D5435,Lists!$AO$2:$AQ$78,2,FALSE))</f>
        <v/>
      </c>
      <c r="C5435" s="300" t="str">
        <f>IF($D5435="","",VLOOKUP($D5435,Lists!$AO$2:$AQ$78,3,FALSE))</f>
        <v/>
      </c>
      <c r="D5435" s="429"/>
      <c r="E5435" s="430"/>
      <c r="F5435" s="431"/>
      <c r="G5435" s="431"/>
      <c r="H5435" s="310"/>
    </row>
    <row r="5436" spans="2:8" s="336" customFormat="1" x14ac:dyDescent="0.3">
      <c r="B5436" s="300" t="str">
        <f>IF($D5436="","",VLOOKUP($D5436,Lists!$AO$2:$AQ$78,2,FALSE))</f>
        <v/>
      </c>
      <c r="C5436" s="300" t="str">
        <f>IF($D5436="","",VLOOKUP($D5436,Lists!$AO$2:$AQ$78,3,FALSE))</f>
        <v/>
      </c>
      <c r="D5436" s="429"/>
      <c r="E5436" s="430"/>
      <c r="F5436" s="431"/>
      <c r="G5436" s="431"/>
      <c r="H5436" s="310"/>
    </row>
    <row r="5437" spans="2:8" s="336" customFormat="1" x14ac:dyDescent="0.3">
      <c r="B5437" s="300" t="str">
        <f>IF($D5437="","",VLOOKUP($D5437,Lists!$AO$2:$AQ$78,2,FALSE))</f>
        <v/>
      </c>
      <c r="C5437" s="300" t="str">
        <f>IF($D5437="","",VLOOKUP($D5437,Lists!$AO$2:$AQ$78,3,FALSE))</f>
        <v/>
      </c>
      <c r="D5437" s="429"/>
      <c r="E5437" s="430"/>
      <c r="F5437" s="431"/>
      <c r="G5437" s="431"/>
      <c r="H5437" s="310"/>
    </row>
    <row r="5438" spans="2:8" s="336" customFormat="1" x14ac:dyDescent="0.3">
      <c r="B5438" s="300" t="str">
        <f>IF($D5438="","",VLOOKUP($D5438,Lists!$AO$2:$AQ$78,2,FALSE))</f>
        <v/>
      </c>
      <c r="C5438" s="300" t="str">
        <f>IF($D5438="","",VLOOKUP($D5438,Lists!$AO$2:$AQ$78,3,FALSE))</f>
        <v/>
      </c>
      <c r="D5438" s="429"/>
      <c r="E5438" s="430"/>
      <c r="F5438" s="431"/>
      <c r="G5438" s="431"/>
      <c r="H5438" s="310"/>
    </row>
    <row r="5439" spans="2:8" s="336" customFormat="1" x14ac:dyDescent="0.3">
      <c r="B5439" s="300" t="str">
        <f>IF($D5439="","",VLOOKUP($D5439,Lists!$AO$2:$AQ$78,2,FALSE))</f>
        <v/>
      </c>
      <c r="C5439" s="300" t="str">
        <f>IF($D5439="","",VLOOKUP($D5439,Lists!$AO$2:$AQ$78,3,FALSE))</f>
        <v/>
      </c>
      <c r="D5439" s="429"/>
      <c r="E5439" s="430"/>
      <c r="F5439" s="431"/>
      <c r="G5439" s="431"/>
      <c r="H5439" s="310"/>
    </row>
    <row r="5440" spans="2:8" s="336" customFormat="1" x14ac:dyDescent="0.3">
      <c r="B5440" s="300" t="str">
        <f>IF($D5440="","",VLOOKUP($D5440,Lists!$AO$2:$AQ$78,2,FALSE))</f>
        <v/>
      </c>
      <c r="C5440" s="300" t="str">
        <f>IF($D5440="","",VLOOKUP($D5440,Lists!$AO$2:$AQ$78,3,FALSE))</f>
        <v/>
      </c>
      <c r="D5440" s="429"/>
      <c r="E5440" s="430"/>
      <c r="F5440" s="431"/>
      <c r="G5440" s="431"/>
      <c r="H5440" s="310"/>
    </row>
    <row r="5441" spans="2:8" s="336" customFormat="1" x14ac:dyDescent="0.3">
      <c r="B5441" s="300" t="str">
        <f>IF($D5441="","",VLOOKUP($D5441,Lists!$AO$2:$AQ$78,2,FALSE))</f>
        <v/>
      </c>
      <c r="C5441" s="300" t="str">
        <f>IF($D5441="","",VLOOKUP($D5441,Lists!$AO$2:$AQ$78,3,FALSE))</f>
        <v/>
      </c>
      <c r="D5441" s="429"/>
      <c r="E5441" s="430"/>
      <c r="F5441" s="431"/>
      <c r="G5441" s="431"/>
      <c r="H5441" s="310"/>
    </row>
    <row r="5442" spans="2:8" s="336" customFormat="1" x14ac:dyDescent="0.3">
      <c r="B5442" s="300" t="str">
        <f>IF($D5442="","",VLOOKUP($D5442,Lists!$AO$2:$AQ$78,2,FALSE))</f>
        <v/>
      </c>
      <c r="C5442" s="300" t="str">
        <f>IF($D5442="","",VLOOKUP($D5442,Lists!$AO$2:$AQ$78,3,FALSE))</f>
        <v/>
      </c>
      <c r="D5442" s="429"/>
      <c r="E5442" s="430"/>
      <c r="F5442" s="431"/>
      <c r="G5442" s="431"/>
      <c r="H5442" s="310"/>
    </row>
    <row r="5443" spans="2:8" s="336" customFormat="1" x14ac:dyDescent="0.3">
      <c r="B5443" s="300" t="str">
        <f>IF($D5443="","",VLOOKUP($D5443,Lists!$AO$2:$AQ$78,2,FALSE))</f>
        <v/>
      </c>
      <c r="C5443" s="300" t="str">
        <f>IF($D5443="","",VLOOKUP($D5443,Lists!$AO$2:$AQ$78,3,FALSE))</f>
        <v/>
      </c>
      <c r="D5443" s="429"/>
      <c r="E5443" s="430"/>
      <c r="F5443" s="431"/>
      <c r="G5443" s="431"/>
      <c r="H5443" s="310"/>
    </row>
    <row r="5444" spans="2:8" s="336" customFormat="1" x14ac:dyDescent="0.3">
      <c r="B5444" s="300" t="str">
        <f>IF($D5444="","",VLOOKUP($D5444,Lists!$AO$2:$AQ$78,2,FALSE))</f>
        <v/>
      </c>
      <c r="C5444" s="300" t="str">
        <f>IF($D5444="","",VLOOKUP($D5444,Lists!$AO$2:$AQ$78,3,FALSE))</f>
        <v/>
      </c>
      <c r="D5444" s="429"/>
      <c r="E5444" s="430"/>
      <c r="F5444" s="431"/>
      <c r="G5444" s="431"/>
      <c r="H5444" s="310"/>
    </row>
    <row r="5445" spans="2:8" s="336" customFormat="1" x14ac:dyDescent="0.3">
      <c r="B5445" s="300" t="str">
        <f>IF($D5445="","",VLOOKUP($D5445,Lists!$AO$2:$AQ$78,2,FALSE))</f>
        <v/>
      </c>
      <c r="C5445" s="300" t="str">
        <f>IF($D5445="","",VLOOKUP($D5445,Lists!$AO$2:$AQ$78,3,FALSE))</f>
        <v/>
      </c>
      <c r="D5445" s="429"/>
      <c r="E5445" s="430"/>
      <c r="F5445" s="431"/>
      <c r="G5445" s="431"/>
      <c r="H5445" s="310"/>
    </row>
    <row r="5446" spans="2:8" s="336" customFormat="1" x14ac:dyDescent="0.3">
      <c r="B5446" s="300" t="str">
        <f>IF($D5446="","",VLOOKUP($D5446,Lists!$AO$2:$AQ$78,2,FALSE))</f>
        <v/>
      </c>
      <c r="C5446" s="300" t="str">
        <f>IF($D5446="","",VLOOKUP($D5446,Lists!$AO$2:$AQ$78,3,FALSE))</f>
        <v/>
      </c>
      <c r="D5446" s="429"/>
      <c r="E5446" s="430"/>
      <c r="F5446" s="431"/>
      <c r="G5446" s="431"/>
      <c r="H5446" s="310"/>
    </row>
    <row r="5447" spans="2:8" s="336" customFormat="1" x14ac:dyDescent="0.3">
      <c r="B5447" s="300" t="str">
        <f>IF($D5447="","",VLOOKUP($D5447,Lists!$AO$2:$AQ$78,2,FALSE))</f>
        <v/>
      </c>
      <c r="C5447" s="300" t="str">
        <f>IF($D5447="","",VLOOKUP($D5447,Lists!$AO$2:$AQ$78,3,FALSE))</f>
        <v/>
      </c>
      <c r="D5447" s="429"/>
      <c r="E5447" s="430"/>
      <c r="F5447" s="431"/>
      <c r="G5447" s="431"/>
      <c r="H5447" s="310"/>
    </row>
    <row r="5448" spans="2:8" s="336" customFormat="1" x14ac:dyDescent="0.3">
      <c r="B5448" s="300" t="str">
        <f>IF($D5448="","",VLOOKUP($D5448,Lists!$AO$2:$AQ$78,2,FALSE))</f>
        <v/>
      </c>
      <c r="C5448" s="300" t="str">
        <f>IF($D5448="","",VLOOKUP($D5448,Lists!$AO$2:$AQ$78,3,FALSE))</f>
        <v/>
      </c>
      <c r="D5448" s="429"/>
      <c r="E5448" s="430"/>
      <c r="F5448" s="431"/>
      <c r="G5448" s="431"/>
      <c r="H5448" s="310"/>
    </row>
    <row r="5449" spans="2:8" s="336" customFormat="1" x14ac:dyDescent="0.3">
      <c r="B5449" s="300" t="str">
        <f>IF($D5449="","",VLOOKUP($D5449,Lists!$AO$2:$AQ$78,2,FALSE))</f>
        <v/>
      </c>
      <c r="C5449" s="300" t="str">
        <f>IF($D5449="","",VLOOKUP($D5449,Lists!$AO$2:$AQ$78,3,FALSE))</f>
        <v/>
      </c>
      <c r="D5449" s="429"/>
      <c r="E5449" s="430"/>
      <c r="F5449" s="431"/>
      <c r="G5449" s="431"/>
      <c r="H5449" s="310"/>
    </row>
    <row r="5450" spans="2:8" s="336" customFormat="1" x14ac:dyDescent="0.3">
      <c r="B5450" s="300" t="str">
        <f>IF($D5450="","",VLOOKUP($D5450,Lists!$AO$2:$AQ$78,2,FALSE))</f>
        <v/>
      </c>
      <c r="C5450" s="300" t="str">
        <f>IF($D5450="","",VLOOKUP($D5450,Lists!$AO$2:$AQ$78,3,FALSE))</f>
        <v/>
      </c>
      <c r="D5450" s="429"/>
      <c r="E5450" s="430"/>
      <c r="F5450" s="431"/>
      <c r="G5450" s="431"/>
      <c r="H5450" s="310"/>
    </row>
    <row r="5451" spans="2:8" s="336" customFormat="1" x14ac:dyDescent="0.3">
      <c r="B5451" s="300" t="str">
        <f>IF($D5451="","",VLOOKUP($D5451,Lists!$AO$2:$AQ$78,2,FALSE))</f>
        <v/>
      </c>
      <c r="C5451" s="300" t="str">
        <f>IF($D5451="","",VLOOKUP($D5451,Lists!$AO$2:$AQ$78,3,FALSE))</f>
        <v/>
      </c>
      <c r="D5451" s="429"/>
      <c r="E5451" s="430"/>
      <c r="F5451" s="431"/>
      <c r="G5451" s="431"/>
      <c r="H5451" s="310"/>
    </row>
    <row r="5452" spans="2:8" s="336" customFormat="1" x14ac:dyDescent="0.3">
      <c r="B5452" s="300" t="str">
        <f>IF($D5452="","",VLOOKUP($D5452,Lists!$AO$2:$AQ$78,2,FALSE))</f>
        <v/>
      </c>
      <c r="C5452" s="300" t="str">
        <f>IF($D5452="","",VLOOKUP($D5452,Lists!$AO$2:$AQ$78,3,FALSE))</f>
        <v/>
      </c>
      <c r="D5452" s="429"/>
      <c r="E5452" s="430"/>
      <c r="F5452" s="431"/>
      <c r="G5452" s="431"/>
      <c r="H5452" s="310"/>
    </row>
    <row r="5453" spans="2:8" s="336" customFormat="1" x14ac:dyDescent="0.3">
      <c r="B5453" s="300" t="str">
        <f>IF($D5453="","",VLOOKUP($D5453,Lists!$AO$2:$AQ$78,2,FALSE))</f>
        <v/>
      </c>
      <c r="C5453" s="300" t="str">
        <f>IF($D5453="","",VLOOKUP($D5453,Lists!$AO$2:$AQ$78,3,FALSE))</f>
        <v/>
      </c>
      <c r="D5453" s="429"/>
      <c r="E5453" s="430"/>
      <c r="F5453" s="431"/>
      <c r="G5453" s="431"/>
      <c r="H5453" s="310"/>
    </row>
    <row r="5454" spans="2:8" s="336" customFormat="1" x14ac:dyDescent="0.3">
      <c r="B5454" s="300" t="str">
        <f>IF($D5454="","",VLOOKUP($D5454,Lists!$AO$2:$AQ$78,2,FALSE))</f>
        <v/>
      </c>
      <c r="C5454" s="300" t="str">
        <f>IF($D5454="","",VLOOKUP($D5454,Lists!$AO$2:$AQ$78,3,FALSE))</f>
        <v/>
      </c>
      <c r="D5454" s="429"/>
      <c r="E5454" s="430"/>
      <c r="F5454" s="431"/>
      <c r="G5454" s="431"/>
      <c r="H5454" s="310"/>
    </row>
    <row r="5455" spans="2:8" s="336" customFormat="1" x14ac:dyDescent="0.3">
      <c r="B5455" s="300" t="str">
        <f>IF($D5455="","",VLOOKUP($D5455,Lists!$AO$2:$AQ$78,2,FALSE))</f>
        <v/>
      </c>
      <c r="C5455" s="300" t="str">
        <f>IF($D5455="","",VLOOKUP($D5455,Lists!$AO$2:$AQ$78,3,FALSE))</f>
        <v/>
      </c>
      <c r="D5455" s="429"/>
      <c r="E5455" s="430"/>
      <c r="F5455" s="431"/>
      <c r="G5455" s="431"/>
      <c r="H5455" s="310"/>
    </row>
    <row r="5456" spans="2:8" s="336" customFormat="1" x14ac:dyDescent="0.3">
      <c r="B5456" s="300" t="str">
        <f>IF($D5456="","",VLOOKUP($D5456,Lists!$AO$2:$AQ$78,2,FALSE))</f>
        <v/>
      </c>
      <c r="C5456" s="300" t="str">
        <f>IF($D5456="","",VLOOKUP($D5456,Lists!$AO$2:$AQ$78,3,FALSE))</f>
        <v/>
      </c>
      <c r="D5456" s="429"/>
      <c r="E5456" s="430"/>
      <c r="F5456" s="431"/>
      <c r="G5456" s="431"/>
      <c r="H5456" s="310"/>
    </row>
    <row r="5457" spans="2:8" s="336" customFormat="1" x14ac:dyDescent="0.3">
      <c r="B5457" s="300" t="str">
        <f>IF($D5457="","",VLOOKUP($D5457,Lists!$AO$2:$AQ$78,2,FALSE))</f>
        <v/>
      </c>
      <c r="C5457" s="300" t="str">
        <f>IF($D5457="","",VLOOKUP($D5457,Lists!$AO$2:$AQ$78,3,FALSE))</f>
        <v/>
      </c>
      <c r="D5457" s="429"/>
      <c r="E5457" s="430"/>
      <c r="F5457" s="431"/>
      <c r="G5457" s="431"/>
      <c r="H5457" s="310"/>
    </row>
    <row r="5458" spans="2:8" s="336" customFormat="1" x14ac:dyDescent="0.3">
      <c r="B5458" s="300" t="str">
        <f>IF($D5458="","",VLOOKUP($D5458,Lists!$AO$2:$AQ$78,2,FALSE))</f>
        <v/>
      </c>
      <c r="C5458" s="300" t="str">
        <f>IF($D5458="","",VLOOKUP($D5458,Lists!$AO$2:$AQ$78,3,FALSE))</f>
        <v/>
      </c>
      <c r="D5458" s="429"/>
      <c r="E5458" s="430"/>
      <c r="F5458" s="431"/>
      <c r="G5458" s="431"/>
      <c r="H5458" s="310"/>
    </row>
    <row r="5459" spans="2:8" s="336" customFormat="1" x14ac:dyDescent="0.3">
      <c r="B5459" s="300" t="str">
        <f>IF($D5459="","",VLOOKUP($D5459,Lists!$AO$2:$AQ$78,2,FALSE))</f>
        <v/>
      </c>
      <c r="C5459" s="300" t="str">
        <f>IF($D5459="","",VLOOKUP($D5459,Lists!$AO$2:$AQ$78,3,FALSE))</f>
        <v/>
      </c>
      <c r="D5459" s="429"/>
      <c r="E5459" s="430"/>
      <c r="F5459" s="431"/>
      <c r="G5459" s="431"/>
      <c r="H5459" s="310"/>
    </row>
    <row r="5460" spans="2:8" s="336" customFormat="1" x14ac:dyDescent="0.3">
      <c r="B5460" s="300" t="str">
        <f>IF($D5460="","",VLOOKUP($D5460,Lists!$AO$2:$AQ$78,2,FALSE))</f>
        <v/>
      </c>
      <c r="C5460" s="300" t="str">
        <f>IF($D5460="","",VLOOKUP($D5460,Lists!$AO$2:$AQ$78,3,FALSE))</f>
        <v/>
      </c>
      <c r="D5460" s="429"/>
      <c r="E5460" s="430"/>
      <c r="F5460" s="431"/>
      <c r="G5460" s="431"/>
      <c r="H5460" s="310"/>
    </row>
    <row r="5461" spans="2:8" s="336" customFormat="1" x14ac:dyDescent="0.3">
      <c r="B5461" s="300" t="str">
        <f>IF($D5461="","",VLOOKUP($D5461,Lists!$AO$2:$AQ$78,2,FALSE))</f>
        <v/>
      </c>
      <c r="C5461" s="300" t="str">
        <f>IF($D5461="","",VLOOKUP($D5461,Lists!$AO$2:$AQ$78,3,FALSE))</f>
        <v/>
      </c>
      <c r="D5461" s="429"/>
      <c r="E5461" s="430"/>
      <c r="F5461" s="431"/>
      <c r="G5461" s="431"/>
      <c r="H5461" s="310"/>
    </row>
    <row r="5462" spans="2:8" s="336" customFormat="1" x14ac:dyDescent="0.3">
      <c r="B5462" s="300" t="str">
        <f>IF($D5462="","",VLOOKUP($D5462,Lists!$AO$2:$AQ$78,2,FALSE))</f>
        <v/>
      </c>
      <c r="C5462" s="300" t="str">
        <f>IF($D5462="","",VLOOKUP($D5462,Lists!$AO$2:$AQ$78,3,FALSE))</f>
        <v/>
      </c>
      <c r="D5462" s="429"/>
      <c r="E5462" s="430"/>
      <c r="F5462" s="431"/>
      <c r="G5462" s="431"/>
      <c r="H5462" s="310"/>
    </row>
    <row r="5463" spans="2:8" s="336" customFormat="1" x14ac:dyDescent="0.3">
      <c r="B5463" s="300" t="str">
        <f>IF($D5463="","",VLOOKUP($D5463,Lists!$AO$2:$AQ$78,2,FALSE))</f>
        <v/>
      </c>
      <c r="C5463" s="300" t="str">
        <f>IF($D5463="","",VLOOKUP($D5463,Lists!$AO$2:$AQ$78,3,FALSE))</f>
        <v/>
      </c>
      <c r="D5463" s="429"/>
      <c r="E5463" s="430"/>
      <c r="F5463" s="431"/>
      <c r="G5463" s="431"/>
      <c r="H5463" s="310"/>
    </row>
    <row r="5464" spans="2:8" s="336" customFormat="1" x14ac:dyDescent="0.3">
      <c r="B5464" s="300" t="str">
        <f>IF($D5464="","",VLOOKUP($D5464,Lists!$AO$2:$AQ$78,2,FALSE))</f>
        <v/>
      </c>
      <c r="C5464" s="300" t="str">
        <f>IF($D5464="","",VLOOKUP($D5464,Lists!$AO$2:$AQ$78,3,FALSE))</f>
        <v/>
      </c>
      <c r="D5464" s="429"/>
      <c r="E5464" s="430"/>
      <c r="F5464" s="431"/>
      <c r="G5464" s="431"/>
      <c r="H5464" s="310"/>
    </row>
    <row r="5465" spans="2:8" s="336" customFormat="1" x14ac:dyDescent="0.3">
      <c r="B5465" s="300" t="str">
        <f>IF($D5465="","",VLOOKUP($D5465,Lists!$AO$2:$AQ$78,2,FALSE))</f>
        <v/>
      </c>
      <c r="C5465" s="300" t="str">
        <f>IF($D5465="","",VLOOKUP($D5465,Lists!$AO$2:$AQ$78,3,FALSE))</f>
        <v/>
      </c>
      <c r="D5465" s="429"/>
      <c r="E5465" s="430"/>
      <c r="F5465" s="431"/>
      <c r="G5465" s="431"/>
      <c r="H5465" s="310"/>
    </row>
    <row r="5466" spans="2:8" s="336" customFormat="1" x14ac:dyDescent="0.3">
      <c r="B5466" s="300" t="str">
        <f>IF($D5466="","",VLOOKUP($D5466,Lists!$AO$2:$AQ$78,2,FALSE))</f>
        <v/>
      </c>
      <c r="C5466" s="300" t="str">
        <f>IF($D5466="","",VLOOKUP($D5466,Lists!$AO$2:$AQ$78,3,FALSE))</f>
        <v/>
      </c>
      <c r="D5466" s="429"/>
      <c r="E5466" s="430"/>
      <c r="F5466" s="431"/>
      <c r="G5466" s="431"/>
      <c r="H5466" s="310"/>
    </row>
    <row r="5467" spans="2:8" s="336" customFormat="1" x14ac:dyDescent="0.3">
      <c r="B5467" s="300" t="str">
        <f>IF($D5467="","",VLOOKUP($D5467,Lists!$AO$2:$AQ$78,2,FALSE))</f>
        <v/>
      </c>
      <c r="C5467" s="300" t="str">
        <f>IF($D5467="","",VLOOKUP($D5467,Lists!$AO$2:$AQ$78,3,FALSE))</f>
        <v/>
      </c>
      <c r="D5467" s="429"/>
      <c r="E5467" s="430"/>
      <c r="F5467" s="431"/>
      <c r="G5467" s="431"/>
      <c r="H5467" s="310"/>
    </row>
    <row r="5468" spans="2:8" s="336" customFormat="1" x14ac:dyDescent="0.3">
      <c r="B5468" s="300" t="str">
        <f>IF($D5468="","",VLOOKUP($D5468,Lists!$AO$2:$AQ$78,2,FALSE))</f>
        <v/>
      </c>
      <c r="C5468" s="300" t="str">
        <f>IF($D5468="","",VLOOKUP($D5468,Lists!$AO$2:$AQ$78,3,FALSE))</f>
        <v/>
      </c>
      <c r="D5468" s="429"/>
      <c r="E5468" s="430"/>
      <c r="F5468" s="431"/>
      <c r="G5468" s="431"/>
      <c r="H5468" s="310"/>
    </row>
    <row r="5469" spans="2:8" s="336" customFormat="1" x14ac:dyDescent="0.3">
      <c r="B5469" s="300" t="str">
        <f>IF($D5469="","",VLOOKUP($D5469,Lists!$AO$2:$AQ$78,2,FALSE))</f>
        <v/>
      </c>
      <c r="C5469" s="300" t="str">
        <f>IF($D5469="","",VLOOKUP($D5469,Lists!$AO$2:$AQ$78,3,FALSE))</f>
        <v/>
      </c>
      <c r="D5469" s="429"/>
      <c r="E5469" s="430"/>
      <c r="F5469" s="431"/>
      <c r="G5469" s="431"/>
      <c r="H5469" s="310"/>
    </row>
    <row r="5470" spans="2:8" s="336" customFormat="1" x14ac:dyDescent="0.3">
      <c r="B5470" s="300" t="str">
        <f>IF($D5470="","",VLOOKUP($D5470,Lists!$AO$2:$AQ$78,2,FALSE))</f>
        <v/>
      </c>
      <c r="C5470" s="300" t="str">
        <f>IF($D5470="","",VLOOKUP($D5470,Lists!$AO$2:$AQ$78,3,FALSE))</f>
        <v/>
      </c>
      <c r="D5470" s="429"/>
      <c r="E5470" s="430"/>
      <c r="F5470" s="431"/>
      <c r="G5470" s="431"/>
      <c r="H5470" s="310"/>
    </row>
    <row r="5471" spans="2:8" s="336" customFormat="1" x14ac:dyDescent="0.3">
      <c r="B5471" s="300" t="str">
        <f>IF($D5471="","",VLOOKUP($D5471,Lists!$AO$2:$AQ$78,2,FALSE))</f>
        <v/>
      </c>
      <c r="C5471" s="300" t="str">
        <f>IF($D5471="","",VLOOKUP($D5471,Lists!$AO$2:$AQ$78,3,FALSE))</f>
        <v/>
      </c>
      <c r="D5471" s="429"/>
      <c r="E5471" s="430"/>
      <c r="F5471" s="431"/>
      <c r="G5471" s="431"/>
      <c r="H5471" s="310"/>
    </row>
    <row r="5472" spans="2:8" s="336" customFormat="1" x14ac:dyDescent="0.3">
      <c r="B5472" s="300" t="str">
        <f>IF($D5472="","",VLOOKUP($D5472,Lists!$AO$2:$AQ$78,2,FALSE))</f>
        <v/>
      </c>
      <c r="C5472" s="300" t="str">
        <f>IF($D5472="","",VLOOKUP($D5472,Lists!$AO$2:$AQ$78,3,FALSE))</f>
        <v/>
      </c>
      <c r="D5472" s="429"/>
      <c r="E5472" s="430"/>
      <c r="F5472" s="431"/>
      <c r="G5472" s="431"/>
      <c r="H5472" s="310"/>
    </row>
    <row r="5473" spans="2:8" s="336" customFormat="1" x14ac:dyDescent="0.3">
      <c r="B5473" s="300" t="str">
        <f>IF($D5473="","",VLOOKUP($D5473,Lists!$AO$2:$AQ$78,2,FALSE))</f>
        <v/>
      </c>
      <c r="C5473" s="300" t="str">
        <f>IF($D5473="","",VLOOKUP($D5473,Lists!$AO$2:$AQ$78,3,FALSE))</f>
        <v/>
      </c>
      <c r="D5473" s="429"/>
      <c r="E5473" s="430"/>
      <c r="F5473" s="431"/>
      <c r="G5473" s="431"/>
      <c r="H5473" s="310"/>
    </row>
    <row r="5474" spans="2:8" s="336" customFormat="1" x14ac:dyDescent="0.3">
      <c r="B5474" s="300" t="str">
        <f>IF($D5474="","",VLOOKUP($D5474,Lists!$AO$2:$AQ$78,2,FALSE))</f>
        <v/>
      </c>
      <c r="C5474" s="300" t="str">
        <f>IF($D5474="","",VLOOKUP($D5474,Lists!$AO$2:$AQ$78,3,FALSE))</f>
        <v/>
      </c>
      <c r="D5474" s="429"/>
      <c r="E5474" s="430"/>
      <c r="F5474" s="431"/>
      <c r="G5474" s="431"/>
      <c r="H5474" s="310"/>
    </row>
    <row r="5475" spans="2:8" s="336" customFormat="1" x14ac:dyDescent="0.3">
      <c r="B5475" s="300" t="str">
        <f>IF($D5475="","",VLOOKUP($D5475,Lists!$AO$2:$AQ$78,2,FALSE))</f>
        <v/>
      </c>
      <c r="C5475" s="300" t="str">
        <f>IF($D5475="","",VLOOKUP($D5475,Lists!$AO$2:$AQ$78,3,FALSE))</f>
        <v/>
      </c>
      <c r="D5475" s="429"/>
      <c r="E5475" s="430"/>
      <c r="F5475" s="431"/>
      <c r="G5475" s="431"/>
      <c r="H5475" s="310"/>
    </row>
    <row r="5476" spans="2:8" s="336" customFormat="1" x14ac:dyDescent="0.3">
      <c r="B5476" s="300" t="str">
        <f>IF($D5476="","",VLOOKUP($D5476,Lists!$AO$2:$AQ$78,2,FALSE))</f>
        <v/>
      </c>
      <c r="C5476" s="300" t="str">
        <f>IF($D5476="","",VLOOKUP($D5476,Lists!$AO$2:$AQ$78,3,FALSE))</f>
        <v/>
      </c>
      <c r="D5476" s="429"/>
      <c r="E5476" s="430"/>
      <c r="F5476" s="431"/>
      <c r="G5476" s="431"/>
      <c r="H5476" s="310"/>
    </row>
    <row r="5477" spans="2:8" s="336" customFormat="1" x14ac:dyDescent="0.3">
      <c r="B5477" s="300" t="str">
        <f>IF($D5477="","",VLOOKUP($D5477,Lists!$AO$2:$AQ$78,2,FALSE))</f>
        <v/>
      </c>
      <c r="C5477" s="300" t="str">
        <f>IF($D5477="","",VLOOKUP($D5477,Lists!$AO$2:$AQ$78,3,FALSE))</f>
        <v/>
      </c>
      <c r="D5477" s="429"/>
      <c r="E5477" s="430"/>
      <c r="F5477" s="431"/>
      <c r="G5477" s="431"/>
      <c r="H5477" s="310"/>
    </row>
    <row r="5478" spans="2:8" s="336" customFormat="1" x14ac:dyDescent="0.3">
      <c r="B5478" s="300" t="str">
        <f>IF($D5478="","",VLOOKUP($D5478,Lists!$AO$2:$AQ$78,2,FALSE))</f>
        <v/>
      </c>
      <c r="C5478" s="300" t="str">
        <f>IF($D5478="","",VLOOKUP($D5478,Lists!$AO$2:$AQ$78,3,FALSE))</f>
        <v/>
      </c>
      <c r="D5478" s="429"/>
      <c r="E5478" s="430"/>
      <c r="F5478" s="431"/>
      <c r="G5478" s="431"/>
      <c r="H5478" s="310"/>
    </row>
    <row r="5479" spans="2:8" s="336" customFormat="1" x14ac:dyDescent="0.3">
      <c r="B5479" s="300" t="str">
        <f>IF($D5479="","",VLOOKUP($D5479,Lists!$AO$2:$AQ$78,2,FALSE))</f>
        <v/>
      </c>
      <c r="C5479" s="300" t="str">
        <f>IF($D5479="","",VLOOKUP($D5479,Lists!$AO$2:$AQ$78,3,FALSE))</f>
        <v/>
      </c>
      <c r="D5479" s="429"/>
      <c r="E5479" s="430"/>
      <c r="F5479" s="431"/>
      <c r="G5479" s="431"/>
      <c r="H5479" s="310"/>
    </row>
    <row r="5480" spans="2:8" s="336" customFormat="1" x14ac:dyDescent="0.3">
      <c r="B5480" s="300" t="str">
        <f>IF($D5480="","",VLOOKUP($D5480,Lists!$AO$2:$AQ$78,2,FALSE))</f>
        <v/>
      </c>
      <c r="C5480" s="300" t="str">
        <f>IF($D5480="","",VLOOKUP($D5480,Lists!$AO$2:$AQ$78,3,FALSE))</f>
        <v/>
      </c>
      <c r="D5480" s="429"/>
      <c r="E5480" s="430"/>
      <c r="F5480" s="431"/>
      <c r="G5480" s="431"/>
      <c r="H5480" s="310"/>
    </row>
    <row r="5481" spans="2:8" s="336" customFormat="1" x14ac:dyDescent="0.3">
      <c r="B5481" s="300" t="str">
        <f>IF($D5481="","",VLOOKUP($D5481,Lists!$AO$2:$AQ$78,2,FALSE))</f>
        <v/>
      </c>
      <c r="C5481" s="300" t="str">
        <f>IF($D5481="","",VLOOKUP($D5481,Lists!$AO$2:$AQ$78,3,FALSE))</f>
        <v/>
      </c>
      <c r="D5481" s="429"/>
      <c r="E5481" s="430"/>
      <c r="F5481" s="431"/>
      <c r="G5481" s="431"/>
      <c r="H5481" s="310"/>
    </row>
    <row r="5482" spans="2:8" s="336" customFormat="1" x14ac:dyDescent="0.3">
      <c r="B5482" s="300" t="str">
        <f>IF($D5482="","",VLOOKUP($D5482,Lists!$AO$2:$AQ$78,2,FALSE))</f>
        <v/>
      </c>
      <c r="C5482" s="300" t="str">
        <f>IF($D5482="","",VLOOKUP($D5482,Lists!$AO$2:$AQ$78,3,FALSE))</f>
        <v/>
      </c>
      <c r="D5482" s="429"/>
      <c r="E5482" s="430"/>
      <c r="F5482" s="431"/>
      <c r="G5482" s="431"/>
      <c r="H5482" s="310"/>
    </row>
    <row r="5483" spans="2:8" s="336" customFormat="1" x14ac:dyDescent="0.3">
      <c r="B5483" s="300" t="str">
        <f>IF($D5483="","",VLOOKUP($D5483,Lists!$AO$2:$AQ$78,2,FALSE))</f>
        <v/>
      </c>
      <c r="C5483" s="300" t="str">
        <f>IF($D5483="","",VLOOKUP($D5483,Lists!$AO$2:$AQ$78,3,FALSE))</f>
        <v/>
      </c>
      <c r="D5483" s="429"/>
      <c r="E5483" s="430"/>
      <c r="F5483" s="431"/>
      <c r="G5483" s="431"/>
      <c r="H5483" s="310"/>
    </row>
    <row r="5484" spans="2:8" s="336" customFormat="1" x14ac:dyDescent="0.3">
      <c r="B5484" s="300" t="str">
        <f>IF($D5484="","",VLOOKUP($D5484,Lists!$AO$2:$AQ$78,2,FALSE))</f>
        <v/>
      </c>
      <c r="C5484" s="300" t="str">
        <f>IF($D5484="","",VLOOKUP($D5484,Lists!$AO$2:$AQ$78,3,FALSE))</f>
        <v/>
      </c>
      <c r="D5484" s="429"/>
      <c r="E5484" s="430"/>
      <c r="F5484" s="431"/>
      <c r="G5484" s="431"/>
      <c r="H5484" s="310"/>
    </row>
    <row r="5485" spans="2:8" s="336" customFormat="1" x14ac:dyDescent="0.3">
      <c r="B5485" s="300" t="str">
        <f>IF($D5485="","",VLOOKUP($D5485,Lists!$AO$2:$AQ$78,2,FALSE))</f>
        <v/>
      </c>
      <c r="C5485" s="300" t="str">
        <f>IF($D5485="","",VLOOKUP($D5485,Lists!$AO$2:$AQ$78,3,FALSE))</f>
        <v/>
      </c>
      <c r="D5485" s="429"/>
      <c r="E5485" s="430"/>
      <c r="F5485" s="431"/>
      <c r="G5485" s="431"/>
      <c r="H5485" s="310"/>
    </row>
    <row r="5486" spans="2:8" s="336" customFormat="1" x14ac:dyDescent="0.3">
      <c r="B5486" s="300" t="str">
        <f>IF($D5486="","",VLOOKUP($D5486,Lists!$AO$2:$AQ$78,2,FALSE))</f>
        <v/>
      </c>
      <c r="C5486" s="300" t="str">
        <f>IF($D5486="","",VLOOKUP($D5486,Lists!$AO$2:$AQ$78,3,FALSE))</f>
        <v/>
      </c>
      <c r="D5486" s="429"/>
      <c r="E5486" s="430"/>
      <c r="F5486" s="431"/>
      <c r="G5486" s="431"/>
      <c r="H5486" s="310"/>
    </row>
    <row r="5487" spans="2:8" s="336" customFormat="1" x14ac:dyDescent="0.3">
      <c r="B5487" s="300" t="str">
        <f>IF($D5487="","",VLOOKUP($D5487,Lists!$AO$2:$AQ$78,2,FALSE))</f>
        <v/>
      </c>
      <c r="C5487" s="300" t="str">
        <f>IF($D5487="","",VLOOKUP($D5487,Lists!$AO$2:$AQ$78,3,FALSE))</f>
        <v/>
      </c>
      <c r="D5487" s="429"/>
      <c r="E5487" s="430"/>
      <c r="F5487" s="431"/>
      <c r="G5487" s="431"/>
      <c r="H5487" s="310"/>
    </row>
    <row r="5488" spans="2:8" s="336" customFormat="1" x14ac:dyDescent="0.3">
      <c r="B5488" s="300" t="str">
        <f>IF($D5488="","",VLOOKUP($D5488,Lists!$AO$2:$AQ$78,2,FALSE))</f>
        <v/>
      </c>
      <c r="C5488" s="300" t="str">
        <f>IF($D5488="","",VLOOKUP($D5488,Lists!$AO$2:$AQ$78,3,FALSE))</f>
        <v/>
      </c>
      <c r="D5488" s="429"/>
      <c r="E5488" s="430"/>
      <c r="F5488" s="431"/>
      <c r="G5488" s="431"/>
      <c r="H5488" s="310"/>
    </row>
    <row r="5489" spans="2:8" s="336" customFormat="1" x14ac:dyDescent="0.3">
      <c r="B5489" s="300" t="str">
        <f>IF($D5489="","",VLOOKUP($D5489,Lists!$AO$2:$AQ$78,2,FALSE))</f>
        <v/>
      </c>
      <c r="C5489" s="300" t="str">
        <f>IF($D5489="","",VLOOKUP($D5489,Lists!$AO$2:$AQ$78,3,FALSE))</f>
        <v/>
      </c>
      <c r="D5489" s="429"/>
      <c r="E5489" s="430"/>
      <c r="F5489" s="431"/>
      <c r="G5489" s="431"/>
      <c r="H5489" s="310"/>
    </row>
    <row r="5490" spans="2:8" s="336" customFormat="1" x14ac:dyDescent="0.3">
      <c r="B5490" s="300" t="str">
        <f>IF($D5490="","",VLOOKUP($D5490,Lists!$AO$2:$AQ$78,2,FALSE))</f>
        <v/>
      </c>
      <c r="C5490" s="300" t="str">
        <f>IF($D5490="","",VLOOKUP($D5490,Lists!$AO$2:$AQ$78,3,FALSE))</f>
        <v/>
      </c>
      <c r="D5490" s="429"/>
      <c r="E5490" s="430"/>
      <c r="F5490" s="431"/>
      <c r="G5490" s="431"/>
      <c r="H5490" s="310"/>
    </row>
    <row r="5491" spans="2:8" s="336" customFormat="1" x14ac:dyDescent="0.3">
      <c r="B5491" s="300" t="str">
        <f>IF($D5491="","",VLOOKUP($D5491,Lists!$AO$2:$AQ$78,2,FALSE))</f>
        <v/>
      </c>
      <c r="C5491" s="300" t="str">
        <f>IF($D5491="","",VLOOKUP($D5491,Lists!$AO$2:$AQ$78,3,FALSE))</f>
        <v/>
      </c>
      <c r="D5491" s="429"/>
      <c r="E5491" s="430"/>
      <c r="F5491" s="431"/>
      <c r="G5491" s="431"/>
      <c r="H5491" s="310"/>
    </row>
    <row r="5492" spans="2:8" s="336" customFormat="1" x14ac:dyDescent="0.3">
      <c r="B5492" s="300" t="str">
        <f>IF($D5492="","",VLOOKUP($D5492,Lists!$AO$2:$AQ$78,2,FALSE))</f>
        <v/>
      </c>
      <c r="C5492" s="300" t="str">
        <f>IF($D5492="","",VLOOKUP($D5492,Lists!$AO$2:$AQ$78,3,FALSE))</f>
        <v/>
      </c>
      <c r="D5492" s="429"/>
      <c r="E5492" s="430"/>
      <c r="F5492" s="431"/>
      <c r="G5492" s="431"/>
      <c r="H5492" s="310"/>
    </row>
    <row r="5493" spans="2:8" s="336" customFormat="1" x14ac:dyDescent="0.3">
      <c r="B5493" s="300" t="str">
        <f>IF($D5493="","",VLOOKUP($D5493,Lists!$AO$2:$AQ$78,2,FALSE))</f>
        <v/>
      </c>
      <c r="C5493" s="300" t="str">
        <f>IF($D5493="","",VLOOKUP($D5493,Lists!$AO$2:$AQ$78,3,FALSE))</f>
        <v/>
      </c>
      <c r="D5493" s="429"/>
      <c r="E5493" s="430"/>
      <c r="F5493" s="431"/>
      <c r="G5493" s="431"/>
      <c r="H5493" s="310"/>
    </row>
    <row r="5494" spans="2:8" s="336" customFormat="1" x14ac:dyDescent="0.3">
      <c r="B5494" s="300" t="str">
        <f>IF($D5494="","",VLOOKUP($D5494,Lists!$AO$2:$AQ$78,2,FALSE))</f>
        <v/>
      </c>
      <c r="C5494" s="300" t="str">
        <f>IF($D5494="","",VLOOKUP($D5494,Lists!$AO$2:$AQ$78,3,FALSE))</f>
        <v/>
      </c>
      <c r="D5494" s="429"/>
      <c r="E5494" s="430"/>
      <c r="F5494" s="431"/>
      <c r="G5494" s="431"/>
      <c r="H5494" s="310"/>
    </row>
    <row r="5495" spans="2:8" s="336" customFormat="1" x14ac:dyDescent="0.3">
      <c r="B5495" s="300" t="str">
        <f>IF($D5495="","",VLOOKUP($D5495,Lists!$AO$2:$AQ$78,2,FALSE))</f>
        <v/>
      </c>
      <c r="C5495" s="300" t="str">
        <f>IF($D5495="","",VLOOKUP($D5495,Lists!$AO$2:$AQ$78,3,FALSE))</f>
        <v/>
      </c>
      <c r="D5495" s="429"/>
      <c r="E5495" s="430"/>
      <c r="F5495" s="431"/>
      <c r="G5495" s="431"/>
      <c r="H5495" s="310"/>
    </row>
    <row r="5496" spans="2:8" s="336" customFormat="1" x14ac:dyDescent="0.3">
      <c r="B5496" s="300" t="str">
        <f>IF($D5496="","",VLOOKUP($D5496,Lists!$AO$2:$AQ$78,2,FALSE))</f>
        <v/>
      </c>
      <c r="C5496" s="300" t="str">
        <f>IF($D5496="","",VLOOKUP($D5496,Lists!$AO$2:$AQ$78,3,FALSE))</f>
        <v/>
      </c>
      <c r="D5496" s="429"/>
      <c r="E5496" s="430"/>
      <c r="F5496" s="431"/>
      <c r="G5496" s="431"/>
      <c r="H5496" s="310"/>
    </row>
    <row r="5497" spans="2:8" s="336" customFormat="1" x14ac:dyDescent="0.3">
      <c r="B5497" s="300" t="str">
        <f>IF($D5497="","",VLOOKUP($D5497,Lists!$AO$2:$AQ$78,2,FALSE))</f>
        <v/>
      </c>
      <c r="C5497" s="300" t="str">
        <f>IF($D5497="","",VLOOKUP($D5497,Lists!$AO$2:$AQ$78,3,FALSE))</f>
        <v/>
      </c>
      <c r="D5497" s="429"/>
      <c r="E5497" s="430"/>
      <c r="F5497" s="431"/>
      <c r="G5497" s="431"/>
      <c r="H5497" s="310"/>
    </row>
    <row r="5498" spans="2:8" s="336" customFormat="1" x14ac:dyDescent="0.3">
      <c r="B5498" s="300" t="str">
        <f>IF($D5498="","",VLOOKUP($D5498,Lists!$AO$2:$AQ$78,2,FALSE))</f>
        <v/>
      </c>
      <c r="C5498" s="300" t="str">
        <f>IF($D5498="","",VLOOKUP($D5498,Lists!$AO$2:$AQ$78,3,FALSE))</f>
        <v/>
      </c>
      <c r="D5498" s="429"/>
      <c r="E5498" s="430"/>
      <c r="F5498" s="431"/>
      <c r="G5498" s="431"/>
      <c r="H5498" s="310"/>
    </row>
    <row r="5499" spans="2:8" s="336" customFormat="1" x14ac:dyDescent="0.3">
      <c r="B5499" s="300" t="str">
        <f>IF($D5499="","",VLOOKUP($D5499,Lists!$AO$2:$AQ$78,2,FALSE))</f>
        <v/>
      </c>
      <c r="C5499" s="300" t="str">
        <f>IF($D5499="","",VLOOKUP($D5499,Lists!$AO$2:$AQ$78,3,FALSE))</f>
        <v/>
      </c>
      <c r="D5499" s="429"/>
      <c r="E5499" s="430"/>
      <c r="F5499" s="431"/>
      <c r="G5499" s="431"/>
      <c r="H5499" s="310"/>
    </row>
    <row r="5500" spans="2:8" s="336" customFormat="1" x14ac:dyDescent="0.3">
      <c r="B5500" s="300" t="str">
        <f>IF($D5500="","",VLOOKUP($D5500,Lists!$AO$2:$AQ$78,2,FALSE))</f>
        <v/>
      </c>
      <c r="C5500" s="300" t="str">
        <f>IF($D5500="","",VLOOKUP($D5500,Lists!$AO$2:$AQ$78,3,FALSE))</f>
        <v/>
      </c>
      <c r="D5500" s="429"/>
      <c r="E5500" s="430"/>
      <c r="F5500" s="431"/>
      <c r="G5500" s="431"/>
      <c r="H5500" s="310"/>
    </row>
    <row r="5501" spans="2:8" s="336" customFormat="1" x14ac:dyDescent="0.3">
      <c r="B5501" s="300" t="str">
        <f>IF($D5501="","",VLOOKUP($D5501,Lists!$AO$2:$AQ$78,2,FALSE))</f>
        <v/>
      </c>
      <c r="C5501" s="300" t="str">
        <f>IF($D5501="","",VLOOKUP($D5501,Lists!$AO$2:$AQ$78,3,FALSE))</f>
        <v/>
      </c>
      <c r="D5501" s="429"/>
      <c r="E5501" s="430"/>
      <c r="F5501" s="431"/>
      <c r="G5501" s="431"/>
      <c r="H5501" s="310"/>
    </row>
    <row r="5502" spans="2:8" s="336" customFormat="1" x14ac:dyDescent="0.3">
      <c r="B5502" s="300" t="str">
        <f>IF($D5502="","",VLOOKUP($D5502,Lists!$AO$2:$AQ$78,2,FALSE))</f>
        <v/>
      </c>
      <c r="C5502" s="300" t="str">
        <f>IF($D5502="","",VLOOKUP($D5502,Lists!$AO$2:$AQ$78,3,FALSE))</f>
        <v/>
      </c>
      <c r="D5502" s="429"/>
      <c r="E5502" s="430"/>
      <c r="F5502" s="431"/>
      <c r="G5502" s="431"/>
      <c r="H5502" s="310"/>
    </row>
    <row r="5503" spans="2:8" s="336" customFormat="1" x14ac:dyDescent="0.3">
      <c r="B5503" s="300" t="str">
        <f>IF($D5503="","",VLOOKUP($D5503,Lists!$AO$2:$AQ$78,2,FALSE))</f>
        <v/>
      </c>
      <c r="C5503" s="300" t="str">
        <f>IF($D5503="","",VLOOKUP($D5503,Lists!$AO$2:$AQ$78,3,FALSE))</f>
        <v/>
      </c>
      <c r="D5503" s="429"/>
      <c r="E5503" s="430"/>
      <c r="F5503" s="431"/>
      <c r="G5503" s="431"/>
      <c r="H5503" s="310"/>
    </row>
    <row r="5504" spans="2:8" s="336" customFormat="1" x14ac:dyDescent="0.3">
      <c r="B5504" s="300" t="str">
        <f>IF($D5504="","",VLOOKUP($D5504,Lists!$AO$2:$AQ$78,2,FALSE))</f>
        <v/>
      </c>
      <c r="C5504" s="300" t="str">
        <f>IF($D5504="","",VLOOKUP($D5504,Lists!$AO$2:$AQ$78,3,FALSE))</f>
        <v/>
      </c>
      <c r="D5504" s="429"/>
      <c r="E5504" s="430"/>
      <c r="F5504" s="431"/>
      <c r="G5504" s="431"/>
      <c r="H5504" s="310"/>
    </row>
    <row r="5505" spans="2:8" s="336" customFormat="1" x14ac:dyDescent="0.3">
      <c r="B5505" s="300" t="str">
        <f>IF($D5505="","",VLOOKUP($D5505,Lists!$AO$2:$AQ$78,2,FALSE))</f>
        <v/>
      </c>
      <c r="C5505" s="300" t="str">
        <f>IF($D5505="","",VLOOKUP($D5505,Lists!$AO$2:$AQ$78,3,FALSE))</f>
        <v/>
      </c>
      <c r="D5505" s="429"/>
      <c r="E5505" s="430"/>
      <c r="F5505" s="431"/>
      <c r="G5505" s="431"/>
      <c r="H5505" s="310"/>
    </row>
    <row r="5506" spans="2:8" s="336" customFormat="1" x14ac:dyDescent="0.3">
      <c r="B5506" s="300" t="str">
        <f>IF($D5506="","",VLOOKUP($D5506,Lists!$AO$2:$AQ$78,2,FALSE))</f>
        <v/>
      </c>
      <c r="C5506" s="300" t="str">
        <f>IF($D5506="","",VLOOKUP($D5506,Lists!$AO$2:$AQ$78,3,FALSE))</f>
        <v/>
      </c>
      <c r="D5506" s="429"/>
      <c r="E5506" s="430"/>
      <c r="F5506" s="431"/>
      <c r="G5506" s="431"/>
      <c r="H5506" s="310"/>
    </row>
    <row r="5507" spans="2:8" s="336" customFormat="1" x14ac:dyDescent="0.3">
      <c r="B5507" s="300" t="str">
        <f>IF($D5507="","",VLOOKUP($D5507,Lists!$AO$2:$AQ$78,2,FALSE))</f>
        <v/>
      </c>
      <c r="C5507" s="300" t="str">
        <f>IF($D5507="","",VLOOKUP($D5507,Lists!$AO$2:$AQ$78,3,FALSE))</f>
        <v/>
      </c>
      <c r="D5507" s="429"/>
      <c r="E5507" s="430"/>
      <c r="F5507" s="431"/>
      <c r="G5507" s="431"/>
      <c r="H5507" s="310"/>
    </row>
    <row r="5508" spans="2:8" s="336" customFormat="1" x14ac:dyDescent="0.3">
      <c r="B5508" s="300" t="str">
        <f>IF($D5508="","",VLOOKUP($D5508,Lists!$AO$2:$AQ$78,2,FALSE))</f>
        <v/>
      </c>
      <c r="C5508" s="300" t="str">
        <f>IF($D5508="","",VLOOKUP($D5508,Lists!$AO$2:$AQ$78,3,FALSE))</f>
        <v/>
      </c>
      <c r="D5508" s="429"/>
      <c r="E5508" s="430"/>
      <c r="F5508" s="431"/>
      <c r="G5508" s="431"/>
      <c r="H5508" s="310"/>
    </row>
    <row r="5509" spans="2:8" s="336" customFormat="1" x14ac:dyDescent="0.3">
      <c r="B5509" s="300" t="str">
        <f>IF($D5509="","",VLOOKUP($D5509,Lists!$AO$2:$AQ$78,2,FALSE))</f>
        <v/>
      </c>
      <c r="C5509" s="300" t="str">
        <f>IF($D5509="","",VLOOKUP($D5509,Lists!$AO$2:$AQ$78,3,FALSE))</f>
        <v/>
      </c>
      <c r="D5509" s="429"/>
      <c r="E5509" s="430"/>
      <c r="F5509" s="431"/>
      <c r="G5509" s="431"/>
      <c r="H5509" s="310"/>
    </row>
    <row r="5510" spans="2:8" s="336" customFormat="1" x14ac:dyDescent="0.3">
      <c r="B5510" s="300" t="str">
        <f>IF($D5510="","",VLOOKUP($D5510,Lists!$AO$2:$AQ$78,2,FALSE))</f>
        <v/>
      </c>
      <c r="C5510" s="300" t="str">
        <f>IF($D5510="","",VLOOKUP($D5510,Lists!$AO$2:$AQ$78,3,FALSE))</f>
        <v/>
      </c>
      <c r="D5510" s="429"/>
      <c r="E5510" s="430"/>
      <c r="F5510" s="431"/>
      <c r="G5510" s="431"/>
      <c r="H5510" s="310"/>
    </row>
    <row r="5511" spans="2:8" s="336" customFormat="1" x14ac:dyDescent="0.3">
      <c r="B5511" s="300" t="str">
        <f>IF($D5511="","",VLOOKUP($D5511,Lists!$AO$2:$AQ$78,2,FALSE))</f>
        <v/>
      </c>
      <c r="C5511" s="300" t="str">
        <f>IF($D5511="","",VLOOKUP($D5511,Lists!$AO$2:$AQ$78,3,FALSE))</f>
        <v/>
      </c>
      <c r="D5511" s="429"/>
      <c r="E5511" s="430"/>
      <c r="F5511" s="431"/>
      <c r="G5511" s="431"/>
      <c r="H5511" s="310"/>
    </row>
    <row r="5512" spans="2:8" s="336" customFormat="1" x14ac:dyDescent="0.3">
      <c r="B5512" s="300" t="str">
        <f>IF($D5512="","",VLOOKUP($D5512,Lists!$AO$2:$AQ$78,2,FALSE))</f>
        <v/>
      </c>
      <c r="C5512" s="300" t="str">
        <f>IF($D5512="","",VLOOKUP($D5512,Lists!$AO$2:$AQ$78,3,FALSE))</f>
        <v/>
      </c>
      <c r="D5512" s="429"/>
      <c r="E5512" s="430"/>
      <c r="F5512" s="431"/>
      <c r="G5512" s="431"/>
      <c r="H5512" s="310"/>
    </row>
    <row r="5513" spans="2:8" s="336" customFormat="1" x14ac:dyDescent="0.3">
      <c r="B5513" s="300" t="str">
        <f>IF($D5513="","",VLOOKUP($D5513,Lists!$AO$2:$AQ$78,2,FALSE))</f>
        <v/>
      </c>
      <c r="C5513" s="300" t="str">
        <f>IF($D5513="","",VLOOKUP($D5513,Lists!$AO$2:$AQ$78,3,FALSE))</f>
        <v/>
      </c>
      <c r="D5513" s="429"/>
      <c r="E5513" s="430"/>
      <c r="F5513" s="431"/>
      <c r="G5513" s="431"/>
      <c r="H5513" s="310"/>
    </row>
    <row r="5514" spans="2:8" s="336" customFormat="1" x14ac:dyDescent="0.3">
      <c r="B5514" s="300" t="str">
        <f>IF($D5514="","",VLOOKUP($D5514,Lists!$AO$2:$AQ$78,2,FALSE))</f>
        <v/>
      </c>
      <c r="C5514" s="300" t="str">
        <f>IF($D5514="","",VLOOKUP($D5514,Lists!$AO$2:$AQ$78,3,FALSE))</f>
        <v/>
      </c>
      <c r="D5514" s="429"/>
      <c r="E5514" s="430"/>
      <c r="F5514" s="431"/>
      <c r="G5514" s="431"/>
      <c r="H5514" s="310"/>
    </row>
    <row r="5515" spans="2:8" s="336" customFormat="1" x14ac:dyDescent="0.3">
      <c r="B5515" s="300" t="str">
        <f>IF($D5515="","",VLOOKUP($D5515,Lists!$AO$2:$AQ$78,2,FALSE))</f>
        <v/>
      </c>
      <c r="C5515" s="300" t="str">
        <f>IF($D5515="","",VLOOKUP($D5515,Lists!$AO$2:$AQ$78,3,FALSE))</f>
        <v/>
      </c>
      <c r="D5515" s="429"/>
      <c r="E5515" s="430"/>
      <c r="F5515" s="431"/>
      <c r="G5515" s="431"/>
      <c r="H5515" s="310"/>
    </row>
    <row r="5516" spans="2:8" s="336" customFormat="1" x14ac:dyDescent="0.3">
      <c r="B5516" s="300" t="str">
        <f>IF($D5516="","",VLOOKUP($D5516,Lists!$AO$2:$AQ$78,2,FALSE))</f>
        <v/>
      </c>
      <c r="C5516" s="300" t="str">
        <f>IF($D5516="","",VLOOKUP($D5516,Lists!$AO$2:$AQ$78,3,FALSE))</f>
        <v/>
      </c>
      <c r="D5516" s="429"/>
      <c r="E5516" s="430"/>
      <c r="F5516" s="431"/>
      <c r="G5516" s="431"/>
      <c r="H5516" s="310"/>
    </row>
    <row r="5517" spans="2:8" s="336" customFormat="1" x14ac:dyDescent="0.3">
      <c r="B5517" s="300" t="str">
        <f>IF($D5517="","",VLOOKUP($D5517,Lists!$AO$2:$AQ$78,2,FALSE))</f>
        <v/>
      </c>
      <c r="C5517" s="300" t="str">
        <f>IF($D5517="","",VLOOKUP($D5517,Lists!$AO$2:$AQ$78,3,FALSE))</f>
        <v/>
      </c>
      <c r="D5517" s="429"/>
      <c r="E5517" s="430"/>
      <c r="F5517" s="431"/>
      <c r="G5517" s="431"/>
      <c r="H5517" s="310"/>
    </row>
    <row r="5518" spans="2:8" s="336" customFormat="1" x14ac:dyDescent="0.3">
      <c r="B5518" s="300" t="str">
        <f>IF($D5518="","",VLOOKUP($D5518,Lists!$AO$2:$AQ$78,2,FALSE))</f>
        <v/>
      </c>
      <c r="C5518" s="300" t="str">
        <f>IF($D5518="","",VLOOKUP($D5518,Lists!$AO$2:$AQ$78,3,FALSE))</f>
        <v/>
      </c>
      <c r="D5518" s="429"/>
      <c r="E5518" s="430"/>
      <c r="F5518" s="431"/>
      <c r="G5518" s="431"/>
      <c r="H5518" s="310"/>
    </row>
    <row r="5519" spans="2:8" s="336" customFormat="1" x14ac:dyDescent="0.3">
      <c r="B5519" s="300" t="str">
        <f>IF($D5519="","",VLOOKUP($D5519,Lists!$AO$2:$AQ$78,2,FALSE))</f>
        <v/>
      </c>
      <c r="C5519" s="300" t="str">
        <f>IF($D5519="","",VLOOKUP($D5519,Lists!$AO$2:$AQ$78,3,FALSE))</f>
        <v/>
      </c>
      <c r="D5519" s="429"/>
      <c r="E5519" s="430"/>
      <c r="F5519" s="431"/>
      <c r="G5519" s="431"/>
      <c r="H5519" s="310"/>
    </row>
    <row r="5520" spans="2:8" s="336" customFormat="1" x14ac:dyDescent="0.3">
      <c r="B5520" s="300" t="str">
        <f>IF($D5520="","",VLOOKUP($D5520,Lists!$AO$2:$AQ$78,2,FALSE))</f>
        <v/>
      </c>
      <c r="C5520" s="300" t="str">
        <f>IF($D5520="","",VLOOKUP($D5520,Lists!$AO$2:$AQ$78,3,FALSE))</f>
        <v/>
      </c>
      <c r="D5520" s="429"/>
      <c r="E5520" s="430"/>
      <c r="F5520" s="431"/>
      <c r="G5520" s="431"/>
      <c r="H5520" s="310"/>
    </row>
    <row r="5521" spans="2:8" s="336" customFormat="1" x14ac:dyDescent="0.3">
      <c r="B5521" s="300" t="str">
        <f>IF($D5521="","",VLOOKUP($D5521,Lists!$AO$2:$AQ$78,2,FALSE))</f>
        <v/>
      </c>
      <c r="C5521" s="300" t="str">
        <f>IF($D5521="","",VLOOKUP($D5521,Lists!$AO$2:$AQ$78,3,FALSE))</f>
        <v/>
      </c>
      <c r="D5521" s="429"/>
      <c r="E5521" s="430"/>
      <c r="F5521" s="431"/>
      <c r="G5521" s="431"/>
      <c r="H5521" s="310"/>
    </row>
    <row r="5522" spans="2:8" s="336" customFormat="1" x14ac:dyDescent="0.3">
      <c r="B5522" s="300" t="str">
        <f>IF($D5522="","",VLOOKUP($D5522,Lists!$AO$2:$AQ$78,2,FALSE))</f>
        <v/>
      </c>
      <c r="C5522" s="300" t="str">
        <f>IF($D5522="","",VLOOKUP($D5522,Lists!$AO$2:$AQ$78,3,FALSE))</f>
        <v/>
      </c>
      <c r="D5522" s="429"/>
      <c r="E5522" s="430"/>
      <c r="F5522" s="431"/>
      <c r="G5522" s="431"/>
      <c r="H5522" s="310"/>
    </row>
    <row r="5523" spans="2:8" s="336" customFormat="1" x14ac:dyDescent="0.3">
      <c r="B5523" s="300" t="str">
        <f>IF($D5523="","",VLOOKUP($D5523,Lists!$AO$2:$AQ$78,2,FALSE))</f>
        <v/>
      </c>
      <c r="C5523" s="300" t="str">
        <f>IF($D5523="","",VLOOKUP($D5523,Lists!$AO$2:$AQ$78,3,FALSE))</f>
        <v/>
      </c>
      <c r="D5523" s="429"/>
      <c r="E5523" s="430"/>
      <c r="F5523" s="431"/>
      <c r="G5523" s="431"/>
      <c r="H5523" s="310"/>
    </row>
    <row r="5524" spans="2:8" s="336" customFormat="1" x14ac:dyDescent="0.3">
      <c r="B5524" s="300" t="str">
        <f>IF($D5524="","",VLOOKUP($D5524,Lists!$AO$2:$AQ$78,2,FALSE))</f>
        <v/>
      </c>
      <c r="C5524" s="300" t="str">
        <f>IF($D5524="","",VLOOKUP($D5524,Lists!$AO$2:$AQ$78,3,FALSE))</f>
        <v/>
      </c>
      <c r="D5524" s="429"/>
      <c r="E5524" s="430"/>
      <c r="F5524" s="431"/>
      <c r="G5524" s="431"/>
      <c r="H5524" s="310"/>
    </row>
    <row r="5525" spans="2:8" s="336" customFormat="1" x14ac:dyDescent="0.3">
      <c r="B5525" s="300" t="str">
        <f>IF($D5525="","",VLOOKUP($D5525,Lists!$AO$2:$AQ$78,2,FALSE))</f>
        <v/>
      </c>
      <c r="C5525" s="300" t="str">
        <f>IF($D5525="","",VLOOKUP($D5525,Lists!$AO$2:$AQ$78,3,FALSE))</f>
        <v/>
      </c>
      <c r="D5525" s="429"/>
      <c r="E5525" s="430"/>
      <c r="F5525" s="431"/>
      <c r="G5525" s="431"/>
      <c r="H5525" s="310"/>
    </row>
    <row r="5526" spans="2:8" s="336" customFormat="1" x14ac:dyDescent="0.3">
      <c r="B5526" s="300" t="str">
        <f>IF($D5526="","",VLOOKUP($D5526,Lists!$AO$2:$AQ$78,2,FALSE))</f>
        <v/>
      </c>
      <c r="C5526" s="300" t="str">
        <f>IF($D5526="","",VLOOKUP($D5526,Lists!$AO$2:$AQ$78,3,FALSE))</f>
        <v/>
      </c>
      <c r="D5526" s="429"/>
      <c r="E5526" s="430"/>
      <c r="F5526" s="431"/>
      <c r="G5526" s="431"/>
      <c r="H5526" s="310"/>
    </row>
    <row r="5527" spans="2:8" s="336" customFormat="1" x14ac:dyDescent="0.3">
      <c r="B5527" s="300" t="str">
        <f>IF($D5527="","",VLOOKUP($D5527,Lists!$AO$2:$AQ$78,2,FALSE))</f>
        <v/>
      </c>
      <c r="C5527" s="300" t="str">
        <f>IF($D5527="","",VLOOKUP($D5527,Lists!$AO$2:$AQ$78,3,FALSE))</f>
        <v/>
      </c>
      <c r="D5527" s="429"/>
      <c r="E5527" s="430"/>
      <c r="F5527" s="431"/>
      <c r="G5527" s="431"/>
      <c r="H5527" s="310"/>
    </row>
    <row r="5528" spans="2:8" s="336" customFormat="1" x14ac:dyDescent="0.3">
      <c r="B5528" s="300" t="str">
        <f>IF($D5528="","",VLOOKUP($D5528,Lists!$AO$2:$AQ$78,2,FALSE))</f>
        <v/>
      </c>
      <c r="C5528" s="300" t="str">
        <f>IF($D5528="","",VLOOKUP($D5528,Lists!$AO$2:$AQ$78,3,FALSE))</f>
        <v/>
      </c>
      <c r="D5528" s="429"/>
      <c r="E5528" s="430"/>
      <c r="F5528" s="431"/>
      <c r="G5528" s="431"/>
      <c r="H5528" s="310"/>
    </row>
    <row r="5529" spans="2:8" s="336" customFormat="1" x14ac:dyDescent="0.3">
      <c r="B5529" s="300" t="str">
        <f>IF($D5529="","",VLOOKUP($D5529,Lists!$AO$2:$AQ$78,2,FALSE))</f>
        <v/>
      </c>
      <c r="C5529" s="300" t="str">
        <f>IF($D5529="","",VLOOKUP($D5529,Lists!$AO$2:$AQ$78,3,FALSE))</f>
        <v/>
      </c>
      <c r="D5529" s="429"/>
      <c r="E5529" s="430"/>
      <c r="F5529" s="431"/>
      <c r="G5529" s="431"/>
      <c r="H5529" s="310"/>
    </row>
    <row r="5530" spans="2:8" s="336" customFormat="1" x14ac:dyDescent="0.3">
      <c r="B5530" s="300" t="str">
        <f>IF($D5530="","",VLOOKUP($D5530,Lists!$AO$2:$AQ$78,2,FALSE))</f>
        <v/>
      </c>
      <c r="C5530" s="300" t="str">
        <f>IF($D5530="","",VLOOKUP($D5530,Lists!$AO$2:$AQ$78,3,FALSE))</f>
        <v/>
      </c>
      <c r="D5530" s="429"/>
      <c r="E5530" s="430"/>
      <c r="F5530" s="431"/>
      <c r="G5530" s="431"/>
      <c r="H5530" s="310"/>
    </row>
    <row r="5531" spans="2:8" s="336" customFormat="1" x14ac:dyDescent="0.3">
      <c r="B5531" s="300" t="str">
        <f>IF($D5531="","",VLOOKUP($D5531,Lists!$AO$2:$AQ$78,2,FALSE))</f>
        <v/>
      </c>
      <c r="C5531" s="300" t="str">
        <f>IF($D5531="","",VLOOKUP($D5531,Lists!$AO$2:$AQ$78,3,FALSE))</f>
        <v/>
      </c>
      <c r="D5531" s="429"/>
      <c r="E5531" s="430"/>
      <c r="F5531" s="431"/>
      <c r="G5531" s="431"/>
      <c r="H5531" s="310"/>
    </row>
    <row r="5532" spans="2:8" s="336" customFormat="1" x14ac:dyDescent="0.3">
      <c r="B5532" s="300" t="str">
        <f>IF($D5532="","",VLOOKUP($D5532,Lists!$AO$2:$AQ$78,2,FALSE))</f>
        <v/>
      </c>
      <c r="C5532" s="300" t="str">
        <f>IF($D5532="","",VLOOKUP($D5532,Lists!$AO$2:$AQ$78,3,FALSE))</f>
        <v/>
      </c>
      <c r="D5532" s="429"/>
      <c r="E5532" s="430"/>
      <c r="F5532" s="431"/>
      <c r="G5532" s="431"/>
      <c r="H5532" s="310"/>
    </row>
    <row r="5533" spans="2:8" s="336" customFormat="1" x14ac:dyDescent="0.3">
      <c r="B5533" s="300" t="str">
        <f>IF($D5533="","",VLOOKUP($D5533,Lists!$AO$2:$AQ$78,2,FALSE))</f>
        <v/>
      </c>
      <c r="C5533" s="300" t="str">
        <f>IF($D5533="","",VLOOKUP($D5533,Lists!$AO$2:$AQ$78,3,FALSE))</f>
        <v/>
      </c>
      <c r="D5533" s="429"/>
      <c r="E5533" s="430"/>
      <c r="F5533" s="431"/>
      <c r="G5533" s="431"/>
      <c r="H5533" s="310"/>
    </row>
    <row r="5534" spans="2:8" s="336" customFormat="1" x14ac:dyDescent="0.3">
      <c r="B5534" s="300" t="str">
        <f>IF($D5534="","",VLOOKUP($D5534,Lists!$AO$2:$AQ$78,2,FALSE))</f>
        <v/>
      </c>
      <c r="C5534" s="300" t="str">
        <f>IF($D5534="","",VLOOKUP($D5534,Lists!$AO$2:$AQ$78,3,FALSE))</f>
        <v/>
      </c>
      <c r="D5534" s="429"/>
      <c r="E5534" s="430"/>
      <c r="F5534" s="431"/>
      <c r="G5534" s="431"/>
      <c r="H5534" s="310"/>
    </row>
    <row r="5535" spans="2:8" s="336" customFormat="1" x14ac:dyDescent="0.3">
      <c r="B5535" s="300" t="str">
        <f>IF($D5535="","",VLOOKUP($D5535,Lists!$AO$2:$AQ$78,2,FALSE))</f>
        <v/>
      </c>
      <c r="C5535" s="300" t="str">
        <f>IF($D5535="","",VLOOKUP($D5535,Lists!$AO$2:$AQ$78,3,FALSE))</f>
        <v/>
      </c>
      <c r="D5535" s="429"/>
      <c r="E5535" s="430"/>
      <c r="F5535" s="431"/>
      <c r="G5535" s="431"/>
      <c r="H5535" s="310"/>
    </row>
    <row r="5536" spans="2:8" s="336" customFormat="1" x14ac:dyDescent="0.3">
      <c r="B5536" s="300" t="str">
        <f>IF($D5536="","",VLOOKUP($D5536,Lists!$AO$2:$AQ$78,2,FALSE))</f>
        <v/>
      </c>
      <c r="C5536" s="300" t="str">
        <f>IF($D5536="","",VLOOKUP($D5536,Lists!$AO$2:$AQ$78,3,FALSE))</f>
        <v/>
      </c>
      <c r="D5536" s="429"/>
      <c r="E5536" s="430"/>
      <c r="F5536" s="431"/>
      <c r="G5536" s="431"/>
      <c r="H5536" s="310"/>
    </row>
    <row r="5537" spans="2:8" s="336" customFormat="1" x14ac:dyDescent="0.3">
      <c r="B5537" s="300" t="str">
        <f>IF($D5537="","",VLOOKUP($D5537,Lists!$AO$2:$AQ$78,2,FALSE))</f>
        <v/>
      </c>
      <c r="C5537" s="300" t="str">
        <f>IF($D5537="","",VLOOKUP($D5537,Lists!$AO$2:$AQ$78,3,FALSE))</f>
        <v/>
      </c>
      <c r="D5537" s="429"/>
      <c r="E5537" s="430"/>
      <c r="F5537" s="431"/>
      <c r="G5537" s="431"/>
      <c r="H5537" s="310"/>
    </row>
    <row r="5538" spans="2:8" s="336" customFormat="1" x14ac:dyDescent="0.3">
      <c r="B5538" s="300" t="str">
        <f>IF($D5538="","",VLOOKUP($D5538,Lists!$AO$2:$AQ$78,2,FALSE))</f>
        <v/>
      </c>
      <c r="C5538" s="300" t="str">
        <f>IF($D5538="","",VLOOKUP($D5538,Lists!$AO$2:$AQ$78,3,FALSE))</f>
        <v/>
      </c>
      <c r="D5538" s="429"/>
      <c r="E5538" s="430"/>
      <c r="F5538" s="431"/>
      <c r="G5538" s="431"/>
      <c r="H5538" s="310"/>
    </row>
    <row r="5539" spans="2:8" s="336" customFormat="1" x14ac:dyDescent="0.3">
      <c r="B5539" s="300" t="str">
        <f>IF($D5539="","",VLOOKUP($D5539,Lists!$AO$2:$AQ$78,2,FALSE))</f>
        <v/>
      </c>
      <c r="C5539" s="300" t="str">
        <f>IF($D5539="","",VLOOKUP($D5539,Lists!$AO$2:$AQ$78,3,FALSE))</f>
        <v/>
      </c>
      <c r="D5539" s="429"/>
      <c r="E5539" s="430"/>
      <c r="F5539" s="431"/>
      <c r="G5539" s="431"/>
      <c r="H5539" s="310"/>
    </row>
    <row r="5540" spans="2:8" s="336" customFormat="1" x14ac:dyDescent="0.3">
      <c r="B5540" s="300" t="str">
        <f>IF($D5540="","",VLOOKUP($D5540,Lists!$AO$2:$AQ$78,2,FALSE))</f>
        <v/>
      </c>
      <c r="C5540" s="300" t="str">
        <f>IF($D5540="","",VLOOKUP($D5540,Lists!$AO$2:$AQ$78,3,FALSE))</f>
        <v/>
      </c>
      <c r="D5540" s="429"/>
      <c r="E5540" s="430"/>
      <c r="F5540" s="431"/>
      <c r="G5540" s="431"/>
      <c r="H5540" s="310"/>
    </row>
    <row r="5541" spans="2:8" s="336" customFormat="1" x14ac:dyDescent="0.3">
      <c r="B5541" s="300" t="str">
        <f>IF($D5541="","",VLOOKUP($D5541,Lists!$AO$2:$AQ$78,2,FALSE))</f>
        <v/>
      </c>
      <c r="C5541" s="300" t="str">
        <f>IF($D5541="","",VLOOKUP($D5541,Lists!$AO$2:$AQ$78,3,FALSE))</f>
        <v/>
      </c>
      <c r="D5541" s="429"/>
      <c r="E5541" s="430"/>
      <c r="F5541" s="431"/>
      <c r="G5541" s="431"/>
      <c r="H5541" s="310"/>
    </row>
    <row r="5542" spans="2:8" s="336" customFormat="1" x14ac:dyDescent="0.3">
      <c r="B5542" s="300" t="str">
        <f>IF($D5542="","",VLOOKUP($D5542,Lists!$AO$2:$AQ$78,2,FALSE))</f>
        <v/>
      </c>
      <c r="C5542" s="300" t="str">
        <f>IF($D5542="","",VLOOKUP($D5542,Lists!$AO$2:$AQ$78,3,FALSE))</f>
        <v/>
      </c>
      <c r="D5542" s="429"/>
      <c r="E5542" s="430"/>
      <c r="F5542" s="431"/>
      <c r="G5542" s="431"/>
      <c r="H5542" s="310"/>
    </row>
    <row r="5543" spans="2:8" s="336" customFormat="1" x14ac:dyDescent="0.3">
      <c r="B5543" s="300" t="str">
        <f>IF($D5543="","",VLOOKUP($D5543,Lists!$AO$2:$AQ$78,2,FALSE))</f>
        <v/>
      </c>
      <c r="C5543" s="300" t="str">
        <f>IF($D5543="","",VLOOKUP($D5543,Lists!$AO$2:$AQ$78,3,FALSE))</f>
        <v/>
      </c>
      <c r="D5543" s="429"/>
      <c r="E5543" s="430"/>
      <c r="F5543" s="431"/>
      <c r="G5543" s="431"/>
      <c r="H5543" s="310"/>
    </row>
    <row r="5544" spans="2:8" s="336" customFormat="1" x14ac:dyDescent="0.3">
      <c r="B5544" s="300" t="str">
        <f>IF($D5544="","",VLOOKUP($D5544,Lists!$AO$2:$AQ$78,2,FALSE))</f>
        <v/>
      </c>
      <c r="C5544" s="300" t="str">
        <f>IF($D5544="","",VLOOKUP($D5544,Lists!$AO$2:$AQ$78,3,FALSE))</f>
        <v/>
      </c>
      <c r="D5544" s="429"/>
      <c r="E5544" s="430"/>
      <c r="F5544" s="431"/>
      <c r="G5544" s="431"/>
      <c r="H5544" s="310"/>
    </row>
    <row r="5545" spans="2:8" s="336" customFormat="1" x14ac:dyDescent="0.3">
      <c r="B5545" s="300" t="str">
        <f>IF($D5545="","",VLOOKUP($D5545,Lists!$AO$2:$AQ$78,2,FALSE))</f>
        <v/>
      </c>
      <c r="C5545" s="300" t="str">
        <f>IF($D5545="","",VLOOKUP($D5545,Lists!$AO$2:$AQ$78,3,FALSE))</f>
        <v/>
      </c>
      <c r="D5545" s="429"/>
      <c r="E5545" s="430"/>
      <c r="F5545" s="431"/>
      <c r="G5545" s="431"/>
      <c r="H5545" s="310"/>
    </row>
    <row r="5546" spans="2:8" s="336" customFormat="1" x14ac:dyDescent="0.3">
      <c r="B5546" s="300" t="str">
        <f>IF($D5546="","",VLOOKUP($D5546,Lists!$AO$2:$AQ$78,2,FALSE))</f>
        <v/>
      </c>
      <c r="C5546" s="300" t="str">
        <f>IF($D5546="","",VLOOKUP($D5546,Lists!$AO$2:$AQ$78,3,FALSE))</f>
        <v/>
      </c>
      <c r="D5546" s="429"/>
      <c r="E5546" s="430"/>
      <c r="F5546" s="431"/>
      <c r="G5546" s="431"/>
      <c r="H5546" s="310"/>
    </row>
    <row r="5547" spans="2:8" s="336" customFormat="1" x14ac:dyDescent="0.3">
      <c r="B5547" s="300" t="str">
        <f>IF($D5547="","",VLOOKUP($D5547,Lists!$AO$2:$AQ$78,2,FALSE))</f>
        <v/>
      </c>
      <c r="C5547" s="300" t="str">
        <f>IF($D5547="","",VLOOKUP($D5547,Lists!$AO$2:$AQ$78,3,FALSE))</f>
        <v/>
      </c>
      <c r="D5547" s="429"/>
      <c r="E5547" s="430"/>
      <c r="F5547" s="431"/>
      <c r="G5547" s="431"/>
      <c r="H5547" s="310"/>
    </row>
    <row r="5548" spans="2:8" s="336" customFormat="1" x14ac:dyDescent="0.3">
      <c r="B5548" s="300" t="str">
        <f>IF($D5548="","",VLOOKUP($D5548,Lists!$AO$2:$AQ$78,2,FALSE))</f>
        <v/>
      </c>
      <c r="C5548" s="300" t="str">
        <f>IF($D5548="","",VLOOKUP($D5548,Lists!$AO$2:$AQ$78,3,FALSE))</f>
        <v/>
      </c>
      <c r="D5548" s="429"/>
      <c r="E5548" s="430"/>
      <c r="F5548" s="431"/>
      <c r="G5548" s="431"/>
      <c r="H5548" s="310"/>
    </row>
    <row r="5549" spans="2:8" s="336" customFormat="1" x14ac:dyDescent="0.3">
      <c r="B5549" s="300" t="str">
        <f>IF($D5549="","",VLOOKUP($D5549,Lists!$AO$2:$AQ$78,2,FALSE))</f>
        <v/>
      </c>
      <c r="C5549" s="300" t="str">
        <f>IF($D5549="","",VLOOKUP($D5549,Lists!$AO$2:$AQ$78,3,FALSE))</f>
        <v/>
      </c>
      <c r="D5549" s="429"/>
      <c r="E5549" s="430"/>
      <c r="F5549" s="431"/>
      <c r="G5549" s="431"/>
      <c r="H5549" s="310"/>
    </row>
    <row r="5550" spans="2:8" s="336" customFormat="1" x14ac:dyDescent="0.3">
      <c r="B5550" s="300" t="str">
        <f>IF($D5550="","",VLOOKUP($D5550,Lists!$AO$2:$AQ$78,2,FALSE))</f>
        <v/>
      </c>
      <c r="C5550" s="300" t="str">
        <f>IF($D5550="","",VLOOKUP($D5550,Lists!$AO$2:$AQ$78,3,FALSE))</f>
        <v/>
      </c>
      <c r="D5550" s="429"/>
      <c r="E5550" s="430"/>
      <c r="F5550" s="431"/>
      <c r="G5550" s="431"/>
      <c r="H5550" s="310"/>
    </row>
    <row r="5551" spans="2:8" s="336" customFormat="1" x14ac:dyDescent="0.3">
      <c r="B5551" s="300" t="str">
        <f>IF($D5551="","",VLOOKUP($D5551,Lists!$AO$2:$AQ$78,2,FALSE))</f>
        <v/>
      </c>
      <c r="C5551" s="300" t="str">
        <f>IF($D5551="","",VLOOKUP($D5551,Lists!$AO$2:$AQ$78,3,FALSE))</f>
        <v/>
      </c>
      <c r="D5551" s="429"/>
      <c r="E5551" s="430"/>
      <c r="F5551" s="431"/>
      <c r="G5551" s="431"/>
      <c r="H5551" s="310"/>
    </row>
    <row r="5552" spans="2:8" s="336" customFormat="1" x14ac:dyDescent="0.3">
      <c r="B5552" s="300" t="str">
        <f>IF($D5552="","",VLOOKUP($D5552,Lists!$AO$2:$AQ$78,2,FALSE))</f>
        <v/>
      </c>
      <c r="C5552" s="300" t="str">
        <f>IF($D5552="","",VLOOKUP($D5552,Lists!$AO$2:$AQ$78,3,FALSE))</f>
        <v/>
      </c>
      <c r="D5552" s="429"/>
      <c r="E5552" s="430"/>
      <c r="F5552" s="431"/>
      <c r="G5552" s="431"/>
      <c r="H5552" s="310"/>
    </row>
    <row r="5553" spans="2:8" s="336" customFormat="1" x14ac:dyDescent="0.3">
      <c r="B5553" s="300" t="str">
        <f>IF($D5553="","",VLOOKUP($D5553,Lists!$AO$2:$AQ$78,2,FALSE))</f>
        <v/>
      </c>
      <c r="C5553" s="300" t="str">
        <f>IF($D5553="","",VLOOKUP($D5553,Lists!$AO$2:$AQ$78,3,FALSE))</f>
        <v/>
      </c>
      <c r="D5553" s="429"/>
      <c r="E5553" s="430"/>
      <c r="F5553" s="431"/>
      <c r="G5553" s="431"/>
      <c r="H5553" s="310"/>
    </row>
    <row r="5554" spans="2:8" s="336" customFormat="1" x14ac:dyDescent="0.3">
      <c r="B5554" s="300" t="str">
        <f>IF($D5554="","",VLOOKUP($D5554,Lists!$AO$2:$AQ$78,2,FALSE))</f>
        <v/>
      </c>
      <c r="C5554" s="300" t="str">
        <f>IF($D5554="","",VLOOKUP($D5554,Lists!$AO$2:$AQ$78,3,FALSE))</f>
        <v/>
      </c>
      <c r="D5554" s="429"/>
      <c r="E5554" s="430"/>
      <c r="F5554" s="431"/>
      <c r="G5554" s="431"/>
      <c r="H5554" s="310"/>
    </row>
    <row r="5555" spans="2:8" s="336" customFormat="1" x14ac:dyDescent="0.3">
      <c r="B5555" s="300" t="str">
        <f>IF($D5555="","",VLOOKUP($D5555,Lists!$AO$2:$AQ$78,2,FALSE))</f>
        <v/>
      </c>
      <c r="C5555" s="300" t="str">
        <f>IF($D5555="","",VLOOKUP($D5555,Lists!$AO$2:$AQ$78,3,FALSE))</f>
        <v/>
      </c>
      <c r="D5555" s="429"/>
      <c r="E5555" s="430"/>
      <c r="F5555" s="431"/>
      <c r="G5555" s="431"/>
      <c r="H5555" s="310"/>
    </row>
    <row r="5556" spans="2:8" s="336" customFormat="1" x14ac:dyDescent="0.3">
      <c r="B5556" s="300" t="str">
        <f>IF($D5556="","",VLOOKUP($D5556,Lists!$AO$2:$AQ$78,2,FALSE))</f>
        <v/>
      </c>
      <c r="C5556" s="300" t="str">
        <f>IF($D5556="","",VLOOKUP($D5556,Lists!$AO$2:$AQ$78,3,FALSE))</f>
        <v/>
      </c>
      <c r="D5556" s="429"/>
      <c r="E5556" s="430"/>
      <c r="F5556" s="431"/>
      <c r="G5556" s="431"/>
      <c r="H5556" s="310"/>
    </row>
    <row r="5557" spans="2:8" s="336" customFormat="1" x14ac:dyDescent="0.3">
      <c r="B5557" s="300" t="str">
        <f>IF($D5557="","",VLOOKUP($D5557,Lists!$AO$2:$AQ$78,2,FALSE))</f>
        <v/>
      </c>
      <c r="C5557" s="300" t="str">
        <f>IF($D5557="","",VLOOKUP($D5557,Lists!$AO$2:$AQ$78,3,FALSE))</f>
        <v/>
      </c>
      <c r="D5557" s="429"/>
      <c r="E5557" s="430"/>
      <c r="F5557" s="431"/>
      <c r="G5557" s="431"/>
      <c r="H5557" s="310"/>
    </row>
    <row r="5558" spans="2:8" s="336" customFormat="1" x14ac:dyDescent="0.3">
      <c r="B5558" s="300" t="str">
        <f>IF($D5558="","",VLOOKUP($D5558,Lists!$AO$2:$AQ$78,2,FALSE))</f>
        <v/>
      </c>
      <c r="C5558" s="300" t="str">
        <f>IF($D5558="","",VLOOKUP($D5558,Lists!$AO$2:$AQ$78,3,FALSE))</f>
        <v/>
      </c>
      <c r="D5558" s="429"/>
      <c r="E5558" s="430"/>
      <c r="F5558" s="431"/>
      <c r="G5558" s="431"/>
      <c r="H5558" s="310"/>
    </row>
    <row r="5559" spans="2:8" s="336" customFormat="1" x14ac:dyDescent="0.3">
      <c r="B5559" s="300" t="str">
        <f>IF($D5559="","",VLOOKUP($D5559,Lists!$AO$2:$AQ$78,2,FALSE))</f>
        <v/>
      </c>
      <c r="C5559" s="300" t="str">
        <f>IF($D5559="","",VLOOKUP($D5559,Lists!$AO$2:$AQ$78,3,FALSE))</f>
        <v/>
      </c>
      <c r="D5559" s="429"/>
      <c r="E5559" s="430"/>
      <c r="F5559" s="431"/>
      <c r="G5559" s="431"/>
      <c r="H5559" s="310"/>
    </row>
    <row r="5560" spans="2:8" s="336" customFormat="1" x14ac:dyDescent="0.3">
      <c r="B5560" s="300" t="str">
        <f>IF($D5560="","",VLOOKUP($D5560,Lists!$AO$2:$AQ$78,2,FALSE))</f>
        <v/>
      </c>
      <c r="C5560" s="300" t="str">
        <f>IF($D5560="","",VLOOKUP($D5560,Lists!$AO$2:$AQ$78,3,FALSE))</f>
        <v/>
      </c>
      <c r="D5560" s="429"/>
      <c r="E5560" s="430"/>
      <c r="F5560" s="431"/>
      <c r="G5560" s="431"/>
      <c r="H5560" s="310"/>
    </row>
    <row r="5561" spans="2:8" s="336" customFormat="1" x14ac:dyDescent="0.3">
      <c r="B5561" s="300" t="str">
        <f>IF($D5561="","",VLOOKUP($D5561,Lists!$AO$2:$AQ$78,2,FALSE))</f>
        <v/>
      </c>
      <c r="C5561" s="300" t="str">
        <f>IF($D5561="","",VLOOKUP($D5561,Lists!$AO$2:$AQ$78,3,FALSE))</f>
        <v/>
      </c>
      <c r="D5561" s="429"/>
      <c r="E5561" s="430"/>
      <c r="F5561" s="431"/>
      <c r="G5561" s="431"/>
      <c r="H5561" s="310"/>
    </row>
    <row r="5562" spans="2:8" s="336" customFormat="1" x14ac:dyDescent="0.3">
      <c r="B5562" s="300" t="str">
        <f>IF($D5562="","",VLOOKUP($D5562,Lists!$AO$2:$AQ$78,2,FALSE))</f>
        <v/>
      </c>
      <c r="C5562" s="300" t="str">
        <f>IF($D5562="","",VLOOKUP($D5562,Lists!$AO$2:$AQ$78,3,FALSE))</f>
        <v/>
      </c>
      <c r="D5562" s="429"/>
      <c r="E5562" s="430"/>
      <c r="F5562" s="431"/>
      <c r="G5562" s="431"/>
      <c r="H5562" s="310"/>
    </row>
    <row r="5563" spans="2:8" s="336" customFormat="1" x14ac:dyDescent="0.3">
      <c r="B5563" s="300" t="str">
        <f>IF($D5563="","",VLOOKUP($D5563,Lists!$AO$2:$AQ$78,2,FALSE))</f>
        <v/>
      </c>
      <c r="C5563" s="300" t="str">
        <f>IF($D5563="","",VLOOKUP($D5563,Lists!$AO$2:$AQ$78,3,FALSE))</f>
        <v/>
      </c>
      <c r="D5563" s="429"/>
      <c r="E5563" s="430"/>
      <c r="F5563" s="431"/>
      <c r="G5563" s="431"/>
      <c r="H5563" s="310"/>
    </row>
    <row r="5564" spans="2:8" s="336" customFormat="1" x14ac:dyDescent="0.3">
      <c r="B5564" s="300" t="str">
        <f>IF($D5564="","",VLOOKUP($D5564,Lists!$AO$2:$AQ$78,2,FALSE))</f>
        <v/>
      </c>
      <c r="C5564" s="300" t="str">
        <f>IF($D5564="","",VLOOKUP($D5564,Lists!$AO$2:$AQ$78,3,FALSE))</f>
        <v/>
      </c>
      <c r="D5564" s="429"/>
      <c r="E5564" s="430"/>
      <c r="F5564" s="431"/>
      <c r="G5564" s="431"/>
      <c r="H5564" s="310"/>
    </row>
    <row r="5565" spans="2:8" s="336" customFormat="1" x14ac:dyDescent="0.3">
      <c r="B5565" s="300" t="str">
        <f>IF($D5565="","",VLOOKUP($D5565,Lists!$AO$2:$AQ$78,2,FALSE))</f>
        <v/>
      </c>
      <c r="C5565" s="300" t="str">
        <f>IF($D5565="","",VLOOKUP($D5565,Lists!$AO$2:$AQ$78,3,FALSE))</f>
        <v/>
      </c>
      <c r="D5565" s="429"/>
      <c r="E5565" s="430"/>
      <c r="F5565" s="431"/>
      <c r="G5565" s="431"/>
      <c r="H5565" s="310"/>
    </row>
    <row r="5566" spans="2:8" s="336" customFormat="1" x14ac:dyDescent="0.3">
      <c r="B5566" s="300" t="str">
        <f>IF($D5566="","",VLOOKUP($D5566,Lists!$AO$2:$AQ$78,2,FALSE))</f>
        <v/>
      </c>
      <c r="C5566" s="300" t="str">
        <f>IF($D5566="","",VLOOKUP($D5566,Lists!$AO$2:$AQ$78,3,FALSE))</f>
        <v/>
      </c>
      <c r="D5566" s="429"/>
      <c r="E5566" s="430"/>
      <c r="F5566" s="431"/>
      <c r="G5566" s="431"/>
      <c r="H5566" s="310"/>
    </row>
    <row r="5567" spans="2:8" s="336" customFormat="1" x14ac:dyDescent="0.3">
      <c r="B5567" s="300" t="str">
        <f>IF($D5567="","",VLOOKUP($D5567,Lists!$AO$2:$AQ$78,2,FALSE))</f>
        <v/>
      </c>
      <c r="C5567" s="300" t="str">
        <f>IF($D5567="","",VLOOKUP($D5567,Lists!$AO$2:$AQ$78,3,FALSE))</f>
        <v/>
      </c>
      <c r="D5567" s="429"/>
      <c r="E5567" s="430"/>
      <c r="F5567" s="431"/>
      <c r="G5567" s="431"/>
      <c r="H5567" s="310"/>
    </row>
    <row r="5568" spans="2:8" s="336" customFormat="1" x14ac:dyDescent="0.3">
      <c r="B5568" s="300" t="str">
        <f>IF($D5568="","",VLOOKUP($D5568,Lists!$AO$2:$AQ$78,2,FALSE))</f>
        <v/>
      </c>
      <c r="C5568" s="300" t="str">
        <f>IF($D5568="","",VLOOKUP($D5568,Lists!$AO$2:$AQ$78,3,FALSE))</f>
        <v/>
      </c>
      <c r="D5568" s="429"/>
      <c r="E5568" s="430"/>
      <c r="F5568" s="431"/>
      <c r="G5568" s="431"/>
      <c r="H5568" s="310"/>
    </row>
    <row r="5569" spans="2:8" s="336" customFormat="1" x14ac:dyDescent="0.3">
      <c r="B5569" s="300" t="str">
        <f>IF($D5569="","",VLOOKUP($D5569,Lists!$AO$2:$AQ$78,2,FALSE))</f>
        <v/>
      </c>
      <c r="C5569" s="300" t="str">
        <f>IF($D5569="","",VLOOKUP($D5569,Lists!$AO$2:$AQ$78,3,FALSE))</f>
        <v/>
      </c>
      <c r="D5569" s="429"/>
      <c r="E5569" s="430"/>
      <c r="F5569" s="431"/>
      <c r="G5569" s="431"/>
      <c r="H5569" s="310"/>
    </row>
    <row r="5570" spans="2:8" s="336" customFormat="1" x14ac:dyDescent="0.3">
      <c r="B5570" s="300" t="str">
        <f>IF($D5570="","",VLOOKUP($D5570,Lists!$AO$2:$AQ$78,2,FALSE))</f>
        <v/>
      </c>
      <c r="C5570" s="300" t="str">
        <f>IF($D5570="","",VLOOKUP($D5570,Lists!$AO$2:$AQ$78,3,FALSE))</f>
        <v/>
      </c>
      <c r="D5570" s="429"/>
      <c r="E5570" s="430"/>
      <c r="F5570" s="431"/>
      <c r="G5570" s="431"/>
      <c r="H5570" s="310"/>
    </row>
    <row r="5571" spans="2:8" s="336" customFormat="1" x14ac:dyDescent="0.3">
      <c r="B5571" s="300" t="str">
        <f>IF($D5571="","",VLOOKUP($D5571,Lists!$AO$2:$AQ$78,2,FALSE))</f>
        <v/>
      </c>
      <c r="C5571" s="300" t="str">
        <f>IF($D5571="","",VLOOKUP($D5571,Lists!$AO$2:$AQ$78,3,FALSE))</f>
        <v/>
      </c>
      <c r="D5571" s="429"/>
      <c r="E5571" s="430"/>
      <c r="F5571" s="431"/>
      <c r="G5571" s="431"/>
      <c r="H5571" s="310"/>
    </row>
    <row r="5572" spans="2:8" s="336" customFormat="1" x14ac:dyDescent="0.3">
      <c r="B5572" s="300" t="str">
        <f>IF($D5572="","",VLOOKUP($D5572,Lists!$AO$2:$AQ$78,2,FALSE))</f>
        <v/>
      </c>
      <c r="C5572" s="300" t="str">
        <f>IF($D5572="","",VLOOKUP($D5572,Lists!$AO$2:$AQ$78,3,FALSE))</f>
        <v/>
      </c>
      <c r="D5572" s="429"/>
      <c r="E5572" s="430"/>
      <c r="F5572" s="431"/>
      <c r="G5572" s="431"/>
      <c r="H5572" s="310"/>
    </row>
    <row r="5573" spans="2:8" s="336" customFormat="1" x14ac:dyDescent="0.3">
      <c r="B5573" s="300" t="str">
        <f>IF($D5573="","",VLOOKUP($D5573,Lists!$AO$2:$AQ$78,2,FALSE))</f>
        <v/>
      </c>
      <c r="C5573" s="300" t="str">
        <f>IF($D5573="","",VLOOKUP($D5573,Lists!$AO$2:$AQ$78,3,FALSE))</f>
        <v/>
      </c>
      <c r="D5573" s="429"/>
      <c r="E5573" s="430"/>
      <c r="F5573" s="431"/>
      <c r="G5573" s="431"/>
      <c r="H5573" s="310"/>
    </row>
    <row r="5574" spans="2:8" s="336" customFormat="1" x14ac:dyDescent="0.3">
      <c r="B5574" s="300" t="str">
        <f>IF($D5574="","",VLOOKUP($D5574,Lists!$AO$2:$AQ$78,2,FALSE))</f>
        <v/>
      </c>
      <c r="C5574" s="300" t="str">
        <f>IF($D5574="","",VLOOKUP($D5574,Lists!$AO$2:$AQ$78,3,FALSE))</f>
        <v/>
      </c>
      <c r="D5574" s="429"/>
      <c r="E5574" s="430"/>
      <c r="F5574" s="431"/>
      <c r="G5574" s="431"/>
      <c r="H5574" s="310"/>
    </row>
    <row r="5575" spans="2:8" s="336" customFormat="1" x14ac:dyDescent="0.3">
      <c r="B5575" s="300" t="str">
        <f>IF($D5575="","",VLOOKUP($D5575,Lists!$AO$2:$AQ$78,2,FALSE))</f>
        <v/>
      </c>
      <c r="C5575" s="300" t="str">
        <f>IF($D5575="","",VLOOKUP($D5575,Lists!$AO$2:$AQ$78,3,FALSE))</f>
        <v/>
      </c>
      <c r="D5575" s="429"/>
      <c r="E5575" s="430"/>
      <c r="F5575" s="431"/>
      <c r="G5575" s="431"/>
      <c r="H5575" s="310"/>
    </row>
    <row r="5576" spans="2:8" s="336" customFormat="1" x14ac:dyDescent="0.3">
      <c r="B5576" s="300" t="str">
        <f>IF($D5576="","",VLOOKUP($D5576,Lists!$AO$2:$AQ$78,2,FALSE))</f>
        <v/>
      </c>
      <c r="C5576" s="300" t="str">
        <f>IF($D5576="","",VLOOKUP($D5576,Lists!$AO$2:$AQ$78,3,FALSE))</f>
        <v/>
      </c>
      <c r="D5576" s="429"/>
      <c r="E5576" s="430"/>
      <c r="F5576" s="431"/>
      <c r="G5576" s="431"/>
      <c r="H5576" s="310"/>
    </row>
    <row r="5577" spans="2:8" s="336" customFormat="1" x14ac:dyDescent="0.3">
      <c r="B5577" s="300" t="str">
        <f>IF($D5577="","",VLOOKUP($D5577,Lists!$AO$2:$AQ$78,2,FALSE))</f>
        <v/>
      </c>
      <c r="C5577" s="300" t="str">
        <f>IF($D5577="","",VLOOKUP($D5577,Lists!$AO$2:$AQ$78,3,FALSE))</f>
        <v/>
      </c>
      <c r="D5577" s="429"/>
      <c r="E5577" s="430"/>
      <c r="F5577" s="431"/>
      <c r="G5577" s="431"/>
      <c r="H5577" s="310"/>
    </row>
    <row r="5578" spans="2:8" s="336" customFormat="1" x14ac:dyDescent="0.3">
      <c r="B5578" s="300" t="str">
        <f>IF($D5578="","",VLOOKUP($D5578,Lists!$AO$2:$AQ$78,2,FALSE))</f>
        <v/>
      </c>
      <c r="C5578" s="300" t="str">
        <f>IF($D5578="","",VLOOKUP($D5578,Lists!$AO$2:$AQ$78,3,FALSE))</f>
        <v/>
      </c>
      <c r="D5578" s="429"/>
      <c r="E5578" s="430"/>
      <c r="F5578" s="431"/>
      <c r="G5578" s="431"/>
      <c r="H5578" s="310"/>
    </row>
    <row r="5579" spans="2:8" s="336" customFormat="1" x14ac:dyDescent="0.3">
      <c r="B5579" s="300" t="str">
        <f>IF($D5579="","",VLOOKUP($D5579,Lists!$AO$2:$AQ$78,2,FALSE))</f>
        <v/>
      </c>
      <c r="C5579" s="300" t="str">
        <f>IF($D5579="","",VLOOKUP($D5579,Lists!$AO$2:$AQ$78,3,FALSE))</f>
        <v/>
      </c>
      <c r="D5579" s="429"/>
      <c r="E5579" s="430"/>
      <c r="F5579" s="431"/>
      <c r="G5579" s="431"/>
      <c r="H5579" s="310"/>
    </row>
    <row r="5580" spans="2:8" s="336" customFormat="1" x14ac:dyDescent="0.3">
      <c r="B5580" s="300" t="str">
        <f>IF($D5580="","",VLOOKUP($D5580,Lists!$AO$2:$AQ$78,2,FALSE))</f>
        <v/>
      </c>
      <c r="C5580" s="300" t="str">
        <f>IF($D5580="","",VLOOKUP($D5580,Lists!$AO$2:$AQ$78,3,FALSE))</f>
        <v/>
      </c>
      <c r="D5580" s="429"/>
      <c r="E5580" s="430"/>
      <c r="F5580" s="431"/>
      <c r="G5580" s="431"/>
      <c r="H5580" s="310"/>
    </row>
    <row r="5581" spans="2:8" s="336" customFormat="1" x14ac:dyDescent="0.3">
      <c r="B5581" s="300" t="str">
        <f>IF($D5581="","",VLOOKUP($D5581,Lists!$AO$2:$AQ$78,2,FALSE))</f>
        <v/>
      </c>
      <c r="C5581" s="300" t="str">
        <f>IF($D5581="","",VLOOKUP($D5581,Lists!$AO$2:$AQ$78,3,FALSE))</f>
        <v/>
      </c>
      <c r="D5581" s="429"/>
      <c r="E5581" s="430"/>
      <c r="F5581" s="431"/>
      <c r="G5581" s="431"/>
      <c r="H5581" s="310"/>
    </row>
    <row r="5582" spans="2:8" s="336" customFormat="1" x14ac:dyDescent="0.3">
      <c r="B5582" s="300" t="str">
        <f>IF($D5582="","",VLOOKUP($D5582,Lists!$AO$2:$AQ$78,2,FALSE))</f>
        <v/>
      </c>
      <c r="C5582" s="300" t="str">
        <f>IF($D5582="","",VLOOKUP($D5582,Lists!$AO$2:$AQ$78,3,FALSE))</f>
        <v/>
      </c>
      <c r="D5582" s="429"/>
      <c r="E5582" s="430"/>
      <c r="F5582" s="431"/>
      <c r="G5582" s="431"/>
      <c r="H5582" s="310"/>
    </row>
    <row r="5583" spans="2:8" s="336" customFormat="1" x14ac:dyDescent="0.3">
      <c r="B5583" s="300" t="str">
        <f>IF($D5583="","",VLOOKUP($D5583,Lists!$AO$2:$AQ$78,2,FALSE))</f>
        <v/>
      </c>
      <c r="C5583" s="300" t="str">
        <f>IF($D5583="","",VLOOKUP($D5583,Lists!$AO$2:$AQ$78,3,FALSE))</f>
        <v/>
      </c>
      <c r="D5583" s="429"/>
      <c r="E5583" s="430"/>
      <c r="F5583" s="431"/>
      <c r="G5583" s="431"/>
      <c r="H5583" s="310"/>
    </row>
    <row r="5584" spans="2:8" s="336" customFormat="1" x14ac:dyDescent="0.3">
      <c r="B5584" s="300" t="str">
        <f>IF($D5584="","",VLOOKUP($D5584,Lists!$AO$2:$AQ$78,2,FALSE))</f>
        <v/>
      </c>
      <c r="C5584" s="300" t="str">
        <f>IF($D5584="","",VLOOKUP($D5584,Lists!$AO$2:$AQ$78,3,FALSE))</f>
        <v/>
      </c>
      <c r="D5584" s="429"/>
      <c r="E5584" s="430"/>
      <c r="F5584" s="431"/>
      <c r="G5584" s="431"/>
      <c r="H5584" s="310"/>
    </row>
    <row r="5585" spans="2:8" s="336" customFormat="1" x14ac:dyDescent="0.3">
      <c r="B5585" s="300" t="str">
        <f>IF($D5585="","",VLOOKUP($D5585,Lists!$AO$2:$AQ$78,2,FALSE))</f>
        <v/>
      </c>
      <c r="C5585" s="300" t="str">
        <f>IF($D5585="","",VLOOKUP($D5585,Lists!$AO$2:$AQ$78,3,FALSE))</f>
        <v/>
      </c>
      <c r="D5585" s="429"/>
      <c r="E5585" s="430"/>
      <c r="F5585" s="431"/>
      <c r="G5585" s="431"/>
      <c r="H5585" s="310"/>
    </row>
    <row r="5586" spans="2:8" s="336" customFormat="1" x14ac:dyDescent="0.3">
      <c r="B5586" s="300" t="str">
        <f>IF($D5586="","",VLOOKUP($D5586,Lists!$AO$2:$AQ$78,2,FALSE))</f>
        <v/>
      </c>
      <c r="C5586" s="300" t="str">
        <f>IF($D5586="","",VLOOKUP($D5586,Lists!$AO$2:$AQ$78,3,FALSE))</f>
        <v/>
      </c>
      <c r="D5586" s="429"/>
      <c r="E5586" s="430"/>
      <c r="F5586" s="431"/>
      <c r="G5586" s="431"/>
      <c r="H5586" s="310"/>
    </row>
    <row r="5587" spans="2:8" s="336" customFormat="1" x14ac:dyDescent="0.3">
      <c r="B5587" s="300" t="str">
        <f>IF($D5587="","",VLOOKUP($D5587,Lists!$AO$2:$AQ$78,2,FALSE))</f>
        <v/>
      </c>
      <c r="C5587" s="300" t="str">
        <f>IF($D5587="","",VLOOKUP($D5587,Lists!$AO$2:$AQ$78,3,FALSE))</f>
        <v/>
      </c>
      <c r="D5587" s="429"/>
      <c r="E5587" s="430"/>
      <c r="F5587" s="431"/>
      <c r="G5587" s="431"/>
      <c r="H5587" s="310"/>
    </row>
    <row r="5588" spans="2:8" s="336" customFormat="1" x14ac:dyDescent="0.3">
      <c r="B5588" s="300" t="str">
        <f>IF($D5588="","",VLOOKUP($D5588,Lists!$AO$2:$AQ$78,2,FALSE))</f>
        <v/>
      </c>
      <c r="C5588" s="300" t="str">
        <f>IF($D5588="","",VLOOKUP($D5588,Lists!$AO$2:$AQ$78,3,FALSE))</f>
        <v/>
      </c>
      <c r="D5588" s="429"/>
      <c r="E5588" s="430"/>
      <c r="F5588" s="431"/>
      <c r="G5588" s="431"/>
      <c r="H5588" s="310"/>
    </row>
    <row r="5589" spans="2:8" s="336" customFormat="1" x14ac:dyDescent="0.3">
      <c r="B5589" s="300" t="str">
        <f>IF($D5589="","",VLOOKUP($D5589,Lists!$AO$2:$AQ$78,2,FALSE))</f>
        <v/>
      </c>
      <c r="C5589" s="300" t="str">
        <f>IF($D5589="","",VLOOKUP($D5589,Lists!$AO$2:$AQ$78,3,FALSE))</f>
        <v/>
      </c>
      <c r="D5589" s="429"/>
      <c r="E5589" s="430"/>
      <c r="F5589" s="431"/>
      <c r="G5589" s="431"/>
      <c r="H5589" s="310"/>
    </row>
    <row r="5590" spans="2:8" s="336" customFormat="1" x14ac:dyDescent="0.3">
      <c r="B5590" s="300" t="str">
        <f>IF($D5590="","",VLOOKUP($D5590,Lists!$AO$2:$AQ$78,2,FALSE))</f>
        <v/>
      </c>
      <c r="C5590" s="300" t="str">
        <f>IF($D5590="","",VLOOKUP($D5590,Lists!$AO$2:$AQ$78,3,FALSE))</f>
        <v/>
      </c>
      <c r="D5590" s="429"/>
      <c r="E5590" s="430"/>
      <c r="F5590" s="431"/>
      <c r="G5590" s="431"/>
      <c r="H5590" s="310"/>
    </row>
    <row r="5591" spans="2:8" s="336" customFormat="1" x14ac:dyDescent="0.3">
      <c r="B5591" s="300" t="str">
        <f>IF($D5591="","",VLOOKUP($D5591,Lists!$AO$2:$AQ$78,2,FALSE))</f>
        <v/>
      </c>
      <c r="C5591" s="300" t="str">
        <f>IF($D5591="","",VLOOKUP($D5591,Lists!$AO$2:$AQ$78,3,FALSE))</f>
        <v/>
      </c>
      <c r="D5591" s="429"/>
      <c r="E5591" s="430"/>
      <c r="F5591" s="431"/>
      <c r="G5591" s="431"/>
      <c r="H5591" s="310"/>
    </row>
    <row r="5592" spans="2:8" s="336" customFormat="1" x14ac:dyDescent="0.3">
      <c r="B5592" s="300" t="str">
        <f>IF($D5592="","",VLOOKUP($D5592,Lists!$AO$2:$AQ$78,2,FALSE))</f>
        <v/>
      </c>
      <c r="C5592" s="300" t="str">
        <f>IF($D5592="","",VLOOKUP($D5592,Lists!$AO$2:$AQ$78,3,FALSE))</f>
        <v/>
      </c>
      <c r="D5592" s="429"/>
      <c r="E5592" s="430"/>
      <c r="F5592" s="431"/>
      <c r="G5592" s="431"/>
      <c r="H5592" s="310"/>
    </row>
    <row r="5593" spans="2:8" s="336" customFormat="1" x14ac:dyDescent="0.3">
      <c r="B5593" s="300" t="str">
        <f>IF($D5593="","",VLOOKUP($D5593,Lists!$AO$2:$AQ$78,2,FALSE))</f>
        <v/>
      </c>
      <c r="C5593" s="300" t="str">
        <f>IF($D5593="","",VLOOKUP($D5593,Lists!$AO$2:$AQ$78,3,FALSE))</f>
        <v/>
      </c>
      <c r="D5593" s="429"/>
      <c r="E5593" s="430"/>
      <c r="F5593" s="431"/>
      <c r="G5593" s="431"/>
      <c r="H5593" s="310"/>
    </row>
    <row r="5594" spans="2:8" s="336" customFormat="1" x14ac:dyDescent="0.3">
      <c r="B5594" s="300" t="str">
        <f>IF($D5594="","",VLOOKUP($D5594,Lists!$AO$2:$AQ$78,2,FALSE))</f>
        <v/>
      </c>
      <c r="C5594" s="300" t="str">
        <f>IF($D5594="","",VLOOKUP($D5594,Lists!$AO$2:$AQ$78,3,FALSE))</f>
        <v/>
      </c>
      <c r="D5594" s="429"/>
      <c r="E5594" s="430"/>
      <c r="F5594" s="431"/>
      <c r="G5594" s="431"/>
      <c r="H5594" s="310"/>
    </row>
    <row r="5595" spans="2:8" s="336" customFormat="1" x14ac:dyDescent="0.3">
      <c r="B5595" s="300" t="str">
        <f>IF($D5595="","",VLOOKUP($D5595,Lists!$AO$2:$AQ$78,2,FALSE))</f>
        <v/>
      </c>
      <c r="C5595" s="300" t="str">
        <f>IF($D5595="","",VLOOKUP($D5595,Lists!$AO$2:$AQ$78,3,FALSE))</f>
        <v/>
      </c>
      <c r="D5595" s="429"/>
      <c r="E5595" s="430"/>
      <c r="F5595" s="431"/>
      <c r="G5595" s="431"/>
      <c r="H5595" s="310"/>
    </row>
    <row r="5596" spans="2:8" s="336" customFormat="1" x14ac:dyDescent="0.3">
      <c r="B5596" s="300" t="str">
        <f>IF($D5596="","",VLOOKUP($D5596,Lists!$AO$2:$AQ$78,2,FALSE))</f>
        <v/>
      </c>
      <c r="C5596" s="300" t="str">
        <f>IF($D5596="","",VLOOKUP($D5596,Lists!$AO$2:$AQ$78,3,FALSE))</f>
        <v/>
      </c>
      <c r="D5596" s="429"/>
      <c r="E5596" s="430"/>
      <c r="F5596" s="431"/>
      <c r="G5596" s="431"/>
      <c r="H5596" s="310"/>
    </row>
    <row r="5597" spans="2:8" s="336" customFormat="1" x14ac:dyDescent="0.3">
      <c r="B5597" s="300" t="str">
        <f>IF($D5597="","",VLOOKUP($D5597,Lists!$AO$2:$AQ$78,2,FALSE))</f>
        <v/>
      </c>
      <c r="C5597" s="300" t="str">
        <f>IF($D5597="","",VLOOKUP($D5597,Lists!$AO$2:$AQ$78,3,FALSE))</f>
        <v/>
      </c>
      <c r="D5597" s="429"/>
      <c r="E5597" s="430"/>
      <c r="F5597" s="431"/>
      <c r="G5597" s="431"/>
      <c r="H5597" s="310"/>
    </row>
    <row r="5598" spans="2:8" s="336" customFormat="1" x14ac:dyDescent="0.3">
      <c r="B5598" s="300" t="str">
        <f>IF($D5598="","",VLOOKUP($D5598,Lists!$AO$2:$AQ$78,2,FALSE))</f>
        <v/>
      </c>
      <c r="C5598" s="300" t="str">
        <f>IF($D5598="","",VLOOKUP($D5598,Lists!$AO$2:$AQ$78,3,FALSE))</f>
        <v/>
      </c>
      <c r="D5598" s="429"/>
      <c r="E5598" s="430"/>
      <c r="F5598" s="431"/>
      <c r="G5598" s="431"/>
      <c r="H5598" s="310"/>
    </row>
    <row r="5599" spans="2:8" s="336" customFormat="1" x14ac:dyDescent="0.3">
      <c r="B5599" s="300" t="str">
        <f>IF($D5599="","",VLOOKUP($D5599,Lists!$AO$2:$AQ$78,2,FALSE))</f>
        <v/>
      </c>
      <c r="C5599" s="300" t="str">
        <f>IF($D5599="","",VLOOKUP($D5599,Lists!$AO$2:$AQ$78,3,FALSE))</f>
        <v/>
      </c>
      <c r="D5599" s="429"/>
      <c r="E5599" s="430"/>
      <c r="F5599" s="431"/>
      <c r="G5599" s="431"/>
      <c r="H5599" s="310"/>
    </row>
    <row r="5600" spans="2:8" s="336" customFormat="1" x14ac:dyDescent="0.3">
      <c r="B5600" s="300" t="str">
        <f>IF($D5600="","",VLOOKUP($D5600,Lists!$AO$2:$AQ$78,2,FALSE))</f>
        <v/>
      </c>
      <c r="C5600" s="300" t="str">
        <f>IF($D5600="","",VLOOKUP($D5600,Lists!$AO$2:$AQ$78,3,FALSE))</f>
        <v/>
      </c>
      <c r="D5600" s="429"/>
      <c r="E5600" s="430"/>
      <c r="F5600" s="431"/>
      <c r="G5600" s="431"/>
      <c r="H5600" s="310"/>
    </row>
    <row r="5601" spans="2:8" s="336" customFormat="1" x14ac:dyDescent="0.3">
      <c r="B5601" s="300" t="str">
        <f>IF($D5601="","",VLOOKUP($D5601,Lists!$AO$2:$AQ$78,2,FALSE))</f>
        <v/>
      </c>
      <c r="C5601" s="300" t="str">
        <f>IF($D5601="","",VLOOKUP($D5601,Lists!$AO$2:$AQ$78,3,FALSE))</f>
        <v/>
      </c>
      <c r="D5601" s="429"/>
      <c r="E5601" s="430"/>
      <c r="F5601" s="431"/>
      <c r="G5601" s="431"/>
      <c r="H5601" s="310"/>
    </row>
    <row r="5602" spans="2:8" s="336" customFormat="1" x14ac:dyDescent="0.3">
      <c r="B5602" s="300" t="str">
        <f>IF($D5602="","",VLOOKUP($D5602,Lists!$AO$2:$AQ$78,2,FALSE))</f>
        <v/>
      </c>
      <c r="C5602" s="300" t="str">
        <f>IF($D5602="","",VLOOKUP($D5602,Lists!$AO$2:$AQ$78,3,FALSE))</f>
        <v/>
      </c>
      <c r="D5602" s="429"/>
      <c r="E5602" s="430"/>
      <c r="F5602" s="431"/>
      <c r="G5602" s="431"/>
      <c r="H5602" s="310"/>
    </row>
    <row r="5603" spans="2:8" s="336" customFormat="1" x14ac:dyDescent="0.3">
      <c r="B5603" s="300" t="str">
        <f>IF($D5603="","",VLOOKUP($D5603,Lists!$AO$2:$AQ$78,2,FALSE))</f>
        <v/>
      </c>
      <c r="C5603" s="300" t="str">
        <f>IF($D5603="","",VLOOKUP($D5603,Lists!$AO$2:$AQ$78,3,FALSE))</f>
        <v/>
      </c>
      <c r="D5603" s="429"/>
      <c r="E5603" s="430"/>
      <c r="F5603" s="431"/>
      <c r="G5603" s="431"/>
      <c r="H5603" s="310"/>
    </row>
    <row r="5604" spans="2:8" s="336" customFormat="1" x14ac:dyDescent="0.3">
      <c r="B5604" s="300" t="str">
        <f>IF($D5604="","",VLOOKUP($D5604,Lists!$AO$2:$AQ$78,2,FALSE))</f>
        <v/>
      </c>
      <c r="C5604" s="300" t="str">
        <f>IF($D5604="","",VLOOKUP($D5604,Lists!$AO$2:$AQ$78,3,FALSE))</f>
        <v/>
      </c>
      <c r="D5604" s="429"/>
      <c r="E5604" s="430"/>
      <c r="F5604" s="431"/>
      <c r="G5604" s="431"/>
      <c r="H5604" s="310"/>
    </row>
    <row r="5605" spans="2:8" s="336" customFormat="1" x14ac:dyDescent="0.3">
      <c r="B5605" s="300" t="str">
        <f>IF($D5605="","",VLOOKUP($D5605,Lists!$AO$2:$AQ$78,2,FALSE))</f>
        <v/>
      </c>
      <c r="C5605" s="300" t="str">
        <f>IF($D5605="","",VLOOKUP($D5605,Lists!$AO$2:$AQ$78,3,FALSE))</f>
        <v/>
      </c>
      <c r="D5605" s="429"/>
      <c r="E5605" s="430"/>
      <c r="F5605" s="431"/>
      <c r="G5605" s="431"/>
      <c r="H5605" s="310"/>
    </row>
    <row r="5606" spans="2:8" s="336" customFormat="1" x14ac:dyDescent="0.3">
      <c r="B5606" s="300" t="str">
        <f>IF($D5606="","",VLOOKUP($D5606,Lists!$AO$2:$AQ$78,2,FALSE))</f>
        <v/>
      </c>
      <c r="C5606" s="300" t="str">
        <f>IF($D5606="","",VLOOKUP($D5606,Lists!$AO$2:$AQ$78,3,FALSE))</f>
        <v/>
      </c>
      <c r="D5606" s="429"/>
      <c r="E5606" s="430"/>
      <c r="F5606" s="431"/>
      <c r="G5606" s="431"/>
      <c r="H5606" s="310"/>
    </row>
    <row r="5607" spans="2:8" s="336" customFormat="1" x14ac:dyDescent="0.3">
      <c r="B5607" s="300" t="str">
        <f>IF($D5607="","",VLOOKUP($D5607,Lists!$AO$2:$AQ$78,2,FALSE))</f>
        <v/>
      </c>
      <c r="C5607" s="300" t="str">
        <f>IF($D5607="","",VLOOKUP($D5607,Lists!$AO$2:$AQ$78,3,FALSE))</f>
        <v/>
      </c>
      <c r="D5607" s="429"/>
      <c r="E5607" s="430"/>
      <c r="F5607" s="431"/>
      <c r="G5607" s="431"/>
      <c r="H5607" s="310"/>
    </row>
    <row r="5608" spans="2:8" s="336" customFormat="1" x14ac:dyDescent="0.3">
      <c r="B5608" s="300" t="str">
        <f>IF($D5608="","",VLOOKUP($D5608,Lists!$AO$2:$AQ$78,2,FALSE))</f>
        <v/>
      </c>
      <c r="C5608" s="300" t="str">
        <f>IF($D5608="","",VLOOKUP($D5608,Lists!$AO$2:$AQ$78,3,FALSE))</f>
        <v/>
      </c>
      <c r="D5608" s="429"/>
      <c r="E5608" s="430"/>
      <c r="F5608" s="431"/>
      <c r="G5608" s="431"/>
      <c r="H5608" s="310"/>
    </row>
    <row r="5609" spans="2:8" s="336" customFormat="1" x14ac:dyDescent="0.3">
      <c r="B5609" s="300" t="str">
        <f>IF($D5609="","",VLOOKUP($D5609,Lists!$AO$2:$AQ$78,2,FALSE))</f>
        <v/>
      </c>
      <c r="C5609" s="300" t="str">
        <f>IF($D5609="","",VLOOKUP($D5609,Lists!$AO$2:$AQ$78,3,FALSE))</f>
        <v/>
      </c>
      <c r="D5609" s="429"/>
      <c r="E5609" s="430"/>
      <c r="F5609" s="431"/>
      <c r="G5609" s="431"/>
      <c r="H5609" s="310"/>
    </row>
    <row r="5610" spans="2:8" s="336" customFormat="1" x14ac:dyDescent="0.3">
      <c r="B5610" s="300" t="str">
        <f>IF($D5610="","",VLOOKUP($D5610,Lists!$AO$2:$AQ$78,2,FALSE))</f>
        <v/>
      </c>
      <c r="C5610" s="300" t="str">
        <f>IF($D5610="","",VLOOKUP($D5610,Lists!$AO$2:$AQ$78,3,FALSE))</f>
        <v/>
      </c>
      <c r="D5610" s="429"/>
      <c r="E5610" s="430"/>
      <c r="F5610" s="431"/>
      <c r="G5610" s="431"/>
      <c r="H5610" s="310"/>
    </row>
    <row r="5611" spans="2:8" s="336" customFormat="1" x14ac:dyDescent="0.3">
      <c r="B5611" s="300" t="str">
        <f>IF($D5611="","",VLOOKUP($D5611,Lists!$AO$2:$AQ$78,2,FALSE))</f>
        <v/>
      </c>
      <c r="C5611" s="300" t="str">
        <f>IF($D5611="","",VLOOKUP($D5611,Lists!$AO$2:$AQ$78,3,FALSE))</f>
        <v/>
      </c>
      <c r="D5611" s="429"/>
      <c r="E5611" s="430"/>
      <c r="F5611" s="431"/>
      <c r="G5611" s="431"/>
      <c r="H5611" s="310"/>
    </row>
    <row r="5612" spans="2:8" s="336" customFormat="1" x14ac:dyDescent="0.3">
      <c r="B5612" s="300" t="str">
        <f>IF($D5612="","",VLOOKUP($D5612,Lists!$AO$2:$AQ$78,2,FALSE))</f>
        <v/>
      </c>
      <c r="C5612" s="300" t="str">
        <f>IF($D5612="","",VLOOKUP($D5612,Lists!$AO$2:$AQ$78,3,FALSE))</f>
        <v/>
      </c>
      <c r="D5612" s="429"/>
      <c r="E5612" s="430"/>
      <c r="F5612" s="431"/>
      <c r="G5612" s="431"/>
      <c r="H5612" s="310"/>
    </row>
    <row r="5613" spans="2:8" s="336" customFormat="1" x14ac:dyDescent="0.3">
      <c r="B5613" s="300" t="str">
        <f>IF($D5613="","",VLOOKUP($D5613,Lists!$AO$2:$AQ$78,2,FALSE))</f>
        <v/>
      </c>
      <c r="C5613" s="300" t="str">
        <f>IF($D5613="","",VLOOKUP($D5613,Lists!$AO$2:$AQ$78,3,FALSE))</f>
        <v/>
      </c>
      <c r="D5613" s="429"/>
      <c r="E5613" s="430"/>
      <c r="F5613" s="431"/>
      <c r="G5613" s="431"/>
      <c r="H5613" s="310"/>
    </row>
    <row r="5614" spans="2:8" s="336" customFormat="1" x14ac:dyDescent="0.3">
      <c r="B5614" s="300" t="str">
        <f>IF($D5614="","",VLOOKUP($D5614,Lists!$AO$2:$AQ$78,2,FALSE))</f>
        <v/>
      </c>
      <c r="C5614" s="300" t="str">
        <f>IF($D5614="","",VLOOKUP($D5614,Lists!$AO$2:$AQ$78,3,FALSE))</f>
        <v/>
      </c>
      <c r="D5614" s="429"/>
      <c r="E5614" s="430"/>
      <c r="F5614" s="431"/>
      <c r="G5614" s="431"/>
      <c r="H5614" s="310"/>
    </row>
    <row r="5615" spans="2:8" s="336" customFormat="1" x14ac:dyDescent="0.3">
      <c r="B5615" s="300" t="str">
        <f>IF($D5615="","",VLOOKUP($D5615,Lists!$AO$2:$AQ$78,2,FALSE))</f>
        <v/>
      </c>
      <c r="C5615" s="300" t="str">
        <f>IF($D5615="","",VLOOKUP($D5615,Lists!$AO$2:$AQ$78,3,FALSE))</f>
        <v/>
      </c>
      <c r="D5615" s="429"/>
      <c r="E5615" s="430"/>
      <c r="F5615" s="431"/>
      <c r="G5615" s="431"/>
      <c r="H5615" s="310"/>
    </row>
    <row r="5616" spans="2:8" s="336" customFormat="1" x14ac:dyDescent="0.3">
      <c r="B5616" s="300" t="str">
        <f>IF($D5616="","",VLOOKUP($D5616,Lists!$AO$2:$AQ$78,2,FALSE))</f>
        <v/>
      </c>
      <c r="C5616" s="300" t="str">
        <f>IF($D5616="","",VLOOKUP($D5616,Lists!$AO$2:$AQ$78,3,FALSE))</f>
        <v/>
      </c>
      <c r="D5616" s="429"/>
      <c r="E5616" s="430"/>
      <c r="F5616" s="431"/>
      <c r="G5616" s="431"/>
      <c r="H5616" s="310"/>
    </row>
    <row r="5617" spans="2:8" s="336" customFormat="1" x14ac:dyDescent="0.3">
      <c r="B5617" s="300" t="str">
        <f>IF($D5617="","",VLOOKUP($D5617,Lists!$AO$2:$AQ$78,2,FALSE))</f>
        <v/>
      </c>
      <c r="C5617" s="300" t="str">
        <f>IF($D5617="","",VLOOKUP($D5617,Lists!$AO$2:$AQ$78,3,FALSE))</f>
        <v/>
      </c>
      <c r="D5617" s="429"/>
      <c r="E5617" s="430"/>
      <c r="F5617" s="431"/>
      <c r="G5617" s="431"/>
      <c r="H5617" s="310"/>
    </row>
    <row r="5618" spans="2:8" s="336" customFormat="1" x14ac:dyDescent="0.3">
      <c r="B5618" s="300" t="str">
        <f>IF($D5618="","",VLOOKUP($D5618,Lists!$AO$2:$AQ$78,2,FALSE))</f>
        <v/>
      </c>
      <c r="C5618" s="300" t="str">
        <f>IF($D5618="","",VLOOKUP($D5618,Lists!$AO$2:$AQ$78,3,FALSE))</f>
        <v/>
      </c>
      <c r="D5618" s="429"/>
      <c r="E5618" s="430"/>
      <c r="F5618" s="431"/>
      <c r="G5618" s="431"/>
      <c r="H5618" s="310"/>
    </row>
    <row r="5619" spans="2:8" s="336" customFormat="1" x14ac:dyDescent="0.3">
      <c r="B5619" s="300" t="str">
        <f>IF($D5619="","",VLOOKUP($D5619,Lists!$AO$2:$AQ$78,2,FALSE))</f>
        <v/>
      </c>
      <c r="C5619" s="300" t="str">
        <f>IF($D5619="","",VLOOKUP($D5619,Lists!$AO$2:$AQ$78,3,FALSE))</f>
        <v/>
      </c>
      <c r="D5619" s="429"/>
      <c r="E5619" s="430"/>
      <c r="F5619" s="431"/>
      <c r="G5619" s="431"/>
      <c r="H5619" s="310"/>
    </row>
    <row r="5620" spans="2:8" s="336" customFormat="1" x14ac:dyDescent="0.3">
      <c r="B5620" s="300" t="str">
        <f>IF($D5620="","",VLOOKUP($D5620,Lists!$AO$2:$AQ$78,2,FALSE))</f>
        <v/>
      </c>
      <c r="C5620" s="300" t="str">
        <f>IF($D5620="","",VLOOKUP($D5620,Lists!$AO$2:$AQ$78,3,FALSE))</f>
        <v/>
      </c>
      <c r="D5620" s="429"/>
      <c r="E5620" s="430"/>
      <c r="F5620" s="431"/>
      <c r="G5620" s="431"/>
      <c r="H5620" s="310"/>
    </row>
    <row r="5621" spans="2:8" s="336" customFormat="1" x14ac:dyDescent="0.3">
      <c r="B5621" s="300" t="str">
        <f>IF($D5621="","",VLOOKUP($D5621,Lists!$AO$2:$AQ$78,2,FALSE))</f>
        <v/>
      </c>
      <c r="C5621" s="300" t="str">
        <f>IF($D5621="","",VLOOKUP($D5621,Lists!$AO$2:$AQ$78,3,FALSE))</f>
        <v/>
      </c>
      <c r="D5621" s="429"/>
      <c r="E5621" s="430"/>
      <c r="F5621" s="431"/>
      <c r="G5621" s="431"/>
      <c r="H5621" s="310"/>
    </row>
    <row r="5622" spans="2:8" s="336" customFormat="1" x14ac:dyDescent="0.3">
      <c r="B5622" s="300" t="str">
        <f>IF($D5622="","",VLOOKUP($D5622,Lists!$AO$2:$AQ$78,2,FALSE))</f>
        <v/>
      </c>
      <c r="C5622" s="300" t="str">
        <f>IF($D5622="","",VLOOKUP($D5622,Lists!$AO$2:$AQ$78,3,FALSE))</f>
        <v/>
      </c>
      <c r="D5622" s="429"/>
      <c r="E5622" s="430"/>
      <c r="F5622" s="431"/>
      <c r="G5622" s="431"/>
      <c r="H5622" s="310"/>
    </row>
    <row r="5623" spans="2:8" s="336" customFormat="1" x14ac:dyDescent="0.3">
      <c r="B5623" s="300" t="str">
        <f>IF($D5623="","",VLOOKUP($D5623,Lists!$AO$2:$AQ$78,2,FALSE))</f>
        <v/>
      </c>
      <c r="C5623" s="300" t="str">
        <f>IF($D5623="","",VLOOKUP($D5623,Lists!$AO$2:$AQ$78,3,FALSE))</f>
        <v/>
      </c>
      <c r="D5623" s="429"/>
      <c r="E5623" s="430"/>
      <c r="F5623" s="431"/>
      <c r="G5623" s="431"/>
      <c r="H5623" s="310"/>
    </row>
    <row r="5624" spans="2:8" s="336" customFormat="1" x14ac:dyDescent="0.3">
      <c r="B5624" s="300" t="str">
        <f>IF($D5624="","",VLOOKUP($D5624,Lists!$AO$2:$AQ$78,2,FALSE))</f>
        <v/>
      </c>
      <c r="C5624" s="300" t="str">
        <f>IF($D5624="","",VLOOKUP($D5624,Lists!$AO$2:$AQ$78,3,FALSE))</f>
        <v/>
      </c>
      <c r="D5624" s="429"/>
      <c r="E5624" s="430"/>
      <c r="F5624" s="431"/>
      <c r="G5624" s="431"/>
      <c r="H5624" s="310"/>
    </row>
    <row r="5625" spans="2:8" s="336" customFormat="1" x14ac:dyDescent="0.3">
      <c r="B5625" s="300" t="str">
        <f>IF($D5625="","",VLOOKUP($D5625,Lists!$AO$2:$AQ$78,2,FALSE))</f>
        <v/>
      </c>
      <c r="C5625" s="300" t="str">
        <f>IF($D5625="","",VLOOKUP($D5625,Lists!$AO$2:$AQ$78,3,FALSE))</f>
        <v/>
      </c>
      <c r="D5625" s="429"/>
      <c r="E5625" s="430"/>
      <c r="F5625" s="431"/>
      <c r="G5625" s="431"/>
      <c r="H5625" s="310"/>
    </row>
    <row r="5626" spans="2:8" s="336" customFormat="1" x14ac:dyDescent="0.3">
      <c r="B5626" s="300" t="str">
        <f>IF($D5626="","",VLOOKUP($D5626,Lists!$AO$2:$AQ$78,2,FALSE))</f>
        <v/>
      </c>
      <c r="C5626" s="300" t="str">
        <f>IF($D5626="","",VLOOKUP($D5626,Lists!$AO$2:$AQ$78,3,FALSE))</f>
        <v/>
      </c>
      <c r="D5626" s="429"/>
      <c r="E5626" s="430"/>
      <c r="F5626" s="431"/>
      <c r="G5626" s="431"/>
      <c r="H5626" s="310"/>
    </row>
    <row r="5627" spans="2:8" s="336" customFormat="1" x14ac:dyDescent="0.3">
      <c r="B5627" s="300" t="str">
        <f>IF($D5627="","",VLOOKUP($D5627,Lists!$AO$2:$AQ$78,2,FALSE))</f>
        <v/>
      </c>
      <c r="C5627" s="300" t="str">
        <f>IF($D5627="","",VLOOKUP($D5627,Lists!$AO$2:$AQ$78,3,FALSE))</f>
        <v/>
      </c>
      <c r="D5627" s="429"/>
      <c r="E5627" s="430"/>
      <c r="F5627" s="431"/>
      <c r="G5627" s="431"/>
      <c r="H5627" s="310"/>
    </row>
    <row r="5628" spans="2:8" s="336" customFormat="1" x14ac:dyDescent="0.3">
      <c r="B5628" s="300" t="str">
        <f>IF($D5628="","",VLOOKUP($D5628,Lists!$AO$2:$AQ$78,2,FALSE))</f>
        <v/>
      </c>
      <c r="C5628" s="300" t="str">
        <f>IF($D5628="","",VLOOKUP($D5628,Lists!$AO$2:$AQ$78,3,FALSE))</f>
        <v/>
      </c>
      <c r="D5628" s="429"/>
      <c r="E5628" s="430"/>
      <c r="F5628" s="431"/>
      <c r="G5628" s="431"/>
      <c r="H5628" s="310"/>
    </row>
    <row r="5629" spans="2:8" s="336" customFormat="1" x14ac:dyDescent="0.3">
      <c r="B5629" s="300" t="str">
        <f>IF($D5629="","",VLOOKUP($D5629,Lists!$AO$2:$AQ$78,2,FALSE))</f>
        <v/>
      </c>
      <c r="C5629" s="300" t="str">
        <f>IF($D5629="","",VLOOKUP($D5629,Lists!$AO$2:$AQ$78,3,FALSE))</f>
        <v/>
      </c>
      <c r="D5629" s="429"/>
      <c r="E5629" s="430"/>
      <c r="F5629" s="431"/>
      <c r="G5629" s="431"/>
      <c r="H5629" s="310"/>
    </row>
    <row r="5630" spans="2:8" s="336" customFormat="1" x14ac:dyDescent="0.3">
      <c r="B5630" s="300" t="str">
        <f>IF($D5630="","",VLOOKUP($D5630,Lists!$AO$2:$AQ$78,2,FALSE))</f>
        <v/>
      </c>
      <c r="C5630" s="300" t="str">
        <f>IF($D5630="","",VLOOKUP($D5630,Lists!$AO$2:$AQ$78,3,FALSE))</f>
        <v/>
      </c>
      <c r="D5630" s="429"/>
      <c r="E5630" s="430"/>
      <c r="F5630" s="431"/>
      <c r="G5630" s="431"/>
      <c r="H5630" s="310"/>
    </row>
    <row r="5631" spans="2:8" s="336" customFormat="1" x14ac:dyDescent="0.3">
      <c r="B5631" s="300" t="str">
        <f>IF($D5631="","",VLOOKUP($D5631,Lists!$AO$2:$AQ$78,2,FALSE))</f>
        <v/>
      </c>
      <c r="C5631" s="300" t="str">
        <f>IF($D5631="","",VLOOKUP($D5631,Lists!$AO$2:$AQ$78,3,FALSE))</f>
        <v/>
      </c>
      <c r="D5631" s="429"/>
      <c r="E5631" s="430"/>
      <c r="F5631" s="431"/>
      <c r="G5631" s="431"/>
      <c r="H5631" s="310"/>
    </row>
    <row r="5632" spans="2:8" s="336" customFormat="1" x14ac:dyDescent="0.3">
      <c r="B5632" s="300" t="str">
        <f>IF($D5632="","",VLOOKUP($D5632,Lists!$AO$2:$AQ$78,2,FALSE))</f>
        <v/>
      </c>
      <c r="C5632" s="300" t="str">
        <f>IF($D5632="","",VLOOKUP($D5632,Lists!$AO$2:$AQ$78,3,FALSE))</f>
        <v/>
      </c>
      <c r="D5632" s="429"/>
      <c r="E5632" s="430"/>
      <c r="F5632" s="431"/>
      <c r="G5632" s="431"/>
      <c r="H5632" s="310"/>
    </row>
    <row r="5633" spans="2:8" s="336" customFormat="1" x14ac:dyDescent="0.3">
      <c r="B5633" s="300" t="str">
        <f>IF($D5633="","",VLOOKUP($D5633,Lists!$AO$2:$AQ$78,2,FALSE))</f>
        <v/>
      </c>
      <c r="C5633" s="300" t="str">
        <f>IF($D5633="","",VLOOKUP($D5633,Lists!$AO$2:$AQ$78,3,FALSE))</f>
        <v/>
      </c>
      <c r="D5633" s="429"/>
      <c r="E5633" s="430"/>
      <c r="F5633" s="431"/>
      <c r="G5633" s="431"/>
      <c r="H5633" s="310"/>
    </row>
    <row r="5634" spans="2:8" s="336" customFormat="1" x14ac:dyDescent="0.3">
      <c r="B5634" s="300" t="str">
        <f>IF($D5634="","",VLOOKUP($D5634,Lists!$AO$2:$AQ$78,2,FALSE))</f>
        <v/>
      </c>
      <c r="C5634" s="300" t="str">
        <f>IF($D5634="","",VLOOKUP($D5634,Lists!$AO$2:$AQ$78,3,FALSE))</f>
        <v/>
      </c>
      <c r="D5634" s="429"/>
      <c r="E5634" s="430"/>
      <c r="F5634" s="431"/>
      <c r="G5634" s="431"/>
      <c r="H5634" s="310"/>
    </row>
    <row r="5635" spans="2:8" s="336" customFormat="1" x14ac:dyDescent="0.3">
      <c r="B5635" s="300" t="str">
        <f>IF($D5635="","",VLOOKUP($D5635,Lists!$AO$2:$AQ$78,2,FALSE))</f>
        <v/>
      </c>
      <c r="C5635" s="300" t="str">
        <f>IF($D5635="","",VLOOKUP($D5635,Lists!$AO$2:$AQ$78,3,FALSE))</f>
        <v/>
      </c>
      <c r="D5635" s="429"/>
      <c r="E5635" s="430"/>
      <c r="F5635" s="431"/>
      <c r="G5635" s="431"/>
      <c r="H5635" s="310"/>
    </row>
    <row r="5636" spans="2:8" s="336" customFormat="1" x14ac:dyDescent="0.3">
      <c r="B5636" s="300" t="str">
        <f>IF($D5636="","",VLOOKUP($D5636,Lists!$AO$2:$AQ$78,2,FALSE))</f>
        <v/>
      </c>
      <c r="C5636" s="300" t="str">
        <f>IF($D5636="","",VLOOKUP($D5636,Lists!$AO$2:$AQ$78,3,FALSE))</f>
        <v/>
      </c>
      <c r="D5636" s="429"/>
      <c r="E5636" s="430"/>
      <c r="F5636" s="431"/>
      <c r="G5636" s="431"/>
      <c r="H5636" s="310"/>
    </row>
    <row r="5637" spans="2:8" s="336" customFormat="1" x14ac:dyDescent="0.3">
      <c r="B5637" s="300" t="str">
        <f>IF($D5637="","",VLOOKUP($D5637,Lists!$AO$2:$AQ$78,2,FALSE))</f>
        <v/>
      </c>
      <c r="C5637" s="300" t="str">
        <f>IF($D5637="","",VLOOKUP($D5637,Lists!$AO$2:$AQ$78,3,FALSE))</f>
        <v/>
      </c>
      <c r="D5637" s="429"/>
      <c r="E5637" s="430"/>
      <c r="F5637" s="431"/>
      <c r="G5637" s="431"/>
      <c r="H5637" s="310"/>
    </row>
    <row r="5638" spans="2:8" s="336" customFormat="1" x14ac:dyDescent="0.3">
      <c r="B5638" s="300" t="str">
        <f>IF($D5638="","",VLOOKUP($D5638,Lists!$AO$2:$AQ$78,2,FALSE))</f>
        <v/>
      </c>
      <c r="C5638" s="300" t="str">
        <f>IF($D5638="","",VLOOKUP($D5638,Lists!$AO$2:$AQ$78,3,FALSE))</f>
        <v/>
      </c>
      <c r="D5638" s="429"/>
      <c r="E5638" s="430"/>
      <c r="F5638" s="431"/>
      <c r="G5638" s="431"/>
      <c r="H5638" s="310"/>
    </row>
    <row r="5639" spans="2:8" s="336" customFormat="1" x14ac:dyDescent="0.3">
      <c r="B5639" s="300" t="str">
        <f>IF($D5639="","",VLOOKUP($D5639,Lists!$AO$2:$AQ$78,2,FALSE))</f>
        <v/>
      </c>
      <c r="C5639" s="300" t="str">
        <f>IF($D5639="","",VLOOKUP($D5639,Lists!$AO$2:$AQ$78,3,FALSE))</f>
        <v/>
      </c>
      <c r="D5639" s="429"/>
      <c r="E5639" s="430"/>
      <c r="F5639" s="431"/>
      <c r="G5639" s="431"/>
      <c r="H5639" s="310"/>
    </row>
    <row r="5640" spans="2:8" s="336" customFormat="1" x14ac:dyDescent="0.3">
      <c r="B5640" s="300" t="str">
        <f>IF($D5640="","",VLOOKUP($D5640,Lists!$AO$2:$AQ$78,2,FALSE))</f>
        <v/>
      </c>
      <c r="C5640" s="300" t="str">
        <f>IF($D5640="","",VLOOKUP($D5640,Lists!$AO$2:$AQ$78,3,FALSE))</f>
        <v/>
      </c>
      <c r="D5640" s="429"/>
      <c r="E5640" s="430"/>
      <c r="F5640" s="431"/>
      <c r="G5640" s="431"/>
      <c r="H5640" s="310"/>
    </row>
    <row r="5641" spans="2:8" s="336" customFormat="1" x14ac:dyDescent="0.3">
      <c r="B5641" s="300" t="str">
        <f>IF($D5641="","",VLOOKUP($D5641,Lists!$AO$2:$AQ$78,2,FALSE))</f>
        <v/>
      </c>
      <c r="C5641" s="300" t="str">
        <f>IF($D5641="","",VLOOKUP($D5641,Lists!$AO$2:$AQ$78,3,FALSE))</f>
        <v/>
      </c>
      <c r="D5641" s="429"/>
      <c r="E5641" s="430"/>
      <c r="F5641" s="431"/>
      <c r="G5641" s="431"/>
      <c r="H5641" s="310"/>
    </row>
    <row r="5642" spans="2:8" s="336" customFormat="1" x14ac:dyDescent="0.3">
      <c r="B5642" s="300" t="str">
        <f>IF($D5642="","",VLOOKUP($D5642,Lists!$AO$2:$AQ$78,2,FALSE))</f>
        <v/>
      </c>
      <c r="C5642" s="300" t="str">
        <f>IF($D5642="","",VLOOKUP($D5642,Lists!$AO$2:$AQ$78,3,FALSE))</f>
        <v/>
      </c>
      <c r="D5642" s="429"/>
      <c r="E5642" s="430"/>
      <c r="F5642" s="431"/>
      <c r="G5642" s="431"/>
      <c r="H5642" s="310"/>
    </row>
    <row r="5643" spans="2:8" s="336" customFormat="1" x14ac:dyDescent="0.3">
      <c r="B5643" s="300" t="str">
        <f>IF($D5643="","",VLOOKUP($D5643,Lists!$AO$2:$AQ$78,2,FALSE))</f>
        <v/>
      </c>
      <c r="C5643" s="300" t="str">
        <f>IF($D5643="","",VLOOKUP($D5643,Lists!$AO$2:$AQ$78,3,FALSE))</f>
        <v/>
      </c>
      <c r="D5643" s="429"/>
      <c r="E5643" s="430"/>
      <c r="F5643" s="431"/>
      <c r="G5643" s="431"/>
      <c r="H5643" s="310"/>
    </row>
    <row r="5644" spans="2:8" s="336" customFormat="1" x14ac:dyDescent="0.3">
      <c r="B5644" s="300" t="str">
        <f>IF($D5644="","",VLOOKUP($D5644,Lists!$AO$2:$AQ$78,2,FALSE))</f>
        <v/>
      </c>
      <c r="C5644" s="300" t="str">
        <f>IF($D5644="","",VLOOKUP($D5644,Lists!$AO$2:$AQ$78,3,FALSE))</f>
        <v/>
      </c>
      <c r="D5644" s="429"/>
      <c r="E5644" s="430"/>
      <c r="F5644" s="431"/>
      <c r="G5644" s="431"/>
      <c r="H5644" s="310"/>
    </row>
    <row r="5645" spans="2:8" s="336" customFormat="1" x14ac:dyDescent="0.3">
      <c r="B5645" s="300" t="str">
        <f>IF($D5645="","",VLOOKUP($D5645,Lists!$AO$2:$AQ$78,2,FALSE))</f>
        <v/>
      </c>
      <c r="C5645" s="300" t="str">
        <f>IF($D5645="","",VLOOKUP($D5645,Lists!$AO$2:$AQ$78,3,FALSE))</f>
        <v/>
      </c>
      <c r="D5645" s="429"/>
      <c r="E5645" s="430"/>
      <c r="F5645" s="431"/>
      <c r="G5645" s="431"/>
      <c r="H5645" s="310"/>
    </row>
    <row r="5646" spans="2:8" s="336" customFormat="1" x14ac:dyDescent="0.3">
      <c r="B5646" s="300" t="str">
        <f>IF($D5646="","",VLOOKUP($D5646,Lists!$AO$2:$AQ$78,2,FALSE))</f>
        <v/>
      </c>
      <c r="C5646" s="300" t="str">
        <f>IF($D5646="","",VLOOKUP($D5646,Lists!$AO$2:$AQ$78,3,FALSE))</f>
        <v/>
      </c>
      <c r="D5646" s="429"/>
      <c r="E5646" s="430"/>
      <c r="F5646" s="431"/>
      <c r="G5646" s="431"/>
      <c r="H5646" s="310"/>
    </row>
    <row r="5647" spans="2:8" s="336" customFormat="1" x14ac:dyDescent="0.3">
      <c r="B5647" s="300" t="str">
        <f>IF($D5647="","",VLOOKUP($D5647,Lists!$AO$2:$AQ$78,2,FALSE))</f>
        <v/>
      </c>
      <c r="C5647" s="300" t="str">
        <f>IF($D5647="","",VLOOKUP($D5647,Lists!$AO$2:$AQ$78,3,FALSE))</f>
        <v/>
      </c>
      <c r="D5647" s="429"/>
      <c r="E5647" s="430"/>
      <c r="F5647" s="431"/>
      <c r="G5647" s="431"/>
      <c r="H5647" s="310"/>
    </row>
    <row r="5648" spans="2:8" s="336" customFormat="1" x14ac:dyDescent="0.3">
      <c r="B5648" s="300" t="str">
        <f>IF($D5648="","",VLOOKUP($D5648,Lists!$AO$2:$AQ$78,2,FALSE))</f>
        <v/>
      </c>
      <c r="C5648" s="300" t="str">
        <f>IF($D5648="","",VLOOKUP($D5648,Lists!$AO$2:$AQ$78,3,FALSE))</f>
        <v/>
      </c>
      <c r="D5648" s="429"/>
      <c r="E5648" s="430"/>
      <c r="F5648" s="431"/>
      <c r="G5648" s="431"/>
      <c r="H5648" s="310"/>
    </row>
    <row r="5649" spans="2:8" s="336" customFormat="1" x14ac:dyDescent="0.3">
      <c r="B5649" s="300" t="str">
        <f>IF($D5649="","",VLOOKUP($D5649,Lists!$AO$2:$AQ$78,2,FALSE))</f>
        <v/>
      </c>
      <c r="C5649" s="300" t="str">
        <f>IF($D5649="","",VLOOKUP($D5649,Lists!$AO$2:$AQ$78,3,FALSE))</f>
        <v/>
      </c>
      <c r="D5649" s="429"/>
      <c r="E5649" s="430"/>
      <c r="F5649" s="431"/>
      <c r="G5649" s="431"/>
      <c r="H5649" s="310"/>
    </row>
    <row r="5650" spans="2:8" s="336" customFormat="1" x14ac:dyDescent="0.3">
      <c r="B5650" s="300" t="str">
        <f>IF($D5650="","",VLOOKUP($D5650,Lists!$AO$2:$AQ$78,2,FALSE))</f>
        <v/>
      </c>
      <c r="C5650" s="300" t="str">
        <f>IF($D5650="","",VLOOKUP($D5650,Lists!$AO$2:$AQ$78,3,FALSE))</f>
        <v/>
      </c>
      <c r="D5650" s="429"/>
      <c r="E5650" s="430"/>
      <c r="F5650" s="431"/>
      <c r="G5650" s="431"/>
      <c r="H5650" s="310"/>
    </row>
    <row r="5651" spans="2:8" s="336" customFormat="1" x14ac:dyDescent="0.3">
      <c r="B5651" s="300" t="str">
        <f>IF($D5651="","",VLOOKUP($D5651,Lists!$AO$2:$AQ$78,2,FALSE))</f>
        <v/>
      </c>
      <c r="C5651" s="300" t="str">
        <f>IF($D5651="","",VLOOKUP($D5651,Lists!$AO$2:$AQ$78,3,FALSE))</f>
        <v/>
      </c>
      <c r="D5651" s="429"/>
      <c r="E5651" s="430"/>
      <c r="F5651" s="431"/>
      <c r="G5651" s="431"/>
      <c r="H5651" s="310"/>
    </row>
    <row r="5652" spans="2:8" s="336" customFormat="1" x14ac:dyDescent="0.3">
      <c r="B5652" s="300" t="str">
        <f>IF($D5652="","",VLOOKUP($D5652,Lists!$AO$2:$AQ$78,2,FALSE))</f>
        <v/>
      </c>
      <c r="C5652" s="300" t="str">
        <f>IF($D5652="","",VLOOKUP($D5652,Lists!$AO$2:$AQ$78,3,FALSE))</f>
        <v/>
      </c>
      <c r="D5652" s="429"/>
      <c r="E5652" s="430"/>
      <c r="F5652" s="431"/>
      <c r="G5652" s="431"/>
      <c r="H5652" s="310"/>
    </row>
    <row r="5653" spans="2:8" s="336" customFormat="1" x14ac:dyDescent="0.3">
      <c r="B5653" s="300" t="str">
        <f>IF($D5653="","",VLOOKUP($D5653,Lists!$AO$2:$AQ$78,2,FALSE))</f>
        <v/>
      </c>
      <c r="C5653" s="300" t="str">
        <f>IF($D5653="","",VLOOKUP($D5653,Lists!$AO$2:$AQ$78,3,FALSE))</f>
        <v/>
      </c>
      <c r="D5653" s="429"/>
      <c r="E5653" s="430"/>
      <c r="F5653" s="431"/>
      <c r="G5653" s="431"/>
      <c r="H5653" s="310"/>
    </row>
    <row r="5654" spans="2:8" s="336" customFormat="1" x14ac:dyDescent="0.3">
      <c r="B5654" s="300" t="str">
        <f>IF($D5654="","",VLOOKUP($D5654,Lists!$AO$2:$AQ$78,2,FALSE))</f>
        <v/>
      </c>
      <c r="C5654" s="300" t="str">
        <f>IF($D5654="","",VLOOKUP($D5654,Lists!$AO$2:$AQ$78,3,FALSE))</f>
        <v/>
      </c>
      <c r="D5654" s="429"/>
      <c r="E5654" s="430"/>
      <c r="F5654" s="431"/>
      <c r="G5654" s="431"/>
      <c r="H5654" s="310"/>
    </row>
    <row r="5655" spans="2:8" s="336" customFormat="1" x14ac:dyDescent="0.3">
      <c r="B5655" s="300" t="str">
        <f>IF($D5655="","",VLOOKUP($D5655,Lists!$AO$2:$AQ$78,2,FALSE))</f>
        <v/>
      </c>
      <c r="C5655" s="300" t="str">
        <f>IF($D5655="","",VLOOKUP($D5655,Lists!$AO$2:$AQ$78,3,FALSE))</f>
        <v/>
      </c>
      <c r="D5655" s="429"/>
      <c r="E5655" s="430"/>
      <c r="F5655" s="431"/>
      <c r="G5655" s="431"/>
      <c r="H5655" s="310"/>
    </row>
    <row r="5656" spans="2:8" s="336" customFormat="1" x14ac:dyDescent="0.3">
      <c r="B5656" s="300" t="str">
        <f>IF($D5656="","",VLOOKUP($D5656,Lists!$AO$2:$AQ$78,2,FALSE))</f>
        <v/>
      </c>
      <c r="C5656" s="300" t="str">
        <f>IF($D5656="","",VLOOKUP($D5656,Lists!$AO$2:$AQ$78,3,FALSE))</f>
        <v/>
      </c>
      <c r="D5656" s="429"/>
      <c r="E5656" s="430"/>
      <c r="F5656" s="431"/>
      <c r="G5656" s="431"/>
      <c r="H5656" s="310"/>
    </row>
    <row r="5657" spans="2:8" s="336" customFormat="1" x14ac:dyDescent="0.3">
      <c r="B5657" s="300" t="str">
        <f>IF($D5657="","",VLOOKUP($D5657,Lists!$AO$2:$AQ$78,2,FALSE))</f>
        <v/>
      </c>
      <c r="C5657" s="300" t="str">
        <f>IF($D5657="","",VLOOKUP($D5657,Lists!$AO$2:$AQ$78,3,FALSE))</f>
        <v/>
      </c>
      <c r="D5657" s="429"/>
      <c r="E5657" s="430"/>
      <c r="F5657" s="431"/>
      <c r="G5657" s="431"/>
      <c r="H5657" s="310"/>
    </row>
    <row r="5658" spans="2:8" s="336" customFormat="1" x14ac:dyDescent="0.3">
      <c r="B5658" s="300" t="str">
        <f>IF($D5658="","",VLOOKUP($D5658,Lists!$AO$2:$AQ$78,2,FALSE))</f>
        <v/>
      </c>
      <c r="C5658" s="300" t="str">
        <f>IF($D5658="","",VLOOKUP($D5658,Lists!$AO$2:$AQ$78,3,FALSE))</f>
        <v/>
      </c>
      <c r="D5658" s="429"/>
      <c r="E5658" s="430"/>
      <c r="F5658" s="431"/>
      <c r="G5658" s="431"/>
      <c r="H5658" s="310"/>
    </row>
    <row r="5659" spans="2:8" s="336" customFormat="1" x14ac:dyDescent="0.3">
      <c r="B5659" s="300" t="str">
        <f>IF($D5659="","",VLOOKUP($D5659,Lists!$AO$2:$AQ$78,2,FALSE))</f>
        <v/>
      </c>
      <c r="C5659" s="300" t="str">
        <f>IF($D5659="","",VLOOKUP($D5659,Lists!$AO$2:$AQ$78,3,FALSE))</f>
        <v/>
      </c>
      <c r="D5659" s="429"/>
      <c r="E5659" s="430"/>
      <c r="F5659" s="431"/>
      <c r="G5659" s="431"/>
      <c r="H5659" s="310"/>
    </row>
    <row r="5660" spans="2:8" s="336" customFormat="1" x14ac:dyDescent="0.3">
      <c r="B5660" s="300" t="str">
        <f>IF($D5660="","",VLOOKUP($D5660,Lists!$AO$2:$AQ$78,2,FALSE))</f>
        <v/>
      </c>
      <c r="C5660" s="300" t="str">
        <f>IF($D5660="","",VLOOKUP($D5660,Lists!$AO$2:$AQ$78,3,FALSE))</f>
        <v/>
      </c>
      <c r="D5660" s="429"/>
      <c r="E5660" s="430"/>
      <c r="F5660" s="431"/>
      <c r="G5660" s="431"/>
      <c r="H5660" s="310"/>
    </row>
    <row r="5661" spans="2:8" s="336" customFormat="1" x14ac:dyDescent="0.3">
      <c r="B5661" s="300" t="str">
        <f>IF($D5661="","",VLOOKUP($D5661,Lists!$AO$2:$AQ$78,2,FALSE))</f>
        <v/>
      </c>
      <c r="C5661" s="300" t="str">
        <f>IF($D5661="","",VLOOKUP($D5661,Lists!$AO$2:$AQ$78,3,FALSE))</f>
        <v/>
      </c>
      <c r="D5661" s="429"/>
      <c r="E5661" s="430"/>
      <c r="F5661" s="431"/>
      <c r="G5661" s="431"/>
      <c r="H5661" s="310"/>
    </row>
    <row r="5662" spans="2:8" s="336" customFormat="1" x14ac:dyDescent="0.3">
      <c r="B5662" s="300" t="str">
        <f>IF($D5662="","",VLOOKUP($D5662,Lists!$AO$2:$AQ$78,2,FALSE))</f>
        <v/>
      </c>
      <c r="C5662" s="300" t="str">
        <f>IF($D5662="","",VLOOKUP($D5662,Lists!$AO$2:$AQ$78,3,FALSE))</f>
        <v/>
      </c>
      <c r="D5662" s="429"/>
      <c r="E5662" s="430"/>
      <c r="F5662" s="431"/>
      <c r="G5662" s="431"/>
      <c r="H5662" s="310"/>
    </row>
    <row r="5663" spans="2:8" s="336" customFormat="1" x14ac:dyDescent="0.3">
      <c r="B5663" s="300" t="str">
        <f>IF($D5663="","",VLOOKUP($D5663,Lists!$AO$2:$AQ$78,2,FALSE))</f>
        <v/>
      </c>
      <c r="C5663" s="300" t="str">
        <f>IF($D5663="","",VLOOKUP($D5663,Lists!$AO$2:$AQ$78,3,FALSE))</f>
        <v/>
      </c>
      <c r="D5663" s="429"/>
      <c r="E5663" s="430"/>
      <c r="F5663" s="431"/>
      <c r="G5663" s="431"/>
      <c r="H5663" s="310"/>
    </row>
    <row r="5664" spans="2:8" s="336" customFormat="1" x14ac:dyDescent="0.3">
      <c r="B5664" s="300" t="str">
        <f>IF($D5664="","",VLOOKUP($D5664,Lists!$AO$2:$AQ$78,2,FALSE))</f>
        <v/>
      </c>
      <c r="C5664" s="300" t="str">
        <f>IF($D5664="","",VLOOKUP($D5664,Lists!$AO$2:$AQ$78,3,FALSE))</f>
        <v/>
      </c>
      <c r="D5664" s="429"/>
      <c r="E5664" s="430"/>
      <c r="F5664" s="431"/>
      <c r="G5664" s="431"/>
      <c r="H5664" s="310"/>
    </row>
    <row r="5665" spans="2:8" s="336" customFormat="1" x14ac:dyDescent="0.3">
      <c r="B5665" s="300" t="str">
        <f>IF($D5665="","",VLOOKUP($D5665,Lists!$AO$2:$AQ$78,2,FALSE))</f>
        <v/>
      </c>
      <c r="C5665" s="300" t="str">
        <f>IF($D5665="","",VLOOKUP($D5665,Lists!$AO$2:$AQ$78,3,FALSE))</f>
        <v/>
      </c>
      <c r="D5665" s="429"/>
      <c r="E5665" s="430"/>
      <c r="F5665" s="431"/>
      <c r="G5665" s="431"/>
      <c r="H5665" s="310"/>
    </row>
    <row r="5666" spans="2:8" s="336" customFormat="1" x14ac:dyDescent="0.3">
      <c r="B5666" s="300" t="str">
        <f>IF($D5666="","",VLOOKUP($D5666,Lists!$AO$2:$AQ$78,2,FALSE))</f>
        <v/>
      </c>
      <c r="C5666" s="300" t="str">
        <f>IF($D5666="","",VLOOKUP($D5666,Lists!$AO$2:$AQ$78,3,FALSE))</f>
        <v/>
      </c>
      <c r="D5666" s="429"/>
      <c r="E5666" s="430"/>
      <c r="F5666" s="431"/>
      <c r="G5666" s="431"/>
      <c r="H5666" s="310"/>
    </row>
    <row r="5667" spans="2:8" s="336" customFormat="1" x14ac:dyDescent="0.3">
      <c r="B5667" s="300" t="str">
        <f>IF($D5667="","",VLOOKUP($D5667,Lists!$AO$2:$AQ$78,2,FALSE))</f>
        <v/>
      </c>
      <c r="C5667" s="300" t="str">
        <f>IF($D5667="","",VLOOKUP($D5667,Lists!$AO$2:$AQ$78,3,FALSE))</f>
        <v/>
      </c>
      <c r="D5667" s="429"/>
      <c r="E5667" s="430"/>
      <c r="F5667" s="431"/>
      <c r="G5667" s="431"/>
      <c r="H5667" s="310"/>
    </row>
    <row r="5668" spans="2:8" s="336" customFormat="1" x14ac:dyDescent="0.3">
      <c r="B5668" s="300" t="str">
        <f>IF($D5668="","",VLOOKUP($D5668,Lists!$AO$2:$AQ$78,2,FALSE))</f>
        <v/>
      </c>
      <c r="C5668" s="300" t="str">
        <f>IF($D5668="","",VLOOKUP($D5668,Lists!$AO$2:$AQ$78,3,FALSE))</f>
        <v/>
      </c>
      <c r="D5668" s="429"/>
      <c r="E5668" s="430"/>
      <c r="F5668" s="431"/>
      <c r="G5668" s="431"/>
      <c r="H5668" s="310"/>
    </row>
    <row r="5669" spans="2:8" s="336" customFormat="1" x14ac:dyDescent="0.3">
      <c r="B5669" s="300" t="str">
        <f>IF($D5669="","",VLOOKUP($D5669,Lists!$AO$2:$AQ$78,2,FALSE))</f>
        <v/>
      </c>
      <c r="C5669" s="300" t="str">
        <f>IF($D5669="","",VLOOKUP($D5669,Lists!$AO$2:$AQ$78,3,FALSE))</f>
        <v/>
      </c>
      <c r="D5669" s="429"/>
      <c r="E5669" s="430"/>
      <c r="F5669" s="431"/>
      <c r="G5669" s="431"/>
      <c r="H5669" s="310"/>
    </row>
    <row r="5670" spans="2:8" s="336" customFormat="1" x14ac:dyDescent="0.3">
      <c r="B5670" s="300" t="str">
        <f>IF($D5670="","",VLOOKUP($D5670,Lists!$AO$2:$AQ$78,2,FALSE))</f>
        <v/>
      </c>
      <c r="C5670" s="300" t="str">
        <f>IF($D5670="","",VLOOKUP($D5670,Lists!$AO$2:$AQ$78,3,FALSE))</f>
        <v/>
      </c>
      <c r="D5670" s="429"/>
      <c r="E5670" s="430"/>
      <c r="F5670" s="431"/>
      <c r="G5670" s="431"/>
      <c r="H5670" s="310"/>
    </row>
    <row r="5671" spans="2:8" s="336" customFormat="1" x14ac:dyDescent="0.3">
      <c r="B5671" s="300" t="str">
        <f>IF($D5671="","",VLOOKUP($D5671,Lists!$AO$2:$AQ$78,2,FALSE))</f>
        <v/>
      </c>
      <c r="C5671" s="300" t="str">
        <f>IF($D5671="","",VLOOKUP($D5671,Lists!$AO$2:$AQ$78,3,FALSE))</f>
        <v/>
      </c>
      <c r="D5671" s="429"/>
      <c r="E5671" s="430"/>
      <c r="F5671" s="431"/>
      <c r="G5671" s="431"/>
      <c r="H5671" s="310"/>
    </row>
    <row r="5672" spans="2:8" s="336" customFormat="1" x14ac:dyDescent="0.3">
      <c r="B5672" s="300" t="str">
        <f>IF($D5672="","",VLOOKUP($D5672,Lists!$AO$2:$AQ$78,2,FALSE))</f>
        <v/>
      </c>
      <c r="C5672" s="300" t="str">
        <f>IF($D5672="","",VLOOKUP($D5672,Lists!$AO$2:$AQ$78,3,FALSE))</f>
        <v/>
      </c>
      <c r="D5672" s="429"/>
      <c r="E5672" s="430"/>
      <c r="F5672" s="431"/>
      <c r="G5672" s="431"/>
      <c r="H5672" s="310"/>
    </row>
    <row r="5673" spans="2:8" s="336" customFormat="1" x14ac:dyDescent="0.3">
      <c r="B5673" s="300" t="str">
        <f>IF($D5673="","",VLOOKUP($D5673,Lists!$AO$2:$AQ$78,2,FALSE))</f>
        <v/>
      </c>
      <c r="C5673" s="300" t="str">
        <f>IF($D5673="","",VLOOKUP($D5673,Lists!$AO$2:$AQ$78,3,FALSE))</f>
        <v/>
      </c>
      <c r="D5673" s="429"/>
      <c r="E5673" s="430"/>
      <c r="F5673" s="431"/>
      <c r="G5673" s="431"/>
      <c r="H5673" s="310"/>
    </row>
    <row r="5674" spans="2:8" s="336" customFormat="1" x14ac:dyDescent="0.3">
      <c r="B5674" s="300" t="str">
        <f>IF($D5674="","",VLOOKUP($D5674,Lists!$AO$2:$AQ$78,2,FALSE))</f>
        <v/>
      </c>
      <c r="C5674" s="300" t="str">
        <f>IF($D5674="","",VLOOKUP($D5674,Lists!$AO$2:$AQ$78,3,FALSE))</f>
        <v/>
      </c>
      <c r="D5674" s="429"/>
      <c r="E5674" s="430"/>
      <c r="F5674" s="431"/>
      <c r="G5674" s="431"/>
      <c r="H5674" s="310"/>
    </row>
    <row r="5675" spans="2:8" s="336" customFormat="1" x14ac:dyDescent="0.3">
      <c r="B5675" s="300" t="str">
        <f>IF($D5675="","",VLOOKUP($D5675,Lists!$AO$2:$AQ$78,2,FALSE))</f>
        <v/>
      </c>
      <c r="C5675" s="300" t="str">
        <f>IF($D5675="","",VLOOKUP($D5675,Lists!$AO$2:$AQ$78,3,FALSE))</f>
        <v/>
      </c>
      <c r="D5675" s="429"/>
      <c r="E5675" s="430"/>
      <c r="F5675" s="431"/>
      <c r="G5675" s="431"/>
      <c r="H5675" s="310"/>
    </row>
    <row r="5676" spans="2:8" s="336" customFormat="1" x14ac:dyDescent="0.3">
      <c r="B5676" s="300" t="str">
        <f>IF($D5676="","",VLOOKUP($D5676,Lists!$AO$2:$AQ$78,2,FALSE))</f>
        <v/>
      </c>
      <c r="C5676" s="300" t="str">
        <f>IF($D5676="","",VLOOKUP($D5676,Lists!$AO$2:$AQ$78,3,FALSE))</f>
        <v/>
      </c>
      <c r="D5676" s="429"/>
      <c r="E5676" s="430"/>
      <c r="F5676" s="431"/>
      <c r="G5676" s="431"/>
      <c r="H5676" s="310"/>
    </row>
    <row r="5677" spans="2:8" s="336" customFormat="1" x14ac:dyDescent="0.3">
      <c r="B5677" s="300" t="str">
        <f>IF($D5677="","",VLOOKUP($D5677,Lists!$AO$2:$AQ$78,2,FALSE))</f>
        <v/>
      </c>
      <c r="C5677" s="300" t="str">
        <f>IF($D5677="","",VLOOKUP($D5677,Lists!$AO$2:$AQ$78,3,FALSE))</f>
        <v/>
      </c>
      <c r="D5677" s="429"/>
      <c r="E5677" s="430"/>
      <c r="F5677" s="431"/>
      <c r="G5677" s="431"/>
      <c r="H5677" s="310"/>
    </row>
    <row r="5678" spans="2:8" s="336" customFormat="1" x14ac:dyDescent="0.3">
      <c r="B5678" s="300" t="str">
        <f>IF($D5678="","",VLOOKUP($D5678,Lists!$AO$2:$AQ$78,2,FALSE))</f>
        <v/>
      </c>
      <c r="C5678" s="300" t="str">
        <f>IF($D5678="","",VLOOKUP($D5678,Lists!$AO$2:$AQ$78,3,FALSE))</f>
        <v/>
      </c>
      <c r="D5678" s="429"/>
      <c r="E5678" s="430"/>
      <c r="F5678" s="431"/>
      <c r="G5678" s="431"/>
      <c r="H5678" s="310"/>
    </row>
    <row r="5679" spans="2:8" s="336" customFormat="1" x14ac:dyDescent="0.3">
      <c r="B5679" s="300" t="str">
        <f>IF($D5679="","",VLOOKUP($D5679,Lists!$AO$2:$AQ$78,2,FALSE))</f>
        <v/>
      </c>
      <c r="C5679" s="300" t="str">
        <f>IF($D5679="","",VLOOKUP($D5679,Lists!$AO$2:$AQ$78,3,FALSE))</f>
        <v/>
      </c>
      <c r="D5679" s="429"/>
      <c r="E5679" s="430"/>
      <c r="F5679" s="431"/>
      <c r="G5679" s="431"/>
      <c r="H5679" s="310"/>
    </row>
    <row r="5680" spans="2:8" s="336" customFormat="1" x14ac:dyDescent="0.3">
      <c r="B5680" s="300" t="str">
        <f>IF($D5680="","",VLOOKUP($D5680,Lists!$AO$2:$AQ$78,2,FALSE))</f>
        <v/>
      </c>
      <c r="C5680" s="300" t="str">
        <f>IF($D5680="","",VLOOKUP($D5680,Lists!$AO$2:$AQ$78,3,FALSE))</f>
        <v/>
      </c>
      <c r="D5680" s="429"/>
      <c r="E5680" s="430"/>
      <c r="F5680" s="431"/>
      <c r="G5680" s="431"/>
      <c r="H5680" s="310"/>
    </row>
    <row r="5681" spans="2:8" s="336" customFormat="1" x14ac:dyDescent="0.3">
      <c r="B5681" s="300" t="str">
        <f>IF($D5681="","",VLOOKUP($D5681,Lists!$AO$2:$AQ$78,2,FALSE))</f>
        <v/>
      </c>
      <c r="C5681" s="300" t="str">
        <f>IF($D5681="","",VLOOKUP($D5681,Lists!$AO$2:$AQ$78,3,FALSE))</f>
        <v/>
      </c>
      <c r="D5681" s="429"/>
      <c r="E5681" s="430"/>
      <c r="F5681" s="431"/>
      <c r="G5681" s="431"/>
      <c r="H5681" s="310"/>
    </row>
    <row r="5682" spans="2:8" s="336" customFormat="1" x14ac:dyDescent="0.3">
      <c r="B5682" s="300" t="str">
        <f>IF($D5682="","",VLOOKUP($D5682,Lists!$AO$2:$AQ$78,2,FALSE))</f>
        <v/>
      </c>
      <c r="C5682" s="300" t="str">
        <f>IF($D5682="","",VLOOKUP($D5682,Lists!$AO$2:$AQ$78,3,FALSE))</f>
        <v/>
      </c>
      <c r="D5682" s="429"/>
      <c r="E5682" s="430"/>
      <c r="F5682" s="431"/>
      <c r="G5682" s="431"/>
      <c r="H5682" s="310"/>
    </row>
    <row r="5683" spans="2:8" s="336" customFormat="1" x14ac:dyDescent="0.3">
      <c r="B5683" s="300" t="str">
        <f>IF($D5683="","",VLOOKUP($D5683,Lists!$AO$2:$AQ$78,2,FALSE))</f>
        <v/>
      </c>
      <c r="C5683" s="300" t="str">
        <f>IF($D5683="","",VLOOKUP($D5683,Lists!$AO$2:$AQ$78,3,FALSE))</f>
        <v/>
      </c>
      <c r="D5683" s="429"/>
      <c r="E5683" s="430"/>
      <c r="F5683" s="431"/>
      <c r="G5683" s="431"/>
      <c r="H5683" s="310"/>
    </row>
    <row r="5684" spans="2:8" s="336" customFormat="1" x14ac:dyDescent="0.3">
      <c r="B5684" s="300" t="str">
        <f>IF($D5684="","",VLOOKUP($D5684,Lists!$AO$2:$AQ$78,2,FALSE))</f>
        <v/>
      </c>
      <c r="C5684" s="300" t="str">
        <f>IF($D5684="","",VLOOKUP($D5684,Lists!$AO$2:$AQ$78,3,FALSE))</f>
        <v/>
      </c>
      <c r="D5684" s="429"/>
      <c r="E5684" s="430"/>
      <c r="F5684" s="431"/>
      <c r="G5684" s="431"/>
      <c r="H5684" s="310"/>
    </row>
    <row r="5685" spans="2:8" s="336" customFormat="1" x14ac:dyDescent="0.3">
      <c r="B5685" s="300" t="str">
        <f>IF($D5685="","",VLOOKUP($D5685,Lists!$AO$2:$AQ$78,2,FALSE))</f>
        <v/>
      </c>
      <c r="C5685" s="300" t="str">
        <f>IF($D5685="","",VLOOKUP($D5685,Lists!$AO$2:$AQ$78,3,FALSE))</f>
        <v/>
      </c>
      <c r="D5685" s="429"/>
      <c r="E5685" s="430"/>
      <c r="F5685" s="431"/>
      <c r="G5685" s="431"/>
      <c r="H5685" s="310"/>
    </row>
    <row r="5686" spans="2:8" s="336" customFormat="1" x14ac:dyDescent="0.3">
      <c r="B5686" s="300" t="str">
        <f>IF($D5686="","",VLOOKUP($D5686,Lists!$AO$2:$AQ$78,2,FALSE))</f>
        <v/>
      </c>
      <c r="C5686" s="300" t="str">
        <f>IF($D5686="","",VLOOKUP($D5686,Lists!$AO$2:$AQ$78,3,FALSE))</f>
        <v/>
      </c>
      <c r="D5686" s="429"/>
      <c r="E5686" s="430"/>
      <c r="F5686" s="431"/>
      <c r="G5686" s="431"/>
      <c r="H5686" s="310"/>
    </row>
    <row r="5687" spans="2:8" s="336" customFormat="1" x14ac:dyDescent="0.3">
      <c r="B5687" s="300" t="str">
        <f>IF($D5687="","",VLOOKUP($D5687,Lists!$AO$2:$AQ$78,2,FALSE))</f>
        <v/>
      </c>
      <c r="C5687" s="300" t="str">
        <f>IF($D5687="","",VLOOKUP($D5687,Lists!$AO$2:$AQ$78,3,FALSE))</f>
        <v/>
      </c>
      <c r="D5687" s="429"/>
      <c r="E5687" s="430"/>
      <c r="F5687" s="431"/>
      <c r="G5687" s="431"/>
      <c r="H5687" s="310"/>
    </row>
    <row r="5688" spans="2:8" s="336" customFormat="1" x14ac:dyDescent="0.3">
      <c r="B5688" s="300" t="str">
        <f>IF($D5688="","",VLOOKUP($D5688,Lists!$AO$2:$AQ$78,2,FALSE))</f>
        <v/>
      </c>
      <c r="C5688" s="300" t="str">
        <f>IF($D5688="","",VLOOKUP($D5688,Lists!$AO$2:$AQ$78,3,FALSE))</f>
        <v/>
      </c>
      <c r="D5688" s="429"/>
      <c r="E5688" s="430"/>
      <c r="F5688" s="431"/>
      <c r="G5688" s="431"/>
      <c r="H5688" s="310"/>
    </row>
    <row r="5689" spans="2:8" s="336" customFormat="1" x14ac:dyDescent="0.3">
      <c r="B5689" s="300" t="str">
        <f>IF($D5689="","",VLOOKUP($D5689,Lists!$AO$2:$AQ$78,2,FALSE))</f>
        <v/>
      </c>
      <c r="C5689" s="300" t="str">
        <f>IF($D5689="","",VLOOKUP($D5689,Lists!$AO$2:$AQ$78,3,FALSE))</f>
        <v/>
      </c>
      <c r="D5689" s="429"/>
      <c r="E5689" s="430"/>
      <c r="F5689" s="431"/>
      <c r="G5689" s="431"/>
      <c r="H5689" s="310"/>
    </row>
    <row r="5690" spans="2:8" s="336" customFormat="1" x14ac:dyDescent="0.3">
      <c r="B5690" s="300" t="str">
        <f>IF($D5690="","",VLOOKUP($D5690,Lists!$AO$2:$AQ$78,2,FALSE))</f>
        <v/>
      </c>
      <c r="C5690" s="300" t="str">
        <f>IF($D5690="","",VLOOKUP($D5690,Lists!$AO$2:$AQ$78,3,FALSE))</f>
        <v/>
      </c>
      <c r="D5690" s="429"/>
      <c r="E5690" s="430"/>
      <c r="F5690" s="431"/>
      <c r="G5690" s="431"/>
      <c r="H5690" s="310"/>
    </row>
    <row r="5691" spans="2:8" s="336" customFormat="1" x14ac:dyDescent="0.3">
      <c r="B5691" s="300" t="str">
        <f>IF($D5691="","",VLOOKUP($D5691,Lists!$AO$2:$AQ$78,2,FALSE))</f>
        <v/>
      </c>
      <c r="C5691" s="300" t="str">
        <f>IF($D5691="","",VLOOKUP($D5691,Lists!$AO$2:$AQ$78,3,FALSE))</f>
        <v/>
      </c>
      <c r="D5691" s="429"/>
      <c r="E5691" s="430"/>
      <c r="F5691" s="431"/>
      <c r="G5691" s="431"/>
      <c r="H5691" s="310"/>
    </row>
    <row r="5692" spans="2:8" s="336" customFormat="1" x14ac:dyDescent="0.3">
      <c r="B5692" s="300" t="str">
        <f>IF($D5692="","",VLOOKUP($D5692,Lists!$AO$2:$AQ$78,2,FALSE))</f>
        <v/>
      </c>
      <c r="C5692" s="300" t="str">
        <f>IF($D5692="","",VLOOKUP($D5692,Lists!$AO$2:$AQ$78,3,FALSE))</f>
        <v/>
      </c>
      <c r="D5692" s="429"/>
      <c r="E5692" s="430"/>
      <c r="F5692" s="431"/>
      <c r="G5692" s="431"/>
      <c r="H5692" s="310"/>
    </row>
    <row r="5693" spans="2:8" s="336" customFormat="1" x14ac:dyDescent="0.3">
      <c r="B5693" s="300" t="str">
        <f>IF($D5693="","",VLOOKUP($D5693,Lists!$AO$2:$AQ$78,2,FALSE))</f>
        <v/>
      </c>
      <c r="C5693" s="300" t="str">
        <f>IF($D5693="","",VLOOKUP($D5693,Lists!$AO$2:$AQ$78,3,FALSE))</f>
        <v/>
      </c>
      <c r="D5693" s="429"/>
      <c r="E5693" s="430"/>
      <c r="F5693" s="431"/>
      <c r="G5693" s="431"/>
      <c r="H5693" s="310"/>
    </row>
    <row r="5694" spans="2:8" s="336" customFormat="1" x14ac:dyDescent="0.3">
      <c r="B5694" s="300" t="str">
        <f>IF($D5694="","",VLOOKUP($D5694,Lists!$AO$2:$AQ$78,2,FALSE))</f>
        <v/>
      </c>
      <c r="C5694" s="300" t="str">
        <f>IF($D5694="","",VLOOKUP($D5694,Lists!$AO$2:$AQ$78,3,FALSE))</f>
        <v/>
      </c>
      <c r="D5694" s="429"/>
      <c r="E5694" s="430"/>
      <c r="F5694" s="431"/>
      <c r="G5694" s="431"/>
      <c r="H5694" s="310"/>
    </row>
    <row r="5695" spans="2:8" s="336" customFormat="1" x14ac:dyDescent="0.3">
      <c r="B5695" s="300" t="str">
        <f>IF($D5695="","",VLOOKUP($D5695,Lists!$AO$2:$AQ$78,2,FALSE))</f>
        <v/>
      </c>
      <c r="C5695" s="300" t="str">
        <f>IF($D5695="","",VLOOKUP($D5695,Lists!$AO$2:$AQ$78,3,FALSE))</f>
        <v/>
      </c>
      <c r="D5695" s="429"/>
      <c r="E5695" s="430"/>
      <c r="F5695" s="431"/>
      <c r="G5695" s="431"/>
      <c r="H5695" s="310"/>
    </row>
    <row r="5696" spans="2:8" s="336" customFormat="1" x14ac:dyDescent="0.3">
      <c r="B5696" s="300" t="str">
        <f>IF($D5696="","",VLOOKUP($D5696,Lists!$AO$2:$AQ$78,2,FALSE))</f>
        <v/>
      </c>
      <c r="C5696" s="300" t="str">
        <f>IF($D5696="","",VLOOKUP($D5696,Lists!$AO$2:$AQ$78,3,FALSE))</f>
        <v/>
      </c>
      <c r="D5696" s="429"/>
      <c r="E5696" s="430"/>
      <c r="F5696" s="431"/>
      <c r="G5696" s="431"/>
      <c r="H5696" s="310"/>
    </row>
    <row r="5697" spans="2:8" s="336" customFormat="1" x14ac:dyDescent="0.3">
      <c r="B5697" s="300" t="str">
        <f>IF($D5697="","",VLOOKUP($D5697,Lists!$AO$2:$AQ$78,2,FALSE))</f>
        <v/>
      </c>
      <c r="C5697" s="300" t="str">
        <f>IF($D5697="","",VLOOKUP($D5697,Lists!$AO$2:$AQ$78,3,FALSE))</f>
        <v/>
      </c>
      <c r="D5697" s="429"/>
      <c r="E5697" s="430"/>
      <c r="F5697" s="431"/>
      <c r="G5697" s="431"/>
      <c r="H5697" s="310"/>
    </row>
    <row r="5698" spans="2:8" s="336" customFormat="1" x14ac:dyDescent="0.3">
      <c r="B5698" s="300" t="str">
        <f>IF($D5698="","",VLOOKUP($D5698,Lists!$AO$2:$AQ$78,2,FALSE))</f>
        <v/>
      </c>
      <c r="C5698" s="300" t="str">
        <f>IF($D5698="","",VLOOKUP($D5698,Lists!$AO$2:$AQ$78,3,FALSE))</f>
        <v/>
      </c>
      <c r="D5698" s="429"/>
      <c r="E5698" s="430"/>
      <c r="F5698" s="431"/>
      <c r="G5698" s="431"/>
      <c r="H5698" s="310"/>
    </row>
    <row r="5699" spans="2:8" s="336" customFormat="1" x14ac:dyDescent="0.3">
      <c r="B5699" s="300" t="str">
        <f>IF($D5699="","",VLOOKUP($D5699,Lists!$AO$2:$AQ$78,2,FALSE))</f>
        <v/>
      </c>
      <c r="C5699" s="300" t="str">
        <f>IF($D5699="","",VLOOKUP($D5699,Lists!$AO$2:$AQ$78,3,FALSE))</f>
        <v/>
      </c>
      <c r="D5699" s="429"/>
      <c r="E5699" s="430"/>
      <c r="F5699" s="431"/>
      <c r="G5699" s="431"/>
      <c r="H5699" s="310"/>
    </row>
    <row r="5700" spans="2:8" s="336" customFormat="1" x14ac:dyDescent="0.3">
      <c r="B5700" s="300" t="str">
        <f>IF($D5700="","",VLOOKUP($D5700,Lists!$AO$2:$AQ$78,2,FALSE))</f>
        <v/>
      </c>
      <c r="C5700" s="300" t="str">
        <f>IF($D5700="","",VLOOKUP($D5700,Lists!$AO$2:$AQ$78,3,FALSE))</f>
        <v/>
      </c>
      <c r="D5700" s="429"/>
      <c r="E5700" s="430"/>
      <c r="F5700" s="431"/>
      <c r="G5700" s="431"/>
      <c r="H5700" s="310"/>
    </row>
    <row r="5701" spans="2:8" s="336" customFormat="1" x14ac:dyDescent="0.3">
      <c r="B5701" s="300" t="str">
        <f>IF($D5701="","",VLOOKUP($D5701,Lists!$AO$2:$AQ$78,2,FALSE))</f>
        <v/>
      </c>
      <c r="C5701" s="300" t="str">
        <f>IF($D5701="","",VLOOKUP($D5701,Lists!$AO$2:$AQ$78,3,FALSE))</f>
        <v/>
      </c>
      <c r="D5701" s="429"/>
      <c r="E5701" s="430"/>
      <c r="F5701" s="431"/>
      <c r="G5701" s="431"/>
      <c r="H5701" s="310"/>
    </row>
    <row r="5702" spans="2:8" s="336" customFormat="1" x14ac:dyDescent="0.3">
      <c r="B5702" s="300" t="str">
        <f>IF($D5702="","",VLOOKUP($D5702,Lists!$AO$2:$AQ$78,2,FALSE))</f>
        <v/>
      </c>
      <c r="C5702" s="300" t="str">
        <f>IF($D5702="","",VLOOKUP($D5702,Lists!$AO$2:$AQ$78,3,FALSE))</f>
        <v/>
      </c>
      <c r="D5702" s="429"/>
      <c r="E5702" s="430"/>
      <c r="F5702" s="431"/>
      <c r="G5702" s="431"/>
      <c r="H5702" s="310"/>
    </row>
    <row r="5703" spans="2:8" s="336" customFormat="1" x14ac:dyDescent="0.3">
      <c r="B5703" s="300" t="str">
        <f>IF($D5703="","",VLOOKUP($D5703,Lists!$AO$2:$AQ$78,2,FALSE))</f>
        <v/>
      </c>
      <c r="C5703" s="300" t="str">
        <f>IF($D5703="","",VLOOKUP($D5703,Lists!$AO$2:$AQ$78,3,FALSE))</f>
        <v/>
      </c>
      <c r="D5703" s="429"/>
      <c r="E5703" s="430"/>
      <c r="F5703" s="431"/>
      <c r="G5703" s="431"/>
      <c r="H5703" s="310"/>
    </row>
    <row r="5704" spans="2:8" s="336" customFormat="1" x14ac:dyDescent="0.3">
      <c r="B5704" s="300" t="str">
        <f>IF($D5704="","",VLOOKUP($D5704,Lists!$AO$2:$AQ$78,2,FALSE))</f>
        <v/>
      </c>
      <c r="C5704" s="300" t="str">
        <f>IF($D5704="","",VLOOKUP($D5704,Lists!$AO$2:$AQ$78,3,FALSE))</f>
        <v/>
      </c>
      <c r="D5704" s="429"/>
      <c r="E5704" s="430"/>
      <c r="F5704" s="431"/>
      <c r="G5704" s="431"/>
      <c r="H5704" s="310"/>
    </row>
    <row r="5705" spans="2:8" s="336" customFormat="1" x14ac:dyDescent="0.3">
      <c r="B5705" s="300" t="str">
        <f>IF($D5705="","",VLOOKUP($D5705,Lists!$AO$2:$AQ$78,2,FALSE))</f>
        <v/>
      </c>
      <c r="C5705" s="300" t="str">
        <f>IF($D5705="","",VLOOKUP($D5705,Lists!$AO$2:$AQ$78,3,FALSE))</f>
        <v/>
      </c>
      <c r="D5705" s="429"/>
      <c r="E5705" s="430"/>
      <c r="F5705" s="431"/>
      <c r="G5705" s="431"/>
      <c r="H5705" s="310"/>
    </row>
    <row r="5706" spans="2:8" s="336" customFormat="1" x14ac:dyDescent="0.3">
      <c r="B5706" s="300" t="str">
        <f>IF($D5706="","",VLOOKUP($D5706,Lists!$AO$2:$AQ$78,2,FALSE))</f>
        <v/>
      </c>
      <c r="C5706" s="300" t="str">
        <f>IF($D5706="","",VLOOKUP($D5706,Lists!$AO$2:$AQ$78,3,FALSE))</f>
        <v/>
      </c>
      <c r="D5706" s="429"/>
      <c r="E5706" s="430"/>
      <c r="F5706" s="431"/>
      <c r="G5706" s="431"/>
      <c r="H5706" s="310"/>
    </row>
    <row r="5707" spans="2:8" s="336" customFormat="1" x14ac:dyDescent="0.3">
      <c r="B5707" s="300" t="str">
        <f>IF($D5707="","",VLOOKUP($D5707,Lists!$AO$2:$AQ$78,2,FALSE))</f>
        <v/>
      </c>
      <c r="C5707" s="300" t="str">
        <f>IF($D5707="","",VLOOKUP($D5707,Lists!$AO$2:$AQ$78,3,FALSE))</f>
        <v/>
      </c>
      <c r="D5707" s="429"/>
      <c r="E5707" s="430"/>
      <c r="F5707" s="431"/>
      <c r="G5707" s="431"/>
      <c r="H5707" s="310"/>
    </row>
    <row r="5708" spans="2:8" s="336" customFormat="1" x14ac:dyDescent="0.3">
      <c r="B5708" s="300" t="str">
        <f>IF($D5708="","",VLOOKUP($D5708,Lists!$AO$2:$AQ$78,2,FALSE))</f>
        <v/>
      </c>
      <c r="C5708" s="300" t="str">
        <f>IF($D5708="","",VLOOKUP($D5708,Lists!$AO$2:$AQ$78,3,FALSE))</f>
        <v/>
      </c>
      <c r="D5708" s="429"/>
      <c r="E5708" s="430"/>
      <c r="F5708" s="431"/>
      <c r="G5708" s="431"/>
      <c r="H5708" s="310"/>
    </row>
    <row r="5709" spans="2:8" s="336" customFormat="1" x14ac:dyDescent="0.3">
      <c r="B5709" s="300" t="str">
        <f>IF($D5709="","",VLOOKUP($D5709,Lists!$AO$2:$AQ$78,2,FALSE))</f>
        <v/>
      </c>
      <c r="C5709" s="300" t="str">
        <f>IF($D5709="","",VLOOKUP($D5709,Lists!$AO$2:$AQ$78,3,FALSE))</f>
        <v/>
      </c>
      <c r="D5709" s="429"/>
      <c r="E5709" s="430"/>
      <c r="F5709" s="431"/>
      <c r="G5709" s="431"/>
      <c r="H5709" s="310"/>
    </row>
    <row r="5710" spans="2:8" s="336" customFormat="1" x14ac:dyDescent="0.3">
      <c r="B5710" s="300" t="str">
        <f>IF($D5710="","",VLOOKUP($D5710,Lists!$AO$2:$AQ$78,2,FALSE))</f>
        <v/>
      </c>
      <c r="C5710" s="300" t="str">
        <f>IF($D5710="","",VLOOKUP($D5710,Lists!$AO$2:$AQ$78,3,FALSE))</f>
        <v/>
      </c>
      <c r="D5710" s="429"/>
      <c r="E5710" s="430"/>
      <c r="F5710" s="431"/>
      <c r="G5710" s="431"/>
      <c r="H5710" s="310"/>
    </row>
    <row r="5711" spans="2:8" s="336" customFormat="1" x14ac:dyDescent="0.3">
      <c r="B5711" s="300" t="str">
        <f>IF($D5711="","",VLOOKUP($D5711,Lists!$AO$2:$AQ$78,2,FALSE))</f>
        <v/>
      </c>
      <c r="C5711" s="300" t="str">
        <f>IF($D5711="","",VLOOKUP($D5711,Lists!$AO$2:$AQ$78,3,FALSE))</f>
        <v/>
      </c>
      <c r="D5711" s="429"/>
      <c r="E5711" s="430"/>
      <c r="F5711" s="431"/>
      <c r="G5711" s="431"/>
      <c r="H5711" s="310"/>
    </row>
    <row r="5712" spans="2:8" s="336" customFormat="1" x14ac:dyDescent="0.3">
      <c r="B5712" s="300" t="str">
        <f>IF($D5712="","",VLOOKUP($D5712,Lists!$AO$2:$AQ$78,2,FALSE))</f>
        <v/>
      </c>
      <c r="C5712" s="300" t="str">
        <f>IF($D5712="","",VLOOKUP($D5712,Lists!$AO$2:$AQ$78,3,FALSE))</f>
        <v/>
      </c>
      <c r="D5712" s="429"/>
      <c r="E5712" s="430"/>
      <c r="F5712" s="431"/>
      <c r="G5712" s="431"/>
      <c r="H5712" s="310"/>
    </row>
    <row r="5713" spans="2:8" s="336" customFormat="1" x14ac:dyDescent="0.3">
      <c r="B5713" s="300" t="str">
        <f>IF($D5713="","",VLOOKUP($D5713,Lists!$AO$2:$AQ$78,2,FALSE))</f>
        <v/>
      </c>
      <c r="C5713" s="300" t="str">
        <f>IF($D5713="","",VLOOKUP($D5713,Lists!$AO$2:$AQ$78,3,FALSE))</f>
        <v/>
      </c>
      <c r="D5713" s="429"/>
      <c r="E5713" s="430"/>
      <c r="F5713" s="431"/>
      <c r="G5713" s="431"/>
      <c r="H5713" s="310"/>
    </row>
    <row r="5714" spans="2:8" s="336" customFormat="1" x14ac:dyDescent="0.3">
      <c r="B5714" s="300" t="str">
        <f>IF($D5714="","",VLOOKUP($D5714,Lists!$AO$2:$AQ$78,2,FALSE))</f>
        <v/>
      </c>
      <c r="C5714" s="300" t="str">
        <f>IF($D5714="","",VLOOKUP($D5714,Lists!$AO$2:$AQ$78,3,FALSE))</f>
        <v/>
      </c>
      <c r="D5714" s="429"/>
      <c r="E5714" s="430"/>
      <c r="F5714" s="431"/>
      <c r="G5714" s="431"/>
      <c r="H5714" s="310"/>
    </row>
    <row r="5715" spans="2:8" s="336" customFormat="1" x14ac:dyDescent="0.3">
      <c r="B5715" s="300" t="str">
        <f>IF($D5715="","",VLOOKUP($D5715,Lists!$AO$2:$AQ$78,2,FALSE))</f>
        <v/>
      </c>
      <c r="C5715" s="300" t="str">
        <f>IF($D5715="","",VLOOKUP($D5715,Lists!$AO$2:$AQ$78,3,FALSE))</f>
        <v/>
      </c>
      <c r="D5715" s="429"/>
      <c r="E5715" s="430"/>
      <c r="F5715" s="431"/>
      <c r="G5715" s="431"/>
      <c r="H5715" s="310"/>
    </row>
    <row r="5716" spans="2:8" s="336" customFormat="1" x14ac:dyDescent="0.3">
      <c r="B5716" s="300" t="str">
        <f>IF($D5716="","",VLOOKUP($D5716,Lists!$AO$2:$AQ$78,2,FALSE))</f>
        <v/>
      </c>
      <c r="C5716" s="300" t="str">
        <f>IF($D5716="","",VLOOKUP($D5716,Lists!$AO$2:$AQ$78,3,FALSE))</f>
        <v/>
      </c>
      <c r="D5716" s="429"/>
      <c r="E5716" s="430"/>
      <c r="F5716" s="431"/>
      <c r="G5716" s="431"/>
      <c r="H5716" s="310"/>
    </row>
    <row r="5717" spans="2:8" s="336" customFormat="1" x14ac:dyDescent="0.3">
      <c r="B5717" s="300" t="str">
        <f>IF($D5717="","",VLOOKUP($D5717,Lists!$AO$2:$AQ$78,2,FALSE))</f>
        <v/>
      </c>
      <c r="C5717" s="300" t="str">
        <f>IF($D5717="","",VLOOKUP($D5717,Lists!$AO$2:$AQ$78,3,FALSE))</f>
        <v/>
      </c>
      <c r="D5717" s="429"/>
      <c r="E5717" s="430"/>
      <c r="F5717" s="431"/>
      <c r="G5717" s="431"/>
      <c r="H5717" s="310"/>
    </row>
    <row r="5718" spans="2:8" s="336" customFormat="1" x14ac:dyDescent="0.3">
      <c r="B5718" s="300" t="str">
        <f>IF($D5718="","",VLOOKUP($D5718,Lists!$AO$2:$AQ$78,2,FALSE))</f>
        <v/>
      </c>
      <c r="C5718" s="300" t="str">
        <f>IF($D5718="","",VLOOKUP($D5718,Lists!$AO$2:$AQ$78,3,FALSE))</f>
        <v/>
      </c>
      <c r="D5718" s="429"/>
      <c r="E5718" s="430"/>
      <c r="F5718" s="431"/>
      <c r="G5718" s="431"/>
      <c r="H5718" s="310"/>
    </row>
    <row r="5719" spans="2:8" s="336" customFormat="1" x14ac:dyDescent="0.3">
      <c r="B5719" s="300" t="str">
        <f>IF($D5719="","",VLOOKUP($D5719,Lists!$AO$2:$AQ$78,2,FALSE))</f>
        <v/>
      </c>
      <c r="C5719" s="300" t="str">
        <f>IF($D5719="","",VLOOKUP($D5719,Lists!$AO$2:$AQ$78,3,FALSE))</f>
        <v/>
      </c>
      <c r="D5719" s="429"/>
      <c r="E5719" s="430"/>
      <c r="F5719" s="431"/>
      <c r="G5719" s="431"/>
      <c r="H5719" s="310"/>
    </row>
    <row r="5720" spans="2:8" s="336" customFormat="1" x14ac:dyDescent="0.3">
      <c r="B5720" s="300" t="str">
        <f>IF($D5720="","",VLOOKUP($D5720,Lists!$AO$2:$AQ$78,2,FALSE))</f>
        <v/>
      </c>
      <c r="C5720" s="300" t="str">
        <f>IF($D5720="","",VLOOKUP($D5720,Lists!$AO$2:$AQ$78,3,FALSE))</f>
        <v/>
      </c>
      <c r="D5720" s="429"/>
      <c r="E5720" s="430"/>
      <c r="F5720" s="431"/>
      <c r="G5720" s="431"/>
      <c r="H5720" s="310"/>
    </row>
    <row r="5721" spans="2:8" s="336" customFormat="1" x14ac:dyDescent="0.3">
      <c r="B5721" s="300" t="str">
        <f>IF($D5721="","",VLOOKUP($D5721,Lists!$AO$2:$AQ$78,2,FALSE))</f>
        <v/>
      </c>
      <c r="C5721" s="300" t="str">
        <f>IF($D5721="","",VLOOKUP($D5721,Lists!$AO$2:$AQ$78,3,FALSE))</f>
        <v/>
      </c>
      <c r="D5721" s="429"/>
      <c r="E5721" s="430"/>
      <c r="F5721" s="431"/>
      <c r="G5721" s="431"/>
      <c r="H5721" s="310"/>
    </row>
    <row r="5722" spans="2:8" s="336" customFormat="1" x14ac:dyDescent="0.3">
      <c r="B5722" s="300" t="str">
        <f>IF($D5722="","",VLOOKUP($D5722,Lists!$AO$2:$AQ$78,2,FALSE))</f>
        <v/>
      </c>
      <c r="C5722" s="300" t="str">
        <f>IF($D5722="","",VLOOKUP($D5722,Lists!$AO$2:$AQ$78,3,FALSE))</f>
        <v/>
      </c>
      <c r="D5722" s="429"/>
      <c r="E5722" s="430"/>
      <c r="F5722" s="431"/>
      <c r="G5722" s="431"/>
      <c r="H5722" s="310"/>
    </row>
    <row r="5723" spans="2:8" s="336" customFormat="1" x14ac:dyDescent="0.3">
      <c r="B5723" s="300" t="str">
        <f>IF($D5723="","",VLOOKUP($D5723,Lists!$AO$2:$AQ$78,2,FALSE))</f>
        <v/>
      </c>
      <c r="C5723" s="300" t="str">
        <f>IF($D5723="","",VLOOKUP($D5723,Lists!$AO$2:$AQ$78,3,FALSE))</f>
        <v/>
      </c>
      <c r="D5723" s="429"/>
      <c r="E5723" s="430"/>
      <c r="F5723" s="431"/>
      <c r="G5723" s="431"/>
      <c r="H5723" s="310"/>
    </row>
    <row r="5724" spans="2:8" s="336" customFormat="1" x14ac:dyDescent="0.3">
      <c r="B5724" s="300" t="str">
        <f>IF($D5724="","",VLOOKUP($D5724,Lists!$AO$2:$AQ$78,2,FALSE))</f>
        <v/>
      </c>
      <c r="C5724" s="300" t="str">
        <f>IF($D5724="","",VLOOKUP($D5724,Lists!$AO$2:$AQ$78,3,FALSE))</f>
        <v/>
      </c>
      <c r="D5724" s="429"/>
      <c r="E5724" s="430"/>
      <c r="F5724" s="431"/>
      <c r="G5724" s="431"/>
      <c r="H5724" s="310"/>
    </row>
    <row r="5725" spans="2:8" s="336" customFormat="1" x14ac:dyDescent="0.3">
      <c r="B5725" s="300" t="str">
        <f>IF($D5725="","",VLOOKUP($D5725,Lists!$AO$2:$AQ$78,2,FALSE))</f>
        <v/>
      </c>
      <c r="C5725" s="300" t="str">
        <f>IF($D5725="","",VLOOKUP($D5725,Lists!$AO$2:$AQ$78,3,FALSE))</f>
        <v/>
      </c>
      <c r="D5725" s="429"/>
      <c r="E5725" s="430"/>
      <c r="F5725" s="431"/>
      <c r="G5725" s="431"/>
      <c r="H5725" s="310"/>
    </row>
    <row r="5726" spans="2:8" s="336" customFormat="1" x14ac:dyDescent="0.3">
      <c r="B5726" s="300" t="str">
        <f>IF($D5726="","",VLOOKUP($D5726,Lists!$AO$2:$AQ$78,2,FALSE))</f>
        <v/>
      </c>
      <c r="C5726" s="300" t="str">
        <f>IF($D5726="","",VLOOKUP($D5726,Lists!$AO$2:$AQ$78,3,FALSE))</f>
        <v/>
      </c>
      <c r="D5726" s="429"/>
      <c r="E5726" s="430"/>
      <c r="F5726" s="431"/>
      <c r="G5726" s="431"/>
      <c r="H5726" s="310"/>
    </row>
    <row r="5727" spans="2:8" s="336" customFormat="1" x14ac:dyDescent="0.3">
      <c r="B5727" s="300" t="str">
        <f>IF($D5727="","",VLOOKUP($D5727,Lists!$AO$2:$AQ$78,2,FALSE))</f>
        <v/>
      </c>
      <c r="C5727" s="300" t="str">
        <f>IF($D5727="","",VLOOKUP($D5727,Lists!$AO$2:$AQ$78,3,FALSE))</f>
        <v/>
      </c>
      <c r="D5727" s="429"/>
      <c r="E5727" s="430"/>
      <c r="F5727" s="431"/>
      <c r="G5727" s="431"/>
      <c r="H5727" s="310"/>
    </row>
    <row r="5728" spans="2:8" s="336" customFormat="1" x14ac:dyDescent="0.3">
      <c r="B5728" s="300" t="str">
        <f>IF($D5728="","",VLOOKUP($D5728,Lists!$AO$2:$AQ$78,2,FALSE))</f>
        <v/>
      </c>
      <c r="C5728" s="300" t="str">
        <f>IF($D5728="","",VLOOKUP($D5728,Lists!$AO$2:$AQ$78,3,FALSE))</f>
        <v/>
      </c>
      <c r="D5728" s="429"/>
      <c r="E5728" s="430"/>
      <c r="F5728" s="431"/>
      <c r="G5728" s="431"/>
      <c r="H5728" s="310"/>
    </row>
    <row r="5729" spans="2:8" s="336" customFormat="1" x14ac:dyDescent="0.3">
      <c r="B5729" s="300" t="str">
        <f>IF($D5729="","",VLOOKUP($D5729,Lists!$AO$2:$AQ$78,2,FALSE))</f>
        <v/>
      </c>
      <c r="C5729" s="300" t="str">
        <f>IF($D5729="","",VLOOKUP($D5729,Lists!$AO$2:$AQ$78,3,FALSE))</f>
        <v/>
      </c>
      <c r="D5729" s="429"/>
      <c r="E5729" s="430"/>
      <c r="F5729" s="431"/>
      <c r="G5729" s="431"/>
      <c r="H5729" s="310"/>
    </row>
    <row r="5730" spans="2:8" s="336" customFormat="1" x14ac:dyDescent="0.3">
      <c r="B5730" s="300" t="str">
        <f>IF($D5730="","",VLOOKUP($D5730,Lists!$AO$2:$AQ$78,2,FALSE))</f>
        <v/>
      </c>
      <c r="C5730" s="300" t="str">
        <f>IF($D5730="","",VLOOKUP($D5730,Lists!$AO$2:$AQ$78,3,FALSE))</f>
        <v/>
      </c>
      <c r="D5730" s="429"/>
      <c r="E5730" s="430"/>
      <c r="F5730" s="431"/>
      <c r="G5730" s="431"/>
      <c r="H5730" s="310"/>
    </row>
    <row r="5731" spans="2:8" s="336" customFormat="1" x14ac:dyDescent="0.3">
      <c r="B5731" s="300" t="str">
        <f>IF($D5731="","",VLOOKUP($D5731,Lists!$AO$2:$AQ$78,2,FALSE))</f>
        <v/>
      </c>
      <c r="C5731" s="300" t="str">
        <f>IF($D5731="","",VLOOKUP($D5731,Lists!$AO$2:$AQ$78,3,FALSE))</f>
        <v/>
      </c>
      <c r="D5731" s="429"/>
      <c r="E5731" s="430"/>
      <c r="F5731" s="431"/>
      <c r="G5731" s="431"/>
      <c r="H5731" s="310"/>
    </row>
    <row r="5732" spans="2:8" s="336" customFormat="1" x14ac:dyDescent="0.3">
      <c r="B5732" s="300" t="str">
        <f>IF($D5732="","",VLOOKUP($D5732,Lists!$AO$2:$AQ$78,2,FALSE))</f>
        <v/>
      </c>
      <c r="C5732" s="300" t="str">
        <f>IF($D5732="","",VLOOKUP($D5732,Lists!$AO$2:$AQ$78,3,FALSE))</f>
        <v/>
      </c>
      <c r="D5732" s="429"/>
      <c r="E5732" s="430"/>
      <c r="F5732" s="431"/>
      <c r="G5732" s="431"/>
      <c r="H5732" s="310"/>
    </row>
    <row r="5733" spans="2:8" s="336" customFormat="1" x14ac:dyDescent="0.3">
      <c r="B5733" s="300" t="str">
        <f>IF($D5733="","",VLOOKUP($D5733,Lists!$AO$2:$AQ$78,2,FALSE))</f>
        <v/>
      </c>
      <c r="C5733" s="300" t="str">
        <f>IF($D5733="","",VLOOKUP($D5733,Lists!$AO$2:$AQ$78,3,FALSE))</f>
        <v/>
      </c>
      <c r="D5733" s="429"/>
      <c r="E5733" s="430"/>
      <c r="F5733" s="431"/>
      <c r="G5733" s="431"/>
      <c r="H5733" s="310"/>
    </row>
    <row r="5734" spans="2:8" s="336" customFormat="1" x14ac:dyDescent="0.3">
      <c r="B5734" s="300" t="str">
        <f>IF($D5734="","",VLOOKUP($D5734,Lists!$AO$2:$AQ$78,2,FALSE))</f>
        <v/>
      </c>
      <c r="C5734" s="300" t="str">
        <f>IF($D5734="","",VLOOKUP($D5734,Lists!$AO$2:$AQ$78,3,FALSE))</f>
        <v/>
      </c>
      <c r="D5734" s="429"/>
      <c r="E5734" s="430"/>
      <c r="F5734" s="431"/>
      <c r="G5734" s="431"/>
      <c r="H5734" s="310"/>
    </row>
    <row r="5735" spans="2:8" s="336" customFormat="1" x14ac:dyDescent="0.3">
      <c r="B5735" s="300" t="str">
        <f>IF($D5735="","",VLOOKUP($D5735,Lists!$AO$2:$AQ$78,2,FALSE))</f>
        <v/>
      </c>
      <c r="C5735" s="300" t="str">
        <f>IF($D5735="","",VLOOKUP($D5735,Lists!$AO$2:$AQ$78,3,FALSE))</f>
        <v/>
      </c>
      <c r="D5735" s="429"/>
      <c r="E5735" s="430"/>
      <c r="F5735" s="431"/>
      <c r="G5735" s="431"/>
      <c r="H5735" s="310"/>
    </row>
    <row r="5736" spans="2:8" s="336" customFormat="1" x14ac:dyDescent="0.3">
      <c r="B5736" s="300" t="str">
        <f>IF($D5736="","",VLOOKUP($D5736,Lists!$AO$2:$AQ$78,2,FALSE))</f>
        <v/>
      </c>
      <c r="C5736" s="300" t="str">
        <f>IF($D5736="","",VLOOKUP($D5736,Lists!$AO$2:$AQ$78,3,FALSE))</f>
        <v/>
      </c>
      <c r="D5736" s="429"/>
      <c r="E5736" s="430"/>
      <c r="F5736" s="431"/>
      <c r="G5736" s="431"/>
      <c r="H5736" s="310"/>
    </row>
    <row r="5737" spans="2:8" s="336" customFormat="1" x14ac:dyDescent="0.3">
      <c r="B5737" s="300" t="str">
        <f>IF($D5737="","",VLOOKUP($D5737,Lists!$AO$2:$AQ$78,2,FALSE))</f>
        <v/>
      </c>
      <c r="C5737" s="300" t="str">
        <f>IF($D5737="","",VLOOKUP($D5737,Lists!$AO$2:$AQ$78,3,FALSE))</f>
        <v/>
      </c>
      <c r="D5737" s="429"/>
      <c r="E5737" s="430"/>
      <c r="F5737" s="431"/>
      <c r="G5737" s="431"/>
      <c r="H5737" s="310"/>
    </row>
    <row r="5738" spans="2:8" s="336" customFormat="1" x14ac:dyDescent="0.3">
      <c r="B5738" s="300" t="str">
        <f>IF($D5738="","",VLOOKUP($D5738,Lists!$AO$2:$AQ$78,2,FALSE))</f>
        <v/>
      </c>
      <c r="C5738" s="300" t="str">
        <f>IF($D5738="","",VLOOKUP($D5738,Lists!$AO$2:$AQ$78,3,FALSE))</f>
        <v/>
      </c>
      <c r="D5738" s="429"/>
      <c r="E5738" s="430"/>
      <c r="F5738" s="431"/>
      <c r="G5738" s="431"/>
      <c r="H5738" s="310"/>
    </row>
    <row r="5739" spans="2:8" s="336" customFormat="1" x14ac:dyDescent="0.3">
      <c r="B5739" s="300" t="str">
        <f>IF($D5739="","",VLOOKUP($D5739,Lists!$AO$2:$AQ$78,2,FALSE))</f>
        <v/>
      </c>
      <c r="C5739" s="300" t="str">
        <f>IF($D5739="","",VLOOKUP($D5739,Lists!$AO$2:$AQ$78,3,FALSE))</f>
        <v/>
      </c>
      <c r="D5739" s="429"/>
      <c r="E5739" s="430"/>
      <c r="F5739" s="431"/>
      <c r="G5739" s="431"/>
      <c r="H5739" s="310"/>
    </row>
    <row r="5740" spans="2:8" s="336" customFormat="1" x14ac:dyDescent="0.3">
      <c r="B5740" s="300" t="str">
        <f>IF($D5740="","",VLOOKUP($D5740,Lists!$AO$2:$AQ$78,2,FALSE))</f>
        <v/>
      </c>
      <c r="C5740" s="300" t="str">
        <f>IF($D5740="","",VLOOKUP($D5740,Lists!$AO$2:$AQ$78,3,FALSE))</f>
        <v/>
      </c>
      <c r="D5740" s="429"/>
      <c r="E5740" s="430"/>
      <c r="F5740" s="431"/>
      <c r="G5740" s="431"/>
      <c r="H5740" s="310"/>
    </row>
    <row r="5741" spans="2:8" s="336" customFormat="1" x14ac:dyDescent="0.3">
      <c r="B5741" s="300" t="str">
        <f>IF($D5741="","",VLOOKUP($D5741,Lists!$AO$2:$AQ$78,2,FALSE))</f>
        <v/>
      </c>
      <c r="C5741" s="300" t="str">
        <f>IF($D5741="","",VLOOKUP($D5741,Lists!$AO$2:$AQ$78,3,FALSE))</f>
        <v/>
      </c>
      <c r="D5741" s="429"/>
      <c r="E5741" s="430"/>
      <c r="F5741" s="431"/>
      <c r="G5741" s="431"/>
      <c r="H5741" s="310"/>
    </row>
    <row r="5742" spans="2:8" s="336" customFormat="1" x14ac:dyDescent="0.3">
      <c r="B5742" s="300" t="str">
        <f>IF($D5742="","",VLOOKUP($D5742,Lists!$AO$2:$AQ$78,2,FALSE))</f>
        <v/>
      </c>
      <c r="C5742" s="300" t="str">
        <f>IF($D5742="","",VLOOKUP($D5742,Lists!$AO$2:$AQ$78,3,FALSE))</f>
        <v/>
      </c>
      <c r="D5742" s="429"/>
      <c r="E5742" s="430"/>
      <c r="F5742" s="431"/>
      <c r="G5742" s="431"/>
      <c r="H5742" s="310"/>
    </row>
    <row r="5743" spans="2:8" s="336" customFormat="1" x14ac:dyDescent="0.3">
      <c r="B5743" s="300" t="str">
        <f>IF($D5743="","",VLOOKUP($D5743,Lists!$AO$2:$AQ$78,2,FALSE))</f>
        <v/>
      </c>
      <c r="C5743" s="300" t="str">
        <f>IF($D5743="","",VLOOKUP($D5743,Lists!$AO$2:$AQ$78,3,FALSE))</f>
        <v/>
      </c>
      <c r="D5743" s="429"/>
      <c r="E5743" s="430"/>
      <c r="F5743" s="431"/>
      <c r="G5743" s="431"/>
      <c r="H5743" s="310"/>
    </row>
    <row r="5744" spans="2:8" s="336" customFormat="1" x14ac:dyDescent="0.3">
      <c r="B5744" s="300" t="str">
        <f>IF($D5744="","",VLOOKUP($D5744,Lists!$AO$2:$AQ$78,2,FALSE))</f>
        <v/>
      </c>
      <c r="C5744" s="300" t="str">
        <f>IF($D5744="","",VLOOKUP($D5744,Lists!$AO$2:$AQ$78,3,FALSE))</f>
        <v/>
      </c>
      <c r="D5744" s="429"/>
      <c r="E5744" s="430"/>
      <c r="F5744" s="431"/>
      <c r="G5744" s="431"/>
      <c r="H5744" s="310"/>
    </row>
    <row r="5745" spans="2:8" s="336" customFormat="1" x14ac:dyDescent="0.3">
      <c r="B5745" s="300" t="str">
        <f>IF($D5745="","",VLOOKUP($D5745,Lists!$AO$2:$AQ$78,2,FALSE))</f>
        <v/>
      </c>
      <c r="C5745" s="300" t="str">
        <f>IF($D5745="","",VLOOKUP($D5745,Lists!$AO$2:$AQ$78,3,FALSE))</f>
        <v/>
      </c>
      <c r="D5745" s="429"/>
      <c r="E5745" s="430"/>
      <c r="F5745" s="431"/>
      <c r="G5745" s="431"/>
      <c r="H5745" s="310"/>
    </row>
    <row r="5746" spans="2:8" s="336" customFormat="1" x14ac:dyDescent="0.3">
      <c r="B5746" s="300" t="str">
        <f>IF($D5746="","",VLOOKUP($D5746,Lists!$AO$2:$AQ$78,2,FALSE))</f>
        <v/>
      </c>
      <c r="C5746" s="300" t="str">
        <f>IF($D5746="","",VLOOKUP($D5746,Lists!$AO$2:$AQ$78,3,FALSE))</f>
        <v/>
      </c>
      <c r="D5746" s="429"/>
      <c r="E5746" s="430"/>
      <c r="F5746" s="431"/>
      <c r="G5746" s="431"/>
      <c r="H5746" s="310"/>
    </row>
    <row r="5747" spans="2:8" s="336" customFormat="1" x14ac:dyDescent="0.3">
      <c r="B5747" s="300" t="str">
        <f>IF($D5747="","",VLOOKUP($D5747,Lists!$AO$2:$AQ$78,2,FALSE))</f>
        <v/>
      </c>
      <c r="C5747" s="300" t="str">
        <f>IF($D5747="","",VLOOKUP($D5747,Lists!$AO$2:$AQ$78,3,FALSE))</f>
        <v/>
      </c>
      <c r="D5747" s="429"/>
      <c r="E5747" s="430"/>
      <c r="F5747" s="431"/>
      <c r="G5747" s="431"/>
      <c r="H5747" s="310"/>
    </row>
    <row r="5748" spans="2:8" s="336" customFormat="1" x14ac:dyDescent="0.3">
      <c r="B5748" s="300" t="str">
        <f>IF($D5748="","",VLOOKUP($D5748,Lists!$AO$2:$AQ$78,2,FALSE))</f>
        <v/>
      </c>
      <c r="C5748" s="300" t="str">
        <f>IF($D5748="","",VLOOKUP($D5748,Lists!$AO$2:$AQ$78,3,FALSE))</f>
        <v/>
      </c>
      <c r="D5748" s="429"/>
      <c r="E5748" s="430"/>
      <c r="F5748" s="431"/>
      <c r="G5748" s="431"/>
      <c r="H5748" s="310"/>
    </row>
    <row r="5749" spans="2:8" s="336" customFormat="1" x14ac:dyDescent="0.3">
      <c r="B5749" s="300" t="str">
        <f>IF($D5749="","",VLOOKUP($D5749,Lists!$AO$2:$AQ$78,2,FALSE))</f>
        <v/>
      </c>
      <c r="C5749" s="300" t="str">
        <f>IF($D5749="","",VLOOKUP($D5749,Lists!$AO$2:$AQ$78,3,FALSE))</f>
        <v/>
      </c>
      <c r="D5749" s="429"/>
      <c r="E5749" s="430"/>
      <c r="F5749" s="431"/>
      <c r="G5749" s="431"/>
      <c r="H5749" s="310"/>
    </row>
    <row r="5750" spans="2:8" s="336" customFormat="1" x14ac:dyDescent="0.3">
      <c r="B5750" s="300" t="str">
        <f>IF($D5750="","",VLOOKUP($D5750,Lists!$AO$2:$AQ$78,2,FALSE))</f>
        <v/>
      </c>
      <c r="C5750" s="300" t="str">
        <f>IF($D5750="","",VLOOKUP($D5750,Lists!$AO$2:$AQ$78,3,FALSE))</f>
        <v/>
      </c>
      <c r="D5750" s="429"/>
      <c r="E5750" s="430"/>
      <c r="F5750" s="431"/>
      <c r="G5750" s="431"/>
      <c r="H5750" s="310"/>
    </row>
    <row r="5751" spans="2:8" s="336" customFormat="1" x14ac:dyDescent="0.3">
      <c r="B5751" s="300" t="str">
        <f>IF($D5751="","",VLOOKUP($D5751,Lists!$AO$2:$AQ$78,2,FALSE))</f>
        <v/>
      </c>
      <c r="C5751" s="300" t="str">
        <f>IF($D5751="","",VLOOKUP($D5751,Lists!$AO$2:$AQ$78,3,FALSE))</f>
        <v/>
      </c>
      <c r="D5751" s="429"/>
      <c r="E5751" s="430"/>
      <c r="F5751" s="431"/>
      <c r="G5751" s="431"/>
      <c r="H5751" s="310"/>
    </row>
    <row r="5752" spans="2:8" s="336" customFormat="1" x14ac:dyDescent="0.3">
      <c r="B5752" s="300" t="str">
        <f>IF($D5752="","",VLOOKUP($D5752,Lists!$AO$2:$AQ$78,2,FALSE))</f>
        <v/>
      </c>
      <c r="C5752" s="300" t="str">
        <f>IF($D5752="","",VLOOKUP($D5752,Lists!$AO$2:$AQ$78,3,FALSE))</f>
        <v/>
      </c>
      <c r="D5752" s="429"/>
      <c r="E5752" s="430"/>
      <c r="F5752" s="431"/>
      <c r="G5752" s="431"/>
      <c r="H5752" s="310"/>
    </row>
    <row r="5753" spans="2:8" s="336" customFormat="1" x14ac:dyDescent="0.3">
      <c r="B5753" s="300" t="str">
        <f>IF($D5753="","",VLOOKUP($D5753,Lists!$AO$2:$AQ$78,2,FALSE))</f>
        <v/>
      </c>
      <c r="C5753" s="300" t="str">
        <f>IF($D5753="","",VLOOKUP($D5753,Lists!$AO$2:$AQ$78,3,FALSE))</f>
        <v/>
      </c>
      <c r="D5753" s="429"/>
      <c r="E5753" s="430"/>
      <c r="F5753" s="431"/>
      <c r="G5753" s="431"/>
      <c r="H5753" s="310"/>
    </row>
    <row r="5754" spans="2:8" s="336" customFormat="1" x14ac:dyDescent="0.3">
      <c r="B5754" s="300" t="str">
        <f>IF($D5754="","",VLOOKUP($D5754,Lists!$AO$2:$AQ$78,2,FALSE))</f>
        <v/>
      </c>
      <c r="C5754" s="300" t="str">
        <f>IF($D5754="","",VLOOKUP($D5754,Lists!$AO$2:$AQ$78,3,FALSE))</f>
        <v/>
      </c>
      <c r="D5754" s="429"/>
      <c r="E5754" s="430"/>
      <c r="F5754" s="431"/>
      <c r="G5754" s="431"/>
      <c r="H5754" s="310"/>
    </row>
    <row r="5755" spans="2:8" s="336" customFormat="1" x14ac:dyDescent="0.3">
      <c r="B5755" s="300" t="str">
        <f>IF($D5755="","",VLOOKUP($D5755,Lists!$AO$2:$AQ$78,2,FALSE))</f>
        <v/>
      </c>
      <c r="C5755" s="300" t="str">
        <f>IF($D5755="","",VLOOKUP($D5755,Lists!$AO$2:$AQ$78,3,FALSE))</f>
        <v/>
      </c>
      <c r="D5755" s="429"/>
      <c r="E5755" s="430"/>
      <c r="F5755" s="431"/>
      <c r="G5755" s="431"/>
      <c r="H5755" s="310"/>
    </row>
    <row r="5756" spans="2:8" s="336" customFormat="1" x14ac:dyDescent="0.3">
      <c r="B5756" s="300" t="str">
        <f>IF($D5756="","",VLOOKUP($D5756,Lists!$AO$2:$AQ$78,2,FALSE))</f>
        <v/>
      </c>
      <c r="C5756" s="300" t="str">
        <f>IF($D5756="","",VLOOKUP($D5756,Lists!$AO$2:$AQ$78,3,FALSE))</f>
        <v/>
      </c>
      <c r="D5756" s="429"/>
      <c r="E5756" s="430"/>
      <c r="F5756" s="431"/>
      <c r="G5756" s="431"/>
      <c r="H5756" s="310"/>
    </row>
    <row r="5757" spans="2:8" s="336" customFormat="1" x14ac:dyDescent="0.3">
      <c r="B5757" s="300" t="str">
        <f>IF($D5757="","",VLOOKUP($D5757,Lists!$AO$2:$AQ$78,2,FALSE))</f>
        <v/>
      </c>
      <c r="C5757" s="300" t="str">
        <f>IF($D5757="","",VLOOKUP($D5757,Lists!$AO$2:$AQ$78,3,FALSE))</f>
        <v/>
      </c>
      <c r="D5757" s="429"/>
      <c r="E5757" s="430"/>
      <c r="F5757" s="431"/>
      <c r="G5757" s="431"/>
      <c r="H5757" s="310"/>
    </row>
    <row r="5758" spans="2:8" s="336" customFormat="1" x14ac:dyDescent="0.3">
      <c r="B5758" s="300" t="str">
        <f>IF($D5758="","",VLOOKUP($D5758,Lists!$AO$2:$AQ$78,2,FALSE))</f>
        <v/>
      </c>
      <c r="C5758" s="300" t="str">
        <f>IF($D5758="","",VLOOKUP($D5758,Lists!$AO$2:$AQ$78,3,FALSE))</f>
        <v/>
      </c>
      <c r="D5758" s="429"/>
      <c r="E5758" s="430"/>
      <c r="F5758" s="431"/>
      <c r="G5758" s="431"/>
      <c r="H5758" s="310"/>
    </row>
    <row r="5759" spans="2:8" s="336" customFormat="1" x14ac:dyDescent="0.3">
      <c r="B5759" s="300" t="str">
        <f>IF($D5759="","",VLOOKUP($D5759,Lists!$AO$2:$AQ$78,2,FALSE))</f>
        <v/>
      </c>
      <c r="C5759" s="300" t="str">
        <f>IF($D5759="","",VLOOKUP($D5759,Lists!$AO$2:$AQ$78,3,FALSE))</f>
        <v/>
      </c>
      <c r="D5759" s="429"/>
      <c r="E5759" s="430"/>
      <c r="F5759" s="431"/>
      <c r="G5759" s="431"/>
      <c r="H5759" s="310"/>
    </row>
    <row r="5760" spans="2:8" s="336" customFormat="1" x14ac:dyDescent="0.3">
      <c r="B5760" s="300" t="str">
        <f>IF($D5760="","",VLOOKUP($D5760,Lists!$AO$2:$AQ$78,2,FALSE))</f>
        <v/>
      </c>
      <c r="C5760" s="300" t="str">
        <f>IF($D5760="","",VLOOKUP($D5760,Lists!$AO$2:$AQ$78,3,FALSE))</f>
        <v/>
      </c>
      <c r="D5760" s="429"/>
      <c r="E5760" s="430"/>
      <c r="F5760" s="431"/>
      <c r="G5760" s="431"/>
      <c r="H5760" s="310"/>
    </row>
    <row r="5761" spans="2:8" s="336" customFormat="1" x14ac:dyDescent="0.3">
      <c r="B5761" s="300" t="str">
        <f>IF($D5761="","",VLOOKUP($D5761,Lists!$AO$2:$AQ$78,2,FALSE))</f>
        <v/>
      </c>
      <c r="C5761" s="300" t="str">
        <f>IF($D5761="","",VLOOKUP($D5761,Lists!$AO$2:$AQ$78,3,FALSE))</f>
        <v/>
      </c>
      <c r="D5761" s="429"/>
      <c r="E5761" s="430"/>
      <c r="F5761" s="431"/>
      <c r="G5761" s="431"/>
      <c r="H5761" s="310"/>
    </row>
    <row r="5762" spans="2:8" s="336" customFormat="1" x14ac:dyDescent="0.3">
      <c r="B5762" s="300" t="str">
        <f>IF($D5762="","",VLOOKUP($D5762,Lists!$AO$2:$AQ$78,2,FALSE))</f>
        <v/>
      </c>
      <c r="C5762" s="300" t="str">
        <f>IF($D5762="","",VLOOKUP($D5762,Lists!$AO$2:$AQ$78,3,FALSE))</f>
        <v/>
      </c>
      <c r="D5762" s="429"/>
      <c r="E5762" s="430"/>
      <c r="F5762" s="431"/>
      <c r="G5762" s="431"/>
      <c r="H5762" s="310"/>
    </row>
    <row r="5763" spans="2:8" s="336" customFormat="1" x14ac:dyDescent="0.3">
      <c r="B5763" s="300" t="str">
        <f>IF($D5763="","",VLOOKUP($D5763,Lists!$AO$2:$AQ$78,2,FALSE))</f>
        <v/>
      </c>
      <c r="C5763" s="300" t="str">
        <f>IF($D5763="","",VLOOKUP($D5763,Lists!$AO$2:$AQ$78,3,FALSE))</f>
        <v/>
      </c>
      <c r="D5763" s="429"/>
      <c r="E5763" s="430"/>
      <c r="F5763" s="431"/>
      <c r="G5763" s="431"/>
      <c r="H5763" s="310"/>
    </row>
    <row r="5764" spans="2:8" s="336" customFormat="1" x14ac:dyDescent="0.3">
      <c r="B5764" s="300" t="str">
        <f>IF($D5764="","",VLOOKUP($D5764,Lists!$AO$2:$AQ$78,2,FALSE))</f>
        <v/>
      </c>
      <c r="C5764" s="300" t="str">
        <f>IF($D5764="","",VLOOKUP($D5764,Lists!$AO$2:$AQ$78,3,FALSE))</f>
        <v/>
      </c>
      <c r="D5764" s="429"/>
      <c r="E5764" s="430"/>
      <c r="F5764" s="431"/>
      <c r="G5764" s="431"/>
      <c r="H5764" s="310"/>
    </row>
    <row r="5765" spans="2:8" s="336" customFormat="1" x14ac:dyDescent="0.3">
      <c r="B5765" s="300" t="str">
        <f>IF($D5765="","",VLOOKUP($D5765,Lists!$AO$2:$AQ$78,2,FALSE))</f>
        <v/>
      </c>
      <c r="C5765" s="300" t="str">
        <f>IF($D5765="","",VLOOKUP($D5765,Lists!$AO$2:$AQ$78,3,FALSE))</f>
        <v/>
      </c>
      <c r="D5765" s="429"/>
      <c r="E5765" s="430"/>
      <c r="F5765" s="431"/>
      <c r="G5765" s="431"/>
      <c r="H5765" s="310"/>
    </row>
    <row r="5766" spans="2:8" s="336" customFormat="1" x14ac:dyDescent="0.3">
      <c r="B5766" s="300" t="str">
        <f>IF($D5766="","",VLOOKUP($D5766,Lists!$AO$2:$AQ$78,2,FALSE))</f>
        <v/>
      </c>
      <c r="C5766" s="300" t="str">
        <f>IF($D5766="","",VLOOKUP($D5766,Lists!$AO$2:$AQ$78,3,FALSE))</f>
        <v/>
      </c>
      <c r="D5766" s="429"/>
      <c r="E5766" s="430"/>
      <c r="F5766" s="431"/>
      <c r="G5766" s="431"/>
      <c r="H5766" s="310"/>
    </row>
    <row r="5767" spans="2:8" s="336" customFormat="1" x14ac:dyDescent="0.3">
      <c r="B5767" s="300" t="str">
        <f>IF($D5767="","",VLOOKUP($D5767,Lists!$AO$2:$AQ$78,2,FALSE))</f>
        <v/>
      </c>
      <c r="C5767" s="300" t="str">
        <f>IF($D5767="","",VLOOKUP($D5767,Lists!$AO$2:$AQ$78,3,FALSE))</f>
        <v/>
      </c>
      <c r="D5767" s="429"/>
      <c r="E5767" s="430"/>
      <c r="F5767" s="431"/>
      <c r="G5767" s="431"/>
      <c r="H5767" s="310"/>
    </row>
    <row r="5768" spans="2:8" s="336" customFormat="1" x14ac:dyDescent="0.3">
      <c r="B5768" s="300" t="str">
        <f>IF($D5768="","",VLOOKUP($D5768,Lists!$AO$2:$AQ$78,2,FALSE))</f>
        <v/>
      </c>
      <c r="C5768" s="300" t="str">
        <f>IF($D5768="","",VLOOKUP($D5768,Lists!$AO$2:$AQ$78,3,FALSE))</f>
        <v/>
      </c>
      <c r="D5768" s="429"/>
      <c r="E5768" s="430"/>
      <c r="F5768" s="431"/>
      <c r="G5768" s="431"/>
      <c r="H5768" s="310"/>
    </row>
    <row r="5769" spans="2:8" s="336" customFormat="1" x14ac:dyDescent="0.3">
      <c r="B5769" s="300" t="str">
        <f>IF($D5769="","",VLOOKUP($D5769,Lists!$AO$2:$AQ$78,2,FALSE))</f>
        <v/>
      </c>
      <c r="C5769" s="300" t="str">
        <f>IF($D5769="","",VLOOKUP($D5769,Lists!$AO$2:$AQ$78,3,FALSE))</f>
        <v/>
      </c>
      <c r="D5769" s="429"/>
      <c r="E5769" s="430"/>
      <c r="F5769" s="431"/>
      <c r="G5769" s="431"/>
      <c r="H5769" s="310"/>
    </row>
    <row r="5770" spans="2:8" s="336" customFormat="1" x14ac:dyDescent="0.3">
      <c r="B5770" s="300" t="str">
        <f>IF($D5770="","",VLOOKUP($D5770,Lists!$AO$2:$AQ$78,2,FALSE))</f>
        <v/>
      </c>
      <c r="C5770" s="300" t="str">
        <f>IF($D5770="","",VLOOKUP($D5770,Lists!$AO$2:$AQ$78,3,FALSE))</f>
        <v/>
      </c>
      <c r="D5770" s="429"/>
      <c r="E5770" s="430"/>
      <c r="F5770" s="431"/>
      <c r="G5770" s="431"/>
      <c r="H5770" s="310"/>
    </row>
    <row r="5771" spans="2:8" s="336" customFormat="1" x14ac:dyDescent="0.3">
      <c r="B5771" s="300" t="str">
        <f>IF($D5771="","",VLOOKUP($D5771,Lists!$AO$2:$AQ$78,2,FALSE))</f>
        <v/>
      </c>
      <c r="C5771" s="300" t="str">
        <f>IF($D5771="","",VLOOKUP($D5771,Lists!$AO$2:$AQ$78,3,FALSE))</f>
        <v/>
      </c>
      <c r="D5771" s="429"/>
      <c r="E5771" s="430"/>
      <c r="F5771" s="431"/>
      <c r="G5771" s="431"/>
      <c r="H5771" s="310"/>
    </row>
    <row r="5772" spans="2:8" s="336" customFormat="1" x14ac:dyDescent="0.3">
      <c r="B5772" s="300" t="str">
        <f>IF($D5772="","",VLOOKUP($D5772,Lists!$AO$2:$AQ$78,2,FALSE))</f>
        <v/>
      </c>
      <c r="C5772" s="300" t="str">
        <f>IF($D5772="","",VLOOKUP($D5772,Lists!$AO$2:$AQ$78,3,FALSE))</f>
        <v/>
      </c>
      <c r="D5772" s="429"/>
      <c r="E5772" s="430"/>
      <c r="F5772" s="431"/>
      <c r="G5772" s="431"/>
      <c r="H5772" s="310"/>
    </row>
    <row r="5773" spans="2:8" s="336" customFormat="1" x14ac:dyDescent="0.3">
      <c r="B5773" s="300" t="str">
        <f>IF($D5773="","",VLOOKUP($D5773,Lists!$AO$2:$AQ$78,2,FALSE))</f>
        <v/>
      </c>
      <c r="C5773" s="300" t="str">
        <f>IF($D5773="","",VLOOKUP($D5773,Lists!$AO$2:$AQ$78,3,FALSE))</f>
        <v/>
      </c>
      <c r="D5773" s="429"/>
      <c r="E5773" s="430"/>
      <c r="F5773" s="431"/>
      <c r="G5773" s="431"/>
      <c r="H5773" s="310"/>
    </row>
    <row r="5774" spans="2:8" s="336" customFormat="1" x14ac:dyDescent="0.3">
      <c r="B5774" s="300" t="str">
        <f>IF($D5774="","",VLOOKUP($D5774,Lists!$AO$2:$AQ$78,2,FALSE))</f>
        <v/>
      </c>
      <c r="C5774" s="300" t="str">
        <f>IF($D5774="","",VLOOKUP($D5774,Lists!$AO$2:$AQ$78,3,FALSE))</f>
        <v/>
      </c>
      <c r="D5774" s="429"/>
      <c r="E5774" s="430"/>
      <c r="F5774" s="431"/>
      <c r="G5774" s="431"/>
      <c r="H5774" s="310"/>
    </row>
    <row r="5775" spans="2:8" s="336" customFormat="1" x14ac:dyDescent="0.3">
      <c r="B5775" s="300" t="str">
        <f>IF($D5775="","",VLOOKUP($D5775,Lists!$AO$2:$AQ$78,2,FALSE))</f>
        <v/>
      </c>
      <c r="C5775" s="300" t="str">
        <f>IF($D5775="","",VLOOKUP($D5775,Lists!$AO$2:$AQ$78,3,FALSE))</f>
        <v/>
      </c>
      <c r="D5775" s="429"/>
      <c r="E5775" s="430"/>
      <c r="F5775" s="431"/>
      <c r="G5775" s="431"/>
      <c r="H5775" s="310"/>
    </row>
    <row r="5776" spans="2:8" s="336" customFormat="1" x14ac:dyDescent="0.3">
      <c r="B5776" s="300" t="str">
        <f>IF($D5776="","",VLOOKUP($D5776,Lists!$AO$2:$AQ$78,2,FALSE))</f>
        <v/>
      </c>
      <c r="C5776" s="300" t="str">
        <f>IF($D5776="","",VLOOKUP($D5776,Lists!$AO$2:$AQ$78,3,FALSE))</f>
        <v/>
      </c>
      <c r="D5776" s="429"/>
      <c r="E5776" s="430"/>
      <c r="F5776" s="431"/>
      <c r="G5776" s="431"/>
      <c r="H5776" s="310"/>
    </row>
    <row r="5777" spans="2:8" s="336" customFormat="1" x14ac:dyDescent="0.3">
      <c r="B5777" s="300" t="str">
        <f>IF($D5777="","",VLOOKUP($D5777,Lists!$AO$2:$AQ$78,2,FALSE))</f>
        <v/>
      </c>
      <c r="C5777" s="300" t="str">
        <f>IF($D5777="","",VLOOKUP($D5777,Lists!$AO$2:$AQ$78,3,FALSE))</f>
        <v/>
      </c>
      <c r="D5777" s="429"/>
      <c r="E5777" s="430"/>
      <c r="F5777" s="431"/>
      <c r="G5777" s="431"/>
      <c r="H5777" s="310"/>
    </row>
    <row r="5778" spans="2:8" s="336" customFormat="1" x14ac:dyDescent="0.3">
      <c r="B5778" s="300" t="str">
        <f>IF($D5778="","",VLOOKUP($D5778,Lists!$AO$2:$AQ$78,2,FALSE))</f>
        <v/>
      </c>
      <c r="C5778" s="300" t="str">
        <f>IF($D5778="","",VLOOKUP($D5778,Lists!$AO$2:$AQ$78,3,FALSE))</f>
        <v/>
      </c>
      <c r="D5778" s="429"/>
      <c r="E5778" s="430"/>
      <c r="F5778" s="431"/>
      <c r="G5778" s="431"/>
      <c r="H5778" s="310"/>
    </row>
    <row r="5779" spans="2:8" s="336" customFormat="1" x14ac:dyDescent="0.3">
      <c r="B5779" s="300" t="str">
        <f>IF($D5779="","",VLOOKUP($D5779,Lists!$AO$2:$AQ$78,2,FALSE))</f>
        <v/>
      </c>
      <c r="C5779" s="300" t="str">
        <f>IF($D5779="","",VLOOKUP($D5779,Lists!$AO$2:$AQ$78,3,FALSE))</f>
        <v/>
      </c>
      <c r="D5779" s="429"/>
      <c r="E5779" s="430"/>
      <c r="F5779" s="431"/>
      <c r="G5779" s="431"/>
      <c r="H5779" s="310"/>
    </row>
    <row r="5780" spans="2:8" s="336" customFormat="1" x14ac:dyDescent="0.3">
      <c r="B5780" s="300" t="str">
        <f>IF($D5780="","",VLOOKUP($D5780,Lists!$AO$2:$AQ$78,2,FALSE))</f>
        <v/>
      </c>
      <c r="C5780" s="300" t="str">
        <f>IF($D5780="","",VLOOKUP($D5780,Lists!$AO$2:$AQ$78,3,FALSE))</f>
        <v/>
      </c>
      <c r="D5780" s="429"/>
      <c r="E5780" s="430"/>
      <c r="F5780" s="431"/>
      <c r="G5780" s="431"/>
      <c r="H5780" s="310"/>
    </row>
    <row r="5781" spans="2:8" s="336" customFormat="1" x14ac:dyDescent="0.3">
      <c r="B5781" s="300" t="str">
        <f>IF($D5781="","",VLOOKUP($D5781,Lists!$AO$2:$AQ$78,2,FALSE))</f>
        <v/>
      </c>
      <c r="C5781" s="300" t="str">
        <f>IF($D5781="","",VLOOKUP($D5781,Lists!$AO$2:$AQ$78,3,FALSE))</f>
        <v/>
      </c>
      <c r="D5781" s="429"/>
      <c r="E5781" s="430"/>
      <c r="F5781" s="431"/>
      <c r="G5781" s="431"/>
      <c r="H5781" s="310"/>
    </row>
    <row r="5782" spans="2:8" s="336" customFormat="1" x14ac:dyDescent="0.3">
      <c r="B5782" s="300" t="str">
        <f>IF($D5782="","",VLOOKUP($D5782,Lists!$AO$2:$AQ$78,2,FALSE))</f>
        <v/>
      </c>
      <c r="C5782" s="300" t="str">
        <f>IF($D5782="","",VLOOKUP($D5782,Lists!$AO$2:$AQ$78,3,FALSE))</f>
        <v/>
      </c>
      <c r="D5782" s="429"/>
      <c r="E5782" s="430"/>
      <c r="F5782" s="431"/>
      <c r="G5782" s="431"/>
      <c r="H5782" s="310"/>
    </row>
    <row r="5783" spans="2:8" s="336" customFormat="1" x14ac:dyDescent="0.3">
      <c r="B5783" s="300" t="str">
        <f>IF($D5783="","",VLOOKUP($D5783,Lists!$AO$2:$AQ$78,2,FALSE))</f>
        <v/>
      </c>
      <c r="C5783" s="300" t="str">
        <f>IF($D5783="","",VLOOKUP($D5783,Lists!$AO$2:$AQ$78,3,FALSE))</f>
        <v/>
      </c>
      <c r="D5783" s="429"/>
      <c r="E5783" s="430"/>
      <c r="F5783" s="431"/>
      <c r="G5783" s="431"/>
      <c r="H5783" s="310"/>
    </row>
    <row r="5784" spans="2:8" s="336" customFormat="1" x14ac:dyDescent="0.3">
      <c r="B5784" s="300" t="str">
        <f>IF($D5784="","",VLOOKUP($D5784,Lists!$AO$2:$AQ$78,2,FALSE))</f>
        <v/>
      </c>
      <c r="C5784" s="300" t="str">
        <f>IF($D5784="","",VLOOKUP($D5784,Lists!$AO$2:$AQ$78,3,FALSE))</f>
        <v/>
      </c>
      <c r="D5784" s="429"/>
      <c r="E5784" s="430"/>
      <c r="F5784" s="431"/>
      <c r="G5784" s="431"/>
      <c r="H5784" s="310"/>
    </row>
    <row r="5785" spans="2:8" s="336" customFormat="1" x14ac:dyDescent="0.3">
      <c r="B5785" s="300" t="str">
        <f>IF($D5785="","",VLOOKUP($D5785,Lists!$AO$2:$AQ$78,2,FALSE))</f>
        <v/>
      </c>
      <c r="C5785" s="300" t="str">
        <f>IF($D5785="","",VLOOKUP($D5785,Lists!$AO$2:$AQ$78,3,FALSE))</f>
        <v/>
      </c>
      <c r="D5785" s="429"/>
      <c r="E5785" s="430"/>
      <c r="F5785" s="431"/>
      <c r="G5785" s="431"/>
      <c r="H5785" s="310"/>
    </row>
    <row r="5786" spans="2:8" s="336" customFormat="1" x14ac:dyDescent="0.3">
      <c r="B5786" s="300" t="str">
        <f>IF($D5786="","",VLOOKUP($D5786,Lists!$AO$2:$AQ$78,2,FALSE))</f>
        <v/>
      </c>
      <c r="C5786" s="300" t="str">
        <f>IF($D5786="","",VLOOKUP($D5786,Lists!$AO$2:$AQ$78,3,FALSE))</f>
        <v/>
      </c>
      <c r="D5786" s="429"/>
      <c r="E5786" s="430"/>
      <c r="F5786" s="431"/>
      <c r="G5786" s="431"/>
      <c r="H5786" s="310"/>
    </row>
    <row r="5787" spans="2:8" s="336" customFormat="1" x14ac:dyDescent="0.3">
      <c r="B5787" s="300" t="str">
        <f>IF($D5787="","",VLOOKUP($D5787,Lists!$AO$2:$AQ$78,2,FALSE))</f>
        <v/>
      </c>
      <c r="C5787" s="300" t="str">
        <f>IF($D5787="","",VLOOKUP($D5787,Lists!$AO$2:$AQ$78,3,FALSE))</f>
        <v/>
      </c>
      <c r="D5787" s="429"/>
      <c r="E5787" s="430"/>
      <c r="F5787" s="431"/>
      <c r="G5787" s="431"/>
      <c r="H5787" s="310"/>
    </row>
    <row r="5788" spans="2:8" s="336" customFormat="1" x14ac:dyDescent="0.3">
      <c r="B5788" s="300" t="str">
        <f>IF($D5788="","",VLOOKUP($D5788,Lists!$AO$2:$AQ$78,2,FALSE))</f>
        <v/>
      </c>
      <c r="C5788" s="300" t="str">
        <f>IF($D5788="","",VLOOKUP($D5788,Lists!$AO$2:$AQ$78,3,FALSE))</f>
        <v/>
      </c>
      <c r="D5788" s="429"/>
      <c r="E5788" s="430"/>
      <c r="F5788" s="431"/>
      <c r="G5788" s="431"/>
      <c r="H5788" s="310"/>
    </row>
    <row r="5789" spans="2:8" s="336" customFormat="1" x14ac:dyDescent="0.3">
      <c r="B5789" s="300" t="str">
        <f>IF($D5789="","",VLOOKUP($D5789,Lists!$AO$2:$AQ$78,2,FALSE))</f>
        <v/>
      </c>
      <c r="C5789" s="300" t="str">
        <f>IF($D5789="","",VLOOKUP($D5789,Lists!$AO$2:$AQ$78,3,FALSE))</f>
        <v/>
      </c>
      <c r="D5789" s="429"/>
      <c r="E5789" s="430"/>
      <c r="F5789" s="431"/>
      <c r="G5789" s="431"/>
      <c r="H5789" s="310"/>
    </row>
    <row r="5790" spans="2:8" s="336" customFormat="1" x14ac:dyDescent="0.3">
      <c r="B5790" s="300" t="str">
        <f>IF($D5790="","",VLOOKUP($D5790,Lists!$AO$2:$AQ$78,2,FALSE))</f>
        <v/>
      </c>
      <c r="C5790" s="300" t="str">
        <f>IF($D5790="","",VLOOKUP($D5790,Lists!$AO$2:$AQ$78,3,FALSE))</f>
        <v/>
      </c>
      <c r="D5790" s="429"/>
      <c r="E5790" s="430"/>
      <c r="F5790" s="431"/>
      <c r="G5790" s="431"/>
      <c r="H5790" s="310"/>
    </row>
    <row r="5791" spans="2:8" s="336" customFormat="1" x14ac:dyDescent="0.3">
      <c r="B5791" s="300" t="str">
        <f>IF($D5791="","",VLOOKUP($D5791,Lists!$AO$2:$AQ$78,2,FALSE))</f>
        <v/>
      </c>
      <c r="C5791" s="300" t="str">
        <f>IF($D5791="","",VLOOKUP($D5791,Lists!$AO$2:$AQ$78,3,FALSE))</f>
        <v/>
      </c>
      <c r="D5791" s="429"/>
      <c r="E5791" s="430"/>
      <c r="F5791" s="431"/>
      <c r="G5791" s="431"/>
      <c r="H5791" s="310"/>
    </row>
    <row r="5792" spans="2:8" s="336" customFormat="1" x14ac:dyDescent="0.3">
      <c r="B5792" s="300" t="str">
        <f>IF($D5792="","",VLOOKUP($D5792,Lists!$AO$2:$AQ$78,2,FALSE))</f>
        <v/>
      </c>
      <c r="C5792" s="300" t="str">
        <f>IF($D5792="","",VLOOKUP($D5792,Lists!$AO$2:$AQ$78,3,FALSE))</f>
        <v/>
      </c>
      <c r="D5792" s="429"/>
      <c r="E5792" s="430"/>
      <c r="F5792" s="431"/>
      <c r="G5792" s="431"/>
      <c r="H5792" s="310"/>
    </row>
    <row r="5793" spans="2:8" s="336" customFormat="1" x14ac:dyDescent="0.3">
      <c r="B5793" s="300" t="str">
        <f>IF($D5793="","",VLOOKUP($D5793,Lists!$AO$2:$AQ$78,2,FALSE))</f>
        <v/>
      </c>
      <c r="C5793" s="300" t="str">
        <f>IF($D5793="","",VLOOKUP($D5793,Lists!$AO$2:$AQ$78,3,FALSE))</f>
        <v/>
      </c>
      <c r="D5793" s="429"/>
      <c r="E5793" s="430"/>
      <c r="F5793" s="431"/>
      <c r="G5793" s="431"/>
      <c r="H5793" s="310"/>
    </row>
    <row r="5794" spans="2:8" s="336" customFormat="1" x14ac:dyDescent="0.3">
      <c r="B5794" s="300" t="str">
        <f>IF($D5794="","",VLOOKUP($D5794,Lists!$AO$2:$AQ$78,2,FALSE))</f>
        <v/>
      </c>
      <c r="C5794" s="300" t="str">
        <f>IF($D5794="","",VLOOKUP($D5794,Lists!$AO$2:$AQ$78,3,FALSE))</f>
        <v/>
      </c>
      <c r="D5794" s="429"/>
      <c r="E5794" s="430"/>
      <c r="F5794" s="431"/>
      <c r="G5794" s="431"/>
      <c r="H5794" s="310"/>
    </row>
    <row r="5795" spans="2:8" s="336" customFormat="1" x14ac:dyDescent="0.3">
      <c r="B5795" s="300" t="str">
        <f>IF($D5795="","",VLOOKUP($D5795,Lists!$AO$2:$AQ$78,2,FALSE))</f>
        <v/>
      </c>
      <c r="C5795" s="300" t="str">
        <f>IF($D5795="","",VLOOKUP($D5795,Lists!$AO$2:$AQ$78,3,FALSE))</f>
        <v/>
      </c>
      <c r="D5795" s="429"/>
      <c r="E5795" s="430"/>
      <c r="F5795" s="431"/>
      <c r="G5795" s="431"/>
      <c r="H5795" s="310"/>
    </row>
    <row r="5796" spans="2:8" s="336" customFormat="1" x14ac:dyDescent="0.3">
      <c r="B5796" s="300" t="str">
        <f>IF($D5796="","",VLOOKUP($D5796,Lists!$AO$2:$AQ$78,2,FALSE))</f>
        <v/>
      </c>
      <c r="C5796" s="300" t="str">
        <f>IF($D5796="","",VLOOKUP($D5796,Lists!$AO$2:$AQ$78,3,FALSE))</f>
        <v/>
      </c>
      <c r="D5796" s="429"/>
      <c r="E5796" s="430"/>
      <c r="F5796" s="431"/>
      <c r="G5796" s="431"/>
      <c r="H5796" s="310"/>
    </row>
    <row r="5797" spans="2:8" s="336" customFormat="1" x14ac:dyDescent="0.3">
      <c r="B5797" s="300" t="str">
        <f>IF($D5797="","",VLOOKUP($D5797,Lists!$AO$2:$AQ$78,2,FALSE))</f>
        <v/>
      </c>
      <c r="C5797" s="300" t="str">
        <f>IF($D5797="","",VLOOKUP($D5797,Lists!$AO$2:$AQ$78,3,FALSE))</f>
        <v/>
      </c>
      <c r="D5797" s="429"/>
      <c r="E5797" s="430"/>
      <c r="F5797" s="431"/>
      <c r="G5797" s="431"/>
      <c r="H5797" s="310"/>
    </row>
    <row r="5798" spans="2:8" s="336" customFormat="1" x14ac:dyDescent="0.3">
      <c r="B5798" s="300" t="str">
        <f>IF($D5798="","",VLOOKUP($D5798,Lists!$AO$2:$AQ$78,2,FALSE))</f>
        <v/>
      </c>
      <c r="C5798" s="300" t="str">
        <f>IF($D5798="","",VLOOKUP($D5798,Lists!$AO$2:$AQ$78,3,FALSE))</f>
        <v/>
      </c>
      <c r="D5798" s="429"/>
      <c r="E5798" s="430"/>
      <c r="F5798" s="431"/>
      <c r="G5798" s="431"/>
      <c r="H5798" s="310"/>
    </row>
    <row r="5799" spans="2:8" s="336" customFormat="1" x14ac:dyDescent="0.3">
      <c r="B5799" s="300" t="str">
        <f>IF($D5799="","",VLOOKUP($D5799,Lists!$AO$2:$AQ$78,2,FALSE))</f>
        <v/>
      </c>
      <c r="C5799" s="300" t="str">
        <f>IF($D5799="","",VLOOKUP($D5799,Lists!$AO$2:$AQ$78,3,FALSE))</f>
        <v/>
      </c>
      <c r="D5799" s="429"/>
      <c r="E5799" s="430"/>
      <c r="F5799" s="431"/>
      <c r="G5799" s="431"/>
      <c r="H5799" s="310"/>
    </row>
    <row r="5800" spans="2:8" s="336" customFormat="1" x14ac:dyDescent="0.3">
      <c r="B5800" s="300" t="str">
        <f>IF($D5800="","",VLOOKUP($D5800,Lists!$AO$2:$AQ$78,2,FALSE))</f>
        <v/>
      </c>
      <c r="C5800" s="300" t="str">
        <f>IF($D5800="","",VLOOKUP($D5800,Lists!$AO$2:$AQ$78,3,FALSE))</f>
        <v/>
      </c>
      <c r="D5800" s="429"/>
      <c r="E5800" s="430"/>
      <c r="F5800" s="431"/>
      <c r="G5800" s="431"/>
      <c r="H5800" s="310"/>
    </row>
    <row r="5801" spans="2:8" s="336" customFormat="1" x14ac:dyDescent="0.3">
      <c r="B5801" s="300" t="str">
        <f>IF($D5801="","",VLOOKUP($D5801,Lists!$AO$2:$AQ$78,2,FALSE))</f>
        <v/>
      </c>
      <c r="C5801" s="300" t="str">
        <f>IF($D5801="","",VLOOKUP($D5801,Lists!$AO$2:$AQ$78,3,FALSE))</f>
        <v/>
      </c>
      <c r="D5801" s="429"/>
      <c r="E5801" s="430"/>
      <c r="F5801" s="431"/>
      <c r="G5801" s="431"/>
      <c r="H5801" s="310"/>
    </row>
    <row r="5802" spans="2:8" s="336" customFormat="1" x14ac:dyDescent="0.3">
      <c r="B5802" s="300" t="str">
        <f>IF($D5802="","",VLOOKUP($D5802,Lists!$AO$2:$AQ$78,2,FALSE))</f>
        <v/>
      </c>
      <c r="C5802" s="300" t="str">
        <f>IF($D5802="","",VLOOKUP($D5802,Lists!$AO$2:$AQ$78,3,FALSE))</f>
        <v/>
      </c>
      <c r="D5802" s="429"/>
      <c r="E5802" s="430"/>
      <c r="F5802" s="431"/>
      <c r="G5802" s="431"/>
      <c r="H5802" s="310"/>
    </row>
    <row r="5803" spans="2:8" s="336" customFormat="1" x14ac:dyDescent="0.3">
      <c r="B5803" s="300" t="str">
        <f>IF($D5803="","",VLOOKUP($D5803,Lists!$AO$2:$AQ$78,2,FALSE))</f>
        <v/>
      </c>
      <c r="C5803" s="300" t="str">
        <f>IF($D5803="","",VLOOKUP($D5803,Lists!$AO$2:$AQ$78,3,FALSE))</f>
        <v/>
      </c>
      <c r="D5803" s="429"/>
      <c r="E5803" s="430"/>
      <c r="F5803" s="431"/>
      <c r="G5803" s="431"/>
      <c r="H5803" s="310"/>
    </row>
    <row r="5804" spans="2:8" s="336" customFormat="1" x14ac:dyDescent="0.3">
      <c r="B5804" s="300" t="str">
        <f>IF($D5804="","",VLOOKUP($D5804,Lists!$AO$2:$AQ$78,2,FALSE))</f>
        <v/>
      </c>
      <c r="C5804" s="300" t="str">
        <f>IF($D5804="","",VLOOKUP($D5804,Lists!$AO$2:$AQ$78,3,FALSE))</f>
        <v/>
      </c>
      <c r="D5804" s="429"/>
      <c r="E5804" s="430"/>
      <c r="F5804" s="431"/>
      <c r="G5804" s="431"/>
      <c r="H5804" s="310"/>
    </row>
    <row r="5805" spans="2:8" s="336" customFormat="1" x14ac:dyDescent="0.3">
      <c r="B5805" s="300" t="str">
        <f>IF($D5805="","",VLOOKUP($D5805,Lists!$AO$2:$AQ$78,2,FALSE))</f>
        <v/>
      </c>
      <c r="C5805" s="300" t="str">
        <f>IF($D5805="","",VLOOKUP($D5805,Lists!$AO$2:$AQ$78,3,FALSE))</f>
        <v/>
      </c>
      <c r="D5805" s="429"/>
      <c r="E5805" s="430"/>
      <c r="F5805" s="431"/>
      <c r="G5805" s="431"/>
      <c r="H5805" s="310"/>
    </row>
    <row r="5806" spans="2:8" s="336" customFormat="1" x14ac:dyDescent="0.3">
      <c r="B5806" s="300" t="str">
        <f>IF($D5806="","",VLOOKUP($D5806,Lists!$AO$2:$AQ$78,2,FALSE))</f>
        <v/>
      </c>
      <c r="C5806" s="300" t="str">
        <f>IF($D5806="","",VLOOKUP($D5806,Lists!$AO$2:$AQ$78,3,FALSE))</f>
        <v/>
      </c>
      <c r="D5806" s="429"/>
      <c r="E5806" s="430"/>
      <c r="F5806" s="431"/>
      <c r="G5806" s="431"/>
      <c r="H5806" s="310"/>
    </row>
    <row r="5807" spans="2:8" s="336" customFormat="1" x14ac:dyDescent="0.3">
      <c r="B5807" s="300" t="str">
        <f>IF($D5807="","",VLOOKUP($D5807,Lists!$AO$2:$AQ$78,2,FALSE))</f>
        <v/>
      </c>
      <c r="C5807" s="300" t="str">
        <f>IF($D5807="","",VLOOKUP($D5807,Lists!$AO$2:$AQ$78,3,FALSE))</f>
        <v/>
      </c>
      <c r="D5807" s="429"/>
      <c r="E5807" s="430"/>
      <c r="F5807" s="431"/>
      <c r="G5807" s="431"/>
      <c r="H5807" s="310"/>
    </row>
    <row r="5808" spans="2:8" s="336" customFormat="1" x14ac:dyDescent="0.3">
      <c r="B5808" s="300" t="str">
        <f>IF($D5808="","",VLOOKUP($D5808,Lists!$AO$2:$AQ$78,2,FALSE))</f>
        <v/>
      </c>
      <c r="C5808" s="300" t="str">
        <f>IF($D5808="","",VLOOKUP($D5808,Lists!$AO$2:$AQ$78,3,FALSE))</f>
        <v/>
      </c>
      <c r="D5808" s="429"/>
      <c r="E5808" s="430"/>
      <c r="F5808" s="431"/>
      <c r="G5808" s="431"/>
      <c r="H5808" s="310"/>
    </row>
    <row r="5809" spans="2:8" s="336" customFormat="1" x14ac:dyDescent="0.3">
      <c r="B5809" s="300" t="str">
        <f>IF($D5809="","",VLOOKUP($D5809,Lists!$AO$2:$AQ$78,2,FALSE))</f>
        <v/>
      </c>
      <c r="C5809" s="300" t="str">
        <f>IF($D5809="","",VLOOKUP($D5809,Lists!$AO$2:$AQ$78,3,FALSE))</f>
        <v/>
      </c>
      <c r="D5809" s="429"/>
      <c r="E5809" s="430"/>
      <c r="F5809" s="431"/>
      <c r="G5809" s="431"/>
      <c r="H5809" s="310"/>
    </row>
    <row r="5810" spans="2:8" s="336" customFormat="1" x14ac:dyDescent="0.3">
      <c r="B5810" s="300" t="str">
        <f>IF($D5810="","",VLOOKUP($D5810,Lists!$AO$2:$AQ$78,2,FALSE))</f>
        <v/>
      </c>
      <c r="C5810" s="300" t="str">
        <f>IF($D5810="","",VLOOKUP($D5810,Lists!$AO$2:$AQ$78,3,FALSE))</f>
        <v/>
      </c>
      <c r="D5810" s="429"/>
      <c r="E5810" s="430"/>
      <c r="F5810" s="431"/>
      <c r="G5810" s="431"/>
      <c r="H5810" s="310"/>
    </row>
    <row r="5811" spans="2:8" s="336" customFormat="1" x14ac:dyDescent="0.3">
      <c r="B5811" s="300" t="str">
        <f>IF($D5811="","",VLOOKUP($D5811,Lists!$AO$2:$AQ$78,2,FALSE))</f>
        <v/>
      </c>
      <c r="C5811" s="300" t="str">
        <f>IF($D5811="","",VLOOKUP($D5811,Lists!$AO$2:$AQ$78,3,FALSE))</f>
        <v/>
      </c>
      <c r="D5811" s="429"/>
      <c r="E5811" s="430"/>
      <c r="F5811" s="431"/>
      <c r="G5811" s="431"/>
      <c r="H5811" s="310"/>
    </row>
    <row r="5812" spans="2:8" s="336" customFormat="1" x14ac:dyDescent="0.3">
      <c r="B5812" s="300" t="str">
        <f>IF($D5812="","",VLOOKUP($D5812,Lists!$AO$2:$AQ$78,2,FALSE))</f>
        <v/>
      </c>
      <c r="C5812" s="300" t="str">
        <f>IF($D5812="","",VLOOKUP($D5812,Lists!$AO$2:$AQ$78,3,FALSE))</f>
        <v/>
      </c>
      <c r="D5812" s="429"/>
      <c r="E5812" s="430"/>
      <c r="F5812" s="431"/>
      <c r="G5812" s="431"/>
      <c r="H5812" s="310"/>
    </row>
    <row r="5813" spans="2:8" s="336" customFormat="1" x14ac:dyDescent="0.3">
      <c r="B5813" s="300" t="str">
        <f>IF($D5813="","",VLOOKUP($D5813,Lists!$AO$2:$AQ$78,2,FALSE))</f>
        <v/>
      </c>
      <c r="C5813" s="300" t="str">
        <f>IF($D5813="","",VLOOKUP($D5813,Lists!$AO$2:$AQ$78,3,FALSE))</f>
        <v/>
      </c>
      <c r="D5813" s="429"/>
      <c r="E5813" s="430"/>
      <c r="F5813" s="431"/>
      <c r="G5813" s="431"/>
      <c r="H5813" s="310"/>
    </row>
    <row r="5814" spans="2:8" s="336" customFormat="1" x14ac:dyDescent="0.3">
      <c r="B5814" s="300" t="str">
        <f>IF($D5814="","",VLOOKUP($D5814,Lists!$AO$2:$AQ$78,2,FALSE))</f>
        <v/>
      </c>
      <c r="C5814" s="300" t="str">
        <f>IF($D5814="","",VLOOKUP($D5814,Lists!$AO$2:$AQ$78,3,FALSE))</f>
        <v/>
      </c>
      <c r="D5814" s="429"/>
      <c r="E5814" s="430"/>
      <c r="F5814" s="431"/>
      <c r="G5814" s="431"/>
      <c r="H5814" s="310"/>
    </row>
    <row r="5815" spans="2:8" s="336" customFormat="1" x14ac:dyDescent="0.3">
      <c r="B5815" s="300" t="str">
        <f>IF($D5815="","",VLOOKUP($D5815,Lists!$AO$2:$AQ$78,2,FALSE))</f>
        <v/>
      </c>
      <c r="C5815" s="300" t="str">
        <f>IF($D5815="","",VLOOKUP($D5815,Lists!$AO$2:$AQ$78,3,FALSE))</f>
        <v/>
      </c>
      <c r="D5815" s="429"/>
      <c r="E5815" s="430"/>
      <c r="F5815" s="431"/>
      <c r="G5815" s="431"/>
      <c r="H5815" s="310"/>
    </row>
    <row r="5816" spans="2:8" s="336" customFormat="1" x14ac:dyDescent="0.3">
      <c r="B5816" s="300" t="str">
        <f>IF($D5816="","",VLOOKUP($D5816,Lists!$AO$2:$AQ$78,2,FALSE))</f>
        <v/>
      </c>
      <c r="C5816" s="300" t="str">
        <f>IF($D5816="","",VLOOKUP($D5816,Lists!$AO$2:$AQ$78,3,FALSE))</f>
        <v/>
      </c>
      <c r="D5816" s="429"/>
      <c r="E5816" s="430"/>
      <c r="F5816" s="431"/>
      <c r="G5816" s="431"/>
      <c r="H5816" s="310"/>
    </row>
    <row r="5817" spans="2:8" s="336" customFormat="1" x14ac:dyDescent="0.3">
      <c r="B5817" s="300" t="str">
        <f>IF($D5817="","",VLOOKUP($D5817,Lists!$AO$2:$AQ$78,2,FALSE))</f>
        <v/>
      </c>
      <c r="C5817" s="300" t="str">
        <f>IF($D5817="","",VLOOKUP($D5817,Lists!$AO$2:$AQ$78,3,FALSE))</f>
        <v/>
      </c>
      <c r="D5817" s="429"/>
      <c r="E5817" s="430"/>
      <c r="F5817" s="431"/>
      <c r="G5817" s="431"/>
      <c r="H5817" s="310"/>
    </row>
    <row r="5818" spans="2:8" s="336" customFormat="1" x14ac:dyDescent="0.3">
      <c r="B5818" s="300" t="str">
        <f>IF($D5818="","",VLOOKUP($D5818,Lists!$AO$2:$AQ$78,2,FALSE))</f>
        <v/>
      </c>
      <c r="C5818" s="300" t="str">
        <f>IF($D5818="","",VLOOKUP($D5818,Lists!$AO$2:$AQ$78,3,FALSE))</f>
        <v/>
      </c>
      <c r="D5818" s="429"/>
      <c r="E5818" s="430"/>
      <c r="F5818" s="431"/>
      <c r="G5818" s="431"/>
      <c r="H5818" s="310"/>
    </row>
    <row r="5819" spans="2:8" s="336" customFormat="1" x14ac:dyDescent="0.3">
      <c r="B5819" s="300" t="str">
        <f>IF($D5819="","",VLOOKUP($D5819,Lists!$AO$2:$AQ$78,2,FALSE))</f>
        <v/>
      </c>
      <c r="C5819" s="300" t="str">
        <f>IF($D5819="","",VLOOKUP($D5819,Lists!$AO$2:$AQ$78,3,FALSE))</f>
        <v/>
      </c>
      <c r="D5819" s="429"/>
      <c r="E5819" s="430"/>
      <c r="F5819" s="431"/>
      <c r="G5819" s="431"/>
      <c r="H5819" s="310"/>
    </row>
    <row r="5820" spans="2:8" s="336" customFormat="1" x14ac:dyDescent="0.3">
      <c r="B5820" s="300" t="str">
        <f>IF($D5820="","",VLOOKUP($D5820,Lists!$AO$2:$AQ$78,2,FALSE))</f>
        <v/>
      </c>
      <c r="C5820" s="300" t="str">
        <f>IF($D5820="","",VLOOKUP($D5820,Lists!$AO$2:$AQ$78,3,FALSE))</f>
        <v/>
      </c>
      <c r="D5820" s="429"/>
      <c r="E5820" s="430"/>
      <c r="F5820" s="431"/>
      <c r="G5820" s="431"/>
      <c r="H5820" s="310"/>
    </row>
    <row r="5821" spans="2:8" s="336" customFormat="1" x14ac:dyDescent="0.3">
      <c r="B5821" s="300" t="str">
        <f>IF($D5821="","",VLOOKUP($D5821,Lists!$AO$2:$AQ$78,2,FALSE))</f>
        <v/>
      </c>
      <c r="C5821" s="300" t="str">
        <f>IF($D5821="","",VLOOKUP($D5821,Lists!$AO$2:$AQ$78,3,FALSE))</f>
        <v/>
      </c>
      <c r="D5821" s="429"/>
      <c r="E5821" s="430"/>
      <c r="F5821" s="431"/>
      <c r="G5821" s="431"/>
      <c r="H5821" s="310"/>
    </row>
    <row r="5822" spans="2:8" s="336" customFormat="1" x14ac:dyDescent="0.3">
      <c r="B5822" s="300" t="str">
        <f>IF($D5822="","",VLOOKUP($D5822,Lists!$AO$2:$AQ$78,2,FALSE))</f>
        <v/>
      </c>
      <c r="C5822" s="300" t="str">
        <f>IF($D5822="","",VLOOKUP($D5822,Lists!$AO$2:$AQ$78,3,FALSE))</f>
        <v/>
      </c>
      <c r="D5822" s="429"/>
      <c r="E5822" s="430"/>
      <c r="F5822" s="431"/>
      <c r="G5822" s="431"/>
      <c r="H5822" s="310"/>
    </row>
    <row r="5823" spans="2:8" s="336" customFormat="1" x14ac:dyDescent="0.3">
      <c r="B5823" s="300" t="str">
        <f>IF($D5823="","",VLOOKUP($D5823,Lists!$AO$2:$AQ$78,2,FALSE))</f>
        <v/>
      </c>
      <c r="C5823" s="300" t="str">
        <f>IF($D5823="","",VLOOKUP($D5823,Lists!$AO$2:$AQ$78,3,FALSE))</f>
        <v/>
      </c>
      <c r="D5823" s="429"/>
      <c r="E5823" s="430"/>
      <c r="F5823" s="431"/>
      <c r="G5823" s="431"/>
      <c r="H5823" s="310"/>
    </row>
    <row r="5824" spans="2:8" s="336" customFormat="1" x14ac:dyDescent="0.3">
      <c r="B5824" s="300" t="str">
        <f>IF($D5824="","",VLOOKUP($D5824,Lists!$AO$2:$AQ$78,2,FALSE))</f>
        <v/>
      </c>
      <c r="C5824" s="300" t="str">
        <f>IF($D5824="","",VLOOKUP($D5824,Lists!$AO$2:$AQ$78,3,FALSE))</f>
        <v/>
      </c>
      <c r="D5824" s="429"/>
      <c r="E5824" s="430"/>
      <c r="F5824" s="431"/>
      <c r="G5824" s="431"/>
      <c r="H5824" s="310"/>
    </row>
    <row r="5825" spans="2:8" s="336" customFormat="1" x14ac:dyDescent="0.3">
      <c r="B5825" s="300" t="str">
        <f>IF($D5825="","",VLOOKUP($D5825,Lists!$AO$2:$AQ$78,2,FALSE))</f>
        <v/>
      </c>
      <c r="C5825" s="300" t="str">
        <f>IF($D5825="","",VLOOKUP($D5825,Lists!$AO$2:$AQ$78,3,FALSE))</f>
        <v/>
      </c>
      <c r="D5825" s="429"/>
      <c r="E5825" s="430"/>
      <c r="F5825" s="431"/>
      <c r="G5825" s="431"/>
      <c r="H5825" s="310"/>
    </row>
    <row r="5826" spans="2:8" s="336" customFormat="1" x14ac:dyDescent="0.3">
      <c r="B5826" s="300" t="str">
        <f>IF($D5826="","",VLOOKUP($D5826,Lists!$AO$2:$AQ$78,2,FALSE))</f>
        <v/>
      </c>
      <c r="C5826" s="300" t="str">
        <f>IF($D5826="","",VLOOKUP($D5826,Lists!$AO$2:$AQ$78,3,FALSE))</f>
        <v/>
      </c>
      <c r="D5826" s="429"/>
      <c r="E5826" s="430"/>
      <c r="F5826" s="431"/>
      <c r="G5826" s="431"/>
      <c r="H5826" s="310"/>
    </row>
    <row r="5827" spans="2:8" s="336" customFormat="1" x14ac:dyDescent="0.3">
      <c r="B5827" s="300" t="str">
        <f>IF($D5827="","",VLOOKUP($D5827,Lists!$AO$2:$AQ$78,2,FALSE))</f>
        <v/>
      </c>
      <c r="C5827" s="300" t="str">
        <f>IF($D5827="","",VLOOKUP($D5827,Lists!$AO$2:$AQ$78,3,FALSE))</f>
        <v/>
      </c>
      <c r="D5827" s="429"/>
      <c r="E5827" s="430"/>
      <c r="F5827" s="431"/>
      <c r="G5827" s="431"/>
      <c r="H5827" s="310"/>
    </row>
    <row r="5828" spans="2:8" s="336" customFormat="1" x14ac:dyDescent="0.3">
      <c r="B5828" s="300" t="str">
        <f>IF($D5828="","",VLOOKUP($D5828,Lists!$AO$2:$AQ$78,2,FALSE))</f>
        <v/>
      </c>
      <c r="C5828" s="300" t="str">
        <f>IF($D5828="","",VLOOKUP($D5828,Lists!$AO$2:$AQ$78,3,FALSE))</f>
        <v/>
      </c>
      <c r="D5828" s="429"/>
      <c r="E5828" s="430"/>
      <c r="F5828" s="431"/>
      <c r="G5828" s="431"/>
      <c r="H5828" s="310"/>
    </row>
    <row r="5829" spans="2:8" s="336" customFormat="1" x14ac:dyDescent="0.3">
      <c r="B5829" s="300" t="str">
        <f>IF($D5829="","",VLOOKUP($D5829,Lists!$AO$2:$AQ$78,2,FALSE))</f>
        <v/>
      </c>
      <c r="C5829" s="300" t="str">
        <f>IF($D5829="","",VLOOKUP($D5829,Lists!$AO$2:$AQ$78,3,FALSE))</f>
        <v/>
      </c>
      <c r="D5829" s="429"/>
      <c r="E5829" s="430"/>
      <c r="F5829" s="431"/>
      <c r="G5829" s="431"/>
      <c r="H5829" s="310"/>
    </row>
    <row r="5830" spans="2:8" s="336" customFormat="1" x14ac:dyDescent="0.3">
      <c r="B5830" s="300" t="str">
        <f>IF($D5830="","",VLOOKUP($D5830,Lists!$AO$2:$AQ$78,2,FALSE))</f>
        <v/>
      </c>
      <c r="C5830" s="300" t="str">
        <f>IF($D5830="","",VLOOKUP($D5830,Lists!$AO$2:$AQ$78,3,FALSE))</f>
        <v/>
      </c>
      <c r="D5830" s="429"/>
      <c r="E5830" s="430"/>
      <c r="F5830" s="431"/>
      <c r="G5830" s="431"/>
      <c r="H5830" s="310"/>
    </row>
    <row r="5831" spans="2:8" s="336" customFormat="1" x14ac:dyDescent="0.3">
      <c r="B5831" s="300" t="str">
        <f>IF($D5831="","",VLOOKUP($D5831,Lists!$AO$2:$AQ$78,2,FALSE))</f>
        <v/>
      </c>
      <c r="C5831" s="300" t="str">
        <f>IF($D5831="","",VLOOKUP($D5831,Lists!$AO$2:$AQ$78,3,FALSE))</f>
        <v/>
      </c>
      <c r="D5831" s="429"/>
      <c r="E5831" s="430"/>
      <c r="F5831" s="431"/>
      <c r="G5831" s="431"/>
      <c r="H5831" s="310"/>
    </row>
    <row r="5832" spans="2:8" s="336" customFormat="1" x14ac:dyDescent="0.3">
      <c r="B5832" s="300" t="str">
        <f>IF($D5832="","",VLOOKUP($D5832,Lists!$AO$2:$AQ$78,2,FALSE))</f>
        <v/>
      </c>
      <c r="C5832" s="300" t="str">
        <f>IF($D5832="","",VLOOKUP($D5832,Lists!$AO$2:$AQ$78,3,FALSE))</f>
        <v/>
      </c>
      <c r="D5832" s="429"/>
      <c r="E5832" s="430"/>
      <c r="F5832" s="431"/>
      <c r="G5832" s="431"/>
      <c r="H5832" s="310"/>
    </row>
    <row r="5833" spans="2:8" s="336" customFormat="1" x14ac:dyDescent="0.3">
      <c r="B5833" s="300" t="str">
        <f>IF($D5833="","",VLOOKUP($D5833,Lists!$AO$2:$AQ$78,2,FALSE))</f>
        <v/>
      </c>
      <c r="C5833" s="300" t="str">
        <f>IF($D5833="","",VLOOKUP($D5833,Lists!$AO$2:$AQ$78,3,FALSE))</f>
        <v/>
      </c>
      <c r="D5833" s="429"/>
      <c r="E5833" s="430"/>
      <c r="F5833" s="431"/>
      <c r="G5833" s="431"/>
      <c r="H5833" s="310"/>
    </row>
    <row r="5834" spans="2:8" s="336" customFormat="1" x14ac:dyDescent="0.3">
      <c r="B5834" s="300" t="str">
        <f>IF($D5834="","",VLOOKUP($D5834,Lists!$AO$2:$AQ$78,2,FALSE))</f>
        <v/>
      </c>
      <c r="C5834" s="300" t="str">
        <f>IF($D5834="","",VLOOKUP($D5834,Lists!$AO$2:$AQ$78,3,FALSE))</f>
        <v/>
      </c>
      <c r="D5834" s="429"/>
      <c r="E5834" s="430"/>
      <c r="F5834" s="431"/>
      <c r="G5834" s="431"/>
      <c r="H5834" s="310"/>
    </row>
    <row r="5835" spans="2:8" s="336" customFormat="1" x14ac:dyDescent="0.3">
      <c r="B5835" s="300" t="str">
        <f>IF($D5835="","",VLOOKUP($D5835,Lists!$AO$2:$AQ$78,2,FALSE))</f>
        <v/>
      </c>
      <c r="C5835" s="300" t="str">
        <f>IF($D5835="","",VLOOKUP($D5835,Lists!$AO$2:$AQ$78,3,FALSE))</f>
        <v/>
      </c>
      <c r="D5835" s="429"/>
      <c r="E5835" s="430"/>
      <c r="F5835" s="431"/>
      <c r="G5835" s="431"/>
      <c r="H5835" s="310"/>
    </row>
    <row r="5836" spans="2:8" s="336" customFormat="1" x14ac:dyDescent="0.3">
      <c r="B5836" s="300" t="str">
        <f>IF($D5836="","",VLOOKUP($D5836,Lists!$AO$2:$AQ$78,2,FALSE))</f>
        <v/>
      </c>
      <c r="C5836" s="300" t="str">
        <f>IF($D5836="","",VLOOKUP($D5836,Lists!$AO$2:$AQ$78,3,FALSE))</f>
        <v/>
      </c>
      <c r="D5836" s="429"/>
      <c r="E5836" s="430"/>
      <c r="F5836" s="431"/>
      <c r="G5836" s="431"/>
      <c r="H5836" s="310"/>
    </row>
    <row r="5837" spans="2:8" s="336" customFormat="1" x14ac:dyDescent="0.3">
      <c r="B5837" s="300" t="str">
        <f>IF($D5837="","",VLOOKUP($D5837,Lists!$AO$2:$AQ$78,2,FALSE))</f>
        <v/>
      </c>
      <c r="C5837" s="300" t="str">
        <f>IF($D5837="","",VLOOKUP($D5837,Lists!$AO$2:$AQ$78,3,FALSE))</f>
        <v/>
      </c>
      <c r="D5837" s="429"/>
      <c r="E5837" s="430"/>
      <c r="F5837" s="431"/>
      <c r="G5837" s="431"/>
      <c r="H5837" s="310"/>
    </row>
    <row r="5838" spans="2:8" s="336" customFormat="1" x14ac:dyDescent="0.3">
      <c r="B5838" s="300" t="str">
        <f>IF($D5838="","",VLOOKUP($D5838,Lists!$AO$2:$AQ$78,2,FALSE))</f>
        <v/>
      </c>
      <c r="C5838" s="300" t="str">
        <f>IF($D5838="","",VLOOKUP($D5838,Lists!$AO$2:$AQ$78,3,FALSE))</f>
        <v/>
      </c>
      <c r="D5838" s="429"/>
      <c r="E5838" s="430"/>
      <c r="F5838" s="431"/>
      <c r="G5838" s="431"/>
      <c r="H5838" s="310"/>
    </row>
    <row r="5839" spans="2:8" s="336" customFormat="1" x14ac:dyDescent="0.3">
      <c r="B5839" s="300" t="str">
        <f>IF($D5839="","",VLOOKUP($D5839,Lists!$AO$2:$AQ$78,2,FALSE))</f>
        <v/>
      </c>
      <c r="C5839" s="300" t="str">
        <f>IF($D5839="","",VLOOKUP($D5839,Lists!$AO$2:$AQ$78,3,FALSE))</f>
        <v/>
      </c>
      <c r="D5839" s="429"/>
      <c r="E5839" s="430"/>
      <c r="F5839" s="431"/>
      <c r="G5839" s="431"/>
      <c r="H5839" s="310"/>
    </row>
    <row r="5840" spans="2:8" s="336" customFormat="1" x14ac:dyDescent="0.3">
      <c r="B5840" s="300" t="str">
        <f>IF($D5840="","",VLOOKUP($D5840,Lists!$AO$2:$AQ$78,2,FALSE))</f>
        <v/>
      </c>
      <c r="C5840" s="300" t="str">
        <f>IF($D5840="","",VLOOKUP($D5840,Lists!$AO$2:$AQ$78,3,FALSE))</f>
        <v/>
      </c>
      <c r="D5840" s="429"/>
      <c r="E5840" s="430"/>
      <c r="F5840" s="431"/>
      <c r="G5840" s="431"/>
      <c r="H5840" s="310"/>
    </row>
    <row r="5841" spans="2:8" s="336" customFormat="1" x14ac:dyDescent="0.3">
      <c r="B5841" s="300" t="str">
        <f>IF($D5841="","",VLOOKUP($D5841,Lists!$AO$2:$AQ$78,2,FALSE))</f>
        <v/>
      </c>
      <c r="C5841" s="300" t="str">
        <f>IF($D5841="","",VLOOKUP($D5841,Lists!$AO$2:$AQ$78,3,FALSE))</f>
        <v/>
      </c>
      <c r="D5841" s="429"/>
      <c r="E5841" s="430"/>
      <c r="F5841" s="431"/>
      <c r="G5841" s="431"/>
      <c r="H5841" s="310"/>
    </row>
    <row r="5842" spans="2:8" s="336" customFormat="1" x14ac:dyDescent="0.3">
      <c r="B5842" s="300" t="str">
        <f>IF($D5842="","",VLOOKUP($D5842,Lists!$AO$2:$AQ$78,2,FALSE))</f>
        <v/>
      </c>
      <c r="C5842" s="300" t="str">
        <f>IF($D5842="","",VLOOKUP($D5842,Lists!$AO$2:$AQ$78,3,FALSE))</f>
        <v/>
      </c>
      <c r="D5842" s="429"/>
      <c r="E5842" s="430"/>
      <c r="F5842" s="431"/>
      <c r="G5842" s="431"/>
      <c r="H5842" s="310"/>
    </row>
    <row r="5843" spans="2:8" s="336" customFormat="1" x14ac:dyDescent="0.3">
      <c r="B5843" s="300" t="str">
        <f>IF($D5843="","",VLOOKUP($D5843,Lists!$AO$2:$AQ$78,2,FALSE))</f>
        <v/>
      </c>
      <c r="C5843" s="300" t="str">
        <f>IF($D5843="","",VLOOKUP($D5843,Lists!$AO$2:$AQ$78,3,FALSE))</f>
        <v/>
      </c>
      <c r="D5843" s="429"/>
      <c r="E5843" s="430"/>
      <c r="F5843" s="431"/>
      <c r="G5843" s="431"/>
      <c r="H5843" s="310"/>
    </row>
    <row r="5844" spans="2:8" s="336" customFormat="1" x14ac:dyDescent="0.3">
      <c r="B5844" s="300" t="str">
        <f>IF($D5844="","",VLOOKUP($D5844,Lists!$AO$2:$AQ$78,2,FALSE))</f>
        <v/>
      </c>
      <c r="C5844" s="300" t="str">
        <f>IF($D5844="","",VLOOKUP($D5844,Lists!$AO$2:$AQ$78,3,FALSE))</f>
        <v/>
      </c>
      <c r="D5844" s="429"/>
      <c r="E5844" s="430"/>
      <c r="F5844" s="431"/>
      <c r="G5844" s="431"/>
      <c r="H5844" s="310"/>
    </row>
    <row r="5845" spans="2:8" s="336" customFormat="1" x14ac:dyDescent="0.3">
      <c r="B5845" s="300" t="str">
        <f>IF($D5845="","",VLOOKUP($D5845,Lists!$AO$2:$AQ$78,2,FALSE))</f>
        <v/>
      </c>
      <c r="C5845" s="300" t="str">
        <f>IF($D5845="","",VLOOKUP($D5845,Lists!$AO$2:$AQ$78,3,FALSE))</f>
        <v/>
      </c>
      <c r="D5845" s="429"/>
      <c r="E5845" s="430"/>
      <c r="F5845" s="431"/>
      <c r="G5845" s="431"/>
      <c r="H5845" s="310"/>
    </row>
    <row r="5846" spans="2:8" s="336" customFormat="1" x14ac:dyDescent="0.3">
      <c r="B5846" s="300" t="str">
        <f>IF($D5846="","",VLOOKUP($D5846,Lists!$AO$2:$AQ$78,2,FALSE))</f>
        <v/>
      </c>
      <c r="C5846" s="300" t="str">
        <f>IF($D5846="","",VLOOKUP($D5846,Lists!$AO$2:$AQ$78,3,FALSE))</f>
        <v/>
      </c>
      <c r="D5846" s="429"/>
      <c r="E5846" s="430"/>
      <c r="F5846" s="431"/>
      <c r="G5846" s="431"/>
      <c r="H5846" s="310"/>
    </row>
    <row r="5847" spans="2:8" s="336" customFormat="1" x14ac:dyDescent="0.3">
      <c r="B5847" s="300" t="str">
        <f>IF($D5847="","",VLOOKUP($D5847,Lists!$AO$2:$AQ$78,2,FALSE))</f>
        <v/>
      </c>
      <c r="C5847" s="300" t="str">
        <f>IF($D5847="","",VLOOKUP($D5847,Lists!$AO$2:$AQ$78,3,FALSE))</f>
        <v/>
      </c>
      <c r="D5847" s="429"/>
      <c r="E5847" s="430"/>
      <c r="F5847" s="431"/>
      <c r="G5847" s="431"/>
      <c r="H5847" s="310"/>
    </row>
    <row r="5848" spans="2:8" s="336" customFormat="1" x14ac:dyDescent="0.3">
      <c r="B5848" s="300" t="str">
        <f>IF($D5848="","",VLOOKUP($D5848,Lists!$AO$2:$AQ$78,2,FALSE))</f>
        <v/>
      </c>
      <c r="C5848" s="300" t="str">
        <f>IF($D5848="","",VLOOKUP($D5848,Lists!$AO$2:$AQ$78,3,FALSE))</f>
        <v/>
      </c>
      <c r="D5848" s="429"/>
      <c r="E5848" s="430"/>
      <c r="F5848" s="431"/>
      <c r="G5848" s="431"/>
      <c r="H5848" s="310"/>
    </row>
    <row r="5849" spans="2:8" s="336" customFormat="1" x14ac:dyDescent="0.3">
      <c r="B5849" s="300" t="str">
        <f>IF($D5849="","",VLOOKUP($D5849,Lists!$AO$2:$AQ$78,2,FALSE))</f>
        <v/>
      </c>
      <c r="C5849" s="300" t="str">
        <f>IF($D5849="","",VLOOKUP($D5849,Lists!$AO$2:$AQ$78,3,FALSE))</f>
        <v/>
      </c>
      <c r="D5849" s="429"/>
      <c r="E5849" s="430"/>
      <c r="F5849" s="431"/>
      <c r="G5849" s="431"/>
      <c r="H5849" s="310"/>
    </row>
    <row r="5850" spans="2:8" s="336" customFormat="1" x14ac:dyDescent="0.3">
      <c r="B5850" s="300" t="str">
        <f>IF($D5850="","",VLOOKUP($D5850,Lists!$AO$2:$AQ$78,2,FALSE))</f>
        <v/>
      </c>
      <c r="C5850" s="300" t="str">
        <f>IF($D5850="","",VLOOKUP($D5850,Lists!$AO$2:$AQ$78,3,FALSE))</f>
        <v/>
      </c>
      <c r="D5850" s="429"/>
      <c r="E5850" s="430"/>
      <c r="F5850" s="431"/>
      <c r="G5850" s="431"/>
      <c r="H5850" s="310"/>
    </row>
    <row r="5851" spans="2:8" s="336" customFormat="1" x14ac:dyDescent="0.3">
      <c r="B5851" s="300" t="str">
        <f>IF($D5851="","",VLOOKUP($D5851,Lists!$AO$2:$AQ$78,2,FALSE))</f>
        <v/>
      </c>
      <c r="C5851" s="300" t="str">
        <f>IF($D5851="","",VLOOKUP($D5851,Lists!$AO$2:$AQ$78,3,FALSE))</f>
        <v/>
      </c>
      <c r="D5851" s="429"/>
      <c r="E5851" s="430"/>
      <c r="F5851" s="431"/>
      <c r="G5851" s="431"/>
      <c r="H5851" s="310"/>
    </row>
    <row r="5852" spans="2:8" s="336" customFormat="1" x14ac:dyDescent="0.3">
      <c r="B5852" s="300" t="str">
        <f>IF($D5852="","",VLOOKUP($D5852,Lists!$AO$2:$AQ$78,2,FALSE))</f>
        <v/>
      </c>
      <c r="C5852" s="300" t="str">
        <f>IF($D5852="","",VLOOKUP($D5852,Lists!$AO$2:$AQ$78,3,FALSE))</f>
        <v/>
      </c>
      <c r="D5852" s="429"/>
      <c r="E5852" s="430"/>
      <c r="F5852" s="431"/>
      <c r="G5852" s="431"/>
      <c r="H5852" s="310"/>
    </row>
    <row r="5853" spans="2:8" s="336" customFormat="1" x14ac:dyDescent="0.3">
      <c r="B5853" s="300" t="str">
        <f>IF($D5853="","",VLOOKUP($D5853,Lists!$AO$2:$AQ$78,2,FALSE))</f>
        <v/>
      </c>
      <c r="C5853" s="300" t="str">
        <f>IF($D5853="","",VLOOKUP($D5853,Lists!$AO$2:$AQ$78,3,FALSE))</f>
        <v/>
      </c>
      <c r="D5853" s="429"/>
      <c r="E5853" s="430"/>
      <c r="F5853" s="431"/>
      <c r="G5853" s="431"/>
      <c r="H5853" s="310"/>
    </row>
    <row r="5854" spans="2:8" s="336" customFormat="1" x14ac:dyDescent="0.3">
      <c r="B5854" s="300" t="str">
        <f>IF($D5854="","",VLOOKUP($D5854,Lists!$AO$2:$AQ$78,2,FALSE))</f>
        <v/>
      </c>
      <c r="C5854" s="300" t="str">
        <f>IF($D5854="","",VLOOKUP($D5854,Lists!$AO$2:$AQ$78,3,FALSE))</f>
        <v/>
      </c>
      <c r="D5854" s="429"/>
      <c r="E5854" s="430"/>
      <c r="F5854" s="431"/>
      <c r="G5854" s="431"/>
      <c r="H5854" s="310"/>
    </row>
    <row r="5855" spans="2:8" s="336" customFormat="1" x14ac:dyDescent="0.3">
      <c r="B5855" s="300" t="str">
        <f>IF($D5855="","",VLOOKUP($D5855,Lists!$AO$2:$AQ$78,2,FALSE))</f>
        <v/>
      </c>
      <c r="C5855" s="300" t="str">
        <f>IF($D5855="","",VLOOKUP($D5855,Lists!$AO$2:$AQ$78,3,FALSE))</f>
        <v/>
      </c>
      <c r="D5855" s="429"/>
      <c r="E5855" s="430"/>
      <c r="F5855" s="431"/>
      <c r="G5855" s="431"/>
      <c r="H5855" s="310"/>
    </row>
    <row r="5856" spans="2:8" s="336" customFormat="1" x14ac:dyDescent="0.3">
      <c r="B5856" s="300" t="str">
        <f>IF($D5856="","",VLOOKUP($D5856,Lists!$AO$2:$AQ$78,2,FALSE))</f>
        <v/>
      </c>
      <c r="C5856" s="300" t="str">
        <f>IF($D5856="","",VLOOKUP($D5856,Lists!$AO$2:$AQ$78,3,FALSE))</f>
        <v/>
      </c>
      <c r="D5856" s="429"/>
      <c r="E5856" s="430"/>
      <c r="F5856" s="431"/>
      <c r="G5856" s="431"/>
      <c r="H5856" s="310"/>
    </row>
    <row r="5857" spans="2:8" s="336" customFormat="1" x14ac:dyDescent="0.3">
      <c r="B5857" s="300" t="str">
        <f>IF($D5857="","",VLOOKUP($D5857,Lists!$AO$2:$AQ$78,2,FALSE))</f>
        <v/>
      </c>
      <c r="C5857" s="300" t="str">
        <f>IF($D5857="","",VLOOKUP($D5857,Lists!$AO$2:$AQ$78,3,FALSE))</f>
        <v/>
      </c>
      <c r="D5857" s="429"/>
      <c r="E5857" s="430"/>
      <c r="F5857" s="431"/>
      <c r="G5857" s="431"/>
      <c r="H5857" s="310"/>
    </row>
    <row r="5858" spans="2:8" s="336" customFormat="1" x14ac:dyDescent="0.3">
      <c r="B5858" s="300" t="str">
        <f>IF($D5858="","",VLOOKUP($D5858,Lists!$AO$2:$AQ$78,2,FALSE))</f>
        <v/>
      </c>
      <c r="C5858" s="300" t="str">
        <f>IF($D5858="","",VLOOKUP($D5858,Lists!$AO$2:$AQ$78,3,FALSE))</f>
        <v/>
      </c>
      <c r="D5858" s="429"/>
      <c r="E5858" s="430"/>
      <c r="F5858" s="431"/>
      <c r="G5858" s="431"/>
      <c r="H5858" s="310"/>
    </row>
    <row r="5859" spans="2:8" s="336" customFormat="1" x14ac:dyDescent="0.3">
      <c r="B5859" s="300" t="str">
        <f>IF($D5859="","",VLOOKUP($D5859,Lists!$AO$2:$AQ$78,2,FALSE))</f>
        <v/>
      </c>
      <c r="C5859" s="300" t="str">
        <f>IF($D5859="","",VLOOKUP($D5859,Lists!$AO$2:$AQ$78,3,FALSE))</f>
        <v/>
      </c>
      <c r="D5859" s="429"/>
      <c r="E5859" s="430"/>
      <c r="F5859" s="431"/>
      <c r="G5859" s="431"/>
      <c r="H5859" s="310"/>
    </row>
    <row r="5860" spans="2:8" s="336" customFormat="1" x14ac:dyDescent="0.3">
      <c r="B5860" s="300" t="str">
        <f>IF($D5860="","",VLOOKUP($D5860,Lists!$AO$2:$AQ$78,2,FALSE))</f>
        <v/>
      </c>
      <c r="C5860" s="300" t="str">
        <f>IF($D5860="","",VLOOKUP($D5860,Lists!$AO$2:$AQ$78,3,FALSE))</f>
        <v/>
      </c>
      <c r="D5860" s="429"/>
      <c r="E5860" s="430"/>
      <c r="F5860" s="431"/>
      <c r="G5860" s="431"/>
      <c r="H5860" s="310"/>
    </row>
    <row r="5861" spans="2:8" s="336" customFormat="1" x14ac:dyDescent="0.3">
      <c r="B5861" s="300" t="str">
        <f>IF($D5861="","",VLOOKUP($D5861,Lists!$AO$2:$AQ$78,2,FALSE))</f>
        <v/>
      </c>
      <c r="C5861" s="300" t="str">
        <f>IF($D5861="","",VLOOKUP($D5861,Lists!$AO$2:$AQ$78,3,FALSE))</f>
        <v/>
      </c>
      <c r="D5861" s="429"/>
      <c r="E5861" s="430"/>
      <c r="F5861" s="431"/>
      <c r="G5861" s="431"/>
      <c r="H5861" s="310"/>
    </row>
    <row r="5862" spans="2:8" s="336" customFormat="1" x14ac:dyDescent="0.3">
      <c r="B5862" s="300" t="str">
        <f>IF($D5862="","",VLOOKUP($D5862,Lists!$AO$2:$AQ$78,2,FALSE))</f>
        <v/>
      </c>
      <c r="C5862" s="300" t="str">
        <f>IF($D5862="","",VLOOKUP($D5862,Lists!$AO$2:$AQ$78,3,FALSE))</f>
        <v/>
      </c>
      <c r="D5862" s="429"/>
      <c r="E5862" s="430"/>
      <c r="F5862" s="431"/>
      <c r="G5862" s="431"/>
      <c r="H5862" s="310"/>
    </row>
    <row r="5863" spans="2:8" s="336" customFormat="1" x14ac:dyDescent="0.3">
      <c r="B5863" s="300" t="str">
        <f>IF($D5863="","",VLOOKUP($D5863,Lists!$AO$2:$AQ$78,2,FALSE))</f>
        <v/>
      </c>
      <c r="C5863" s="300" t="str">
        <f>IF($D5863="","",VLOOKUP($D5863,Lists!$AO$2:$AQ$78,3,FALSE))</f>
        <v/>
      </c>
      <c r="D5863" s="429"/>
      <c r="E5863" s="430"/>
      <c r="F5863" s="431"/>
      <c r="G5863" s="431"/>
      <c r="H5863" s="310"/>
    </row>
    <row r="5864" spans="2:8" s="336" customFormat="1" x14ac:dyDescent="0.3">
      <c r="B5864" s="300" t="str">
        <f>IF($D5864="","",VLOOKUP($D5864,Lists!$AO$2:$AQ$78,2,FALSE))</f>
        <v/>
      </c>
      <c r="C5864" s="300" t="str">
        <f>IF($D5864="","",VLOOKUP($D5864,Lists!$AO$2:$AQ$78,3,FALSE))</f>
        <v/>
      </c>
      <c r="D5864" s="429"/>
      <c r="E5864" s="430"/>
      <c r="F5864" s="431"/>
      <c r="G5864" s="431"/>
      <c r="H5864" s="310"/>
    </row>
    <row r="5865" spans="2:8" s="336" customFormat="1" x14ac:dyDescent="0.3">
      <c r="B5865" s="300" t="str">
        <f>IF($D5865="","",VLOOKUP($D5865,Lists!$AO$2:$AQ$78,2,FALSE))</f>
        <v/>
      </c>
      <c r="C5865" s="300" t="str">
        <f>IF($D5865="","",VLOOKUP($D5865,Lists!$AO$2:$AQ$78,3,FALSE))</f>
        <v/>
      </c>
      <c r="D5865" s="429"/>
      <c r="E5865" s="430"/>
      <c r="F5865" s="431"/>
      <c r="G5865" s="431"/>
      <c r="H5865" s="310"/>
    </row>
    <row r="5866" spans="2:8" s="336" customFormat="1" x14ac:dyDescent="0.3">
      <c r="B5866" s="300" t="str">
        <f>IF($D5866="","",VLOOKUP($D5866,Lists!$AO$2:$AQ$78,2,FALSE))</f>
        <v/>
      </c>
      <c r="C5866" s="300" t="str">
        <f>IF($D5866="","",VLOOKUP($D5866,Lists!$AO$2:$AQ$78,3,FALSE))</f>
        <v/>
      </c>
      <c r="D5866" s="429"/>
      <c r="E5866" s="430"/>
      <c r="F5866" s="431"/>
      <c r="G5866" s="431"/>
      <c r="H5866" s="310"/>
    </row>
    <row r="5867" spans="2:8" s="336" customFormat="1" x14ac:dyDescent="0.3">
      <c r="B5867" s="300" t="str">
        <f>IF($D5867="","",VLOOKUP($D5867,Lists!$AO$2:$AQ$78,2,FALSE))</f>
        <v/>
      </c>
      <c r="C5867" s="300" t="str">
        <f>IF($D5867="","",VLOOKUP($D5867,Lists!$AO$2:$AQ$78,3,FALSE))</f>
        <v/>
      </c>
      <c r="D5867" s="429"/>
      <c r="E5867" s="430"/>
      <c r="F5867" s="431"/>
      <c r="G5867" s="431"/>
      <c r="H5867" s="310"/>
    </row>
    <row r="5868" spans="2:8" s="336" customFormat="1" x14ac:dyDescent="0.3">
      <c r="B5868" s="300" t="str">
        <f>IF($D5868="","",VLOOKUP($D5868,Lists!$AO$2:$AQ$78,2,FALSE))</f>
        <v/>
      </c>
      <c r="C5868" s="300" t="str">
        <f>IF($D5868="","",VLOOKUP($D5868,Lists!$AO$2:$AQ$78,3,FALSE))</f>
        <v/>
      </c>
      <c r="D5868" s="429"/>
      <c r="E5868" s="430"/>
      <c r="F5868" s="431"/>
      <c r="G5868" s="431"/>
      <c r="H5868" s="310"/>
    </row>
    <row r="5869" spans="2:8" s="336" customFormat="1" x14ac:dyDescent="0.3">
      <c r="B5869" s="300" t="str">
        <f>IF($D5869="","",VLOOKUP($D5869,Lists!$AO$2:$AQ$78,2,FALSE))</f>
        <v/>
      </c>
      <c r="C5869" s="300" t="str">
        <f>IF($D5869="","",VLOOKUP($D5869,Lists!$AO$2:$AQ$78,3,FALSE))</f>
        <v/>
      </c>
      <c r="D5869" s="429"/>
      <c r="E5869" s="430"/>
      <c r="F5869" s="431"/>
      <c r="G5869" s="431"/>
      <c r="H5869" s="310"/>
    </row>
    <row r="5870" spans="2:8" s="336" customFormat="1" x14ac:dyDescent="0.3">
      <c r="B5870" s="300" t="str">
        <f>IF($D5870="","",VLOOKUP($D5870,Lists!$AO$2:$AQ$78,2,FALSE))</f>
        <v/>
      </c>
      <c r="C5870" s="300" t="str">
        <f>IF($D5870="","",VLOOKUP($D5870,Lists!$AO$2:$AQ$78,3,FALSE))</f>
        <v/>
      </c>
      <c r="D5870" s="429"/>
      <c r="E5870" s="430"/>
      <c r="F5870" s="431"/>
      <c r="G5870" s="431"/>
      <c r="H5870" s="310"/>
    </row>
    <row r="5871" spans="2:8" s="336" customFormat="1" x14ac:dyDescent="0.3">
      <c r="B5871" s="300" t="str">
        <f>IF($D5871="","",VLOOKUP($D5871,Lists!$AO$2:$AQ$78,2,FALSE))</f>
        <v/>
      </c>
      <c r="C5871" s="300" t="str">
        <f>IF($D5871="","",VLOOKUP($D5871,Lists!$AO$2:$AQ$78,3,FALSE))</f>
        <v/>
      </c>
      <c r="D5871" s="429"/>
      <c r="E5871" s="430"/>
      <c r="F5871" s="431"/>
      <c r="G5871" s="431"/>
      <c r="H5871" s="310"/>
    </row>
    <row r="5872" spans="2:8" s="336" customFormat="1" x14ac:dyDescent="0.3">
      <c r="B5872" s="300" t="str">
        <f>IF($D5872="","",VLOOKUP($D5872,Lists!$AO$2:$AQ$78,2,FALSE))</f>
        <v/>
      </c>
      <c r="C5872" s="300" t="str">
        <f>IF($D5872="","",VLOOKUP($D5872,Lists!$AO$2:$AQ$78,3,FALSE))</f>
        <v/>
      </c>
      <c r="D5872" s="429"/>
      <c r="E5872" s="430"/>
      <c r="F5872" s="431"/>
      <c r="G5872" s="431"/>
      <c r="H5872" s="310"/>
    </row>
    <row r="5873" spans="2:8" s="336" customFormat="1" x14ac:dyDescent="0.3">
      <c r="B5873" s="300" t="str">
        <f>IF($D5873="","",VLOOKUP($D5873,Lists!$AO$2:$AQ$78,2,FALSE))</f>
        <v/>
      </c>
      <c r="C5873" s="300" t="str">
        <f>IF($D5873="","",VLOOKUP($D5873,Lists!$AO$2:$AQ$78,3,FALSE))</f>
        <v/>
      </c>
      <c r="D5873" s="429"/>
      <c r="E5873" s="430"/>
      <c r="F5873" s="431"/>
      <c r="G5873" s="431"/>
      <c r="H5873" s="310"/>
    </row>
    <row r="5874" spans="2:8" s="336" customFormat="1" x14ac:dyDescent="0.3">
      <c r="B5874" s="300" t="str">
        <f>IF($D5874="","",VLOOKUP($D5874,Lists!$AO$2:$AQ$78,2,FALSE))</f>
        <v/>
      </c>
      <c r="C5874" s="300" t="str">
        <f>IF($D5874="","",VLOOKUP($D5874,Lists!$AO$2:$AQ$78,3,FALSE))</f>
        <v/>
      </c>
      <c r="D5874" s="429"/>
      <c r="E5874" s="430"/>
      <c r="F5874" s="431"/>
      <c r="G5874" s="431"/>
      <c r="H5874" s="310"/>
    </row>
    <row r="5875" spans="2:8" s="336" customFormat="1" x14ac:dyDescent="0.3">
      <c r="B5875" s="300" t="str">
        <f>IF($D5875="","",VLOOKUP($D5875,Lists!$AO$2:$AQ$78,2,FALSE))</f>
        <v/>
      </c>
      <c r="C5875" s="300" t="str">
        <f>IF($D5875="","",VLOOKUP($D5875,Lists!$AO$2:$AQ$78,3,FALSE))</f>
        <v/>
      </c>
      <c r="D5875" s="429"/>
      <c r="E5875" s="430"/>
      <c r="F5875" s="431"/>
      <c r="G5875" s="431"/>
      <c r="H5875" s="310"/>
    </row>
    <row r="5876" spans="2:8" s="336" customFormat="1" x14ac:dyDescent="0.3">
      <c r="B5876" s="300" t="str">
        <f>IF($D5876="","",VLOOKUP($D5876,Lists!$AO$2:$AQ$78,2,FALSE))</f>
        <v/>
      </c>
      <c r="C5876" s="300" t="str">
        <f>IF($D5876="","",VLOOKUP($D5876,Lists!$AO$2:$AQ$78,3,FALSE))</f>
        <v/>
      </c>
      <c r="D5876" s="429"/>
      <c r="E5876" s="430"/>
      <c r="F5876" s="431"/>
      <c r="G5876" s="431"/>
      <c r="H5876" s="310"/>
    </row>
    <row r="5877" spans="2:8" s="336" customFormat="1" x14ac:dyDescent="0.3">
      <c r="B5877" s="300" t="str">
        <f>IF($D5877="","",VLOOKUP($D5877,Lists!$AO$2:$AQ$78,2,FALSE))</f>
        <v/>
      </c>
      <c r="C5877" s="300" t="str">
        <f>IF($D5877="","",VLOOKUP($D5877,Lists!$AO$2:$AQ$78,3,FALSE))</f>
        <v/>
      </c>
      <c r="D5877" s="429"/>
      <c r="E5877" s="430"/>
      <c r="F5877" s="431"/>
      <c r="G5877" s="431"/>
      <c r="H5877" s="310"/>
    </row>
    <row r="5878" spans="2:8" s="336" customFormat="1" x14ac:dyDescent="0.3">
      <c r="B5878" s="300" t="str">
        <f>IF($D5878="","",VLOOKUP($D5878,Lists!$AO$2:$AQ$78,2,FALSE))</f>
        <v/>
      </c>
      <c r="C5878" s="300" t="str">
        <f>IF($D5878="","",VLOOKUP($D5878,Lists!$AO$2:$AQ$78,3,FALSE))</f>
        <v/>
      </c>
      <c r="D5878" s="429"/>
      <c r="E5878" s="430"/>
      <c r="F5878" s="431"/>
      <c r="G5878" s="431"/>
      <c r="H5878" s="310"/>
    </row>
    <row r="5879" spans="2:8" s="336" customFormat="1" x14ac:dyDescent="0.3">
      <c r="B5879" s="300" t="str">
        <f>IF($D5879="","",VLOOKUP($D5879,Lists!$AO$2:$AQ$78,2,FALSE))</f>
        <v/>
      </c>
      <c r="C5879" s="300" t="str">
        <f>IF($D5879="","",VLOOKUP($D5879,Lists!$AO$2:$AQ$78,3,FALSE))</f>
        <v/>
      </c>
      <c r="D5879" s="429"/>
      <c r="E5879" s="430"/>
      <c r="F5879" s="431"/>
      <c r="G5879" s="431"/>
      <c r="H5879" s="310"/>
    </row>
    <row r="5880" spans="2:8" s="336" customFormat="1" x14ac:dyDescent="0.3">
      <c r="B5880" s="300" t="str">
        <f>IF($D5880="","",VLOOKUP($D5880,Lists!$AO$2:$AQ$78,2,FALSE))</f>
        <v/>
      </c>
      <c r="C5880" s="300" t="str">
        <f>IF($D5880="","",VLOOKUP($D5880,Lists!$AO$2:$AQ$78,3,FALSE))</f>
        <v/>
      </c>
      <c r="D5880" s="429"/>
      <c r="E5880" s="430"/>
      <c r="F5880" s="431"/>
      <c r="G5880" s="431"/>
      <c r="H5880" s="310"/>
    </row>
    <row r="5881" spans="2:8" s="336" customFormat="1" x14ac:dyDescent="0.3">
      <c r="B5881" s="300" t="str">
        <f>IF($D5881="","",VLOOKUP($D5881,Lists!$AO$2:$AQ$78,2,FALSE))</f>
        <v/>
      </c>
      <c r="C5881" s="300" t="str">
        <f>IF($D5881="","",VLOOKUP($D5881,Lists!$AO$2:$AQ$78,3,FALSE))</f>
        <v/>
      </c>
      <c r="D5881" s="429"/>
      <c r="E5881" s="430"/>
      <c r="F5881" s="431"/>
      <c r="G5881" s="431"/>
      <c r="H5881" s="310"/>
    </row>
    <row r="5882" spans="2:8" s="336" customFormat="1" x14ac:dyDescent="0.3">
      <c r="B5882" s="300" t="str">
        <f>IF($D5882="","",VLOOKUP($D5882,Lists!$AO$2:$AQ$78,2,FALSE))</f>
        <v/>
      </c>
      <c r="C5882" s="300" t="str">
        <f>IF($D5882="","",VLOOKUP($D5882,Lists!$AO$2:$AQ$78,3,FALSE))</f>
        <v/>
      </c>
      <c r="D5882" s="429"/>
      <c r="E5882" s="430"/>
      <c r="F5882" s="431"/>
      <c r="G5882" s="431"/>
      <c r="H5882" s="310"/>
    </row>
    <row r="5883" spans="2:8" s="336" customFormat="1" x14ac:dyDescent="0.3">
      <c r="B5883" s="300" t="str">
        <f>IF($D5883="","",VLOOKUP($D5883,Lists!$AO$2:$AQ$78,2,FALSE))</f>
        <v/>
      </c>
      <c r="C5883" s="300" t="str">
        <f>IF($D5883="","",VLOOKUP($D5883,Lists!$AO$2:$AQ$78,3,FALSE))</f>
        <v/>
      </c>
      <c r="D5883" s="429"/>
      <c r="E5883" s="430"/>
      <c r="F5883" s="431"/>
      <c r="G5883" s="431"/>
      <c r="H5883" s="310"/>
    </row>
    <row r="5884" spans="2:8" s="336" customFormat="1" x14ac:dyDescent="0.3">
      <c r="B5884" s="300" t="str">
        <f>IF($D5884="","",VLOOKUP($D5884,Lists!$AO$2:$AQ$78,2,FALSE))</f>
        <v/>
      </c>
      <c r="C5884" s="300" t="str">
        <f>IF($D5884="","",VLOOKUP($D5884,Lists!$AO$2:$AQ$78,3,FALSE))</f>
        <v/>
      </c>
      <c r="D5884" s="429"/>
      <c r="E5884" s="430"/>
      <c r="F5884" s="431"/>
      <c r="G5884" s="431"/>
      <c r="H5884" s="310"/>
    </row>
    <row r="5885" spans="2:8" s="336" customFormat="1" x14ac:dyDescent="0.3">
      <c r="B5885" s="300" t="str">
        <f>IF($D5885="","",VLOOKUP($D5885,Lists!$AO$2:$AQ$78,2,FALSE))</f>
        <v/>
      </c>
      <c r="C5885" s="300" t="str">
        <f>IF($D5885="","",VLOOKUP($D5885,Lists!$AO$2:$AQ$78,3,FALSE))</f>
        <v/>
      </c>
      <c r="D5885" s="429"/>
      <c r="E5885" s="430"/>
      <c r="F5885" s="431"/>
      <c r="G5885" s="431"/>
      <c r="H5885" s="310"/>
    </row>
    <row r="5886" spans="2:8" s="336" customFormat="1" x14ac:dyDescent="0.3">
      <c r="B5886" s="300" t="str">
        <f>IF($D5886="","",VLOOKUP($D5886,Lists!$AO$2:$AQ$78,2,FALSE))</f>
        <v/>
      </c>
      <c r="C5886" s="300" t="str">
        <f>IF($D5886="","",VLOOKUP($D5886,Lists!$AO$2:$AQ$78,3,FALSE))</f>
        <v/>
      </c>
      <c r="D5886" s="429"/>
      <c r="E5886" s="430"/>
      <c r="F5886" s="431"/>
      <c r="G5886" s="431"/>
      <c r="H5886" s="310"/>
    </row>
    <row r="5887" spans="2:8" s="336" customFormat="1" x14ac:dyDescent="0.3">
      <c r="B5887" s="300" t="str">
        <f>IF($D5887="","",VLOOKUP($D5887,Lists!$AO$2:$AQ$78,2,FALSE))</f>
        <v/>
      </c>
      <c r="C5887" s="300" t="str">
        <f>IF($D5887="","",VLOOKUP($D5887,Lists!$AO$2:$AQ$78,3,FALSE))</f>
        <v/>
      </c>
      <c r="D5887" s="429"/>
      <c r="E5887" s="430"/>
      <c r="F5887" s="431"/>
      <c r="G5887" s="431"/>
      <c r="H5887" s="310"/>
    </row>
    <row r="5888" spans="2:8" s="336" customFormat="1" x14ac:dyDescent="0.3">
      <c r="B5888" s="300" t="str">
        <f>IF($D5888="","",VLOOKUP($D5888,Lists!$AO$2:$AQ$78,2,FALSE))</f>
        <v/>
      </c>
      <c r="C5888" s="300" t="str">
        <f>IF($D5888="","",VLOOKUP($D5888,Lists!$AO$2:$AQ$78,3,FALSE))</f>
        <v/>
      </c>
      <c r="D5888" s="429"/>
      <c r="E5888" s="430"/>
      <c r="F5888" s="431"/>
      <c r="G5888" s="431"/>
      <c r="H5888" s="310"/>
    </row>
    <row r="5889" spans="2:8" s="336" customFormat="1" x14ac:dyDescent="0.3">
      <c r="B5889" s="300" t="str">
        <f>IF($D5889="","",VLOOKUP($D5889,Lists!$AO$2:$AQ$78,2,FALSE))</f>
        <v/>
      </c>
      <c r="C5889" s="300" t="str">
        <f>IF($D5889="","",VLOOKUP($D5889,Lists!$AO$2:$AQ$78,3,FALSE))</f>
        <v/>
      </c>
      <c r="D5889" s="429"/>
      <c r="E5889" s="430"/>
      <c r="F5889" s="431"/>
      <c r="G5889" s="431"/>
      <c r="H5889" s="310"/>
    </row>
    <row r="5890" spans="2:8" s="336" customFormat="1" x14ac:dyDescent="0.3">
      <c r="B5890" s="300" t="str">
        <f>IF($D5890="","",VLOOKUP($D5890,Lists!$AO$2:$AQ$78,2,FALSE))</f>
        <v/>
      </c>
      <c r="C5890" s="300" t="str">
        <f>IF($D5890="","",VLOOKUP($D5890,Lists!$AO$2:$AQ$78,3,FALSE))</f>
        <v/>
      </c>
      <c r="D5890" s="429"/>
      <c r="E5890" s="430"/>
      <c r="F5890" s="431"/>
      <c r="G5890" s="431"/>
      <c r="H5890" s="310"/>
    </row>
    <row r="5891" spans="2:8" s="336" customFormat="1" x14ac:dyDescent="0.3">
      <c r="B5891" s="300" t="str">
        <f>IF($D5891="","",VLOOKUP($D5891,Lists!$AO$2:$AQ$78,2,FALSE))</f>
        <v/>
      </c>
      <c r="C5891" s="300" t="str">
        <f>IF($D5891="","",VLOOKUP($D5891,Lists!$AO$2:$AQ$78,3,FALSE))</f>
        <v/>
      </c>
      <c r="D5891" s="429"/>
      <c r="E5891" s="430"/>
      <c r="F5891" s="431"/>
      <c r="G5891" s="431"/>
      <c r="H5891" s="310"/>
    </row>
    <row r="5892" spans="2:8" s="336" customFormat="1" x14ac:dyDescent="0.3">
      <c r="B5892" s="300" t="str">
        <f>IF($D5892="","",VLOOKUP($D5892,Lists!$AO$2:$AQ$78,2,FALSE))</f>
        <v/>
      </c>
      <c r="C5892" s="300" t="str">
        <f>IF($D5892="","",VLOOKUP($D5892,Lists!$AO$2:$AQ$78,3,FALSE))</f>
        <v/>
      </c>
      <c r="D5892" s="429"/>
      <c r="E5892" s="430"/>
      <c r="F5892" s="431"/>
      <c r="G5892" s="431"/>
      <c r="H5892" s="310"/>
    </row>
    <row r="5893" spans="2:8" s="336" customFormat="1" x14ac:dyDescent="0.3">
      <c r="B5893" s="300" t="str">
        <f>IF($D5893="","",VLOOKUP($D5893,Lists!$AO$2:$AQ$78,2,FALSE))</f>
        <v/>
      </c>
      <c r="C5893" s="300" t="str">
        <f>IF($D5893="","",VLOOKUP($D5893,Lists!$AO$2:$AQ$78,3,FALSE))</f>
        <v/>
      </c>
      <c r="D5893" s="429"/>
      <c r="E5893" s="430"/>
      <c r="F5893" s="431"/>
      <c r="G5893" s="431"/>
      <c r="H5893" s="310"/>
    </row>
    <row r="5894" spans="2:8" s="336" customFormat="1" x14ac:dyDescent="0.3">
      <c r="B5894" s="300" t="str">
        <f>IF($D5894="","",VLOOKUP($D5894,Lists!$AO$2:$AQ$78,2,FALSE))</f>
        <v/>
      </c>
      <c r="C5894" s="300" t="str">
        <f>IF($D5894="","",VLOOKUP($D5894,Lists!$AO$2:$AQ$78,3,FALSE))</f>
        <v/>
      </c>
      <c r="D5894" s="429"/>
      <c r="E5894" s="430"/>
      <c r="F5894" s="431"/>
      <c r="G5894" s="431"/>
      <c r="H5894" s="310"/>
    </row>
    <row r="5895" spans="2:8" s="336" customFormat="1" x14ac:dyDescent="0.3">
      <c r="B5895" s="300" t="str">
        <f>IF($D5895="","",VLOOKUP($D5895,Lists!$AO$2:$AQ$78,2,FALSE))</f>
        <v/>
      </c>
      <c r="C5895" s="300" t="str">
        <f>IF($D5895="","",VLOOKUP($D5895,Lists!$AO$2:$AQ$78,3,FALSE))</f>
        <v/>
      </c>
      <c r="D5895" s="429"/>
      <c r="E5895" s="430"/>
      <c r="F5895" s="431"/>
      <c r="G5895" s="431"/>
      <c r="H5895" s="310"/>
    </row>
    <row r="5896" spans="2:8" s="336" customFormat="1" x14ac:dyDescent="0.3">
      <c r="B5896" s="300" t="str">
        <f>IF($D5896="","",VLOOKUP($D5896,Lists!$AO$2:$AQ$78,2,FALSE))</f>
        <v/>
      </c>
      <c r="C5896" s="300" t="str">
        <f>IF($D5896="","",VLOOKUP($D5896,Lists!$AO$2:$AQ$78,3,FALSE))</f>
        <v/>
      </c>
      <c r="D5896" s="429"/>
      <c r="E5896" s="430"/>
      <c r="F5896" s="431"/>
      <c r="G5896" s="431"/>
      <c r="H5896" s="310"/>
    </row>
    <row r="5897" spans="2:8" s="336" customFormat="1" x14ac:dyDescent="0.3">
      <c r="B5897" s="300" t="str">
        <f>IF($D5897="","",VLOOKUP($D5897,Lists!$AO$2:$AQ$78,2,FALSE))</f>
        <v/>
      </c>
      <c r="C5897" s="300" t="str">
        <f>IF($D5897="","",VLOOKUP($D5897,Lists!$AO$2:$AQ$78,3,FALSE))</f>
        <v/>
      </c>
      <c r="D5897" s="429"/>
      <c r="E5897" s="430"/>
      <c r="F5897" s="431"/>
      <c r="G5897" s="431"/>
      <c r="H5897" s="310"/>
    </row>
    <row r="5898" spans="2:8" s="336" customFormat="1" x14ac:dyDescent="0.3">
      <c r="B5898" s="300" t="str">
        <f>IF($D5898="","",VLOOKUP($D5898,Lists!$AO$2:$AQ$78,2,FALSE))</f>
        <v/>
      </c>
      <c r="C5898" s="300" t="str">
        <f>IF($D5898="","",VLOOKUP($D5898,Lists!$AO$2:$AQ$78,3,FALSE))</f>
        <v/>
      </c>
      <c r="D5898" s="429"/>
      <c r="E5898" s="430"/>
      <c r="F5898" s="431"/>
      <c r="G5898" s="431"/>
      <c r="H5898" s="310"/>
    </row>
    <row r="5899" spans="2:8" s="336" customFormat="1" x14ac:dyDescent="0.3">
      <c r="B5899" s="300" t="str">
        <f>IF($D5899="","",VLOOKUP($D5899,Lists!$AO$2:$AQ$78,2,FALSE))</f>
        <v/>
      </c>
      <c r="C5899" s="300" t="str">
        <f>IF($D5899="","",VLOOKUP($D5899,Lists!$AO$2:$AQ$78,3,FALSE))</f>
        <v/>
      </c>
      <c r="D5899" s="429"/>
      <c r="E5899" s="430"/>
      <c r="F5899" s="431"/>
      <c r="G5899" s="431"/>
      <c r="H5899" s="310"/>
    </row>
    <row r="5900" spans="2:8" s="336" customFormat="1" x14ac:dyDescent="0.3">
      <c r="B5900" s="300" t="str">
        <f>IF($D5900="","",VLOOKUP($D5900,Lists!$AO$2:$AQ$78,2,FALSE))</f>
        <v/>
      </c>
      <c r="C5900" s="300" t="str">
        <f>IF($D5900="","",VLOOKUP($D5900,Lists!$AO$2:$AQ$78,3,FALSE))</f>
        <v/>
      </c>
      <c r="D5900" s="429"/>
      <c r="E5900" s="430"/>
      <c r="F5900" s="431"/>
      <c r="G5900" s="431"/>
      <c r="H5900" s="310"/>
    </row>
    <row r="5901" spans="2:8" s="336" customFormat="1" x14ac:dyDescent="0.3">
      <c r="B5901" s="300" t="str">
        <f>IF($D5901="","",VLOOKUP($D5901,Lists!$AO$2:$AQ$78,2,FALSE))</f>
        <v/>
      </c>
      <c r="C5901" s="300" t="str">
        <f>IF($D5901="","",VLOOKUP($D5901,Lists!$AO$2:$AQ$78,3,FALSE))</f>
        <v/>
      </c>
      <c r="D5901" s="429"/>
      <c r="E5901" s="430"/>
      <c r="F5901" s="431"/>
      <c r="G5901" s="431"/>
      <c r="H5901" s="310"/>
    </row>
    <row r="5902" spans="2:8" s="336" customFormat="1" x14ac:dyDescent="0.3">
      <c r="B5902" s="300" t="str">
        <f>IF($D5902="","",VLOOKUP($D5902,Lists!$AO$2:$AQ$78,2,FALSE))</f>
        <v/>
      </c>
      <c r="C5902" s="300" t="str">
        <f>IF($D5902="","",VLOOKUP($D5902,Lists!$AO$2:$AQ$78,3,FALSE))</f>
        <v/>
      </c>
      <c r="D5902" s="429"/>
      <c r="E5902" s="430"/>
      <c r="F5902" s="431"/>
      <c r="G5902" s="431"/>
      <c r="H5902" s="310"/>
    </row>
    <row r="5903" spans="2:8" s="336" customFormat="1" x14ac:dyDescent="0.3">
      <c r="B5903" s="300" t="str">
        <f>IF($D5903="","",VLOOKUP($D5903,Lists!$AO$2:$AQ$78,2,FALSE))</f>
        <v/>
      </c>
      <c r="C5903" s="300" t="str">
        <f>IF($D5903="","",VLOOKUP($D5903,Lists!$AO$2:$AQ$78,3,FALSE))</f>
        <v/>
      </c>
      <c r="D5903" s="429"/>
      <c r="E5903" s="430"/>
      <c r="F5903" s="431"/>
      <c r="G5903" s="431"/>
      <c r="H5903" s="310"/>
    </row>
    <row r="5904" spans="2:8" s="336" customFormat="1" x14ac:dyDescent="0.3">
      <c r="B5904" s="300" t="str">
        <f>IF($D5904="","",VLOOKUP($D5904,Lists!$AO$2:$AQ$78,2,FALSE))</f>
        <v/>
      </c>
      <c r="C5904" s="300" t="str">
        <f>IF($D5904="","",VLOOKUP($D5904,Lists!$AO$2:$AQ$78,3,FALSE))</f>
        <v/>
      </c>
      <c r="D5904" s="429"/>
      <c r="E5904" s="430"/>
      <c r="F5904" s="431"/>
      <c r="G5904" s="431"/>
      <c r="H5904" s="310"/>
    </row>
    <row r="5905" spans="2:8" s="336" customFormat="1" x14ac:dyDescent="0.3">
      <c r="B5905" s="300" t="str">
        <f>IF($D5905="","",VLOOKUP($D5905,Lists!$AO$2:$AQ$78,2,FALSE))</f>
        <v/>
      </c>
      <c r="C5905" s="300" t="str">
        <f>IF($D5905="","",VLOOKUP($D5905,Lists!$AO$2:$AQ$78,3,FALSE))</f>
        <v/>
      </c>
      <c r="D5905" s="429"/>
      <c r="E5905" s="430"/>
      <c r="F5905" s="431"/>
      <c r="G5905" s="431"/>
      <c r="H5905" s="310"/>
    </row>
    <row r="5906" spans="2:8" s="336" customFormat="1" x14ac:dyDescent="0.3">
      <c r="B5906" s="300" t="str">
        <f>IF($D5906="","",VLOOKUP($D5906,Lists!$AO$2:$AQ$78,2,FALSE))</f>
        <v/>
      </c>
      <c r="C5906" s="300" t="str">
        <f>IF($D5906="","",VLOOKUP($D5906,Lists!$AO$2:$AQ$78,3,FALSE))</f>
        <v/>
      </c>
      <c r="D5906" s="429"/>
      <c r="E5906" s="430"/>
      <c r="F5906" s="431"/>
      <c r="G5906" s="431"/>
      <c r="H5906" s="310"/>
    </row>
    <row r="5907" spans="2:8" s="336" customFormat="1" x14ac:dyDescent="0.3">
      <c r="B5907" s="300" t="str">
        <f>IF($D5907="","",VLOOKUP($D5907,Lists!$AO$2:$AQ$78,2,FALSE))</f>
        <v/>
      </c>
      <c r="C5907" s="300" t="str">
        <f>IF($D5907="","",VLOOKUP($D5907,Lists!$AO$2:$AQ$78,3,FALSE))</f>
        <v/>
      </c>
      <c r="D5907" s="429"/>
      <c r="E5907" s="430"/>
      <c r="F5907" s="431"/>
      <c r="G5907" s="431"/>
      <c r="H5907" s="310"/>
    </row>
    <row r="5908" spans="2:8" s="336" customFormat="1" x14ac:dyDescent="0.3">
      <c r="B5908" s="300" t="str">
        <f>IF($D5908="","",VLOOKUP($D5908,Lists!$AO$2:$AQ$78,2,FALSE))</f>
        <v/>
      </c>
      <c r="C5908" s="300" t="str">
        <f>IF($D5908="","",VLOOKUP($D5908,Lists!$AO$2:$AQ$78,3,FALSE))</f>
        <v/>
      </c>
      <c r="D5908" s="429"/>
      <c r="E5908" s="430"/>
      <c r="F5908" s="431"/>
      <c r="G5908" s="431"/>
      <c r="H5908" s="310"/>
    </row>
    <row r="5909" spans="2:8" s="336" customFormat="1" x14ac:dyDescent="0.3">
      <c r="B5909" s="300" t="str">
        <f>IF($D5909="","",VLOOKUP($D5909,Lists!$AO$2:$AQ$78,2,FALSE))</f>
        <v/>
      </c>
      <c r="C5909" s="300" t="str">
        <f>IF($D5909="","",VLOOKUP($D5909,Lists!$AO$2:$AQ$78,3,FALSE))</f>
        <v/>
      </c>
      <c r="D5909" s="429"/>
      <c r="E5909" s="430"/>
      <c r="F5909" s="431"/>
      <c r="G5909" s="431"/>
      <c r="H5909" s="310"/>
    </row>
    <row r="5910" spans="2:8" s="336" customFormat="1" x14ac:dyDescent="0.3">
      <c r="B5910" s="300" t="str">
        <f>IF($D5910="","",VLOOKUP($D5910,Lists!$AO$2:$AQ$78,2,FALSE))</f>
        <v/>
      </c>
      <c r="C5910" s="300" t="str">
        <f>IF($D5910="","",VLOOKUP($D5910,Lists!$AO$2:$AQ$78,3,FALSE))</f>
        <v/>
      </c>
      <c r="D5910" s="429"/>
      <c r="E5910" s="430"/>
      <c r="F5910" s="431"/>
      <c r="G5910" s="431"/>
      <c r="H5910" s="310"/>
    </row>
    <row r="5911" spans="2:8" s="336" customFormat="1" x14ac:dyDescent="0.3">
      <c r="B5911" s="300" t="str">
        <f>IF($D5911="","",VLOOKUP($D5911,Lists!$AO$2:$AQ$78,2,FALSE))</f>
        <v/>
      </c>
      <c r="C5911" s="300" t="str">
        <f>IF($D5911="","",VLOOKUP($D5911,Lists!$AO$2:$AQ$78,3,FALSE))</f>
        <v/>
      </c>
      <c r="D5911" s="429"/>
      <c r="E5911" s="430"/>
      <c r="F5911" s="431"/>
      <c r="G5911" s="431"/>
      <c r="H5911" s="310"/>
    </row>
    <row r="5912" spans="2:8" s="336" customFormat="1" x14ac:dyDescent="0.3">
      <c r="B5912" s="300" t="str">
        <f>IF($D5912="","",VLOOKUP($D5912,Lists!$AO$2:$AQ$78,2,FALSE))</f>
        <v/>
      </c>
      <c r="C5912" s="300" t="str">
        <f>IF($D5912="","",VLOOKUP($D5912,Lists!$AO$2:$AQ$78,3,FALSE))</f>
        <v/>
      </c>
      <c r="D5912" s="429"/>
      <c r="E5912" s="430"/>
      <c r="F5912" s="431"/>
      <c r="G5912" s="431"/>
      <c r="H5912" s="310"/>
    </row>
    <row r="5913" spans="2:8" s="336" customFormat="1" x14ac:dyDescent="0.3">
      <c r="B5913" s="300" t="str">
        <f>IF($D5913="","",VLOOKUP($D5913,Lists!$AO$2:$AQ$78,2,FALSE))</f>
        <v/>
      </c>
      <c r="C5913" s="300" t="str">
        <f>IF($D5913="","",VLOOKUP($D5913,Lists!$AO$2:$AQ$78,3,FALSE))</f>
        <v/>
      </c>
      <c r="D5913" s="429"/>
      <c r="E5913" s="430"/>
      <c r="F5913" s="431"/>
      <c r="G5913" s="431"/>
      <c r="H5913" s="310"/>
    </row>
    <row r="5914" spans="2:8" s="336" customFormat="1" x14ac:dyDescent="0.3">
      <c r="B5914" s="300" t="str">
        <f>IF($D5914="","",VLOOKUP($D5914,Lists!$AO$2:$AQ$78,2,FALSE))</f>
        <v/>
      </c>
      <c r="C5914" s="300" t="str">
        <f>IF($D5914="","",VLOOKUP($D5914,Lists!$AO$2:$AQ$78,3,FALSE))</f>
        <v/>
      </c>
      <c r="D5914" s="429"/>
      <c r="E5914" s="430"/>
      <c r="F5914" s="431"/>
      <c r="G5914" s="431"/>
      <c r="H5914" s="310"/>
    </row>
    <row r="5915" spans="2:8" s="336" customFormat="1" x14ac:dyDescent="0.3">
      <c r="B5915" s="300" t="str">
        <f>IF($D5915="","",VLOOKUP($D5915,Lists!$AO$2:$AQ$78,2,FALSE))</f>
        <v/>
      </c>
      <c r="C5915" s="300" t="str">
        <f>IF($D5915="","",VLOOKUP($D5915,Lists!$AO$2:$AQ$78,3,FALSE))</f>
        <v/>
      </c>
      <c r="D5915" s="429"/>
      <c r="E5915" s="430"/>
      <c r="F5915" s="431"/>
      <c r="G5915" s="431"/>
      <c r="H5915" s="310"/>
    </row>
    <row r="5916" spans="2:8" s="336" customFormat="1" x14ac:dyDescent="0.3">
      <c r="B5916" s="300" t="str">
        <f>IF($D5916="","",VLOOKUP($D5916,Lists!$AO$2:$AQ$78,2,FALSE))</f>
        <v/>
      </c>
      <c r="C5916" s="300" t="str">
        <f>IF($D5916="","",VLOOKUP($D5916,Lists!$AO$2:$AQ$78,3,FALSE))</f>
        <v/>
      </c>
      <c r="D5916" s="429"/>
      <c r="E5916" s="430"/>
      <c r="F5916" s="431"/>
      <c r="G5916" s="431"/>
      <c r="H5916" s="310"/>
    </row>
    <row r="5917" spans="2:8" s="336" customFormat="1" x14ac:dyDescent="0.3">
      <c r="B5917" s="300" t="str">
        <f>IF($D5917="","",VLOOKUP($D5917,Lists!$AO$2:$AQ$78,2,FALSE))</f>
        <v/>
      </c>
      <c r="C5917" s="300" t="str">
        <f>IF($D5917="","",VLOOKUP($D5917,Lists!$AO$2:$AQ$78,3,FALSE))</f>
        <v/>
      </c>
      <c r="D5917" s="429"/>
      <c r="E5917" s="430"/>
      <c r="F5917" s="431"/>
      <c r="G5917" s="431"/>
      <c r="H5917" s="310"/>
    </row>
    <row r="5918" spans="2:8" s="336" customFormat="1" x14ac:dyDescent="0.3">
      <c r="B5918" s="300" t="str">
        <f>IF($D5918="","",VLOOKUP($D5918,Lists!$AO$2:$AQ$78,2,FALSE))</f>
        <v/>
      </c>
      <c r="C5918" s="300" t="str">
        <f>IF($D5918="","",VLOOKUP($D5918,Lists!$AO$2:$AQ$78,3,FALSE))</f>
        <v/>
      </c>
      <c r="D5918" s="429"/>
      <c r="E5918" s="430"/>
      <c r="F5918" s="431"/>
      <c r="G5918" s="431"/>
      <c r="H5918" s="310"/>
    </row>
    <row r="5919" spans="2:8" s="336" customFormat="1" x14ac:dyDescent="0.3">
      <c r="B5919" s="300" t="str">
        <f>IF($D5919="","",VLOOKUP($D5919,Lists!$AO$2:$AQ$78,2,FALSE))</f>
        <v/>
      </c>
      <c r="C5919" s="300" t="str">
        <f>IF($D5919="","",VLOOKUP($D5919,Lists!$AO$2:$AQ$78,3,FALSE))</f>
        <v/>
      </c>
      <c r="D5919" s="429"/>
      <c r="E5919" s="430"/>
      <c r="F5919" s="431"/>
      <c r="G5919" s="431"/>
      <c r="H5919" s="310"/>
    </row>
    <row r="5920" spans="2:8" s="336" customFormat="1" x14ac:dyDescent="0.3">
      <c r="B5920" s="300" t="str">
        <f>IF($D5920="","",VLOOKUP($D5920,Lists!$AO$2:$AQ$78,2,FALSE))</f>
        <v/>
      </c>
      <c r="C5920" s="300" t="str">
        <f>IF($D5920="","",VLOOKUP($D5920,Lists!$AO$2:$AQ$78,3,FALSE))</f>
        <v/>
      </c>
      <c r="D5920" s="429"/>
      <c r="E5920" s="430"/>
      <c r="F5920" s="431"/>
      <c r="G5920" s="431"/>
      <c r="H5920" s="310"/>
    </row>
    <row r="5921" spans="2:8" s="336" customFormat="1" x14ac:dyDescent="0.3">
      <c r="B5921" s="300" t="str">
        <f>IF($D5921="","",VLOOKUP($D5921,Lists!$AO$2:$AQ$78,2,FALSE))</f>
        <v/>
      </c>
      <c r="C5921" s="300" t="str">
        <f>IF($D5921="","",VLOOKUP($D5921,Lists!$AO$2:$AQ$78,3,FALSE))</f>
        <v/>
      </c>
      <c r="D5921" s="429"/>
      <c r="E5921" s="430"/>
      <c r="F5921" s="431"/>
      <c r="G5921" s="431"/>
      <c r="H5921" s="310"/>
    </row>
    <row r="5922" spans="2:8" s="336" customFormat="1" x14ac:dyDescent="0.3">
      <c r="B5922" s="300" t="str">
        <f>IF($D5922="","",VLOOKUP($D5922,Lists!$AO$2:$AQ$78,2,FALSE))</f>
        <v/>
      </c>
      <c r="C5922" s="300" t="str">
        <f>IF($D5922="","",VLOOKUP($D5922,Lists!$AO$2:$AQ$78,3,FALSE))</f>
        <v/>
      </c>
      <c r="D5922" s="429"/>
      <c r="E5922" s="430"/>
      <c r="F5922" s="431"/>
      <c r="G5922" s="431"/>
      <c r="H5922" s="310"/>
    </row>
    <row r="5923" spans="2:8" s="336" customFormat="1" x14ac:dyDescent="0.3">
      <c r="B5923" s="300" t="str">
        <f>IF($D5923="","",VLOOKUP($D5923,Lists!$AO$2:$AQ$78,2,FALSE))</f>
        <v/>
      </c>
      <c r="C5923" s="300" t="str">
        <f>IF($D5923="","",VLOOKUP($D5923,Lists!$AO$2:$AQ$78,3,FALSE))</f>
        <v/>
      </c>
      <c r="D5923" s="429"/>
      <c r="E5923" s="430"/>
      <c r="F5923" s="431"/>
      <c r="G5923" s="431"/>
      <c r="H5923" s="310"/>
    </row>
    <row r="5924" spans="2:8" s="336" customFormat="1" x14ac:dyDescent="0.3">
      <c r="B5924" s="300" t="str">
        <f>IF($D5924="","",VLOOKUP($D5924,Lists!$AO$2:$AQ$78,2,FALSE))</f>
        <v/>
      </c>
      <c r="C5924" s="300" t="str">
        <f>IF($D5924="","",VLOOKUP($D5924,Lists!$AO$2:$AQ$78,3,FALSE))</f>
        <v/>
      </c>
      <c r="D5924" s="429"/>
      <c r="E5924" s="430"/>
      <c r="F5924" s="431"/>
      <c r="G5924" s="431"/>
      <c r="H5924" s="310"/>
    </row>
    <row r="5925" spans="2:8" s="336" customFormat="1" x14ac:dyDescent="0.3">
      <c r="B5925" s="300" t="str">
        <f>IF($D5925="","",VLOOKUP($D5925,Lists!$AO$2:$AQ$78,2,FALSE))</f>
        <v/>
      </c>
      <c r="C5925" s="300" t="str">
        <f>IF($D5925="","",VLOOKUP($D5925,Lists!$AO$2:$AQ$78,3,FALSE))</f>
        <v/>
      </c>
      <c r="D5925" s="429"/>
      <c r="E5925" s="430"/>
      <c r="F5925" s="431"/>
      <c r="G5925" s="431"/>
      <c r="H5925" s="310"/>
    </row>
    <row r="5926" spans="2:8" s="336" customFormat="1" x14ac:dyDescent="0.3">
      <c r="B5926" s="300" t="str">
        <f>IF($D5926="","",VLOOKUP($D5926,Lists!$AO$2:$AQ$78,2,FALSE))</f>
        <v/>
      </c>
      <c r="C5926" s="300" t="str">
        <f>IF($D5926="","",VLOOKUP($D5926,Lists!$AO$2:$AQ$78,3,FALSE))</f>
        <v/>
      </c>
      <c r="D5926" s="429"/>
      <c r="E5926" s="430"/>
      <c r="F5926" s="431"/>
      <c r="G5926" s="431"/>
      <c r="H5926" s="310"/>
    </row>
    <row r="5927" spans="2:8" s="336" customFormat="1" x14ac:dyDescent="0.3">
      <c r="B5927" s="300" t="str">
        <f>IF($D5927="","",VLOOKUP($D5927,Lists!$AO$2:$AQ$78,2,FALSE))</f>
        <v/>
      </c>
      <c r="C5927" s="300" t="str">
        <f>IF($D5927="","",VLOOKUP($D5927,Lists!$AO$2:$AQ$78,3,FALSE))</f>
        <v/>
      </c>
      <c r="D5927" s="429"/>
      <c r="E5927" s="430"/>
      <c r="F5927" s="431"/>
      <c r="G5927" s="431"/>
      <c r="H5927" s="310"/>
    </row>
    <row r="5928" spans="2:8" s="336" customFormat="1" x14ac:dyDescent="0.3">
      <c r="B5928" s="300" t="str">
        <f>IF($D5928="","",VLOOKUP($D5928,Lists!$AO$2:$AQ$78,2,FALSE))</f>
        <v/>
      </c>
      <c r="C5928" s="300" t="str">
        <f>IF($D5928="","",VLOOKUP($D5928,Lists!$AO$2:$AQ$78,3,FALSE))</f>
        <v/>
      </c>
      <c r="D5928" s="429"/>
      <c r="E5928" s="430"/>
      <c r="F5928" s="431"/>
      <c r="G5928" s="431"/>
      <c r="H5928" s="310"/>
    </row>
    <row r="5929" spans="2:8" s="336" customFormat="1" x14ac:dyDescent="0.3">
      <c r="B5929" s="300" t="str">
        <f>IF($D5929="","",VLOOKUP($D5929,Lists!$AO$2:$AQ$78,2,FALSE))</f>
        <v/>
      </c>
      <c r="C5929" s="300" t="str">
        <f>IF($D5929="","",VLOOKUP($D5929,Lists!$AO$2:$AQ$78,3,FALSE))</f>
        <v/>
      </c>
      <c r="D5929" s="429"/>
      <c r="E5929" s="430"/>
      <c r="F5929" s="431"/>
      <c r="G5929" s="431"/>
      <c r="H5929" s="310"/>
    </row>
    <row r="5930" spans="2:8" s="336" customFormat="1" x14ac:dyDescent="0.3">
      <c r="B5930" s="300" t="str">
        <f>IF($D5930="","",VLOOKUP($D5930,Lists!$AO$2:$AQ$78,2,FALSE))</f>
        <v/>
      </c>
      <c r="C5930" s="300" t="str">
        <f>IF($D5930="","",VLOOKUP($D5930,Lists!$AO$2:$AQ$78,3,FALSE))</f>
        <v/>
      </c>
      <c r="D5930" s="429"/>
      <c r="E5930" s="430"/>
      <c r="F5930" s="431"/>
      <c r="G5930" s="431"/>
      <c r="H5930" s="310"/>
    </row>
    <row r="5931" spans="2:8" s="336" customFormat="1" x14ac:dyDescent="0.3">
      <c r="B5931" s="300" t="str">
        <f>IF($D5931="","",VLOOKUP($D5931,Lists!$AO$2:$AQ$78,2,FALSE))</f>
        <v/>
      </c>
      <c r="C5931" s="300" t="str">
        <f>IF($D5931="","",VLOOKUP($D5931,Lists!$AO$2:$AQ$78,3,FALSE))</f>
        <v/>
      </c>
      <c r="D5931" s="429"/>
      <c r="E5931" s="430"/>
      <c r="F5931" s="431"/>
      <c r="G5931" s="431"/>
      <c r="H5931" s="310"/>
    </row>
    <row r="5932" spans="2:8" s="336" customFormat="1" x14ac:dyDescent="0.3">
      <c r="B5932" s="300" t="str">
        <f>IF($D5932="","",VLOOKUP($D5932,Lists!$AO$2:$AQ$78,2,FALSE))</f>
        <v/>
      </c>
      <c r="C5932" s="300" t="str">
        <f>IF($D5932="","",VLOOKUP($D5932,Lists!$AO$2:$AQ$78,3,FALSE))</f>
        <v/>
      </c>
      <c r="D5932" s="429"/>
      <c r="E5932" s="430"/>
      <c r="F5932" s="431"/>
      <c r="G5932" s="431"/>
      <c r="H5932" s="310"/>
    </row>
    <row r="5933" spans="2:8" s="336" customFormat="1" x14ac:dyDescent="0.3">
      <c r="B5933" s="300" t="str">
        <f>IF($D5933="","",VLOOKUP($D5933,Lists!$AO$2:$AQ$78,2,FALSE))</f>
        <v/>
      </c>
      <c r="C5933" s="300" t="str">
        <f>IF($D5933="","",VLOOKUP($D5933,Lists!$AO$2:$AQ$78,3,FALSE))</f>
        <v/>
      </c>
      <c r="D5933" s="429"/>
      <c r="E5933" s="430"/>
      <c r="F5933" s="431"/>
      <c r="G5933" s="431"/>
      <c r="H5933" s="310"/>
    </row>
    <row r="5934" spans="2:8" s="336" customFormat="1" x14ac:dyDescent="0.3">
      <c r="B5934" s="300" t="str">
        <f>IF($D5934="","",VLOOKUP($D5934,Lists!$AO$2:$AQ$78,2,FALSE))</f>
        <v/>
      </c>
      <c r="C5934" s="300" t="str">
        <f>IF($D5934="","",VLOOKUP($D5934,Lists!$AO$2:$AQ$78,3,FALSE))</f>
        <v/>
      </c>
      <c r="D5934" s="429"/>
      <c r="E5934" s="430"/>
      <c r="F5934" s="431"/>
      <c r="G5934" s="431"/>
      <c r="H5934" s="310"/>
    </row>
    <row r="5935" spans="2:8" s="336" customFormat="1" x14ac:dyDescent="0.3">
      <c r="B5935" s="300" t="str">
        <f>IF($D5935="","",VLOOKUP($D5935,Lists!$AO$2:$AQ$78,2,FALSE))</f>
        <v/>
      </c>
      <c r="C5935" s="300" t="str">
        <f>IF($D5935="","",VLOOKUP($D5935,Lists!$AO$2:$AQ$78,3,FALSE))</f>
        <v/>
      </c>
      <c r="D5935" s="429"/>
      <c r="E5935" s="430"/>
      <c r="F5935" s="431"/>
      <c r="G5935" s="431"/>
      <c r="H5935" s="310"/>
    </row>
    <row r="5936" spans="2:8" s="336" customFormat="1" x14ac:dyDescent="0.3">
      <c r="B5936" s="300" t="str">
        <f>IF($D5936="","",VLOOKUP($D5936,Lists!$AO$2:$AQ$78,2,FALSE))</f>
        <v/>
      </c>
      <c r="C5936" s="300" t="str">
        <f>IF($D5936="","",VLOOKUP($D5936,Lists!$AO$2:$AQ$78,3,FALSE))</f>
        <v/>
      </c>
      <c r="D5936" s="429"/>
      <c r="E5936" s="430"/>
      <c r="F5936" s="431"/>
      <c r="G5936" s="431"/>
      <c r="H5936" s="310"/>
    </row>
    <row r="5937" spans="2:8" s="336" customFormat="1" x14ac:dyDescent="0.3">
      <c r="B5937" s="300" t="str">
        <f>IF($D5937="","",VLOOKUP($D5937,Lists!$AO$2:$AQ$78,2,FALSE))</f>
        <v/>
      </c>
      <c r="C5937" s="300" t="str">
        <f>IF($D5937="","",VLOOKUP($D5937,Lists!$AO$2:$AQ$78,3,FALSE))</f>
        <v/>
      </c>
      <c r="D5937" s="429"/>
      <c r="E5937" s="430"/>
      <c r="F5937" s="431"/>
      <c r="G5937" s="431"/>
      <c r="H5937" s="310"/>
    </row>
    <row r="5938" spans="2:8" s="336" customFormat="1" x14ac:dyDescent="0.3">
      <c r="B5938" s="300" t="str">
        <f>IF($D5938="","",VLOOKUP($D5938,Lists!$AO$2:$AQ$78,2,FALSE))</f>
        <v/>
      </c>
      <c r="C5938" s="300" t="str">
        <f>IF($D5938="","",VLOOKUP($D5938,Lists!$AO$2:$AQ$78,3,FALSE))</f>
        <v/>
      </c>
      <c r="D5938" s="429"/>
      <c r="E5938" s="430"/>
      <c r="F5938" s="431"/>
      <c r="G5938" s="431"/>
      <c r="H5938" s="310"/>
    </row>
    <row r="5939" spans="2:8" s="336" customFormat="1" x14ac:dyDescent="0.3">
      <c r="B5939" s="300" t="str">
        <f>IF($D5939="","",VLOOKUP($D5939,Lists!$AO$2:$AQ$78,2,FALSE))</f>
        <v/>
      </c>
      <c r="C5939" s="300" t="str">
        <f>IF($D5939="","",VLOOKUP($D5939,Lists!$AO$2:$AQ$78,3,FALSE))</f>
        <v/>
      </c>
      <c r="D5939" s="429"/>
      <c r="E5939" s="430"/>
      <c r="F5939" s="431"/>
      <c r="G5939" s="431"/>
      <c r="H5939" s="310"/>
    </row>
    <row r="5940" spans="2:8" s="336" customFormat="1" x14ac:dyDescent="0.3">
      <c r="B5940" s="300" t="str">
        <f>IF($D5940="","",VLOOKUP($D5940,Lists!$AO$2:$AQ$78,2,FALSE))</f>
        <v/>
      </c>
      <c r="C5940" s="300" t="str">
        <f>IF($D5940="","",VLOOKUP($D5940,Lists!$AO$2:$AQ$78,3,FALSE))</f>
        <v/>
      </c>
      <c r="D5940" s="429"/>
      <c r="E5940" s="430"/>
      <c r="F5940" s="431"/>
      <c r="G5940" s="431"/>
      <c r="H5940" s="310"/>
    </row>
    <row r="5941" spans="2:8" s="336" customFormat="1" x14ac:dyDescent="0.3">
      <c r="B5941" s="300" t="str">
        <f>IF($D5941="","",VLOOKUP($D5941,Lists!$AO$2:$AQ$78,2,FALSE))</f>
        <v/>
      </c>
      <c r="C5941" s="300" t="str">
        <f>IF($D5941="","",VLOOKUP($D5941,Lists!$AO$2:$AQ$78,3,FALSE))</f>
        <v/>
      </c>
      <c r="D5941" s="429"/>
      <c r="E5941" s="430"/>
      <c r="F5941" s="431"/>
      <c r="G5941" s="431"/>
      <c r="H5941" s="310"/>
    </row>
    <row r="5942" spans="2:8" s="336" customFormat="1" x14ac:dyDescent="0.3">
      <c r="B5942" s="300" t="str">
        <f>IF($D5942="","",VLOOKUP($D5942,Lists!$AO$2:$AQ$78,2,FALSE))</f>
        <v/>
      </c>
      <c r="C5942" s="300" t="str">
        <f>IF($D5942="","",VLOOKUP($D5942,Lists!$AO$2:$AQ$78,3,FALSE))</f>
        <v/>
      </c>
      <c r="D5942" s="429"/>
      <c r="E5942" s="430"/>
      <c r="F5942" s="431"/>
      <c r="G5942" s="431"/>
      <c r="H5942" s="310"/>
    </row>
    <row r="5943" spans="2:8" s="336" customFormat="1" x14ac:dyDescent="0.3">
      <c r="B5943" s="300" t="str">
        <f>IF($D5943="","",VLOOKUP($D5943,Lists!$AO$2:$AQ$78,2,FALSE))</f>
        <v/>
      </c>
      <c r="C5943" s="300" t="str">
        <f>IF($D5943="","",VLOOKUP($D5943,Lists!$AO$2:$AQ$78,3,FALSE))</f>
        <v/>
      </c>
      <c r="D5943" s="429"/>
      <c r="E5943" s="430"/>
      <c r="F5943" s="431"/>
      <c r="G5943" s="431"/>
      <c r="H5943" s="310"/>
    </row>
    <row r="5944" spans="2:8" s="336" customFormat="1" x14ac:dyDescent="0.3">
      <c r="B5944" s="300" t="str">
        <f>IF($D5944="","",VLOOKUP($D5944,Lists!$AO$2:$AQ$78,2,FALSE))</f>
        <v/>
      </c>
      <c r="C5944" s="300" t="str">
        <f>IF($D5944="","",VLOOKUP($D5944,Lists!$AO$2:$AQ$78,3,FALSE))</f>
        <v/>
      </c>
      <c r="D5944" s="429"/>
      <c r="E5944" s="430"/>
      <c r="F5944" s="431"/>
      <c r="G5944" s="431"/>
      <c r="H5944" s="310"/>
    </row>
    <row r="5945" spans="2:8" s="336" customFormat="1" x14ac:dyDescent="0.3">
      <c r="B5945" s="300" t="str">
        <f>IF($D5945="","",VLOOKUP($D5945,Lists!$AO$2:$AQ$78,2,FALSE))</f>
        <v/>
      </c>
      <c r="C5945" s="300" t="str">
        <f>IF($D5945="","",VLOOKUP($D5945,Lists!$AO$2:$AQ$78,3,FALSE))</f>
        <v/>
      </c>
      <c r="D5945" s="429"/>
      <c r="E5945" s="430"/>
      <c r="F5945" s="431"/>
      <c r="G5945" s="431"/>
      <c r="H5945" s="310"/>
    </row>
    <row r="5946" spans="2:8" s="336" customFormat="1" x14ac:dyDescent="0.3">
      <c r="B5946" s="300" t="str">
        <f>IF($D5946="","",VLOOKUP($D5946,Lists!$AO$2:$AQ$78,2,FALSE))</f>
        <v/>
      </c>
      <c r="C5946" s="300" t="str">
        <f>IF($D5946="","",VLOOKUP($D5946,Lists!$AO$2:$AQ$78,3,FALSE))</f>
        <v/>
      </c>
      <c r="D5946" s="429"/>
      <c r="E5946" s="430"/>
      <c r="F5946" s="431"/>
      <c r="G5946" s="431"/>
      <c r="H5946" s="310"/>
    </row>
    <row r="5947" spans="2:8" s="336" customFormat="1" x14ac:dyDescent="0.3">
      <c r="B5947" s="300" t="str">
        <f>IF($D5947="","",VLOOKUP($D5947,Lists!$AO$2:$AQ$78,2,FALSE))</f>
        <v/>
      </c>
      <c r="C5947" s="300" t="str">
        <f>IF($D5947="","",VLOOKUP($D5947,Lists!$AO$2:$AQ$78,3,FALSE))</f>
        <v/>
      </c>
      <c r="D5947" s="429"/>
      <c r="E5947" s="430"/>
      <c r="F5947" s="431"/>
      <c r="G5947" s="431"/>
      <c r="H5947" s="310"/>
    </row>
    <row r="5948" spans="2:8" s="336" customFormat="1" x14ac:dyDescent="0.3">
      <c r="B5948" s="300" t="str">
        <f>IF($D5948="","",VLOOKUP($D5948,Lists!$AO$2:$AQ$78,2,FALSE))</f>
        <v/>
      </c>
      <c r="C5948" s="300" t="str">
        <f>IF($D5948="","",VLOOKUP($D5948,Lists!$AO$2:$AQ$78,3,FALSE))</f>
        <v/>
      </c>
      <c r="D5948" s="429"/>
      <c r="E5948" s="430"/>
      <c r="F5948" s="431"/>
      <c r="G5948" s="431"/>
      <c r="H5948" s="310"/>
    </row>
    <row r="5949" spans="2:8" s="336" customFormat="1" x14ac:dyDescent="0.3">
      <c r="B5949" s="300" t="str">
        <f>IF($D5949="","",VLOOKUP($D5949,Lists!$AO$2:$AQ$78,2,FALSE))</f>
        <v/>
      </c>
      <c r="C5949" s="300" t="str">
        <f>IF($D5949="","",VLOOKUP($D5949,Lists!$AO$2:$AQ$78,3,FALSE))</f>
        <v/>
      </c>
      <c r="D5949" s="429"/>
      <c r="E5949" s="430"/>
      <c r="F5949" s="431"/>
      <c r="G5949" s="431"/>
      <c r="H5949" s="310"/>
    </row>
    <row r="5950" spans="2:8" s="336" customFormat="1" x14ac:dyDescent="0.3">
      <c r="B5950" s="300" t="str">
        <f>IF($D5950="","",VLOOKUP($D5950,Lists!$AO$2:$AQ$78,2,FALSE))</f>
        <v/>
      </c>
      <c r="C5950" s="300" t="str">
        <f>IF($D5950="","",VLOOKUP($D5950,Lists!$AO$2:$AQ$78,3,FALSE))</f>
        <v/>
      </c>
      <c r="D5950" s="429"/>
      <c r="E5950" s="430"/>
      <c r="F5950" s="431"/>
      <c r="G5950" s="431"/>
      <c r="H5950" s="310"/>
    </row>
    <row r="5951" spans="2:8" s="336" customFormat="1" x14ac:dyDescent="0.3">
      <c r="B5951" s="300" t="str">
        <f>IF($D5951="","",VLOOKUP($D5951,Lists!$AO$2:$AQ$78,2,FALSE))</f>
        <v/>
      </c>
      <c r="C5951" s="300" t="str">
        <f>IF($D5951="","",VLOOKUP($D5951,Lists!$AO$2:$AQ$78,3,FALSE))</f>
        <v/>
      </c>
      <c r="D5951" s="429"/>
      <c r="E5951" s="430"/>
      <c r="F5951" s="431"/>
      <c r="G5951" s="431"/>
      <c r="H5951" s="310"/>
    </row>
    <row r="5952" spans="2:8" s="336" customFormat="1" x14ac:dyDescent="0.3">
      <c r="B5952" s="300" t="str">
        <f>IF($D5952="","",VLOOKUP($D5952,Lists!$AO$2:$AQ$78,2,FALSE))</f>
        <v/>
      </c>
      <c r="C5952" s="300" t="str">
        <f>IF($D5952="","",VLOOKUP($D5952,Lists!$AO$2:$AQ$78,3,FALSE))</f>
        <v/>
      </c>
      <c r="D5952" s="429"/>
      <c r="E5952" s="430"/>
      <c r="F5952" s="431"/>
      <c r="G5952" s="431"/>
      <c r="H5952" s="310"/>
    </row>
    <row r="5953" spans="2:8" s="336" customFormat="1" x14ac:dyDescent="0.3">
      <c r="B5953" s="300" t="str">
        <f>IF($D5953="","",VLOOKUP($D5953,Lists!$AO$2:$AQ$78,2,FALSE))</f>
        <v/>
      </c>
      <c r="C5953" s="300" t="str">
        <f>IF($D5953="","",VLOOKUP($D5953,Lists!$AO$2:$AQ$78,3,FALSE))</f>
        <v/>
      </c>
      <c r="D5953" s="429"/>
      <c r="E5953" s="430"/>
      <c r="F5953" s="431"/>
      <c r="G5953" s="431"/>
      <c r="H5953" s="310"/>
    </row>
    <row r="5954" spans="2:8" s="336" customFormat="1" x14ac:dyDescent="0.3">
      <c r="B5954" s="300" t="str">
        <f>IF($D5954="","",VLOOKUP($D5954,Lists!$AO$2:$AQ$78,2,FALSE))</f>
        <v/>
      </c>
      <c r="C5954" s="300" t="str">
        <f>IF($D5954="","",VLOOKUP($D5954,Lists!$AO$2:$AQ$78,3,FALSE))</f>
        <v/>
      </c>
      <c r="D5954" s="429"/>
      <c r="E5954" s="430"/>
      <c r="F5954" s="431"/>
      <c r="G5954" s="431"/>
      <c r="H5954" s="310"/>
    </row>
    <row r="5955" spans="2:8" s="336" customFormat="1" x14ac:dyDescent="0.3">
      <c r="B5955" s="300" t="str">
        <f>IF($D5955="","",VLOOKUP($D5955,Lists!$AO$2:$AQ$78,2,FALSE))</f>
        <v/>
      </c>
      <c r="C5955" s="300" t="str">
        <f>IF($D5955="","",VLOOKUP($D5955,Lists!$AO$2:$AQ$78,3,FALSE))</f>
        <v/>
      </c>
      <c r="D5955" s="429"/>
      <c r="E5955" s="430"/>
      <c r="F5955" s="431"/>
      <c r="G5955" s="431"/>
      <c r="H5955" s="310"/>
    </row>
    <row r="5956" spans="2:8" s="336" customFormat="1" x14ac:dyDescent="0.3">
      <c r="B5956" s="300" t="str">
        <f>IF($D5956="","",VLOOKUP($D5956,Lists!$AO$2:$AQ$78,2,FALSE))</f>
        <v/>
      </c>
      <c r="C5956" s="300" t="str">
        <f>IF($D5956="","",VLOOKUP($D5956,Lists!$AO$2:$AQ$78,3,FALSE))</f>
        <v/>
      </c>
      <c r="D5956" s="429"/>
      <c r="E5956" s="430"/>
      <c r="F5956" s="431"/>
      <c r="G5956" s="431"/>
      <c r="H5956" s="310"/>
    </row>
    <row r="5957" spans="2:8" s="336" customFormat="1" x14ac:dyDescent="0.3">
      <c r="B5957" s="300" t="str">
        <f>IF($D5957="","",VLOOKUP($D5957,Lists!$AO$2:$AQ$78,2,FALSE))</f>
        <v/>
      </c>
      <c r="C5957" s="300" t="str">
        <f>IF($D5957="","",VLOOKUP($D5957,Lists!$AO$2:$AQ$78,3,FALSE))</f>
        <v/>
      </c>
      <c r="D5957" s="429"/>
      <c r="E5957" s="430"/>
      <c r="F5957" s="431"/>
      <c r="G5957" s="431"/>
      <c r="H5957" s="310"/>
    </row>
    <row r="5958" spans="2:8" s="336" customFormat="1" x14ac:dyDescent="0.3">
      <c r="B5958" s="300" t="str">
        <f>IF($D5958="","",VLOOKUP($D5958,Lists!$AO$2:$AQ$78,2,FALSE))</f>
        <v/>
      </c>
      <c r="C5958" s="300" t="str">
        <f>IF($D5958="","",VLOOKUP($D5958,Lists!$AO$2:$AQ$78,3,FALSE))</f>
        <v/>
      </c>
      <c r="D5958" s="429"/>
      <c r="E5958" s="430"/>
      <c r="F5958" s="431"/>
      <c r="G5958" s="431"/>
      <c r="H5958" s="310"/>
    </row>
    <row r="5959" spans="2:8" s="336" customFormat="1" x14ac:dyDescent="0.3">
      <c r="B5959" s="300" t="str">
        <f>IF($D5959="","",VLOOKUP($D5959,Lists!$AO$2:$AQ$78,2,FALSE))</f>
        <v/>
      </c>
      <c r="C5959" s="300" t="str">
        <f>IF($D5959="","",VLOOKUP($D5959,Lists!$AO$2:$AQ$78,3,FALSE))</f>
        <v/>
      </c>
      <c r="D5959" s="429"/>
      <c r="E5959" s="430"/>
      <c r="F5959" s="431"/>
      <c r="G5959" s="431"/>
      <c r="H5959" s="310"/>
    </row>
    <row r="5960" spans="2:8" s="336" customFormat="1" x14ac:dyDescent="0.3">
      <c r="B5960" s="300" t="str">
        <f>IF($D5960="","",VLOOKUP($D5960,Lists!$AO$2:$AQ$78,2,FALSE))</f>
        <v/>
      </c>
      <c r="C5960" s="300" t="str">
        <f>IF($D5960="","",VLOOKUP($D5960,Lists!$AO$2:$AQ$78,3,FALSE))</f>
        <v/>
      </c>
      <c r="D5960" s="429"/>
      <c r="E5960" s="430"/>
      <c r="F5960" s="431"/>
      <c r="G5960" s="431"/>
      <c r="H5960" s="310"/>
    </row>
    <row r="5961" spans="2:8" s="336" customFormat="1" x14ac:dyDescent="0.3">
      <c r="B5961" s="300" t="str">
        <f>IF($D5961="","",VLOOKUP($D5961,Lists!$AO$2:$AQ$78,2,FALSE))</f>
        <v/>
      </c>
      <c r="C5961" s="300" t="str">
        <f>IF($D5961="","",VLOOKUP($D5961,Lists!$AO$2:$AQ$78,3,FALSE))</f>
        <v/>
      </c>
      <c r="D5961" s="429"/>
      <c r="E5961" s="430"/>
      <c r="F5961" s="431"/>
      <c r="G5961" s="431"/>
      <c r="H5961" s="310"/>
    </row>
    <row r="5962" spans="2:8" s="336" customFormat="1" x14ac:dyDescent="0.3">
      <c r="B5962" s="300" t="str">
        <f>IF($D5962="","",VLOOKUP($D5962,Lists!$AO$2:$AQ$78,2,FALSE))</f>
        <v/>
      </c>
      <c r="C5962" s="300" t="str">
        <f>IF($D5962="","",VLOOKUP($D5962,Lists!$AO$2:$AQ$78,3,FALSE))</f>
        <v/>
      </c>
      <c r="D5962" s="429"/>
      <c r="E5962" s="430"/>
      <c r="F5962" s="431"/>
      <c r="G5962" s="431"/>
      <c r="H5962" s="310"/>
    </row>
    <row r="5963" spans="2:8" s="336" customFormat="1" x14ac:dyDescent="0.3">
      <c r="B5963" s="300" t="str">
        <f>IF($D5963="","",VLOOKUP($D5963,Lists!$AO$2:$AQ$78,2,FALSE))</f>
        <v/>
      </c>
      <c r="C5963" s="300" t="str">
        <f>IF($D5963="","",VLOOKUP($D5963,Lists!$AO$2:$AQ$78,3,FALSE))</f>
        <v/>
      </c>
      <c r="D5963" s="429"/>
      <c r="E5963" s="430"/>
      <c r="F5963" s="431"/>
      <c r="G5963" s="431"/>
      <c r="H5963" s="310"/>
    </row>
    <row r="5964" spans="2:8" s="336" customFormat="1" x14ac:dyDescent="0.3">
      <c r="B5964" s="300" t="str">
        <f>IF($D5964="","",VLOOKUP($D5964,Lists!$AO$2:$AQ$78,2,FALSE))</f>
        <v/>
      </c>
      <c r="C5964" s="300" t="str">
        <f>IF($D5964="","",VLOOKUP($D5964,Lists!$AO$2:$AQ$78,3,FALSE))</f>
        <v/>
      </c>
      <c r="D5964" s="429"/>
      <c r="E5964" s="430"/>
      <c r="F5964" s="431"/>
      <c r="G5964" s="431"/>
      <c r="H5964" s="310"/>
    </row>
    <row r="5965" spans="2:8" s="336" customFormat="1" x14ac:dyDescent="0.3">
      <c r="B5965" s="300" t="str">
        <f>IF($D5965="","",VLOOKUP($D5965,Lists!$AO$2:$AQ$78,2,FALSE))</f>
        <v/>
      </c>
      <c r="C5965" s="300" t="str">
        <f>IF($D5965="","",VLOOKUP($D5965,Lists!$AO$2:$AQ$78,3,FALSE))</f>
        <v/>
      </c>
      <c r="D5965" s="429"/>
      <c r="E5965" s="430"/>
      <c r="F5965" s="431"/>
      <c r="G5965" s="431"/>
      <c r="H5965" s="310"/>
    </row>
    <row r="5966" spans="2:8" s="336" customFormat="1" x14ac:dyDescent="0.3">
      <c r="B5966" s="300" t="str">
        <f>IF($D5966="","",VLOOKUP($D5966,Lists!$AO$2:$AQ$78,2,FALSE))</f>
        <v/>
      </c>
      <c r="C5966" s="300" t="str">
        <f>IF($D5966="","",VLOOKUP($D5966,Lists!$AO$2:$AQ$78,3,FALSE))</f>
        <v/>
      </c>
      <c r="D5966" s="429"/>
      <c r="E5966" s="430"/>
      <c r="F5966" s="431"/>
      <c r="G5966" s="431"/>
      <c r="H5966" s="310"/>
    </row>
    <row r="5967" spans="2:8" s="336" customFormat="1" x14ac:dyDescent="0.3">
      <c r="B5967" s="300" t="str">
        <f>IF($D5967="","",VLOOKUP($D5967,Lists!$AO$2:$AQ$78,2,FALSE))</f>
        <v/>
      </c>
      <c r="C5967" s="300" t="str">
        <f>IF($D5967="","",VLOOKUP($D5967,Lists!$AO$2:$AQ$78,3,FALSE))</f>
        <v/>
      </c>
      <c r="D5967" s="429"/>
      <c r="E5967" s="430"/>
      <c r="F5967" s="431"/>
      <c r="G5967" s="431"/>
      <c r="H5967" s="310"/>
    </row>
    <row r="5968" spans="2:8" s="336" customFormat="1" x14ac:dyDescent="0.3">
      <c r="B5968" s="300" t="str">
        <f>IF($D5968="","",VLOOKUP($D5968,Lists!$AO$2:$AQ$78,2,FALSE))</f>
        <v/>
      </c>
      <c r="C5968" s="300" t="str">
        <f>IF($D5968="","",VLOOKUP($D5968,Lists!$AO$2:$AQ$78,3,FALSE))</f>
        <v/>
      </c>
      <c r="D5968" s="429"/>
      <c r="E5968" s="430"/>
      <c r="F5968" s="431"/>
      <c r="G5968" s="431"/>
      <c r="H5968" s="310"/>
    </row>
    <row r="5969" spans="2:8" s="336" customFormat="1" x14ac:dyDescent="0.3">
      <c r="B5969" s="300" t="str">
        <f>IF($D5969="","",VLOOKUP($D5969,Lists!$AO$2:$AQ$78,2,FALSE))</f>
        <v/>
      </c>
      <c r="C5969" s="300" t="str">
        <f>IF($D5969="","",VLOOKUP($D5969,Lists!$AO$2:$AQ$78,3,FALSE))</f>
        <v/>
      </c>
      <c r="D5969" s="429"/>
      <c r="E5969" s="430"/>
      <c r="F5969" s="431"/>
      <c r="G5969" s="431"/>
      <c r="H5969" s="310"/>
    </row>
    <row r="5970" spans="2:8" s="336" customFormat="1" x14ac:dyDescent="0.3">
      <c r="B5970" s="300" t="str">
        <f>IF($D5970="","",VLOOKUP($D5970,Lists!$AO$2:$AQ$78,2,FALSE))</f>
        <v/>
      </c>
      <c r="C5970" s="300" t="str">
        <f>IF($D5970="","",VLOOKUP($D5970,Lists!$AO$2:$AQ$78,3,FALSE))</f>
        <v/>
      </c>
      <c r="D5970" s="429"/>
      <c r="E5970" s="430"/>
      <c r="F5970" s="431"/>
      <c r="G5970" s="431"/>
      <c r="H5970" s="310"/>
    </row>
    <row r="5971" spans="2:8" s="336" customFormat="1" x14ac:dyDescent="0.3">
      <c r="B5971" s="300" t="str">
        <f>IF($D5971="","",VLOOKUP($D5971,Lists!$AO$2:$AQ$78,2,FALSE))</f>
        <v/>
      </c>
      <c r="C5971" s="300" t="str">
        <f>IF($D5971="","",VLOOKUP($D5971,Lists!$AO$2:$AQ$78,3,FALSE))</f>
        <v/>
      </c>
      <c r="D5971" s="429"/>
      <c r="E5971" s="430"/>
      <c r="F5971" s="431"/>
      <c r="G5971" s="431"/>
      <c r="H5971" s="310"/>
    </row>
    <row r="5972" spans="2:8" s="336" customFormat="1" x14ac:dyDescent="0.3">
      <c r="B5972" s="300" t="str">
        <f>IF($D5972="","",VLOOKUP($D5972,Lists!$AO$2:$AQ$78,2,FALSE))</f>
        <v/>
      </c>
      <c r="C5972" s="300" t="str">
        <f>IF($D5972="","",VLOOKUP($D5972,Lists!$AO$2:$AQ$78,3,FALSE))</f>
        <v/>
      </c>
      <c r="D5972" s="429"/>
      <c r="E5972" s="430"/>
      <c r="F5972" s="431"/>
      <c r="G5972" s="431"/>
      <c r="H5972" s="310"/>
    </row>
    <row r="5973" spans="2:8" s="336" customFormat="1" x14ac:dyDescent="0.3">
      <c r="B5973" s="300" t="str">
        <f>IF($D5973="","",VLOOKUP($D5973,Lists!$AO$2:$AQ$78,2,FALSE))</f>
        <v/>
      </c>
      <c r="C5973" s="300" t="str">
        <f>IF($D5973="","",VLOOKUP($D5973,Lists!$AO$2:$AQ$78,3,FALSE))</f>
        <v/>
      </c>
      <c r="D5973" s="429"/>
      <c r="E5973" s="430"/>
      <c r="F5973" s="431"/>
      <c r="G5973" s="431"/>
      <c r="H5973" s="310"/>
    </row>
    <row r="5974" spans="2:8" s="336" customFormat="1" x14ac:dyDescent="0.3">
      <c r="B5974" s="300" t="str">
        <f>IF($D5974="","",VLOOKUP($D5974,Lists!$AO$2:$AQ$78,2,FALSE))</f>
        <v/>
      </c>
      <c r="C5974" s="300" t="str">
        <f>IF($D5974="","",VLOOKUP($D5974,Lists!$AO$2:$AQ$78,3,FALSE))</f>
        <v/>
      </c>
      <c r="D5974" s="429"/>
      <c r="E5974" s="430"/>
      <c r="F5974" s="431"/>
      <c r="G5974" s="431"/>
      <c r="H5974" s="310"/>
    </row>
    <row r="5975" spans="2:8" s="336" customFormat="1" x14ac:dyDescent="0.3">
      <c r="B5975" s="300" t="str">
        <f>IF($D5975="","",VLOOKUP($D5975,Lists!$AO$2:$AQ$78,2,FALSE))</f>
        <v/>
      </c>
      <c r="C5975" s="300" t="str">
        <f>IF($D5975="","",VLOOKUP($D5975,Lists!$AO$2:$AQ$78,3,FALSE))</f>
        <v/>
      </c>
      <c r="D5975" s="429"/>
      <c r="E5975" s="430"/>
      <c r="F5975" s="431"/>
      <c r="G5975" s="431"/>
      <c r="H5975" s="310"/>
    </row>
    <row r="5976" spans="2:8" s="336" customFormat="1" x14ac:dyDescent="0.3">
      <c r="B5976" s="300" t="str">
        <f>IF($D5976="","",VLOOKUP($D5976,Lists!$AO$2:$AQ$78,2,FALSE))</f>
        <v/>
      </c>
      <c r="C5976" s="300" t="str">
        <f>IF($D5976="","",VLOOKUP($D5976,Lists!$AO$2:$AQ$78,3,FALSE))</f>
        <v/>
      </c>
      <c r="D5976" s="429"/>
      <c r="E5976" s="430"/>
      <c r="F5976" s="431"/>
      <c r="G5976" s="431"/>
      <c r="H5976" s="310"/>
    </row>
    <row r="5977" spans="2:8" s="336" customFormat="1" x14ac:dyDescent="0.3">
      <c r="B5977" s="300" t="str">
        <f>IF($D5977="","",VLOOKUP($D5977,Lists!$AO$2:$AQ$78,2,FALSE))</f>
        <v/>
      </c>
      <c r="C5977" s="300" t="str">
        <f>IF($D5977="","",VLOOKUP($D5977,Lists!$AO$2:$AQ$78,3,FALSE))</f>
        <v/>
      </c>
      <c r="D5977" s="429"/>
      <c r="E5977" s="430"/>
      <c r="F5977" s="431"/>
      <c r="G5977" s="431"/>
      <c r="H5977" s="310"/>
    </row>
    <row r="5978" spans="2:8" s="336" customFormat="1" x14ac:dyDescent="0.3">
      <c r="B5978" s="300" t="str">
        <f>IF($D5978="","",VLOOKUP($D5978,Lists!$AO$2:$AQ$78,2,FALSE))</f>
        <v/>
      </c>
      <c r="C5978" s="300" t="str">
        <f>IF($D5978="","",VLOOKUP($D5978,Lists!$AO$2:$AQ$78,3,FALSE))</f>
        <v/>
      </c>
      <c r="D5978" s="429"/>
      <c r="E5978" s="430"/>
      <c r="F5978" s="431"/>
      <c r="G5978" s="431"/>
      <c r="H5978" s="310"/>
    </row>
    <row r="5979" spans="2:8" s="336" customFormat="1" x14ac:dyDescent="0.3">
      <c r="B5979" s="300" t="str">
        <f>IF($D5979="","",VLOOKUP($D5979,Lists!$AO$2:$AQ$78,2,FALSE))</f>
        <v/>
      </c>
      <c r="C5979" s="300" t="str">
        <f>IF($D5979="","",VLOOKUP($D5979,Lists!$AO$2:$AQ$78,3,FALSE))</f>
        <v/>
      </c>
      <c r="D5979" s="429"/>
      <c r="E5979" s="430"/>
      <c r="F5979" s="431"/>
      <c r="G5979" s="431"/>
      <c r="H5979" s="310"/>
    </row>
    <row r="5980" spans="2:8" s="336" customFormat="1" x14ac:dyDescent="0.3">
      <c r="B5980" s="300" t="str">
        <f>IF($D5980="","",VLOOKUP($D5980,Lists!$AO$2:$AQ$78,2,FALSE))</f>
        <v/>
      </c>
      <c r="C5980" s="300" t="str">
        <f>IF($D5980="","",VLOOKUP($D5980,Lists!$AO$2:$AQ$78,3,FALSE))</f>
        <v/>
      </c>
      <c r="D5980" s="429"/>
      <c r="E5980" s="430"/>
      <c r="F5980" s="431"/>
      <c r="G5980" s="431"/>
      <c r="H5980" s="310"/>
    </row>
    <row r="5981" spans="2:8" s="336" customFormat="1" x14ac:dyDescent="0.3">
      <c r="B5981" s="300" t="str">
        <f>IF($D5981="","",VLOOKUP($D5981,Lists!$AO$2:$AQ$78,2,FALSE))</f>
        <v/>
      </c>
      <c r="C5981" s="300" t="str">
        <f>IF($D5981="","",VLOOKUP($D5981,Lists!$AO$2:$AQ$78,3,FALSE))</f>
        <v/>
      </c>
      <c r="D5981" s="429"/>
      <c r="E5981" s="430"/>
      <c r="F5981" s="431"/>
      <c r="G5981" s="431"/>
      <c r="H5981" s="310"/>
    </row>
    <row r="5982" spans="2:8" s="336" customFormat="1" x14ac:dyDescent="0.3">
      <c r="B5982" s="300" t="str">
        <f>IF($D5982="","",VLOOKUP($D5982,Lists!$AO$2:$AQ$78,2,FALSE))</f>
        <v/>
      </c>
      <c r="C5982" s="300" t="str">
        <f>IF($D5982="","",VLOOKUP($D5982,Lists!$AO$2:$AQ$78,3,FALSE))</f>
        <v/>
      </c>
      <c r="D5982" s="429"/>
      <c r="E5982" s="430"/>
      <c r="F5982" s="431"/>
      <c r="G5982" s="431"/>
      <c r="H5982" s="310"/>
    </row>
    <row r="5983" spans="2:8" s="336" customFormat="1" x14ac:dyDescent="0.3">
      <c r="B5983" s="300" t="str">
        <f>IF($D5983="","",VLOOKUP($D5983,Lists!$AO$2:$AQ$78,2,FALSE))</f>
        <v/>
      </c>
      <c r="C5983" s="300" t="str">
        <f>IF($D5983="","",VLOOKUP($D5983,Lists!$AO$2:$AQ$78,3,FALSE))</f>
        <v/>
      </c>
      <c r="D5983" s="429"/>
      <c r="E5983" s="430"/>
      <c r="F5983" s="431"/>
      <c r="G5983" s="431"/>
      <c r="H5983" s="310"/>
    </row>
    <row r="5984" spans="2:8" s="336" customFormat="1" x14ac:dyDescent="0.3">
      <c r="B5984" s="300" t="str">
        <f>IF($D5984="","",VLOOKUP($D5984,Lists!$AO$2:$AQ$78,2,FALSE))</f>
        <v/>
      </c>
      <c r="C5984" s="300" t="str">
        <f>IF($D5984="","",VLOOKUP($D5984,Lists!$AO$2:$AQ$78,3,FALSE))</f>
        <v/>
      </c>
      <c r="D5984" s="429"/>
      <c r="E5984" s="430"/>
      <c r="F5984" s="431"/>
      <c r="G5984" s="431"/>
      <c r="H5984" s="310"/>
    </row>
    <row r="5985" spans="2:8" s="336" customFormat="1" x14ac:dyDescent="0.3">
      <c r="B5985" s="300" t="str">
        <f>IF($D5985="","",VLOOKUP($D5985,Lists!$AO$2:$AQ$78,2,FALSE))</f>
        <v/>
      </c>
      <c r="C5985" s="300" t="str">
        <f>IF($D5985="","",VLOOKUP($D5985,Lists!$AO$2:$AQ$78,3,FALSE))</f>
        <v/>
      </c>
      <c r="D5985" s="429"/>
      <c r="E5985" s="430"/>
      <c r="F5985" s="431"/>
      <c r="G5985" s="431"/>
      <c r="H5985" s="310"/>
    </row>
    <row r="5986" spans="2:8" s="336" customFormat="1" x14ac:dyDescent="0.3">
      <c r="B5986" s="300" t="str">
        <f>IF($D5986="","",VLOOKUP($D5986,Lists!$AO$2:$AQ$78,2,FALSE))</f>
        <v/>
      </c>
      <c r="C5986" s="300" t="str">
        <f>IF($D5986="","",VLOOKUP($D5986,Lists!$AO$2:$AQ$78,3,FALSE))</f>
        <v/>
      </c>
      <c r="D5986" s="429"/>
      <c r="E5986" s="430"/>
      <c r="F5986" s="431"/>
      <c r="G5986" s="431"/>
      <c r="H5986" s="310"/>
    </row>
    <row r="5987" spans="2:8" s="336" customFormat="1" x14ac:dyDescent="0.3">
      <c r="B5987" s="300" t="str">
        <f>IF($D5987="","",VLOOKUP($D5987,Lists!$AO$2:$AQ$78,2,FALSE))</f>
        <v/>
      </c>
      <c r="C5987" s="300" t="str">
        <f>IF($D5987="","",VLOOKUP($D5987,Lists!$AO$2:$AQ$78,3,FALSE))</f>
        <v/>
      </c>
      <c r="D5987" s="429"/>
      <c r="E5987" s="430"/>
      <c r="F5987" s="431"/>
      <c r="G5987" s="431"/>
      <c r="H5987" s="310"/>
    </row>
    <row r="5988" spans="2:8" s="336" customFormat="1" x14ac:dyDescent="0.3">
      <c r="B5988" s="300" t="str">
        <f>IF($D5988="","",VLOOKUP($D5988,Lists!$AO$2:$AQ$78,2,FALSE))</f>
        <v/>
      </c>
      <c r="C5988" s="300" t="str">
        <f>IF($D5988="","",VLOOKUP($D5988,Lists!$AO$2:$AQ$78,3,FALSE))</f>
        <v/>
      </c>
      <c r="D5988" s="429"/>
      <c r="E5988" s="430"/>
      <c r="F5988" s="431"/>
      <c r="G5988" s="431"/>
      <c r="H5988" s="310"/>
    </row>
    <row r="5989" spans="2:8" s="336" customFormat="1" x14ac:dyDescent="0.3">
      <c r="B5989" s="300" t="str">
        <f>IF($D5989="","",VLOOKUP($D5989,Lists!$AO$2:$AQ$78,2,FALSE))</f>
        <v/>
      </c>
      <c r="C5989" s="300" t="str">
        <f>IF($D5989="","",VLOOKUP($D5989,Lists!$AO$2:$AQ$78,3,FALSE))</f>
        <v/>
      </c>
      <c r="D5989" s="429"/>
      <c r="E5989" s="430"/>
      <c r="F5989" s="431"/>
      <c r="G5989" s="431"/>
      <c r="H5989" s="310"/>
    </row>
    <row r="5990" spans="2:8" s="336" customFormat="1" x14ac:dyDescent="0.3">
      <c r="B5990" s="300" t="str">
        <f>IF($D5990="","",VLOOKUP($D5990,Lists!$AO$2:$AQ$78,2,FALSE))</f>
        <v/>
      </c>
      <c r="C5990" s="300" t="str">
        <f>IF($D5990="","",VLOOKUP($D5990,Lists!$AO$2:$AQ$78,3,FALSE))</f>
        <v/>
      </c>
      <c r="D5990" s="429"/>
      <c r="E5990" s="430"/>
      <c r="F5990" s="431"/>
      <c r="G5990" s="431"/>
      <c r="H5990" s="310"/>
    </row>
    <row r="5991" spans="2:8" s="336" customFormat="1" x14ac:dyDescent="0.3">
      <c r="B5991" s="300" t="str">
        <f>IF($D5991="","",VLOOKUP($D5991,Lists!$AO$2:$AQ$78,2,FALSE))</f>
        <v/>
      </c>
      <c r="C5991" s="300" t="str">
        <f>IF($D5991="","",VLOOKUP($D5991,Lists!$AO$2:$AQ$78,3,FALSE))</f>
        <v/>
      </c>
      <c r="D5991" s="429"/>
      <c r="E5991" s="430"/>
      <c r="F5991" s="431"/>
      <c r="G5991" s="431"/>
      <c r="H5991" s="310"/>
    </row>
    <row r="5992" spans="2:8" s="336" customFormat="1" x14ac:dyDescent="0.3">
      <c r="B5992" s="300" t="str">
        <f>IF($D5992="","",VLOOKUP($D5992,Lists!$AO$2:$AQ$78,2,FALSE))</f>
        <v/>
      </c>
      <c r="C5992" s="300" t="str">
        <f>IF($D5992="","",VLOOKUP($D5992,Lists!$AO$2:$AQ$78,3,FALSE))</f>
        <v/>
      </c>
      <c r="D5992" s="429"/>
      <c r="E5992" s="430"/>
      <c r="F5992" s="431"/>
      <c r="G5992" s="431"/>
      <c r="H5992" s="310"/>
    </row>
    <row r="5993" spans="2:8" s="336" customFormat="1" x14ac:dyDescent="0.3">
      <c r="B5993" s="300" t="str">
        <f>IF($D5993="","",VLOOKUP($D5993,Lists!$AO$2:$AQ$78,2,FALSE))</f>
        <v/>
      </c>
      <c r="C5993" s="300" t="str">
        <f>IF($D5993="","",VLOOKUP($D5993,Lists!$AO$2:$AQ$78,3,FALSE))</f>
        <v/>
      </c>
      <c r="D5993" s="429"/>
      <c r="E5993" s="430"/>
      <c r="F5993" s="431"/>
      <c r="G5993" s="431"/>
      <c r="H5993" s="310"/>
    </row>
    <row r="5994" spans="2:8" s="336" customFormat="1" x14ac:dyDescent="0.3">
      <c r="B5994" s="300" t="str">
        <f>IF($D5994="","",VLOOKUP($D5994,Lists!$AO$2:$AQ$78,2,FALSE))</f>
        <v/>
      </c>
      <c r="C5994" s="300" t="str">
        <f>IF($D5994="","",VLOOKUP($D5994,Lists!$AO$2:$AQ$78,3,FALSE))</f>
        <v/>
      </c>
      <c r="D5994" s="429"/>
      <c r="E5994" s="430"/>
      <c r="F5994" s="431"/>
      <c r="G5994" s="431"/>
      <c r="H5994" s="310"/>
    </row>
    <row r="5995" spans="2:8" s="336" customFormat="1" x14ac:dyDescent="0.3">
      <c r="B5995" s="300" t="str">
        <f>IF($D5995="","",VLOOKUP($D5995,Lists!$AO$2:$AQ$78,2,FALSE))</f>
        <v/>
      </c>
      <c r="C5995" s="300" t="str">
        <f>IF($D5995="","",VLOOKUP($D5995,Lists!$AO$2:$AQ$78,3,FALSE))</f>
        <v/>
      </c>
      <c r="D5995" s="429"/>
      <c r="E5995" s="430"/>
      <c r="F5995" s="431"/>
      <c r="G5995" s="431"/>
      <c r="H5995" s="310"/>
    </row>
    <row r="5996" spans="2:8" s="336" customFormat="1" x14ac:dyDescent="0.3">
      <c r="B5996" s="300" t="str">
        <f>IF($D5996="","",VLOOKUP($D5996,Lists!$AO$2:$AQ$78,2,FALSE))</f>
        <v/>
      </c>
      <c r="C5996" s="300" t="str">
        <f>IF($D5996="","",VLOOKUP($D5996,Lists!$AO$2:$AQ$78,3,FALSE))</f>
        <v/>
      </c>
      <c r="D5996" s="429"/>
      <c r="E5996" s="430"/>
      <c r="F5996" s="431"/>
      <c r="G5996" s="431"/>
      <c r="H5996" s="310"/>
    </row>
    <row r="5997" spans="2:8" s="336" customFormat="1" x14ac:dyDescent="0.3">
      <c r="B5997" s="300" t="str">
        <f>IF($D5997="","",VLOOKUP($D5997,Lists!$AO$2:$AQ$78,2,FALSE))</f>
        <v/>
      </c>
      <c r="C5997" s="300" t="str">
        <f>IF($D5997="","",VLOOKUP($D5997,Lists!$AO$2:$AQ$78,3,FALSE))</f>
        <v/>
      </c>
      <c r="D5997" s="429"/>
      <c r="E5997" s="430"/>
      <c r="F5997" s="431"/>
      <c r="G5997" s="431"/>
      <c r="H5997" s="310"/>
    </row>
    <row r="5998" spans="2:8" s="336" customFormat="1" x14ac:dyDescent="0.3">
      <c r="B5998" s="300" t="str">
        <f>IF($D5998="","",VLOOKUP($D5998,Lists!$AO$2:$AQ$78,2,FALSE))</f>
        <v/>
      </c>
      <c r="C5998" s="300" t="str">
        <f>IF($D5998="","",VLOOKUP($D5998,Lists!$AO$2:$AQ$78,3,FALSE))</f>
        <v/>
      </c>
      <c r="D5998" s="429"/>
      <c r="E5998" s="430"/>
      <c r="F5998" s="431"/>
      <c r="G5998" s="431"/>
      <c r="H5998" s="310"/>
    </row>
    <row r="5999" spans="2:8" s="336" customFormat="1" x14ac:dyDescent="0.3">
      <c r="B5999" s="300" t="str">
        <f>IF($D5999="","",VLOOKUP($D5999,Lists!$AO$2:$AQ$78,2,FALSE))</f>
        <v/>
      </c>
      <c r="C5999" s="300" t="str">
        <f>IF($D5999="","",VLOOKUP($D5999,Lists!$AO$2:$AQ$78,3,FALSE))</f>
        <v/>
      </c>
      <c r="D5999" s="429"/>
      <c r="E5999" s="430"/>
      <c r="F5999" s="431"/>
      <c r="G5999" s="431"/>
      <c r="H5999" s="310"/>
    </row>
    <row r="6000" spans="2:8" s="336" customFormat="1" x14ac:dyDescent="0.3">
      <c r="B6000" s="300" t="str">
        <f>IF($D6000="","",VLOOKUP($D6000,Lists!$AO$2:$AQ$78,2,FALSE))</f>
        <v/>
      </c>
      <c r="C6000" s="300" t="str">
        <f>IF($D6000="","",VLOOKUP($D6000,Lists!$AO$2:$AQ$78,3,FALSE))</f>
        <v/>
      </c>
      <c r="D6000" s="429"/>
      <c r="E6000" s="430"/>
      <c r="F6000" s="431"/>
      <c r="G6000" s="431"/>
      <c r="H6000" s="310"/>
    </row>
    <row r="6001" spans="2:8" s="336" customFormat="1" x14ac:dyDescent="0.3">
      <c r="B6001" s="300" t="str">
        <f>IF($D6001="","",VLOOKUP($D6001,Lists!$AO$2:$AQ$78,2,FALSE))</f>
        <v/>
      </c>
      <c r="C6001" s="300" t="str">
        <f>IF($D6001="","",VLOOKUP($D6001,Lists!$AO$2:$AQ$78,3,FALSE))</f>
        <v/>
      </c>
      <c r="D6001" s="429"/>
      <c r="E6001" s="430"/>
      <c r="F6001" s="431"/>
      <c r="G6001" s="431"/>
      <c r="H6001" s="310"/>
    </row>
    <row r="6002" spans="2:8" s="336" customFormat="1" x14ac:dyDescent="0.3">
      <c r="B6002" s="300" t="str">
        <f>IF($D6002="","",VLOOKUP($D6002,Lists!$AO$2:$AQ$78,2,FALSE))</f>
        <v/>
      </c>
      <c r="C6002" s="300" t="str">
        <f>IF($D6002="","",VLOOKUP($D6002,Lists!$AO$2:$AQ$78,3,FALSE))</f>
        <v/>
      </c>
      <c r="D6002" s="429"/>
      <c r="E6002" s="430"/>
      <c r="F6002" s="431"/>
      <c r="G6002" s="431"/>
      <c r="H6002" s="310"/>
    </row>
    <row r="6003" spans="2:8" s="336" customFormat="1" x14ac:dyDescent="0.3">
      <c r="B6003" s="300" t="str">
        <f>IF($D6003="","",VLOOKUP($D6003,Lists!$AO$2:$AQ$78,2,FALSE))</f>
        <v/>
      </c>
      <c r="C6003" s="300" t="str">
        <f>IF($D6003="","",VLOOKUP($D6003,Lists!$AO$2:$AQ$78,3,FALSE))</f>
        <v/>
      </c>
      <c r="D6003" s="429"/>
      <c r="E6003" s="430"/>
      <c r="F6003" s="431"/>
      <c r="G6003" s="431"/>
      <c r="H6003" s="310"/>
    </row>
    <row r="6004" spans="2:8" s="336" customFormat="1" x14ac:dyDescent="0.3">
      <c r="B6004" s="300" t="str">
        <f>IF($D6004="","",VLOOKUP($D6004,Lists!$AO$2:$AQ$78,2,FALSE))</f>
        <v/>
      </c>
      <c r="C6004" s="300" t="str">
        <f>IF($D6004="","",VLOOKUP($D6004,Lists!$AO$2:$AQ$78,3,FALSE))</f>
        <v/>
      </c>
      <c r="D6004" s="429"/>
      <c r="E6004" s="430"/>
      <c r="F6004" s="431"/>
      <c r="G6004" s="431"/>
      <c r="H6004" s="310"/>
    </row>
    <row r="6005" spans="2:8" s="336" customFormat="1" x14ac:dyDescent="0.3">
      <c r="B6005" s="300" t="str">
        <f>IF($D6005="","",VLOOKUP($D6005,Lists!$AO$2:$AQ$78,2,FALSE))</f>
        <v/>
      </c>
      <c r="C6005" s="300" t="str">
        <f>IF($D6005="","",VLOOKUP($D6005,Lists!$AO$2:$AQ$78,3,FALSE))</f>
        <v/>
      </c>
      <c r="D6005" s="429"/>
      <c r="E6005" s="430"/>
      <c r="F6005" s="431"/>
      <c r="G6005" s="431"/>
      <c r="H6005" s="310"/>
    </row>
    <row r="6006" spans="2:8" s="336" customFormat="1" x14ac:dyDescent="0.3">
      <c r="B6006" s="300" t="str">
        <f>IF($D6006="","",VLOOKUP($D6006,Lists!$AO$2:$AQ$78,2,FALSE))</f>
        <v/>
      </c>
      <c r="C6006" s="300" t="str">
        <f>IF($D6006="","",VLOOKUP($D6006,Lists!$AO$2:$AQ$78,3,FALSE))</f>
        <v/>
      </c>
      <c r="D6006" s="429"/>
      <c r="E6006" s="430"/>
      <c r="F6006" s="431"/>
      <c r="G6006" s="431"/>
      <c r="H6006" s="310"/>
    </row>
    <row r="6007" spans="2:8" s="336" customFormat="1" x14ac:dyDescent="0.3">
      <c r="B6007" s="300" t="str">
        <f>IF($D6007="","",VLOOKUP($D6007,Lists!$AO$2:$AQ$78,2,FALSE))</f>
        <v/>
      </c>
      <c r="C6007" s="300" t="str">
        <f>IF($D6007="","",VLOOKUP($D6007,Lists!$AO$2:$AQ$78,3,FALSE))</f>
        <v/>
      </c>
      <c r="D6007" s="429"/>
      <c r="E6007" s="430"/>
      <c r="F6007" s="431"/>
      <c r="G6007" s="431"/>
      <c r="H6007" s="310"/>
    </row>
    <row r="6008" spans="2:8" s="336" customFormat="1" x14ac:dyDescent="0.3">
      <c r="B6008" s="300" t="str">
        <f>IF($D6008="","",VLOOKUP($D6008,Lists!$AO$2:$AQ$78,2,FALSE))</f>
        <v/>
      </c>
      <c r="C6008" s="300" t="str">
        <f>IF($D6008="","",VLOOKUP($D6008,Lists!$AO$2:$AQ$78,3,FALSE))</f>
        <v/>
      </c>
      <c r="D6008" s="429"/>
      <c r="E6008" s="430"/>
      <c r="F6008" s="431"/>
      <c r="G6008" s="431"/>
      <c r="H6008" s="310"/>
    </row>
    <row r="6009" spans="2:8" s="336" customFormat="1" x14ac:dyDescent="0.3">
      <c r="B6009" s="300" t="str">
        <f>IF($D6009="","",VLOOKUP($D6009,Lists!$AO$2:$AQ$78,2,FALSE))</f>
        <v/>
      </c>
      <c r="C6009" s="300" t="str">
        <f>IF($D6009="","",VLOOKUP($D6009,Lists!$AO$2:$AQ$78,3,FALSE))</f>
        <v/>
      </c>
      <c r="D6009" s="429"/>
      <c r="E6009" s="430"/>
      <c r="F6009" s="431"/>
      <c r="G6009" s="431"/>
      <c r="H6009" s="310"/>
    </row>
    <row r="6010" spans="2:8" s="336" customFormat="1" x14ac:dyDescent="0.3">
      <c r="B6010" s="300" t="str">
        <f>IF($D6010="","",VLOOKUP($D6010,Lists!$AO$2:$AQ$78,2,FALSE))</f>
        <v/>
      </c>
      <c r="C6010" s="300" t="str">
        <f>IF($D6010="","",VLOOKUP($D6010,Lists!$AO$2:$AQ$78,3,FALSE))</f>
        <v/>
      </c>
      <c r="D6010" s="429"/>
      <c r="E6010" s="430"/>
      <c r="F6010" s="431"/>
      <c r="G6010" s="431"/>
      <c r="H6010" s="310"/>
    </row>
    <row r="6011" spans="2:8" s="336" customFormat="1" x14ac:dyDescent="0.3">
      <c r="B6011" s="300" t="str">
        <f>IF($D6011="","",VLOOKUP($D6011,Lists!$AO$2:$AQ$78,2,FALSE))</f>
        <v/>
      </c>
      <c r="C6011" s="300" t="str">
        <f>IF($D6011="","",VLOOKUP($D6011,Lists!$AO$2:$AQ$78,3,FALSE))</f>
        <v/>
      </c>
      <c r="D6011" s="429"/>
      <c r="E6011" s="430"/>
      <c r="F6011" s="431"/>
      <c r="G6011" s="431"/>
      <c r="H6011" s="310"/>
    </row>
    <row r="6012" spans="2:8" s="336" customFormat="1" x14ac:dyDescent="0.3">
      <c r="B6012" s="300" t="str">
        <f>IF($D6012="","",VLOOKUP($D6012,Lists!$AO$2:$AQ$78,2,FALSE))</f>
        <v/>
      </c>
      <c r="C6012" s="300" t="str">
        <f>IF($D6012="","",VLOOKUP($D6012,Lists!$AO$2:$AQ$78,3,FALSE))</f>
        <v/>
      </c>
      <c r="D6012" s="429"/>
      <c r="E6012" s="430"/>
      <c r="F6012" s="431"/>
      <c r="G6012" s="431"/>
      <c r="H6012" s="310"/>
    </row>
    <row r="6013" spans="2:8" s="336" customFormat="1" x14ac:dyDescent="0.3">
      <c r="B6013" s="300" t="str">
        <f>IF($D6013="","",VLOOKUP($D6013,Lists!$AO$2:$AQ$78,2,FALSE))</f>
        <v/>
      </c>
      <c r="C6013" s="300" t="str">
        <f>IF($D6013="","",VLOOKUP($D6013,Lists!$AO$2:$AQ$78,3,FALSE))</f>
        <v/>
      </c>
      <c r="D6013" s="429"/>
      <c r="E6013" s="430"/>
      <c r="F6013" s="431"/>
      <c r="G6013" s="431"/>
      <c r="H6013" s="310"/>
    </row>
    <row r="6014" spans="2:8" s="336" customFormat="1" x14ac:dyDescent="0.3">
      <c r="B6014" s="300" t="str">
        <f>IF($D6014="","",VLOOKUP($D6014,Lists!$AO$2:$AQ$78,2,FALSE))</f>
        <v/>
      </c>
      <c r="C6014" s="300" t="str">
        <f>IF($D6014="","",VLOOKUP($D6014,Lists!$AO$2:$AQ$78,3,FALSE))</f>
        <v/>
      </c>
      <c r="D6014" s="429"/>
      <c r="E6014" s="430"/>
      <c r="F6014" s="431"/>
      <c r="G6014" s="431"/>
      <c r="H6014" s="310"/>
    </row>
    <row r="6015" spans="2:8" s="336" customFormat="1" x14ac:dyDescent="0.3">
      <c r="B6015" s="300" t="str">
        <f>IF($D6015="","",VLOOKUP($D6015,Lists!$AO$2:$AQ$78,2,FALSE))</f>
        <v/>
      </c>
      <c r="C6015" s="300" t="str">
        <f>IF($D6015="","",VLOOKUP($D6015,Lists!$AO$2:$AQ$78,3,FALSE))</f>
        <v/>
      </c>
      <c r="D6015" s="429"/>
      <c r="E6015" s="430"/>
      <c r="F6015" s="431"/>
      <c r="G6015" s="431"/>
      <c r="H6015" s="310"/>
    </row>
    <row r="6016" spans="2:8" s="336" customFormat="1" x14ac:dyDescent="0.3">
      <c r="B6016" s="300" t="str">
        <f>IF($D6016="","",VLOOKUP($D6016,Lists!$AO$2:$AQ$78,2,FALSE))</f>
        <v/>
      </c>
      <c r="C6016" s="300" t="str">
        <f>IF($D6016="","",VLOOKUP($D6016,Lists!$AO$2:$AQ$78,3,FALSE))</f>
        <v/>
      </c>
      <c r="D6016" s="429"/>
      <c r="E6016" s="430"/>
      <c r="F6016" s="431"/>
      <c r="G6016" s="431"/>
      <c r="H6016" s="310"/>
    </row>
    <row r="6017" spans="2:8" s="336" customFormat="1" x14ac:dyDescent="0.3">
      <c r="B6017" s="300" t="str">
        <f>IF($D6017="","",VLOOKUP($D6017,Lists!$AO$2:$AQ$78,2,FALSE))</f>
        <v/>
      </c>
      <c r="C6017" s="300" t="str">
        <f>IF($D6017="","",VLOOKUP($D6017,Lists!$AO$2:$AQ$78,3,FALSE))</f>
        <v/>
      </c>
      <c r="D6017" s="429"/>
      <c r="E6017" s="430"/>
      <c r="F6017" s="431"/>
      <c r="G6017" s="431"/>
      <c r="H6017" s="310"/>
    </row>
    <row r="6018" spans="2:8" s="336" customFormat="1" x14ac:dyDescent="0.3">
      <c r="B6018" s="300" t="str">
        <f>IF($D6018="","",VLOOKUP($D6018,Lists!$AO$2:$AQ$78,2,FALSE))</f>
        <v/>
      </c>
      <c r="C6018" s="300" t="str">
        <f>IF($D6018="","",VLOOKUP($D6018,Lists!$AO$2:$AQ$78,3,FALSE))</f>
        <v/>
      </c>
      <c r="D6018" s="429"/>
      <c r="E6018" s="430"/>
      <c r="F6018" s="431"/>
      <c r="G6018" s="431"/>
      <c r="H6018" s="310"/>
    </row>
    <row r="6019" spans="2:8" s="336" customFormat="1" x14ac:dyDescent="0.3">
      <c r="B6019" s="300" t="str">
        <f>IF($D6019="","",VLOOKUP($D6019,Lists!$AO$2:$AQ$78,2,FALSE))</f>
        <v/>
      </c>
      <c r="C6019" s="300" t="str">
        <f>IF($D6019="","",VLOOKUP($D6019,Lists!$AO$2:$AQ$78,3,FALSE))</f>
        <v/>
      </c>
      <c r="D6019" s="429"/>
      <c r="E6019" s="430"/>
      <c r="F6019" s="431"/>
      <c r="G6019" s="431"/>
      <c r="H6019" s="310"/>
    </row>
    <row r="6020" spans="2:8" s="336" customFormat="1" x14ac:dyDescent="0.3">
      <c r="B6020" s="300" t="str">
        <f>IF($D6020="","",VLOOKUP($D6020,Lists!$AO$2:$AQ$78,2,FALSE))</f>
        <v/>
      </c>
      <c r="C6020" s="300" t="str">
        <f>IF($D6020="","",VLOOKUP($D6020,Lists!$AO$2:$AQ$78,3,FALSE))</f>
        <v/>
      </c>
      <c r="D6020" s="429"/>
      <c r="E6020" s="430"/>
      <c r="F6020" s="431"/>
      <c r="G6020" s="431"/>
      <c r="H6020" s="310"/>
    </row>
    <row r="6021" spans="2:8" s="336" customFormat="1" x14ac:dyDescent="0.3">
      <c r="B6021" s="300" t="str">
        <f>IF($D6021="","",VLOOKUP($D6021,Lists!$AO$2:$AQ$78,2,FALSE))</f>
        <v/>
      </c>
      <c r="C6021" s="300" t="str">
        <f>IF($D6021="","",VLOOKUP($D6021,Lists!$AO$2:$AQ$78,3,FALSE))</f>
        <v/>
      </c>
      <c r="D6021" s="429"/>
      <c r="E6021" s="430"/>
      <c r="F6021" s="431"/>
      <c r="G6021" s="431"/>
      <c r="H6021" s="310"/>
    </row>
    <row r="6022" spans="2:8" s="336" customFormat="1" x14ac:dyDescent="0.3">
      <c r="B6022" s="300" t="str">
        <f>IF($D6022="","",VLOOKUP($D6022,Lists!$AO$2:$AQ$78,2,FALSE))</f>
        <v/>
      </c>
      <c r="C6022" s="300" t="str">
        <f>IF($D6022="","",VLOOKUP($D6022,Lists!$AO$2:$AQ$78,3,FALSE))</f>
        <v/>
      </c>
      <c r="D6022" s="429"/>
      <c r="E6022" s="430"/>
      <c r="F6022" s="431"/>
      <c r="G6022" s="431"/>
      <c r="H6022" s="310"/>
    </row>
    <row r="6023" spans="2:8" s="336" customFormat="1" x14ac:dyDescent="0.3">
      <c r="B6023" s="300" t="str">
        <f>IF($D6023="","",VLOOKUP($D6023,Lists!$AO$2:$AQ$78,2,FALSE))</f>
        <v/>
      </c>
      <c r="C6023" s="300" t="str">
        <f>IF($D6023="","",VLOOKUP($D6023,Lists!$AO$2:$AQ$78,3,FALSE))</f>
        <v/>
      </c>
      <c r="D6023" s="429"/>
      <c r="E6023" s="430"/>
      <c r="F6023" s="431"/>
      <c r="G6023" s="431"/>
      <c r="H6023" s="310"/>
    </row>
    <row r="6024" spans="2:8" s="336" customFormat="1" x14ac:dyDescent="0.3">
      <c r="B6024" s="300" t="str">
        <f>IF($D6024="","",VLOOKUP($D6024,Lists!$AO$2:$AQ$78,2,FALSE))</f>
        <v/>
      </c>
      <c r="C6024" s="300" t="str">
        <f>IF($D6024="","",VLOOKUP($D6024,Lists!$AO$2:$AQ$78,3,FALSE))</f>
        <v/>
      </c>
      <c r="D6024" s="429"/>
      <c r="E6024" s="430"/>
      <c r="F6024" s="431"/>
      <c r="G6024" s="431"/>
      <c r="H6024" s="310"/>
    </row>
    <row r="6025" spans="2:8" s="336" customFormat="1" x14ac:dyDescent="0.3">
      <c r="B6025" s="300" t="str">
        <f>IF($D6025="","",VLOOKUP($D6025,Lists!$AO$2:$AQ$78,2,FALSE))</f>
        <v/>
      </c>
      <c r="C6025" s="300" t="str">
        <f>IF($D6025="","",VLOOKUP($D6025,Lists!$AO$2:$AQ$78,3,FALSE))</f>
        <v/>
      </c>
      <c r="D6025" s="429"/>
      <c r="E6025" s="430"/>
      <c r="F6025" s="431"/>
      <c r="G6025" s="431"/>
      <c r="H6025" s="310"/>
    </row>
    <row r="6026" spans="2:8" s="336" customFormat="1" x14ac:dyDescent="0.3">
      <c r="B6026" s="300" t="str">
        <f>IF($D6026="","",VLOOKUP($D6026,Lists!$AO$2:$AQ$78,2,FALSE))</f>
        <v/>
      </c>
      <c r="C6026" s="300" t="str">
        <f>IF($D6026="","",VLOOKUP($D6026,Lists!$AO$2:$AQ$78,3,FALSE))</f>
        <v/>
      </c>
      <c r="D6026" s="429"/>
      <c r="E6026" s="430"/>
      <c r="F6026" s="431"/>
      <c r="G6026" s="431"/>
      <c r="H6026" s="310"/>
    </row>
    <row r="6027" spans="2:8" s="336" customFormat="1" x14ac:dyDescent="0.3">
      <c r="B6027" s="300" t="str">
        <f>IF($D6027="","",VLOOKUP($D6027,Lists!$AO$2:$AQ$78,2,FALSE))</f>
        <v/>
      </c>
      <c r="C6027" s="300" t="str">
        <f>IF($D6027="","",VLOOKUP($D6027,Lists!$AO$2:$AQ$78,3,FALSE))</f>
        <v/>
      </c>
      <c r="D6027" s="429"/>
      <c r="E6027" s="430"/>
      <c r="F6027" s="431"/>
      <c r="G6027" s="431"/>
      <c r="H6027" s="310"/>
    </row>
    <row r="6028" spans="2:8" s="336" customFormat="1" x14ac:dyDescent="0.3">
      <c r="B6028" s="300" t="str">
        <f>IF($D6028="","",VLOOKUP($D6028,Lists!$AO$2:$AQ$78,2,FALSE))</f>
        <v/>
      </c>
      <c r="C6028" s="300" t="str">
        <f>IF($D6028="","",VLOOKUP($D6028,Lists!$AO$2:$AQ$78,3,FALSE))</f>
        <v/>
      </c>
      <c r="D6028" s="429"/>
      <c r="E6028" s="430"/>
      <c r="F6028" s="431"/>
      <c r="G6028" s="431"/>
      <c r="H6028" s="310"/>
    </row>
    <row r="6029" spans="2:8" s="336" customFormat="1" x14ac:dyDescent="0.3">
      <c r="B6029" s="300" t="str">
        <f>IF($D6029="","",VLOOKUP($D6029,Lists!$AO$2:$AQ$78,2,FALSE))</f>
        <v/>
      </c>
      <c r="C6029" s="300" t="str">
        <f>IF($D6029="","",VLOOKUP($D6029,Lists!$AO$2:$AQ$78,3,FALSE))</f>
        <v/>
      </c>
      <c r="D6029" s="429"/>
      <c r="E6029" s="430"/>
      <c r="F6029" s="431"/>
      <c r="G6029" s="431"/>
      <c r="H6029" s="310"/>
    </row>
    <row r="6030" spans="2:8" s="336" customFormat="1" x14ac:dyDescent="0.3">
      <c r="B6030" s="300" t="str">
        <f>IF($D6030="","",VLOOKUP($D6030,Lists!$AO$2:$AQ$78,2,FALSE))</f>
        <v/>
      </c>
      <c r="C6030" s="300" t="str">
        <f>IF($D6030="","",VLOOKUP($D6030,Lists!$AO$2:$AQ$78,3,FALSE))</f>
        <v/>
      </c>
      <c r="D6030" s="429"/>
      <c r="E6030" s="430"/>
      <c r="F6030" s="431"/>
      <c r="G6030" s="431"/>
      <c r="H6030" s="310"/>
    </row>
    <row r="6031" spans="2:8" s="336" customFormat="1" x14ac:dyDescent="0.3">
      <c r="B6031" s="300" t="str">
        <f>IF($D6031="","",VLOOKUP($D6031,Lists!$AO$2:$AQ$78,2,FALSE))</f>
        <v/>
      </c>
      <c r="C6031" s="300" t="str">
        <f>IF($D6031="","",VLOOKUP($D6031,Lists!$AO$2:$AQ$78,3,FALSE))</f>
        <v/>
      </c>
      <c r="D6031" s="429"/>
      <c r="E6031" s="430"/>
      <c r="F6031" s="431"/>
      <c r="G6031" s="431"/>
      <c r="H6031" s="310"/>
    </row>
    <row r="6032" spans="2:8" s="336" customFormat="1" x14ac:dyDescent="0.3">
      <c r="B6032" s="300" t="str">
        <f>IF($D6032="","",VLOOKUP($D6032,Lists!$AO$2:$AQ$78,2,FALSE))</f>
        <v/>
      </c>
      <c r="C6032" s="300" t="str">
        <f>IF($D6032="","",VLOOKUP($D6032,Lists!$AO$2:$AQ$78,3,FALSE))</f>
        <v/>
      </c>
      <c r="D6032" s="429"/>
      <c r="E6032" s="430"/>
      <c r="F6032" s="431"/>
      <c r="G6032" s="431"/>
      <c r="H6032" s="310"/>
    </row>
    <row r="6033" spans="2:8" s="336" customFormat="1" x14ac:dyDescent="0.3">
      <c r="B6033" s="300" t="str">
        <f>IF($D6033="","",VLOOKUP($D6033,Lists!$AO$2:$AQ$78,2,FALSE))</f>
        <v/>
      </c>
      <c r="C6033" s="300" t="str">
        <f>IF($D6033="","",VLOOKUP($D6033,Lists!$AO$2:$AQ$78,3,FALSE))</f>
        <v/>
      </c>
      <c r="D6033" s="429"/>
      <c r="E6033" s="430"/>
      <c r="F6033" s="431"/>
      <c r="G6033" s="431"/>
      <c r="H6033" s="310"/>
    </row>
    <row r="6034" spans="2:8" s="336" customFormat="1" x14ac:dyDescent="0.3">
      <c r="B6034" s="300" t="str">
        <f>IF($D6034="","",VLOOKUP($D6034,Lists!$AO$2:$AQ$78,2,FALSE))</f>
        <v/>
      </c>
      <c r="C6034" s="300" t="str">
        <f>IF($D6034="","",VLOOKUP($D6034,Lists!$AO$2:$AQ$78,3,FALSE))</f>
        <v/>
      </c>
      <c r="D6034" s="429"/>
      <c r="E6034" s="430"/>
      <c r="F6034" s="431"/>
      <c r="G6034" s="431"/>
      <c r="H6034" s="310"/>
    </row>
    <row r="6035" spans="2:8" s="336" customFormat="1" x14ac:dyDescent="0.3">
      <c r="B6035" s="300" t="str">
        <f>IF($D6035="","",VLOOKUP($D6035,Lists!$AO$2:$AQ$78,2,FALSE))</f>
        <v/>
      </c>
      <c r="C6035" s="300" t="str">
        <f>IF($D6035="","",VLOOKUP($D6035,Lists!$AO$2:$AQ$78,3,FALSE))</f>
        <v/>
      </c>
      <c r="D6035" s="429"/>
      <c r="E6035" s="430"/>
      <c r="F6035" s="431"/>
      <c r="G6035" s="431"/>
      <c r="H6035" s="310"/>
    </row>
    <row r="6036" spans="2:8" s="336" customFormat="1" x14ac:dyDescent="0.3">
      <c r="B6036" s="300" t="str">
        <f>IF($D6036="","",VLOOKUP($D6036,Lists!$AO$2:$AQ$78,2,FALSE))</f>
        <v/>
      </c>
      <c r="C6036" s="300" t="str">
        <f>IF($D6036="","",VLOOKUP($D6036,Lists!$AO$2:$AQ$78,3,FALSE))</f>
        <v/>
      </c>
      <c r="D6036" s="429"/>
      <c r="E6036" s="430"/>
      <c r="F6036" s="431"/>
      <c r="G6036" s="431"/>
      <c r="H6036" s="310"/>
    </row>
    <row r="6037" spans="2:8" s="336" customFormat="1" x14ac:dyDescent="0.3">
      <c r="B6037" s="300" t="str">
        <f>IF($D6037="","",VLOOKUP($D6037,Lists!$AO$2:$AQ$78,2,FALSE))</f>
        <v/>
      </c>
      <c r="C6037" s="300" t="str">
        <f>IF($D6037="","",VLOOKUP($D6037,Lists!$AO$2:$AQ$78,3,FALSE))</f>
        <v/>
      </c>
      <c r="D6037" s="429"/>
      <c r="E6037" s="430"/>
      <c r="F6037" s="431"/>
      <c r="G6037" s="431"/>
      <c r="H6037" s="310"/>
    </row>
    <row r="6038" spans="2:8" s="336" customFormat="1" x14ac:dyDescent="0.3">
      <c r="B6038" s="300" t="str">
        <f>IF($D6038="","",VLOOKUP($D6038,Lists!$AO$2:$AQ$78,2,FALSE))</f>
        <v/>
      </c>
      <c r="C6038" s="300" t="str">
        <f>IF($D6038="","",VLOOKUP($D6038,Lists!$AO$2:$AQ$78,3,FALSE))</f>
        <v/>
      </c>
      <c r="D6038" s="429"/>
      <c r="E6038" s="430"/>
      <c r="F6038" s="431"/>
      <c r="G6038" s="431"/>
      <c r="H6038" s="310"/>
    </row>
    <row r="6039" spans="2:8" s="336" customFormat="1" x14ac:dyDescent="0.3">
      <c r="B6039" s="300" t="str">
        <f>IF($D6039="","",VLOOKUP($D6039,Lists!$AO$2:$AQ$78,2,FALSE))</f>
        <v/>
      </c>
      <c r="C6039" s="300" t="str">
        <f>IF($D6039="","",VLOOKUP($D6039,Lists!$AO$2:$AQ$78,3,FALSE))</f>
        <v/>
      </c>
      <c r="D6039" s="429"/>
      <c r="E6039" s="430"/>
      <c r="F6039" s="431"/>
      <c r="G6039" s="431"/>
      <c r="H6039" s="310"/>
    </row>
    <row r="6040" spans="2:8" s="336" customFormat="1" x14ac:dyDescent="0.3">
      <c r="B6040" s="300" t="str">
        <f>IF($D6040="","",VLOOKUP($D6040,Lists!$AO$2:$AQ$78,2,FALSE))</f>
        <v/>
      </c>
      <c r="C6040" s="300" t="str">
        <f>IF($D6040="","",VLOOKUP($D6040,Lists!$AO$2:$AQ$78,3,FALSE))</f>
        <v/>
      </c>
      <c r="D6040" s="429"/>
      <c r="E6040" s="430"/>
      <c r="F6040" s="431"/>
      <c r="G6040" s="431"/>
      <c r="H6040" s="310"/>
    </row>
    <row r="6041" spans="2:8" s="336" customFormat="1" x14ac:dyDescent="0.3">
      <c r="B6041" s="300" t="str">
        <f>IF($D6041="","",VLOOKUP($D6041,Lists!$AO$2:$AQ$78,2,FALSE))</f>
        <v/>
      </c>
      <c r="C6041" s="300" t="str">
        <f>IF($D6041="","",VLOOKUP($D6041,Lists!$AO$2:$AQ$78,3,FALSE))</f>
        <v/>
      </c>
      <c r="D6041" s="429"/>
      <c r="E6041" s="430"/>
      <c r="F6041" s="431"/>
      <c r="G6041" s="431"/>
      <c r="H6041" s="310"/>
    </row>
    <row r="6042" spans="2:8" s="336" customFormat="1" x14ac:dyDescent="0.3">
      <c r="B6042" s="300" t="str">
        <f>IF($D6042="","",VLOOKUP($D6042,Lists!$AO$2:$AQ$78,2,FALSE))</f>
        <v/>
      </c>
      <c r="C6042" s="300" t="str">
        <f>IF($D6042="","",VLOOKUP($D6042,Lists!$AO$2:$AQ$78,3,FALSE))</f>
        <v/>
      </c>
      <c r="D6042" s="429"/>
      <c r="E6042" s="430"/>
      <c r="F6042" s="431"/>
      <c r="G6042" s="431"/>
      <c r="H6042" s="310"/>
    </row>
    <row r="6043" spans="2:8" s="336" customFormat="1" x14ac:dyDescent="0.3">
      <c r="B6043" s="300" t="str">
        <f>IF($D6043="","",VLOOKUP($D6043,Lists!$AO$2:$AQ$78,2,FALSE))</f>
        <v/>
      </c>
      <c r="C6043" s="300" t="str">
        <f>IF($D6043="","",VLOOKUP($D6043,Lists!$AO$2:$AQ$78,3,FALSE))</f>
        <v/>
      </c>
      <c r="D6043" s="429"/>
      <c r="E6043" s="430"/>
      <c r="F6043" s="431"/>
      <c r="G6043" s="431"/>
      <c r="H6043" s="310"/>
    </row>
    <row r="6044" spans="2:8" s="336" customFormat="1" x14ac:dyDescent="0.3">
      <c r="B6044" s="300" t="str">
        <f>IF($D6044="","",VLOOKUP($D6044,Lists!$AO$2:$AQ$78,2,FALSE))</f>
        <v/>
      </c>
      <c r="C6044" s="300" t="str">
        <f>IF($D6044="","",VLOOKUP($D6044,Lists!$AO$2:$AQ$78,3,FALSE))</f>
        <v/>
      </c>
      <c r="D6044" s="429"/>
      <c r="E6044" s="430"/>
      <c r="F6044" s="431"/>
      <c r="G6044" s="431"/>
      <c r="H6044" s="310"/>
    </row>
    <row r="6045" spans="2:8" s="336" customFormat="1" x14ac:dyDescent="0.3">
      <c r="B6045" s="300" t="str">
        <f>IF($D6045="","",VLOOKUP($D6045,Lists!$AO$2:$AQ$78,2,FALSE))</f>
        <v/>
      </c>
      <c r="C6045" s="300" t="str">
        <f>IF($D6045="","",VLOOKUP($D6045,Lists!$AO$2:$AQ$78,3,FALSE))</f>
        <v/>
      </c>
      <c r="D6045" s="429"/>
      <c r="E6045" s="430"/>
      <c r="F6045" s="431"/>
      <c r="G6045" s="431"/>
      <c r="H6045" s="310"/>
    </row>
    <row r="6046" spans="2:8" s="336" customFormat="1" x14ac:dyDescent="0.3">
      <c r="B6046" s="300" t="str">
        <f>IF($D6046="","",VLOOKUP($D6046,Lists!$AO$2:$AQ$78,2,FALSE))</f>
        <v/>
      </c>
      <c r="C6046" s="300" t="str">
        <f>IF($D6046="","",VLOOKUP($D6046,Lists!$AO$2:$AQ$78,3,FALSE))</f>
        <v/>
      </c>
      <c r="D6046" s="429"/>
      <c r="E6046" s="430"/>
      <c r="F6046" s="431"/>
      <c r="G6046" s="431"/>
      <c r="H6046" s="310"/>
    </row>
    <row r="6047" spans="2:8" s="336" customFormat="1" x14ac:dyDescent="0.3">
      <c r="B6047" s="300" t="str">
        <f>IF($D6047="","",VLOOKUP($D6047,Lists!$AO$2:$AQ$78,2,FALSE))</f>
        <v/>
      </c>
      <c r="C6047" s="300" t="str">
        <f>IF($D6047="","",VLOOKUP($D6047,Lists!$AO$2:$AQ$78,3,FALSE))</f>
        <v/>
      </c>
      <c r="D6047" s="429"/>
      <c r="E6047" s="430"/>
      <c r="F6047" s="431"/>
      <c r="G6047" s="431"/>
      <c r="H6047" s="310"/>
    </row>
    <row r="6048" spans="2:8" s="336" customFormat="1" x14ac:dyDescent="0.3">
      <c r="B6048" s="300" t="str">
        <f>IF($D6048="","",VLOOKUP($D6048,Lists!$AO$2:$AQ$78,2,FALSE))</f>
        <v/>
      </c>
      <c r="C6048" s="300" t="str">
        <f>IF($D6048="","",VLOOKUP($D6048,Lists!$AO$2:$AQ$78,3,FALSE))</f>
        <v/>
      </c>
      <c r="D6048" s="429"/>
      <c r="E6048" s="430"/>
      <c r="F6048" s="431"/>
      <c r="G6048" s="431"/>
      <c r="H6048" s="310"/>
    </row>
    <row r="6049" spans="2:8" s="336" customFormat="1" x14ac:dyDescent="0.3">
      <c r="B6049" s="300" t="str">
        <f>IF($D6049="","",VLOOKUP($D6049,Lists!$AO$2:$AQ$78,2,FALSE))</f>
        <v/>
      </c>
      <c r="C6049" s="300" t="str">
        <f>IF($D6049="","",VLOOKUP($D6049,Lists!$AO$2:$AQ$78,3,FALSE))</f>
        <v/>
      </c>
      <c r="D6049" s="429"/>
      <c r="E6049" s="430"/>
      <c r="F6049" s="431"/>
      <c r="G6049" s="431"/>
      <c r="H6049" s="310"/>
    </row>
    <row r="6050" spans="2:8" s="336" customFormat="1" x14ac:dyDescent="0.3">
      <c r="B6050" s="300" t="str">
        <f>IF($D6050="","",VLOOKUP($D6050,Lists!$AO$2:$AQ$78,2,FALSE))</f>
        <v/>
      </c>
      <c r="C6050" s="300" t="str">
        <f>IF($D6050="","",VLOOKUP($D6050,Lists!$AO$2:$AQ$78,3,FALSE))</f>
        <v/>
      </c>
      <c r="D6050" s="429"/>
      <c r="E6050" s="430"/>
      <c r="F6050" s="431"/>
      <c r="G6050" s="431"/>
      <c r="H6050" s="310"/>
    </row>
    <row r="6051" spans="2:8" s="336" customFormat="1" x14ac:dyDescent="0.3">
      <c r="B6051" s="300" t="str">
        <f>IF($D6051="","",VLOOKUP($D6051,Lists!$AO$2:$AQ$78,2,FALSE))</f>
        <v/>
      </c>
      <c r="C6051" s="300" t="str">
        <f>IF($D6051="","",VLOOKUP($D6051,Lists!$AO$2:$AQ$78,3,FALSE))</f>
        <v/>
      </c>
      <c r="D6051" s="429"/>
      <c r="E6051" s="430"/>
      <c r="F6051" s="431"/>
      <c r="G6051" s="431"/>
      <c r="H6051" s="310"/>
    </row>
    <row r="6052" spans="2:8" s="336" customFormat="1" x14ac:dyDescent="0.3">
      <c r="B6052" s="300" t="str">
        <f>IF($D6052="","",VLOOKUP($D6052,Lists!$AO$2:$AQ$78,2,FALSE))</f>
        <v/>
      </c>
      <c r="C6052" s="300" t="str">
        <f>IF($D6052="","",VLOOKUP($D6052,Lists!$AO$2:$AQ$78,3,FALSE))</f>
        <v/>
      </c>
      <c r="D6052" s="429"/>
      <c r="E6052" s="430"/>
      <c r="F6052" s="431"/>
      <c r="G6052" s="431"/>
      <c r="H6052" s="310"/>
    </row>
    <row r="6053" spans="2:8" s="336" customFormat="1" x14ac:dyDescent="0.3">
      <c r="B6053" s="300" t="str">
        <f>IF($D6053="","",VLOOKUP($D6053,Lists!$AO$2:$AQ$78,2,FALSE))</f>
        <v/>
      </c>
      <c r="C6053" s="300" t="str">
        <f>IF($D6053="","",VLOOKUP($D6053,Lists!$AO$2:$AQ$78,3,FALSE))</f>
        <v/>
      </c>
      <c r="D6053" s="429"/>
      <c r="E6053" s="430"/>
      <c r="F6053" s="431"/>
      <c r="G6053" s="431"/>
      <c r="H6053" s="310"/>
    </row>
    <row r="6054" spans="2:8" s="336" customFormat="1" x14ac:dyDescent="0.3">
      <c r="B6054" s="300" t="str">
        <f>IF($D6054="","",VLOOKUP($D6054,Lists!$AO$2:$AQ$78,2,FALSE))</f>
        <v/>
      </c>
      <c r="C6054" s="300" t="str">
        <f>IF($D6054="","",VLOOKUP($D6054,Lists!$AO$2:$AQ$78,3,FALSE))</f>
        <v/>
      </c>
      <c r="D6054" s="429"/>
      <c r="E6054" s="430"/>
      <c r="F6054" s="431"/>
      <c r="G6054" s="431"/>
      <c r="H6054" s="310"/>
    </row>
    <row r="6055" spans="2:8" s="336" customFormat="1" x14ac:dyDescent="0.3">
      <c r="B6055" s="300" t="str">
        <f>IF($D6055="","",VLOOKUP($D6055,Lists!$AO$2:$AQ$78,2,FALSE))</f>
        <v/>
      </c>
      <c r="C6055" s="300" t="str">
        <f>IF($D6055="","",VLOOKUP($D6055,Lists!$AO$2:$AQ$78,3,FALSE))</f>
        <v/>
      </c>
      <c r="D6055" s="429"/>
      <c r="E6055" s="430"/>
      <c r="F6055" s="431"/>
      <c r="G6055" s="431"/>
      <c r="H6055" s="310"/>
    </row>
    <row r="6056" spans="2:8" s="336" customFormat="1" x14ac:dyDescent="0.3">
      <c r="B6056" s="300" t="str">
        <f>IF($D6056="","",VLOOKUP($D6056,Lists!$AO$2:$AQ$78,2,FALSE))</f>
        <v/>
      </c>
      <c r="C6056" s="300" t="str">
        <f>IF($D6056="","",VLOOKUP($D6056,Lists!$AO$2:$AQ$78,3,FALSE))</f>
        <v/>
      </c>
      <c r="D6056" s="429"/>
      <c r="E6056" s="430"/>
      <c r="F6056" s="431"/>
      <c r="G6056" s="431"/>
      <c r="H6056" s="310"/>
    </row>
    <row r="6057" spans="2:8" s="336" customFormat="1" x14ac:dyDescent="0.3">
      <c r="B6057" s="300" t="str">
        <f>IF($D6057="","",VLOOKUP($D6057,Lists!$AO$2:$AQ$78,2,FALSE))</f>
        <v/>
      </c>
      <c r="C6057" s="300" t="str">
        <f>IF($D6057="","",VLOOKUP($D6057,Lists!$AO$2:$AQ$78,3,FALSE))</f>
        <v/>
      </c>
      <c r="D6057" s="429"/>
      <c r="E6057" s="430"/>
      <c r="F6057" s="431"/>
      <c r="G6057" s="431"/>
      <c r="H6057" s="310"/>
    </row>
    <row r="6058" spans="2:8" s="336" customFormat="1" x14ac:dyDescent="0.3">
      <c r="B6058" s="300" t="str">
        <f>IF($D6058="","",VLOOKUP($D6058,Lists!$AO$2:$AQ$78,2,FALSE))</f>
        <v/>
      </c>
      <c r="C6058" s="300" t="str">
        <f>IF($D6058="","",VLOOKUP($D6058,Lists!$AO$2:$AQ$78,3,FALSE))</f>
        <v/>
      </c>
      <c r="D6058" s="429"/>
      <c r="E6058" s="430"/>
      <c r="F6058" s="431"/>
      <c r="G6058" s="431"/>
      <c r="H6058" s="310"/>
    </row>
    <row r="6059" spans="2:8" s="336" customFormat="1" x14ac:dyDescent="0.3">
      <c r="B6059" s="300" t="str">
        <f>IF($D6059="","",VLOOKUP($D6059,Lists!$AO$2:$AQ$78,2,FALSE))</f>
        <v/>
      </c>
      <c r="C6059" s="300" t="str">
        <f>IF($D6059="","",VLOOKUP($D6059,Lists!$AO$2:$AQ$78,3,FALSE))</f>
        <v/>
      </c>
      <c r="D6059" s="429"/>
      <c r="E6059" s="430"/>
      <c r="F6059" s="431"/>
      <c r="G6059" s="431"/>
      <c r="H6059" s="310"/>
    </row>
    <row r="6060" spans="2:8" s="336" customFormat="1" x14ac:dyDescent="0.3">
      <c r="B6060" s="300" t="str">
        <f>IF($D6060="","",VLOOKUP($D6060,Lists!$AO$2:$AQ$78,2,FALSE))</f>
        <v/>
      </c>
      <c r="C6060" s="300" t="str">
        <f>IF($D6060="","",VLOOKUP($D6060,Lists!$AO$2:$AQ$78,3,FALSE))</f>
        <v/>
      </c>
      <c r="D6060" s="429"/>
      <c r="E6060" s="430"/>
      <c r="F6060" s="431"/>
      <c r="G6060" s="431"/>
      <c r="H6060" s="310"/>
    </row>
    <row r="6061" spans="2:8" s="336" customFormat="1" x14ac:dyDescent="0.3">
      <c r="B6061" s="300" t="str">
        <f>IF($D6061="","",VLOOKUP($D6061,Lists!$AO$2:$AQ$78,2,FALSE))</f>
        <v/>
      </c>
      <c r="C6061" s="300" t="str">
        <f>IF($D6061="","",VLOOKUP($D6061,Lists!$AO$2:$AQ$78,3,FALSE))</f>
        <v/>
      </c>
      <c r="D6061" s="429"/>
      <c r="E6061" s="430"/>
      <c r="F6061" s="431"/>
      <c r="G6061" s="431"/>
      <c r="H6061" s="310"/>
    </row>
    <row r="6062" spans="2:8" s="336" customFormat="1" x14ac:dyDescent="0.3">
      <c r="B6062" s="300" t="str">
        <f>IF($D6062="","",VLOOKUP($D6062,Lists!$AO$2:$AQ$78,2,FALSE))</f>
        <v/>
      </c>
      <c r="C6062" s="300" t="str">
        <f>IF($D6062="","",VLOOKUP($D6062,Lists!$AO$2:$AQ$78,3,FALSE))</f>
        <v/>
      </c>
      <c r="D6062" s="429"/>
      <c r="E6062" s="430"/>
      <c r="F6062" s="431"/>
      <c r="G6062" s="431"/>
      <c r="H6062" s="310"/>
    </row>
    <row r="6063" spans="2:8" s="336" customFormat="1" x14ac:dyDescent="0.3">
      <c r="B6063" s="300" t="str">
        <f>IF($D6063="","",VLOOKUP($D6063,Lists!$AO$2:$AQ$78,2,FALSE))</f>
        <v/>
      </c>
      <c r="C6063" s="300" t="str">
        <f>IF($D6063="","",VLOOKUP($D6063,Lists!$AO$2:$AQ$78,3,FALSE))</f>
        <v/>
      </c>
      <c r="D6063" s="429"/>
      <c r="E6063" s="430"/>
      <c r="F6063" s="431"/>
      <c r="G6063" s="431"/>
      <c r="H6063" s="310"/>
    </row>
    <row r="6064" spans="2:8" s="336" customFormat="1" x14ac:dyDescent="0.3">
      <c r="B6064" s="300" t="str">
        <f>IF($D6064="","",VLOOKUP($D6064,Lists!$AO$2:$AQ$78,2,FALSE))</f>
        <v/>
      </c>
      <c r="C6064" s="300" t="str">
        <f>IF($D6064="","",VLOOKUP($D6064,Lists!$AO$2:$AQ$78,3,FALSE))</f>
        <v/>
      </c>
      <c r="D6064" s="429"/>
      <c r="E6064" s="430"/>
      <c r="F6064" s="431"/>
      <c r="G6064" s="431"/>
      <c r="H6064" s="310"/>
    </row>
    <row r="6065" spans="2:8" s="336" customFormat="1" x14ac:dyDescent="0.3">
      <c r="B6065" s="300" t="str">
        <f>IF($D6065="","",VLOOKUP($D6065,Lists!$AO$2:$AQ$78,2,FALSE))</f>
        <v/>
      </c>
      <c r="C6065" s="300" t="str">
        <f>IF($D6065="","",VLOOKUP($D6065,Lists!$AO$2:$AQ$78,3,FALSE))</f>
        <v/>
      </c>
      <c r="D6065" s="429"/>
      <c r="E6065" s="430"/>
      <c r="F6065" s="431"/>
      <c r="G6065" s="431"/>
      <c r="H6065" s="310"/>
    </row>
    <row r="6066" spans="2:8" s="336" customFormat="1" x14ac:dyDescent="0.3">
      <c r="B6066" s="300" t="str">
        <f>IF($D6066="","",VLOOKUP($D6066,Lists!$AO$2:$AQ$78,2,FALSE))</f>
        <v/>
      </c>
      <c r="C6066" s="300" t="str">
        <f>IF($D6066="","",VLOOKUP($D6066,Lists!$AO$2:$AQ$78,3,FALSE))</f>
        <v/>
      </c>
      <c r="D6066" s="429"/>
      <c r="E6066" s="430"/>
      <c r="F6066" s="431"/>
      <c r="G6066" s="431"/>
      <c r="H6066" s="310"/>
    </row>
    <row r="6067" spans="2:8" s="336" customFormat="1" x14ac:dyDescent="0.3">
      <c r="B6067" s="300" t="str">
        <f>IF($D6067="","",VLOOKUP($D6067,Lists!$AO$2:$AQ$78,2,FALSE))</f>
        <v/>
      </c>
      <c r="C6067" s="300" t="str">
        <f>IF($D6067="","",VLOOKUP($D6067,Lists!$AO$2:$AQ$78,3,FALSE))</f>
        <v/>
      </c>
      <c r="D6067" s="429"/>
      <c r="E6067" s="430"/>
      <c r="F6067" s="431"/>
      <c r="G6067" s="431"/>
      <c r="H6067" s="310"/>
    </row>
    <row r="6068" spans="2:8" s="336" customFormat="1" x14ac:dyDescent="0.3">
      <c r="B6068" s="300" t="str">
        <f>IF($D6068="","",VLOOKUP($D6068,Lists!$AO$2:$AQ$78,2,FALSE))</f>
        <v/>
      </c>
      <c r="C6068" s="300" t="str">
        <f>IF($D6068="","",VLOOKUP($D6068,Lists!$AO$2:$AQ$78,3,FALSE))</f>
        <v/>
      </c>
      <c r="D6068" s="429"/>
      <c r="E6068" s="430"/>
      <c r="F6068" s="431"/>
      <c r="G6068" s="431"/>
      <c r="H6068" s="310"/>
    </row>
    <row r="6069" spans="2:8" s="336" customFormat="1" x14ac:dyDescent="0.3">
      <c r="B6069" s="300" t="str">
        <f>IF($D6069="","",VLOOKUP($D6069,Lists!$AO$2:$AQ$78,2,FALSE))</f>
        <v/>
      </c>
      <c r="C6069" s="300" t="str">
        <f>IF($D6069="","",VLOOKUP($D6069,Lists!$AO$2:$AQ$78,3,FALSE))</f>
        <v/>
      </c>
      <c r="D6069" s="429"/>
      <c r="E6069" s="430"/>
      <c r="F6069" s="431"/>
      <c r="G6069" s="431"/>
      <c r="H6069" s="310"/>
    </row>
    <row r="6070" spans="2:8" s="336" customFormat="1" x14ac:dyDescent="0.3">
      <c r="B6070" s="300" t="str">
        <f>IF($D6070="","",VLOOKUP($D6070,Lists!$AO$2:$AQ$78,2,FALSE))</f>
        <v/>
      </c>
      <c r="C6070" s="300" t="str">
        <f>IF($D6070="","",VLOOKUP($D6070,Lists!$AO$2:$AQ$78,3,FALSE))</f>
        <v/>
      </c>
      <c r="D6070" s="429"/>
      <c r="E6070" s="430"/>
      <c r="F6070" s="431"/>
      <c r="G6070" s="431"/>
      <c r="H6070" s="310"/>
    </row>
    <row r="6071" spans="2:8" s="336" customFormat="1" x14ac:dyDescent="0.3">
      <c r="B6071" s="300" t="str">
        <f>IF($D6071="","",VLOOKUP($D6071,Lists!$AO$2:$AQ$78,2,FALSE))</f>
        <v/>
      </c>
      <c r="C6071" s="300" t="str">
        <f>IF($D6071="","",VLOOKUP($D6071,Lists!$AO$2:$AQ$78,3,FALSE))</f>
        <v/>
      </c>
      <c r="D6071" s="429"/>
      <c r="E6071" s="430"/>
      <c r="F6071" s="431"/>
      <c r="G6071" s="431"/>
      <c r="H6071" s="310"/>
    </row>
    <row r="6072" spans="2:8" s="336" customFormat="1" x14ac:dyDescent="0.3">
      <c r="B6072" s="300" t="str">
        <f>IF($D6072="","",VLOOKUP($D6072,Lists!$AO$2:$AQ$78,2,FALSE))</f>
        <v/>
      </c>
      <c r="C6072" s="300" t="str">
        <f>IF($D6072="","",VLOOKUP($D6072,Lists!$AO$2:$AQ$78,3,FALSE))</f>
        <v/>
      </c>
      <c r="D6072" s="429"/>
      <c r="E6072" s="430"/>
      <c r="F6072" s="431"/>
      <c r="G6072" s="431"/>
      <c r="H6072" s="310"/>
    </row>
    <row r="6073" spans="2:8" s="336" customFormat="1" x14ac:dyDescent="0.3">
      <c r="B6073" s="300" t="str">
        <f>IF($D6073="","",VLOOKUP($D6073,Lists!$AO$2:$AQ$78,2,FALSE))</f>
        <v/>
      </c>
      <c r="C6073" s="300" t="str">
        <f>IF($D6073="","",VLOOKUP($D6073,Lists!$AO$2:$AQ$78,3,FALSE))</f>
        <v/>
      </c>
      <c r="D6073" s="429"/>
      <c r="E6073" s="430"/>
      <c r="F6073" s="431"/>
      <c r="G6073" s="431"/>
      <c r="H6073" s="310"/>
    </row>
    <row r="6074" spans="2:8" s="336" customFormat="1" x14ac:dyDescent="0.3">
      <c r="B6074" s="300" t="str">
        <f>IF($D6074="","",VLOOKUP($D6074,Lists!$AO$2:$AQ$78,2,FALSE))</f>
        <v/>
      </c>
      <c r="C6074" s="300" t="str">
        <f>IF($D6074="","",VLOOKUP($D6074,Lists!$AO$2:$AQ$78,3,FALSE))</f>
        <v/>
      </c>
      <c r="D6074" s="429"/>
      <c r="E6074" s="430"/>
      <c r="F6074" s="431"/>
      <c r="G6074" s="431"/>
      <c r="H6074" s="310"/>
    </row>
    <row r="6075" spans="2:8" s="336" customFormat="1" x14ac:dyDescent="0.3">
      <c r="B6075" s="300" t="str">
        <f>IF($D6075="","",VLOOKUP($D6075,Lists!$AO$2:$AQ$78,2,FALSE))</f>
        <v/>
      </c>
      <c r="C6075" s="300" t="str">
        <f>IF($D6075="","",VLOOKUP($D6075,Lists!$AO$2:$AQ$78,3,FALSE))</f>
        <v/>
      </c>
      <c r="D6075" s="429"/>
      <c r="E6075" s="430"/>
      <c r="F6075" s="431"/>
      <c r="G6075" s="431"/>
      <c r="H6075" s="310"/>
    </row>
    <row r="6076" spans="2:8" s="336" customFormat="1" x14ac:dyDescent="0.3">
      <c r="B6076" s="300" t="str">
        <f>IF($D6076="","",VLOOKUP($D6076,Lists!$AO$2:$AQ$78,2,FALSE))</f>
        <v/>
      </c>
      <c r="C6076" s="300" t="str">
        <f>IF($D6076="","",VLOOKUP($D6076,Lists!$AO$2:$AQ$78,3,FALSE))</f>
        <v/>
      </c>
      <c r="D6076" s="429"/>
      <c r="E6076" s="430"/>
      <c r="F6076" s="431"/>
      <c r="G6076" s="431"/>
      <c r="H6076" s="310"/>
    </row>
    <row r="6077" spans="2:8" s="336" customFormat="1" x14ac:dyDescent="0.3">
      <c r="B6077" s="300" t="str">
        <f>IF($D6077="","",VLOOKUP($D6077,Lists!$AO$2:$AQ$78,2,FALSE))</f>
        <v/>
      </c>
      <c r="C6077" s="300" t="str">
        <f>IF($D6077="","",VLOOKUP($D6077,Lists!$AO$2:$AQ$78,3,FALSE))</f>
        <v/>
      </c>
      <c r="D6077" s="429"/>
      <c r="E6077" s="430"/>
      <c r="F6077" s="431"/>
      <c r="G6077" s="431"/>
      <c r="H6077" s="310"/>
    </row>
    <row r="6078" spans="2:8" s="336" customFormat="1" x14ac:dyDescent="0.3">
      <c r="B6078" s="300" t="str">
        <f>IF($D6078="","",VLOOKUP($D6078,Lists!$AO$2:$AQ$78,2,FALSE))</f>
        <v/>
      </c>
      <c r="C6078" s="300" t="str">
        <f>IF($D6078="","",VLOOKUP($D6078,Lists!$AO$2:$AQ$78,3,FALSE))</f>
        <v/>
      </c>
      <c r="D6078" s="429"/>
      <c r="E6078" s="430"/>
      <c r="F6078" s="431"/>
      <c r="G6078" s="431"/>
      <c r="H6078" s="310"/>
    </row>
    <row r="6079" spans="2:8" s="336" customFormat="1" x14ac:dyDescent="0.3">
      <c r="B6079" s="300" t="str">
        <f>IF($D6079="","",VLOOKUP($D6079,Lists!$AO$2:$AQ$78,2,FALSE))</f>
        <v/>
      </c>
      <c r="C6079" s="300" t="str">
        <f>IF($D6079="","",VLOOKUP($D6079,Lists!$AO$2:$AQ$78,3,FALSE))</f>
        <v/>
      </c>
      <c r="D6079" s="429"/>
      <c r="E6079" s="430"/>
      <c r="F6079" s="431"/>
      <c r="G6079" s="431"/>
      <c r="H6079" s="310"/>
    </row>
    <row r="6080" spans="2:8" s="336" customFormat="1" x14ac:dyDescent="0.3">
      <c r="B6080" s="300" t="str">
        <f>IF($D6080="","",VLOOKUP($D6080,Lists!$AO$2:$AQ$78,2,FALSE))</f>
        <v/>
      </c>
      <c r="C6080" s="300" t="str">
        <f>IF($D6080="","",VLOOKUP($D6080,Lists!$AO$2:$AQ$78,3,FALSE))</f>
        <v/>
      </c>
      <c r="D6080" s="429"/>
      <c r="E6080" s="430"/>
      <c r="F6080" s="431"/>
      <c r="G6080" s="431"/>
      <c r="H6080" s="310"/>
    </row>
    <row r="6081" spans="2:8" s="336" customFormat="1" x14ac:dyDescent="0.3">
      <c r="B6081" s="300" t="str">
        <f>IF($D6081="","",VLOOKUP($D6081,Lists!$AO$2:$AQ$78,2,FALSE))</f>
        <v/>
      </c>
      <c r="C6081" s="300" t="str">
        <f>IF($D6081="","",VLOOKUP($D6081,Lists!$AO$2:$AQ$78,3,FALSE))</f>
        <v/>
      </c>
      <c r="D6081" s="429"/>
      <c r="E6081" s="430"/>
      <c r="F6081" s="431"/>
      <c r="G6081" s="431"/>
      <c r="H6081" s="310"/>
    </row>
    <row r="6082" spans="2:8" s="336" customFormat="1" x14ac:dyDescent="0.3">
      <c r="B6082" s="300" t="str">
        <f>IF($D6082="","",VLOOKUP($D6082,Lists!$AO$2:$AQ$78,2,FALSE))</f>
        <v/>
      </c>
      <c r="C6082" s="300" t="str">
        <f>IF($D6082="","",VLOOKUP($D6082,Lists!$AO$2:$AQ$78,3,FALSE))</f>
        <v/>
      </c>
      <c r="D6082" s="429"/>
      <c r="E6082" s="430"/>
      <c r="F6082" s="431"/>
      <c r="G6082" s="431"/>
      <c r="H6082" s="310"/>
    </row>
    <row r="6083" spans="2:8" s="336" customFormat="1" x14ac:dyDescent="0.3">
      <c r="B6083" s="300" t="str">
        <f>IF($D6083="","",VLOOKUP($D6083,Lists!$AO$2:$AQ$78,2,FALSE))</f>
        <v/>
      </c>
      <c r="C6083" s="300" t="str">
        <f>IF($D6083="","",VLOOKUP($D6083,Lists!$AO$2:$AQ$78,3,FALSE))</f>
        <v/>
      </c>
      <c r="D6083" s="429"/>
      <c r="E6083" s="430"/>
      <c r="F6083" s="431"/>
      <c r="G6083" s="431"/>
      <c r="H6083" s="310"/>
    </row>
    <row r="6084" spans="2:8" s="336" customFormat="1" x14ac:dyDescent="0.3">
      <c r="B6084" s="300" t="str">
        <f>IF($D6084="","",VLOOKUP($D6084,Lists!$AO$2:$AQ$78,2,FALSE))</f>
        <v/>
      </c>
      <c r="C6084" s="300" t="str">
        <f>IF($D6084="","",VLOOKUP($D6084,Lists!$AO$2:$AQ$78,3,FALSE))</f>
        <v/>
      </c>
      <c r="D6084" s="429"/>
      <c r="E6084" s="430"/>
      <c r="F6084" s="431"/>
      <c r="G6084" s="431"/>
      <c r="H6084" s="310"/>
    </row>
    <row r="6085" spans="2:8" s="336" customFormat="1" x14ac:dyDescent="0.3">
      <c r="B6085" s="300" t="str">
        <f>IF($D6085="","",VLOOKUP($D6085,Lists!$AO$2:$AQ$78,2,FALSE))</f>
        <v/>
      </c>
      <c r="C6085" s="300" t="str">
        <f>IF($D6085="","",VLOOKUP($D6085,Lists!$AO$2:$AQ$78,3,FALSE))</f>
        <v/>
      </c>
      <c r="D6085" s="429"/>
      <c r="E6085" s="430"/>
      <c r="F6085" s="431"/>
      <c r="G6085" s="431"/>
      <c r="H6085" s="310"/>
    </row>
    <row r="6086" spans="2:8" s="336" customFormat="1" x14ac:dyDescent="0.3">
      <c r="B6086" s="300" t="str">
        <f>IF($D6086="","",VLOOKUP($D6086,Lists!$AO$2:$AQ$78,2,FALSE))</f>
        <v/>
      </c>
      <c r="C6086" s="300" t="str">
        <f>IF($D6086="","",VLOOKUP($D6086,Lists!$AO$2:$AQ$78,3,FALSE))</f>
        <v/>
      </c>
      <c r="D6086" s="429"/>
      <c r="E6086" s="430"/>
      <c r="F6086" s="431"/>
      <c r="G6086" s="431"/>
      <c r="H6086" s="310"/>
    </row>
    <row r="6087" spans="2:8" s="336" customFormat="1" x14ac:dyDescent="0.3">
      <c r="B6087" s="300" t="str">
        <f>IF($D6087="","",VLOOKUP($D6087,Lists!$AO$2:$AQ$78,2,FALSE))</f>
        <v/>
      </c>
      <c r="C6087" s="300" t="str">
        <f>IF($D6087="","",VLOOKUP($D6087,Lists!$AO$2:$AQ$78,3,FALSE))</f>
        <v/>
      </c>
      <c r="D6087" s="429"/>
      <c r="E6087" s="430"/>
      <c r="F6087" s="431"/>
      <c r="G6087" s="431"/>
      <c r="H6087" s="310"/>
    </row>
    <row r="6088" spans="2:8" s="336" customFormat="1" x14ac:dyDescent="0.3">
      <c r="B6088" s="300" t="str">
        <f>IF($D6088="","",VLOOKUP($D6088,Lists!$AO$2:$AQ$78,2,FALSE))</f>
        <v/>
      </c>
      <c r="C6088" s="300" t="str">
        <f>IF($D6088="","",VLOOKUP($D6088,Lists!$AO$2:$AQ$78,3,FALSE))</f>
        <v/>
      </c>
      <c r="D6088" s="429"/>
      <c r="E6088" s="430"/>
      <c r="F6088" s="431"/>
      <c r="G6088" s="431"/>
      <c r="H6088" s="310"/>
    </row>
    <row r="6089" spans="2:8" s="336" customFormat="1" x14ac:dyDescent="0.3">
      <c r="B6089" s="300" t="str">
        <f>IF($D6089="","",VLOOKUP($D6089,Lists!$AO$2:$AQ$78,2,FALSE))</f>
        <v/>
      </c>
      <c r="C6089" s="300" t="str">
        <f>IF($D6089="","",VLOOKUP($D6089,Lists!$AO$2:$AQ$78,3,FALSE))</f>
        <v/>
      </c>
      <c r="D6089" s="429"/>
      <c r="E6089" s="430"/>
      <c r="F6089" s="431"/>
      <c r="G6089" s="431"/>
      <c r="H6089" s="310"/>
    </row>
    <row r="6090" spans="2:8" s="336" customFormat="1" x14ac:dyDescent="0.3">
      <c r="B6090" s="300" t="str">
        <f>IF($D6090="","",VLOOKUP($D6090,Lists!$AO$2:$AQ$78,2,FALSE))</f>
        <v/>
      </c>
      <c r="C6090" s="300" t="str">
        <f>IF($D6090="","",VLOOKUP($D6090,Lists!$AO$2:$AQ$78,3,FALSE))</f>
        <v/>
      </c>
      <c r="D6090" s="429"/>
      <c r="E6090" s="430"/>
      <c r="F6090" s="431"/>
      <c r="G6090" s="431"/>
      <c r="H6090" s="310"/>
    </row>
    <row r="6091" spans="2:8" s="336" customFormat="1" x14ac:dyDescent="0.3">
      <c r="B6091" s="300" t="str">
        <f>IF($D6091="","",VLOOKUP($D6091,Lists!$AO$2:$AQ$78,2,FALSE))</f>
        <v/>
      </c>
      <c r="C6091" s="300" t="str">
        <f>IF($D6091="","",VLOOKUP($D6091,Lists!$AO$2:$AQ$78,3,FALSE))</f>
        <v/>
      </c>
      <c r="D6091" s="429"/>
      <c r="E6091" s="430"/>
      <c r="F6091" s="431"/>
      <c r="G6091" s="431"/>
      <c r="H6091" s="310"/>
    </row>
    <row r="6092" spans="2:8" s="336" customFormat="1" x14ac:dyDescent="0.3">
      <c r="B6092" s="300" t="str">
        <f>IF($D6092="","",VLOOKUP($D6092,Lists!$AO$2:$AQ$78,2,FALSE))</f>
        <v/>
      </c>
      <c r="C6092" s="300" t="str">
        <f>IF($D6092="","",VLOOKUP($D6092,Lists!$AO$2:$AQ$78,3,FALSE))</f>
        <v/>
      </c>
      <c r="D6092" s="429"/>
      <c r="E6092" s="430"/>
      <c r="F6092" s="431"/>
      <c r="G6092" s="431"/>
      <c r="H6092" s="310"/>
    </row>
    <row r="6093" spans="2:8" s="336" customFormat="1" x14ac:dyDescent="0.3">
      <c r="B6093" s="300" t="str">
        <f>IF($D6093="","",VLOOKUP($D6093,Lists!$AO$2:$AQ$78,2,FALSE))</f>
        <v/>
      </c>
      <c r="C6093" s="300" t="str">
        <f>IF($D6093="","",VLOOKUP($D6093,Lists!$AO$2:$AQ$78,3,FALSE))</f>
        <v/>
      </c>
      <c r="D6093" s="429"/>
      <c r="E6093" s="430"/>
      <c r="F6093" s="431"/>
      <c r="G6093" s="431"/>
      <c r="H6093" s="310"/>
    </row>
    <row r="6094" spans="2:8" s="336" customFormat="1" x14ac:dyDescent="0.3">
      <c r="B6094" s="300" t="str">
        <f>IF($D6094="","",VLOOKUP($D6094,Lists!$AO$2:$AQ$78,2,FALSE))</f>
        <v/>
      </c>
      <c r="C6094" s="300" t="str">
        <f>IF($D6094="","",VLOOKUP($D6094,Lists!$AO$2:$AQ$78,3,FALSE))</f>
        <v/>
      </c>
      <c r="D6094" s="429"/>
      <c r="E6094" s="430"/>
      <c r="F6094" s="431"/>
      <c r="G6094" s="431"/>
      <c r="H6094" s="310"/>
    </row>
    <row r="6095" spans="2:8" s="336" customFormat="1" x14ac:dyDescent="0.3">
      <c r="B6095" s="300" t="str">
        <f>IF($D6095="","",VLOOKUP($D6095,Lists!$AO$2:$AQ$78,2,FALSE))</f>
        <v/>
      </c>
      <c r="C6095" s="300" t="str">
        <f>IF($D6095="","",VLOOKUP($D6095,Lists!$AO$2:$AQ$78,3,FALSE))</f>
        <v/>
      </c>
      <c r="D6095" s="429"/>
      <c r="E6095" s="430"/>
      <c r="F6095" s="431"/>
      <c r="G6095" s="431"/>
      <c r="H6095" s="310"/>
    </row>
    <row r="6096" spans="2:8" s="336" customFormat="1" x14ac:dyDescent="0.3">
      <c r="B6096" s="300" t="str">
        <f>IF($D6096="","",VLOOKUP($D6096,Lists!$AO$2:$AQ$78,2,FALSE))</f>
        <v/>
      </c>
      <c r="C6096" s="300" t="str">
        <f>IF($D6096="","",VLOOKUP($D6096,Lists!$AO$2:$AQ$78,3,FALSE))</f>
        <v/>
      </c>
      <c r="D6096" s="429"/>
      <c r="E6096" s="430"/>
      <c r="F6096" s="431"/>
      <c r="G6096" s="431"/>
      <c r="H6096" s="310"/>
    </row>
    <row r="6097" spans="2:8" s="336" customFormat="1" x14ac:dyDescent="0.3">
      <c r="B6097" s="300" t="str">
        <f>IF($D6097="","",VLOOKUP($D6097,Lists!$AO$2:$AQ$78,2,FALSE))</f>
        <v/>
      </c>
      <c r="C6097" s="300" t="str">
        <f>IF($D6097="","",VLOOKUP($D6097,Lists!$AO$2:$AQ$78,3,FALSE))</f>
        <v/>
      </c>
      <c r="D6097" s="429"/>
      <c r="E6097" s="430"/>
      <c r="F6097" s="431"/>
      <c r="G6097" s="431"/>
      <c r="H6097" s="310"/>
    </row>
    <row r="6098" spans="2:8" s="336" customFormat="1" x14ac:dyDescent="0.3">
      <c r="B6098" s="300" t="str">
        <f>IF($D6098="","",VLOOKUP($D6098,Lists!$AO$2:$AQ$78,2,FALSE))</f>
        <v/>
      </c>
      <c r="C6098" s="300" t="str">
        <f>IF($D6098="","",VLOOKUP($D6098,Lists!$AO$2:$AQ$78,3,FALSE))</f>
        <v/>
      </c>
      <c r="D6098" s="429"/>
      <c r="E6098" s="430"/>
      <c r="F6098" s="431"/>
      <c r="G6098" s="431"/>
      <c r="H6098" s="310"/>
    </row>
    <row r="6099" spans="2:8" s="336" customFormat="1" x14ac:dyDescent="0.3">
      <c r="B6099" s="300" t="str">
        <f>IF($D6099="","",VLOOKUP($D6099,Lists!$AO$2:$AQ$78,2,FALSE))</f>
        <v/>
      </c>
      <c r="C6099" s="300" t="str">
        <f>IF($D6099="","",VLOOKUP($D6099,Lists!$AO$2:$AQ$78,3,FALSE))</f>
        <v/>
      </c>
      <c r="D6099" s="429"/>
      <c r="E6099" s="430"/>
      <c r="F6099" s="431"/>
      <c r="G6099" s="431"/>
      <c r="H6099" s="310"/>
    </row>
    <row r="6100" spans="2:8" s="336" customFormat="1" x14ac:dyDescent="0.3">
      <c r="B6100" s="300" t="str">
        <f>IF($D6100="","",VLOOKUP($D6100,Lists!$AO$2:$AQ$78,2,FALSE))</f>
        <v/>
      </c>
      <c r="C6100" s="300" t="str">
        <f>IF($D6100="","",VLOOKUP($D6100,Lists!$AO$2:$AQ$78,3,FALSE))</f>
        <v/>
      </c>
      <c r="D6100" s="429"/>
      <c r="E6100" s="430"/>
      <c r="F6100" s="431"/>
      <c r="G6100" s="431"/>
      <c r="H6100" s="310"/>
    </row>
    <row r="6101" spans="2:8" s="336" customFormat="1" x14ac:dyDescent="0.3">
      <c r="B6101" s="300" t="str">
        <f>IF($D6101="","",VLOOKUP($D6101,Lists!$AO$2:$AQ$78,2,FALSE))</f>
        <v/>
      </c>
      <c r="C6101" s="300" t="str">
        <f>IF($D6101="","",VLOOKUP($D6101,Lists!$AO$2:$AQ$78,3,FALSE))</f>
        <v/>
      </c>
      <c r="D6101" s="429"/>
      <c r="E6101" s="430"/>
      <c r="F6101" s="431"/>
      <c r="G6101" s="431"/>
      <c r="H6101" s="310"/>
    </row>
    <row r="6102" spans="2:8" s="336" customFormat="1" x14ac:dyDescent="0.3">
      <c r="B6102" s="300" t="str">
        <f>IF($D6102="","",VLOOKUP($D6102,Lists!$AO$2:$AQ$78,2,FALSE))</f>
        <v/>
      </c>
      <c r="C6102" s="300" t="str">
        <f>IF($D6102="","",VLOOKUP($D6102,Lists!$AO$2:$AQ$78,3,FALSE))</f>
        <v/>
      </c>
      <c r="D6102" s="429"/>
      <c r="E6102" s="430"/>
      <c r="F6102" s="431"/>
      <c r="G6102" s="431"/>
      <c r="H6102" s="310"/>
    </row>
    <row r="6103" spans="2:8" s="336" customFormat="1" x14ac:dyDescent="0.3">
      <c r="B6103" s="300" t="str">
        <f>IF($D6103="","",VLOOKUP($D6103,Lists!$AO$2:$AQ$78,2,FALSE))</f>
        <v/>
      </c>
      <c r="C6103" s="300" t="str">
        <f>IF($D6103="","",VLOOKUP($D6103,Lists!$AO$2:$AQ$78,3,FALSE))</f>
        <v/>
      </c>
      <c r="D6103" s="429"/>
      <c r="E6103" s="430"/>
      <c r="F6103" s="431"/>
      <c r="G6103" s="431"/>
      <c r="H6103" s="310"/>
    </row>
    <row r="6104" spans="2:8" s="336" customFormat="1" x14ac:dyDescent="0.3">
      <c r="B6104" s="300" t="str">
        <f>IF($D6104="","",VLOOKUP($D6104,Lists!$AO$2:$AQ$78,2,FALSE))</f>
        <v/>
      </c>
      <c r="C6104" s="300" t="str">
        <f>IF($D6104="","",VLOOKUP($D6104,Lists!$AO$2:$AQ$78,3,FALSE))</f>
        <v/>
      </c>
      <c r="D6104" s="429"/>
      <c r="E6104" s="430"/>
      <c r="F6104" s="431"/>
      <c r="G6104" s="431"/>
      <c r="H6104" s="310"/>
    </row>
    <row r="6105" spans="2:8" s="336" customFormat="1" x14ac:dyDescent="0.3">
      <c r="B6105" s="300" t="str">
        <f>IF($D6105="","",VLOOKUP($D6105,Lists!$AO$2:$AQ$78,2,FALSE))</f>
        <v/>
      </c>
      <c r="C6105" s="300" t="str">
        <f>IF($D6105="","",VLOOKUP($D6105,Lists!$AO$2:$AQ$78,3,FALSE))</f>
        <v/>
      </c>
      <c r="D6105" s="429"/>
      <c r="E6105" s="430"/>
      <c r="F6105" s="431"/>
      <c r="G6105" s="431"/>
      <c r="H6105" s="310"/>
    </row>
    <row r="6106" spans="2:8" s="336" customFormat="1" x14ac:dyDescent="0.3">
      <c r="B6106" s="300" t="str">
        <f>IF($D6106="","",VLOOKUP($D6106,Lists!$AO$2:$AQ$78,2,FALSE))</f>
        <v/>
      </c>
      <c r="C6106" s="300" t="str">
        <f>IF($D6106="","",VLOOKUP($D6106,Lists!$AO$2:$AQ$78,3,FALSE))</f>
        <v/>
      </c>
      <c r="D6106" s="429"/>
      <c r="E6106" s="430"/>
      <c r="F6106" s="431"/>
      <c r="G6106" s="431"/>
      <c r="H6106" s="310"/>
    </row>
    <row r="6107" spans="2:8" s="336" customFormat="1" x14ac:dyDescent="0.3">
      <c r="B6107" s="300" t="str">
        <f>IF($D6107="","",VLOOKUP($D6107,Lists!$AO$2:$AQ$78,2,FALSE))</f>
        <v/>
      </c>
      <c r="C6107" s="300" t="str">
        <f>IF($D6107="","",VLOOKUP($D6107,Lists!$AO$2:$AQ$78,3,FALSE))</f>
        <v/>
      </c>
      <c r="D6107" s="429"/>
      <c r="E6107" s="430"/>
      <c r="F6107" s="431"/>
      <c r="G6107" s="431"/>
      <c r="H6107" s="310"/>
    </row>
    <row r="6108" spans="2:8" s="336" customFormat="1" x14ac:dyDescent="0.3">
      <c r="B6108" s="300" t="str">
        <f>IF($D6108="","",VLOOKUP($D6108,Lists!$AO$2:$AQ$78,2,FALSE))</f>
        <v/>
      </c>
      <c r="C6108" s="300" t="str">
        <f>IF($D6108="","",VLOOKUP($D6108,Lists!$AO$2:$AQ$78,3,FALSE))</f>
        <v/>
      </c>
      <c r="D6108" s="429"/>
      <c r="E6108" s="430"/>
      <c r="F6108" s="431"/>
      <c r="G6108" s="431"/>
      <c r="H6108" s="310"/>
    </row>
    <row r="6109" spans="2:8" s="336" customFormat="1" x14ac:dyDescent="0.3">
      <c r="B6109" s="300" t="str">
        <f>IF($D6109="","",VLOOKUP($D6109,Lists!$AO$2:$AQ$78,2,FALSE))</f>
        <v/>
      </c>
      <c r="C6109" s="300" t="str">
        <f>IF($D6109="","",VLOOKUP($D6109,Lists!$AO$2:$AQ$78,3,FALSE))</f>
        <v/>
      </c>
      <c r="D6109" s="429"/>
      <c r="E6109" s="430"/>
      <c r="F6109" s="431"/>
      <c r="G6109" s="431"/>
      <c r="H6109" s="310"/>
    </row>
    <row r="6110" spans="2:8" s="336" customFormat="1" x14ac:dyDescent="0.3">
      <c r="B6110" s="300" t="str">
        <f>IF($D6110="","",VLOOKUP($D6110,Lists!$AO$2:$AQ$78,2,FALSE))</f>
        <v/>
      </c>
      <c r="C6110" s="300" t="str">
        <f>IF($D6110="","",VLOOKUP($D6110,Lists!$AO$2:$AQ$78,3,FALSE))</f>
        <v/>
      </c>
      <c r="D6110" s="429"/>
      <c r="E6110" s="430"/>
      <c r="F6110" s="431"/>
      <c r="G6110" s="431"/>
      <c r="H6110" s="310"/>
    </row>
    <row r="6111" spans="2:8" s="336" customFormat="1" x14ac:dyDescent="0.3">
      <c r="B6111" s="300" t="str">
        <f>IF($D6111="","",VLOOKUP($D6111,Lists!$AO$2:$AQ$78,2,FALSE))</f>
        <v/>
      </c>
      <c r="C6111" s="300" t="str">
        <f>IF($D6111="","",VLOOKUP($D6111,Lists!$AO$2:$AQ$78,3,FALSE))</f>
        <v/>
      </c>
      <c r="D6111" s="429"/>
      <c r="E6111" s="430"/>
      <c r="F6111" s="431"/>
      <c r="G6111" s="431"/>
      <c r="H6111" s="310"/>
    </row>
    <row r="6112" spans="2:8" s="336" customFormat="1" x14ac:dyDescent="0.3">
      <c r="B6112" s="300" t="str">
        <f>IF($D6112="","",VLOOKUP($D6112,Lists!$AO$2:$AQ$78,2,FALSE))</f>
        <v/>
      </c>
      <c r="C6112" s="300" t="str">
        <f>IF($D6112="","",VLOOKUP($D6112,Lists!$AO$2:$AQ$78,3,FALSE))</f>
        <v/>
      </c>
      <c r="D6112" s="429"/>
      <c r="E6112" s="430"/>
      <c r="F6112" s="431"/>
      <c r="G6112" s="431"/>
      <c r="H6112" s="310"/>
    </row>
    <row r="6113" spans="2:8" s="336" customFormat="1" x14ac:dyDescent="0.3">
      <c r="B6113" s="300" t="str">
        <f>IF($D6113="","",VLOOKUP($D6113,Lists!$AO$2:$AQ$78,2,FALSE))</f>
        <v/>
      </c>
      <c r="C6113" s="300" t="str">
        <f>IF($D6113="","",VLOOKUP($D6113,Lists!$AO$2:$AQ$78,3,FALSE))</f>
        <v/>
      </c>
      <c r="D6113" s="429"/>
      <c r="E6113" s="430"/>
      <c r="F6113" s="431"/>
      <c r="G6113" s="431"/>
      <c r="H6113" s="310"/>
    </row>
    <row r="6114" spans="2:8" s="336" customFormat="1" x14ac:dyDescent="0.3">
      <c r="B6114" s="300" t="str">
        <f>IF($D6114="","",VLOOKUP($D6114,Lists!$AO$2:$AQ$78,2,FALSE))</f>
        <v/>
      </c>
      <c r="C6114" s="300" t="str">
        <f>IF($D6114="","",VLOOKUP($D6114,Lists!$AO$2:$AQ$78,3,FALSE))</f>
        <v/>
      </c>
      <c r="D6114" s="429"/>
      <c r="E6114" s="430"/>
      <c r="F6114" s="431"/>
      <c r="G6114" s="431"/>
      <c r="H6114" s="310"/>
    </row>
    <row r="6115" spans="2:8" s="336" customFormat="1" x14ac:dyDescent="0.3">
      <c r="B6115" s="300" t="str">
        <f>IF($D6115="","",VLOOKUP($D6115,Lists!$AO$2:$AQ$78,2,FALSE))</f>
        <v/>
      </c>
      <c r="C6115" s="300" t="str">
        <f>IF($D6115="","",VLOOKUP($D6115,Lists!$AO$2:$AQ$78,3,FALSE))</f>
        <v/>
      </c>
      <c r="D6115" s="429"/>
      <c r="E6115" s="430"/>
      <c r="F6115" s="431"/>
      <c r="G6115" s="431"/>
      <c r="H6115" s="310"/>
    </row>
    <row r="6116" spans="2:8" s="336" customFormat="1" x14ac:dyDescent="0.3">
      <c r="B6116" s="300" t="str">
        <f>IF($D6116="","",VLOOKUP($D6116,Lists!$AO$2:$AQ$78,2,FALSE))</f>
        <v/>
      </c>
      <c r="C6116" s="300" t="str">
        <f>IF($D6116="","",VLOOKUP($D6116,Lists!$AO$2:$AQ$78,3,FALSE))</f>
        <v/>
      </c>
      <c r="D6116" s="429"/>
      <c r="E6116" s="430"/>
      <c r="F6116" s="431"/>
      <c r="G6116" s="431"/>
      <c r="H6116" s="310"/>
    </row>
    <row r="6117" spans="2:8" s="336" customFormat="1" x14ac:dyDescent="0.3">
      <c r="B6117" s="300" t="str">
        <f>IF($D6117="","",VLOOKUP($D6117,Lists!$AO$2:$AQ$78,2,FALSE))</f>
        <v/>
      </c>
      <c r="C6117" s="300" t="str">
        <f>IF($D6117="","",VLOOKUP($D6117,Lists!$AO$2:$AQ$78,3,FALSE))</f>
        <v/>
      </c>
      <c r="D6117" s="429"/>
      <c r="E6117" s="430"/>
      <c r="F6117" s="431"/>
      <c r="G6117" s="431"/>
      <c r="H6117" s="310"/>
    </row>
    <row r="6118" spans="2:8" s="336" customFormat="1" x14ac:dyDescent="0.3">
      <c r="B6118" s="300" t="str">
        <f>IF($D6118="","",VLOOKUP($D6118,Lists!$AO$2:$AQ$78,2,FALSE))</f>
        <v/>
      </c>
      <c r="C6118" s="300" t="str">
        <f>IF($D6118="","",VLOOKUP($D6118,Lists!$AO$2:$AQ$78,3,FALSE))</f>
        <v/>
      </c>
      <c r="D6118" s="429"/>
      <c r="E6118" s="430"/>
      <c r="F6118" s="431"/>
      <c r="G6118" s="431"/>
      <c r="H6118" s="310"/>
    </row>
    <row r="6119" spans="2:8" s="336" customFormat="1" x14ac:dyDescent="0.3">
      <c r="B6119" s="300" t="str">
        <f>IF($D6119="","",VLOOKUP($D6119,Lists!$AO$2:$AQ$78,2,FALSE))</f>
        <v/>
      </c>
      <c r="C6119" s="300" t="str">
        <f>IF($D6119="","",VLOOKUP($D6119,Lists!$AO$2:$AQ$78,3,FALSE))</f>
        <v/>
      </c>
      <c r="D6119" s="429"/>
      <c r="E6119" s="430"/>
      <c r="F6119" s="431"/>
      <c r="G6119" s="431"/>
      <c r="H6119" s="310"/>
    </row>
    <row r="6120" spans="2:8" s="336" customFormat="1" x14ac:dyDescent="0.3">
      <c r="B6120" s="300" t="str">
        <f>IF($D6120="","",VLOOKUP($D6120,Lists!$AO$2:$AQ$78,2,FALSE))</f>
        <v/>
      </c>
      <c r="C6120" s="300" t="str">
        <f>IF($D6120="","",VLOOKUP($D6120,Lists!$AO$2:$AQ$78,3,FALSE))</f>
        <v/>
      </c>
      <c r="D6120" s="429"/>
      <c r="E6120" s="430"/>
      <c r="F6120" s="431"/>
      <c r="G6120" s="431"/>
      <c r="H6120" s="310"/>
    </row>
    <row r="6121" spans="2:8" s="336" customFormat="1" x14ac:dyDescent="0.3">
      <c r="B6121" s="300" t="str">
        <f>IF($D6121="","",VLOOKUP($D6121,Lists!$AO$2:$AQ$78,2,FALSE))</f>
        <v/>
      </c>
      <c r="C6121" s="300" t="str">
        <f>IF($D6121="","",VLOOKUP($D6121,Lists!$AO$2:$AQ$78,3,FALSE))</f>
        <v/>
      </c>
      <c r="D6121" s="429"/>
      <c r="E6121" s="430"/>
      <c r="F6121" s="431"/>
      <c r="G6121" s="431"/>
      <c r="H6121" s="310"/>
    </row>
    <row r="6122" spans="2:8" s="336" customFormat="1" x14ac:dyDescent="0.3">
      <c r="B6122" s="300" t="str">
        <f>IF($D6122="","",VLOOKUP($D6122,Lists!$AO$2:$AQ$78,2,FALSE))</f>
        <v/>
      </c>
      <c r="C6122" s="300" t="str">
        <f>IF($D6122="","",VLOOKUP($D6122,Lists!$AO$2:$AQ$78,3,FALSE))</f>
        <v/>
      </c>
      <c r="D6122" s="429"/>
      <c r="E6122" s="430"/>
      <c r="F6122" s="431"/>
      <c r="G6122" s="431"/>
      <c r="H6122" s="310"/>
    </row>
    <row r="6123" spans="2:8" s="336" customFormat="1" x14ac:dyDescent="0.3">
      <c r="B6123" s="300" t="str">
        <f>IF($D6123="","",VLOOKUP($D6123,Lists!$AO$2:$AQ$78,2,FALSE))</f>
        <v/>
      </c>
      <c r="C6123" s="300" t="str">
        <f>IF($D6123="","",VLOOKUP($D6123,Lists!$AO$2:$AQ$78,3,FALSE))</f>
        <v/>
      </c>
      <c r="D6123" s="429"/>
      <c r="E6123" s="430"/>
      <c r="F6123" s="431"/>
      <c r="G6123" s="431"/>
      <c r="H6123" s="310"/>
    </row>
    <row r="6124" spans="2:8" s="336" customFormat="1" x14ac:dyDescent="0.3">
      <c r="B6124" s="300" t="str">
        <f>IF($D6124="","",VLOOKUP($D6124,Lists!$AO$2:$AQ$78,2,FALSE))</f>
        <v/>
      </c>
      <c r="C6124" s="300" t="str">
        <f>IF($D6124="","",VLOOKUP($D6124,Lists!$AO$2:$AQ$78,3,FALSE))</f>
        <v/>
      </c>
      <c r="D6124" s="429"/>
      <c r="E6124" s="430"/>
      <c r="F6124" s="431"/>
      <c r="G6124" s="431"/>
      <c r="H6124" s="310"/>
    </row>
    <row r="6125" spans="2:8" s="336" customFormat="1" x14ac:dyDescent="0.3">
      <c r="B6125" s="300" t="str">
        <f>IF($D6125="","",VLOOKUP($D6125,Lists!$AO$2:$AQ$78,2,FALSE))</f>
        <v/>
      </c>
      <c r="C6125" s="300" t="str">
        <f>IF($D6125="","",VLOOKUP($D6125,Lists!$AO$2:$AQ$78,3,FALSE))</f>
        <v/>
      </c>
      <c r="D6125" s="429"/>
      <c r="E6125" s="430"/>
      <c r="F6125" s="431"/>
      <c r="G6125" s="431"/>
      <c r="H6125" s="310"/>
    </row>
    <row r="6126" spans="2:8" s="336" customFormat="1" x14ac:dyDescent="0.3">
      <c r="B6126" s="300" t="str">
        <f>IF($D6126="","",VLOOKUP($D6126,Lists!$AO$2:$AQ$78,2,FALSE))</f>
        <v/>
      </c>
      <c r="C6126" s="300" t="str">
        <f>IF($D6126="","",VLOOKUP($D6126,Lists!$AO$2:$AQ$78,3,FALSE))</f>
        <v/>
      </c>
      <c r="D6126" s="429"/>
      <c r="E6126" s="430"/>
      <c r="F6126" s="431"/>
      <c r="G6126" s="431"/>
      <c r="H6126" s="310"/>
    </row>
    <row r="6127" spans="2:8" s="336" customFormat="1" x14ac:dyDescent="0.3">
      <c r="B6127" s="300" t="str">
        <f>IF($D6127="","",VLOOKUP($D6127,Lists!$AO$2:$AQ$78,2,FALSE))</f>
        <v/>
      </c>
      <c r="C6127" s="300" t="str">
        <f>IF($D6127="","",VLOOKUP($D6127,Lists!$AO$2:$AQ$78,3,FALSE))</f>
        <v/>
      </c>
      <c r="D6127" s="429"/>
      <c r="E6127" s="430"/>
      <c r="F6127" s="431"/>
      <c r="G6127" s="431"/>
      <c r="H6127" s="310"/>
    </row>
    <row r="6128" spans="2:8" s="336" customFormat="1" x14ac:dyDescent="0.3">
      <c r="B6128" s="300" t="str">
        <f>IF($D6128="","",VLOOKUP($D6128,Lists!$AO$2:$AQ$78,2,FALSE))</f>
        <v/>
      </c>
      <c r="C6128" s="300" t="str">
        <f>IF($D6128="","",VLOOKUP($D6128,Lists!$AO$2:$AQ$78,3,FALSE))</f>
        <v/>
      </c>
      <c r="D6128" s="429"/>
      <c r="E6128" s="430"/>
      <c r="F6128" s="431"/>
      <c r="G6128" s="431"/>
      <c r="H6128" s="310"/>
    </row>
    <row r="6129" spans="2:8" s="336" customFormat="1" x14ac:dyDescent="0.3">
      <c r="B6129" s="300" t="str">
        <f>IF($D6129="","",VLOOKUP($D6129,Lists!$AO$2:$AQ$78,2,FALSE))</f>
        <v/>
      </c>
      <c r="C6129" s="300" t="str">
        <f>IF($D6129="","",VLOOKUP($D6129,Lists!$AO$2:$AQ$78,3,FALSE))</f>
        <v/>
      </c>
      <c r="D6129" s="429"/>
      <c r="E6129" s="430"/>
      <c r="F6129" s="431"/>
      <c r="G6129" s="431"/>
      <c r="H6129" s="310"/>
    </row>
    <row r="6130" spans="2:8" s="336" customFormat="1" x14ac:dyDescent="0.3">
      <c r="B6130" s="300" t="str">
        <f>IF($D6130="","",VLOOKUP($D6130,Lists!$AO$2:$AQ$78,2,FALSE))</f>
        <v/>
      </c>
      <c r="C6130" s="300" t="str">
        <f>IF($D6130="","",VLOOKUP($D6130,Lists!$AO$2:$AQ$78,3,FALSE))</f>
        <v/>
      </c>
      <c r="D6130" s="429"/>
      <c r="E6130" s="430"/>
      <c r="F6130" s="431"/>
      <c r="G6130" s="431"/>
      <c r="H6130" s="310"/>
    </row>
    <row r="6131" spans="2:8" s="336" customFormat="1" x14ac:dyDescent="0.3">
      <c r="B6131" s="300" t="str">
        <f>IF($D6131="","",VLOOKUP($D6131,Lists!$AO$2:$AQ$78,2,FALSE))</f>
        <v/>
      </c>
      <c r="C6131" s="300" t="str">
        <f>IF($D6131="","",VLOOKUP($D6131,Lists!$AO$2:$AQ$78,3,FALSE))</f>
        <v/>
      </c>
      <c r="D6131" s="429"/>
      <c r="E6131" s="430"/>
      <c r="F6131" s="431"/>
      <c r="G6131" s="431"/>
      <c r="H6131" s="310"/>
    </row>
    <row r="6132" spans="2:8" s="336" customFormat="1" x14ac:dyDescent="0.3">
      <c r="B6132" s="300" t="str">
        <f>IF($D6132="","",VLOOKUP($D6132,Lists!$AO$2:$AQ$78,2,FALSE))</f>
        <v/>
      </c>
      <c r="C6132" s="300" t="str">
        <f>IF($D6132="","",VLOOKUP($D6132,Lists!$AO$2:$AQ$78,3,FALSE))</f>
        <v/>
      </c>
      <c r="D6132" s="429"/>
      <c r="E6132" s="430"/>
      <c r="F6132" s="431"/>
      <c r="G6132" s="431"/>
      <c r="H6132" s="310"/>
    </row>
    <row r="6133" spans="2:8" s="336" customFormat="1" x14ac:dyDescent="0.3">
      <c r="B6133" s="300" t="str">
        <f>IF($D6133="","",VLOOKUP($D6133,Lists!$AO$2:$AQ$78,2,FALSE))</f>
        <v/>
      </c>
      <c r="C6133" s="300" t="str">
        <f>IF($D6133="","",VLOOKUP($D6133,Lists!$AO$2:$AQ$78,3,FALSE))</f>
        <v/>
      </c>
      <c r="D6133" s="429"/>
      <c r="E6133" s="430"/>
      <c r="F6133" s="431"/>
      <c r="G6133" s="431"/>
      <c r="H6133" s="310"/>
    </row>
    <row r="6134" spans="2:8" s="336" customFormat="1" x14ac:dyDescent="0.3">
      <c r="B6134" s="300" t="str">
        <f>IF($D6134="","",VLOOKUP($D6134,Lists!$AO$2:$AQ$78,2,FALSE))</f>
        <v/>
      </c>
      <c r="C6134" s="300" t="str">
        <f>IF($D6134="","",VLOOKUP($D6134,Lists!$AO$2:$AQ$78,3,FALSE))</f>
        <v/>
      </c>
      <c r="D6134" s="429"/>
      <c r="E6134" s="430"/>
      <c r="F6134" s="431"/>
      <c r="G6134" s="431"/>
      <c r="H6134" s="310"/>
    </row>
    <row r="6135" spans="2:8" s="336" customFormat="1" x14ac:dyDescent="0.3">
      <c r="B6135" s="300" t="str">
        <f>IF($D6135="","",VLOOKUP($D6135,Lists!$AO$2:$AQ$78,2,FALSE))</f>
        <v/>
      </c>
      <c r="C6135" s="300" t="str">
        <f>IF($D6135="","",VLOOKUP($D6135,Lists!$AO$2:$AQ$78,3,FALSE))</f>
        <v/>
      </c>
      <c r="D6135" s="429"/>
      <c r="E6135" s="430"/>
      <c r="F6135" s="431"/>
      <c r="G6135" s="431"/>
      <c r="H6135" s="310"/>
    </row>
    <row r="6136" spans="2:8" s="336" customFormat="1" x14ac:dyDescent="0.3">
      <c r="B6136" s="300" t="str">
        <f>IF($D6136="","",VLOOKUP($D6136,Lists!$AO$2:$AQ$78,2,FALSE))</f>
        <v/>
      </c>
      <c r="C6136" s="300" t="str">
        <f>IF($D6136="","",VLOOKUP($D6136,Lists!$AO$2:$AQ$78,3,FALSE))</f>
        <v/>
      </c>
      <c r="D6136" s="429"/>
      <c r="E6136" s="430"/>
      <c r="F6136" s="431"/>
      <c r="G6136" s="431"/>
      <c r="H6136" s="310"/>
    </row>
    <row r="6137" spans="2:8" s="336" customFormat="1" x14ac:dyDescent="0.3">
      <c r="B6137" s="300" t="str">
        <f>IF($D6137="","",VLOOKUP($D6137,Lists!$AO$2:$AQ$78,2,FALSE))</f>
        <v/>
      </c>
      <c r="C6137" s="300" t="str">
        <f>IF($D6137="","",VLOOKUP($D6137,Lists!$AO$2:$AQ$78,3,FALSE))</f>
        <v/>
      </c>
      <c r="D6137" s="429"/>
      <c r="E6137" s="430"/>
      <c r="F6137" s="431"/>
      <c r="G6137" s="431"/>
      <c r="H6137" s="310"/>
    </row>
    <row r="6138" spans="2:8" s="336" customFormat="1" x14ac:dyDescent="0.3">
      <c r="B6138" s="300" t="str">
        <f>IF($D6138="","",VLOOKUP($D6138,Lists!$AO$2:$AQ$78,2,FALSE))</f>
        <v/>
      </c>
      <c r="C6138" s="300" t="str">
        <f>IF($D6138="","",VLOOKUP($D6138,Lists!$AO$2:$AQ$78,3,FALSE))</f>
        <v/>
      </c>
      <c r="D6138" s="429"/>
      <c r="E6138" s="430"/>
      <c r="F6138" s="431"/>
      <c r="G6138" s="431"/>
      <c r="H6138" s="310"/>
    </row>
    <row r="6139" spans="2:8" s="336" customFormat="1" x14ac:dyDescent="0.3">
      <c r="B6139" s="300" t="str">
        <f>IF($D6139="","",VLOOKUP($D6139,Lists!$AO$2:$AQ$78,2,FALSE))</f>
        <v/>
      </c>
      <c r="C6139" s="300" t="str">
        <f>IF($D6139="","",VLOOKUP($D6139,Lists!$AO$2:$AQ$78,3,FALSE))</f>
        <v/>
      </c>
      <c r="D6139" s="429"/>
      <c r="E6139" s="430"/>
      <c r="F6139" s="431"/>
      <c r="G6139" s="431"/>
      <c r="H6139" s="310"/>
    </row>
    <row r="6140" spans="2:8" s="336" customFormat="1" x14ac:dyDescent="0.3">
      <c r="B6140" s="300" t="str">
        <f>IF($D6140="","",VLOOKUP($D6140,Lists!$AO$2:$AQ$78,2,FALSE))</f>
        <v/>
      </c>
      <c r="C6140" s="300" t="str">
        <f>IF($D6140="","",VLOOKUP($D6140,Lists!$AO$2:$AQ$78,3,FALSE))</f>
        <v/>
      </c>
      <c r="D6140" s="429"/>
      <c r="E6140" s="430"/>
      <c r="F6140" s="431"/>
      <c r="G6140" s="431"/>
      <c r="H6140" s="310"/>
    </row>
    <row r="6141" spans="2:8" s="336" customFormat="1" x14ac:dyDescent="0.3">
      <c r="B6141" s="300" t="str">
        <f>IF($D6141="","",VLOOKUP($D6141,Lists!$AO$2:$AQ$78,2,FALSE))</f>
        <v/>
      </c>
      <c r="C6141" s="300" t="str">
        <f>IF($D6141="","",VLOOKUP($D6141,Lists!$AO$2:$AQ$78,3,FALSE))</f>
        <v/>
      </c>
      <c r="D6141" s="429"/>
      <c r="E6141" s="430"/>
      <c r="F6141" s="431"/>
      <c r="G6141" s="431"/>
      <c r="H6141" s="310"/>
    </row>
    <row r="6142" spans="2:8" s="336" customFormat="1" x14ac:dyDescent="0.3">
      <c r="B6142" s="300" t="str">
        <f>IF($D6142="","",VLOOKUP($D6142,Lists!$AO$2:$AQ$78,2,FALSE))</f>
        <v/>
      </c>
      <c r="C6142" s="300" t="str">
        <f>IF($D6142="","",VLOOKUP($D6142,Lists!$AO$2:$AQ$78,3,FALSE))</f>
        <v/>
      </c>
      <c r="D6142" s="429"/>
      <c r="E6142" s="430"/>
      <c r="F6142" s="431"/>
      <c r="G6142" s="431"/>
      <c r="H6142" s="310"/>
    </row>
    <row r="6143" spans="2:8" s="336" customFormat="1" x14ac:dyDescent="0.3">
      <c r="B6143" s="300" t="str">
        <f>IF($D6143="","",VLOOKUP($D6143,Lists!$AO$2:$AQ$78,2,FALSE))</f>
        <v/>
      </c>
      <c r="C6143" s="300" t="str">
        <f>IF($D6143="","",VLOOKUP($D6143,Lists!$AO$2:$AQ$78,3,FALSE))</f>
        <v/>
      </c>
      <c r="D6143" s="429"/>
      <c r="E6143" s="430"/>
      <c r="F6143" s="431"/>
      <c r="G6143" s="431"/>
      <c r="H6143" s="310"/>
    </row>
    <row r="6144" spans="2:8" s="336" customFormat="1" x14ac:dyDescent="0.3">
      <c r="B6144" s="300" t="str">
        <f>IF($D6144="","",VLOOKUP($D6144,Lists!$AO$2:$AQ$78,2,FALSE))</f>
        <v/>
      </c>
      <c r="C6144" s="300" t="str">
        <f>IF($D6144="","",VLOOKUP($D6144,Lists!$AO$2:$AQ$78,3,FALSE))</f>
        <v/>
      </c>
      <c r="D6144" s="429"/>
      <c r="E6144" s="430"/>
      <c r="F6144" s="431"/>
      <c r="G6144" s="431"/>
      <c r="H6144" s="310"/>
    </row>
    <row r="6145" spans="2:8" s="336" customFormat="1" x14ac:dyDescent="0.3">
      <c r="B6145" s="300" t="str">
        <f>IF($D6145="","",VLOOKUP($D6145,Lists!$AO$2:$AQ$78,2,FALSE))</f>
        <v/>
      </c>
      <c r="C6145" s="300" t="str">
        <f>IF($D6145="","",VLOOKUP($D6145,Lists!$AO$2:$AQ$78,3,FALSE))</f>
        <v/>
      </c>
      <c r="D6145" s="429"/>
      <c r="E6145" s="430"/>
      <c r="F6145" s="431"/>
      <c r="G6145" s="431"/>
      <c r="H6145" s="310"/>
    </row>
    <row r="6146" spans="2:8" s="336" customFormat="1" x14ac:dyDescent="0.3">
      <c r="B6146" s="300" t="str">
        <f>IF($D6146="","",VLOOKUP($D6146,Lists!$AO$2:$AQ$78,2,FALSE))</f>
        <v/>
      </c>
      <c r="C6146" s="300" t="str">
        <f>IF($D6146="","",VLOOKUP($D6146,Lists!$AO$2:$AQ$78,3,FALSE))</f>
        <v/>
      </c>
      <c r="D6146" s="429"/>
      <c r="E6146" s="430"/>
      <c r="F6146" s="431"/>
      <c r="G6146" s="431"/>
      <c r="H6146" s="310"/>
    </row>
    <row r="6147" spans="2:8" s="336" customFormat="1" x14ac:dyDescent="0.3">
      <c r="B6147" s="300" t="str">
        <f>IF($D6147="","",VLOOKUP($D6147,Lists!$AO$2:$AQ$78,2,FALSE))</f>
        <v/>
      </c>
      <c r="C6147" s="300" t="str">
        <f>IF($D6147="","",VLOOKUP($D6147,Lists!$AO$2:$AQ$78,3,FALSE))</f>
        <v/>
      </c>
      <c r="D6147" s="429"/>
      <c r="E6147" s="430"/>
      <c r="F6147" s="431"/>
      <c r="G6147" s="431"/>
      <c r="H6147" s="310"/>
    </row>
    <row r="6148" spans="2:8" s="336" customFormat="1" x14ac:dyDescent="0.3">
      <c r="B6148" s="300" t="str">
        <f>IF($D6148="","",VLOOKUP($D6148,Lists!$AO$2:$AQ$78,2,FALSE))</f>
        <v/>
      </c>
      <c r="C6148" s="300" t="str">
        <f>IF($D6148="","",VLOOKUP($D6148,Lists!$AO$2:$AQ$78,3,FALSE))</f>
        <v/>
      </c>
      <c r="D6148" s="429"/>
      <c r="E6148" s="430"/>
      <c r="F6148" s="431"/>
      <c r="G6148" s="431"/>
      <c r="H6148" s="310"/>
    </row>
    <row r="6149" spans="2:8" s="336" customFormat="1" x14ac:dyDescent="0.3">
      <c r="B6149" s="300" t="str">
        <f>IF($D6149="","",VLOOKUP($D6149,Lists!$AO$2:$AQ$78,2,FALSE))</f>
        <v/>
      </c>
      <c r="C6149" s="300" t="str">
        <f>IF($D6149="","",VLOOKUP($D6149,Lists!$AO$2:$AQ$78,3,FALSE))</f>
        <v/>
      </c>
      <c r="D6149" s="429"/>
      <c r="E6149" s="430"/>
      <c r="F6149" s="431"/>
      <c r="G6149" s="431"/>
      <c r="H6149" s="310"/>
    </row>
    <row r="6150" spans="2:8" s="336" customFormat="1" x14ac:dyDescent="0.3">
      <c r="B6150" s="300" t="str">
        <f>IF($D6150="","",VLOOKUP($D6150,Lists!$AO$2:$AQ$78,2,FALSE))</f>
        <v/>
      </c>
      <c r="C6150" s="300" t="str">
        <f>IF($D6150="","",VLOOKUP($D6150,Lists!$AO$2:$AQ$78,3,FALSE))</f>
        <v/>
      </c>
      <c r="D6150" s="429"/>
      <c r="E6150" s="430"/>
      <c r="F6150" s="431"/>
      <c r="G6150" s="431"/>
      <c r="H6150" s="310"/>
    </row>
    <row r="6151" spans="2:8" s="336" customFormat="1" x14ac:dyDescent="0.3">
      <c r="B6151" s="300" t="str">
        <f>IF($D6151="","",VLOOKUP($D6151,Lists!$AO$2:$AQ$78,2,FALSE))</f>
        <v/>
      </c>
      <c r="C6151" s="300" t="str">
        <f>IF($D6151="","",VLOOKUP($D6151,Lists!$AO$2:$AQ$78,3,FALSE))</f>
        <v/>
      </c>
      <c r="D6151" s="429"/>
      <c r="E6151" s="430"/>
      <c r="F6151" s="431"/>
      <c r="G6151" s="431"/>
      <c r="H6151" s="310"/>
    </row>
    <row r="6152" spans="2:8" s="336" customFormat="1" x14ac:dyDescent="0.3">
      <c r="B6152" s="300" t="str">
        <f>IF($D6152="","",VLOOKUP($D6152,Lists!$AO$2:$AQ$78,2,FALSE))</f>
        <v/>
      </c>
      <c r="C6152" s="300" t="str">
        <f>IF($D6152="","",VLOOKUP($D6152,Lists!$AO$2:$AQ$78,3,FALSE))</f>
        <v/>
      </c>
      <c r="D6152" s="429"/>
      <c r="E6152" s="430"/>
      <c r="F6152" s="431"/>
      <c r="G6152" s="431"/>
      <c r="H6152" s="310"/>
    </row>
    <row r="6153" spans="2:8" s="336" customFormat="1" x14ac:dyDescent="0.3">
      <c r="B6153" s="300" t="str">
        <f>IF($D6153="","",VLOOKUP($D6153,Lists!$AO$2:$AQ$78,2,FALSE))</f>
        <v/>
      </c>
      <c r="C6153" s="300" t="str">
        <f>IF($D6153="","",VLOOKUP($D6153,Lists!$AO$2:$AQ$78,3,FALSE))</f>
        <v/>
      </c>
      <c r="D6153" s="429"/>
      <c r="E6153" s="430"/>
      <c r="F6153" s="431"/>
      <c r="G6153" s="431"/>
      <c r="H6153" s="310"/>
    </row>
    <row r="6154" spans="2:8" s="336" customFormat="1" x14ac:dyDescent="0.3">
      <c r="B6154" s="300" t="str">
        <f>IF($D6154="","",VLOOKUP($D6154,Lists!$AO$2:$AQ$78,2,FALSE))</f>
        <v/>
      </c>
      <c r="C6154" s="300" t="str">
        <f>IF($D6154="","",VLOOKUP($D6154,Lists!$AO$2:$AQ$78,3,FALSE))</f>
        <v/>
      </c>
      <c r="D6154" s="429"/>
      <c r="E6154" s="430"/>
      <c r="F6154" s="431"/>
      <c r="G6154" s="431"/>
      <c r="H6154" s="310"/>
    </row>
    <row r="6155" spans="2:8" s="336" customFormat="1" x14ac:dyDescent="0.3">
      <c r="B6155" s="300" t="str">
        <f>IF($D6155="","",VLOOKUP($D6155,Lists!$AO$2:$AQ$78,2,FALSE))</f>
        <v/>
      </c>
      <c r="C6155" s="300" t="str">
        <f>IF($D6155="","",VLOOKUP($D6155,Lists!$AO$2:$AQ$78,3,FALSE))</f>
        <v/>
      </c>
      <c r="D6155" s="429"/>
      <c r="E6155" s="430"/>
      <c r="F6155" s="431"/>
      <c r="G6155" s="431"/>
      <c r="H6155" s="310"/>
    </row>
    <row r="6156" spans="2:8" s="336" customFormat="1" x14ac:dyDescent="0.3">
      <c r="B6156" s="300" t="str">
        <f>IF($D6156="","",VLOOKUP($D6156,Lists!$AO$2:$AQ$78,2,FALSE))</f>
        <v/>
      </c>
      <c r="C6156" s="300" t="str">
        <f>IF($D6156="","",VLOOKUP($D6156,Lists!$AO$2:$AQ$78,3,FALSE))</f>
        <v/>
      </c>
      <c r="D6156" s="429"/>
      <c r="E6156" s="430"/>
      <c r="F6156" s="431"/>
      <c r="G6156" s="431"/>
      <c r="H6156" s="310"/>
    </row>
    <row r="6157" spans="2:8" s="336" customFormat="1" x14ac:dyDescent="0.3">
      <c r="B6157" s="300" t="str">
        <f>IF($D6157="","",VLOOKUP($D6157,Lists!$AO$2:$AQ$78,2,FALSE))</f>
        <v/>
      </c>
      <c r="C6157" s="300" t="str">
        <f>IF($D6157="","",VLOOKUP($D6157,Lists!$AO$2:$AQ$78,3,FALSE))</f>
        <v/>
      </c>
      <c r="D6157" s="429"/>
      <c r="E6157" s="430"/>
      <c r="F6157" s="431"/>
      <c r="G6157" s="431"/>
      <c r="H6157" s="310"/>
    </row>
    <row r="6158" spans="2:8" s="336" customFormat="1" x14ac:dyDescent="0.3">
      <c r="B6158" s="300" t="str">
        <f>IF($D6158="","",VLOOKUP($D6158,Lists!$AO$2:$AQ$78,2,FALSE))</f>
        <v/>
      </c>
      <c r="C6158" s="300" t="str">
        <f>IF($D6158="","",VLOOKUP($D6158,Lists!$AO$2:$AQ$78,3,FALSE))</f>
        <v/>
      </c>
      <c r="D6158" s="429"/>
      <c r="E6158" s="430"/>
      <c r="F6158" s="431"/>
      <c r="G6158" s="431"/>
      <c r="H6158" s="310"/>
    </row>
    <row r="6159" spans="2:8" s="336" customFormat="1" x14ac:dyDescent="0.3">
      <c r="B6159" s="300" t="str">
        <f>IF($D6159="","",VLOOKUP($D6159,Lists!$AO$2:$AQ$78,2,FALSE))</f>
        <v/>
      </c>
      <c r="C6159" s="300" t="str">
        <f>IF($D6159="","",VLOOKUP($D6159,Lists!$AO$2:$AQ$78,3,FALSE))</f>
        <v/>
      </c>
      <c r="D6159" s="429"/>
      <c r="E6159" s="430"/>
      <c r="F6159" s="431"/>
      <c r="G6159" s="431"/>
      <c r="H6159" s="310"/>
    </row>
    <row r="6160" spans="2:8" s="336" customFormat="1" x14ac:dyDescent="0.3">
      <c r="B6160" s="300" t="str">
        <f>IF($D6160="","",VLOOKUP($D6160,Lists!$AO$2:$AQ$78,2,FALSE))</f>
        <v/>
      </c>
      <c r="C6160" s="300" t="str">
        <f>IF($D6160="","",VLOOKUP($D6160,Lists!$AO$2:$AQ$78,3,FALSE))</f>
        <v/>
      </c>
      <c r="D6160" s="429"/>
      <c r="E6160" s="430"/>
      <c r="F6160" s="431"/>
      <c r="G6160" s="431"/>
      <c r="H6160" s="310"/>
    </row>
    <row r="6161" spans="2:8" s="336" customFormat="1" x14ac:dyDescent="0.3">
      <c r="B6161" s="300" t="str">
        <f>IF($D6161="","",VLOOKUP($D6161,Lists!$AO$2:$AQ$78,2,FALSE))</f>
        <v/>
      </c>
      <c r="C6161" s="300" t="str">
        <f>IF($D6161="","",VLOOKUP($D6161,Lists!$AO$2:$AQ$78,3,FALSE))</f>
        <v/>
      </c>
      <c r="D6161" s="429"/>
      <c r="E6161" s="430"/>
      <c r="F6161" s="431"/>
      <c r="G6161" s="431"/>
      <c r="H6161" s="310"/>
    </row>
    <row r="6162" spans="2:8" s="336" customFormat="1" x14ac:dyDescent="0.3">
      <c r="B6162" s="300" t="str">
        <f>IF($D6162="","",VLOOKUP($D6162,Lists!$AO$2:$AQ$78,2,FALSE))</f>
        <v/>
      </c>
      <c r="C6162" s="300" t="str">
        <f>IF($D6162="","",VLOOKUP($D6162,Lists!$AO$2:$AQ$78,3,FALSE))</f>
        <v/>
      </c>
      <c r="D6162" s="429"/>
      <c r="E6162" s="430"/>
      <c r="F6162" s="431"/>
      <c r="G6162" s="431"/>
      <c r="H6162" s="310"/>
    </row>
    <row r="6163" spans="2:8" s="336" customFormat="1" x14ac:dyDescent="0.3">
      <c r="B6163" s="300" t="str">
        <f>IF($D6163="","",VLOOKUP($D6163,Lists!$AO$2:$AQ$78,2,FALSE))</f>
        <v/>
      </c>
      <c r="C6163" s="300" t="str">
        <f>IF($D6163="","",VLOOKUP($D6163,Lists!$AO$2:$AQ$78,3,FALSE))</f>
        <v/>
      </c>
      <c r="D6163" s="429"/>
      <c r="E6163" s="430"/>
      <c r="F6163" s="431"/>
      <c r="G6163" s="431"/>
      <c r="H6163" s="310"/>
    </row>
    <row r="6164" spans="2:8" s="336" customFormat="1" x14ac:dyDescent="0.3">
      <c r="B6164" s="300" t="str">
        <f>IF($D6164="","",VLOOKUP($D6164,Lists!$AO$2:$AQ$78,2,FALSE))</f>
        <v/>
      </c>
      <c r="C6164" s="300" t="str">
        <f>IF($D6164="","",VLOOKUP($D6164,Lists!$AO$2:$AQ$78,3,FALSE))</f>
        <v/>
      </c>
      <c r="D6164" s="429"/>
      <c r="E6164" s="430"/>
      <c r="F6164" s="431"/>
      <c r="G6164" s="431"/>
      <c r="H6164" s="310"/>
    </row>
    <row r="6165" spans="2:8" s="336" customFormat="1" x14ac:dyDescent="0.3">
      <c r="B6165" s="300" t="str">
        <f>IF($D6165="","",VLOOKUP($D6165,Lists!$AO$2:$AQ$78,2,FALSE))</f>
        <v/>
      </c>
      <c r="C6165" s="300" t="str">
        <f>IF($D6165="","",VLOOKUP($D6165,Lists!$AO$2:$AQ$78,3,FALSE))</f>
        <v/>
      </c>
      <c r="D6165" s="429"/>
      <c r="E6165" s="430"/>
      <c r="F6165" s="431"/>
      <c r="G6165" s="431"/>
      <c r="H6165" s="310"/>
    </row>
    <row r="6166" spans="2:8" s="336" customFormat="1" x14ac:dyDescent="0.3">
      <c r="B6166" s="300" t="str">
        <f>IF($D6166="","",VLOOKUP($D6166,Lists!$AO$2:$AQ$78,2,FALSE))</f>
        <v/>
      </c>
      <c r="C6166" s="300" t="str">
        <f>IF($D6166="","",VLOOKUP($D6166,Lists!$AO$2:$AQ$78,3,FALSE))</f>
        <v/>
      </c>
      <c r="D6166" s="429"/>
      <c r="E6166" s="430"/>
      <c r="F6166" s="431"/>
      <c r="G6166" s="431"/>
      <c r="H6166" s="310"/>
    </row>
    <row r="6167" spans="2:8" s="336" customFormat="1" x14ac:dyDescent="0.3">
      <c r="B6167" s="300" t="str">
        <f>IF($D6167="","",VLOOKUP($D6167,Lists!$AO$2:$AQ$78,2,FALSE))</f>
        <v/>
      </c>
      <c r="C6167" s="300" t="str">
        <f>IF($D6167="","",VLOOKUP($D6167,Lists!$AO$2:$AQ$78,3,FALSE))</f>
        <v/>
      </c>
      <c r="D6167" s="429"/>
      <c r="E6167" s="430"/>
      <c r="F6167" s="431"/>
      <c r="G6167" s="431"/>
      <c r="H6167" s="310"/>
    </row>
    <row r="6168" spans="2:8" s="336" customFormat="1" x14ac:dyDescent="0.3">
      <c r="B6168" s="300" t="str">
        <f>IF($D6168="","",VLOOKUP($D6168,Lists!$AO$2:$AQ$78,2,FALSE))</f>
        <v/>
      </c>
      <c r="C6168" s="300" t="str">
        <f>IF($D6168="","",VLOOKUP($D6168,Lists!$AO$2:$AQ$78,3,FALSE))</f>
        <v/>
      </c>
      <c r="D6168" s="429"/>
      <c r="E6168" s="430"/>
      <c r="F6168" s="431"/>
      <c r="G6168" s="431"/>
      <c r="H6168" s="310"/>
    </row>
    <row r="6169" spans="2:8" s="336" customFormat="1" x14ac:dyDescent="0.3">
      <c r="B6169" s="300" t="str">
        <f>IF($D6169="","",VLOOKUP($D6169,Lists!$AO$2:$AQ$78,2,FALSE))</f>
        <v/>
      </c>
      <c r="C6169" s="300" t="str">
        <f>IF($D6169="","",VLOOKUP($D6169,Lists!$AO$2:$AQ$78,3,FALSE))</f>
        <v/>
      </c>
      <c r="D6169" s="429"/>
      <c r="E6169" s="430"/>
      <c r="F6169" s="431"/>
      <c r="G6169" s="431"/>
      <c r="H6169" s="310"/>
    </row>
    <row r="6170" spans="2:8" s="336" customFormat="1" x14ac:dyDescent="0.3">
      <c r="B6170" s="300" t="str">
        <f>IF($D6170="","",VLOOKUP($D6170,Lists!$AO$2:$AQ$78,2,FALSE))</f>
        <v/>
      </c>
      <c r="C6170" s="300" t="str">
        <f>IF($D6170="","",VLOOKUP($D6170,Lists!$AO$2:$AQ$78,3,FALSE))</f>
        <v/>
      </c>
      <c r="D6170" s="429"/>
      <c r="E6170" s="430"/>
      <c r="F6170" s="431"/>
      <c r="G6170" s="431"/>
      <c r="H6170" s="310"/>
    </row>
    <row r="6171" spans="2:8" s="336" customFormat="1" x14ac:dyDescent="0.3">
      <c r="B6171" s="300" t="str">
        <f>IF($D6171="","",VLOOKUP($D6171,Lists!$AO$2:$AQ$78,2,FALSE))</f>
        <v/>
      </c>
      <c r="C6171" s="300" t="str">
        <f>IF($D6171="","",VLOOKUP($D6171,Lists!$AO$2:$AQ$78,3,FALSE))</f>
        <v/>
      </c>
      <c r="D6171" s="429"/>
      <c r="E6171" s="430"/>
      <c r="F6171" s="431"/>
      <c r="G6171" s="431"/>
      <c r="H6171" s="310"/>
    </row>
    <row r="6172" spans="2:8" s="336" customFormat="1" x14ac:dyDescent="0.3">
      <c r="B6172" s="300" t="str">
        <f>IF($D6172="","",VLOOKUP($D6172,Lists!$AO$2:$AQ$78,2,FALSE))</f>
        <v/>
      </c>
      <c r="C6172" s="300" t="str">
        <f>IF($D6172="","",VLOOKUP($D6172,Lists!$AO$2:$AQ$78,3,FALSE))</f>
        <v/>
      </c>
      <c r="D6172" s="429"/>
      <c r="E6172" s="430"/>
      <c r="F6172" s="431"/>
      <c r="G6172" s="431"/>
      <c r="H6172" s="310"/>
    </row>
    <row r="6173" spans="2:8" s="336" customFormat="1" x14ac:dyDescent="0.3">
      <c r="B6173" s="300" t="str">
        <f>IF($D6173="","",VLOOKUP($D6173,Lists!$AO$2:$AQ$78,2,FALSE))</f>
        <v/>
      </c>
      <c r="C6173" s="300" t="str">
        <f>IF($D6173="","",VLOOKUP($D6173,Lists!$AO$2:$AQ$78,3,FALSE))</f>
        <v/>
      </c>
      <c r="D6173" s="429"/>
      <c r="E6173" s="430"/>
      <c r="F6173" s="431"/>
      <c r="G6173" s="431"/>
      <c r="H6173" s="310"/>
    </row>
    <row r="6174" spans="2:8" s="336" customFormat="1" x14ac:dyDescent="0.3">
      <c r="B6174" s="300" t="str">
        <f>IF($D6174="","",VLOOKUP($D6174,Lists!$AO$2:$AQ$78,2,FALSE))</f>
        <v/>
      </c>
      <c r="C6174" s="300" t="str">
        <f>IF($D6174="","",VLOOKUP($D6174,Lists!$AO$2:$AQ$78,3,FALSE))</f>
        <v/>
      </c>
      <c r="D6174" s="429"/>
      <c r="E6174" s="430"/>
      <c r="F6174" s="431"/>
      <c r="G6174" s="431"/>
      <c r="H6174" s="310"/>
    </row>
    <row r="6175" spans="2:8" s="336" customFormat="1" x14ac:dyDescent="0.3">
      <c r="B6175" s="300" t="str">
        <f>IF($D6175="","",VLOOKUP($D6175,Lists!$AO$2:$AQ$78,2,FALSE))</f>
        <v/>
      </c>
      <c r="C6175" s="300" t="str">
        <f>IF($D6175="","",VLOOKUP($D6175,Lists!$AO$2:$AQ$78,3,FALSE))</f>
        <v/>
      </c>
      <c r="D6175" s="429"/>
      <c r="E6175" s="430"/>
      <c r="F6175" s="431"/>
      <c r="G6175" s="431"/>
      <c r="H6175" s="310"/>
    </row>
    <row r="6176" spans="2:8" s="336" customFormat="1" x14ac:dyDescent="0.3">
      <c r="B6176" s="300" t="str">
        <f>IF($D6176="","",VLOOKUP($D6176,Lists!$AO$2:$AQ$78,2,FALSE))</f>
        <v/>
      </c>
      <c r="C6176" s="300" t="str">
        <f>IF($D6176="","",VLOOKUP($D6176,Lists!$AO$2:$AQ$78,3,FALSE))</f>
        <v/>
      </c>
      <c r="D6176" s="429"/>
      <c r="E6176" s="430"/>
      <c r="F6176" s="431"/>
      <c r="G6176" s="431"/>
      <c r="H6176" s="310"/>
    </row>
    <row r="6177" spans="2:8" s="336" customFormat="1" x14ac:dyDescent="0.3">
      <c r="B6177" s="300" t="str">
        <f>IF($D6177="","",VLOOKUP($D6177,Lists!$AO$2:$AQ$78,2,FALSE))</f>
        <v/>
      </c>
      <c r="C6177" s="300" t="str">
        <f>IF($D6177="","",VLOOKUP($D6177,Lists!$AO$2:$AQ$78,3,FALSE))</f>
        <v/>
      </c>
      <c r="D6177" s="429"/>
      <c r="E6177" s="430"/>
      <c r="F6177" s="431"/>
      <c r="G6177" s="431"/>
      <c r="H6177" s="310"/>
    </row>
    <row r="6178" spans="2:8" s="336" customFormat="1" x14ac:dyDescent="0.3">
      <c r="B6178" s="300" t="str">
        <f>IF($D6178="","",VLOOKUP($D6178,Lists!$AO$2:$AQ$78,2,FALSE))</f>
        <v/>
      </c>
      <c r="C6178" s="300" t="str">
        <f>IF($D6178="","",VLOOKUP($D6178,Lists!$AO$2:$AQ$78,3,FALSE))</f>
        <v/>
      </c>
      <c r="D6178" s="429"/>
      <c r="E6178" s="430"/>
      <c r="F6178" s="431"/>
      <c r="G6178" s="431"/>
      <c r="H6178" s="310"/>
    </row>
    <row r="6179" spans="2:8" s="336" customFormat="1" x14ac:dyDescent="0.3">
      <c r="B6179" s="300" t="str">
        <f>IF($D6179="","",VLOOKUP($D6179,Lists!$AO$2:$AQ$78,2,FALSE))</f>
        <v/>
      </c>
      <c r="C6179" s="300" t="str">
        <f>IF($D6179="","",VLOOKUP($D6179,Lists!$AO$2:$AQ$78,3,FALSE))</f>
        <v/>
      </c>
      <c r="D6179" s="429"/>
      <c r="E6179" s="430"/>
      <c r="F6179" s="431"/>
      <c r="G6179" s="431"/>
      <c r="H6179" s="310"/>
    </row>
    <row r="6180" spans="2:8" s="336" customFormat="1" x14ac:dyDescent="0.3">
      <c r="B6180" s="300" t="str">
        <f>IF($D6180="","",VLOOKUP($D6180,Lists!$AO$2:$AQ$78,2,FALSE))</f>
        <v/>
      </c>
      <c r="C6180" s="300" t="str">
        <f>IF($D6180="","",VLOOKUP($D6180,Lists!$AO$2:$AQ$78,3,FALSE))</f>
        <v/>
      </c>
      <c r="D6180" s="429"/>
      <c r="E6180" s="430"/>
      <c r="F6180" s="431"/>
      <c r="G6180" s="431"/>
      <c r="H6180" s="310"/>
    </row>
    <row r="6181" spans="2:8" s="336" customFormat="1" x14ac:dyDescent="0.3">
      <c r="B6181" s="300" t="str">
        <f>IF($D6181="","",VLOOKUP($D6181,Lists!$AO$2:$AQ$78,2,FALSE))</f>
        <v/>
      </c>
      <c r="C6181" s="300" t="str">
        <f>IF($D6181="","",VLOOKUP($D6181,Lists!$AO$2:$AQ$78,3,FALSE))</f>
        <v/>
      </c>
      <c r="D6181" s="429"/>
      <c r="E6181" s="430"/>
      <c r="F6181" s="431"/>
      <c r="G6181" s="431"/>
      <c r="H6181" s="310"/>
    </row>
    <row r="6182" spans="2:8" s="336" customFormat="1" x14ac:dyDescent="0.3">
      <c r="B6182" s="300" t="str">
        <f>IF($D6182="","",VLOOKUP($D6182,Lists!$AO$2:$AQ$78,2,FALSE))</f>
        <v/>
      </c>
      <c r="C6182" s="300" t="str">
        <f>IF($D6182="","",VLOOKUP($D6182,Lists!$AO$2:$AQ$78,3,FALSE))</f>
        <v/>
      </c>
      <c r="D6182" s="429"/>
      <c r="E6182" s="430"/>
      <c r="F6182" s="431"/>
      <c r="G6182" s="431"/>
      <c r="H6182" s="310"/>
    </row>
    <row r="6183" spans="2:8" s="336" customFormat="1" x14ac:dyDescent="0.3">
      <c r="B6183" s="300" t="str">
        <f>IF($D6183="","",VLOOKUP($D6183,Lists!$AO$2:$AQ$78,2,FALSE))</f>
        <v/>
      </c>
      <c r="C6183" s="300" t="str">
        <f>IF($D6183="","",VLOOKUP($D6183,Lists!$AO$2:$AQ$78,3,FALSE))</f>
        <v/>
      </c>
      <c r="D6183" s="429"/>
      <c r="E6183" s="430"/>
      <c r="F6183" s="431"/>
      <c r="G6183" s="431"/>
      <c r="H6183" s="310"/>
    </row>
    <row r="6184" spans="2:8" s="336" customFormat="1" x14ac:dyDescent="0.3">
      <c r="B6184" s="300" t="str">
        <f>IF($D6184="","",VLOOKUP($D6184,Lists!$AO$2:$AQ$78,2,FALSE))</f>
        <v/>
      </c>
      <c r="C6184" s="300" t="str">
        <f>IF($D6184="","",VLOOKUP($D6184,Lists!$AO$2:$AQ$78,3,FALSE))</f>
        <v/>
      </c>
      <c r="D6184" s="429"/>
      <c r="E6184" s="430"/>
      <c r="F6184" s="431"/>
      <c r="G6184" s="431"/>
      <c r="H6184" s="310"/>
    </row>
    <row r="6185" spans="2:8" s="336" customFormat="1" x14ac:dyDescent="0.3">
      <c r="B6185" s="300" t="str">
        <f>IF($D6185="","",VLOOKUP($D6185,Lists!$AO$2:$AQ$78,2,FALSE))</f>
        <v/>
      </c>
      <c r="C6185" s="300" t="str">
        <f>IF($D6185="","",VLOOKUP($D6185,Lists!$AO$2:$AQ$78,3,FALSE))</f>
        <v/>
      </c>
      <c r="D6185" s="429"/>
      <c r="E6185" s="430"/>
      <c r="F6185" s="431"/>
      <c r="G6185" s="431"/>
      <c r="H6185" s="310"/>
    </row>
    <row r="6186" spans="2:8" s="336" customFormat="1" x14ac:dyDescent="0.3">
      <c r="B6186" s="300" t="str">
        <f>IF($D6186="","",VLOOKUP($D6186,Lists!$AO$2:$AQ$78,2,FALSE))</f>
        <v/>
      </c>
      <c r="C6186" s="300" t="str">
        <f>IF($D6186="","",VLOOKUP($D6186,Lists!$AO$2:$AQ$78,3,FALSE))</f>
        <v/>
      </c>
      <c r="D6186" s="429"/>
      <c r="E6186" s="430"/>
      <c r="F6186" s="431"/>
      <c r="G6186" s="431"/>
      <c r="H6186" s="310"/>
    </row>
    <row r="6187" spans="2:8" s="336" customFormat="1" x14ac:dyDescent="0.3">
      <c r="B6187" s="300" t="str">
        <f>IF($D6187="","",VLOOKUP($D6187,Lists!$AO$2:$AQ$78,2,FALSE))</f>
        <v/>
      </c>
      <c r="C6187" s="300" t="str">
        <f>IF($D6187="","",VLOOKUP($D6187,Lists!$AO$2:$AQ$78,3,FALSE))</f>
        <v/>
      </c>
      <c r="D6187" s="429"/>
      <c r="E6187" s="430"/>
      <c r="F6187" s="431"/>
      <c r="G6187" s="431"/>
      <c r="H6187" s="310"/>
    </row>
    <row r="6188" spans="2:8" s="336" customFormat="1" x14ac:dyDescent="0.3">
      <c r="B6188" s="300" t="str">
        <f>IF($D6188="","",VLOOKUP($D6188,Lists!$AO$2:$AQ$78,2,FALSE))</f>
        <v/>
      </c>
      <c r="C6188" s="300" t="str">
        <f>IF($D6188="","",VLOOKUP($D6188,Lists!$AO$2:$AQ$78,3,FALSE))</f>
        <v/>
      </c>
      <c r="D6188" s="429"/>
      <c r="E6188" s="430"/>
      <c r="F6188" s="431"/>
      <c r="G6188" s="431"/>
      <c r="H6188" s="310"/>
    </row>
    <row r="6189" spans="2:8" s="336" customFormat="1" x14ac:dyDescent="0.3">
      <c r="B6189" s="300" t="str">
        <f>IF($D6189="","",VLOOKUP($D6189,Lists!$AO$2:$AQ$78,2,FALSE))</f>
        <v/>
      </c>
      <c r="C6189" s="300" t="str">
        <f>IF($D6189="","",VLOOKUP($D6189,Lists!$AO$2:$AQ$78,3,FALSE))</f>
        <v/>
      </c>
      <c r="D6189" s="429"/>
      <c r="E6189" s="430"/>
      <c r="F6189" s="431"/>
      <c r="G6189" s="431"/>
      <c r="H6189" s="310"/>
    </row>
    <row r="6190" spans="2:8" s="336" customFormat="1" x14ac:dyDescent="0.3">
      <c r="B6190" s="300" t="str">
        <f>IF($D6190="","",VLOOKUP($D6190,Lists!$AO$2:$AQ$78,2,FALSE))</f>
        <v/>
      </c>
      <c r="C6190" s="300" t="str">
        <f>IF($D6190="","",VLOOKUP($D6190,Lists!$AO$2:$AQ$78,3,FALSE))</f>
        <v/>
      </c>
      <c r="D6190" s="429"/>
      <c r="E6190" s="430"/>
      <c r="F6190" s="431"/>
      <c r="G6190" s="431"/>
      <c r="H6190" s="310"/>
    </row>
    <row r="6191" spans="2:8" s="336" customFormat="1" x14ac:dyDescent="0.3">
      <c r="B6191" s="300" t="str">
        <f>IF($D6191="","",VLOOKUP($D6191,Lists!$AO$2:$AQ$78,2,FALSE))</f>
        <v/>
      </c>
      <c r="C6191" s="300" t="str">
        <f>IF($D6191="","",VLOOKUP($D6191,Lists!$AO$2:$AQ$78,3,FALSE))</f>
        <v/>
      </c>
      <c r="D6191" s="429"/>
      <c r="E6191" s="430"/>
      <c r="F6191" s="431"/>
      <c r="G6191" s="431"/>
      <c r="H6191" s="310"/>
    </row>
    <row r="6192" spans="2:8" s="336" customFormat="1" x14ac:dyDescent="0.3">
      <c r="B6192" s="300" t="str">
        <f>IF($D6192="","",VLOOKUP($D6192,Lists!$AO$2:$AQ$78,2,FALSE))</f>
        <v/>
      </c>
      <c r="C6192" s="300" t="str">
        <f>IF($D6192="","",VLOOKUP($D6192,Lists!$AO$2:$AQ$78,3,FALSE))</f>
        <v/>
      </c>
      <c r="D6192" s="429"/>
      <c r="E6192" s="430"/>
      <c r="F6192" s="431"/>
      <c r="G6192" s="431"/>
      <c r="H6192" s="310"/>
    </row>
    <row r="6193" spans="2:8" s="336" customFormat="1" x14ac:dyDescent="0.3">
      <c r="B6193" s="300" t="str">
        <f>IF($D6193="","",VLOOKUP($D6193,Lists!$AO$2:$AQ$78,2,FALSE))</f>
        <v/>
      </c>
      <c r="C6193" s="300" t="str">
        <f>IF($D6193="","",VLOOKUP($D6193,Lists!$AO$2:$AQ$78,3,FALSE))</f>
        <v/>
      </c>
      <c r="D6193" s="429"/>
      <c r="E6193" s="430"/>
      <c r="F6193" s="431"/>
      <c r="G6193" s="431"/>
      <c r="H6193" s="310"/>
    </row>
    <row r="6194" spans="2:8" s="336" customFormat="1" x14ac:dyDescent="0.3">
      <c r="B6194" s="300" t="str">
        <f>IF($D6194="","",VLOOKUP($D6194,Lists!$AO$2:$AQ$78,2,FALSE))</f>
        <v/>
      </c>
      <c r="C6194" s="300" t="str">
        <f>IF($D6194="","",VLOOKUP($D6194,Lists!$AO$2:$AQ$78,3,FALSE))</f>
        <v/>
      </c>
      <c r="D6194" s="429"/>
      <c r="E6194" s="430"/>
      <c r="F6194" s="431"/>
      <c r="G6194" s="431"/>
      <c r="H6194" s="310"/>
    </row>
    <row r="6195" spans="2:8" s="336" customFormat="1" x14ac:dyDescent="0.3">
      <c r="B6195" s="300" t="str">
        <f>IF($D6195="","",VLOOKUP($D6195,Lists!$AO$2:$AQ$78,2,FALSE))</f>
        <v/>
      </c>
      <c r="C6195" s="300" t="str">
        <f>IF($D6195="","",VLOOKUP($D6195,Lists!$AO$2:$AQ$78,3,FALSE))</f>
        <v/>
      </c>
      <c r="D6195" s="429"/>
      <c r="E6195" s="430"/>
      <c r="F6195" s="431"/>
      <c r="G6195" s="431"/>
      <c r="H6195" s="310"/>
    </row>
    <row r="6196" spans="2:8" s="336" customFormat="1" x14ac:dyDescent="0.3">
      <c r="B6196" s="300" t="str">
        <f>IF($D6196="","",VLOOKUP($D6196,Lists!$AO$2:$AQ$78,2,FALSE))</f>
        <v/>
      </c>
      <c r="C6196" s="300" t="str">
        <f>IF($D6196="","",VLOOKUP($D6196,Lists!$AO$2:$AQ$78,3,FALSE))</f>
        <v/>
      </c>
      <c r="D6196" s="429"/>
      <c r="E6196" s="430"/>
      <c r="F6196" s="431"/>
      <c r="G6196" s="431"/>
      <c r="H6196" s="310"/>
    </row>
    <row r="6197" spans="2:8" s="336" customFormat="1" x14ac:dyDescent="0.3">
      <c r="B6197" s="300" t="str">
        <f>IF($D6197="","",VLOOKUP($D6197,Lists!$AO$2:$AQ$78,2,FALSE))</f>
        <v/>
      </c>
      <c r="C6197" s="300" t="str">
        <f>IF($D6197="","",VLOOKUP($D6197,Lists!$AO$2:$AQ$78,3,FALSE))</f>
        <v/>
      </c>
      <c r="D6197" s="429"/>
      <c r="E6197" s="430"/>
      <c r="F6197" s="431"/>
      <c r="G6197" s="431"/>
      <c r="H6197" s="310"/>
    </row>
    <row r="6198" spans="2:8" s="336" customFormat="1" x14ac:dyDescent="0.3">
      <c r="B6198" s="300" t="str">
        <f>IF($D6198="","",VLOOKUP($D6198,Lists!$AO$2:$AQ$78,2,FALSE))</f>
        <v/>
      </c>
      <c r="C6198" s="300" t="str">
        <f>IF($D6198="","",VLOOKUP($D6198,Lists!$AO$2:$AQ$78,3,FALSE))</f>
        <v/>
      </c>
      <c r="D6198" s="429"/>
      <c r="E6198" s="430"/>
      <c r="F6198" s="431"/>
      <c r="G6198" s="431"/>
      <c r="H6198" s="310"/>
    </row>
    <row r="6199" spans="2:8" s="336" customFormat="1" x14ac:dyDescent="0.3">
      <c r="B6199" s="300" t="str">
        <f>IF($D6199="","",VLOOKUP($D6199,Lists!$AO$2:$AQ$78,2,FALSE))</f>
        <v/>
      </c>
      <c r="C6199" s="300" t="str">
        <f>IF($D6199="","",VLOOKUP($D6199,Lists!$AO$2:$AQ$78,3,FALSE))</f>
        <v/>
      </c>
      <c r="D6199" s="429"/>
      <c r="E6199" s="430"/>
      <c r="F6199" s="431"/>
      <c r="G6199" s="431"/>
      <c r="H6199" s="310"/>
    </row>
    <row r="6200" spans="2:8" s="336" customFormat="1" x14ac:dyDescent="0.3">
      <c r="B6200" s="300" t="str">
        <f>IF($D6200="","",VLOOKUP($D6200,Lists!$AO$2:$AQ$78,2,FALSE))</f>
        <v/>
      </c>
      <c r="C6200" s="300" t="str">
        <f>IF($D6200="","",VLOOKUP($D6200,Lists!$AO$2:$AQ$78,3,FALSE))</f>
        <v/>
      </c>
      <c r="D6200" s="429"/>
      <c r="E6200" s="430"/>
      <c r="F6200" s="431"/>
      <c r="G6200" s="431"/>
      <c r="H6200" s="310"/>
    </row>
    <row r="6201" spans="2:8" s="336" customFormat="1" x14ac:dyDescent="0.3">
      <c r="B6201" s="300" t="str">
        <f>IF($D6201="","",VLOOKUP($D6201,Lists!$AO$2:$AQ$78,2,FALSE))</f>
        <v/>
      </c>
      <c r="C6201" s="300" t="str">
        <f>IF($D6201="","",VLOOKUP($D6201,Lists!$AO$2:$AQ$78,3,FALSE))</f>
        <v/>
      </c>
      <c r="D6201" s="429"/>
      <c r="E6201" s="430"/>
      <c r="F6201" s="431"/>
      <c r="G6201" s="431"/>
      <c r="H6201" s="310"/>
    </row>
    <row r="6202" spans="2:8" s="336" customFormat="1" x14ac:dyDescent="0.3">
      <c r="B6202" s="300" t="str">
        <f>IF($D6202="","",VLOOKUP($D6202,Lists!$AO$2:$AQ$78,2,FALSE))</f>
        <v/>
      </c>
      <c r="C6202" s="300" t="str">
        <f>IF($D6202="","",VLOOKUP($D6202,Lists!$AO$2:$AQ$78,3,FALSE))</f>
        <v/>
      </c>
      <c r="D6202" s="429"/>
      <c r="E6202" s="430"/>
      <c r="F6202" s="431"/>
      <c r="G6202" s="431"/>
      <c r="H6202" s="310"/>
    </row>
    <row r="6203" spans="2:8" s="336" customFormat="1" x14ac:dyDescent="0.3">
      <c r="B6203" s="300" t="str">
        <f>IF($D6203="","",VLOOKUP($D6203,Lists!$AO$2:$AQ$78,2,FALSE))</f>
        <v/>
      </c>
      <c r="C6203" s="300" t="str">
        <f>IF($D6203="","",VLOOKUP($D6203,Lists!$AO$2:$AQ$78,3,FALSE))</f>
        <v/>
      </c>
      <c r="D6203" s="429"/>
      <c r="E6203" s="430"/>
      <c r="F6203" s="431"/>
      <c r="G6203" s="431"/>
      <c r="H6203" s="310"/>
    </row>
    <row r="6204" spans="2:8" s="336" customFormat="1" x14ac:dyDescent="0.3">
      <c r="B6204" s="300" t="str">
        <f>IF($D6204="","",VLOOKUP($D6204,Lists!$AO$2:$AQ$78,2,FALSE))</f>
        <v/>
      </c>
      <c r="C6204" s="300" t="str">
        <f>IF($D6204="","",VLOOKUP($D6204,Lists!$AO$2:$AQ$78,3,FALSE))</f>
        <v/>
      </c>
      <c r="D6204" s="429"/>
      <c r="E6204" s="430"/>
      <c r="F6204" s="431"/>
      <c r="G6204" s="431"/>
      <c r="H6204" s="310"/>
    </row>
    <row r="6205" spans="2:8" s="336" customFormat="1" x14ac:dyDescent="0.3">
      <c r="B6205" s="300" t="str">
        <f>IF($D6205="","",VLOOKUP($D6205,Lists!$AO$2:$AQ$78,2,FALSE))</f>
        <v/>
      </c>
      <c r="C6205" s="300" t="str">
        <f>IF($D6205="","",VLOOKUP($D6205,Lists!$AO$2:$AQ$78,3,FALSE))</f>
        <v/>
      </c>
      <c r="D6205" s="429"/>
      <c r="E6205" s="430"/>
      <c r="F6205" s="431"/>
      <c r="G6205" s="431"/>
      <c r="H6205" s="310"/>
    </row>
    <row r="6206" spans="2:8" s="336" customFormat="1" x14ac:dyDescent="0.3">
      <c r="B6206" s="300" t="str">
        <f>IF($D6206="","",VLOOKUP($D6206,Lists!$AO$2:$AQ$78,2,FALSE))</f>
        <v/>
      </c>
      <c r="C6206" s="300" t="str">
        <f>IF($D6206="","",VLOOKUP($D6206,Lists!$AO$2:$AQ$78,3,FALSE))</f>
        <v/>
      </c>
      <c r="D6206" s="429"/>
      <c r="E6206" s="430"/>
      <c r="F6206" s="431"/>
      <c r="G6206" s="431"/>
      <c r="H6206" s="310"/>
    </row>
    <row r="6207" spans="2:8" s="336" customFormat="1" x14ac:dyDescent="0.3">
      <c r="B6207" s="300" t="str">
        <f>IF($D6207="","",VLOOKUP($D6207,Lists!$AO$2:$AQ$78,2,FALSE))</f>
        <v/>
      </c>
      <c r="C6207" s="300" t="str">
        <f>IF($D6207="","",VLOOKUP($D6207,Lists!$AO$2:$AQ$78,3,FALSE))</f>
        <v/>
      </c>
      <c r="D6207" s="429"/>
      <c r="E6207" s="430"/>
      <c r="F6207" s="431"/>
      <c r="G6207" s="431"/>
      <c r="H6207" s="310"/>
    </row>
    <row r="6208" spans="2:8" s="336" customFormat="1" x14ac:dyDescent="0.3">
      <c r="B6208" s="300" t="str">
        <f>IF($D6208="","",VLOOKUP($D6208,Lists!$AO$2:$AQ$78,2,FALSE))</f>
        <v/>
      </c>
      <c r="C6208" s="300" t="str">
        <f>IF($D6208="","",VLOOKUP($D6208,Lists!$AO$2:$AQ$78,3,FALSE))</f>
        <v/>
      </c>
      <c r="D6208" s="429"/>
      <c r="E6208" s="430"/>
      <c r="F6208" s="431"/>
      <c r="G6208" s="431"/>
      <c r="H6208" s="310"/>
    </row>
    <row r="6209" spans="2:8" s="336" customFormat="1" x14ac:dyDescent="0.3">
      <c r="B6209" s="300" t="str">
        <f>IF($D6209="","",VLOOKUP($D6209,Lists!$AO$2:$AQ$78,2,FALSE))</f>
        <v/>
      </c>
      <c r="C6209" s="300" t="str">
        <f>IF($D6209="","",VLOOKUP($D6209,Lists!$AO$2:$AQ$78,3,FALSE))</f>
        <v/>
      </c>
      <c r="D6209" s="429"/>
      <c r="E6209" s="430"/>
      <c r="F6209" s="431"/>
      <c r="G6209" s="431"/>
      <c r="H6209" s="310"/>
    </row>
    <row r="6210" spans="2:8" s="336" customFormat="1" x14ac:dyDescent="0.3">
      <c r="B6210" s="300" t="str">
        <f>IF($D6210="","",VLOOKUP($D6210,Lists!$AO$2:$AQ$78,2,FALSE))</f>
        <v/>
      </c>
      <c r="C6210" s="300" t="str">
        <f>IF($D6210="","",VLOOKUP($D6210,Lists!$AO$2:$AQ$78,3,FALSE))</f>
        <v/>
      </c>
      <c r="D6210" s="429"/>
      <c r="E6210" s="430"/>
      <c r="F6210" s="431"/>
      <c r="G6210" s="431"/>
      <c r="H6210" s="310"/>
    </row>
    <row r="6211" spans="2:8" s="336" customFormat="1" x14ac:dyDescent="0.3">
      <c r="B6211" s="300" t="str">
        <f>IF($D6211="","",VLOOKUP($D6211,Lists!$AO$2:$AQ$78,2,FALSE))</f>
        <v/>
      </c>
      <c r="C6211" s="300" t="str">
        <f>IF($D6211="","",VLOOKUP($D6211,Lists!$AO$2:$AQ$78,3,FALSE))</f>
        <v/>
      </c>
      <c r="D6211" s="429"/>
      <c r="E6211" s="430"/>
      <c r="F6211" s="431"/>
      <c r="G6211" s="431"/>
      <c r="H6211" s="310"/>
    </row>
    <row r="6212" spans="2:8" s="336" customFormat="1" x14ac:dyDescent="0.3">
      <c r="B6212" s="300" t="str">
        <f>IF($D6212="","",VLOOKUP($D6212,Lists!$AO$2:$AQ$78,2,FALSE))</f>
        <v/>
      </c>
      <c r="C6212" s="300" t="str">
        <f>IF($D6212="","",VLOOKUP($D6212,Lists!$AO$2:$AQ$78,3,FALSE))</f>
        <v/>
      </c>
      <c r="D6212" s="429"/>
      <c r="E6212" s="430"/>
      <c r="F6212" s="431"/>
      <c r="G6212" s="431"/>
      <c r="H6212" s="310"/>
    </row>
    <row r="6213" spans="2:8" s="336" customFormat="1" x14ac:dyDescent="0.3">
      <c r="B6213" s="300" t="str">
        <f>IF($D6213="","",VLOOKUP($D6213,Lists!$AO$2:$AQ$78,2,FALSE))</f>
        <v/>
      </c>
      <c r="C6213" s="300" t="str">
        <f>IF($D6213="","",VLOOKUP($D6213,Lists!$AO$2:$AQ$78,3,FALSE))</f>
        <v/>
      </c>
      <c r="D6213" s="429"/>
      <c r="E6213" s="430"/>
      <c r="F6213" s="431"/>
      <c r="G6213" s="431"/>
      <c r="H6213" s="310"/>
    </row>
    <row r="6214" spans="2:8" s="336" customFormat="1" x14ac:dyDescent="0.3">
      <c r="B6214" s="300" t="str">
        <f>IF($D6214="","",VLOOKUP($D6214,Lists!$AO$2:$AQ$78,2,FALSE))</f>
        <v/>
      </c>
      <c r="C6214" s="300" t="str">
        <f>IF($D6214="","",VLOOKUP($D6214,Lists!$AO$2:$AQ$78,3,FALSE))</f>
        <v/>
      </c>
      <c r="D6214" s="429"/>
      <c r="E6214" s="430"/>
      <c r="F6214" s="431"/>
      <c r="G6214" s="431"/>
      <c r="H6214" s="310"/>
    </row>
    <row r="6215" spans="2:8" s="336" customFormat="1" x14ac:dyDescent="0.3">
      <c r="B6215" s="300" t="str">
        <f>IF($D6215="","",VLOOKUP($D6215,Lists!$AO$2:$AQ$78,2,FALSE))</f>
        <v/>
      </c>
      <c r="C6215" s="300" t="str">
        <f>IF($D6215="","",VLOOKUP($D6215,Lists!$AO$2:$AQ$78,3,FALSE))</f>
        <v/>
      </c>
      <c r="D6215" s="429"/>
      <c r="E6215" s="430"/>
      <c r="F6215" s="431"/>
      <c r="G6215" s="431"/>
      <c r="H6215" s="310"/>
    </row>
    <row r="6216" spans="2:8" s="336" customFormat="1" x14ac:dyDescent="0.3">
      <c r="B6216" s="300" t="str">
        <f>IF($D6216="","",VLOOKUP($D6216,Lists!$AO$2:$AQ$78,2,FALSE))</f>
        <v/>
      </c>
      <c r="C6216" s="300" t="str">
        <f>IF($D6216="","",VLOOKUP($D6216,Lists!$AO$2:$AQ$78,3,FALSE))</f>
        <v/>
      </c>
      <c r="D6216" s="429"/>
      <c r="E6216" s="430"/>
      <c r="F6216" s="431"/>
      <c r="G6216" s="431"/>
      <c r="H6216" s="310"/>
    </row>
    <row r="6217" spans="2:8" s="336" customFormat="1" x14ac:dyDescent="0.3">
      <c r="B6217" s="300" t="str">
        <f>IF($D6217="","",VLOOKUP($D6217,Lists!$AO$2:$AQ$78,2,FALSE))</f>
        <v/>
      </c>
      <c r="C6217" s="300" t="str">
        <f>IF($D6217="","",VLOOKUP($D6217,Lists!$AO$2:$AQ$78,3,FALSE))</f>
        <v/>
      </c>
      <c r="D6217" s="429"/>
      <c r="E6217" s="430"/>
      <c r="F6217" s="431"/>
      <c r="G6217" s="431"/>
      <c r="H6217" s="310"/>
    </row>
    <row r="6218" spans="2:8" s="336" customFormat="1" x14ac:dyDescent="0.3">
      <c r="B6218" s="300" t="str">
        <f>IF($D6218="","",VLOOKUP($D6218,Lists!$AO$2:$AQ$78,2,FALSE))</f>
        <v/>
      </c>
      <c r="C6218" s="300" t="str">
        <f>IF($D6218="","",VLOOKUP($D6218,Lists!$AO$2:$AQ$78,3,FALSE))</f>
        <v/>
      </c>
      <c r="D6218" s="429"/>
      <c r="E6218" s="430"/>
      <c r="F6218" s="431"/>
      <c r="G6218" s="431"/>
      <c r="H6218" s="310"/>
    </row>
    <row r="6219" spans="2:8" s="336" customFormat="1" x14ac:dyDescent="0.3">
      <c r="B6219" s="300" t="str">
        <f>IF($D6219="","",VLOOKUP($D6219,Lists!$AO$2:$AQ$78,2,FALSE))</f>
        <v/>
      </c>
      <c r="C6219" s="300" t="str">
        <f>IF($D6219="","",VLOOKUP($D6219,Lists!$AO$2:$AQ$78,3,FALSE))</f>
        <v/>
      </c>
      <c r="D6219" s="429"/>
      <c r="E6219" s="430"/>
      <c r="F6219" s="431"/>
      <c r="G6219" s="431"/>
      <c r="H6219" s="310"/>
    </row>
    <row r="6220" spans="2:8" s="336" customFormat="1" x14ac:dyDescent="0.3">
      <c r="B6220" s="300" t="str">
        <f>IF($D6220="","",VLOOKUP($D6220,Lists!$AO$2:$AQ$78,2,FALSE))</f>
        <v/>
      </c>
      <c r="C6220" s="300" t="str">
        <f>IF($D6220="","",VLOOKUP($D6220,Lists!$AO$2:$AQ$78,3,FALSE))</f>
        <v/>
      </c>
      <c r="D6220" s="429"/>
      <c r="E6220" s="430"/>
      <c r="F6220" s="431"/>
      <c r="G6220" s="431"/>
      <c r="H6220" s="310"/>
    </row>
    <row r="6221" spans="2:8" s="336" customFormat="1" x14ac:dyDescent="0.3">
      <c r="B6221" s="300" t="str">
        <f>IF($D6221="","",VLOOKUP($D6221,Lists!$AO$2:$AQ$78,2,FALSE))</f>
        <v/>
      </c>
      <c r="C6221" s="300" t="str">
        <f>IF($D6221="","",VLOOKUP($D6221,Lists!$AO$2:$AQ$78,3,FALSE))</f>
        <v/>
      </c>
      <c r="D6221" s="429"/>
      <c r="E6221" s="430"/>
      <c r="F6221" s="431"/>
      <c r="G6221" s="431"/>
      <c r="H6221" s="310"/>
    </row>
    <row r="6222" spans="2:8" s="336" customFormat="1" x14ac:dyDescent="0.3">
      <c r="B6222" s="300" t="str">
        <f>IF($D6222="","",VLOOKUP($D6222,Lists!$AO$2:$AQ$78,2,FALSE))</f>
        <v/>
      </c>
      <c r="C6222" s="300" t="str">
        <f>IF($D6222="","",VLOOKUP($D6222,Lists!$AO$2:$AQ$78,3,FALSE))</f>
        <v/>
      </c>
      <c r="D6222" s="429"/>
      <c r="E6222" s="430"/>
      <c r="F6222" s="431"/>
      <c r="G6222" s="431"/>
      <c r="H6222" s="310"/>
    </row>
    <row r="6223" spans="2:8" s="336" customFormat="1" x14ac:dyDescent="0.3">
      <c r="B6223" s="300" t="str">
        <f>IF($D6223="","",VLOOKUP($D6223,Lists!$AO$2:$AQ$78,2,FALSE))</f>
        <v/>
      </c>
      <c r="C6223" s="300" t="str">
        <f>IF($D6223="","",VLOOKUP($D6223,Lists!$AO$2:$AQ$78,3,FALSE))</f>
        <v/>
      </c>
      <c r="D6223" s="429"/>
      <c r="E6223" s="430"/>
      <c r="F6223" s="431"/>
      <c r="G6223" s="431"/>
      <c r="H6223" s="310"/>
    </row>
    <row r="6224" spans="2:8" s="336" customFormat="1" x14ac:dyDescent="0.3">
      <c r="B6224" s="300" t="str">
        <f>IF($D6224="","",VLOOKUP($D6224,Lists!$AO$2:$AQ$78,2,FALSE))</f>
        <v/>
      </c>
      <c r="C6224" s="300" t="str">
        <f>IF($D6224="","",VLOOKUP($D6224,Lists!$AO$2:$AQ$78,3,FALSE))</f>
        <v/>
      </c>
      <c r="D6224" s="429"/>
      <c r="E6224" s="430"/>
      <c r="F6224" s="431"/>
      <c r="G6224" s="431"/>
      <c r="H6224" s="310"/>
    </row>
    <row r="6225" spans="2:8" s="336" customFormat="1" x14ac:dyDescent="0.3">
      <c r="B6225" s="300" t="str">
        <f>IF($D6225="","",VLOOKUP($D6225,Lists!$AO$2:$AQ$78,2,FALSE))</f>
        <v/>
      </c>
      <c r="C6225" s="300" t="str">
        <f>IF($D6225="","",VLOOKUP($D6225,Lists!$AO$2:$AQ$78,3,FALSE))</f>
        <v/>
      </c>
      <c r="D6225" s="429"/>
      <c r="E6225" s="430"/>
      <c r="F6225" s="431"/>
      <c r="G6225" s="431"/>
      <c r="H6225" s="310"/>
    </row>
    <row r="6226" spans="2:8" s="336" customFormat="1" x14ac:dyDescent="0.3">
      <c r="B6226" s="300" t="str">
        <f>IF($D6226="","",VLOOKUP($D6226,Lists!$AO$2:$AQ$78,2,FALSE))</f>
        <v/>
      </c>
      <c r="C6226" s="300" t="str">
        <f>IF($D6226="","",VLOOKUP($D6226,Lists!$AO$2:$AQ$78,3,FALSE))</f>
        <v/>
      </c>
      <c r="D6226" s="429"/>
      <c r="E6226" s="430"/>
      <c r="F6226" s="431"/>
      <c r="G6226" s="431"/>
      <c r="H6226" s="310"/>
    </row>
    <row r="6227" spans="2:8" s="336" customFormat="1" x14ac:dyDescent="0.3">
      <c r="B6227" s="300" t="str">
        <f>IF($D6227="","",VLOOKUP($D6227,Lists!$AO$2:$AQ$78,2,FALSE))</f>
        <v/>
      </c>
      <c r="C6227" s="300" t="str">
        <f>IF($D6227="","",VLOOKUP($D6227,Lists!$AO$2:$AQ$78,3,FALSE))</f>
        <v/>
      </c>
      <c r="D6227" s="429"/>
      <c r="E6227" s="430"/>
      <c r="F6227" s="431"/>
      <c r="G6227" s="431"/>
      <c r="H6227" s="310"/>
    </row>
    <row r="6228" spans="2:8" s="336" customFormat="1" x14ac:dyDescent="0.3">
      <c r="B6228" s="300" t="str">
        <f>IF($D6228="","",VLOOKUP($D6228,Lists!$AO$2:$AQ$78,2,FALSE))</f>
        <v/>
      </c>
      <c r="C6228" s="300" t="str">
        <f>IF($D6228="","",VLOOKUP($D6228,Lists!$AO$2:$AQ$78,3,FALSE))</f>
        <v/>
      </c>
      <c r="D6228" s="429"/>
      <c r="E6228" s="430"/>
      <c r="F6228" s="431"/>
      <c r="G6228" s="431"/>
      <c r="H6228" s="310"/>
    </row>
    <row r="6229" spans="2:8" s="336" customFormat="1" x14ac:dyDescent="0.3">
      <c r="B6229" s="300" t="str">
        <f>IF($D6229="","",VLOOKUP($D6229,Lists!$AO$2:$AQ$78,2,FALSE))</f>
        <v/>
      </c>
      <c r="C6229" s="300" t="str">
        <f>IF($D6229="","",VLOOKUP($D6229,Lists!$AO$2:$AQ$78,3,FALSE))</f>
        <v/>
      </c>
      <c r="D6229" s="429"/>
      <c r="E6229" s="430"/>
      <c r="F6229" s="431"/>
      <c r="G6229" s="431"/>
      <c r="H6229" s="310"/>
    </row>
    <row r="6230" spans="2:8" s="336" customFormat="1" x14ac:dyDescent="0.3">
      <c r="B6230" s="300" t="str">
        <f>IF($D6230="","",VLOOKUP($D6230,Lists!$AO$2:$AQ$78,2,FALSE))</f>
        <v/>
      </c>
      <c r="C6230" s="300" t="str">
        <f>IF($D6230="","",VLOOKUP($D6230,Lists!$AO$2:$AQ$78,3,FALSE))</f>
        <v/>
      </c>
      <c r="D6230" s="429"/>
      <c r="E6230" s="430"/>
      <c r="F6230" s="431"/>
      <c r="G6230" s="431"/>
      <c r="H6230" s="310"/>
    </row>
    <row r="6231" spans="2:8" s="336" customFormat="1" x14ac:dyDescent="0.3">
      <c r="B6231" s="300" t="str">
        <f>IF($D6231="","",VLOOKUP($D6231,Lists!$AO$2:$AQ$78,2,FALSE))</f>
        <v/>
      </c>
      <c r="C6231" s="300" t="str">
        <f>IF($D6231="","",VLOOKUP($D6231,Lists!$AO$2:$AQ$78,3,FALSE))</f>
        <v/>
      </c>
      <c r="D6231" s="429"/>
      <c r="E6231" s="430"/>
      <c r="F6231" s="431"/>
      <c r="G6231" s="431"/>
      <c r="H6231" s="310"/>
    </row>
    <row r="6232" spans="2:8" s="336" customFormat="1" x14ac:dyDescent="0.3">
      <c r="B6232" s="300" t="str">
        <f>IF($D6232="","",VLOOKUP($D6232,Lists!$AO$2:$AQ$78,2,FALSE))</f>
        <v/>
      </c>
      <c r="C6232" s="300" t="str">
        <f>IF($D6232="","",VLOOKUP($D6232,Lists!$AO$2:$AQ$78,3,FALSE))</f>
        <v/>
      </c>
      <c r="D6232" s="429"/>
      <c r="E6232" s="430"/>
      <c r="F6232" s="431"/>
      <c r="G6232" s="431"/>
      <c r="H6232" s="310"/>
    </row>
    <row r="6233" spans="2:8" s="336" customFormat="1" x14ac:dyDescent="0.3">
      <c r="B6233" s="300" t="str">
        <f>IF($D6233="","",VLOOKUP($D6233,Lists!$AO$2:$AQ$78,2,FALSE))</f>
        <v/>
      </c>
      <c r="C6233" s="300" t="str">
        <f>IF($D6233="","",VLOOKUP($D6233,Lists!$AO$2:$AQ$78,3,FALSE))</f>
        <v/>
      </c>
      <c r="D6233" s="429"/>
      <c r="E6233" s="430"/>
      <c r="F6233" s="431"/>
      <c r="G6233" s="431"/>
      <c r="H6233" s="310"/>
    </row>
    <row r="6234" spans="2:8" s="336" customFormat="1" x14ac:dyDescent="0.3">
      <c r="B6234" s="300" t="str">
        <f>IF($D6234="","",VLOOKUP($D6234,Lists!$AO$2:$AQ$78,2,FALSE))</f>
        <v/>
      </c>
      <c r="C6234" s="300" t="str">
        <f>IF($D6234="","",VLOOKUP($D6234,Lists!$AO$2:$AQ$78,3,FALSE))</f>
        <v/>
      </c>
      <c r="D6234" s="429"/>
      <c r="E6234" s="430"/>
      <c r="F6234" s="431"/>
      <c r="G6234" s="431"/>
      <c r="H6234" s="310"/>
    </row>
    <row r="6235" spans="2:8" s="336" customFormat="1" x14ac:dyDescent="0.3">
      <c r="B6235" s="300" t="str">
        <f>IF($D6235="","",VLOOKUP($D6235,Lists!$AO$2:$AQ$78,2,FALSE))</f>
        <v/>
      </c>
      <c r="C6235" s="300" t="str">
        <f>IF($D6235="","",VLOOKUP($D6235,Lists!$AO$2:$AQ$78,3,FALSE))</f>
        <v/>
      </c>
      <c r="D6235" s="429"/>
      <c r="E6235" s="430"/>
      <c r="F6235" s="431"/>
      <c r="G6235" s="431"/>
      <c r="H6235" s="310"/>
    </row>
    <row r="6236" spans="2:8" s="336" customFormat="1" x14ac:dyDescent="0.3">
      <c r="B6236" s="300" t="str">
        <f>IF($D6236="","",VLOOKUP($D6236,Lists!$AO$2:$AQ$78,2,FALSE))</f>
        <v/>
      </c>
      <c r="C6236" s="300" t="str">
        <f>IF($D6236="","",VLOOKUP($D6236,Lists!$AO$2:$AQ$78,3,FALSE))</f>
        <v/>
      </c>
      <c r="D6236" s="429"/>
      <c r="E6236" s="430"/>
      <c r="F6236" s="431"/>
      <c r="G6236" s="431"/>
      <c r="H6236" s="310"/>
    </row>
    <row r="6237" spans="2:8" s="336" customFormat="1" x14ac:dyDescent="0.3">
      <c r="B6237" s="300" t="str">
        <f>IF($D6237="","",VLOOKUP($D6237,Lists!$AO$2:$AQ$78,2,FALSE))</f>
        <v/>
      </c>
      <c r="C6237" s="300" t="str">
        <f>IF($D6237="","",VLOOKUP($D6237,Lists!$AO$2:$AQ$78,3,FALSE))</f>
        <v/>
      </c>
      <c r="D6237" s="429"/>
      <c r="E6237" s="430"/>
      <c r="F6237" s="431"/>
      <c r="G6237" s="431"/>
      <c r="H6237" s="310"/>
    </row>
    <row r="6238" spans="2:8" s="336" customFormat="1" x14ac:dyDescent="0.3">
      <c r="B6238" s="300" t="str">
        <f>IF($D6238="","",VLOOKUP($D6238,Lists!$AO$2:$AQ$78,2,FALSE))</f>
        <v/>
      </c>
      <c r="C6238" s="300" t="str">
        <f>IF($D6238="","",VLOOKUP($D6238,Lists!$AO$2:$AQ$78,3,FALSE))</f>
        <v/>
      </c>
      <c r="D6238" s="429"/>
      <c r="E6238" s="430"/>
      <c r="F6238" s="431"/>
      <c r="G6238" s="431"/>
      <c r="H6238" s="310"/>
    </row>
    <row r="6239" spans="2:8" s="336" customFormat="1" x14ac:dyDescent="0.3">
      <c r="B6239" s="300" t="str">
        <f>IF($D6239="","",VLOOKUP($D6239,Lists!$AO$2:$AQ$78,2,FALSE))</f>
        <v/>
      </c>
      <c r="C6239" s="300" t="str">
        <f>IF($D6239="","",VLOOKUP($D6239,Lists!$AO$2:$AQ$78,3,FALSE))</f>
        <v/>
      </c>
      <c r="D6239" s="429"/>
      <c r="E6239" s="430"/>
      <c r="F6239" s="431"/>
      <c r="G6239" s="431"/>
      <c r="H6239" s="310"/>
    </row>
    <row r="6240" spans="2:8" s="336" customFormat="1" x14ac:dyDescent="0.3">
      <c r="B6240" s="300" t="str">
        <f>IF($D6240="","",VLOOKUP($D6240,Lists!$AO$2:$AQ$78,2,FALSE))</f>
        <v/>
      </c>
      <c r="C6240" s="300" t="str">
        <f>IF($D6240="","",VLOOKUP($D6240,Lists!$AO$2:$AQ$78,3,FALSE))</f>
        <v/>
      </c>
      <c r="D6240" s="429"/>
      <c r="E6240" s="430"/>
      <c r="F6240" s="431"/>
      <c r="G6240" s="431"/>
      <c r="H6240" s="310"/>
    </row>
    <row r="6241" spans="2:8" s="336" customFormat="1" x14ac:dyDescent="0.3">
      <c r="B6241" s="300" t="str">
        <f>IF($D6241="","",VLOOKUP($D6241,Lists!$AO$2:$AQ$78,2,FALSE))</f>
        <v/>
      </c>
      <c r="C6241" s="300" t="str">
        <f>IF($D6241="","",VLOOKUP($D6241,Lists!$AO$2:$AQ$78,3,FALSE))</f>
        <v/>
      </c>
      <c r="D6241" s="429"/>
      <c r="E6241" s="430"/>
      <c r="F6241" s="431"/>
      <c r="G6241" s="431"/>
      <c r="H6241" s="310"/>
    </row>
    <row r="6242" spans="2:8" s="336" customFormat="1" x14ac:dyDescent="0.3">
      <c r="B6242" s="300" t="str">
        <f>IF($D6242="","",VLOOKUP($D6242,Lists!$AO$2:$AQ$78,2,FALSE))</f>
        <v/>
      </c>
      <c r="C6242" s="300" t="str">
        <f>IF($D6242="","",VLOOKUP($D6242,Lists!$AO$2:$AQ$78,3,FALSE))</f>
        <v/>
      </c>
      <c r="D6242" s="429"/>
      <c r="E6242" s="430"/>
      <c r="F6242" s="431"/>
      <c r="G6242" s="431"/>
      <c r="H6242" s="310"/>
    </row>
    <row r="6243" spans="2:8" s="336" customFormat="1" x14ac:dyDescent="0.3">
      <c r="B6243" s="300" t="str">
        <f>IF($D6243="","",VLOOKUP($D6243,Lists!$AO$2:$AQ$78,2,FALSE))</f>
        <v/>
      </c>
      <c r="C6243" s="300" t="str">
        <f>IF($D6243="","",VLOOKUP($D6243,Lists!$AO$2:$AQ$78,3,FALSE))</f>
        <v/>
      </c>
      <c r="D6243" s="429"/>
      <c r="E6243" s="430"/>
      <c r="F6243" s="431"/>
      <c r="G6243" s="431"/>
      <c r="H6243" s="310"/>
    </row>
    <row r="6244" spans="2:8" s="336" customFormat="1" x14ac:dyDescent="0.3">
      <c r="B6244" s="300" t="str">
        <f>IF($D6244="","",VLOOKUP($D6244,Lists!$AO$2:$AQ$78,2,FALSE))</f>
        <v/>
      </c>
      <c r="C6244" s="300" t="str">
        <f>IF($D6244="","",VLOOKUP($D6244,Lists!$AO$2:$AQ$78,3,FALSE))</f>
        <v/>
      </c>
      <c r="D6244" s="429"/>
      <c r="E6244" s="430"/>
      <c r="F6244" s="431"/>
      <c r="G6244" s="431"/>
      <c r="H6244" s="310"/>
    </row>
    <row r="6245" spans="2:8" s="336" customFormat="1" x14ac:dyDescent="0.3">
      <c r="B6245" s="300" t="str">
        <f>IF($D6245="","",VLOOKUP($D6245,Lists!$AO$2:$AQ$78,2,FALSE))</f>
        <v/>
      </c>
      <c r="C6245" s="300" t="str">
        <f>IF($D6245="","",VLOOKUP($D6245,Lists!$AO$2:$AQ$78,3,FALSE))</f>
        <v/>
      </c>
      <c r="D6245" s="429"/>
      <c r="E6245" s="430"/>
      <c r="F6245" s="431"/>
      <c r="G6245" s="431"/>
      <c r="H6245" s="310"/>
    </row>
    <row r="6246" spans="2:8" s="336" customFormat="1" x14ac:dyDescent="0.3">
      <c r="B6246" s="300" t="str">
        <f>IF($D6246="","",VLOOKUP($D6246,Lists!$AO$2:$AQ$78,2,FALSE))</f>
        <v/>
      </c>
      <c r="C6246" s="300" t="str">
        <f>IF($D6246="","",VLOOKUP($D6246,Lists!$AO$2:$AQ$78,3,FALSE))</f>
        <v/>
      </c>
      <c r="D6246" s="429"/>
      <c r="E6246" s="430"/>
      <c r="F6246" s="431"/>
      <c r="G6246" s="431"/>
      <c r="H6246" s="310"/>
    </row>
    <row r="6247" spans="2:8" s="336" customFormat="1" x14ac:dyDescent="0.3">
      <c r="B6247" s="300" t="str">
        <f>IF($D6247="","",VLOOKUP($D6247,Lists!$AO$2:$AQ$78,2,FALSE))</f>
        <v/>
      </c>
      <c r="C6247" s="300" t="str">
        <f>IF($D6247="","",VLOOKUP($D6247,Lists!$AO$2:$AQ$78,3,FALSE))</f>
        <v/>
      </c>
      <c r="D6247" s="429"/>
      <c r="E6247" s="430"/>
      <c r="F6247" s="431"/>
      <c r="G6247" s="431"/>
      <c r="H6247" s="310"/>
    </row>
    <row r="6248" spans="2:8" s="336" customFormat="1" x14ac:dyDescent="0.3">
      <c r="B6248" s="300" t="str">
        <f>IF($D6248="","",VLOOKUP($D6248,Lists!$AO$2:$AQ$78,2,FALSE))</f>
        <v/>
      </c>
      <c r="C6248" s="300" t="str">
        <f>IF($D6248="","",VLOOKUP($D6248,Lists!$AO$2:$AQ$78,3,FALSE))</f>
        <v/>
      </c>
      <c r="D6248" s="429"/>
      <c r="E6248" s="430"/>
      <c r="F6248" s="431"/>
      <c r="G6248" s="431"/>
      <c r="H6248" s="310"/>
    </row>
    <row r="6249" spans="2:8" s="336" customFormat="1" x14ac:dyDescent="0.3">
      <c r="B6249" s="300" t="str">
        <f>IF($D6249="","",VLOOKUP($D6249,Lists!$AO$2:$AQ$78,2,FALSE))</f>
        <v/>
      </c>
      <c r="C6249" s="300" t="str">
        <f>IF($D6249="","",VLOOKUP($D6249,Lists!$AO$2:$AQ$78,3,FALSE))</f>
        <v/>
      </c>
      <c r="D6249" s="429"/>
      <c r="E6249" s="430"/>
      <c r="F6249" s="431"/>
      <c r="G6249" s="431"/>
      <c r="H6249" s="310"/>
    </row>
    <row r="6250" spans="2:8" s="336" customFormat="1" x14ac:dyDescent="0.3">
      <c r="B6250" s="300" t="str">
        <f>IF($D6250="","",VLOOKUP($D6250,Lists!$AO$2:$AQ$78,2,FALSE))</f>
        <v/>
      </c>
      <c r="C6250" s="300" t="str">
        <f>IF($D6250="","",VLOOKUP($D6250,Lists!$AO$2:$AQ$78,3,FALSE))</f>
        <v/>
      </c>
      <c r="D6250" s="429"/>
      <c r="E6250" s="430"/>
      <c r="F6250" s="431"/>
      <c r="G6250" s="431"/>
      <c r="H6250" s="310"/>
    </row>
    <row r="6251" spans="2:8" s="336" customFormat="1" x14ac:dyDescent="0.3">
      <c r="B6251" s="300" t="str">
        <f>IF($D6251="","",VLOOKUP($D6251,Lists!$AO$2:$AQ$78,2,FALSE))</f>
        <v/>
      </c>
      <c r="C6251" s="300" t="str">
        <f>IF($D6251="","",VLOOKUP($D6251,Lists!$AO$2:$AQ$78,3,FALSE))</f>
        <v/>
      </c>
      <c r="D6251" s="429"/>
      <c r="E6251" s="430"/>
      <c r="F6251" s="431"/>
      <c r="G6251" s="431"/>
      <c r="H6251" s="310"/>
    </row>
    <row r="6252" spans="2:8" s="336" customFormat="1" x14ac:dyDescent="0.3">
      <c r="B6252" s="300" t="str">
        <f>IF($D6252="","",VLOOKUP($D6252,Lists!$AO$2:$AQ$78,2,FALSE))</f>
        <v/>
      </c>
      <c r="C6252" s="300" t="str">
        <f>IF($D6252="","",VLOOKUP($D6252,Lists!$AO$2:$AQ$78,3,FALSE))</f>
        <v/>
      </c>
      <c r="D6252" s="429"/>
      <c r="E6252" s="430"/>
      <c r="F6252" s="431"/>
      <c r="G6252" s="431"/>
      <c r="H6252" s="310"/>
    </row>
    <row r="6253" spans="2:8" s="336" customFormat="1" x14ac:dyDescent="0.3">
      <c r="B6253" s="300" t="str">
        <f>IF($D6253="","",VLOOKUP($D6253,Lists!$AO$2:$AQ$78,2,FALSE))</f>
        <v/>
      </c>
      <c r="C6253" s="300" t="str">
        <f>IF($D6253="","",VLOOKUP($D6253,Lists!$AO$2:$AQ$78,3,FALSE))</f>
        <v/>
      </c>
      <c r="D6253" s="429"/>
      <c r="E6253" s="430"/>
      <c r="F6253" s="431"/>
      <c r="G6253" s="431"/>
      <c r="H6253" s="310"/>
    </row>
    <row r="6254" spans="2:8" s="336" customFormat="1" x14ac:dyDescent="0.3">
      <c r="B6254" s="300" t="str">
        <f>IF($D6254="","",VLOOKUP($D6254,Lists!$AO$2:$AQ$78,2,FALSE))</f>
        <v/>
      </c>
      <c r="C6254" s="300" t="str">
        <f>IF($D6254="","",VLOOKUP($D6254,Lists!$AO$2:$AQ$78,3,FALSE))</f>
        <v/>
      </c>
      <c r="D6254" s="429"/>
      <c r="E6254" s="430"/>
      <c r="F6254" s="431"/>
      <c r="G6254" s="431"/>
      <c r="H6254" s="310"/>
    </row>
    <row r="6255" spans="2:8" s="336" customFormat="1" x14ac:dyDescent="0.3">
      <c r="B6255" s="300" t="str">
        <f>IF($D6255="","",VLOOKUP($D6255,Lists!$AO$2:$AQ$78,2,FALSE))</f>
        <v/>
      </c>
      <c r="C6255" s="300" t="str">
        <f>IF($D6255="","",VLOOKUP($D6255,Lists!$AO$2:$AQ$78,3,FALSE))</f>
        <v/>
      </c>
      <c r="D6255" s="429"/>
      <c r="E6255" s="430"/>
      <c r="F6255" s="431"/>
      <c r="G6255" s="431"/>
      <c r="H6255" s="310"/>
    </row>
    <row r="6256" spans="2:8" s="336" customFormat="1" x14ac:dyDescent="0.3">
      <c r="B6256" s="300" t="str">
        <f>IF($D6256="","",VLOOKUP($D6256,Lists!$AO$2:$AQ$78,2,FALSE))</f>
        <v/>
      </c>
      <c r="C6256" s="300" t="str">
        <f>IF($D6256="","",VLOOKUP($D6256,Lists!$AO$2:$AQ$78,3,FALSE))</f>
        <v/>
      </c>
      <c r="D6256" s="429"/>
      <c r="E6256" s="430"/>
      <c r="F6256" s="431"/>
      <c r="G6256" s="431"/>
      <c r="H6256" s="310"/>
    </row>
    <row r="6257" spans="2:8" s="336" customFormat="1" x14ac:dyDescent="0.3">
      <c r="B6257" s="300" t="str">
        <f>IF($D6257="","",VLOOKUP($D6257,Lists!$AO$2:$AQ$78,2,FALSE))</f>
        <v/>
      </c>
      <c r="C6257" s="300" t="str">
        <f>IF($D6257="","",VLOOKUP($D6257,Lists!$AO$2:$AQ$78,3,FALSE))</f>
        <v/>
      </c>
      <c r="D6257" s="429"/>
      <c r="E6257" s="430"/>
      <c r="F6257" s="431"/>
      <c r="G6257" s="431"/>
      <c r="H6257" s="310"/>
    </row>
    <row r="6258" spans="2:8" s="336" customFormat="1" x14ac:dyDescent="0.3">
      <c r="B6258" s="300" t="str">
        <f>IF($D6258="","",VLOOKUP($D6258,Lists!$AO$2:$AQ$78,2,FALSE))</f>
        <v/>
      </c>
      <c r="C6258" s="300" t="str">
        <f>IF($D6258="","",VLOOKUP($D6258,Lists!$AO$2:$AQ$78,3,FALSE))</f>
        <v/>
      </c>
      <c r="D6258" s="429"/>
      <c r="E6258" s="430"/>
      <c r="F6258" s="431"/>
      <c r="G6258" s="431"/>
      <c r="H6258" s="310"/>
    </row>
    <row r="6259" spans="2:8" s="336" customFormat="1" x14ac:dyDescent="0.3">
      <c r="B6259" s="300" t="str">
        <f>IF($D6259="","",VLOOKUP($D6259,Lists!$AO$2:$AQ$78,2,FALSE))</f>
        <v/>
      </c>
      <c r="C6259" s="300" t="str">
        <f>IF($D6259="","",VLOOKUP($D6259,Lists!$AO$2:$AQ$78,3,FALSE))</f>
        <v/>
      </c>
      <c r="D6259" s="429"/>
      <c r="E6259" s="430"/>
      <c r="F6259" s="431"/>
      <c r="G6259" s="431"/>
      <c r="H6259" s="310"/>
    </row>
    <row r="6260" spans="2:8" s="336" customFormat="1" x14ac:dyDescent="0.3">
      <c r="B6260" s="300" t="str">
        <f>IF($D6260="","",VLOOKUP($D6260,Lists!$AO$2:$AQ$78,2,FALSE))</f>
        <v/>
      </c>
      <c r="C6260" s="300" t="str">
        <f>IF($D6260="","",VLOOKUP($D6260,Lists!$AO$2:$AQ$78,3,FALSE))</f>
        <v/>
      </c>
      <c r="D6260" s="429"/>
      <c r="E6260" s="430"/>
      <c r="F6260" s="431"/>
      <c r="G6260" s="431"/>
      <c r="H6260" s="310"/>
    </row>
    <row r="6261" spans="2:8" s="336" customFormat="1" x14ac:dyDescent="0.3">
      <c r="B6261" s="300" t="str">
        <f>IF($D6261="","",VLOOKUP($D6261,Lists!$AO$2:$AQ$78,2,FALSE))</f>
        <v/>
      </c>
      <c r="C6261" s="300" t="str">
        <f>IF($D6261="","",VLOOKUP($D6261,Lists!$AO$2:$AQ$78,3,FALSE))</f>
        <v/>
      </c>
      <c r="D6261" s="429"/>
      <c r="E6261" s="430"/>
      <c r="F6261" s="431"/>
      <c r="G6261" s="431"/>
      <c r="H6261" s="310"/>
    </row>
    <row r="6262" spans="2:8" s="336" customFormat="1" x14ac:dyDescent="0.3">
      <c r="B6262" s="300" t="str">
        <f>IF($D6262="","",VLOOKUP($D6262,Lists!$AO$2:$AQ$78,2,FALSE))</f>
        <v/>
      </c>
      <c r="C6262" s="300" t="str">
        <f>IF($D6262="","",VLOOKUP($D6262,Lists!$AO$2:$AQ$78,3,FALSE))</f>
        <v/>
      </c>
      <c r="D6262" s="429"/>
      <c r="E6262" s="430"/>
      <c r="F6262" s="431"/>
      <c r="G6262" s="431"/>
      <c r="H6262" s="310"/>
    </row>
    <row r="6263" spans="2:8" s="336" customFormat="1" x14ac:dyDescent="0.3">
      <c r="B6263" s="300" t="str">
        <f>IF($D6263="","",VLOOKUP($D6263,Lists!$AO$2:$AQ$78,2,FALSE))</f>
        <v/>
      </c>
      <c r="C6263" s="300" t="str">
        <f>IF($D6263="","",VLOOKUP($D6263,Lists!$AO$2:$AQ$78,3,FALSE))</f>
        <v/>
      </c>
      <c r="D6263" s="429"/>
      <c r="E6263" s="430"/>
      <c r="F6263" s="431"/>
      <c r="G6263" s="431"/>
      <c r="H6263" s="310"/>
    </row>
    <row r="6264" spans="2:8" s="336" customFormat="1" x14ac:dyDescent="0.3">
      <c r="B6264" s="300" t="str">
        <f>IF($D6264="","",VLOOKUP($D6264,Lists!$AO$2:$AQ$78,2,FALSE))</f>
        <v/>
      </c>
      <c r="C6264" s="300" t="str">
        <f>IF($D6264="","",VLOOKUP($D6264,Lists!$AO$2:$AQ$78,3,FALSE))</f>
        <v/>
      </c>
      <c r="D6264" s="429"/>
      <c r="E6264" s="430"/>
      <c r="F6264" s="431"/>
      <c r="G6264" s="431"/>
      <c r="H6264" s="310"/>
    </row>
    <row r="6265" spans="2:8" s="336" customFormat="1" x14ac:dyDescent="0.3">
      <c r="B6265" s="300" t="str">
        <f>IF($D6265="","",VLOOKUP($D6265,Lists!$AO$2:$AQ$78,2,FALSE))</f>
        <v/>
      </c>
      <c r="C6265" s="300" t="str">
        <f>IF($D6265="","",VLOOKUP($D6265,Lists!$AO$2:$AQ$78,3,FALSE))</f>
        <v/>
      </c>
      <c r="D6265" s="429"/>
      <c r="E6265" s="430"/>
      <c r="F6265" s="431"/>
      <c r="G6265" s="431"/>
      <c r="H6265" s="310"/>
    </row>
    <row r="6266" spans="2:8" s="336" customFormat="1" x14ac:dyDescent="0.3">
      <c r="B6266" s="300" t="str">
        <f>IF($D6266="","",VLOOKUP($D6266,Lists!$AO$2:$AQ$78,2,FALSE))</f>
        <v/>
      </c>
      <c r="C6266" s="300" t="str">
        <f>IF($D6266="","",VLOOKUP($D6266,Lists!$AO$2:$AQ$78,3,FALSE))</f>
        <v/>
      </c>
      <c r="D6266" s="429"/>
      <c r="E6266" s="430"/>
      <c r="F6266" s="431"/>
      <c r="G6266" s="431"/>
      <c r="H6266" s="310"/>
    </row>
    <row r="6267" spans="2:8" s="336" customFormat="1" x14ac:dyDescent="0.3">
      <c r="B6267" s="300" t="str">
        <f>IF($D6267="","",VLOOKUP($D6267,Lists!$AO$2:$AQ$78,2,FALSE))</f>
        <v/>
      </c>
      <c r="C6267" s="300" t="str">
        <f>IF($D6267="","",VLOOKUP($D6267,Lists!$AO$2:$AQ$78,3,FALSE))</f>
        <v/>
      </c>
      <c r="D6267" s="429"/>
      <c r="E6267" s="430"/>
      <c r="F6267" s="431"/>
      <c r="G6267" s="431"/>
      <c r="H6267" s="310"/>
    </row>
    <row r="6268" spans="2:8" s="336" customFormat="1" x14ac:dyDescent="0.3">
      <c r="B6268" s="300" t="str">
        <f>IF($D6268="","",VLOOKUP($D6268,Lists!$AO$2:$AQ$78,2,FALSE))</f>
        <v/>
      </c>
      <c r="C6268" s="300" t="str">
        <f>IF($D6268="","",VLOOKUP($D6268,Lists!$AO$2:$AQ$78,3,FALSE))</f>
        <v/>
      </c>
      <c r="D6268" s="429"/>
      <c r="E6268" s="430"/>
      <c r="F6268" s="431"/>
      <c r="G6268" s="431"/>
      <c r="H6268" s="310"/>
    </row>
    <row r="6269" spans="2:8" s="336" customFormat="1" x14ac:dyDescent="0.3">
      <c r="B6269" s="300" t="str">
        <f>IF($D6269="","",VLOOKUP($D6269,Lists!$AO$2:$AQ$78,2,FALSE))</f>
        <v/>
      </c>
      <c r="C6269" s="300" t="str">
        <f>IF($D6269="","",VLOOKUP($D6269,Lists!$AO$2:$AQ$78,3,FALSE))</f>
        <v/>
      </c>
      <c r="D6269" s="429"/>
      <c r="E6269" s="430"/>
      <c r="F6269" s="431"/>
      <c r="G6269" s="431"/>
      <c r="H6269" s="310"/>
    </row>
    <row r="6270" spans="2:8" s="336" customFormat="1" x14ac:dyDescent="0.3">
      <c r="B6270" s="300" t="str">
        <f>IF($D6270="","",VLOOKUP($D6270,Lists!$AO$2:$AQ$78,2,FALSE))</f>
        <v/>
      </c>
      <c r="C6270" s="300" t="str">
        <f>IF($D6270="","",VLOOKUP($D6270,Lists!$AO$2:$AQ$78,3,FALSE))</f>
        <v/>
      </c>
      <c r="D6270" s="429"/>
      <c r="E6270" s="430"/>
      <c r="F6270" s="431"/>
      <c r="G6270" s="431"/>
      <c r="H6270" s="310"/>
    </row>
    <row r="6271" spans="2:8" s="336" customFormat="1" x14ac:dyDescent="0.3">
      <c r="B6271" s="300" t="str">
        <f>IF($D6271="","",VLOOKUP($D6271,Lists!$AO$2:$AQ$78,2,FALSE))</f>
        <v/>
      </c>
      <c r="C6271" s="300" t="str">
        <f>IF($D6271="","",VLOOKUP($D6271,Lists!$AO$2:$AQ$78,3,FALSE))</f>
        <v/>
      </c>
      <c r="D6271" s="429"/>
      <c r="E6271" s="430"/>
      <c r="F6271" s="431"/>
      <c r="G6271" s="431"/>
      <c r="H6271" s="310"/>
    </row>
    <row r="6272" spans="2:8" s="336" customFormat="1" x14ac:dyDescent="0.3">
      <c r="B6272" s="300" t="str">
        <f>IF($D6272="","",VLOOKUP($D6272,Lists!$AO$2:$AQ$78,2,FALSE))</f>
        <v/>
      </c>
      <c r="C6272" s="300" t="str">
        <f>IF($D6272="","",VLOOKUP($D6272,Lists!$AO$2:$AQ$78,3,FALSE))</f>
        <v/>
      </c>
      <c r="D6272" s="429"/>
      <c r="E6272" s="430"/>
      <c r="F6272" s="431"/>
      <c r="G6272" s="431"/>
      <c r="H6272" s="310"/>
    </row>
    <row r="6273" spans="2:8" s="336" customFormat="1" x14ac:dyDescent="0.3">
      <c r="B6273" s="300" t="str">
        <f>IF($D6273="","",VLOOKUP($D6273,Lists!$AO$2:$AQ$78,2,FALSE))</f>
        <v/>
      </c>
      <c r="C6273" s="300" t="str">
        <f>IF($D6273="","",VLOOKUP($D6273,Lists!$AO$2:$AQ$78,3,FALSE))</f>
        <v/>
      </c>
      <c r="D6273" s="429"/>
      <c r="E6273" s="430"/>
      <c r="F6273" s="431"/>
      <c r="G6273" s="431"/>
      <c r="H6273" s="310"/>
    </row>
    <row r="6274" spans="2:8" s="336" customFormat="1" x14ac:dyDescent="0.3">
      <c r="B6274" s="300" t="str">
        <f>IF($D6274="","",VLOOKUP($D6274,Lists!$AO$2:$AQ$78,2,FALSE))</f>
        <v/>
      </c>
      <c r="C6274" s="300" t="str">
        <f>IF($D6274="","",VLOOKUP($D6274,Lists!$AO$2:$AQ$78,3,FALSE))</f>
        <v/>
      </c>
      <c r="D6274" s="429"/>
      <c r="E6274" s="430"/>
      <c r="F6274" s="431"/>
      <c r="G6274" s="431"/>
      <c r="H6274" s="310"/>
    </row>
    <row r="6275" spans="2:8" s="336" customFormat="1" x14ac:dyDescent="0.3">
      <c r="B6275" s="300" t="str">
        <f>IF($D6275="","",VLOOKUP($D6275,Lists!$AO$2:$AQ$78,2,FALSE))</f>
        <v/>
      </c>
      <c r="C6275" s="300" t="str">
        <f>IF($D6275="","",VLOOKUP($D6275,Lists!$AO$2:$AQ$78,3,FALSE))</f>
        <v/>
      </c>
      <c r="D6275" s="429"/>
      <c r="E6275" s="430"/>
      <c r="F6275" s="431"/>
      <c r="G6275" s="431"/>
      <c r="H6275" s="310"/>
    </row>
    <row r="6276" spans="2:8" s="336" customFormat="1" x14ac:dyDescent="0.3">
      <c r="B6276" s="300" t="str">
        <f>IF($D6276="","",VLOOKUP($D6276,Lists!$AO$2:$AQ$78,2,FALSE))</f>
        <v/>
      </c>
      <c r="C6276" s="300" t="str">
        <f>IF($D6276="","",VLOOKUP($D6276,Lists!$AO$2:$AQ$78,3,FALSE))</f>
        <v/>
      </c>
      <c r="D6276" s="429"/>
      <c r="E6276" s="430"/>
      <c r="F6276" s="431"/>
      <c r="G6276" s="431"/>
      <c r="H6276" s="310"/>
    </row>
    <row r="6277" spans="2:8" s="336" customFormat="1" x14ac:dyDescent="0.3">
      <c r="B6277" s="300" t="str">
        <f>IF($D6277="","",VLOOKUP($D6277,Lists!$AO$2:$AQ$78,2,FALSE))</f>
        <v/>
      </c>
      <c r="C6277" s="300" t="str">
        <f>IF($D6277="","",VLOOKUP($D6277,Lists!$AO$2:$AQ$78,3,FALSE))</f>
        <v/>
      </c>
      <c r="D6277" s="429"/>
      <c r="E6277" s="430"/>
      <c r="F6277" s="431"/>
      <c r="G6277" s="431"/>
      <c r="H6277" s="310"/>
    </row>
    <row r="6278" spans="2:8" s="336" customFormat="1" x14ac:dyDescent="0.3">
      <c r="B6278" s="300" t="str">
        <f>IF($D6278="","",VLOOKUP($D6278,Lists!$AO$2:$AQ$78,2,FALSE))</f>
        <v/>
      </c>
      <c r="C6278" s="300" t="str">
        <f>IF($D6278="","",VLOOKUP($D6278,Lists!$AO$2:$AQ$78,3,FALSE))</f>
        <v/>
      </c>
      <c r="D6278" s="429"/>
      <c r="E6278" s="430"/>
      <c r="F6278" s="431"/>
      <c r="G6278" s="431"/>
      <c r="H6278" s="310"/>
    </row>
    <row r="6279" spans="2:8" s="336" customFormat="1" x14ac:dyDescent="0.3">
      <c r="B6279" s="300" t="str">
        <f>IF($D6279="","",VLOOKUP($D6279,Lists!$AO$2:$AQ$78,2,FALSE))</f>
        <v/>
      </c>
      <c r="C6279" s="300" t="str">
        <f>IF($D6279="","",VLOOKUP($D6279,Lists!$AO$2:$AQ$78,3,FALSE))</f>
        <v/>
      </c>
      <c r="D6279" s="429"/>
      <c r="E6279" s="430"/>
      <c r="F6279" s="431"/>
      <c r="G6279" s="431"/>
      <c r="H6279" s="310"/>
    </row>
    <row r="6280" spans="2:8" s="336" customFormat="1" x14ac:dyDescent="0.3">
      <c r="B6280" s="300" t="str">
        <f>IF($D6280="","",VLOOKUP($D6280,Lists!$AO$2:$AQ$78,2,FALSE))</f>
        <v/>
      </c>
      <c r="C6280" s="300" t="str">
        <f>IF($D6280="","",VLOOKUP($D6280,Lists!$AO$2:$AQ$78,3,FALSE))</f>
        <v/>
      </c>
      <c r="D6280" s="429"/>
      <c r="E6280" s="430"/>
      <c r="F6280" s="431"/>
      <c r="G6280" s="431"/>
      <c r="H6280" s="310"/>
    </row>
    <row r="6281" spans="2:8" s="336" customFormat="1" x14ac:dyDescent="0.3">
      <c r="B6281" s="300" t="str">
        <f>IF($D6281="","",VLOOKUP($D6281,Lists!$AO$2:$AQ$78,2,FALSE))</f>
        <v/>
      </c>
      <c r="C6281" s="300" t="str">
        <f>IF($D6281="","",VLOOKUP($D6281,Lists!$AO$2:$AQ$78,3,FALSE))</f>
        <v/>
      </c>
      <c r="D6281" s="429"/>
      <c r="E6281" s="430"/>
      <c r="F6281" s="431"/>
      <c r="G6281" s="431"/>
      <c r="H6281" s="310"/>
    </row>
    <row r="6282" spans="2:8" s="336" customFormat="1" x14ac:dyDescent="0.3">
      <c r="B6282" s="300" t="str">
        <f>IF($D6282="","",VLOOKUP($D6282,Lists!$AO$2:$AQ$78,2,FALSE))</f>
        <v/>
      </c>
      <c r="C6282" s="300" t="str">
        <f>IF($D6282="","",VLOOKUP($D6282,Lists!$AO$2:$AQ$78,3,FALSE))</f>
        <v/>
      </c>
      <c r="D6282" s="429"/>
      <c r="E6282" s="430"/>
      <c r="F6282" s="431"/>
      <c r="G6282" s="431"/>
      <c r="H6282" s="310"/>
    </row>
    <row r="6283" spans="2:8" s="336" customFormat="1" x14ac:dyDescent="0.3">
      <c r="B6283" s="300" t="str">
        <f>IF($D6283="","",VLOOKUP($D6283,Lists!$AO$2:$AQ$78,2,FALSE))</f>
        <v/>
      </c>
      <c r="C6283" s="300" t="str">
        <f>IF($D6283="","",VLOOKUP($D6283,Lists!$AO$2:$AQ$78,3,FALSE))</f>
        <v/>
      </c>
      <c r="D6283" s="429"/>
      <c r="E6283" s="430"/>
      <c r="F6283" s="431"/>
      <c r="G6283" s="431"/>
      <c r="H6283" s="310"/>
    </row>
    <row r="6284" spans="2:8" s="336" customFormat="1" x14ac:dyDescent="0.3">
      <c r="B6284" s="300" t="str">
        <f>IF($D6284="","",VLOOKUP($D6284,Lists!$AO$2:$AQ$78,2,FALSE))</f>
        <v/>
      </c>
      <c r="C6284" s="300" t="str">
        <f>IF($D6284="","",VLOOKUP($D6284,Lists!$AO$2:$AQ$78,3,FALSE))</f>
        <v/>
      </c>
      <c r="D6284" s="429"/>
      <c r="E6284" s="430"/>
      <c r="F6284" s="431"/>
      <c r="G6284" s="431"/>
      <c r="H6284" s="310"/>
    </row>
    <row r="6285" spans="2:8" s="336" customFormat="1" x14ac:dyDescent="0.3">
      <c r="B6285" s="300" t="str">
        <f>IF($D6285="","",VLOOKUP($D6285,Lists!$AO$2:$AQ$78,2,FALSE))</f>
        <v/>
      </c>
      <c r="C6285" s="300" t="str">
        <f>IF($D6285="","",VLOOKUP($D6285,Lists!$AO$2:$AQ$78,3,FALSE))</f>
        <v/>
      </c>
      <c r="D6285" s="429"/>
      <c r="E6285" s="430"/>
      <c r="F6285" s="431"/>
      <c r="G6285" s="431"/>
      <c r="H6285" s="310"/>
    </row>
    <row r="6286" spans="2:8" s="336" customFormat="1" x14ac:dyDescent="0.3">
      <c r="B6286" s="300" t="str">
        <f>IF($D6286="","",VLOOKUP($D6286,Lists!$AO$2:$AQ$78,2,FALSE))</f>
        <v/>
      </c>
      <c r="C6286" s="300" t="str">
        <f>IF($D6286="","",VLOOKUP($D6286,Lists!$AO$2:$AQ$78,3,FALSE))</f>
        <v/>
      </c>
      <c r="D6286" s="429"/>
      <c r="E6286" s="430"/>
      <c r="F6286" s="431"/>
      <c r="G6286" s="431"/>
      <c r="H6286" s="310"/>
    </row>
    <row r="6287" spans="2:8" s="336" customFormat="1" x14ac:dyDescent="0.3">
      <c r="B6287" s="300" t="str">
        <f>IF($D6287="","",VLOOKUP($D6287,Lists!$AO$2:$AQ$78,2,FALSE))</f>
        <v/>
      </c>
      <c r="C6287" s="300" t="str">
        <f>IF($D6287="","",VLOOKUP($D6287,Lists!$AO$2:$AQ$78,3,FALSE))</f>
        <v/>
      </c>
      <c r="D6287" s="429"/>
      <c r="E6287" s="430"/>
      <c r="F6287" s="431"/>
      <c r="G6287" s="431"/>
      <c r="H6287" s="310"/>
    </row>
    <row r="6288" spans="2:8" s="336" customFormat="1" x14ac:dyDescent="0.3">
      <c r="B6288" s="300" t="str">
        <f>IF($D6288="","",VLOOKUP($D6288,Lists!$AO$2:$AQ$78,2,FALSE))</f>
        <v/>
      </c>
      <c r="C6288" s="300" t="str">
        <f>IF($D6288="","",VLOOKUP($D6288,Lists!$AO$2:$AQ$78,3,FALSE))</f>
        <v/>
      </c>
      <c r="D6288" s="429"/>
      <c r="E6288" s="430"/>
      <c r="F6288" s="431"/>
      <c r="G6288" s="431"/>
      <c r="H6288" s="310"/>
    </row>
    <row r="6289" spans="2:8" s="336" customFormat="1" x14ac:dyDescent="0.3">
      <c r="B6289" s="300" t="str">
        <f>IF($D6289="","",VLOOKUP($D6289,Lists!$AO$2:$AQ$78,2,FALSE))</f>
        <v/>
      </c>
      <c r="C6289" s="300" t="str">
        <f>IF($D6289="","",VLOOKUP($D6289,Lists!$AO$2:$AQ$78,3,FALSE))</f>
        <v/>
      </c>
      <c r="D6289" s="429"/>
      <c r="E6289" s="430"/>
      <c r="F6289" s="431"/>
      <c r="G6289" s="431"/>
      <c r="H6289" s="310"/>
    </row>
    <row r="6290" spans="2:8" s="336" customFormat="1" x14ac:dyDescent="0.3">
      <c r="B6290" s="300" t="str">
        <f>IF($D6290="","",VLOOKUP($D6290,Lists!$AO$2:$AQ$78,2,FALSE))</f>
        <v/>
      </c>
      <c r="C6290" s="300" t="str">
        <f>IF($D6290="","",VLOOKUP($D6290,Lists!$AO$2:$AQ$78,3,FALSE))</f>
        <v/>
      </c>
      <c r="D6290" s="429"/>
      <c r="E6290" s="430"/>
      <c r="F6290" s="431"/>
      <c r="G6290" s="431"/>
      <c r="H6290" s="310"/>
    </row>
    <row r="6291" spans="2:8" s="336" customFormat="1" x14ac:dyDescent="0.3">
      <c r="B6291" s="300" t="str">
        <f>IF($D6291="","",VLOOKUP($D6291,Lists!$AO$2:$AQ$78,2,FALSE))</f>
        <v/>
      </c>
      <c r="C6291" s="300" t="str">
        <f>IF($D6291="","",VLOOKUP($D6291,Lists!$AO$2:$AQ$78,3,FALSE))</f>
        <v/>
      </c>
      <c r="D6291" s="429"/>
      <c r="E6291" s="430"/>
      <c r="F6291" s="431"/>
      <c r="G6291" s="431"/>
      <c r="H6291" s="310"/>
    </row>
    <row r="6292" spans="2:8" s="336" customFormat="1" x14ac:dyDescent="0.3">
      <c r="B6292" s="300" t="str">
        <f>IF($D6292="","",VLOOKUP($D6292,Lists!$AO$2:$AQ$78,2,FALSE))</f>
        <v/>
      </c>
      <c r="C6292" s="300" t="str">
        <f>IF($D6292="","",VLOOKUP($D6292,Lists!$AO$2:$AQ$78,3,FALSE))</f>
        <v/>
      </c>
      <c r="D6292" s="429"/>
      <c r="E6292" s="430"/>
      <c r="F6292" s="431"/>
      <c r="G6292" s="431"/>
      <c r="H6292" s="310"/>
    </row>
    <row r="6293" spans="2:8" s="336" customFormat="1" x14ac:dyDescent="0.3">
      <c r="B6293" s="300" t="str">
        <f>IF($D6293="","",VLOOKUP($D6293,Lists!$AO$2:$AQ$78,2,FALSE))</f>
        <v/>
      </c>
      <c r="C6293" s="300" t="str">
        <f>IF($D6293="","",VLOOKUP($D6293,Lists!$AO$2:$AQ$78,3,FALSE))</f>
        <v/>
      </c>
      <c r="D6293" s="429"/>
      <c r="E6293" s="430"/>
      <c r="F6293" s="431"/>
      <c r="G6293" s="431"/>
      <c r="H6293" s="310"/>
    </row>
    <row r="6294" spans="2:8" s="336" customFormat="1" x14ac:dyDescent="0.3">
      <c r="B6294" s="300" t="str">
        <f>IF($D6294="","",VLOOKUP($D6294,Lists!$AO$2:$AQ$78,2,FALSE))</f>
        <v/>
      </c>
      <c r="C6294" s="300" t="str">
        <f>IF($D6294="","",VLOOKUP($D6294,Lists!$AO$2:$AQ$78,3,FALSE))</f>
        <v/>
      </c>
      <c r="D6294" s="429"/>
      <c r="E6294" s="430"/>
      <c r="F6294" s="431"/>
      <c r="G6294" s="431"/>
      <c r="H6294" s="310"/>
    </row>
    <row r="6295" spans="2:8" s="336" customFormat="1" x14ac:dyDescent="0.3">
      <c r="B6295" s="300" t="str">
        <f>IF($D6295="","",VLOOKUP($D6295,Lists!$AO$2:$AQ$78,2,FALSE))</f>
        <v/>
      </c>
      <c r="C6295" s="300" t="str">
        <f>IF($D6295="","",VLOOKUP($D6295,Lists!$AO$2:$AQ$78,3,FALSE))</f>
        <v/>
      </c>
      <c r="D6295" s="429"/>
      <c r="E6295" s="430"/>
      <c r="F6295" s="431"/>
      <c r="G6295" s="431"/>
      <c r="H6295" s="310"/>
    </row>
    <row r="6296" spans="2:8" s="336" customFormat="1" x14ac:dyDescent="0.3">
      <c r="B6296" s="300" t="str">
        <f>IF($D6296="","",VLOOKUP($D6296,Lists!$AO$2:$AQ$78,2,FALSE))</f>
        <v/>
      </c>
      <c r="C6296" s="300" t="str">
        <f>IF($D6296="","",VLOOKUP($D6296,Lists!$AO$2:$AQ$78,3,FALSE))</f>
        <v/>
      </c>
      <c r="D6296" s="429"/>
      <c r="E6296" s="430"/>
      <c r="F6296" s="431"/>
      <c r="G6296" s="431"/>
      <c r="H6296" s="310"/>
    </row>
    <row r="6297" spans="2:8" s="336" customFormat="1" x14ac:dyDescent="0.3">
      <c r="B6297" s="300" t="str">
        <f>IF($D6297="","",VLOOKUP($D6297,Lists!$AO$2:$AQ$78,2,FALSE))</f>
        <v/>
      </c>
      <c r="C6297" s="300" t="str">
        <f>IF($D6297="","",VLOOKUP($D6297,Lists!$AO$2:$AQ$78,3,FALSE))</f>
        <v/>
      </c>
      <c r="D6297" s="429"/>
      <c r="E6297" s="430"/>
      <c r="F6297" s="431"/>
      <c r="G6297" s="431"/>
      <c r="H6297" s="310"/>
    </row>
    <row r="6298" spans="2:8" s="336" customFormat="1" x14ac:dyDescent="0.3">
      <c r="B6298" s="300" t="str">
        <f>IF($D6298="","",VLOOKUP($D6298,Lists!$AO$2:$AQ$78,2,FALSE))</f>
        <v/>
      </c>
      <c r="C6298" s="300" t="str">
        <f>IF($D6298="","",VLOOKUP($D6298,Lists!$AO$2:$AQ$78,3,FALSE))</f>
        <v/>
      </c>
      <c r="D6298" s="429"/>
      <c r="E6298" s="430"/>
      <c r="F6298" s="431"/>
      <c r="G6298" s="431"/>
      <c r="H6298" s="310"/>
    </row>
    <row r="6299" spans="2:8" s="336" customFormat="1" x14ac:dyDescent="0.3">
      <c r="B6299" s="300" t="str">
        <f>IF($D6299="","",VLOOKUP($D6299,Lists!$AO$2:$AQ$78,2,FALSE))</f>
        <v/>
      </c>
      <c r="C6299" s="300" t="str">
        <f>IF($D6299="","",VLOOKUP($D6299,Lists!$AO$2:$AQ$78,3,FALSE))</f>
        <v/>
      </c>
      <c r="D6299" s="429"/>
      <c r="E6299" s="430"/>
      <c r="F6299" s="431"/>
      <c r="G6299" s="431"/>
      <c r="H6299" s="310"/>
    </row>
    <row r="6300" spans="2:8" s="336" customFormat="1" x14ac:dyDescent="0.3">
      <c r="B6300" s="300" t="str">
        <f>IF($D6300="","",VLOOKUP($D6300,Lists!$AO$2:$AQ$78,2,FALSE))</f>
        <v/>
      </c>
      <c r="C6300" s="300" t="str">
        <f>IF($D6300="","",VLOOKUP($D6300,Lists!$AO$2:$AQ$78,3,FALSE))</f>
        <v/>
      </c>
      <c r="D6300" s="429"/>
      <c r="E6300" s="430"/>
      <c r="F6300" s="431"/>
      <c r="G6300" s="431"/>
      <c r="H6300" s="310"/>
    </row>
    <row r="6301" spans="2:8" s="336" customFormat="1" x14ac:dyDescent="0.3">
      <c r="B6301" s="300" t="str">
        <f>IF($D6301="","",VLOOKUP($D6301,Lists!$AO$2:$AQ$78,2,FALSE))</f>
        <v/>
      </c>
      <c r="C6301" s="300" t="str">
        <f>IF($D6301="","",VLOOKUP($D6301,Lists!$AO$2:$AQ$78,3,FALSE))</f>
        <v/>
      </c>
      <c r="D6301" s="429"/>
      <c r="E6301" s="430"/>
      <c r="F6301" s="431"/>
      <c r="G6301" s="431"/>
      <c r="H6301" s="310"/>
    </row>
    <row r="6302" spans="2:8" s="336" customFormat="1" x14ac:dyDescent="0.3">
      <c r="B6302" s="300" t="str">
        <f>IF($D6302="","",VLOOKUP($D6302,Lists!$AO$2:$AQ$78,2,FALSE))</f>
        <v/>
      </c>
      <c r="C6302" s="300" t="str">
        <f>IF($D6302="","",VLOOKUP($D6302,Lists!$AO$2:$AQ$78,3,FALSE))</f>
        <v/>
      </c>
      <c r="D6302" s="429"/>
      <c r="E6302" s="430"/>
      <c r="F6302" s="431"/>
      <c r="G6302" s="431"/>
      <c r="H6302" s="310"/>
    </row>
    <row r="6303" spans="2:8" s="336" customFormat="1" x14ac:dyDescent="0.3">
      <c r="B6303" s="300" t="str">
        <f>IF($D6303="","",VLOOKUP($D6303,Lists!$AO$2:$AQ$78,2,FALSE))</f>
        <v/>
      </c>
      <c r="C6303" s="300" t="str">
        <f>IF($D6303="","",VLOOKUP($D6303,Lists!$AO$2:$AQ$78,3,FALSE))</f>
        <v/>
      </c>
      <c r="D6303" s="429"/>
      <c r="E6303" s="430"/>
      <c r="F6303" s="431"/>
      <c r="G6303" s="431"/>
      <c r="H6303" s="310"/>
    </row>
    <row r="6304" spans="2:8" s="336" customFormat="1" x14ac:dyDescent="0.3">
      <c r="B6304" s="300" t="str">
        <f>IF($D6304="","",VLOOKUP($D6304,Lists!$AO$2:$AQ$78,2,FALSE))</f>
        <v/>
      </c>
      <c r="C6304" s="300" t="str">
        <f>IF($D6304="","",VLOOKUP($D6304,Lists!$AO$2:$AQ$78,3,FALSE))</f>
        <v/>
      </c>
      <c r="D6304" s="429"/>
      <c r="E6304" s="430"/>
      <c r="F6304" s="431"/>
      <c r="G6304" s="431"/>
      <c r="H6304" s="310"/>
    </row>
    <row r="6305" spans="2:8" s="336" customFormat="1" x14ac:dyDescent="0.3">
      <c r="B6305" s="300" t="str">
        <f>IF($D6305="","",VLOOKUP($D6305,Lists!$AO$2:$AQ$78,2,FALSE))</f>
        <v/>
      </c>
      <c r="C6305" s="300" t="str">
        <f>IF($D6305="","",VLOOKUP($D6305,Lists!$AO$2:$AQ$78,3,FALSE))</f>
        <v/>
      </c>
      <c r="D6305" s="429"/>
      <c r="E6305" s="430"/>
      <c r="F6305" s="431"/>
      <c r="G6305" s="431"/>
      <c r="H6305" s="310"/>
    </row>
    <row r="6306" spans="2:8" s="336" customFormat="1" x14ac:dyDescent="0.3">
      <c r="B6306" s="300" t="str">
        <f>IF($D6306="","",VLOOKUP($D6306,Lists!$AO$2:$AQ$78,2,FALSE))</f>
        <v/>
      </c>
      <c r="C6306" s="300" t="str">
        <f>IF($D6306="","",VLOOKUP($D6306,Lists!$AO$2:$AQ$78,3,FALSE))</f>
        <v/>
      </c>
      <c r="D6306" s="429"/>
      <c r="E6306" s="430"/>
      <c r="F6306" s="431"/>
      <c r="G6306" s="431"/>
      <c r="H6306" s="310"/>
    </row>
    <row r="6307" spans="2:8" s="336" customFormat="1" x14ac:dyDescent="0.3">
      <c r="B6307" s="300" t="str">
        <f>IF($D6307="","",VLOOKUP($D6307,Lists!$AO$2:$AQ$78,2,FALSE))</f>
        <v/>
      </c>
      <c r="C6307" s="300" t="str">
        <f>IF($D6307="","",VLOOKUP($D6307,Lists!$AO$2:$AQ$78,3,FALSE))</f>
        <v/>
      </c>
      <c r="D6307" s="429"/>
      <c r="E6307" s="430"/>
      <c r="F6307" s="431"/>
      <c r="G6307" s="431"/>
      <c r="H6307" s="310"/>
    </row>
    <row r="6308" spans="2:8" s="336" customFormat="1" x14ac:dyDescent="0.3">
      <c r="B6308" s="300" t="str">
        <f>IF($D6308="","",VLOOKUP($D6308,Lists!$AO$2:$AQ$78,2,FALSE))</f>
        <v/>
      </c>
      <c r="C6308" s="300" t="str">
        <f>IF($D6308="","",VLOOKUP($D6308,Lists!$AO$2:$AQ$78,3,FALSE))</f>
        <v/>
      </c>
      <c r="D6308" s="429"/>
      <c r="E6308" s="430"/>
      <c r="F6308" s="431"/>
      <c r="G6308" s="431"/>
      <c r="H6308" s="310"/>
    </row>
    <row r="6309" spans="2:8" s="336" customFormat="1" x14ac:dyDescent="0.3">
      <c r="B6309" s="300" t="str">
        <f>IF($D6309="","",VLOOKUP($D6309,Lists!$AO$2:$AQ$78,2,FALSE))</f>
        <v/>
      </c>
      <c r="C6309" s="300" t="str">
        <f>IF($D6309="","",VLOOKUP($D6309,Lists!$AO$2:$AQ$78,3,FALSE))</f>
        <v/>
      </c>
      <c r="D6309" s="429"/>
      <c r="E6309" s="430"/>
      <c r="F6309" s="431"/>
      <c r="G6309" s="431"/>
      <c r="H6309" s="310"/>
    </row>
    <row r="6310" spans="2:8" s="336" customFormat="1" x14ac:dyDescent="0.3">
      <c r="B6310" s="300" t="str">
        <f>IF($D6310="","",VLOOKUP($D6310,Lists!$AO$2:$AQ$78,2,FALSE))</f>
        <v/>
      </c>
      <c r="C6310" s="300" t="str">
        <f>IF($D6310="","",VLOOKUP($D6310,Lists!$AO$2:$AQ$78,3,FALSE))</f>
        <v/>
      </c>
      <c r="D6310" s="429"/>
      <c r="E6310" s="430"/>
      <c r="F6310" s="431"/>
      <c r="G6310" s="431"/>
      <c r="H6310" s="310"/>
    </row>
    <row r="6311" spans="2:8" s="336" customFormat="1" x14ac:dyDescent="0.3">
      <c r="B6311" s="300" t="str">
        <f>IF($D6311="","",VLOOKUP($D6311,Lists!$AO$2:$AQ$78,2,FALSE))</f>
        <v/>
      </c>
      <c r="C6311" s="300" t="str">
        <f>IF($D6311="","",VLOOKUP($D6311,Lists!$AO$2:$AQ$78,3,FALSE))</f>
        <v/>
      </c>
      <c r="D6311" s="429"/>
      <c r="E6311" s="430"/>
      <c r="F6311" s="431"/>
      <c r="G6311" s="431"/>
      <c r="H6311" s="310"/>
    </row>
    <row r="6312" spans="2:8" s="336" customFormat="1" x14ac:dyDescent="0.3">
      <c r="B6312" s="300" t="str">
        <f>IF($D6312="","",VLOOKUP($D6312,Lists!$AO$2:$AQ$78,2,FALSE))</f>
        <v/>
      </c>
      <c r="C6312" s="300" t="str">
        <f>IF($D6312="","",VLOOKUP($D6312,Lists!$AO$2:$AQ$78,3,FALSE))</f>
        <v/>
      </c>
      <c r="D6312" s="429"/>
      <c r="E6312" s="430"/>
      <c r="F6312" s="431"/>
      <c r="G6312" s="431"/>
      <c r="H6312" s="310"/>
    </row>
    <row r="6313" spans="2:8" s="336" customFormat="1" x14ac:dyDescent="0.3">
      <c r="B6313" s="300" t="str">
        <f>IF($D6313="","",VLOOKUP($D6313,Lists!$AO$2:$AQ$78,2,FALSE))</f>
        <v/>
      </c>
      <c r="C6313" s="300" t="str">
        <f>IF($D6313="","",VLOOKUP($D6313,Lists!$AO$2:$AQ$78,3,FALSE))</f>
        <v/>
      </c>
      <c r="D6313" s="429"/>
      <c r="E6313" s="430"/>
      <c r="F6313" s="431"/>
      <c r="G6313" s="431"/>
      <c r="H6313" s="310"/>
    </row>
    <row r="6314" spans="2:8" s="336" customFormat="1" x14ac:dyDescent="0.3">
      <c r="B6314" s="300" t="str">
        <f>IF($D6314="","",VLOOKUP($D6314,Lists!$AO$2:$AQ$78,2,FALSE))</f>
        <v/>
      </c>
      <c r="C6314" s="300" t="str">
        <f>IF($D6314="","",VLOOKUP($D6314,Lists!$AO$2:$AQ$78,3,FALSE))</f>
        <v/>
      </c>
      <c r="D6314" s="429"/>
      <c r="E6314" s="430"/>
      <c r="F6314" s="431"/>
      <c r="G6314" s="431"/>
      <c r="H6314" s="310"/>
    </row>
    <row r="6315" spans="2:8" s="336" customFormat="1" x14ac:dyDescent="0.3">
      <c r="B6315" s="300" t="str">
        <f>IF($D6315="","",VLOOKUP($D6315,Lists!$AO$2:$AQ$78,2,FALSE))</f>
        <v/>
      </c>
      <c r="C6315" s="300" t="str">
        <f>IF($D6315="","",VLOOKUP($D6315,Lists!$AO$2:$AQ$78,3,FALSE))</f>
        <v/>
      </c>
      <c r="D6315" s="429"/>
      <c r="E6315" s="430"/>
      <c r="F6315" s="431"/>
      <c r="G6315" s="431"/>
      <c r="H6315" s="310"/>
    </row>
    <row r="6316" spans="2:8" s="336" customFormat="1" x14ac:dyDescent="0.3">
      <c r="B6316" s="300" t="str">
        <f>IF($D6316="","",VLOOKUP($D6316,Lists!$AO$2:$AQ$78,2,FALSE))</f>
        <v/>
      </c>
      <c r="C6316" s="300" t="str">
        <f>IF($D6316="","",VLOOKUP($D6316,Lists!$AO$2:$AQ$78,3,FALSE))</f>
        <v/>
      </c>
      <c r="D6316" s="429"/>
      <c r="E6316" s="430"/>
      <c r="F6316" s="431"/>
      <c r="G6316" s="431"/>
      <c r="H6316" s="310"/>
    </row>
    <row r="6317" spans="2:8" s="336" customFormat="1" x14ac:dyDescent="0.3">
      <c r="B6317" s="300" t="str">
        <f>IF($D6317="","",VLOOKUP($D6317,Lists!$AO$2:$AQ$78,2,FALSE))</f>
        <v/>
      </c>
      <c r="C6317" s="300" t="str">
        <f>IF($D6317="","",VLOOKUP($D6317,Lists!$AO$2:$AQ$78,3,FALSE))</f>
        <v/>
      </c>
      <c r="D6317" s="429"/>
      <c r="E6317" s="430"/>
      <c r="F6317" s="431"/>
      <c r="G6317" s="431"/>
      <c r="H6317" s="310"/>
    </row>
    <row r="6318" spans="2:8" s="336" customFormat="1" x14ac:dyDescent="0.3">
      <c r="B6318" s="300" t="str">
        <f>IF($D6318="","",VLOOKUP($D6318,Lists!$AO$2:$AQ$78,2,FALSE))</f>
        <v/>
      </c>
      <c r="C6318" s="300" t="str">
        <f>IF($D6318="","",VLOOKUP($D6318,Lists!$AO$2:$AQ$78,3,FALSE))</f>
        <v/>
      </c>
      <c r="D6318" s="429"/>
      <c r="E6318" s="430"/>
      <c r="F6318" s="431"/>
      <c r="G6318" s="431"/>
      <c r="H6318" s="310"/>
    </row>
    <row r="6319" spans="2:8" s="336" customFormat="1" x14ac:dyDescent="0.3">
      <c r="B6319" s="300" t="str">
        <f>IF($D6319="","",VLOOKUP($D6319,Lists!$AO$2:$AQ$78,2,FALSE))</f>
        <v/>
      </c>
      <c r="C6319" s="300" t="str">
        <f>IF($D6319="","",VLOOKUP($D6319,Lists!$AO$2:$AQ$78,3,FALSE))</f>
        <v/>
      </c>
      <c r="D6319" s="429"/>
      <c r="E6319" s="430"/>
      <c r="F6319" s="431"/>
      <c r="G6319" s="431"/>
      <c r="H6319" s="310"/>
    </row>
    <row r="6320" spans="2:8" s="336" customFormat="1" x14ac:dyDescent="0.3">
      <c r="B6320" s="300" t="str">
        <f>IF($D6320="","",VLOOKUP($D6320,Lists!$AO$2:$AQ$78,2,FALSE))</f>
        <v/>
      </c>
      <c r="C6320" s="300" t="str">
        <f>IF($D6320="","",VLOOKUP($D6320,Lists!$AO$2:$AQ$78,3,FALSE))</f>
        <v/>
      </c>
      <c r="D6320" s="429"/>
      <c r="E6320" s="430"/>
      <c r="F6320" s="431"/>
      <c r="G6320" s="431"/>
      <c r="H6320" s="310"/>
    </row>
    <row r="6321" spans="2:8" s="336" customFormat="1" x14ac:dyDescent="0.3">
      <c r="B6321" s="300" t="str">
        <f>IF($D6321="","",VLOOKUP($D6321,Lists!$AO$2:$AQ$78,2,FALSE))</f>
        <v/>
      </c>
      <c r="C6321" s="300" t="str">
        <f>IF($D6321="","",VLOOKUP($D6321,Lists!$AO$2:$AQ$78,3,FALSE))</f>
        <v/>
      </c>
      <c r="D6321" s="429"/>
      <c r="E6321" s="430"/>
      <c r="F6321" s="431"/>
      <c r="G6321" s="431"/>
      <c r="H6321" s="310"/>
    </row>
    <row r="6322" spans="2:8" s="336" customFormat="1" x14ac:dyDescent="0.3">
      <c r="B6322" s="300" t="str">
        <f>IF($D6322="","",VLOOKUP($D6322,Lists!$AO$2:$AQ$78,2,FALSE))</f>
        <v/>
      </c>
      <c r="C6322" s="300" t="str">
        <f>IF($D6322="","",VLOOKUP($D6322,Lists!$AO$2:$AQ$78,3,FALSE))</f>
        <v/>
      </c>
      <c r="D6322" s="429"/>
      <c r="E6322" s="430"/>
      <c r="F6322" s="431"/>
      <c r="G6322" s="431"/>
      <c r="H6322" s="310"/>
    </row>
    <row r="6323" spans="2:8" s="336" customFormat="1" x14ac:dyDescent="0.3">
      <c r="B6323" s="300" t="str">
        <f>IF($D6323="","",VLOOKUP($D6323,Lists!$AO$2:$AQ$78,2,FALSE))</f>
        <v/>
      </c>
      <c r="C6323" s="300" t="str">
        <f>IF($D6323="","",VLOOKUP($D6323,Lists!$AO$2:$AQ$78,3,FALSE))</f>
        <v/>
      </c>
      <c r="D6323" s="429"/>
      <c r="E6323" s="430"/>
      <c r="F6323" s="431"/>
      <c r="G6323" s="431"/>
      <c r="H6323" s="310"/>
    </row>
    <row r="6324" spans="2:8" s="336" customFormat="1" x14ac:dyDescent="0.3">
      <c r="B6324" s="300" t="str">
        <f>IF($D6324="","",VLOOKUP($D6324,Lists!$AO$2:$AQ$78,2,FALSE))</f>
        <v/>
      </c>
      <c r="C6324" s="300" t="str">
        <f>IF($D6324="","",VLOOKUP($D6324,Lists!$AO$2:$AQ$78,3,FALSE))</f>
        <v/>
      </c>
      <c r="D6324" s="429"/>
      <c r="E6324" s="430"/>
      <c r="F6324" s="431"/>
      <c r="G6324" s="431"/>
      <c r="H6324" s="310"/>
    </row>
    <row r="6325" spans="2:8" s="336" customFormat="1" x14ac:dyDescent="0.3">
      <c r="B6325" s="300" t="str">
        <f>IF($D6325="","",VLOOKUP($D6325,Lists!$AO$2:$AQ$78,2,FALSE))</f>
        <v/>
      </c>
      <c r="C6325" s="300" t="str">
        <f>IF($D6325="","",VLOOKUP($D6325,Lists!$AO$2:$AQ$78,3,FALSE))</f>
        <v/>
      </c>
      <c r="D6325" s="429"/>
      <c r="E6325" s="430"/>
      <c r="F6325" s="431"/>
      <c r="G6325" s="431"/>
      <c r="H6325" s="310"/>
    </row>
    <row r="6326" spans="2:8" s="336" customFormat="1" x14ac:dyDescent="0.3">
      <c r="B6326" s="300" t="str">
        <f>IF($D6326="","",VLOOKUP($D6326,Lists!$AO$2:$AQ$78,2,FALSE))</f>
        <v/>
      </c>
      <c r="C6326" s="300" t="str">
        <f>IF($D6326="","",VLOOKUP($D6326,Lists!$AO$2:$AQ$78,3,FALSE))</f>
        <v/>
      </c>
      <c r="D6326" s="429"/>
      <c r="E6326" s="430"/>
      <c r="F6326" s="431"/>
      <c r="G6326" s="431"/>
      <c r="H6326" s="310"/>
    </row>
    <row r="6327" spans="2:8" s="336" customFormat="1" x14ac:dyDescent="0.3">
      <c r="B6327" s="300" t="str">
        <f>IF($D6327="","",VLOOKUP($D6327,Lists!$AO$2:$AQ$78,2,FALSE))</f>
        <v/>
      </c>
      <c r="C6327" s="300" t="str">
        <f>IF($D6327="","",VLOOKUP($D6327,Lists!$AO$2:$AQ$78,3,FALSE))</f>
        <v/>
      </c>
      <c r="D6327" s="429"/>
      <c r="E6327" s="430"/>
      <c r="F6327" s="431"/>
      <c r="G6327" s="431"/>
      <c r="H6327" s="310"/>
    </row>
    <row r="6328" spans="2:8" s="336" customFormat="1" x14ac:dyDescent="0.3">
      <c r="B6328" s="300" t="str">
        <f>IF($D6328="","",VLOOKUP($D6328,Lists!$AO$2:$AQ$78,2,FALSE))</f>
        <v/>
      </c>
      <c r="C6328" s="300" t="str">
        <f>IF($D6328="","",VLOOKUP($D6328,Lists!$AO$2:$AQ$78,3,FALSE))</f>
        <v/>
      </c>
      <c r="D6328" s="429"/>
      <c r="E6328" s="430"/>
      <c r="F6328" s="431"/>
      <c r="G6328" s="431"/>
      <c r="H6328" s="310"/>
    </row>
    <row r="6329" spans="2:8" s="336" customFormat="1" x14ac:dyDescent="0.3">
      <c r="B6329" s="300" t="str">
        <f>IF($D6329="","",VLOOKUP($D6329,Lists!$AO$2:$AQ$78,2,FALSE))</f>
        <v/>
      </c>
      <c r="C6329" s="300" t="str">
        <f>IF($D6329="","",VLOOKUP($D6329,Lists!$AO$2:$AQ$78,3,FALSE))</f>
        <v/>
      </c>
      <c r="D6329" s="429"/>
      <c r="E6329" s="430"/>
      <c r="F6329" s="431"/>
      <c r="G6329" s="431"/>
      <c r="H6329" s="310"/>
    </row>
    <row r="6330" spans="2:8" s="336" customFormat="1" x14ac:dyDescent="0.3">
      <c r="B6330" s="300" t="str">
        <f>IF($D6330="","",VLOOKUP($D6330,Lists!$AO$2:$AQ$78,2,FALSE))</f>
        <v/>
      </c>
      <c r="C6330" s="300" t="str">
        <f>IF($D6330="","",VLOOKUP($D6330,Lists!$AO$2:$AQ$78,3,FALSE))</f>
        <v/>
      </c>
      <c r="D6330" s="429"/>
      <c r="E6330" s="430"/>
      <c r="F6330" s="431"/>
      <c r="G6330" s="431"/>
      <c r="H6330" s="310"/>
    </row>
    <row r="6331" spans="2:8" s="336" customFormat="1" x14ac:dyDescent="0.3">
      <c r="B6331" s="300" t="str">
        <f>IF($D6331="","",VLOOKUP($D6331,Lists!$AO$2:$AQ$78,2,FALSE))</f>
        <v/>
      </c>
      <c r="C6331" s="300" t="str">
        <f>IF($D6331="","",VLOOKUP($D6331,Lists!$AO$2:$AQ$78,3,FALSE))</f>
        <v/>
      </c>
      <c r="D6331" s="429"/>
      <c r="E6331" s="430"/>
      <c r="F6331" s="431"/>
      <c r="G6331" s="431"/>
      <c r="H6331" s="310"/>
    </row>
    <row r="6332" spans="2:8" s="336" customFormat="1" x14ac:dyDescent="0.3">
      <c r="B6332" s="300" t="str">
        <f>IF($D6332="","",VLOOKUP($D6332,Lists!$AO$2:$AQ$78,2,FALSE))</f>
        <v/>
      </c>
      <c r="C6332" s="300" t="str">
        <f>IF($D6332="","",VLOOKUP($D6332,Lists!$AO$2:$AQ$78,3,FALSE))</f>
        <v/>
      </c>
      <c r="D6332" s="429"/>
      <c r="E6332" s="430"/>
      <c r="F6332" s="431"/>
      <c r="G6332" s="431"/>
      <c r="H6332" s="310"/>
    </row>
    <row r="6333" spans="2:8" s="336" customFormat="1" x14ac:dyDescent="0.3">
      <c r="B6333" s="300" t="str">
        <f>IF($D6333="","",VLOOKUP($D6333,Lists!$AO$2:$AQ$78,2,FALSE))</f>
        <v/>
      </c>
      <c r="C6333" s="300" t="str">
        <f>IF($D6333="","",VLOOKUP($D6333,Lists!$AO$2:$AQ$78,3,FALSE))</f>
        <v/>
      </c>
      <c r="D6333" s="429"/>
      <c r="E6333" s="430"/>
      <c r="F6333" s="431"/>
      <c r="G6333" s="431"/>
      <c r="H6333" s="310"/>
    </row>
    <row r="6334" spans="2:8" s="336" customFormat="1" x14ac:dyDescent="0.3">
      <c r="B6334" s="300" t="str">
        <f>IF($D6334="","",VLOOKUP($D6334,Lists!$AO$2:$AQ$78,2,FALSE))</f>
        <v/>
      </c>
      <c r="C6334" s="300" t="str">
        <f>IF($D6334="","",VLOOKUP($D6334,Lists!$AO$2:$AQ$78,3,FALSE))</f>
        <v/>
      </c>
      <c r="D6334" s="429"/>
      <c r="E6334" s="430"/>
      <c r="F6334" s="431"/>
      <c r="G6334" s="431"/>
      <c r="H6334" s="310"/>
    </row>
    <row r="6335" spans="2:8" s="336" customFormat="1" x14ac:dyDescent="0.3">
      <c r="B6335" s="300" t="str">
        <f>IF($D6335="","",VLOOKUP($D6335,Lists!$AO$2:$AQ$78,2,FALSE))</f>
        <v/>
      </c>
      <c r="C6335" s="300" t="str">
        <f>IF($D6335="","",VLOOKUP($D6335,Lists!$AO$2:$AQ$78,3,FALSE))</f>
        <v/>
      </c>
      <c r="D6335" s="429"/>
      <c r="E6335" s="430"/>
      <c r="F6335" s="431"/>
      <c r="G6335" s="431"/>
      <c r="H6335" s="310"/>
    </row>
    <row r="6336" spans="2:8" s="336" customFormat="1" x14ac:dyDescent="0.3">
      <c r="B6336" s="300" t="str">
        <f>IF($D6336="","",VLOOKUP($D6336,Lists!$AO$2:$AQ$78,2,FALSE))</f>
        <v/>
      </c>
      <c r="C6336" s="300" t="str">
        <f>IF($D6336="","",VLOOKUP($D6336,Lists!$AO$2:$AQ$78,3,FALSE))</f>
        <v/>
      </c>
      <c r="D6336" s="429"/>
      <c r="E6336" s="430"/>
      <c r="F6336" s="431"/>
      <c r="G6336" s="431"/>
      <c r="H6336" s="310"/>
    </row>
    <row r="6337" spans="2:8" s="336" customFormat="1" x14ac:dyDescent="0.3">
      <c r="B6337" s="300" t="str">
        <f>IF($D6337="","",VLOOKUP($D6337,Lists!$AO$2:$AQ$78,2,FALSE))</f>
        <v/>
      </c>
      <c r="C6337" s="300" t="str">
        <f>IF($D6337="","",VLOOKUP($D6337,Lists!$AO$2:$AQ$78,3,FALSE))</f>
        <v/>
      </c>
      <c r="D6337" s="429"/>
      <c r="E6337" s="430"/>
      <c r="F6337" s="431"/>
      <c r="G6337" s="431"/>
      <c r="H6337" s="310"/>
    </row>
    <row r="6338" spans="2:8" s="336" customFormat="1" x14ac:dyDescent="0.3">
      <c r="B6338" s="300" t="str">
        <f>IF($D6338="","",VLOOKUP($D6338,Lists!$AO$2:$AQ$78,2,FALSE))</f>
        <v/>
      </c>
      <c r="C6338" s="300" t="str">
        <f>IF($D6338="","",VLOOKUP($D6338,Lists!$AO$2:$AQ$78,3,FALSE))</f>
        <v/>
      </c>
      <c r="D6338" s="429"/>
      <c r="E6338" s="430"/>
      <c r="F6338" s="431"/>
      <c r="G6338" s="431"/>
      <c r="H6338" s="310"/>
    </row>
    <row r="6339" spans="2:8" s="336" customFormat="1" x14ac:dyDescent="0.3">
      <c r="B6339" s="300" t="str">
        <f>IF($D6339="","",VLOOKUP($D6339,Lists!$AO$2:$AQ$78,2,FALSE))</f>
        <v/>
      </c>
      <c r="C6339" s="300" t="str">
        <f>IF($D6339="","",VLOOKUP($D6339,Lists!$AO$2:$AQ$78,3,FALSE))</f>
        <v/>
      </c>
      <c r="D6339" s="429"/>
      <c r="E6339" s="430"/>
      <c r="F6339" s="431"/>
      <c r="G6339" s="431"/>
      <c r="H6339" s="310"/>
    </row>
    <row r="6340" spans="2:8" s="336" customFormat="1" x14ac:dyDescent="0.3">
      <c r="B6340" s="300" t="str">
        <f>IF($D6340="","",VLOOKUP($D6340,Lists!$AO$2:$AQ$78,2,FALSE))</f>
        <v/>
      </c>
      <c r="C6340" s="300" t="str">
        <f>IF($D6340="","",VLOOKUP($D6340,Lists!$AO$2:$AQ$78,3,FALSE))</f>
        <v/>
      </c>
      <c r="D6340" s="429"/>
      <c r="E6340" s="430"/>
      <c r="F6340" s="431"/>
      <c r="G6340" s="431"/>
      <c r="H6340" s="310"/>
    </row>
    <row r="6341" spans="2:8" s="336" customFormat="1" x14ac:dyDescent="0.3">
      <c r="B6341" s="300" t="str">
        <f>IF($D6341="","",VLOOKUP($D6341,Lists!$AO$2:$AQ$78,2,FALSE))</f>
        <v/>
      </c>
      <c r="C6341" s="300" t="str">
        <f>IF($D6341="","",VLOOKUP($D6341,Lists!$AO$2:$AQ$78,3,FALSE))</f>
        <v/>
      </c>
      <c r="D6341" s="429"/>
      <c r="E6341" s="430"/>
      <c r="F6341" s="431"/>
      <c r="G6341" s="431"/>
      <c r="H6341" s="310"/>
    </row>
    <row r="6342" spans="2:8" s="336" customFormat="1" x14ac:dyDescent="0.3">
      <c r="B6342" s="300" t="str">
        <f>IF($D6342="","",VLOOKUP($D6342,Lists!$AO$2:$AQ$78,2,FALSE))</f>
        <v/>
      </c>
      <c r="C6342" s="300" t="str">
        <f>IF($D6342="","",VLOOKUP($D6342,Lists!$AO$2:$AQ$78,3,FALSE))</f>
        <v/>
      </c>
      <c r="D6342" s="429"/>
      <c r="E6342" s="430"/>
      <c r="F6342" s="431"/>
      <c r="G6342" s="431"/>
      <c r="H6342" s="310"/>
    </row>
    <row r="6343" spans="2:8" s="336" customFormat="1" x14ac:dyDescent="0.3">
      <c r="B6343" s="300" t="str">
        <f>IF($D6343="","",VLOOKUP($D6343,Lists!$AO$2:$AQ$78,2,FALSE))</f>
        <v/>
      </c>
      <c r="C6343" s="300" t="str">
        <f>IF($D6343="","",VLOOKUP($D6343,Lists!$AO$2:$AQ$78,3,FALSE))</f>
        <v/>
      </c>
      <c r="D6343" s="429"/>
      <c r="E6343" s="430"/>
      <c r="F6343" s="431"/>
      <c r="G6343" s="431"/>
      <c r="H6343" s="310"/>
    </row>
    <row r="6344" spans="2:8" s="336" customFormat="1" x14ac:dyDescent="0.3">
      <c r="B6344" s="300" t="str">
        <f>IF($D6344="","",VLOOKUP($D6344,Lists!$AO$2:$AQ$78,2,FALSE))</f>
        <v/>
      </c>
      <c r="C6344" s="300" t="str">
        <f>IF($D6344="","",VLOOKUP($D6344,Lists!$AO$2:$AQ$78,3,FALSE))</f>
        <v/>
      </c>
      <c r="D6344" s="429"/>
      <c r="E6344" s="430"/>
      <c r="F6344" s="431"/>
      <c r="G6344" s="431"/>
      <c r="H6344" s="310"/>
    </row>
    <row r="6345" spans="2:8" s="336" customFormat="1" x14ac:dyDescent="0.3">
      <c r="B6345" s="300" t="str">
        <f>IF($D6345="","",VLOOKUP($D6345,Lists!$AO$2:$AQ$78,2,FALSE))</f>
        <v/>
      </c>
      <c r="C6345" s="300" t="str">
        <f>IF($D6345="","",VLOOKUP($D6345,Lists!$AO$2:$AQ$78,3,FALSE))</f>
        <v/>
      </c>
      <c r="D6345" s="429"/>
      <c r="E6345" s="430"/>
      <c r="F6345" s="431"/>
      <c r="G6345" s="431"/>
      <c r="H6345" s="310"/>
    </row>
    <row r="6346" spans="2:8" s="336" customFormat="1" x14ac:dyDescent="0.3">
      <c r="B6346" s="300" t="str">
        <f>IF($D6346="","",VLOOKUP($D6346,Lists!$AO$2:$AQ$78,2,FALSE))</f>
        <v/>
      </c>
      <c r="C6346" s="300" t="str">
        <f>IF($D6346="","",VLOOKUP($D6346,Lists!$AO$2:$AQ$78,3,FALSE))</f>
        <v/>
      </c>
      <c r="D6346" s="429"/>
      <c r="E6346" s="430"/>
      <c r="F6346" s="431"/>
      <c r="G6346" s="431"/>
      <c r="H6346" s="310"/>
    </row>
    <row r="6347" spans="2:8" s="336" customFormat="1" x14ac:dyDescent="0.3">
      <c r="B6347" s="300" t="str">
        <f>IF($D6347="","",VLOOKUP($D6347,Lists!$AO$2:$AQ$78,2,FALSE))</f>
        <v/>
      </c>
      <c r="C6347" s="300" t="str">
        <f>IF($D6347="","",VLOOKUP($D6347,Lists!$AO$2:$AQ$78,3,FALSE))</f>
        <v/>
      </c>
      <c r="D6347" s="429"/>
      <c r="E6347" s="430"/>
      <c r="F6347" s="431"/>
      <c r="G6347" s="431"/>
      <c r="H6347" s="310"/>
    </row>
    <row r="6348" spans="2:8" s="336" customFormat="1" x14ac:dyDescent="0.3">
      <c r="B6348" s="300" t="str">
        <f>IF($D6348="","",VLOOKUP($D6348,Lists!$AO$2:$AQ$78,2,FALSE))</f>
        <v/>
      </c>
      <c r="C6348" s="300" t="str">
        <f>IF($D6348="","",VLOOKUP($D6348,Lists!$AO$2:$AQ$78,3,FALSE))</f>
        <v/>
      </c>
      <c r="D6348" s="429"/>
      <c r="E6348" s="430"/>
      <c r="F6348" s="431"/>
      <c r="G6348" s="431"/>
      <c r="H6348" s="310"/>
    </row>
    <row r="6349" spans="2:8" s="336" customFormat="1" x14ac:dyDescent="0.3">
      <c r="B6349" s="300" t="str">
        <f>IF($D6349="","",VLOOKUP($D6349,Lists!$AO$2:$AQ$78,2,FALSE))</f>
        <v/>
      </c>
      <c r="C6349" s="300" t="str">
        <f>IF($D6349="","",VLOOKUP($D6349,Lists!$AO$2:$AQ$78,3,FALSE))</f>
        <v/>
      </c>
      <c r="D6349" s="429"/>
      <c r="E6349" s="430"/>
      <c r="F6349" s="431"/>
      <c r="G6349" s="431"/>
      <c r="H6349" s="310"/>
    </row>
    <row r="6350" spans="2:8" s="336" customFormat="1" x14ac:dyDescent="0.3">
      <c r="B6350" s="300" t="str">
        <f>IF($D6350="","",VLOOKUP($D6350,Lists!$AO$2:$AQ$78,2,FALSE))</f>
        <v/>
      </c>
      <c r="C6350" s="300" t="str">
        <f>IF($D6350="","",VLOOKUP($D6350,Lists!$AO$2:$AQ$78,3,FALSE))</f>
        <v/>
      </c>
      <c r="D6350" s="429"/>
      <c r="E6350" s="430"/>
      <c r="F6350" s="431"/>
      <c r="G6350" s="431"/>
      <c r="H6350" s="310"/>
    </row>
    <row r="6351" spans="2:8" s="336" customFormat="1" x14ac:dyDescent="0.3">
      <c r="B6351" s="300" t="str">
        <f>IF($D6351="","",VLOOKUP($D6351,Lists!$AO$2:$AQ$78,2,FALSE))</f>
        <v/>
      </c>
      <c r="C6351" s="300" t="str">
        <f>IF($D6351="","",VLOOKUP($D6351,Lists!$AO$2:$AQ$78,3,FALSE))</f>
        <v/>
      </c>
      <c r="D6351" s="429"/>
      <c r="E6351" s="430"/>
      <c r="F6351" s="431"/>
      <c r="G6351" s="431"/>
      <c r="H6351" s="310"/>
    </row>
    <row r="6352" spans="2:8" s="336" customFormat="1" x14ac:dyDescent="0.3">
      <c r="B6352" s="300" t="str">
        <f>IF($D6352="","",VLOOKUP($D6352,Lists!$AO$2:$AQ$78,2,FALSE))</f>
        <v/>
      </c>
      <c r="C6352" s="300" t="str">
        <f>IF($D6352="","",VLOOKUP($D6352,Lists!$AO$2:$AQ$78,3,FALSE))</f>
        <v/>
      </c>
      <c r="D6352" s="429"/>
      <c r="E6352" s="430"/>
      <c r="F6352" s="431"/>
      <c r="G6352" s="431"/>
      <c r="H6352" s="310"/>
    </row>
    <row r="6353" spans="2:8" s="336" customFormat="1" x14ac:dyDescent="0.3">
      <c r="B6353" s="300" t="str">
        <f>IF($D6353="","",VLOOKUP($D6353,Lists!$AO$2:$AQ$78,2,FALSE))</f>
        <v/>
      </c>
      <c r="C6353" s="300" t="str">
        <f>IF($D6353="","",VLOOKUP($D6353,Lists!$AO$2:$AQ$78,3,FALSE))</f>
        <v/>
      </c>
      <c r="D6353" s="429"/>
      <c r="E6353" s="430"/>
      <c r="F6353" s="431"/>
      <c r="G6353" s="431"/>
      <c r="H6353" s="310"/>
    </row>
    <row r="6354" spans="2:8" s="336" customFormat="1" x14ac:dyDescent="0.3">
      <c r="B6354" s="300" t="str">
        <f>IF($D6354="","",VLOOKUP($D6354,Lists!$AO$2:$AQ$78,2,FALSE))</f>
        <v/>
      </c>
      <c r="C6354" s="300" t="str">
        <f>IF($D6354="","",VLOOKUP($D6354,Lists!$AO$2:$AQ$78,3,FALSE))</f>
        <v/>
      </c>
      <c r="D6354" s="429"/>
      <c r="E6354" s="430"/>
      <c r="F6354" s="431"/>
      <c r="G6354" s="431"/>
      <c r="H6354" s="310"/>
    </row>
    <row r="6355" spans="2:8" s="336" customFormat="1" x14ac:dyDescent="0.3">
      <c r="B6355" s="300" t="str">
        <f>IF($D6355="","",VLOOKUP($D6355,Lists!$AO$2:$AQ$78,2,FALSE))</f>
        <v/>
      </c>
      <c r="C6355" s="300" t="str">
        <f>IF($D6355="","",VLOOKUP($D6355,Lists!$AO$2:$AQ$78,3,FALSE))</f>
        <v/>
      </c>
      <c r="D6355" s="429"/>
      <c r="E6355" s="430"/>
      <c r="F6355" s="431"/>
      <c r="G6355" s="431"/>
      <c r="H6355" s="310"/>
    </row>
    <row r="6356" spans="2:8" s="336" customFormat="1" x14ac:dyDescent="0.3">
      <c r="B6356" s="300" t="str">
        <f>IF($D6356="","",VLOOKUP($D6356,Lists!$AO$2:$AQ$78,2,FALSE))</f>
        <v/>
      </c>
      <c r="C6356" s="300" t="str">
        <f>IF($D6356="","",VLOOKUP($D6356,Lists!$AO$2:$AQ$78,3,FALSE))</f>
        <v/>
      </c>
      <c r="D6356" s="429"/>
      <c r="E6356" s="430"/>
      <c r="F6356" s="431"/>
      <c r="G6356" s="431"/>
      <c r="H6356" s="310"/>
    </row>
    <row r="6357" spans="2:8" s="336" customFormat="1" x14ac:dyDescent="0.3">
      <c r="B6357" s="300" t="str">
        <f>IF($D6357="","",VLOOKUP($D6357,Lists!$AO$2:$AQ$78,2,FALSE))</f>
        <v/>
      </c>
      <c r="C6357" s="300" t="str">
        <f>IF($D6357="","",VLOOKUP($D6357,Lists!$AO$2:$AQ$78,3,FALSE))</f>
        <v/>
      </c>
      <c r="D6357" s="429"/>
      <c r="E6357" s="430"/>
      <c r="F6357" s="431"/>
      <c r="G6357" s="431"/>
      <c r="H6357" s="310"/>
    </row>
    <row r="6358" spans="2:8" s="336" customFormat="1" x14ac:dyDescent="0.3">
      <c r="B6358" s="300" t="str">
        <f>IF($D6358="","",VLOOKUP($D6358,Lists!$AO$2:$AQ$78,2,FALSE))</f>
        <v/>
      </c>
      <c r="C6358" s="300" t="str">
        <f>IF($D6358="","",VLOOKUP($D6358,Lists!$AO$2:$AQ$78,3,FALSE))</f>
        <v/>
      </c>
      <c r="D6358" s="429"/>
      <c r="E6358" s="430"/>
      <c r="F6358" s="431"/>
      <c r="G6358" s="431"/>
      <c r="H6358" s="310"/>
    </row>
    <row r="6359" spans="2:8" s="336" customFormat="1" x14ac:dyDescent="0.3">
      <c r="B6359" s="300" t="str">
        <f>IF($D6359="","",VLOOKUP($D6359,Lists!$AO$2:$AQ$78,2,FALSE))</f>
        <v/>
      </c>
      <c r="C6359" s="300" t="str">
        <f>IF($D6359="","",VLOOKUP($D6359,Lists!$AO$2:$AQ$78,3,FALSE))</f>
        <v/>
      </c>
      <c r="D6359" s="429"/>
      <c r="E6359" s="430"/>
      <c r="F6359" s="431"/>
      <c r="G6359" s="431"/>
      <c r="H6359" s="310"/>
    </row>
    <row r="6360" spans="2:8" s="336" customFormat="1" x14ac:dyDescent="0.3">
      <c r="B6360" s="300" t="str">
        <f>IF($D6360="","",VLOOKUP($D6360,Lists!$AO$2:$AQ$78,2,FALSE))</f>
        <v/>
      </c>
      <c r="C6360" s="300" t="str">
        <f>IF($D6360="","",VLOOKUP($D6360,Lists!$AO$2:$AQ$78,3,FALSE))</f>
        <v/>
      </c>
      <c r="D6360" s="429"/>
      <c r="E6360" s="430"/>
      <c r="F6360" s="431"/>
      <c r="G6360" s="431"/>
      <c r="H6360" s="310"/>
    </row>
    <row r="6361" spans="2:8" s="336" customFormat="1" x14ac:dyDescent="0.3">
      <c r="B6361" s="300" t="str">
        <f>IF($D6361="","",VLOOKUP($D6361,Lists!$AO$2:$AQ$78,2,FALSE))</f>
        <v/>
      </c>
      <c r="C6361" s="300" t="str">
        <f>IF($D6361="","",VLOOKUP($D6361,Lists!$AO$2:$AQ$78,3,FALSE))</f>
        <v/>
      </c>
      <c r="D6361" s="429"/>
      <c r="E6361" s="430"/>
      <c r="F6361" s="431"/>
      <c r="G6361" s="431"/>
      <c r="H6361" s="310"/>
    </row>
    <row r="6362" spans="2:8" s="336" customFormat="1" x14ac:dyDescent="0.3">
      <c r="B6362" s="300" t="str">
        <f>IF($D6362="","",VLOOKUP($D6362,Lists!$AO$2:$AQ$78,2,FALSE))</f>
        <v/>
      </c>
      <c r="C6362" s="300" t="str">
        <f>IF($D6362="","",VLOOKUP($D6362,Lists!$AO$2:$AQ$78,3,FALSE))</f>
        <v/>
      </c>
      <c r="D6362" s="429"/>
      <c r="E6362" s="430"/>
      <c r="F6362" s="431"/>
      <c r="G6362" s="431"/>
      <c r="H6362" s="310"/>
    </row>
    <row r="6363" spans="2:8" s="336" customFormat="1" x14ac:dyDescent="0.3">
      <c r="B6363" s="300" t="str">
        <f>IF($D6363="","",VLOOKUP($D6363,Lists!$AO$2:$AQ$78,2,FALSE))</f>
        <v/>
      </c>
      <c r="C6363" s="300" t="str">
        <f>IF($D6363="","",VLOOKUP($D6363,Lists!$AO$2:$AQ$78,3,FALSE))</f>
        <v/>
      </c>
      <c r="D6363" s="429"/>
      <c r="E6363" s="430"/>
      <c r="F6363" s="431"/>
      <c r="G6363" s="431"/>
      <c r="H6363" s="310"/>
    </row>
    <row r="6364" spans="2:8" s="336" customFormat="1" x14ac:dyDescent="0.3">
      <c r="B6364" s="300" t="str">
        <f>IF($D6364="","",VLOOKUP($D6364,Lists!$AO$2:$AQ$78,2,FALSE))</f>
        <v/>
      </c>
      <c r="C6364" s="300" t="str">
        <f>IF($D6364="","",VLOOKUP($D6364,Lists!$AO$2:$AQ$78,3,FALSE))</f>
        <v/>
      </c>
      <c r="D6364" s="429"/>
      <c r="E6364" s="430"/>
      <c r="F6364" s="431"/>
      <c r="G6364" s="431"/>
      <c r="H6364" s="310"/>
    </row>
    <row r="6365" spans="2:8" s="336" customFormat="1" x14ac:dyDescent="0.3">
      <c r="B6365" s="300" t="str">
        <f>IF($D6365="","",VLOOKUP($D6365,Lists!$AO$2:$AQ$78,2,FALSE))</f>
        <v/>
      </c>
      <c r="C6365" s="300" t="str">
        <f>IF($D6365="","",VLOOKUP($D6365,Lists!$AO$2:$AQ$78,3,FALSE))</f>
        <v/>
      </c>
      <c r="D6365" s="429"/>
      <c r="E6365" s="430"/>
      <c r="F6365" s="431"/>
      <c r="G6365" s="431"/>
      <c r="H6365" s="310"/>
    </row>
    <row r="6366" spans="2:8" s="336" customFormat="1" x14ac:dyDescent="0.3">
      <c r="B6366" s="300" t="str">
        <f>IF($D6366="","",VLOOKUP($D6366,Lists!$AO$2:$AQ$78,2,FALSE))</f>
        <v/>
      </c>
      <c r="C6366" s="300" t="str">
        <f>IF($D6366="","",VLOOKUP($D6366,Lists!$AO$2:$AQ$78,3,FALSE))</f>
        <v/>
      </c>
      <c r="D6366" s="429"/>
      <c r="E6366" s="430"/>
      <c r="F6366" s="431"/>
      <c r="G6366" s="431"/>
      <c r="H6366" s="310"/>
    </row>
    <row r="6367" spans="2:8" s="336" customFormat="1" x14ac:dyDescent="0.3">
      <c r="B6367" s="300" t="str">
        <f>IF($D6367="","",VLOOKUP($D6367,Lists!$AO$2:$AQ$78,2,FALSE))</f>
        <v/>
      </c>
      <c r="C6367" s="300" t="str">
        <f>IF($D6367="","",VLOOKUP($D6367,Lists!$AO$2:$AQ$78,3,FALSE))</f>
        <v/>
      </c>
      <c r="D6367" s="429"/>
      <c r="E6367" s="430"/>
      <c r="F6367" s="431"/>
      <c r="G6367" s="431"/>
      <c r="H6367" s="310"/>
    </row>
    <row r="6368" spans="2:8" s="336" customFormat="1" x14ac:dyDescent="0.3">
      <c r="B6368" s="300" t="str">
        <f>IF($D6368="","",VLOOKUP($D6368,Lists!$AO$2:$AQ$78,2,FALSE))</f>
        <v/>
      </c>
      <c r="C6368" s="300" t="str">
        <f>IF($D6368="","",VLOOKUP($D6368,Lists!$AO$2:$AQ$78,3,FALSE))</f>
        <v/>
      </c>
      <c r="D6368" s="429"/>
      <c r="E6368" s="430"/>
      <c r="F6368" s="431"/>
      <c r="G6368" s="431"/>
      <c r="H6368" s="310"/>
    </row>
    <row r="6369" spans="2:8" s="336" customFormat="1" x14ac:dyDescent="0.3">
      <c r="B6369" s="300" t="str">
        <f>IF($D6369="","",VLOOKUP($D6369,Lists!$AO$2:$AQ$78,2,FALSE))</f>
        <v/>
      </c>
      <c r="C6369" s="300" t="str">
        <f>IF($D6369="","",VLOOKUP($D6369,Lists!$AO$2:$AQ$78,3,FALSE))</f>
        <v/>
      </c>
      <c r="D6369" s="429"/>
      <c r="E6369" s="430"/>
      <c r="F6369" s="431"/>
      <c r="G6369" s="431"/>
      <c r="H6369" s="310"/>
    </row>
    <row r="6370" spans="2:8" s="336" customFormat="1" x14ac:dyDescent="0.3">
      <c r="B6370" s="300" t="str">
        <f>IF($D6370="","",VLOOKUP($D6370,Lists!$AO$2:$AQ$78,2,FALSE))</f>
        <v/>
      </c>
      <c r="C6370" s="300" t="str">
        <f>IF($D6370="","",VLOOKUP($D6370,Lists!$AO$2:$AQ$78,3,FALSE))</f>
        <v/>
      </c>
      <c r="D6370" s="429"/>
      <c r="E6370" s="430"/>
      <c r="F6370" s="431"/>
      <c r="G6370" s="431"/>
      <c r="H6370" s="310"/>
    </row>
    <row r="6371" spans="2:8" s="336" customFormat="1" x14ac:dyDescent="0.3">
      <c r="B6371" s="300" t="str">
        <f>IF($D6371="","",VLOOKUP($D6371,Lists!$AO$2:$AQ$78,2,FALSE))</f>
        <v/>
      </c>
      <c r="C6371" s="300" t="str">
        <f>IF($D6371="","",VLOOKUP($D6371,Lists!$AO$2:$AQ$78,3,FALSE))</f>
        <v/>
      </c>
      <c r="D6371" s="429"/>
      <c r="E6371" s="430"/>
      <c r="F6371" s="431"/>
      <c r="G6371" s="431"/>
      <c r="H6371" s="310"/>
    </row>
    <row r="6372" spans="2:8" s="336" customFormat="1" x14ac:dyDescent="0.3">
      <c r="B6372" s="300" t="str">
        <f>IF($D6372="","",VLOOKUP($D6372,Lists!$AO$2:$AQ$78,2,FALSE))</f>
        <v/>
      </c>
      <c r="C6372" s="300" t="str">
        <f>IF($D6372="","",VLOOKUP($D6372,Lists!$AO$2:$AQ$78,3,FALSE))</f>
        <v/>
      </c>
      <c r="D6372" s="429"/>
      <c r="E6372" s="430"/>
      <c r="F6372" s="431"/>
      <c r="G6372" s="431"/>
      <c r="H6372" s="310"/>
    </row>
    <row r="6373" spans="2:8" s="336" customFormat="1" x14ac:dyDescent="0.3">
      <c r="B6373" s="300" t="str">
        <f>IF($D6373="","",VLOOKUP($D6373,Lists!$AO$2:$AQ$78,2,FALSE))</f>
        <v/>
      </c>
      <c r="C6373" s="300" t="str">
        <f>IF($D6373="","",VLOOKUP($D6373,Lists!$AO$2:$AQ$78,3,FALSE))</f>
        <v/>
      </c>
      <c r="D6373" s="429"/>
      <c r="E6373" s="430"/>
      <c r="F6373" s="431"/>
      <c r="G6373" s="431"/>
      <c r="H6373" s="310"/>
    </row>
    <row r="6374" spans="2:8" s="336" customFormat="1" x14ac:dyDescent="0.3">
      <c r="B6374" s="300" t="str">
        <f>IF($D6374="","",VLOOKUP($D6374,Lists!$AO$2:$AQ$78,2,FALSE))</f>
        <v/>
      </c>
      <c r="C6374" s="300" t="str">
        <f>IF($D6374="","",VLOOKUP($D6374,Lists!$AO$2:$AQ$78,3,FALSE))</f>
        <v/>
      </c>
      <c r="D6374" s="429"/>
      <c r="E6374" s="430"/>
      <c r="F6374" s="431"/>
      <c r="G6374" s="431"/>
      <c r="H6374" s="310"/>
    </row>
    <row r="6375" spans="2:8" s="336" customFormat="1" x14ac:dyDescent="0.3">
      <c r="B6375" s="300" t="str">
        <f>IF($D6375="","",VLOOKUP($D6375,Lists!$AO$2:$AQ$78,2,FALSE))</f>
        <v/>
      </c>
      <c r="C6375" s="300" t="str">
        <f>IF($D6375="","",VLOOKUP($D6375,Lists!$AO$2:$AQ$78,3,FALSE))</f>
        <v/>
      </c>
      <c r="D6375" s="429"/>
      <c r="E6375" s="430"/>
      <c r="F6375" s="431"/>
      <c r="G6375" s="431"/>
      <c r="H6375" s="310"/>
    </row>
    <row r="6376" spans="2:8" s="336" customFormat="1" x14ac:dyDescent="0.3">
      <c r="B6376" s="300" t="str">
        <f>IF($D6376="","",VLOOKUP($D6376,Lists!$AO$2:$AQ$78,2,FALSE))</f>
        <v/>
      </c>
      <c r="C6376" s="300" t="str">
        <f>IF($D6376="","",VLOOKUP($D6376,Lists!$AO$2:$AQ$78,3,FALSE))</f>
        <v/>
      </c>
      <c r="D6376" s="429"/>
      <c r="E6376" s="430"/>
      <c r="F6376" s="431"/>
      <c r="G6376" s="431"/>
      <c r="H6376" s="310"/>
    </row>
    <row r="6377" spans="2:8" s="336" customFormat="1" x14ac:dyDescent="0.3">
      <c r="B6377" s="300" t="str">
        <f>IF($D6377="","",VLOOKUP($D6377,Lists!$AO$2:$AQ$78,2,FALSE))</f>
        <v/>
      </c>
      <c r="C6377" s="300" t="str">
        <f>IF($D6377="","",VLOOKUP($D6377,Lists!$AO$2:$AQ$78,3,FALSE))</f>
        <v/>
      </c>
      <c r="D6377" s="429"/>
      <c r="E6377" s="430"/>
      <c r="F6377" s="431"/>
      <c r="G6377" s="431"/>
      <c r="H6377" s="310"/>
    </row>
    <row r="6378" spans="2:8" s="336" customFormat="1" x14ac:dyDescent="0.3">
      <c r="B6378" s="300" t="str">
        <f>IF($D6378="","",VLOOKUP($D6378,Lists!$AO$2:$AQ$78,2,FALSE))</f>
        <v/>
      </c>
      <c r="C6378" s="300" t="str">
        <f>IF($D6378="","",VLOOKUP($D6378,Lists!$AO$2:$AQ$78,3,FALSE))</f>
        <v/>
      </c>
      <c r="D6378" s="429"/>
      <c r="E6378" s="430"/>
      <c r="F6378" s="431"/>
      <c r="G6378" s="431"/>
      <c r="H6378" s="310"/>
    </row>
    <row r="6379" spans="2:8" s="336" customFormat="1" x14ac:dyDescent="0.3">
      <c r="B6379" s="300" t="str">
        <f>IF($D6379="","",VLOOKUP($D6379,Lists!$AO$2:$AQ$78,2,FALSE))</f>
        <v/>
      </c>
      <c r="C6379" s="300" t="str">
        <f>IF($D6379="","",VLOOKUP($D6379,Lists!$AO$2:$AQ$78,3,FALSE))</f>
        <v/>
      </c>
      <c r="D6379" s="429"/>
      <c r="E6379" s="430"/>
      <c r="F6379" s="431"/>
      <c r="G6379" s="431"/>
      <c r="H6379" s="310"/>
    </row>
    <row r="6380" spans="2:8" s="336" customFormat="1" x14ac:dyDescent="0.3">
      <c r="B6380" s="300" t="str">
        <f>IF($D6380="","",VLOOKUP($D6380,Lists!$AO$2:$AQ$78,2,FALSE))</f>
        <v/>
      </c>
      <c r="C6380" s="300" t="str">
        <f>IF($D6380="","",VLOOKUP($D6380,Lists!$AO$2:$AQ$78,3,FALSE))</f>
        <v/>
      </c>
      <c r="D6380" s="429"/>
      <c r="E6380" s="430"/>
      <c r="F6380" s="431"/>
      <c r="G6380" s="431"/>
      <c r="H6380" s="310"/>
    </row>
    <row r="6381" spans="2:8" s="336" customFormat="1" x14ac:dyDescent="0.3">
      <c r="B6381" s="300" t="str">
        <f>IF($D6381="","",VLOOKUP($D6381,Lists!$AO$2:$AQ$78,2,FALSE))</f>
        <v/>
      </c>
      <c r="C6381" s="300" t="str">
        <f>IF($D6381="","",VLOOKUP($D6381,Lists!$AO$2:$AQ$78,3,FALSE))</f>
        <v/>
      </c>
      <c r="D6381" s="429"/>
      <c r="E6381" s="430"/>
      <c r="F6381" s="431"/>
      <c r="G6381" s="431"/>
      <c r="H6381" s="310"/>
    </row>
    <row r="6382" spans="2:8" s="336" customFormat="1" x14ac:dyDescent="0.3">
      <c r="B6382" s="300" t="str">
        <f>IF($D6382="","",VLOOKUP($D6382,Lists!$AO$2:$AQ$78,2,FALSE))</f>
        <v/>
      </c>
      <c r="C6382" s="300" t="str">
        <f>IF($D6382="","",VLOOKUP($D6382,Lists!$AO$2:$AQ$78,3,FALSE))</f>
        <v/>
      </c>
      <c r="D6382" s="429"/>
      <c r="E6382" s="430"/>
      <c r="F6382" s="431"/>
      <c r="G6382" s="431"/>
      <c r="H6382" s="310"/>
    </row>
    <row r="6383" spans="2:8" s="336" customFormat="1" x14ac:dyDescent="0.3">
      <c r="B6383" s="300" t="str">
        <f>IF($D6383="","",VLOOKUP($D6383,Lists!$AO$2:$AQ$78,2,FALSE))</f>
        <v/>
      </c>
      <c r="C6383" s="300" t="str">
        <f>IF($D6383="","",VLOOKUP($D6383,Lists!$AO$2:$AQ$78,3,FALSE))</f>
        <v/>
      </c>
      <c r="D6383" s="429"/>
      <c r="E6383" s="430"/>
      <c r="F6383" s="431"/>
      <c r="G6383" s="431"/>
      <c r="H6383" s="310"/>
    </row>
    <row r="6384" spans="2:8" s="336" customFormat="1" x14ac:dyDescent="0.3">
      <c r="B6384" s="300" t="str">
        <f>IF($D6384="","",VLOOKUP($D6384,Lists!$AO$2:$AQ$78,2,FALSE))</f>
        <v/>
      </c>
      <c r="C6384" s="300" t="str">
        <f>IF($D6384="","",VLOOKUP($D6384,Lists!$AO$2:$AQ$78,3,FALSE))</f>
        <v/>
      </c>
      <c r="D6384" s="429"/>
      <c r="E6384" s="430"/>
      <c r="F6384" s="431"/>
      <c r="G6384" s="431"/>
      <c r="H6384" s="310"/>
    </row>
    <row r="6385" spans="2:8" s="336" customFormat="1" x14ac:dyDescent="0.3">
      <c r="B6385" s="300" t="str">
        <f>IF($D6385="","",VLOOKUP($D6385,Lists!$AO$2:$AQ$78,2,FALSE))</f>
        <v/>
      </c>
      <c r="C6385" s="300" t="str">
        <f>IF($D6385="","",VLOOKUP($D6385,Lists!$AO$2:$AQ$78,3,FALSE))</f>
        <v/>
      </c>
      <c r="D6385" s="429"/>
      <c r="E6385" s="430"/>
      <c r="F6385" s="431"/>
      <c r="G6385" s="431"/>
      <c r="H6385" s="310"/>
    </row>
    <row r="6386" spans="2:8" s="336" customFormat="1" x14ac:dyDescent="0.3">
      <c r="B6386" s="300" t="str">
        <f>IF($D6386="","",VLOOKUP($D6386,Lists!$AO$2:$AQ$78,2,FALSE))</f>
        <v/>
      </c>
      <c r="C6386" s="300" t="str">
        <f>IF($D6386="","",VLOOKUP($D6386,Lists!$AO$2:$AQ$78,3,FALSE))</f>
        <v/>
      </c>
      <c r="D6386" s="429"/>
      <c r="E6386" s="430"/>
      <c r="F6386" s="431"/>
      <c r="G6386" s="431"/>
      <c r="H6386" s="310"/>
    </row>
    <row r="6387" spans="2:8" s="336" customFormat="1" x14ac:dyDescent="0.3">
      <c r="B6387" s="300" t="str">
        <f>IF($D6387="","",VLOOKUP($D6387,Lists!$AO$2:$AQ$78,2,FALSE))</f>
        <v/>
      </c>
      <c r="C6387" s="300" t="str">
        <f>IF($D6387="","",VLOOKUP($D6387,Lists!$AO$2:$AQ$78,3,FALSE))</f>
        <v/>
      </c>
      <c r="D6387" s="429"/>
      <c r="E6387" s="430"/>
      <c r="F6387" s="431"/>
      <c r="G6387" s="431"/>
      <c r="H6387" s="310"/>
    </row>
    <row r="6388" spans="2:8" s="336" customFormat="1" x14ac:dyDescent="0.3">
      <c r="B6388" s="300" t="str">
        <f>IF($D6388="","",VLOOKUP($D6388,Lists!$AO$2:$AQ$78,2,FALSE))</f>
        <v/>
      </c>
      <c r="C6388" s="300" t="str">
        <f>IF($D6388="","",VLOOKUP($D6388,Lists!$AO$2:$AQ$78,3,FALSE))</f>
        <v/>
      </c>
      <c r="D6388" s="429"/>
      <c r="E6388" s="430"/>
      <c r="F6388" s="431"/>
      <c r="G6388" s="431"/>
      <c r="H6388" s="310"/>
    </row>
    <row r="6389" spans="2:8" s="336" customFormat="1" x14ac:dyDescent="0.3">
      <c r="B6389" s="300" t="str">
        <f>IF($D6389="","",VLOOKUP($D6389,Lists!$AO$2:$AQ$78,2,FALSE))</f>
        <v/>
      </c>
      <c r="C6389" s="300" t="str">
        <f>IF($D6389="","",VLOOKUP($D6389,Lists!$AO$2:$AQ$78,3,FALSE))</f>
        <v/>
      </c>
      <c r="D6389" s="429"/>
      <c r="E6389" s="430"/>
      <c r="F6389" s="431"/>
      <c r="G6389" s="431"/>
      <c r="H6389" s="310"/>
    </row>
    <row r="6390" spans="2:8" s="336" customFormat="1" x14ac:dyDescent="0.3">
      <c r="B6390" s="300" t="str">
        <f>IF($D6390="","",VLOOKUP($D6390,Lists!$AO$2:$AQ$78,2,FALSE))</f>
        <v/>
      </c>
      <c r="C6390" s="300" t="str">
        <f>IF($D6390="","",VLOOKUP($D6390,Lists!$AO$2:$AQ$78,3,FALSE))</f>
        <v/>
      </c>
      <c r="D6390" s="429"/>
      <c r="E6390" s="430"/>
      <c r="F6390" s="431"/>
      <c r="G6390" s="431"/>
      <c r="H6390" s="310"/>
    </row>
    <row r="6391" spans="2:8" s="336" customFormat="1" x14ac:dyDescent="0.3">
      <c r="B6391" s="300" t="str">
        <f>IF($D6391="","",VLOOKUP($D6391,Lists!$AO$2:$AQ$78,2,FALSE))</f>
        <v/>
      </c>
      <c r="C6391" s="300" t="str">
        <f>IF($D6391="","",VLOOKUP($D6391,Lists!$AO$2:$AQ$78,3,FALSE))</f>
        <v/>
      </c>
      <c r="D6391" s="429"/>
      <c r="E6391" s="430"/>
      <c r="F6391" s="431"/>
      <c r="G6391" s="431"/>
      <c r="H6391" s="310"/>
    </row>
    <row r="6392" spans="2:8" s="336" customFormat="1" x14ac:dyDescent="0.3">
      <c r="B6392" s="300" t="str">
        <f>IF($D6392="","",VLOOKUP($D6392,Lists!$AO$2:$AQ$78,2,FALSE))</f>
        <v/>
      </c>
      <c r="C6392" s="300" t="str">
        <f>IF($D6392="","",VLOOKUP($D6392,Lists!$AO$2:$AQ$78,3,FALSE))</f>
        <v/>
      </c>
      <c r="D6392" s="429"/>
      <c r="E6392" s="430"/>
      <c r="F6392" s="431"/>
      <c r="G6392" s="431"/>
      <c r="H6392" s="310"/>
    </row>
    <row r="6393" spans="2:8" s="336" customFormat="1" x14ac:dyDescent="0.3">
      <c r="B6393" s="300" t="str">
        <f>IF($D6393="","",VLOOKUP($D6393,Lists!$AO$2:$AQ$78,2,FALSE))</f>
        <v/>
      </c>
      <c r="C6393" s="300" t="str">
        <f>IF($D6393="","",VLOOKUP($D6393,Lists!$AO$2:$AQ$78,3,FALSE))</f>
        <v/>
      </c>
      <c r="D6393" s="429"/>
      <c r="E6393" s="430"/>
      <c r="F6393" s="431"/>
      <c r="G6393" s="431"/>
      <c r="H6393" s="310"/>
    </row>
    <row r="6394" spans="2:8" s="336" customFormat="1" x14ac:dyDescent="0.3">
      <c r="B6394" s="300" t="str">
        <f>IF($D6394="","",VLOOKUP($D6394,Lists!$AO$2:$AQ$78,2,FALSE))</f>
        <v/>
      </c>
      <c r="C6394" s="300" t="str">
        <f>IF($D6394="","",VLOOKUP($D6394,Lists!$AO$2:$AQ$78,3,FALSE))</f>
        <v/>
      </c>
      <c r="D6394" s="429"/>
      <c r="E6394" s="430"/>
      <c r="F6394" s="431"/>
      <c r="G6394" s="431"/>
      <c r="H6394" s="310"/>
    </row>
    <row r="6395" spans="2:8" s="336" customFormat="1" x14ac:dyDescent="0.3">
      <c r="B6395" s="300" t="str">
        <f>IF($D6395="","",VLOOKUP($D6395,Lists!$AO$2:$AQ$78,2,FALSE))</f>
        <v/>
      </c>
      <c r="C6395" s="300" t="str">
        <f>IF($D6395="","",VLOOKUP($D6395,Lists!$AO$2:$AQ$78,3,FALSE))</f>
        <v/>
      </c>
      <c r="D6395" s="429"/>
      <c r="E6395" s="430"/>
      <c r="F6395" s="431"/>
      <c r="G6395" s="431"/>
      <c r="H6395" s="310"/>
    </row>
    <row r="6396" spans="2:8" s="336" customFormat="1" x14ac:dyDescent="0.3">
      <c r="B6396" s="300" t="str">
        <f>IF($D6396="","",VLOOKUP($D6396,Lists!$AO$2:$AQ$78,2,FALSE))</f>
        <v/>
      </c>
      <c r="C6396" s="300" t="str">
        <f>IF($D6396="","",VLOOKUP($D6396,Lists!$AO$2:$AQ$78,3,FALSE))</f>
        <v/>
      </c>
      <c r="D6396" s="429"/>
      <c r="E6396" s="430"/>
      <c r="F6396" s="431"/>
      <c r="G6396" s="431"/>
      <c r="H6396" s="310"/>
    </row>
    <row r="6397" spans="2:8" s="336" customFormat="1" x14ac:dyDescent="0.3">
      <c r="B6397" s="300" t="str">
        <f>IF($D6397="","",VLOOKUP($D6397,Lists!$AO$2:$AQ$78,2,FALSE))</f>
        <v/>
      </c>
      <c r="C6397" s="300" t="str">
        <f>IF($D6397="","",VLOOKUP($D6397,Lists!$AO$2:$AQ$78,3,FALSE))</f>
        <v/>
      </c>
      <c r="D6397" s="429"/>
      <c r="E6397" s="430"/>
      <c r="F6397" s="431"/>
      <c r="G6397" s="431"/>
      <c r="H6397" s="310"/>
    </row>
    <row r="6398" spans="2:8" s="336" customFormat="1" x14ac:dyDescent="0.3">
      <c r="B6398" s="300" t="str">
        <f>IF($D6398="","",VLOOKUP($D6398,Lists!$AO$2:$AQ$78,2,FALSE))</f>
        <v/>
      </c>
      <c r="C6398" s="300" t="str">
        <f>IF($D6398="","",VLOOKUP($D6398,Lists!$AO$2:$AQ$78,3,FALSE))</f>
        <v/>
      </c>
      <c r="D6398" s="429"/>
      <c r="E6398" s="430"/>
      <c r="F6398" s="431"/>
      <c r="G6398" s="431"/>
      <c r="H6398" s="310"/>
    </row>
    <row r="6399" spans="2:8" s="336" customFormat="1" x14ac:dyDescent="0.3">
      <c r="B6399" s="300" t="str">
        <f>IF($D6399="","",VLOOKUP($D6399,Lists!$AO$2:$AQ$78,2,FALSE))</f>
        <v/>
      </c>
      <c r="C6399" s="300" t="str">
        <f>IF($D6399="","",VLOOKUP($D6399,Lists!$AO$2:$AQ$78,3,FALSE))</f>
        <v/>
      </c>
      <c r="D6399" s="429"/>
      <c r="E6399" s="430"/>
      <c r="F6399" s="431"/>
      <c r="G6399" s="431"/>
      <c r="H6399" s="310"/>
    </row>
    <row r="6400" spans="2:8" s="336" customFormat="1" x14ac:dyDescent="0.3">
      <c r="B6400" s="300" t="str">
        <f>IF($D6400="","",VLOOKUP($D6400,Lists!$AO$2:$AQ$78,2,FALSE))</f>
        <v/>
      </c>
      <c r="C6400" s="300" t="str">
        <f>IF($D6400="","",VLOOKUP($D6400,Lists!$AO$2:$AQ$78,3,FALSE))</f>
        <v/>
      </c>
      <c r="D6400" s="429"/>
      <c r="E6400" s="430"/>
      <c r="F6400" s="431"/>
      <c r="G6400" s="431"/>
      <c r="H6400" s="310"/>
    </row>
    <row r="6401" spans="2:8" s="336" customFormat="1" x14ac:dyDescent="0.3">
      <c r="B6401" s="300" t="str">
        <f>IF($D6401="","",VLOOKUP($D6401,Lists!$AO$2:$AQ$78,2,FALSE))</f>
        <v/>
      </c>
      <c r="C6401" s="300" t="str">
        <f>IF($D6401="","",VLOOKUP($D6401,Lists!$AO$2:$AQ$78,3,FALSE))</f>
        <v/>
      </c>
      <c r="D6401" s="429"/>
      <c r="E6401" s="430"/>
      <c r="F6401" s="431"/>
      <c r="G6401" s="431"/>
      <c r="H6401" s="310"/>
    </row>
    <row r="6402" spans="2:8" s="336" customFormat="1" x14ac:dyDescent="0.3">
      <c r="B6402" s="300" t="str">
        <f>IF($D6402="","",VLOOKUP($D6402,Lists!$AO$2:$AQ$78,2,FALSE))</f>
        <v/>
      </c>
      <c r="C6402" s="300" t="str">
        <f>IF($D6402="","",VLOOKUP($D6402,Lists!$AO$2:$AQ$78,3,FALSE))</f>
        <v/>
      </c>
      <c r="D6402" s="429"/>
      <c r="E6402" s="430"/>
      <c r="F6402" s="431"/>
      <c r="G6402" s="431"/>
      <c r="H6402" s="310"/>
    </row>
    <row r="6403" spans="2:8" s="336" customFormat="1" x14ac:dyDescent="0.3">
      <c r="B6403" s="300" t="str">
        <f>IF($D6403="","",VLOOKUP($D6403,Lists!$AO$2:$AQ$78,2,FALSE))</f>
        <v/>
      </c>
      <c r="C6403" s="300" t="str">
        <f>IF($D6403="","",VLOOKUP($D6403,Lists!$AO$2:$AQ$78,3,FALSE))</f>
        <v/>
      </c>
      <c r="D6403" s="429"/>
      <c r="E6403" s="430"/>
      <c r="F6403" s="431"/>
      <c r="G6403" s="431"/>
      <c r="H6403" s="310"/>
    </row>
    <row r="6404" spans="2:8" s="336" customFormat="1" x14ac:dyDescent="0.3">
      <c r="B6404" s="300" t="str">
        <f>IF($D6404="","",VLOOKUP($D6404,Lists!$AO$2:$AQ$78,2,FALSE))</f>
        <v/>
      </c>
      <c r="C6404" s="300" t="str">
        <f>IF($D6404="","",VLOOKUP($D6404,Lists!$AO$2:$AQ$78,3,FALSE))</f>
        <v/>
      </c>
      <c r="D6404" s="429"/>
      <c r="E6404" s="430"/>
      <c r="F6404" s="431"/>
      <c r="G6404" s="431"/>
      <c r="H6404" s="310"/>
    </row>
    <row r="6405" spans="2:8" s="336" customFormat="1" x14ac:dyDescent="0.3">
      <c r="B6405" s="300" t="str">
        <f>IF($D6405="","",VLOOKUP($D6405,Lists!$AO$2:$AQ$78,2,FALSE))</f>
        <v/>
      </c>
      <c r="C6405" s="300" t="str">
        <f>IF($D6405="","",VLOOKUP($D6405,Lists!$AO$2:$AQ$78,3,FALSE))</f>
        <v/>
      </c>
      <c r="D6405" s="429"/>
      <c r="E6405" s="430"/>
      <c r="F6405" s="431"/>
      <c r="G6405" s="431"/>
      <c r="H6405" s="310"/>
    </row>
    <row r="6406" spans="2:8" s="336" customFormat="1" x14ac:dyDescent="0.3">
      <c r="B6406" s="300" t="str">
        <f>IF($D6406="","",VLOOKUP($D6406,Lists!$AO$2:$AQ$78,2,FALSE))</f>
        <v/>
      </c>
      <c r="C6406" s="300" t="str">
        <f>IF($D6406="","",VLOOKUP($D6406,Lists!$AO$2:$AQ$78,3,FALSE))</f>
        <v/>
      </c>
      <c r="D6406" s="429"/>
      <c r="E6406" s="430"/>
      <c r="F6406" s="431"/>
      <c r="G6406" s="431"/>
      <c r="H6406" s="310"/>
    </row>
    <row r="6407" spans="2:8" s="336" customFormat="1" x14ac:dyDescent="0.3">
      <c r="B6407" s="300" t="str">
        <f>IF($D6407="","",VLOOKUP($D6407,Lists!$AO$2:$AQ$78,2,FALSE))</f>
        <v/>
      </c>
      <c r="C6407" s="300" t="str">
        <f>IF($D6407="","",VLOOKUP($D6407,Lists!$AO$2:$AQ$78,3,FALSE))</f>
        <v/>
      </c>
      <c r="D6407" s="429"/>
      <c r="E6407" s="430"/>
      <c r="F6407" s="431"/>
      <c r="G6407" s="431"/>
      <c r="H6407" s="310"/>
    </row>
    <row r="6408" spans="2:8" s="336" customFormat="1" x14ac:dyDescent="0.3">
      <c r="B6408" s="300" t="str">
        <f>IF($D6408="","",VLOOKUP($D6408,Lists!$AO$2:$AQ$78,2,FALSE))</f>
        <v/>
      </c>
      <c r="C6408" s="300" t="str">
        <f>IF($D6408="","",VLOOKUP($D6408,Lists!$AO$2:$AQ$78,3,FALSE))</f>
        <v/>
      </c>
      <c r="D6408" s="429"/>
      <c r="E6408" s="430"/>
      <c r="F6408" s="431"/>
      <c r="G6408" s="431"/>
      <c r="H6408" s="310"/>
    </row>
    <row r="6409" spans="2:8" s="336" customFormat="1" x14ac:dyDescent="0.3">
      <c r="B6409" s="300" t="str">
        <f>IF($D6409="","",VLOOKUP($D6409,Lists!$AO$2:$AQ$78,2,FALSE))</f>
        <v/>
      </c>
      <c r="C6409" s="300" t="str">
        <f>IF($D6409="","",VLOOKUP($D6409,Lists!$AO$2:$AQ$78,3,FALSE))</f>
        <v/>
      </c>
      <c r="D6409" s="429"/>
      <c r="E6409" s="430"/>
      <c r="F6409" s="431"/>
      <c r="G6409" s="431"/>
      <c r="H6409" s="310"/>
    </row>
    <row r="6410" spans="2:8" s="336" customFormat="1" x14ac:dyDescent="0.3">
      <c r="B6410" s="300" t="str">
        <f>IF($D6410="","",VLOOKUP($D6410,Lists!$AO$2:$AQ$78,2,FALSE))</f>
        <v/>
      </c>
      <c r="C6410" s="300" t="str">
        <f>IF($D6410="","",VLOOKUP($D6410,Lists!$AO$2:$AQ$78,3,FALSE))</f>
        <v/>
      </c>
      <c r="D6410" s="429"/>
      <c r="E6410" s="430"/>
      <c r="F6410" s="431"/>
      <c r="G6410" s="431"/>
      <c r="H6410" s="310"/>
    </row>
    <row r="6411" spans="2:8" s="336" customFormat="1" x14ac:dyDescent="0.3">
      <c r="B6411" s="300" t="str">
        <f>IF($D6411="","",VLOOKUP($D6411,Lists!$AO$2:$AQ$78,2,FALSE))</f>
        <v/>
      </c>
      <c r="C6411" s="300" t="str">
        <f>IF($D6411="","",VLOOKUP($D6411,Lists!$AO$2:$AQ$78,3,FALSE))</f>
        <v/>
      </c>
      <c r="D6411" s="429"/>
      <c r="E6411" s="430"/>
      <c r="F6411" s="431"/>
      <c r="G6411" s="431"/>
      <c r="H6411" s="310"/>
    </row>
    <row r="6412" spans="2:8" s="336" customFormat="1" x14ac:dyDescent="0.3">
      <c r="B6412" s="300" t="str">
        <f>IF($D6412="","",VLOOKUP($D6412,Lists!$AO$2:$AQ$78,2,FALSE))</f>
        <v/>
      </c>
      <c r="C6412" s="300" t="str">
        <f>IF($D6412="","",VLOOKUP($D6412,Lists!$AO$2:$AQ$78,3,FALSE))</f>
        <v/>
      </c>
      <c r="D6412" s="429"/>
      <c r="E6412" s="430"/>
      <c r="F6412" s="431"/>
      <c r="G6412" s="431"/>
      <c r="H6412" s="310"/>
    </row>
    <row r="6413" spans="2:8" s="336" customFormat="1" x14ac:dyDescent="0.3">
      <c r="B6413" s="300" t="str">
        <f>IF($D6413="","",VLOOKUP($D6413,Lists!$AO$2:$AQ$78,2,FALSE))</f>
        <v/>
      </c>
      <c r="C6413" s="300" t="str">
        <f>IF($D6413="","",VLOOKUP($D6413,Lists!$AO$2:$AQ$78,3,FALSE))</f>
        <v/>
      </c>
      <c r="D6413" s="429"/>
      <c r="E6413" s="430"/>
      <c r="F6413" s="431"/>
      <c r="G6413" s="431"/>
      <c r="H6413" s="310"/>
    </row>
    <row r="6414" spans="2:8" s="336" customFormat="1" x14ac:dyDescent="0.3">
      <c r="B6414" s="300" t="str">
        <f>IF($D6414="","",VLOOKUP($D6414,Lists!$AO$2:$AQ$78,2,FALSE))</f>
        <v/>
      </c>
      <c r="C6414" s="300" t="str">
        <f>IF($D6414="","",VLOOKUP($D6414,Lists!$AO$2:$AQ$78,3,FALSE))</f>
        <v/>
      </c>
      <c r="D6414" s="429"/>
      <c r="E6414" s="430"/>
      <c r="F6414" s="431"/>
      <c r="G6414" s="431"/>
      <c r="H6414" s="310"/>
    </row>
    <row r="6415" spans="2:8" s="336" customFormat="1" x14ac:dyDescent="0.3">
      <c r="B6415" s="300" t="str">
        <f>IF($D6415="","",VLOOKUP($D6415,Lists!$AO$2:$AQ$78,2,FALSE))</f>
        <v/>
      </c>
      <c r="C6415" s="300" t="str">
        <f>IF($D6415="","",VLOOKUP($D6415,Lists!$AO$2:$AQ$78,3,FALSE))</f>
        <v/>
      </c>
      <c r="D6415" s="429"/>
      <c r="E6415" s="430"/>
      <c r="F6415" s="431"/>
      <c r="G6415" s="431"/>
      <c r="H6415" s="310"/>
    </row>
    <row r="6416" spans="2:8" s="336" customFormat="1" x14ac:dyDescent="0.3">
      <c r="B6416" s="300" t="str">
        <f>IF($D6416="","",VLOOKUP($D6416,Lists!$AO$2:$AQ$78,2,FALSE))</f>
        <v/>
      </c>
      <c r="C6416" s="300" t="str">
        <f>IF($D6416="","",VLOOKUP($D6416,Lists!$AO$2:$AQ$78,3,FALSE))</f>
        <v/>
      </c>
      <c r="D6416" s="429"/>
      <c r="E6416" s="430"/>
      <c r="F6416" s="431"/>
      <c r="G6416" s="431"/>
      <c r="H6416" s="310"/>
    </row>
    <row r="6417" spans="2:8" s="336" customFormat="1" x14ac:dyDescent="0.3">
      <c r="B6417" s="300" t="str">
        <f>IF($D6417="","",VLOOKUP($D6417,Lists!$AO$2:$AQ$78,2,FALSE))</f>
        <v/>
      </c>
      <c r="C6417" s="300" t="str">
        <f>IF($D6417="","",VLOOKUP($D6417,Lists!$AO$2:$AQ$78,3,FALSE))</f>
        <v/>
      </c>
      <c r="D6417" s="429"/>
      <c r="E6417" s="430"/>
      <c r="F6417" s="431"/>
      <c r="G6417" s="431"/>
      <c r="H6417" s="310"/>
    </row>
    <row r="6418" spans="2:8" s="336" customFormat="1" x14ac:dyDescent="0.3">
      <c r="B6418" s="300" t="str">
        <f>IF($D6418="","",VLOOKUP($D6418,Lists!$AO$2:$AQ$78,2,FALSE))</f>
        <v/>
      </c>
      <c r="C6418" s="300" t="str">
        <f>IF($D6418="","",VLOOKUP($D6418,Lists!$AO$2:$AQ$78,3,FALSE))</f>
        <v/>
      </c>
      <c r="D6418" s="429"/>
      <c r="E6418" s="430"/>
      <c r="F6418" s="431"/>
      <c r="G6418" s="431"/>
      <c r="H6418" s="310"/>
    </row>
    <row r="6419" spans="2:8" s="336" customFormat="1" x14ac:dyDescent="0.3">
      <c r="B6419" s="300" t="str">
        <f>IF($D6419="","",VLOOKUP($D6419,Lists!$AO$2:$AQ$78,2,FALSE))</f>
        <v/>
      </c>
      <c r="C6419" s="300" t="str">
        <f>IF($D6419="","",VLOOKUP($D6419,Lists!$AO$2:$AQ$78,3,FALSE))</f>
        <v/>
      </c>
      <c r="D6419" s="429"/>
      <c r="E6419" s="430"/>
      <c r="F6419" s="431"/>
      <c r="G6419" s="431"/>
      <c r="H6419" s="310"/>
    </row>
    <row r="6420" spans="2:8" s="336" customFormat="1" x14ac:dyDescent="0.3">
      <c r="B6420" s="300" t="str">
        <f>IF($D6420="","",VLOOKUP($D6420,Lists!$AO$2:$AQ$78,2,FALSE))</f>
        <v/>
      </c>
      <c r="C6420" s="300" t="str">
        <f>IF($D6420="","",VLOOKUP($D6420,Lists!$AO$2:$AQ$78,3,FALSE))</f>
        <v/>
      </c>
      <c r="D6420" s="429"/>
      <c r="E6420" s="430"/>
      <c r="F6420" s="431"/>
      <c r="G6420" s="431"/>
      <c r="H6420" s="310"/>
    </row>
    <row r="6421" spans="2:8" s="336" customFormat="1" x14ac:dyDescent="0.3">
      <c r="B6421" s="300" t="str">
        <f>IF($D6421="","",VLOOKUP($D6421,Lists!$AO$2:$AQ$78,2,FALSE))</f>
        <v/>
      </c>
      <c r="C6421" s="300" t="str">
        <f>IF($D6421="","",VLOOKUP($D6421,Lists!$AO$2:$AQ$78,3,FALSE))</f>
        <v/>
      </c>
      <c r="D6421" s="429"/>
      <c r="E6421" s="430"/>
      <c r="F6421" s="431"/>
      <c r="G6421" s="431"/>
      <c r="H6421" s="310"/>
    </row>
    <row r="6422" spans="2:8" s="336" customFormat="1" x14ac:dyDescent="0.3">
      <c r="B6422" s="300" t="str">
        <f>IF($D6422="","",VLOOKUP($D6422,Lists!$AO$2:$AQ$78,2,FALSE))</f>
        <v/>
      </c>
      <c r="C6422" s="300" t="str">
        <f>IF($D6422="","",VLOOKUP($D6422,Lists!$AO$2:$AQ$78,3,FALSE))</f>
        <v/>
      </c>
      <c r="D6422" s="429"/>
      <c r="E6422" s="430"/>
      <c r="F6422" s="431"/>
      <c r="G6422" s="431"/>
      <c r="H6422" s="310"/>
    </row>
    <row r="6423" spans="2:8" s="336" customFormat="1" x14ac:dyDescent="0.3">
      <c r="B6423" s="300" t="str">
        <f>IF($D6423="","",VLOOKUP($D6423,Lists!$AO$2:$AQ$78,2,FALSE))</f>
        <v/>
      </c>
      <c r="C6423" s="300" t="str">
        <f>IF($D6423="","",VLOOKUP($D6423,Lists!$AO$2:$AQ$78,3,FALSE))</f>
        <v/>
      </c>
      <c r="D6423" s="429"/>
      <c r="E6423" s="430"/>
      <c r="F6423" s="431"/>
      <c r="G6423" s="431"/>
      <c r="H6423" s="310"/>
    </row>
    <row r="6424" spans="2:8" s="336" customFormat="1" x14ac:dyDescent="0.3">
      <c r="B6424" s="300" t="str">
        <f>IF($D6424="","",VLOOKUP($D6424,Lists!$AO$2:$AQ$78,2,FALSE))</f>
        <v/>
      </c>
      <c r="C6424" s="300" t="str">
        <f>IF($D6424="","",VLOOKUP($D6424,Lists!$AO$2:$AQ$78,3,FALSE))</f>
        <v/>
      </c>
      <c r="D6424" s="429"/>
      <c r="E6424" s="430"/>
      <c r="F6424" s="431"/>
      <c r="G6424" s="431"/>
      <c r="H6424" s="310"/>
    </row>
    <row r="6425" spans="2:8" s="336" customFormat="1" x14ac:dyDescent="0.3">
      <c r="B6425" s="300" t="str">
        <f>IF($D6425="","",VLOOKUP($D6425,Lists!$AO$2:$AQ$78,2,FALSE))</f>
        <v/>
      </c>
      <c r="C6425" s="300" t="str">
        <f>IF($D6425="","",VLOOKUP($D6425,Lists!$AO$2:$AQ$78,3,FALSE))</f>
        <v/>
      </c>
      <c r="D6425" s="429"/>
      <c r="E6425" s="430"/>
      <c r="F6425" s="431"/>
      <c r="G6425" s="431"/>
      <c r="H6425" s="310"/>
    </row>
    <row r="6426" spans="2:8" s="336" customFormat="1" x14ac:dyDescent="0.3">
      <c r="B6426" s="300" t="str">
        <f>IF($D6426="","",VLOOKUP($D6426,Lists!$AO$2:$AQ$78,2,FALSE))</f>
        <v/>
      </c>
      <c r="C6426" s="300" t="str">
        <f>IF($D6426="","",VLOOKUP($D6426,Lists!$AO$2:$AQ$78,3,FALSE))</f>
        <v/>
      </c>
      <c r="D6426" s="429"/>
      <c r="E6426" s="430"/>
      <c r="F6426" s="431"/>
      <c r="G6426" s="431"/>
      <c r="H6426" s="310"/>
    </row>
    <row r="6427" spans="2:8" s="336" customFormat="1" x14ac:dyDescent="0.3">
      <c r="B6427" s="300" t="str">
        <f>IF($D6427="","",VLOOKUP($D6427,Lists!$AO$2:$AQ$78,2,FALSE))</f>
        <v/>
      </c>
      <c r="C6427" s="300" t="str">
        <f>IF($D6427="","",VLOOKUP($D6427,Lists!$AO$2:$AQ$78,3,FALSE))</f>
        <v/>
      </c>
      <c r="D6427" s="429"/>
      <c r="E6427" s="430"/>
      <c r="F6427" s="431"/>
      <c r="G6427" s="431"/>
      <c r="H6427" s="310"/>
    </row>
    <row r="6428" spans="2:8" s="336" customFormat="1" x14ac:dyDescent="0.3">
      <c r="B6428" s="300" t="str">
        <f>IF($D6428="","",VLOOKUP($D6428,Lists!$AO$2:$AQ$78,2,FALSE))</f>
        <v/>
      </c>
      <c r="C6428" s="300" t="str">
        <f>IF($D6428="","",VLOOKUP($D6428,Lists!$AO$2:$AQ$78,3,FALSE))</f>
        <v/>
      </c>
      <c r="D6428" s="429"/>
      <c r="E6428" s="430"/>
      <c r="F6428" s="431"/>
      <c r="G6428" s="431"/>
      <c r="H6428" s="310"/>
    </row>
    <row r="6429" spans="2:8" s="336" customFormat="1" x14ac:dyDescent="0.3">
      <c r="B6429" s="300" t="str">
        <f>IF($D6429="","",VLOOKUP($D6429,Lists!$AO$2:$AQ$78,2,FALSE))</f>
        <v/>
      </c>
      <c r="C6429" s="300" t="str">
        <f>IF($D6429="","",VLOOKUP($D6429,Lists!$AO$2:$AQ$78,3,FALSE))</f>
        <v/>
      </c>
      <c r="D6429" s="429"/>
      <c r="E6429" s="430"/>
      <c r="F6429" s="431"/>
      <c r="G6429" s="431"/>
      <c r="H6429" s="310"/>
    </row>
    <row r="6430" spans="2:8" s="336" customFormat="1" x14ac:dyDescent="0.3">
      <c r="B6430" s="300" t="str">
        <f>IF($D6430="","",VLOOKUP($D6430,Lists!$AO$2:$AQ$78,2,FALSE))</f>
        <v/>
      </c>
      <c r="C6430" s="300" t="str">
        <f>IF($D6430="","",VLOOKUP($D6430,Lists!$AO$2:$AQ$78,3,FALSE))</f>
        <v/>
      </c>
      <c r="D6430" s="429"/>
      <c r="E6430" s="430"/>
      <c r="F6430" s="431"/>
      <c r="G6430" s="431"/>
      <c r="H6430" s="310"/>
    </row>
    <row r="6431" spans="2:8" s="336" customFormat="1" x14ac:dyDescent="0.3">
      <c r="B6431" s="300" t="str">
        <f>IF($D6431="","",VLOOKUP($D6431,Lists!$AO$2:$AQ$78,2,FALSE))</f>
        <v/>
      </c>
      <c r="C6431" s="300" t="str">
        <f>IF($D6431="","",VLOOKUP($D6431,Lists!$AO$2:$AQ$78,3,FALSE))</f>
        <v/>
      </c>
      <c r="D6431" s="429"/>
      <c r="E6431" s="430"/>
      <c r="F6431" s="431"/>
      <c r="G6431" s="431"/>
      <c r="H6431" s="310"/>
    </row>
    <row r="6432" spans="2:8" s="336" customFormat="1" x14ac:dyDescent="0.3">
      <c r="B6432" s="300" t="str">
        <f>IF($D6432="","",VLOOKUP($D6432,Lists!$AO$2:$AQ$78,2,FALSE))</f>
        <v/>
      </c>
      <c r="C6432" s="300" t="str">
        <f>IF($D6432="","",VLOOKUP($D6432,Lists!$AO$2:$AQ$78,3,FALSE))</f>
        <v/>
      </c>
      <c r="D6432" s="429"/>
      <c r="E6432" s="430"/>
      <c r="F6432" s="431"/>
      <c r="G6432" s="431"/>
      <c r="H6432" s="310"/>
    </row>
    <row r="6433" spans="2:8" s="336" customFormat="1" x14ac:dyDescent="0.3">
      <c r="B6433" s="300" t="str">
        <f>IF($D6433="","",VLOOKUP($D6433,Lists!$AO$2:$AQ$78,2,FALSE))</f>
        <v/>
      </c>
      <c r="C6433" s="300" t="str">
        <f>IF($D6433="","",VLOOKUP($D6433,Lists!$AO$2:$AQ$78,3,FALSE))</f>
        <v/>
      </c>
      <c r="D6433" s="429"/>
      <c r="E6433" s="430"/>
      <c r="F6433" s="431"/>
      <c r="G6433" s="431"/>
      <c r="H6433" s="310"/>
    </row>
    <row r="6434" spans="2:8" s="336" customFormat="1" x14ac:dyDescent="0.3">
      <c r="B6434" s="300" t="str">
        <f>IF($D6434="","",VLOOKUP($D6434,Lists!$AO$2:$AQ$78,2,FALSE))</f>
        <v/>
      </c>
      <c r="C6434" s="300" t="str">
        <f>IF($D6434="","",VLOOKUP($D6434,Lists!$AO$2:$AQ$78,3,FALSE))</f>
        <v/>
      </c>
      <c r="D6434" s="429"/>
      <c r="E6434" s="430"/>
      <c r="F6434" s="431"/>
      <c r="G6434" s="431"/>
      <c r="H6434" s="310"/>
    </row>
    <row r="6435" spans="2:8" s="336" customFormat="1" x14ac:dyDescent="0.3">
      <c r="B6435" s="300" t="str">
        <f>IF($D6435="","",VLOOKUP($D6435,Lists!$AO$2:$AQ$78,2,FALSE))</f>
        <v/>
      </c>
      <c r="C6435" s="300" t="str">
        <f>IF($D6435="","",VLOOKUP($D6435,Lists!$AO$2:$AQ$78,3,FALSE))</f>
        <v/>
      </c>
      <c r="D6435" s="429"/>
      <c r="E6435" s="430"/>
      <c r="F6435" s="431"/>
      <c r="G6435" s="431"/>
      <c r="H6435" s="310"/>
    </row>
    <row r="6436" spans="2:8" s="336" customFormat="1" x14ac:dyDescent="0.3">
      <c r="B6436" s="300" t="str">
        <f>IF($D6436="","",VLOOKUP($D6436,Lists!$AO$2:$AQ$78,2,FALSE))</f>
        <v/>
      </c>
      <c r="C6436" s="300" t="str">
        <f>IF($D6436="","",VLOOKUP($D6436,Lists!$AO$2:$AQ$78,3,FALSE))</f>
        <v/>
      </c>
      <c r="D6436" s="429"/>
      <c r="E6436" s="430"/>
      <c r="F6436" s="431"/>
      <c r="G6436" s="431"/>
      <c r="H6436" s="310"/>
    </row>
    <row r="6437" spans="2:8" s="336" customFormat="1" x14ac:dyDescent="0.3">
      <c r="B6437" s="300" t="str">
        <f>IF($D6437="","",VLOOKUP($D6437,Lists!$AO$2:$AQ$78,2,FALSE))</f>
        <v/>
      </c>
      <c r="C6437" s="300" t="str">
        <f>IF($D6437="","",VLOOKUP($D6437,Lists!$AO$2:$AQ$78,3,FALSE))</f>
        <v/>
      </c>
      <c r="D6437" s="429"/>
      <c r="E6437" s="430"/>
      <c r="F6437" s="431"/>
      <c r="G6437" s="431"/>
      <c r="H6437" s="310"/>
    </row>
    <row r="6438" spans="2:8" s="336" customFormat="1" x14ac:dyDescent="0.3">
      <c r="B6438" s="300" t="str">
        <f>IF($D6438="","",VLOOKUP($D6438,Lists!$AO$2:$AQ$78,2,FALSE))</f>
        <v/>
      </c>
      <c r="C6438" s="300" t="str">
        <f>IF($D6438="","",VLOOKUP($D6438,Lists!$AO$2:$AQ$78,3,FALSE))</f>
        <v/>
      </c>
      <c r="D6438" s="429"/>
      <c r="E6438" s="430"/>
      <c r="F6438" s="431"/>
      <c r="G6438" s="431"/>
      <c r="H6438" s="310"/>
    </row>
    <row r="6439" spans="2:8" s="336" customFormat="1" x14ac:dyDescent="0.3">
      <c r="B6439" s="300" t="str">
        <f>IF($D6439="","",VLOOKUP($D6439,Lists!$AO$2:$AQ$78,2,FALSE))</f>
        <v/>
      </c>
      <c r="C6439" s="300" t="str">
        <f>IF($D6439="","",VLOOKUP($D6439,Lists!$AO$2:$AQ$78,3,FALSE))</f>
        <v/>
      </c>
      <c r="D6439" s="429"/>
      <c r="E6439" s="430"/>
      <c r="F6439" s="431"/>
      <c r="G6439" s="431"/>
      <c r="H6439" s="310"/>
    </row>
    <row r="6440" spans="2:8" s="336" customFormat="1" x14ac:dyDescent="0.3">
      <c r="B6440" s="300" t="str">
        <f>IF($D6440="","",VLOOKUP($D6440,Lists!$AO$2:$AQ$78,2,FALSE))</f>
        <v/>
      </c>
      <c r="C6440" s="300" t="str">
        <f>IF($D6440="","",VLOOKUP($D6440,Lists!$AO$2:$AQ$78,3,FALSE))</f>
        <v/>
      </c>
      <c r="D6440" s="429"/>
      <c r="E6440" s="430"/>
      <c r="F6440" s="431"/>
      <c r="G6440" s="431"/>
      <c r="H6440" s="310"/>
    </row>
    <row r="6441" spans="2:8" s="336" customFormat="1" x14ac:dyDescent="0.3">
      <c r="B6441" s="300" t="str">
        <f>IF($D6441="","",VLOOKUP($D6441,Lists!$AO$2:$AQ$78,2,FALSE))</f>
        <v/>
      </c>
      <c r="C6441" s="300" t="str">
        <f>IF($D6441="","",VLOOKUP($D6441,Lists!$AO$2:$AQ$78,3,FALSE))</f>
        <v/>
      </c>
      <c r="D6441" s="429"/>
      <c r="E6441" s="430"/>
      <c r="F6441" s="431"/>
      <c r="G6441" s="431"/>
      <c r="H6441" s="310"/>
    </row>
    <row r="6442" spans="2:8" s="336" customFormat="1" x14ac:dyDescent="0.3">
      <c r="B6442" s="300" t="str">
        <f>IF($D6442="","",VLOOKUP($D6442,Lists!$AO$2:$AQ$78,2,FALSE))</f>
        <v/>
      </c>
      <c r="C6442" s="300" t="str">
        <f>IF($D6442="","",VLOOKUP($D6442,Lists!$AO$2:$AQ$78,3,FALSE))</f>
        <v/>
      </c>
      <c r="D6442" s="429"/>
      <c r="E6442" s="430"/>
      <c r="F6442" s="431"/>
      <c r="G6442" s="431"/>
      <c r="H6442" s="310"/>
    </row>
    <row r="6443" spans="2:8" s="336" customFormat="1" x14ac:dyDescent="0.3">
      <c r="B6443" s="300" t="str">
        <f>IF($D6443="","",VLOOKUP($D6443,Lists!$AO$2:$AQ$78,2,FALSE))</f>
        <v/>
      </c>
      <c r="C6443" s="300" t="str">
        <f>IF($D6443="","",VLOOKUP($D6443,Lists!$AO$2:$AQ$78,3,FALSE))</f>
        <v/>
      </c>
      <c r="D6443" s="429"/>
      <c r="E6443" s="430"/>
      <c r="F6443" s="431"/>
      <c r="G6443" s="431"/>
      <c r="H6443" s="310"/>
    </row>
    <row r="6444" spans="2:8" s="336" customFormat="1" x14ac:dyDescent="0.3">
      <c r="B6444" s="300" t="str">
        <f>IF($D6444="","",VLOOKUP($D6444,Lists!$AO$2:$AQ$78,2,FALSE))</f>
        <v/>
      </c>
      <c r="C6444" s="300" t="str">
        <f>IF($D6444="","",VLOOKUP($D6444,Lists!$AO$2:$AQ$78,3,FALSE))</f>
        <v/>
      </c>
      <c r="D6444" s="429"/>
      <c r="E6444" s="430"/>
      <c r="F6444" s="431"/>
      <c r="G6444" s="431"/>
      <c r="H6444" s="310"/>
    </row>
    <row r="6445" spans="2:8" s="336" customFormat="1" x14ac:dyDescent="0.3">
      <c r="B6445" s="300" t="str">
        <f>IF($D6445="","",VLOOKUP($D6445,Lists!$AO$2:$AQ$78,2,FALSE))</f>
        <v/>
      </c>
      <c r="C6445" s="300" t="str">
        <f>IF($D6445="","",VLOOKUP($D6445,Lists!$AO$2:$AQ$78,3,FALSE))</f>
        <v/>
      </c>
      <c r="D6445" s="429"/>
      <c r="E6445" s="430"/>
      <c r="F6445" s="431"/>
      <c r="G6445" s="431"/>
      <c r="H6445" s="310"/>
    </row>
    <row r="6446" spans="2:8" s="336" customFormat="1" x14ac:dyDescent="0.3">
      <c r="B6446" s="300" t="str">
        <f>IF($D6446="","",VLOOKUP($D6446,Lists!$AO$2:$AQ$78,2,FALSE))</f>
        <v/>
      </c>
      <c r="C6446" s="300" t="str">
        <f>IF($D6446="","",VLOOKUP($D6446,Lists!$AO$2:$AQ$78,3,FALSE))</f>
        <v/>
      </c>
      <c r="D6446" s="429"/>
      <c r="E6446" s="430"/>
      <c r="F6446" s="431"/>
      <c r="G6446" s="431"/>
      <c r="H6446" s="310"/>
    </row>
    <row r="6447" spans="2:8" s="336" customFormat="1" x14ac:dyDescent="0.3">
      <c r="B6447" s="300" t="str">
        <f>IF($D6447="","",VLOOKUP($D6447,Lists!$AO$2:$AQ$78,2,FALSE))</f>
        <v/>
      </c>
      <c r="C6447" s="300" t="str">
        <f>IF($D6447="","",VLOOKUP($D6447,Lists!$AO$2:$AQ$78,3,FALSE))</f>
        <v/>
      </c>
      <c r="D6447" s="429"/>
      <c r="E6447" s="430"/>
      <c r="F6447" s="431"/>
      <c r="G6447" s="431"/>
      <c r="H6447" s="310"/>
    </row>
    <row r="6448" spans="2:8" s="336" customFormat="1" x14ac:dyDescent="0.3">
      <c r="B6448" s="300" t="str">
        <f>IF($D6448="","",VLOOKUP($D6448,Lists!$AO$2:$AQ$78,2,FALSE))</f>
        <v/>
      </c>
      <c r="C6448" s="300" t="str">
        <f>IF($D6448="","",VLOOKUP($D6448,Lists!$AO$2:$AQ$78,3,FALSE))</f>
        <v/>
      </c>
      <c r="D6448" s="429"/>
      <c r="E6448" s="430"/>
      <c r="F6448" s="431"/>
      <c r="G6448" s="431"/>
      <c r="H6448" s="310"/>
    </row>
    <row r="6449" spans="2:8" s="336" customFormat="1" x14ac:dyDescent="0.3">
      <c r="B6449" s="300" t="str">
        <f>IF($D6449="","",VLOOKUP($D6449,Lists!$AO$2:$AQ$78,2,FALSE))</f>
        <v/>
      </c>
      <c r="C6449" s="300" t="str">
        <f>IF($D6449="","",VLOOKUP($D6449,Lists!$AO$2:$AQ$78,3,FALSE))</f>
        <v/>
      </c>
      <c r="D6449" s="429"/>
      <c r="E6449" s="430"/>
      <c r="F6449" s="431"/>
      <c r="G6449" s="431"/>
      <c r="H6449" s="310"/>
    </row>
    <row r="6450" spans="2:8" s="336" customFormat="1" x14ac:dyDescent="0.3">
      <c r="B6450" s="300" t="str">
        <f>IF($D6450="","",VLOOKUP($D6450,Lists!$AO$2:$AQ$78,2,FALSE))</f>
        <v/>
      </c>
      <c r="C6450" s="300" t="str">
        <f>IF($D6450="","",VLOOKUP($D6450,Lists!$AO$2:$AQ$78,3,FALSE))</f>
        <v/>
      </c>
      <c r="D6450" s="429"/>
      <c r="E6450" s="430"/>
      <c r="F6450" s="431"/>
      <c r="G6450" s="431"/>
      <c r="H6450" s="310"/>
    </row>
    <row r="6451" spans="2:8" s="336" customFormat="1" x14ac:dyDescent="0.3">
      <c r="B6451" s="300" t="str">
        <f>IF($D6451="","",VLOOKUP($D6451,Lists!$AO$2:$AQ$78,2,FALSE))</f>
        <v/>
      </c>
      <c r="C6451" s="300" t="str">
        <f>IF($D6451="","",VLOOKUP($D6451,Lists!$AO$2:$AQ$78,3,FALSE))</f>
        <v/>
      </c>
      <c r="D6451" s="429"/>
      <c r="E6451" s="430"/>
      <c r="F6451" s="431"/>
      <c r="G6451" s="431"/>
      <c r="H6451" s="310"/>
    </row>
    <row r="6452" spans="2:8" s="336" customFormat="1" x14ac:dyDescent="0.3">
      <c r="B6452" s="300" t="str">
        <f>IF($D6452="","",VLOOKUP($D6452,Lists!$AO$2:$AQ$78,2,FALSE))</f>
        <v/>
      </c>
      <c r="C6452" s="300" t="str">
        <f>IF($D6452="","",VLOOKUP($D6452,Lists!$AO$2:$AQ$78,3,FALSE))</f>
        <v/>
      </c>
      <c r="D6452" s="429"/>
      <c r="E6452" s="430"/>
      <c r="F6452" s="431"/>
      <c r="G6452" s="431"/>
      <c r="H6452" s="310"/>
    </row>
    <row r="6453" spans="2:8" s="336" customFormat="1" x14ac:dyDescent="0.3">
      <c r="B6453" s="300" t="str">
        <f>IF($D6453="","",VLOOKUP($D6453,Lists!$AO$2:$AQ$78,2,FALSE))</f>
        <v/>
      </c>
      <c r="C6453" s="300" t="str">
        <f>IF($D6453="","",VLOOKUP($D6453,Lists!$AO$2:$AQ$78,3,FALSE))</f>
        <v/>
      </c>
      <c r="D6453" s="429"/>
      <c r="E6453" s="430"/>
      <c r="F6453" s="431"/>
      <c r="G6453" s="431"/>
      <c r="H6453" s="310"/>
    </row>
    <row r="6454" spans="2:8" s="336" customFormat="1" x14ac:dyDescent="0.3">
      <c r="B6454" s="300" t="str">
        <f>IF($D6454="","",VLOOKUP($D6454,Lists!$AO$2:$AQ$78,2,FALSE))</f>
        <v/>
      </c>
      <c r="C6454" s="300" t="str">
        <f>IF($D6454="","",VLOOKUP($D6454,Lists!$AO$2:$AQ$78,3,FALSE))</f>
        <v/>
      </c>
      <c r="D6454" s="429"/>
      <c r="E6454" s="430"/>
      <c r="F6454" s="431"/>
      <c r="G6454" s="431"/>
      <c r="H6454" s="310"/>
    </row>
    <row r="6455" spans="2:8" s="336" customFormat="1" x14ac:dyDescent="0.3">
      <c r="B6455" s="300" t="str">
        <f>IF($D6455="","",VLOOKUP($D6455,Lists!$AO$2:$AQ$78,2,FALSE))</f>
        <v/>
      </c>
      <c r="C6455" s="300" t="str">
        <f>IF($D6455="","",VLOOKUP($D6455,Lists!$AO$2:$AQ$78,3,FALSE))</f>
        <v/>
      </c>
      <c r="D6455" s="429"/>
      <c r="E6455" s="430"/>
      <c r="F6455" s="431"/>
      <c r="G6455" s="431"/>
      <c r="H6455" s="310"/>
    </row>
    <row r="6456" spans="2:8" s="336" customFormat="1" x14ac:dyDescent="0.3">
      <c r="B6456" s="300" t="str">
        <f>IF($D6456="","",VLOOKUP($D6456,Lists!$AO$2:$AQ$78,2,FALSE))</f>
        <v/>
      </c>
      <c r="C6456" s="300" t="str">
        <f>IF($D6456="","",VLOOKUP($D6456,Lists!$AO$2:$AQ$78,3,FALSE))</f>
        <v/>
      </c>
      <c r="D6456" s="429"/>
      <c r="E6456" s="430"/>
      <c r="F6456" s="431"/>
      <c r="G6456" s="431"/>
      <c r="H6456" s="310"/>
    </row>
    <row r="6457" spans="2:8" s="336" customFormat="1" x14ac:dyDescent="0.3">
      <c r="B6457" s="300" t="str">
        <f>IF($D6457="","",VLOOKUP($D6457,Lists!$AO$2:$AQ$78,2,FALSE))</f>
        <v/>
      </c>
      <c r="C6457" s="300" t="str">
        <f>IF($D6457="","",VLOOKUP($D6457,Lists!$AO$2:$AQ$78,3,FALSE))</f>
        <v/>
      </c>
      <c r="D6457" s="429"/>
      <c r="E6457" s="430"/>
      <c r="F6457" s="431"/>
      <c r="G6457" s="431"/>
      <c r="H6457" s="310"/>
    </row>
    <row r="6458" spans="2:8" s="336" customFormat="1" x14ac:dyDescent="0.3">
      <c r="B6458" s="300" t="str">
        <f>IF($D6458="","",VLOOKUP($D6458,Lists!$AO$2:$AQ$78,2,FALSE))</f>
        <v/>
      </c>
      <c r="C6458" s="300" t="str">
        <f>IF($D6458="","",VLOOKUP($D6458,Lists!$AO$2:$AQ$78,3,FALSE))</f>
        <v/>
      </c>
      <c r="D6458" s="429"/>
      <c r="E6458" s="430"/>
      <c r="F6458" s="431"/>
      <c r="G6458" s="431"/>
      <c r="H6458" s="310"/>
    </row>
    <row r="6459" spans="2:8" s="336" customFormat="1" x14ac:dyDescent="0.3">
      <c r="B6459" s="300" t="str">
        <f>IF($D6459="","",VLOOKUP($D6459,Lists!$AO$2:$AQ$78,2,FALSE))</f>
        <v/>
      </c>
      <c r="C6459" s="300" t="str">
        <f>IF($D6459="","",VLOOKUP($D6459,Lists!$AO$2:$AQ$78,3,FALSE))</f>
        <v/>
      </c>
      <c r="D6459" s="429"/>
      <c r="E6459" s="430"/>
      <c r="F6459" s="431"/>
      <c r="G6459" s="431"/>
      <c r="H6459" s="310"/>
    </row>
    <row r="6460" spans="2:8" s="336" customFormat="1" x14ac:dyDescent="0.3">
      <c r="B6460" s="300" t="str">
        <f>IF($D6460="","",VLOOKUP($D6460,Lists!$AO$2:$AQ$78,2,FALSE))</f>
        <v/>
      </c>
      <c r="C6460" s="300" t="str">
        <f>IF($D6460="","",VLOOKUP($D6460,Lists!$AO$2:$AQ$78,3,FALSE))</f>
        <v/>
      </c>
      <c r="D6460" s="429"/>
      <c r="E6460" s="430"/>
      <c r="F6460" s="431"/>
      <c r="G6460" s="431"/>
      <c r="H6460" s="310"/>
    </row>
    <row r="6461" spans="2:8" s="336" customFormat="1" x14ac:dyDescent="0.3">
      <c r="B6461" s="300" t="str">
        <f>IF($D6461="","",VLOOKUP($D6461,Lists!$AO$2:$AQ$78,2,FALSE))</f>
        <v/>
      </c>
      <c r="C6461" s="300" t="str">
        <f>IF($D6461="","",VLOOKUP($D6461,Lists!$AO$2:$AQ$78,3,FALSE))</f>
        <v/>
      </c>
      <c r="D6461" s="429"/>
      <c r="E6461" s="430"/>
      <c r="F6461" s="431"/>
      <c r="G6461" s="431"/>
      <c r="H6461" s="310"/>
    </row>
    <row r="6462" spans="2:8" s="336" customFormat="1" x14ac:dyDescent="0.3">
      <c r="B6462" s="300" t="str">
        <f>IF($D6462="","",VLOOKUP($D6462,Lists!$AO$2:$AQ$78,2,FALSE))</f>
        <v/>
      </c>
      <c r="C6462" s="300" t="str">
        <f>IF($D6462="","",VLOOKUP($D6462,Lists!$AO$2:$AQ$78,3,FALSE))</f>
        <v/>
      </c>
      <c r="D6462" s="429"/>
      <c r="E6462" s="430"/>
      <c r="F6462" s="431"/>
      <c r="G6462" s="431"/>
      <c r="H6462" s="310"/>
    </row>
    <row r="6463" spans="2:8" s="336" customFormat="1" x14ac:dyDescent="0.3">
      <c r="B6463" s="300" t="str">
        <f>IF($D6463="","",VLOOKUP($D6463,Lists!$AO$2:$AQ$78,2,FALSE))</f>
        <v/>
      </c>
      <c r="C6463" s="300" t="str">
        <f>IF($D6463="","",VLOOKUP($D6463,Lists!$AO$2:$AQ$78,3,FALSE))</f>
        <v/>
      </c>
      <c r="D6463" s="429"/>
      <c r="E6463" s="430"/>
      <c r="F6463" s="431"/>
      <c r="G6463" s="431"/>
      <c r="H6463" s="310"/>
    </row>
    <row r="6464" spans="2:8" s="336" customFormat="1" x14ac:dyDescent="0.3">
      <c r="B6464" s="300" t="str">
        <f>IF($D6464="","",VLOOKUP($D6464,Lists!$AO$2:$AQ$78,2,FALSE))</f>
        <v/>
      </c>
      <c r="C6464" s="300" t="str">
        <f>IF($D6464="","",VLOOKUP($D6464,Lists!$AO$2:$AQ$78,3,FALSE))</f>
        <v/>
      </c>
      <c r="D6464" s="429"/>
      <c r="E6464" s="430"/>
      <c r="F6464" s="431"/>
      <c r="G6464" s="431"/>
      <c r="H6464" s="310"/>
    </row>
    <row r="6465" spans="2:8" s="336" customFormat="1" x14ac:dyDescent="0.3">
      <c r="B6465" s="300" t="str">
        <f>IF($D6465="","",VLOOKUP($D6465,Lists!$AO$2:$AQ$78,2,FALSE))</f>
        <v/>
      </c>
      <c r="C6465" s="300" t="str">
        <f>IF($D6465="","",VLOOKUP($D6465,Lists!$AO$2:$AQ$78,3,FALSE))</f>
        <v/>
      </c>
      <c r="D6465" s="429"/>
      <c r="E6465" s="430"/>
      <c r="F6465" s="431"/>
      <c r="G6465" s="431"/>
      <c r="H6465" s="310"/>
    </row>
    <row r="6466" spans="2:8" s="336" customFormat="1" x14ac:dyDescent="0.3">
      <c r="B6466" s="300" t="str">
        <f>IF($D6466="","",VLOOKUP($D6466,Lists!$AO$2:$AQ$78,2,FALSE))</f>
        <v/>
      </c>
      <c r="C6466" s="300" t="str">
        <f>IF($D6466="","",VLOOKUP($D6466,Lists!$AO$2:$AQ$78,3,FALSE))</f>
        <v/>
      </c>
      <c r="D6466" s="429"/>
      <c r="E6466" s="430"/>
      <c r="F6466" s="431"/>
      <c r="G6466" s="431"/>
      <c r="H6466" s="310"/>
    </row>
    <row r="6467" spans="2:8" s="336" customFormat="1" x14ac:dyDescent="0.3">
      <c r="B6467" s="300" t="str">
        <f>IF($D6467="","",VLOOKUP($D6467,Lists!$AO$2:$AQ$78,2,FALSE))</f>
        <v/>
      </c>
      <c r="C6467" s="300" t="str">
        <f>IF($D6467="","",VLOOKUP($D6467,Lists!$AO$2:$AQ$78,3,FALSE))</f>
        <v/>
      </c>
      <c r="D6467" s="429"/>
      <c r="E6467" s="430"/>
      <c r="F6467" s="431"/>
      <c r="G6467" s="431"/>
      <c r="H6467" s="310"/>
    </row>
    <row r="6468" spans="2:8" s="336" customFormat="1" x14ac:dyDescent="0.3">
      <c r="B6468" s="300" t="str">
        <f>IF($D6468="","",VLOOKUP($D6468,Lists!$AO$2:$AQ$78,2,FALSE))</f>
        <v/>
      </c>
      <c r="C6468" s="300" t="str">
        <f>IF($D6468="","",VLOOKUP($D6468,Lists!$AO$2:$AQ$78,3,FALSE))</f>
        <v/>
      </c>
      <c r="D6468" s="429"/>
      <c r="E6468" s="430"/>
      <c r="F6468" s="431"/>
      <c r="G6468" s="431"/>
      <c r="H6468" s="310"/>
    </row>
    <row r="6469" spans="2:8" s="336" customFormat="1" x14ac:dyDescent="0.3">
      <c r="B6469" s="300" t="str">
        <f>IF($D6469="","",VLOOKUP($D6469,Lists!$AO$2:$AQ$78,2,FALSE))</f>
        <v/>
      </c>
      <c r="C6469" s="300" t="str">
        <f>IF($D6469="","",VLOOKUP($D6469,Lists!$AO$2:$AQ$78,3,FALSE))</f>
        <v/>
      </c>
      <c r="D6469" s="429"/>
      <c r="E6469" s="430"/>
      <c r="F6469" s="431"/>
      <c r="G6469" s="431"/>
      <c r="H6469" s="310"/>
    </row>
    <row r="6470" spans="2:8" s="336" customFormat="1" x14ac:dyDescent="0.3">
      <c r="B6470" s="300" t="str">
        <f>IF($D6470="","",VLOOKUP($D6470,Lists!$AO$2:$AQ$78,2,FALSE))</f>
        <v/>
      </c>
      <c r="C6470" s="300" t="str">
        <f>IF($D6470="","",VLOOKUP($D6470,Lists!$AO$2:$AQ$78,3,FALSE))</f>
        <v/>
      </c>
      <c r="D6470" s="429"/>
      <c r="E6470" s="430"/>
      <c r="F6470" s="431"/>
      <c r="G6470" s="431"/>
      <c r="H6470" s="310"/>
    </row>
    <row r="6471" spans="2:8" s="336" customFormat="1" x14ac:dyDescent="0.3">
      <c r="B6471" s="300" t="str">
        <f>IF($D6471="","",VLOOKUP($D6471,Lists!$AO$2:$AQ$78,2,FALSE))</f>
        <v/>
      </c>
      <c r="C6471" s="300" t="str">
        <f>IF($D6471="","",VLOOKUP($D6471,Lists!$AO$2:$AQ$78,3,FALSE))</f>
        <v/>
      </c>
      <c r="D6471" s="429"/>
      <c r="E6471" s="430"/>
      <c r="F6471" s="431"/>
      <c r="G6471" s="431"/>
      <c r="H6471" s="310"/>
    </row>
    <row r="6472" spans="2:8" s="336" customFormat="1" x14ac:dyDescent="0.3">
      <c r="B6472" s="300" t="str">
        <f>IF($D6472="","",VLOOKUP($D6472,Lists!$AO$2:$AQ$78,2,FALSE))</f>
        <v/>
      </c>
      <c r="C6472" s="300" t="str">
        <f>IF($D6472="","",VLOOKUP($D6472,Lists!$AO$2:$AQ$78,3,FALSE))</f>
        <v/>
      </c>
      <c r="D6472" s="429"/>
      <c r="E6472" s="430"/>
      <c r="F6472" s="431"/>
      <c r="G6472" s="431"/>
      <c r="H6472" s="310"/>
    </row>
    <row r="6473" spans="2:8" s="336" customFormat="1" x14ac:dyDescent="0.3">
      <c r="B6473" s="300" t="str">
        <f>IF($D6473="","",VLOOKUP($D6473,Lists!$AO$2:$AQ$78,2,FALSE))</f>
        <v/>
      </c>
      <c r="C6473" s="300" t="str">
        <f>IF($D6473="","",VLOOKUP($D6473,Lists!$AO$2:$AQ$78,3,FALSE))</f>
        <v/>
      </c>
      <c r="D6473" s="429"/>
      <c r="E6473" s="430"/>
      <c r="F6473" s="431"/>
      <c r="G6473" s="431"/>
      <c r="H6473" s="310"/>
    </row>
    <row r="6474" spans="2:8" s="336" customFormat="1" x14ac:dyDescent="0.3">
      <c r="B6474" s="300" t="str">
        <f>IF($D6474="","",VLOOKUP($D6474,Lists!$AO$2:$AQ$78,2,FALSE))</f>
        <v/>
      </c>
      <c r="C6474" s="300" t="str">
        <f>IF($D6474="","",VLOOKUP($D6474,Lists!$AO$2:$AQ$78,3,FALSE))</f>
        <v/>
      </c>
      <c r="D6474" s="429"/>
      <c r="E6474" s="430"/>
      <c r="F6474" s="431"/>
      <c r="G6474" s="431"/>
      <c r="H6474" s="310"/>
    </row>
    <row r="6475" spans="2:8" s="336" customFormat="1" x14ac:dyDescent="0.3">
      <c r="B6475" s="300" t="str">
        <f>IF($D6475="","",VLOOKUP($D6475,Lists!$AO$2:$AQ$78,2,FALSE))</f>
        <v/>
      </c>
      <c r="C6475" s="300" t="str">
        <f>IF($D6475="","",VLOOKUP($D6475,Lists!$AO$2:$AQ$78,3,FALSE))</f>
        <v/>
      </c>
      <c r="D6475" s="429"/>
      <c r="E6475" s="430"/>
      <c r="F6475" s="431"/>
      <c r="G6475" s="431"/>
      <c r="H6475" s="310"/>
    </row>
    <row r="6476" spans="2:8" s="336" customFormat="1" x14ac:dyDescent="0.3">
      <c r="B6476" s="300" t="str">
        <f>IF($D6476="","",VLOOKUP($D6476,Lists!$AO$2:$AQ$78,2,FALSE))</f>
        <v/>
      </c>
      <c r="C6476" s="300" t="str">
        <f>IF($D6476="","",VLOOKUP($D6476,Lists!$AO$2:$AQ$78,3,FALSE))</f>
        <v/>
      </c>
      <c r="D6476" s="429"/>
      <c r="E6476" s="430"/>
      <c r="F6476" s="431"/>
      <c r="G6476" s="431"/>
      <c r="H6476" s="310"/>
    </row>
    <row r="6477" spans="2:8" s="336" customFormat="1" x14ac:dyDescent="0.3">
      <c r="B6477" s="300" t="str">
        <f>IF($D6477="","",VLOOKUP($D6477,Lists!$AO$2:$AQ$78,2,FALSE))</f>
        <v/>
      </c>
      <c r="C6477" s="300" t="str">
        <f>IF($D6477="","",VLOOKUP($D6477,Lists!$AO$2:$AQ$78,3,FALSE))</f>
        <v/>
      </c>
      <c r="D6477" s="429"/>
      <c r="E6477" s="430"/>
      <c r="F6477" s="431"/>
      <c r="G6477" s="431"/>
      <c r="H6477" s="310"/>
    </row>
    <row r="6478" spans="2:8" s="336" customFormat="1" x14ac:dyDescent="0.3">
      <c r="B6478" s="300" t="str">
        <f>IF($D6478="","",VLOOKUP($D6478,Lists!$AO$2:$AQ$78,2,FALSE))</f>
        <v/>
      </c>
      <c r="C6478" s="300" t="str">
        <f>IF($D6478="","",VLOOKUP($D6478,Lists!$AO$2:$AQ$78,3,FALSE))</f>
        <v/>
      </c>
      <c r="D6478" s="429"/>
      <c r="E6478" s="430"/>
      <c r="F6478" s="431"/>
      <c r="G6478" s="431"/>
      <c r="H6478" s="310"/>
    </row>
    <row r="6479" spans="2:8" s="336" customFormat="1" x14ac:dyDescent="0.3">
      <c r="B6479" s="300" t="str">
        <f>IF($D6479="","",VLOOKUP($D6479,Lists!$AO$2:$AQ$78,2,FALSE))</f>
        <v/>
      </c>
      <c r="C6479" s="300" t="str">
        <f>IF($D6479="","",VLOOKUP($D6479,Lists!$AO$2:$AQ$78,3,FALSE))</f>
        <v/>
      </c>
      <c r="D6479" s="429"/>
      <c r="E6479" s="430"/>
      <c r="F6479" s="431"/>
      <c r="G6479" s="431"/>
      <c r="H6479" s="310"/>
    </row>
    <row r="6480" spans="2:8" s="336" customFormat="1" x14ac:dyDescent="0.3">
      <c r="B6480" s="300" t="str">
        <f>IF($D6480="","",VLOOKUP($D6480,Lists!$AO$2:$AQ$78,2,FALSE))</f>
        <v/>
      </c>
      <c r="C6480" s="300" t="str">
        <f>IF($D6480="","",VLOOKUP($D6480,Lists!$AO$2:$AQ$78,3,FALSE))</f>
        <v/>
      </c>
      <c r="D6480" s="429"/>
      <c r="E6480" s="430"/>
      <c r="F6480" s="431"/>
      <c r="G6480" s="431"/>
      <c r="H6480" s="310"/>
    </row>
    <row r="6481" spans="2:8" s="336" customFormat="1" x14ac:dyDescent="0.3">
      <c r="B6481" s="300" t="str">
        <f>IF($D6481="","",VLOOKUP($D6481,Lists!$AO$2:$AQ$78,2,FALSE))</f>
        <v/>
      </c>
      <c r="C6481" s="300" t="str">
        <f>IF($D6481="","",VLOOKUP($D6481,Lists!$AO$2:$AQ$78,3,FALSE))</f>
        <v/>
      </c>
      <c r="D6481" s="429"/>
      <c r="E6481" s="430"/>
      <c r="F6481" s="431"/>
      <c r="G6481" s="431"/>
      <c r="H6481" s="310"/>
    </row>
    <row r="6482" spans="2:8" s="336" customFormat="1" x14ac:dyDescent="0.3">
      <c r="B6482" s="300" t="str">
        <f>IF($D6482="","",VLOOKUP($D6482,Lists!$AO$2:$AQ$78,2,FALSE))</f>
        <v/>
      </c>
      <c r="C6482" s="300" t="str">
        <f>IF($D6482="","",VLOOKUP($D6482,Lists!$AO$2:$AQ$78,3,FALSE))</f>
        <v/>
      </c>
      <c r="D6482" s="429"/>
      <c r="E6482" s="430"/>
      <c r="F6482" s="431"/>
      <c r="G6482" s="431"/>
      <c r="H6482" s="310"/>
    </row>
    <row r="6483" spans="2:8" s="336" customFormat="1" x14ac:dyDescent="0.3">
      <c r="B6483" s="300" t="str">
        <f>IF($D6483="","",VLOOKUP($D6483,Lists!$AO$2:$AQ$78,2,FALSE))</f>
        <v/>
      </c>
      <c r="C6483" s="300" t="str">
        <f>IF($D6483="","",VLOOKUP($D6483,Lists!$AO$2:$AQ$78,3,FALSE))</f>
        <v/>
      </c>
      <c r="D6483" s="429"/>
      <c r="E6483" s="430"/>
      <c r="F6483" s="431"/>
      <c r="G6483" s="431"/>
      <c r="H6483" s="310"/>
    </row>
    <row r="6484" spans="2:8" s="336" customFormat="1" x14ac:dyDescent="0.3">
      <c r="B6484" s="300" t="str">
        <f>IF($D6484="","",VLOOKUP($D6484,Lists!$AO$2:$AQ$78,2,FALSE))</f>
        <v/>
      </c>
      <c r="C6484" s="300" t="str">
        <f>IF($D6484="","",VLOOKUP($D6484,Lists!$AO$2:$AQ$78,3,FALSE))</f>
        <v/>
      </c>
      <c r="D6484" s="429"/>
      <c r="E6484" s="430"/>
      <c r="F6484" s="431"/>
      <c r="G6484" s="431"/>
      <c r="H6484" s="310"/>
    </row>
    <row r="6485" spans="2:8" s="336" customFormat="1" x14ac:dyDescent="0.3">
      <c r="B6485" s="300" t="str">
        <f>IF($D6485="","",VLOOKUP($D6485,Lists!$AO$2:$AQ$78,2,FALSE))</f>
        <v/>
      </c>
      <c r="C6485" s="300" t="str">
        <f>IF($D6485="","",VLOOKUP($D6485,Lists!$AO$2:$AQ$78,3,FALSE))</f>
        <v/>
      </c>
      <c r="D6485" s="429"/>
      <c r="E6485" s="430"/>
      <c r="F6485" s="431"/>
      <c r="G6485" s="431"/>
      <c r="H6485" s="310"/>
    </row>
    <row r="6486" spans="2:8" s="336" customFormat="1" x14ac:dyDescent="0.3">
      <c r="B6486" s="300" t="str">
        <f>IF($D6486="","",VLOOKUP($D6486,Lists!$AO$2:$AQ$78,2,FALSE))</f>
        <v/>
      </c>
      <c r="C6486" s="300" t="str">
        <f>IF($D6486="","",VLOOKUP($D6486,Lists!$AO$2:$AQ$78,3,FALSE))</f>
        <v/>
      </c>
      <c r="D6486" s="429"/>
      <c r="E6486" s="430"/>
      <c r="F6486" s="431"/>
      <c r="G6486" s="431"/>
      <c r="H6486" s="310"/>
    </row>
    <row r="6487" spans="2:8" s="336" customFormat="1" x14ac:dyDescent="0.3">
      <c r="B6487" s="300" t="str">
        <f>IF($D6487="","",VLOOKUP($D6487,Lists!$AO$2:$AQ$78,2,FALSE))</f>
        <v/>
      </c>
      <c r="C6487" s="300" t="str">
        <f>IF($D6487="","",VLOOKUP($D6487,Lists!$AO$2:$AQ$78,3,FALSE))</f>
        <v/>
      </c>
      <c r="D6487" s="429"/>
      <c r="E6487" s="430"/>
      <c r="F6487" s="431"/>
      <c r="G6487" s="431"/>
      <c r="H6487" s="310"/>
    </row>
    <row r="6488" spans="2:8" s="336" customFormat="1" x14ac:dyDescent="0.3">
      <c r="B6488" s="300" t="str">
        <f>IF($D6488="","",VLOOKUP($D6488,Lists!$AO$2:$AQ$78,2,FALSE))</f>
        <v/>
      </c>
      <c r="C6488" s="300" t="str">
        <f>IF($D6488="","",VLOOKUP($D6488,Lists!$AO$2:$AQ$78,3,FALSE))</f>
        <v/>
      </c>
      <c r="D6488" s="429"/>
      <c r="E6488" s="430"/>
      <c r="F6488" s="431"/>
      <c r="G6488" s="431"/>
      <c r="H6488" s="310"/>
    </row>
    <row r="6489" spans="2:8" s="336" customFormat="1" x14ac:dyDescent="0.3">
      <c r="B6489" s="300" t="str">
        <f>IF($D6489="","",VLOOKUP($D6489,Lists!$AO$2:$AQ$78,2,FALSE))</f>
        <v/>
      </c>
      <c r="C6489" s="300" t="str">
        <f>IF($D6489="","",VLOOKUP($D6489,Lists!$AO$2:$AQ$78,3,FALSE))</f>
        <v/>
      </c>
      <c r="D6489" s="429"/>
      <c r="E6489" s="430"/>
      <c r="F6489" s="431"/>
      <c r="G6489" s="431"/>
      <c r="H6489" s="310"/>
    </row>
    <row r="6490" spans="2:8" s="336" customFormat="1" x14ac:dyDescent="0.3">
      <c r="B6490" s="300" t="str">
        <f>IF($D6490="","",VLOOKUP($D6490,Lists!$AO$2:$AQ$78,2,FALSE))</f>
        <v/>
      </c>
      <c r="C6490" s="300" t="str">
        <f>IF($D6490="","",VLOOKUP($D6490,Lists!$AO$2:$AQ$78,3,FALSE))</f>
        <v/>
      </c>
      <c r="D6490" s="429"/>
      <c r="E6490" s="430"/>
      <c r="F6490" s="431"/>
      <c r="G6490" s="431"/>
      <c r="H6490" s="310"/>
    </row>
    <row r="6491" spans="2:8" s="336" customFormat="1" x14ac:dyDescent="0.3">
      <c r="B6491" s="300" t="str">
        <f>IF($D6491="","",VLOOKUP($D6491,Lists!$AO$2:$AQ$78,2,FALSE))</f>
        <v/>
      </c>
      <c r="C6491" s="300" t="str">
        <f>IF($D6491="","",VLOOKUP($D6491,Lists!$AO$2:$AQ$78,3,FALSE))</f>
        <v/>
      </c>
      <c r="D6491" s="429"/>
      <c r="E6491" s="430"/>
      <c r="F6491" s="431"/>
      <c r="G6491" s="431"/>
      <c r="H6491" s="310"/>
    </row>
    <row r="6492" spans="2:8" s="336" customFormat="1" x14ac:dyDescent="0.3">
      <c r="B6492" s="300" t="str">
        <f>IF($D6492="","",VLOOKUP($D6492,Lists!$AO$2:$AQ$78,2,FALSE))</f>
        <v/>
      </c>
      <c r="C6492" s="300" t="str">
        <f>IF($D6492="","",VLOOKUP($D6492,Lists!$AO$2:$AQ$78,3,FALSE))</f>
        <v/>
      </c>
      <c r="D6492" s="429"/>
      <c r="E6492" s="430"/>
      <c r="F6492" s="431"/>
      <c r="G6492" s="431"/>
      <c r="H6492" s="310"/>
    </row>
    <row r="6493" spans="2:8" s="336" customFormat="1" x14ac:dyDescent="0.3">
      <c r="B6493" s="300" t="str">
        <f>IF($D6493="","",VLOOKUP($D6493,Lists!$AO$2:$AQ$78,2,FALSE))</f>
        <v/>
      </c>
      <c r="C6493" s="300" t="str">
        <f>IF($D6493="","",VLOOKUP($D6493,Lists!$AO$2:$AQ$78,3,FALSE))</f>
        <v/>
      </c>
      <c r="D6493" s="429"/>
      <c r="E6493" s="430"/>
      <c r="F6493" s="431"/>
      <c r="G6493" s="431"/>
      <c r="H6493" s="310"/>
    </row>
    <row r="6494" spans="2:8" s="336" customFormat="1" x14ac:dyDescent="0.3">
      <c r="B6494" s="300" t="str">
        <f>IF($D6494="","",VLOOKUP($D6494,Lists!$AO$2:$AQ$78,2,FALSE))</f>
        <v/>
      </c>
      <c r="C6494" s="300" t="str">
        <f>IF($D6494="","",VLOOKUP($D6494,Lists!$AO$2:$AQ$78,3,FALSE))</f>
        <v/>
      </c>
      <c r="D6494" s="429"/>
      <c r="E6494" s="430"/>
      <c r="F6494" s="431"/>
      <c r="G6494" s="431"/>
      <c r="H6494" s="310"/>
    </row>
    <row r="6495" spans="2:8" s="336" customFormat="1" x14ac:dyDescent="0.3">
      <c r="B6495" s="300" t="str">
        <f>IF($D6495="","",VLOOKUP($D6495,Lists!$AO$2:$AQ$78,2,FALSE))</f>
        <v/>
      </c>
      <c r="C6495" s="300" t="str">
        <f>IF($D6495="","",VLOOKUP($D6495,Lists!$AO$2:$AQ$78,3,FALSE))</f>
        <v/>
      </c>
      <c r="D6495" s="429"/>
      <c r="E6495" s="430"/>
      <c r="F6495" s="431"/>
      <c r="G6495" s="431"/>
      <c r="H6495" s="310"/>
    </row>
    <row r="6496" spans="2:8" s="336" customFormat="1" x14ac:dyDescent="0.3">
      <c r="B6496" s="300" t="str">
        <f>IF($D6496="","",VLOOKUP($D6496,Lists!$AO$2:$AQ$78,2,FALSE))</f>
        <v/>
      </c>
      <c r="C6496" s="300" t="str">
        <f>IF($D6496="","",VLOOKUP($D6496,Lists!$AO$2:$AQ$78,3,FALSE))</f>
        <v/>
      </c>
      <c r="D6496" s="429"/>
      <c r="E6496" s="430"/>
      <c r="F6496" s="431"/>
      <c r="G6496" s="431"/>
      <c r="H6496" s="310"/>
    </row>
    <row r="6497" spans="2:8" s="336" customFormat="1" x14ac:dyDescent="0.3">
      <c r="B6497" s="300" t="str">
        <f>IF($D6497="","",VLOOKUP($D6497,Lists!$AO$2:$AQ$78,2,FALSE))</f>
        <v/>
      </c>
      <c r="C6497" s="300" t="str">
        <f>IF($D6497="","",VLOOKUP($D6497,Lists!$AO$2:$AQ$78,3,FALSE))</f>
        <v/>
      </c>
      <c r="D6497" s="429"/>
      <c r="E6497" s="430"/>
      <c r="F6497" s="431"/>
      <c r="G6497" s="431"/>
      <c r="H6497" s="310"/>
    </row>
    <row r="6498" spans="2:8" s="336" customFormat="1" x14ac:dyDescent="0.3">
      <c r="B6498" s="300" t="str">
        <f>IF($D6498="","",VLOOKUP($D6498,Lists!$AO$2:$AQ$78,2,FALSE))</f>
        <v/>
      </c>
      <c r="C6498" s="300" t="str">
        <f>IF($D6498="","",VLOOKUP($D6498,Lists!$AO$2:$AQ$78,3,FALSE))</f>
        <v/>
      </c>
      <c r="D6498" s="429"/>
      <c r="E6498" s="430"/>
      <c r="F6498" s="431"/>
      <c r="G6498" s="431"/>
      <c r="H6498" s="310"/>
    </row>
    <row r="6499" spans="2:8" s="336" customFormat="1" x14ac:dyDescent="0.3">
      <c r="B6499" s="300" t="str">
        <f>IF($D6499="","",VLOOKUP($D6499,Lists!$AO$2:$AQ$78,2,FALSE))</f>
        <v/>
      </c>
      <c r="C6499" s="300" t="str">
        <f>IF($D6499="","",VLOOKUP($D6499,Lists!$AO$2:$AQ$78,3,FALSE))</f>
        <v/>
      </c>
      <c r="D6499" s="429"/>
      <c r="E6499" s="430"/>
      <c r="F6499" s="431"/>
      <c r="G6499" s="431"/>
      <c r="H6499" s="310"/>
    </row>
    <row r="6500" spans="2:8" s="336" customFormat="1" x14ac:dyDescent="0.3">
      <c r="B6500" s="300" t="str">
        <f>IF($D6500="","",VLOOKUP($D6500,Lists!$AO$2:$AQ$78,2,FALSE))</f>
        <v/>
      </c>
      <c r="C6500" s="300" t="str">
        <f>IF($D6500="","",VLOOKUP($D6500,Lists!$AO$2:$AQ$78,3,FALSE))</f>
        <v/>
      </c>
      <c r="D6500" s="429"/>
      <c r="E6500" s="430"/>
      <c r="F6500" s="431"/>
      <c r="G6500" s="431"/>
      <c r="H6500" s="310"/>
    </row>
    <row r="6501" spans="2:8" s="336" customFormat="1" x14ac:dyDescent="0.3">
      <c r="B6501" s="300" t="str">
        <f>IF($D6501="","",VLOOKUP($D6501,Lists!$AO$2:$AQ$78,2,FALSE))</f>
        <v/>
      </c>
      <c r="C6501" s="300" t="str">
        <f>IF($D6501="","",VLOOKUP($D6501,Lists!$AO$2:$AQ$78,3,FALSE))</f>
        <v/>
      </c>
      <c r="D6501" s="429"/>
      <c r="E6501" s="430"/>
      <c r="F6501" s="431"/>
      <c r="G6501" s="431"/>
      <c r="H6501" s="310"/>
    </row>
    <row r="6502" spans="2:8" s="336" customFormat="1" x14ac:dyDescent="0.3">
      <c r="B6502" s="300" t="str">
        <f>IF($D6502="","",VLOOKUP($D6502,Lists!$AO$2:$AQ$78,2,FALSE))</f>
        <v/>
      </c>
      <c r="C6502" s="300" t="str">
        <f>IF($D6502="","",VLOOKUP($D6502,Lists!$AO$2:$AQ$78,3,FALSE))</f>
        <v/>
      </c>
      <c r="D6502" s="429"/>
      <c r="E6502" s="430"/>
      <c r="F6502" s="431"/>
      <c r="G6502" s="431"/>
      <c r="H6502" s="310"/>
    </row>
    <row r="6503" spans="2:8" s="336" customFormat="1" x14ac:dyDescent="0.3">
      <c r="B6503" s="300" t="str">
        <f>IF($D6503="","",VLOOKUP($D6503,Lists!$AO$2:$AQ$78,2,FALSE))</f>
        <v/>
      </c>
      <c r="C6503" s="300" t="str">
        <f>IF($D6503="","",VLOOKUP($D6503,Lists!$AO$2:$AQ$78,3,FALSE))</f>
        <v/>
      </c>
      <c r="D6503" s="429"/>
      <c r="E6503" s="430"/>
      <c r="F6503" s="431"/>
      <c r="G6503" s="431"/>
      <c r="H6503" s="310"/>
    </row>
    <row r="6504" spans="2:8" s="336" customFormat="1" x14ac:dyDescent="0.3">
      <c r="B6504" s="300" t="str">
        <f>IF($D6504="","",VLOOKUP($D6504,Lists!$AO$2:$AQ$78,2,FALSE))</f>
        <v/>
      </c>
      <c r="C6504" s="300" t="str">
        <f>IF($D6504="","",VLOOKUP($D6504,Lists!$AO$2:$AQ$78,3,FALSE))</f>
        <v/>
      </c>
      <c r="D6504" s="429"/>
      <c r="E6504" s="430"/>
      <c r="F6504" s="431"/>
      <c r="G6504" s="431"/>
      <c r="H6504" s="310"/>
    </row>
    <row r="6505" spans="2:8" s="336" customFormat="1" x14ac:dyDescent="0.3">
      <c r="B6505" s="300" t="str">
        <f>IF($D6505="","",VLOOKUP($D6505,Lists!$AO$2:$AQ$78,2,FALSE))</f>
        <v/>
      </c>
      <c r="C6505" s="300" t="str">
        <f>IF($D6505="","",VLOOKUP($D6505,Lists!$AO$2:$AQ$78,3,FALSE))</f>
        <v/>
      </c>
      <c r="D6505" s="429"/>
      <c r="E6505" s="430"/>
      <c r="F6505" s="431"/>
      <c r="G6505" s="431"/>
      <c r="H6505" s="310"/>
    </row>
    <row r="6506" spans="2:8" s="336" customFormat="1" x14ac:dyDescent="0.3">
      <c r="B6506" s="300" t="str">
        <f>IF($D6506="","",VLOOKUP($D6506,Lists!$AO$2:$AQ$78,2,FALSE))</f>
        <v/>
      </c>
      <c r="C6506" s="300" t="str">
        <f>IF($D6506="","",VLOOKUP($D6506,Lists!$AO$2:$AQ$78,3,FALSE))</f>
        <v/>
      </c>
      <c r="D6506" s="429"/>
      <c r="E6506" s="430"/>
      <c r="F6506" s="431"/>
      <c r="G6506" s="431"/>
      <c r="H6506" s="310"/>
    </row>
    <row r="6507" spans="2:8" s="336" customFormat="1" x14ac:dyDescent="0.3">
      <c r="B6507" s="300" t="str">
        <f>IF($D6507="","",VLOOKUP($D6507,Lists!$AO$2:$AQ$78,2,FALSE))</f>
        <v/>
      </c>
      <c r="C6507" s="300" t="str">
        <f>IF($D6507="","",VLOOKUP($D6507,Lists!$AO$2:$AQ$78,3,FALSE))</f>
        <v/>
      </c>
      <c r="D6507" s="429"/>
      <c r="E6507" s="430"/>
      <c r="F6507" s="431"/>
      <c r="G6507" s="431"/>
      <c r="H6507" s="310"/>
    </row>
    <row r="6508" spans="2:8" s="336" customFormat="1" x14ac:dyDescent="0.3">
      <c r="B6508" s="300" t="str">
        <f>IF($D6508="","",VLOOKUP($D6508,Lists!$AO$2:$AQ$78,2,FALSE))</f>
        <v/>
      </c>
      <c r="C6508" s="300" t="str">
        <f>IF($D6508="","",VLOOKUP($D6508,Lists!$AO$2:$AQ$78,3,FALSE))</f>
        <v/>
      </c>
      <c r="D6508" s="429"/>
      <c r="E6508" s="430"/>
      <c r="F6508" s="431"/>
      <c r="G6508" s="431"/>
      <c r="H6508" s="310"/>
    </row>
    <row r="6509" spans="2:8" s="336" customFormat="1" x14ac:dyDescent="0.3">
      <c r="B6509" s="300" t="str">
        <f>IF($D6509="","",VLOOKUP($D6509,Lists!$AO$2:$AQ$78,2,FALSE))</f>
        <v/>
      </c>
      <c r="C6509" s="300" t="str">
        <f>IF($D6509="","",VLOOKUP($D6509,Lists!$AO$2:$AQ$78,3,FALSE))</f>
        <v/>
      </c>
      <c r="D6509" s="429"/>
      <c r="E6509" s="430"/>
      <c r="F6509" s="431"/>
      <c r="G6509" s="431"/>
      <c r="H6509" s="310"/>
    </row>
    <row r="6510" spans="2:8" s="336" customFormat="1" x14ac:dyDescent="0.3">
      <c r="B6510" s="300" t="str">
        <f>IF($D6510="","",VLOOKUP($D6510,Lists!$AO$2:$AQ$78,2,FALSE))</f>
        <v/>
      </c>
      <c r="C6510" s="300" t="str">
        <f>IF($D6510="","",VLOOKUP($D6510,Lists!$AO$2:$AQ$78,3,FALSE))</f>
        <v/>
      </c>
      <c r="D6510" s="429"/>
      <c r="E6510" s="430"/>
      <c r="F6510" s="431"/>
      <c r="G6510" s="431"/>
      <c r="H6510" s="310"/>
    </row>
    <row r="6511" spans="2:8" s="336" customFormat="1" x14ac:dyDescent="0.3">
      <c r="B6511" s="300" t="str">
        <f>IF($D6511="","",VLOOKUP($D6511,Lists!$AO$2:$AQ$78,2,FALSE))</f>
        <v/>
      </c>
      <c r="C6511" s="300" t="str">
        <f>IF($D6511="","",VLOOKUP($D6511,Lists!$AO$2:$AQ$78,3,FALSE))</f>
        <v/>
      </c>
      <c r="D6511" s="429"/>
      <c r="E6511" s="430"/>
      <c r="F6511" s="431"/>
      <c r="G6511" s="431"/>
      <c r="H6511" s="310"/>
    </row>
    <row r="6512" spans="2:8" s="336" customFormat="1" x14ac:dyDescent="0.3">
      <c r="B6512" s="300" t="str">
        <f>IF($D6512="","",VLOOKUP($D6512,Lists!$AO$2:$AQ$78,2,FALSE))</f>
        <v/>
      </c>
      <c r="C6512" s="300" t="str">
        <f>IF($D6512="","",VLOOKUP($D6512,Lists!$AO$2:$AQ$78,3,FALSE))</f>
        <v/>
      </c>
      <c r="D6512" s="429"/>
      <c r="E6512" s="430"/>
      <c r="F6512" s="431"/>
      <c r="G6512" s="431"/>
      <c r="H6512" s="310"/>
    </row>
    <row r="6513" spans="2:8" s="336" customFormat="1" x14ac:dyDescent="0.3">
      <c r="B6513" s="300" t="str">
        <f>IF($D6513="","",VLOOKUP($D6513,Lists!$AO$2:$AQ$78,2,FALSE))</f>
        <v/>
      </c>
      <c r="C6513" s="300" t="str">
        <f>IF($D6513="","",VLOOKUP($D6513,Lists!$AO$2:$AQ$78,3,FALSE))</f>
        <v/>
      </c>
      <c r="D6513" s="429"/>
      <c r="E6513" s="430"/>
      <c r="F6513" s="431"/>
      <c r="G6513" s="431"/>
      <c r="H6513" s="310"/>
    </row>
    <row r="6514" spans="2:8" s="336" customFormat="1" x14ac:dyDescent="0.3">
      <c r="B6514" s="300" t="str">
        <f>IF($D6514="","",VLOOKUP($D6514,Lists!$AO$2:$AQ$78,2,FALSE))</f>
        <v/>
      </c>
      <c r="C6514" s="300" t="str">
        <f>IF($D6514="","",VLOOKUP($D6514,Lists!$AO$2:$AQ$78,3,FALSE))</f>
        <v/>
      </c>
      <c r="D6514" s="429"/>
      <c r="E6514" s="430"/>
      <c r="F6514" s="431"/>
      <c r="G6514" s="431"/>
      <c r="H6514" s="310"/>
    </row>
    <row r="6515" spans="2:8" s="336" customFormat="1" x14ac:dyDescent="0.3">
      <c r="B6515" s="300" t="str">
        <f>IF($D6515="","",VLOOKUP($D6515,Lists!$AO$2:$AQ$78,2,FALSE))</f>
        <v/>
      </c>
      <c r="C6515" s="300" t="str">
        <f>IF($D6515="","",VLOOKUP($D6515,Lists!$AO$2:$AQ$78,3,FALSE))</f>
        <v/>
      </c>
      <c r="D6515" s="429"/>
      <c r="E6515" s="430"/>
      <c r="F6515" s="431"/>
      <c r="G6515" s="431"/>
      <c r="H6515" s="310"/>
    </row>
    <row r="6516" spans="2:8" s="336" customFormat="1" x14ac:dyDescent="0.3">
      <c r="B6516" s="300" t="str">
        <f>IF($D6516="","",VLOOKUP($D6516,Lists!$AO$2:$AQ$78,2,FALSE))</f>
        <v/>
      </c>
      <c r="C6516" s="300" t="str">
        <f>IF($D6516="","",VLOOKUP($D6516,Lists!$AO$2:$AQ$78,3,FALSE))</f>
        <v/>
      </c>
      <c r="D6516" s="429"/>
      <c r="E6516" s="430"/>
      <c r="F6516" s="431"/>
      <c r="G6516" s="431"/>
      <c r="H6516" s="310"/>
    </row>
    <row r="6517" spans="2:8" s="336" customFormat="1" x14ac:dyDescent="0.3">
      <c r="B6517" s="300" t="str">
        <f>IF($D6517="","",VLOOKUP($D6517,Lists!$AO$2:$AQ$78,2,FALSE))</f>
        <v/>
      </c>
      <c r="C6517" s="300" t="str">
        <f>IF($D6517="","",VLOOKUP($D6517,Lists!$AO$2:$AQ$78,3,FALSE))</f>
        <v/>
      </c>
      <c r="D6517" s="429"/>
      <c r="E6517" s="430"/>
      <c r="F6517" s="431"/>
      <c r="G6517" s="431"/>
      <c r="H6517" s="310"/>
    </row>
    <row r="6518" spans="2:8" s="336" customFormat="1" x14ac:dyDescent="0.3">
      <c r="B6518" s="300" t="str">
        <f>IF($D6518="","",VLOOKUP($D6518,Lists!$AO$2:$AQ$78,2,FALSE))</f>
        <v/>
      </c>
      <c r="C6518" s="300" t="str">
        <f>IF($D6518="","",VLOOKUP($D6518,Lists!$AO$2:$AQ$78,3,FALSE))</f>
        <v/>
      </c>
      <c r="D6518" s="429"/>
      <c r="E6518" s="430"/>
      <c r="F6518" s="431"/>
      <c r="G6518" s="431"/>
      <c r="H6518" s="310"/>
    </row>
    <row r="6519" spans="2:8" s="336" customFormat="1" x14ac:dyDescent="0.3">
      <c r="B6519" s="300" t="str">
        <f>IF($D6519="","",VLOOKUP($D6519,Lists!$AO$2:$AQ$78,2,FALSE))</f>
        <v/>
      </c>
      <c r="C6519" s="300" t="str">
        <f>IF($D6519="","",VLOOKUP($D6519,Lists!$AO$2:$AQ$78,3,FALSE))</f>
        <v/>
      </c>
      <c r="D6519" s="429"/>
      <c r="E6519" s="430"/>
      <c r="F6519" s="431"/>
      <c r="G6519" s="431"/>
      <c r="H6519" s="310"/>
    </row>
    <row r="6520" spans="2:8" s="336" customFormat="1" x14ac:dyDescent="0.3">
      <c r="B6520" s="300" t="str">
        <f>IF($D6520="","",VLOOKUP($D6520,Lists!$AO$2:$AQ$78,2,FALSE))</f>
        <v/>
      </c>
      <c r="C6520" s="300" t="str">
        <f>IF($D6520="","",VLOOKUP($D6520,Lists!$AO$2:$AQ$78,3,FALSE))</f>
        <v/>
      </c>
      <c r="D6520" s="429"/>
      <c r="E6520" s="430"/>
      <c r="F6520" s="431"/>
      <c r="G6520" s="431"/>
      <c r="H6520" s="310"/>
    </row>
    <row r="6521" spans="2:8" s="336" customFormat="1" x14ac:dyDescent="0.3">
      <c r="B6521" s="300" t="str">
        <f>IF($D6521="","",VLOOKUP($D6521,Lists!$AO$2:$AQ$78,2,FALSE))</f>
        <v/>
      </c>
      <c r="C6521" s="300" t="str">
        <f>IF($D6521="","",VLOOKUP($D6521,Lists!$AO$2:$AQ$78,3,FALSE))</f>
        <v/>
      </c>
      <c r="D6521" s="429"/>
      <c r="E6521" s="430"/>
      <c r="F6521" s="431"/>
      <c r="G6521" s="431"/>
      <c r="H6521" s="310"/>
    </row>
    <row r="6522" spans="2:8" s="336" customFormat="1" x14ac:dyDescent="0.3">
      <c r="B6522" s="300" t="str">
        <f>IF($D6522="","",VLOOKUP($D6522,Lists!$AO$2:$AQ$78,2,FALSE))</f>
        <v/>
      </c>
      <c r="C6522" s="300" t="str">
        <f>IF($D6522="","",VLOOKUP($D6522,Lists!$AO$2:$AQ$78,3,FALSE))</f>
        <v/>
      </c>
      <c r="D6522" s="429"/>
      <c r="E6522" s="430"/>
      <c r="F6522" s="431"/>
      <c r="G6522" s="431"/>
      <c r="H6522" s="310"/>
    </row>
    <row r="6523" spans="2:8" s="336" customFormat="1" x14ac:dyDescent="0.3">
      <c r="B6523" s="300" t="str">
        <f>IF($D6523="","",VLOOKUP($D6523,Lists!$AO$2:$AQ$78,2,FALSE))</f>
        <v/>
      </c>
      <c r="C6523" s="300" t="str">
        <f>IF($D6523="","",VLOOKUP($D6523,Lists!$AO$2:$AQ$78,3,FALSE))</f>
        <v/>
      </c>
      <c r="D6523" s="429"/>
      <c r="E6523" s="430"/>
      <c r="F6523" s="431"/>
      <c r="G6523" s="431"/>
      <c r="H6523" s="310"/>
    </row>
    <row r="6524" spans="2:8" s="336" customFormat="1" x14ac:dyDescent="0.3">
      <c r="B6524" s="300" t="str">
        <f>IF($D6524="","",VLOOKUP($D6524,Lists!$AO$2:$AQ$78,2,FALSE))</f>
        <v/>
      </c>
      <c r="C6524" s="300" t="str">
        <f>IF($D6524="","",VLOOKUP($D6524,Lists!$AO$2:$AQ$78,3,FALSE))</f>
        <v/>
      </c>
      <c r="D6524" s="429"/>
      <c r="E6524" s="430"/>
      <c r="F6524" s="431"/>
      <c r="G6524" s="431"/>
      <c r="H6524" s="310"/>
    </row>
    <row r="6525" spans="2:8" s="336" customFormat="1" x14ac:dyDescent="0.3">
      <c r="B6525" s="300" t="str">
        <f>IF($D6525="","",VLOOKUP($D6525,Lists!$AO$2:$AQ$78,2,FALSE))</f>
        <v/>
      </c>
      <c r="C6525" s="300" t="str">
        <f>IF($D6525="","",VLOOKUP($D6525,Lists!$AO$2:$AQ$78,3,FALSE))</f>
        <v/>
      </c>
      <c r="D6525" s="429"/>
      <c r="E6525" s="430"/>
      <c r="F6525" s="431"/>
      <c r="G6525" s="431"/>
      <c r="H6525" s="310"/>
    </row>
    <row r="6526" spans="2:8" s="336" customFormat="1" x14ac:dyDescent="0.3">
      <c r="B6526" s="300" t="str">
        <f>IF($D6526="","",VLOOKUP($D6526,Lists!$AO$2:$AQ$78,2,FALSE))</f>
        <v/>
      </c>
      <c r="C6526" s="300" t="str">
        <f>IF($D6526="","",VLOOKUP($D6526,Lists!$AO$2:$AQ$78,3,FALSE))</f>
        <v/>
      </c>
      <c r="D6526" s="429"/>
      <c r="E6526" s="430"/>
      <c r="F6526" s="431"/>
      <c r="G6526" s="431"/>
      <c r="H6526" s="310"/>
    </row>
    <row r="6527" spans="2:8" s="336" customFormat="1" x14ac:dyDescent="0.3">
      <c r="B6527" s="300" t="str">
        <f>IF($D6527="","",VLOOKUP($D6527,Lists!$AO$2:$AQ$78,2,FALSE))</f>
        <v/>
      </c>
      <c r="C6527" s="300" t="str">
        <f>IF($D6527="","",VLOOKUP($D6527,Lists!$AO$2:$AQ$78,3,FALSE))</f>
        <v/>
      </c>
      <c r="D6527" s="429"/>
      <c r="E6527" s="430"/>
      <c r="F6527" s="431"/>
      <c r="G6527" s="431"/>
      <c r="H6527" s="310"/>
    </row>
    <row r="6528" spans="2:8" s="336" customFormat="1" x14ac:dyDescent="0.3">
      <c r="B6528" s="300" t="str">
        <f>IF($D6528="","",VLOOKUP($D6528,Lists!$AO$2:$AQ$78,2,FALSE))</f>
        <v/>
      </c>
      <c r="C6528" s="300" t="str">
        <f>IF($D6528="","",VLOOKUP($D6528,Lists!$AO$2:$AQ$78,3,FALSE))</f>
        <v/>
      </c>
      <c r="D6528" s="429"/>
      <c r="E6528" s="430"/>
      <c r="F6528" s="431"/>
      <c r="G6528" s="431"/>
      <c r="H6528" s="310"/>
    </row>
    <row r="6529" spans="2:8" s="336" customFormat="1" x14ac:dyDescent="0.3">
      <c r="B6529" s="300" t="str">
        <f>IF($D6529="","",VLOOKUP($D6529,Lists!$AO$2:$AQ$78,2,FALSE))</f>
        <v/>
      </c>
      <c r="C6529" s="300" t="str">
        <f>IF($D6529="","",VLOOKUP($D6529,Lists!$AO$2:$AQ$78,3,FALSE))</f>
        <v/>
      </c>
      <c r="D6529" s="429"/>
      <c r="E6529" s="430"/>
      <c r="F6529" s="431"/>
      <c r="G6529" s="431"/>
      <c r="H6529" s="310"/>
    </row>
    <row r="6530" spans="2:8" s="336" customFormat="1" x14ac:dyDescent="0.3">
      <c r="B6530" s="300" t="str">
        <f>IF($D6530="","",VLOOKUP($D6530,Lists!$AO$2:$AQ$78,2,FALSE))</f>
        <v/>
      </c>
      <c r="C6530" s="300" t="str">
        <f>IF($D6530="","",VLOOKUP($D6530,Lists!$AO$2:$AQ$78,3,FALSE))</f>
        <v/>
      </c>
      <c r="D6530" s="429"/>
      <c r="E6530" s="430"/>
      <c r="F6530" s="431"/>
      <c r="G6530" s="431"/>
      <c r="H6530" s="310"/>
    </row>
    <row r="6531" spans="2:8" s="336" customFormat="1" x14ac:dyDescent="0.3">
      <c r="B6531" s="300" t="str">
        <f>IF($D6531="","",VLOOKUP($D6531,Lists!$AO$2:$AQ$78,2,FALSE))</f>
        <v/>
      </c>
      <c r="C6531" s="300" t="str">
        <f>IF($D6531="","",VLOOKUP($D6531,Lists!$AO$2:$AQ$78,3,FALSE))</f>
        <v/>
      </c>
      <c r="D6531" s="429"/>
      <c r="E6531" s="430"/>
      <c r="F6531" s="431"/>
      <c r="G6531" s="431"/>
      <c r="H6531" s="310"/>
    </row>
    <row r="6532" spans="2:8" s="336" customFormat="1" x14ac:dyDescent="0.3">
      <c r="B6532" s="300" t="str">
        <f>IF($D6532="","",VLOOKUP($D6532,Lists!$AO$2:$AQ$78,2,FALSE))</f>
        <v/>
      </c>
      <c r="C6532" s="300" t="str">
        <f>IF($D6532="","",VLOOKUP($D6532,Lists!$AO$2:$AQ$78,3,FALSE))</f>
        <v/>
      </c>
      <c r="D6532" s="429"/>
      <c r="E6532" s="430"/>
      <c r="F6532" s="431"/>
      <c r="G6532" s="431"/>
      <c r="H6532" s="310"/>
    </row>
    <row r="6533" spans="2:8" s="336" customFormat="1" x14ac:dyDescent="0.3">
      <c r="B6533" s="300" t="str">
        <f>IF($D6533="","",VLOOKUP($D6533,Lists!$AO$2:$AQ$78,2,FALSE))</f>
        <v/>
      </c>
      <c r="C6533" s="300" t="str">
        <f>IF($D6533="","",VLOOKUP($D6533,Lists!$AO$2:$AQ$78,3,FALSE))</f>
        <v/>
      </c>
      <c r="D6533" s="429"/>
      <c r="E6533" s="430"/>
      <c r="F6533" s="431"/>
      <c r="G6533" s="431"/>
      <c r="H6533" s="310"/>
    </row>
    <row r="6534" spans="2:8" s="336" customFormat="1" x14ac:dyDescent="0.3">
      <c r="B6534" s="300" t="str">
        <f>IF($D6534="","",VLOOKUP($D6534,Lists!$AO$2:$AQ$78,2,FALSE))</f>
        <v/>
      </c>
      <c r="C6534" s="300" t="str">
        <f>IF($D6534="","",VLOOKUP($D6534,Lists!$AO$2:$AQ$78,3,FALSE))</f>
        <v/>
      </c>
      <c r="D6534" s="429"/>
      <c r="E6534" s="430"/>
      <c r="F6534" s="431"/>
      <c r="G6534" s="431"/>
      <c r="H6534" s="310"/>
    </row>
    <row r="6535" spans="2:8" s="336" customFormat="1" x14ac:dyDescent="0.3">
      <c r="B6535" s="300" t="str">
        <f>IF($D6535="","",VLOOKUP($D6535,Lists!$AO$2:$AQ$78,2,FALSE))</f>
        <v/>
      </c>
      <c r="C6535" s="300" t="str">
        <f>IF($D6535="","",VLOOKUP($D6535,Lists!$AO$2:$AQ$78,3,FALSE))</f>
        <v/>
      </c>
      <c r="D6535" s="429"/>
      <c r="E6535" s="430"/>
      <c r="F6535" s="431"/>
      <c r="G6535" s="431"/>
      <c r="H6535" s="310"/>
    </row>
    <row r="6536" spans="2:8" s="336" customFormat="1" x14ac:dyDescent="0.3">
      <c r="B6536" s="300" t="str">
        <f>IF($D6536="","",VLOOKUP($D6536,Lists!$AO$2:$AQ$78,2,FALSE))</f>
        <v/>
      </c>
      <c r="C6536" s="300" t="str">
        <f>IF($D6536="","",VLOOKUP($D6536,Lists!$AO$2:$AQ$78,3,FALSE))</f>
        <v/>
      </c>
      <c r="D6536" s="429"/>
      <c r="E6536" s="430"/>
      <c r="F6536" s="431"/>
      <c r="G6536" s="431"/>
      <c r="H6536" s="310"/>
    </row>
    <row r="6537" spans="2:8" s="336" customFormat="1" x14ac:dyDescent="0.3">
      <c r="B6537" s="300" t="str">
        <f>IF($D6537="","",VLOOKUP($D6537,Lists!$AO$2:$AQ$78,2,FALSE))</f>
        <v/>
      </c>
      <c r="C6537" s="300" t="str">
        <f>IF($D6537="","",VLOOKUP($D6537,Lists!$AO$2:$AQ$78,3,FALSE))</f>
        <v/>
      </c>
      <c r="D6537" s="429"/>
      <c r="E6537" s="430"/>
      <c r="F6537" s="431"/>
      <c r="G6537" s="431"/>
      <c r="H6537" s="310"/>
    </row>
    <row r="6538" spans="2:8" s="336" customFormat="1" x14ac:dyDescent="0.3">
      <c r="B6538" s="300" t="str">
        <f>IF($D6538="","",VLOOKUP($D6538,Lists!$AO$2:$AQ$78,2,FALSE))</f>
        <v/>
      </c>
      <c r="C6538" s="300" t="str">
        <f>IF($D6538="","",VLOOKUP($D6538,Lists!$AO$2:$AQ$78,3,FALSE))</f>
        <v/>
      </c>
      <c r="D6538" s="429"/>
      <c r="E6538" s="430"/>
      <c r="F6538" s="431"/>
      <c r="G6538" s="431"/>
      <c r="H6538" s="310"/>
    </row>
    <row r="6539" spans="2:8" s="336" customFormat="1" x14ac:dyDescent="0.3">
      <c r="B6539" s="300" t="str">
        <f>IF($D6539="","",VLOOKUP($D6539,Lists!$AO$2:$AQ$78,2,FALSE))</f>
        <v/>
      </c>
      <c r="C6539" s="300" t="str">
        <f>IF($D6539="","",VLOOKUP($D6539,Lists!$AO$2:$AQ$78,3,FALSE))</f>
        <v/>
      </c>
      <c r="D6539" s="429"/>
      <c r="E6539" s="430"/>
      <c r="F6539" s="431"/>
      <c r="G6539" s="431"/>
      <c r="H6539" s="310"/>
    </row>
    <row r="6540" spans="2:8" s="336" customFormat="1" x14ac:dyDescent="0.3">
      <c r="B6540" s="300" t="str">
        <f>IF($D6540="","",VLOOKUP($D6540,Lists!$AO$2:$AQ$78,2,FALSE))</f>
        <v/>
      </c>
      <c r="C6540" s="300" t="str">
        <f>IF($D6540="","",VLOOKUP($D6540,Lists!$AO$2:$AQ$78,3,FALSE))</f>
        <v/>
      </c>
      <c r="D6540" s="429"/>
      <c r="E6540" s="430"/>
      <c r="F6540" s="431"/>
      <c r="G6540" s="431"/>
      <c r="H6540" s="310"/>
    </row>
    <row r="6541" spans="2:8" s="336" customFormat="1" x14ac:dyDescent="0.3">
      <c r="B6541" s="300" t="str">
        <f>IF($D6541="","",VLOOKUP($D6541,Lists!$AO$2:$AQ$78,2,FALSE))</f>
        <v/>
      </c>
      <c r="C6541" s="300" t="str">
        <f>IF($D6541="","",VLOOKUP($D6541,Lists!$AO$2:$AQ$78,3,FALSE))</f>
        <v/>
      </c>
      <c r="D6541" s="429"/>
      <c r="E6541" s="430"/>
      <c r="F6541" s="431"/>
      <c r="G6541" s="431"/>
      <c r="H6541" s="310"/>
    </row>
    <row r="6542" spans="2:8" s="336" customFormat="1" x14ac:dyDescent="0.3">
      <c r="B6542" s="300" t="str">
        <f>IF($D6542="","",VLOOKUP($D6542,Lists!$AO$2:$AQ$78,2,FALSE))</f>
        <v/>
      </c>
      <c r="C6542" s="300" t="str">
        <f>IF($D6542="","",VLOOKUP($D6542,Lists!$AO$2:$AQ$78,3,FALSE))</f>
        <v/>
      </c>
      <c r="D6542" s="429"/>
      <c r="E6542" s="430"/>
      <c r="F6542" s="431"/>
      <c r="G6542" s="431"/>
      <c r="H6542" s="310"/>
    </row>
    <row r="6543" spans="2:8" s="336" customFormat="1" x14ac:dyDescent="0.3">
      <c r="B6543" s="300" t="str">
        <f>IF($D6543="","",VLOOKUP($D6543,Lists!$AO$2:$AQ$78,2,FALSE))</f>
        <v/>
      </c>
      <c r="C6543" s="300" t="str">
        <f>IF($D6543="","",VLOOKUP($D6543,Lists!$AO$2:$AQ$78,3,FALSE))</f>
        <v/>
      </c>
      <c r="D6543" s="429"/>
      <c r="E6543" s="430"/>
      <c r="F6543" s="431"/>
      <c r="G6543" s="431"/>
      <c r="H6543" s="310"/>
    </row>
    <row r="6544" spans="2:8" s="336" customFormat="1" x14ac:dyDescent="0.3">
      <c r="B6544" s="300" t="str">
        <f>IF($D6544="","",VLOOKUP($D6544,Lists!$AO$2:$AQ$78,2,FALSE))</f>
        <v/>
      </c>
      <c r="C6544" s="300" t="str">
        <f>IF($D6544="","",VLOOKUP($D6544,Lists!$AO$2:$AQ$78,3,FALSE))</f>
        <v/>
      </c>
      <c r="D6544" s="429"/>
      <c r="E6544" s="430"/>
      <c r="F6544" s="431"/>
      <c r="G6544" s="431"/>
      <c r="H6544" s="310"/>
    </row>
    <row r="6545" spans="2:8" s="336" customFormat="1" x14ac:dyDescent="0.3">
      <c r="B6545" s="300" t="str">
        <f>IF($D6545="","",VLOOKUP($D6545,Lists!$AO$2:$AQ$78,2,FALSE))</f>
        <v/>
      </c>
      <c r="C6545" s="300" t="str">
        <f>IF($D6545="","",VLOOKUP($D6545,Lists!$AO$2:$AQ$78,3,FALSE))</f>
        <v/>
      </c>
      <c r="D6545" s="429"/>
      <c r="E6545" s="430"/>
      <c r="F6545" s="431"/>
      <c r="G6545" s="431"/>
      <c r="H6545" s="310"/>
    </row>
    <row r="6546" spans="2:8" s="336" customFormat="1" x14ac:dyDescent="0.3">
      <c r="B6546" s="300" t="str">
        <f>IF($D6546="","",VLOOKUP($D6546,Lists!$AO$2:$AQ$78,2,FALSE))</f>
        <v/>
      </c>
      <c r="C6546" s="300" t="str">
        <f>IF($D6546="","",VLOOKUP($D6546,Lists!$AO$2:$AQ$78,3,FALSE))</f>
        <v/>
      </c>
      <c r="D6546" s="429"/>
      <c r="E6546" s="430"/>
      <c r="F6546" s="431"/>
      <c r="G6546" s="431"/>
      <c r="H6546" s="310"/>
    </row>
    <row r="6547" spans="2:8" s="336" customFormat="1" x14ac:dyDescent="0.3">
      <c r="B6547" s="300" t="str">
        <f>IF($D6547="","",VLOOKUP($D6547,Lists!$AO$2:$AQ$78,2,FALSE))</f>
        <v/>
      </c>
      <c r="C6547" s="300" t="str">
        <f>IF($D6547="","",VLOOKUP($D6547,Lists!$AO$2:$AQ$78,3,FALSE))</f>
        <v/>
      </c>
      <c r="D6547" s="429"/>
      <c r="E6547" s="430"/>
      <c r="F6547" s="431"/>
      <c r="G6547" s="431"/>
      <c r="H6547" s="310"/>
    </row>
    <row r="6548" spans="2:8" s="336" customFormat="1" x14ac:dyDescent="0.3">
      <c r="B6548" s="300" t="str">
        <f>IF($D6548="","",VLOOKUP($D6548,Lists!$AO$2:$AQ$78,2,FALSE))</f>
        <v/>
      </c>
      <c r="C6548" s="300" t="str">
        <f>IF($D6548="","",VLOOKUP($D6548,Lists!$AO$2:$AQ$78,3,FALSE))</f>
        <v/>
      </c>
      <c r="D6548" s="429"/>
      <c r="E6548" s="430"/>
      <c r="F6548" s="431"/>
      <c r="G6548" s="431"/>
      <c r="H6548" s="310"/>
    </row>
    <row r="6549" spans="2:8" s="336" customFormat="1" x14ac:dyDescent="0.3">
      <c r="B6549" s="300" t="str">
        <f>IF($D6549="","",VLOOKUP($D6549,Lists!$AO$2:$AQ$78,2,FALSE))</f>
        <v/>
      </c>
      <c r="C6549" s="300" t="str">
        <f>IF($D6549="","",VLOOKUP($D6549,Lists!$AO$2:$AQ$78,3,FALSE))</f>
        <v/>
      </c>
      <c r="D6549" s="429"/>
      <c r="E6549" s="430"/>
      <c r="F6549" s="431"/>
      <c r="G6549" s="431"/>
      <c r="H6549" s="310"/>
    </row>
    <row r="6550" spans="2:8" s="336" customFormat="1" x14ac:dyDescent="0.3">
      <c r="B6550" s="300" t="str">
        <f>IF($D6550="","",VLOOKUP($D6550,Lists!$AO$2:$AQ$78,2,FALSE))</f>
        <v/>
      </c>
      <c r="C6550" s="300" t="str">
        <f>IF($D6550="","",VLOOKUP($D6550,Lists!$AO$2:$AQ$78,3,FALSE))</f>
        <v/>
      </c>
      <c r="D6550" s="429"/>
      <c r="E6550" s="430"/>
      <c r="F6550" s="431"/>
      <c r="G6550" s="431"/>
      <c r="H6550" s="310"/>
    </row>
    <row r="6551" spans="2:8" s="336" customFormat="1" x14ac:dyDescent="0.3">
      <c r="B6551" s="300" t="str">
        <f>IF($D6551="","",VLOOKUP($D6551,Lists!$AO$2:$AQ$78,2,FALSE))</f>
        <v/>
      </c>
      <c r="C6551" s="300" t="str">
        <f>IF($D6551="","",VLOOKUP($D6551,Lists!$AO$2:$AQ$78,3,FALSE))</f>
        <v/>
      </c>
      <c r="D6551" s="429"/>
      <c r="E6551" s="430"/>
      <c r="F6551" s="431"/>
      <c r="G6551" s="431"/>
      <c r="H6551" s="310"/>
    </row>
    <row r="6552" spans="2:8" s="336" customFormat="1" x14ac:dyDescent="0.3">
      <c r="B6552" s="300" t="str">
        <f>IF($D6552="","",VLOOKUP($D6552,Lists!$AO$2:$AQ$78,2,FALSE))</f>
        <v/>
      </c>
      <c r="C6552" s="300" t="str">
        <f>IF($D6552="","",VLOOKUP($D6552,Lists!$AO$2:$AQ$78,3,FALSE))</f>
        <v/>
      </c>
      <c r="D6552" s="429"/>
      <c r="E6552" s="430"/>
      <c r="F6552" s="431"/>
      <c r="G6552" s="431"/>
      <c r="H6552" s="310"/>
    </row>
    <row r="6553" spans="2:8" s="336" customFormat="1" x14ac:dyDescent="0.3">
      <c r="B6553" s="300" t="str">
        <f>IF($D6553="","",VLOOKUP($D6553,Lists!$AO$2:$AQ$78,2,FALSE))</f>
        <v/>
      </c>
      <c r="C6553" s="300" t="str">
        <f>IF($D6553="","",VLOOKUP($D6553,Lists!$AO$2:$AQ$78,3,FALSE))</f>
        <v/>
      </c>
      <c r="D6553" s="429"/>
      <c r="E6553" s="430"/>
      <c r="F6553" s="431"/>
      <c r="G6553" s="431"/>
      <c r="H6553" s="310"/>
    </row>
    <row r="6554" spans="2:8" s="336" customFormat="1" x14ac:dyDescent="0.3">
      <c r="B6554" s="300" t="str">
        <f>IF($D6554="","",VLOOKUP($D6554,Lists!$AO$2:$AQ$78,2,FALSE))</f>
        <v/>
      </c>
      <c r="C6554" s="300" t="str">
        <f>IF($D6554="","",VLOOKUP($D6554,Lists!$AO$2:$AQ$78,3,FALSE))</f>
        <v/>
      </c>
      <c r="D6554" s="429"/>
      <c r="E6554" s="430"/>
      <c r="F6554" s="431"/>
      <c r="G6554" s="431"/>
      <c r="H6554" s="310"/>
    </row>
    <row r="6555" spans="2:8" s="336" customFormat="1" x14ac:dyDescent="0.3">
      <c r="B6555" s="300" t="str">
        <f>IF($D6555="","",VLOOKUP($D6555,Lists!$AO$2:$AQ$78,2,FALSE))</f>
        <v/>
      </c>
      <c r="C6555" s="300" t="str">
        <f>IF($D6555="","",VLOOKUP($D6555,Lists!$AO$2:$AQ$78,3,FALSE))</f>
        <v/>
      </c>
      <c r="D6555" s="429"/>
      <c r="E6555" s="430"/>
      <c r="F6555" s="431"/>
      <c r="G6555" s="431"/>
      <c r="H6555" s="310"/>
    </row>
    <row r="6556" spans="2:8" s="336" customFormat="1" x14ac:dyDescent="0.3">
      <c r="B6556" s="300" t="str">
        <f>IF($D6556="","",VLOOKUP($D6556,Lists!$AO$2:$AQ$78,2,FALSE))</f>
        <v/>
      </c>
      <c r="C6556" s="300" t="str">
        <f>IF($D6556="","",VLOOKUP($D6556,Lists!$AO$2:$AQ$78,3,FALSE))</f>
        <v/>
      </c>
      <c r="D6556" s="429"/>
      <c r="E6556" s="430"/>
      <c r="F6556" s="431"/>
      <c r="G6556" s="431"/>
      <c r="H6556" s="310"/>
    </row>
    <row r="6557" spans="2:8" s="336" customFormat="1" x14ac:dyDescent="0.3">
      <c r="B6557" s="300" t="str">
        <f>IF($D6557="","",VLOOKUP($D6557,Lists!$AO$2:$AQ$78,2,FALSE))</f>
        <v/>
      </c>
      <c r="C6557" s="300" t="str">
        <f>IF($D6557="","",VLOOKUP($D6557,Lists!$AO$2:$AQ$78,3,FALSE))</f>
        <v/>
      </c>
      <c r="D6557" s="429"/>
      <c r="E6557" s="430"/>
      <c r="F6557" s="431"/>
      <c r="G6557" s="431"/>
      <c r="H6557" s="310"/>
    </row>
    <row r="6558" spans="2:8" s="336" customFormat="1" x14ac:dyDescent="0.3">
      <c r="B6558" s="300" t="str">
        <f>IF($D6558="","",VLOOKUP($D6558,Lists!$AO$2:$AQ$78,2,FALSE))</f>
        <v/>
      </c>
      <c r="C6558" s="300" t="str">
        <f>IF($D6558="","",VLOOKUP($D6558,Lists!$AO$2:$AQ$78,3,FALSE))</f>
        <v/>
      </c>
      <c r="D6558" s="429"/>
      <c r="E6558" s="430"/>
      <c r="F6558" s="431"/>
      <c r="G6558" s="431"/>
      <c r="H6558" s="310"/>
    </row>
    <row r="6559" spans="2:8" s="336" customFormat="1" x14ac:dyDescent="0.3">
      <c r="B6559" s="300" t="str">
        <f>IF($D6559="","",VLOOKUP($D6559,Lists!$AO$2:$AQ$78,2,FALSE))</f>
        <v/>
      </c>
      <c r="C6559" s="300" t="str">
        <f>IF($D6559="","",VLOOKUP($D6559,Lists!$AO$2:$AQ$78,3,FALSE))</f>
        <v/>
      </c>
      <c r="D6559" s="429"/>
      <c r="E6559" s="430"/>
      <c r="F6559" s="431"/>
      <c r="G6559" s="431"/>
      <c r="H6559" s="310"/>
    </row>
    <row r="6560" spans="2:8" s="336" customFormat="1" x14ac:dyDescent="0.3">
      <c r="B6560" s="300" t="str">
        <f>IF($D6560="","",VLOOKUP($D6560,Lists!$AO$2:$AQ$78,2,FALSE))</f>
        <v/>
      </c>
      <c r="C6560" s="300" t="str">
        <f>IF($D6560="","",VLOOKUP($D6560,Lists!$AO$2:$AQ$78,3,FALSE))</f>
        <v/>
      </c>
      <c r="D6560" s="429"/>
      <c r="E6560" s="430"/>
      <c r="F6560" s="431"/>
      <c r="G6560" s="431"/>
      <c r="H6560" s="310"/>
    </row>
    <row r="6561" spans="2:8" s="336" customFormat="1" x14ac:dyDescent="0.3">
      <c r="B6561" s="300" t="str">
        <f>IF($D6561="","",VLOOKUP($D6561,Lists!$AO$2:$AQ$78,2,FALSE))</f>
        <v/>
      </c>
      <c r="C6561" s="300" t="str">
        <f>IF($D6561="","",VLOOKUP($D6561,Lists!$AO$2:$AQ$78,3,FALSE))</f>
        <v/>
      </c>
      <c r="D6561" s="429"/>
      <c r="E6561" s="430"/>
      <c r="F6561" s="431"/>
      <c r="G6561" s="431"/>
      <c r="H6561" s="310"/>
    </row>
    <row r="6562" spans="2:8" s="336" customFormat="1" x14ac:dyDescent="0.3">
      <c r="B6562" s="300" t="str">
        <f>IF($D6562="","",VLOOKUP($D6562,Lists!$AO$2:$AQ$78,2,FALSE))</f>
        <v/>
      </c>
      <c r="C6562" s="300" t="str">
        <f>IF($D6562="","",VLOOKUP($D6562,Lists!$AO$2:$AQ$78,3,FALSE))</f>
        <v/>
      </c>
      <c r="D6562" s="429"/>
      <c r="E6562" s="430"/>
      <c r="F6562" s="431"/>
      <c r="G6562" s="431"/>
      <c r="H6562" s="310"/>
    </row>
    <row r="6563" spans="2:8" s="336" customFormat="1" x14ac:dyDescent="0.3">
      <c r="B6563" s="300" t="str">
        <f>IF($D6563="","",VLOOKUP($D6563,Lists!$AO$2:$AQ$78,2,FALSE))</f>
        <v/>
      </c>
      <c r="C6563" s="300" t="str">
        <f>IF($D6563="","",VLOOKUP($D6563,Lists!$AO$2:$AQ$78,3,FALSE))</f>
        <v/>
      </c>
      <c r="D6563" s="429"/>
      <c r="E6563" s="430"/>
      <c r="F6563" s="431"/>
      <c r="G6563" s="431"/>
      <c r="H6563" s="310"/>
    </row>
    <row r="6564" spans="2:8" s="336" customFormat="1" x14ac:dyDescent="0.3">
      <c r="B6564" s="300" t="str">
        <f>IF($D6564="","",VLOOKUP($D6564,Lists!$AO$2:$AQ$78,2,FALSE))</f>
        <v/>
      </c>
      <c r="C6564" s="300" t="str">
        <f>IF($D6564="","",VLOOKUP($D6564,Lists!$AO$2:$AQ$78,3,FALSE))</f>
        <v/>
      </c>
      <c r="D6564" s="429"/>
      <c r="E6564" s="430"/>
      <c r="F6564" s="431"/>
      <c r="G6564" s="431"/>
      <c r="H6564" s="310"/>
    </row>
    <row r="6565" spans="2:8" s="336" customFormat="1" x14ac:dyDescent="0.3">
      <c r="B6565" s="300" t="str">
        <f>IF($D6565="","",VLOOKUP($D6565,Lists!$AO$2:$AQ$78,2,FALSE))</f>
        <v/>
      </c>
      <c r="C6565" s="300" t="str">
        <f>IF($D6565="","",VLOOKUP($D6565,Lists!$AO$2:$AQ$78,3,FALSE))</f>
        <v/>
      </c>
      <c r="D6565" s="429"/>
      <c r="E6565" s="430"/>
      <c r="F6565" s="431"/>
      <c r="G6565" s="431"/>
      <c r="H6565" s="310"/>
    </row>
    <row r="6566" spans="2:8" s="336" customFormat="1" x14ac:dyDescent="0.3">
      <c r="B6566" s="300" t="str">
        <f>IF($D6566="","",VLOOKUP($D6566,Lists!$AO$2:$AQ$78,2,FALSE))</f>
        <v/>
      </c>
      <c r="C6566" s="300" t="str">
        <f>IF($D6566="","",VLOOKUP($D6566,Lists!$AO$2:$AQ$78,3,FALSE))</f>
        <v/>
      </c>
      <c r="D6566" s="429"/>
      <c r="E6566" s="430"/>
      <c r="F6566" s="431"/>
      <c r="G6566" s="431"/>
      <c r="H6566" s="310"/>
    </row>
    <row r="6567" spans="2:8" s="336" customFormat="1" x14ac:dyDescent="0.3">
      <c r="B6567" s="300" t="str">
        <f>IF($D6567="","",VLOOKUP($D6567,Lists!$AO$2:$AQ$78,2,FALSE))</f>
        <v/>
      </c>
      <c r="C6567" s="300" t="str">
        <f>IF($D6567="","",VLOOKUP($D6567,Lists!$AO$2:$AQ$78,3,FALSE))</f>
        <v/>
      </c>
      <c r="D6567" s="429"/>
      <c r="E6567" s="430"/>
      <c r="F6567" s="431"/>
      <c r="G6567" s="431"/>
      <c r="H6567" s="310"/>
    </row>
    <row r="6568" spans="2:8" s="336" customFormat="1" x14ac:dyDescent="0.3">
      <c r="B6568" s="300" t="str">
        <f>IF($D6568="","",VLOOKUP($D6568,Lists!$AO$2:$AQ$78,2,FALSE))</f>
        <v/>
      </c>
      <c r="C6568" s="300" t="str">
        <f>IF($D6568="","",VLOOKUP($D6568,Lists!$AO$2:$AQ$78,3,FALSE))</f>
        <v/>
      </c>
      <c r="D6568" s="429"/>
      <c r="E6568" s="430"/>
      <c r="F6568" s="431"/>
      <c r="G6568" s="431"/>
      <c r="H6568" s="310"/>
    </row>
    <row r="6569" spans="2:8" s="336" customFormat="1" x14ac:dyDescent="0.3">
      <c r="B6569" s="300" t="str">
        <f>IF($D6569="","",VLOOKUP($D6569,Lists!$AO$2:$AQ$78,2,FALSE))</f>
        <v/>
      </c>
      <c r="C6569" s="300" t="str">
        <f>IF($D6569="","",VLOOKUP($D6569,Lists!$AO$2:$AQ$78,3,FALSE))</f>
        <v/>
      </c>
      <c r="D6569" s="429"/>
      <c r="E6569" s="430"/>
      <c r="F6569" s="431"/>
      <c r="G6569" s="431"/>
      <c r="H6569" s="310"/>
    </row>
    <row r="6570" spans="2:8" s="336" customFormat="1" x14ac:dyDescent="0.3">
      <c r="B6570" s="300" t="str">
        <f>IF($D6570="","",VLOOKUP($D6570,Lists!$AO$2:$AQ$78,2,FALSE))</f>
        <v/>
      </c>
      <c r="C6570" s="300" t="str">
        <f>IF($D6570="","",VLOOKUP($D6570,Lists!$AO$2:$AQ$78,3,FALSE))</f>
        <v/>
      </c>
      <c r="D6570" s="429"/>
      <c r="E6570" s="430"/>
      <c r="F6570" s="431"/>
      <c r="G6570" s="431"/>
      <c r="H6570" s="310"/>
    </row>
    <row r="6571" spans="2:8" s="336" customFormat="1" x14ac:dyDescent="0.3">
      <c r="B6571" s="300" t="str">
        <f>IF($D6571="","",VLOOKUP($D6571,Lists!$AO$2:$AQ$78,2,FALSE))</f>
        <v/>
      </c>
      <c r="C6571" s="300" t="str">
        <f>IF($D6571="","",VLOOKUP($D6571,Lists!$AO$2:$AQ$78,3,FALSE))</f>
        <v/>
      </c>
      <c r="D6571" s="429"/>
      <c r="E6571" s="430"/>
      <c r="F6571" s="431"/>
      <c r="G6571" s="431"/>
      <c r="H6571" s="310"/>
    </row>
    <row r="6572" spans="2:8" s="336" customFormat="1" x14ac:dyDescent="0.3">
      <c r="B6572" s="300" t="str">
        <f>IF($D6572="","",VLOOKUP($D6572,Lists!$AO$2:$AQ$78,2,FALSE))</f>
        <v/>
      </c>
      <c r="C6572" s="300" t="str">
        <f>IF($D6572="","",VLOOKUP($D6572,Lists!$AO$2:$AQ$78,3,FALSE))</f>
        <v/>
      </c>
      <c r="D6572" s="429"/>
      <c r="E6572" s="430"/>
      <c r="F6572" s="431"/>
      <c r="G6572" s="431"/>
      <c r="H6572" s="310"/>
    </row>
    <row r="6573" spans="2:8" s="336" customFormat="1" x14ac:dyDescent="0.3">
      <c r="B6573" s="300" t="str">
        <f>IF($D6573="","",VLOOKUP($D6573,Lists!$AO$2:$AQ$78,2,FALSE))</f>
        <v/>
      </c>
      <c r="C6573" s="300" t="str">
        <f>IF($D6573="","",VLOOKUP($D6573,Lists!$AO$2:$AQ$78,3,FALSE))</f>
        <v/>
      </c>
      <c r="D6573" s="429"/>
      <c r="E6573" s="430"/>
      <c r="F6573" s="431"/>
      <c r="G6573" s="431"/>
      <c r="H6573" s="310"/>
    </row>
    <row r="6574" spans="2:8" s="336" customFormat="1" x14ac:dyDescent="0.3">
      <c r="B6574" s="300" t="str">
        <f>IF($D6574="","",VLOOKUP($D6574,Lists!$AO$2:$AQ$78,2,FALSE))</f>
        <v/>
      </c>
      <c r="C6574" s="300" t="str">
        <f>IF($D6574="","",VLOOKUP($D6574,Lists!$AO$2:$AQ$78,3,FALSE))</f>
        <v/>
      </c>
      <c r="D6574" s="429"/>
      <c r="E6574" s="430"/>
      <c r="F6574" s="431"/>
      <c r="G6574" s="431"/>
      <c r="H6574" s="310"/>
    </row>
    <row r="6575" spans="2:8" s="336" customFormat="1" x14ac:dyDescent="0.3">
      <c r="B6575" s="300" t="str">
        <f>IF($D6575="","",VLOOKUP($D6575,Lists!$AO$2:$AQ$78,2,FALSE))</f>
        <v/>
      </c>
      <c r="C6575" s="300" t="str">
        <f>IF($D6575="","",VLOOKUP($D6575,Lists!$AO$2:$AQ$78,3,FALSE))</f>
        <v/>
      </c>
      <c r="D6575" s="429"/>
      <c r="E6575" s="430"/>
      <c r="F6575" s="431"/>
      <c r="G6575" s="431"/>
      <c r="H6575" s="310"/>
    </row>
    <row r="6576" spans="2:8" s="336" customFormat="1" x14ac:dyDescent="0.3">
      <c r="B6576" s="300" t="str">
        <f>IF($D6576="","",VLOOKUP($D6576,Lists!$AO$2:$AQ$78,2,FALSE))</f>
        <v/>
      </c>
      <c r="C6576" s="300" t="str">
        <f>IF($D6576="","",VLOOKUP($D6576,Lists!$AO$2:$AQ$78,3,FALSE))</f>
        <v/>
      </c>
      <c r="D6576" s="429"/>
      <c r="E6576" s="430"/>
      <c r="F6576" s="431"/>
      <c r="G6576" s="431"/>
      <c r="H6576" s="310"/>
    </row>
    <row r="6577" spans="2:8" s="336" customFormat="1" x14ac:dyDescent="0.3">
      <c r="B6577" s="300" t="str">
        <f>IF($D6577="","",VLOOKUP($D6577,Lists!$AO$2:$AQ$78,2,FALSE))</f>
        <v/>
      </c>
      <c r="C6577" s="300" t="str">
        <f>IF($D6577="","",VLOOKUP($D6577,Lists!$AO$2:$AQ$78,3,FALSE))</f>
        <v/>
      </c>
      <c r="D6577" s="429"/>
      <c r="E6577" s="430"/>
      <c r="F6577" s="431"/>
      <c r="G6577" s="431"/>
      <c r="H6577" s="310"/>
    </row>
    <row r="6578" spans="2:8" s="336" customFormat="1" x14ac:dyDescent="0.3">
      <c r="B6578" s="300" t="str">
        <f>IF($D6578="","",VLOOKUP($D6578,Lists!$AO$2:$AQ$78,2,FALSE))</f>
        <v/>
      </c>
      <c r="C6578" s="300" t="str">
        <f>IF($D6578="","",VLOOKUP($D6578,Lists!$AO$2:$AQ$78,3,FALSE))</f>
        <v/>
      </c>
      <c r="D6578" s="429"/>
      <c r="E6578" s="430"/>
      <c r="F6578" s="431"/>
      <c r="G6578" s="431"/>
      <c r="H6578" s="310"/>
    </row>
    <row r="6579" spans="2:8" s="336" customFormat="1" x14ac:dyDescent="0.3">
      <c r="B6579" s="300" t="str">
        <f>IF($D6579="","",VLOOKUP($D6579,Lists!$AO$2:$AQ$78,2,FALSE))</f>
        <v/>
      </c>
      <c r="C6579" s="300" t="str">
        <f>IF($D6579="","",VLOOKUP($D6579,Lists!$AO$2:$AQ$78,3,FALSE))</f>
        <v/>
      </c>
      <c r="D6579" s="429"/>
      <c r="E6579" s="430"/>
      <c r="F6579" s="431"/>
      <c r="G6579" s="431"/>
      <c r="H6579" s="310"/>
    </row>
    <row r="6580" spans="2:8" s="336" customFormat="1" x14ac:dyDescent="0.3">
      <c r="B6580" s="300" t="str">
        <f>IF($D6580="","",VLOOKUP($D6580,Lists!$AO$2:$AQ$78,2,FALSE))</f>
        <v/>
      </c>
      <c r="C6580" s="300" t="str">
        <f>IF($D6580="","",VLOOKUP($D6580,Lists!$AO$2:$AQ$78,3,FALSE))</f>
        <v/>
      </c>
      <c r="D6580" s="429"/>
      <c r="E6580" s="430"/>
      <c r="F6580" s="431"/>
      <c r="G6580" s="431"/>
      <c r="H6580" s="310"/>
    </row>
    <row r="6581" spans="2:8" s="336" customFormat="1" x14ac:dyDescent="0.3">
      <c r="B6581" s="300" t="str">
        <f>IF($D6581="","",VLOOKUP($D6581,Lists!$AO$2:$AQ$78,2,FALSE))</f>
        <v/>
      </c>
      <c r="C6581" s="300" t="str">
        <f>IF($D6581="","",VLOOKUP($D6581,Lists!$AO$2:$AQ$78,3,FALSE))</f>
        <v/>
      </c>
      <c r="D6581" s="429"/>
      <c r="E6581" s="430"/>
      <c r="F6581" s="431"/>
      <c r="G6581" s="431"/>
      <c r="H6581" s="310"/>
    </row>
    <row r="6582" spans="2:8" s="336" customFormat="1" x14ac:dyDescent="0.3">
      <c r="B6582" s="300" t="str">
        <f>IF($D6582="","",VLOOKUP($D6582,Lists!$AO$2:$AQ$78,2,FALSE))</f>
        <v/>
      </c>
      <c r="C6582" s="300" t="str">
        <f>IF($D6582="","",VLOOKUP($D6582,Lists!$AO$2:$AQ$78,3,FALSE))</f>
        <v/>
      </c>
      <c r="D6582" s="429"/>
      <c r="E6582" s="430"/>
      <c r="F6582" s="431"/>
      <c r="G6582" s="431"/>
      <c r="H6582" s="310"/>
    </row>
    <row r="6583" spans="2:8" s="336" customFormat="1" x14ac:dyDescent="0.3">
      <c r="B6583" s="300" t="str">
        <f>IF($D6583="","",VLOOKUP($D6583,Lists!$AO$2:$AQ$78,2,FALSE))</f>
        <v/>
      </c>
      <c r="C6583" s="300" t="str">
        <f>IF($D6583="","",VLOOKUP($D6583,Lists!$AO$2:$AQ$78,3,FALSE))</f>
        <v/>
      </c>
      <c r="D6583" s="429"/>
      <c r="E6583" s="430"/>
      <c r="F6583" s="431"/>
      <c r="G6583" s="431"/>
      <c r="H6583" s="310"/>
    </row>
    <row r="6584" spans="2:8" s="336" customFormat="1" x14ac:dyDescent="0.3">
      <c r="B6584" s="300" t="str">
        <f>IF($D6584="","",VLOOKUP($D6584,Lists!$AO$2:$AQ$78,2,FALSE))</f>
        <v/>
      </c>
      <c r="C6584" s="300" t="str">
        <f>IF($D6584="","",VLOOKUP($D6584,Lists!$AO$2:$AQ$78,3,FALSE))</f>
        <v/>
      </c>
      <c r="D6584" s="429"/>
      <c r="E6584" s="430"/>
      <c r="F6584" s="431"/>
      <c r="G6584" s="431"/>
      <c r="H6584" s="310"/>
    </row>
    <row r="6585" spans="2:8" s="336" customFormat="1" x14ac:dyDescent="0.3">
      <c r="B6585" s="300" t="str">
        <f>IF($D6585="","",VLOOKUP($D6585,Lists!$AO$2:$AQ$78,2,FALSE))</f>
        <v/>
      </c>
      <c r="C6585" s="300" t="str">
        <f>IF($D6585="","",VLOOKUP($D6585,Lists!$AO$2:$AQ$78,3,FALSE))</f>
        <v/>
      </c>
      <c r="D6585" s="429"/>
      <c r="E6585" s="430"/>
      <c r="F6585" s="431"/>
      <c r="G6585" s="431"/>
      <c r="H6585" s="310"/>
    </row>
    <row r="6586" spans="2:8" s="336" customFormat="1" x14ac:dyDescent="0.3">
      <c r="B6586" s="300" t="str">
        <f>IF($D6586="","",VLOOKUP($D6586,Lists!$AO$2:$AQ$78,2,FALSE))</f>
        <v/>
      </c>
      <c r="C6586" s="300" t="str">
        <f>IF($D6586="","",VLOOKUP($D6586,Lists!$AO$2:$AQ$78,3,FALSE))</f>
        <v/>
      </c>
      <c r="D6586" s="429"/>
      <c r="E6586" s="430"/>
      <c r="F6586" s="431"/>
      <c r="G6586" s="431"/>
      <c r="H6586" s="310"/>
    </row>
    <row r="6587" spans="2:8" s="336" customFormat="1" x14ac:dyDescent="0.3">
      <c r="B6587" s="300" t="str">
        <f>IF($D6587="","",VLOOKUP($D6587,Lists!$AO$2:$AQ$78,2,FALSE))</f>
        <v/>
      </c>
      <c r="C6587" s="300" t="str">
        <f>IF($D6587="","",VLOOKUP($D6587,Lists!$AO$2:$AQ$78,3,FALSE))</f>
        <v/>
      </c>
      <c r="D6587" s="429"/>
      <c r="E6587" s="430"/>
      <c r="F6587" s="431"/>
      <c r="G6587" s="431"/>
      <c r="H6587" s="310"/>
    </row>
    <row r="6588" spans="2:8" s="336" customFormat="1" x14ac:dyDescent="0.3">
      <c r="B6588" s="300" t="str">
        <f>IF($D6588="","",VLOOKUP($D6588,Lists!$AO$2:$AQ$78,2,FALSE))</f>
        <v/>
      </c>
      <c r="C6588" s="300" t="str">
        <f>IF($D6588="","",VLOOKUP($D6588,Lists!$AO$2:$AQ$78,3,FALSE))</f>
        <v/>
      </c>
      <c r="D6588" s="429"/>
      <c r="E6588" s="430"/>
      <c r="F6588" s="431"/>
      <c r="G6588" s="431"/>
      <c r="H6588" s="310"/>
    </row>
    <row r="6589" spans="2:8" s="336" customFormat="1" x14ac:dyDescent="0.3">
      <c r="B6589" s="300" t="str">
        <f>IF($D6589="","",VLOOKUP($D6589,Lists!$AO$2:$AQ$78,2,FALSE))</f>
        <v/>
      </c>
      <c r="C6589" s="300" t="str">
        <f>IF($D6589="","",VLOOKUP($D6589,Lists!$AO$2:$AQ$78,3,FALSE))</f>
        <v/>
      </c>
      <c r="D6589" s="429"/>
      <c r="E6589" s="430"/>
      <c r="F6589" s="431"/>
      <c r="G6589" s="431"/>
      <c r="H6589" s="310"/>
    </row>
    <row r="6590" spans="2:8" s="336" customFormat="1" x14ac:dyDescent="0.3">
      <c r="B6590" s="300" t="str">
        <f>IF($D6590="","",VLOOKUP($D6590,Lists!$AO$2:$AQ$78,2,FALSE))</f>
        <v/>
      </c>
      <c r="C6590" s="300" t="str">
        <f>IF($D6590="","",VLOOKUP($D6590,Lists!$AO$2:$AQ$78,3,FALSE))</f>
        <v/>
      </c>
      <c r="D6590" s="429"/>
      <c r="E6590" s="430"/>
      <c r="F6590" s="431"/>
      <c r="G6590" s="431"/>
      <c r="H6590" s="310"/>
    </row>
    <row r="6591" spans="2:8" s="336" customFormat="1" x14ac:dyDescent="0.3">
      <c r="B6591" s="300" t="str">
        <f>IF($D6591="","",VLOOKUP($D6591,Lists!$AO$2:$AQ$78,2,FALSE))</f>
        <v/>
      </c>
      <c r="C6591" s="300" t="str">
        <f>IF($D6591="","",VLOOKUP($D6591,Lists!$AO$2:$AQ$78,3,FALSE))</f>
        <v/>
      </c>
      <c r="D6591" s="429"/>
      <c r="E6591" s="430"/>
      <c r="F6591" s="431"/>
      <c r="G6591" s="431"/>
      <c r="H6591" s="310"/>
    </row>
    <row r="6592" spans="2:8" s="336" customFormat="1" x14ac:dyDescent="0.3">
      <c r="B6592" s="300" t="str">
        <f>IF($D6592="","",VLOOKUP($D6592,Lists!$AO$2:$AQ$78,2,FALSE))</f>
        <v/>
      </c>
      <c r="C6592" s="300" t="str">
        <f>IF($D6592="","",VLOOKUP($D6592,Lists!$AO$2:$AQ$78,3,FALSE))</f>
        <v/>
      </c>
      <c r="D6592" s="429"/>
      <c r="E6592" s="430"/>
      <c r="F6592" s="431"/>
      <c r="G6592" s="431"/>
      <c r="H6592" s="310"/>
    </row>
    <row r="6593" spans="2:8" s="336" customFormat="1" x14ac:dyDescent="0.3">
      <c r="B6593" s="300" t="str">
        <f>IF($D6593="","",VLOOKUP($D6593,Lists!$AO$2:$AQ$78,2,FALSE))</f>
        <v/>
      </c>
      <c r="C6593" s="300" t="str">
        <f>IF($D6593="","",VLOOKUP($D6593,Lists!$AO$2:$AQ$78,3,FALSE))</f>
        <v/>
      </c>
      <c r="D6593" s="429"/>
      <c r="E6593" s="430"/>
      <c r="F6593" s="431"/>
      <c r="G6593" s="431"/>
      <c r="H6593" s="310"/>
    </row>
    <row r="6594" spans="2:8" s="336" customFormat="1" x14ac:dyDescent="0.3">
      <c r="B6594" s="300" t="str">
        <f>IF($D6594="","",VLOOKUP($D6594,Lists!$AO$2:$AQ$78,2,FALSE))</f>
        <v/>
      </c>
      <c r="C6594" s="300" t="str">
        <f>IF($D6594="","",VLOOKUP($D6594,Lists!$AO$2:$AQ$78,3,FALSE))</f>
        <v/>
      </c>
      <c r="D6594" s="429"/>
      <c r="E6594" s="430"/>
      <c r="F6594" s="431"/>
      <c r="G6594" s="431"/>
      <c r="H6594" s="310"/>
    </row>
    <row r="6595" spans="2:8" s="336" customFormat="1" x14ac:dyDescent="0.3">
      <c r="B6595" s="300" t="str">
        <f>IF($D6595="","",VLOOKUP($D6595,Lists!$AO$2:$AQ$78,2,FALSE))</f>
        <v/>
      </c>
      <c r="C6595" s="300" t="str">
        <f>IF($D6595="","",VLOOKUP($D6595,Lists!$AO$2:$AQ$78,3,FALSE))</f>
        <v/>
      </c>
      <c r="D6595" s="429"/>
      <c r="E6595" s="430"/>
      <c r="F6595" s="431"/>
      <c r="G6595" s="431"/>
      <c r="H6595" s="310"/>
    </row>
    <row r="6596" spans="2:8" s="336" customFormat="1" x14ac:dyDescent="0.3">
      <c r="B6596" s="300" t="str">
        <f>IF($D6596="","",VLOOKUP($D6596,Lists!$AO$2:$AQ$78,2,FALSE))</f>
        <v/>
      </c>
      <c r="C6596" s="300" t="str">
        <f>IF($D6596="","",VLOOKUP($D6596,Lists!$AO$2:$AQ$78,3,FALSE))</f>
        <v/>
      </c>
      <c r="D6596" s="429"/>
      <c r="E6596" s="430"/>
      <c r="F6596" s="431"/>
      <c r="G6596" s="431"/>
      <c r="H6596" s="310"/>
    </row>
    <row r="6597" spans="2:8" s="336" customFormat="1" x14ac:dyDescent="0.3">
      <c r="B6597" s="300" t="str">
        <f>IF($D6597="","",VLOOKUP($D6597,Lists!$AO$2:$AQ$78,2,FALSE))</f>
        <v/>
      </c>
      <c r="C6597" s="300" t="str">
        <f>IF($D6597="","",VLOOKUP($D6597,Lists!$AO$2:$AQ$78,3,FALSE))</f>
        <v/>
      </c>
      <c r="D6597" s="429"/>
      <c r="E6597" s="430"/>
      <c r="F6597" s="431"/>
      <c r="G6597" s="431"/>
      <c r="H6597" s="310"/>
    </row>
    <row r="6598" spans="2:8" s="336" customFormat="1" x14ac:dyDescent="0.3">
      <c r="B6598" s="300" t="str">
        <f>IF($D6598="","",VLOOKUP($D6598,Lists!$AO$2:$AQ$78,2,FALSE))</f>
        <v/>
      </c>
      <c r="C6598" s="300" t="str">
        <f>IF($D6598="","",VLOOKUP($D6598,Lists!$AO$2:$AQ$78,3,FALSE))</f>
        <v/>
      </c>
      <c r="D6598" s="429"/>
      <c r="E6598" s="430"/>
      <c r="F6598" s="431"/>
      <c r="G6598" s="431"/>
      <c r="H6598" s="310"/>
    </row>
    <row r="6599" spans="2:8" s="336" customFormat="1" x14ac:dyDescent="0.3">
      <c r="B6599" s="300" t="str">
        <f>IF($D6599="","",VLOOKUP($D6599,Lists!$AO$2:$AQ$78,2,FALSE))</f>
        <v/>
      </c>
      <c r="C6599" s="300" t="str">
        <f>IF($D6599="","",VLOOKUP($D6599,Lists!$AO$2:$AQ$78,3,FALSE))</f>
        <v/>
      </c>
      <c r="D6599" s="429"/>
      <c r="E6599" s="430"/>
      <c r="F6599" s="431"/>
      <c r="G6599" s="431"/>
      <c r="H6599" s="310"/>
    </row>
    <row r="6600" spans="2:8" s="336" customFormat="1" x14ac:dyDescent="0.3">
      <c r="B6600" s="300" t="str">
        <f>IF($D6600="","",VLOOKUP($D6600,Lists!$AO$2:$AQ$78,2,FALSE))</f>
        <v/>
      </c>
      <c r="C6600" s="300" t="str">
        <f>IF($D6600="","",VLOOKUP($D6600,Lists!$AO$2:$AQ$78,3,FALSE))</f>
        <v/>
      </c>
      <c r="D6600" s="429"/>
      <c r="E6600" s="430"/>
      <c r="F6600" s="431"/>
      <c r="G6600" s="431"/>
      <c r="H6600" s="310"/>
    </row>
    <row r="6601" spans="2:8" s="336" customFormat="1" x14ac:dyDescent="0.3">
      <c r="B6601" s="300" t="str">
        <f>IF($D6601="","",VLOOKUP($D6601,Lists!$AO$2:$AQ$78,2,FALSE))</f>
        <v/>
      </c>
      <c r="C6601" s="300" t="str">
        <f>IF($D6601="","",VLOOKUP($D6601,Lists!$AO$2:$AQ$78,3,FALSE))</f>
        <v/>
      </c>
      <c r="D6601" s="429"/>
      <c r="E6601" s="430"/>
      <c r="F6601" s="431"/>
      <c r="G6601" s="431"/>
      <c r="H6601" s="310"/>
    </row>
    <row r="6602" spans="2:8" s="336" customFormat="1" x14ac:dyDescent="0.3">
      <c r="B6602" s="300" t="str">
        <f>IF($D6602="","",VLOOKUP($D6602,Lists!$AO$2:$AQ$78,2,FALSE))</f>
        <v/>
      </c>
      <c r="C6602" s="300" t="str">
        <f>IF($D6602="","",VLOOKUP($D6602,Lists!$AO$2:$AQ$78,3,FALSE))</f>
        <v/>
      </c>
      <c r="D6602" s="429"/>
      <c r="E6602" s="430"/>
      <c r="F6602" s="431"/>
      <c r="G6602" s="431"/>
      <c r="H6602" s="310"/>
    </row>
    <row r="6603" spans="2:8" s="336" customFormat="1" x14ac:dyDescent="0.3">
      <c r="B6603" s="300" t="str">
        <f>IF($D6603="","",VLOOKUP($D6603,Lists!$AO$2:$AQ$78,2,FALSE))</f>
        <v/>
      </c>
      <c r="C6603" s="300" t="str">
        <f>IF($D6603="","",VLOOKUP($D6603,Lists!$AO$2:$AQ$78,3,FALSE))</f>
        <v/>
      </c>
      <c r="D6603" s="429"/>
      <c r="E6603" s="430"/>
      <c r="F6603" s="431"/>
      <c r="G6603" s="431"/>
      <c r="H6603" s="310"/>
    </row>
    <row r="6604" spans="2:8" s="336" customFormat="1" x14ac:dyDescent="0.3">
      <c r="B6604" s="300" t="str">
        <f>IF($D6604="","",VLOOKUP($D6604,Lists!$AO$2:$AQ$78,2,FALSE))</f>
        <v/>
      </c>
      <c r="C6604" s="300" t="str">
        <f>IF($D6604="","",VLOOKUP($D6604,Lists!$AO$2:$AQ$78,3,FALSE))</f>
        <v/>
      </c>
      <c r="D6604" s="429"/>
      <c r="E6604" s="430"/>
      <c r="F6604" s="431"/>
      <c r="G6604" s="431"/>
      <c r="H6604" s="310"/>
    </row>
    <row r="6605" spans="2:8" s="336" customFormat="1" x14ac:dyDescent="0.3">
      <c r="B6605" s="300" t="str">
        <f>IF($D6605="","",VLOOKUP($D6605,Lists!$AO$2:$AQ$78,2,FALSE))</f>
        <v/>
      </c>
      <c r="C6605" s="300" t="str">
        <f>IF($D6605="","",VLOOKUP($D6605,Lists!$AO$2:$AQ$78,3,FALSE))</f>
        <v/>
      </c>
      <c r="D6605" s="429"/>
      <c r="E6605" s="430"/>
      <c r="F6605" s="431"/>
      <c r="G6605" s="431"/>
      <c r="H6605" s="310"/>
    </row>
    <row r="6606" spans="2:8" s="336" customFormat="1" x14ac:dyDescent="0.3">
      <c r="B6606" s="300" t="str">
        <f>IF($D6606="","",VLOOKUP($D6606,Lists!$AO$2:$AQ$78,2,FALSE))</f>
        <v/>
      </c>
      <c r="C6606" s="300" t="str">
        <f>IF($D6606="","",VLOOKUP($D6606,Lists!$AO$2:$AQ$78,3,FALSE))</f>
        <v/>
      </c>
      <c r="D6606" s="429"/>
      <c r="E6606" s="430"/>
      <c r="F6606" s="431"/>
      <c r="G6606" s="431"/>
      <c r="H6606" s="310"/>
    </row>
    <row r="6607" spans="2:8" s="336" customFormat="1" x14ac:dyDescent="0.3">
      <c r="B6607" s="300" t="str">
        <f>IF($D6607="","",VLOOKUP($D6607,Lists!$AO$2:$AQ$78,2,FALSE))</f>
        <v/>
      </c>
      <c r="C6607" s="300" t="str">
        <f>IF($D6607="","",VLOOKUP($D6607,Lists!$AO$2:$AQ$78,3,FALSE))</f>
        <v/>
      </c>
      <c r="D6607" s="429"/>
      <c r="E6607" s="430"/>
      <c r="F6607" s="431"/>
      <c r="G6607" s="431"/>
      <c r="H6607" s="310"/>
    </row>
    <row r="6608" spans="2:8" s="336" customFormat="1" x14ac:dyDescent="0.3">
      <c r="B6608" s="300" t="str">
        <f>IF($D6608="","",VLOOKUP($D6608,Lists!$AO$2:$AQ$78,2,FALSE))</f>
        <v/>
      </c>
      <c r="C6608" s="300" t="str">
        <f>IF($D6608="","",VLOOKUP($D6608,Lists!$AO$2:$AQ$78,3,FALSE))</f>
        <v/>
      </c>
      <c r="D6608" s="429"/>
      <c r="E6608" s="430"/>
      <c r="F6608" s="431"/>
      <c r="G6608" s="431"/>
      <c r="H6608" s="310"/>
    </row>
    <row r="6609" spans="2:8" s="336" customFormat="1" x14ac:dyDescent="0.3">
      <c r="B6609" s="300" t="str">
        <f>IF($D6609="","",VLOOKUP($D6609,Lists!$AO$2:$AQ$78,2,FALSE))</f>
        <v/>
      </c>
      <c r="C6609" s="300" t="str">
        <f>IF($D6609="","",VLOOKUP($D6609,Lists!$AO$2:$AQ$78,3,FALSE))</f>
        <v/>
      </c>
      <c r="D6609" s="429"/>
      <c r="E6609" s="430"/>
      <c r="F6609" s="431"/>
      <c r="G6609" s="431"/>
      <c r="H6609" s="310"/>
    </row>
    <row r="6610" spans="2:8" s="336" customFormat="1" x14ac:dyDescent="0.3">
      <c r="B6610" s="300" t="str">
        <f>IF($D6610="","",VLOOKUP($D6610,Lists!$AO$2:$AQ$78,2,FALSE))</f>
        <v/>
      </c>
      <c r="C6610" s="300" t="str">
        <f>IF($D6610="","",VLOOKUP($D6610,Lists!$AO$2:$AQ$78,3,FALSE))</f>
        <v/>
      </c>
      <c r="D6610" s="429"/>
      <c r="E6610" s="430"/>
      <c r="F6610" s="431"/>
      <c r="G6610" s="431"/>
      <c r="H6610" s="310"/>
    </row>
    <row r="6611" spans="2:8" s="336" customFormat="1" x14ac:dyDescent="0.3">
      <c r="B6611" s="300" t="str">
        <f>IF($D6611="","",VLOOKUP($D6611,Lists!$AO$2:$AQ$78,2,FALSE))</f>
        <v/>
      </c>
      <c r="C6611" s="300" t="str">
        <f>IF($D6611="","",VLOOKUP($D6611,Lists!$AO$2:$AQ$78,3,FALSE))</f>
        <v/>
      </c>
      <c r="D6611" s="429"/>
      <c r="E6611" s="430"/>
      <c r="F6611" s="431"/>
      <c r="G6611" s="431"/>
      <c r="H6611" s="310"/>
    </row>
    <row r="6612" spans="2:8" s="336" customFormat="1" x14ac:dyDescent="0.3">
      <c r="B6612" s="300" t="str">
        <f>IF($D6612="","",VLOOKUP($D6612,Lists!$AO$2:$AQ$78,2,FALSE))</f>
        <v/>
      </c>
      <c r="C6612" s="300" t="str">
        <f>IF($D6612="","",VLOOKUP($D6612,Lists!$AO$2:$AQ$78,3,FALSE))</f>
        <v/>
      </c>
      <c r="D6612" s="429"/>
      <c r="E6612" s="430"/>
      <c r="F6612" s="431"/>
      <c r="G6612" s="431"/>
      <c r="H6612" s="310"/>
    </row>
    <row r="6613" spans="2:8" s="336" customFormat="1" x14ac:dyDescent="0.3">
      <c r="B6613" s="300" t="str">
        <f>IF($D6613="","",VLOOKUP($D6613,Lists!$AO$2:$AQ$78,2,FALSE))</f>
        <v/>
      </c>
      <c r="C6613" s="300" t="str">
        <f>IF($D6613="","",VLOOKUP($D6613,Lists!$AO$2:$AQ$78,3,FALSE))</f>
        <v/>
      </c>
      <c r="D6613" s="429"/>
      <c r="E6613" s="430"/>
      <c r="F6613" s="431"/>
      <c r="G6613" s="431"/>
      <c r="H6613" s="310"/>
    </row>
    <row r="6614" spans="2:8" s="336" customFormat="1" x14ac:dyDescent="0.3">
      <c r="B6614" s="300" t="str">
        <f>IF($D6614="","",VLOOKUP($D6614,Lists!$AO$2:$AQ$78,2,FALSE))</f>
        <v/>
      </c>
      <c r="C6614" s="300" t="str">
        <f>IF($D6614="","",VLOOKUP($D6614,Lists!$AO$2:$AQ$78,3,FALSE))</f>
        <v/>
      </c>
      <c r="D6614" s="429"/>
      <c r="E6614" s="430"/>
      <c r="F6614" s="431"/>
      <c r="G6614" s="431"/>
      <c r="H6614" s="310"/>
    </row>
    <row r="6615" spans="2:8" s="336" customFormat="1" x14ac:dyDescent="0.3">
      <c r="B6615" s="300" t="str">
        <f>IF($D6615="","",VLOOKUP($D6615,Lists!$AO$2:$AQ$78,2,FALSE))</f>
        <v/>
      </c>
      <c r="C6615" s="300" t="str">
        <f>IF($D6615="","",VLOOKUP($D6615,Lists!$AO$2:$AQ$78,3,FALSE))</f>
        <v/>
      </c>
      <c r="D6615" s="429"/>
      <c r="E6615" s="430"/>
      <c r="F6615" s="431"/>
      <c r="G6615" s="431"/>
      <c r="H6615" s="310"/>
    </row>
    <row r="6616" spans="2:8" s="336" customFormat="1" x14ac:dyDescent="0.3">
      <c r="B6616" s="300" t="str">
        <f>IF($D6616="","",VLOOKUP($D6616,Lists!$AO$2:$AQ$78,2,FALSE))</f>
        <v/>
      </c>
      <c r="C6616" s="300" t="str">
        <f>IF($D6616="","",VLOOKUP($D6616,Lists!$AO$2:$AQ$78,3,FALSE))</f>
        <v/>
      </c>
      <c r="D6616" s="429"/>
      <c r="E6616" s="430"/>
      <c r="F6616" s="431"/>
      <c r="G6616" s="431"/>
      <c r="H6616" s="310"/>
    </row>
    <row r="6617" spans="2:8" s="336" customFormat="1" x14ac:dyDescent="0.3">
      <c r="B6617" s="300" t="str">
        <f>IF($D6617="","",VLOOKUP($D6617,Lists!$AO$2:$AQ$78,2,FALSE))</f>
        <v/>
      </c>
      <c r="C6617" s="300" t="str">
        <f>IF($D6617="","",VLOOKUP($D6617,Lists!$AO$2:$AQ$78,3,FALSE))</f>
        <v/>
      </c>
      <c r="D6617" s="429"/>
      <c r="E6617" s="430"/>
      <c r="F6617" s="431"/>
      <c r="G6617" s="431"/>
      <c r="H6617" s="310"/>
    </row>
    <row r="6618" spans="2:8" s="336" customFormat="1" x14ac:dyDescent="0.3">
      <c r="B6618" s="300" t="str">
        <f>IF($D6618="","",VLOOKUP($D6618,Lists!$AO$2:$AQ$78,2,FALSE))</f>
        <v/>
      </c>
      <c r="C6618" s="300" t="str">
        <f>IF($D6618="","",VLOOKUP($D6618,Lists!$AO$2:$AQ$78,3,FALSE))</f>
        <v/>
      </c>
      <c r="D6618" s="429"/>
      <c r="E6618" s="430"/>
      <c r="F6618" s="431"/>
      <c r="G6618" s="431"/>
      <c r="H6618" s="310"/>
    </row>
    <row r="6619" spans="2:8" s="336" customFormat="1" x14ac:dyDescent="0.3">
      <c r="B6619" s="300" t="str">
        <f>IF($D6619="","",VLOOKUP($D6619,Lists!$AO$2:$AQ$78,2,FALSE))</f>
        <v/>
      </c>
      <c r="C6619" s="300" t="str">
        <f>IF($D6619="","",VLOOKUP($D6619,Lists!$AO$2:$AQ$78,3,FALSE))</f>
        <v/>
      </c>
      <c r="D6619" s="429"/>
      <c r="E6619" s="430"/>
      <c r="F6619" s="431"/>
      <c r="G6619" s="431"/>
      <c r="H6619" s="310"/>
    </row>
    <row r="6620" spans="2:8" s="336" customFormat="1" x14ac:dyDescent="0.3">
      <c r="B6620" s="300" t="str">
        <f>IF($D6620="","",VLOOKUP($D6620,Lists!$AO$2:$AQ$78,2,FALSE))</f>
        <v/>
      </c>
      <c r="C6620" s="300" t="str">
        <f>IF($D6620="","",VLOOKUP($D6620,Lists!$AO$2:$AQ$78,3,FALSE))</f>
        <v/>
      </c>
      <c r="D6620" s="429"/>
      <c r="E6620" s="430"/>
      <c r="F6620" s="431"/>
      <c r="G6620" s="431"/>
      <c r="H6620" s="310"/>
    </row>
    <row r="6621" spans="2:8" s="336" customFormat="1" x14ac:dyDescent="0.3">
      <c r="B6621" s="300" t="str">
        <f>IF($D6621="","",VLOOKUP($D6621,Lists!$AO$2:$AQ$78,2,FALSE))</f>
        <v/>
      </c>
      <c r="C6621" s="300" t="str">
        <f>IF($D6621="","",VLOOKUP($D6621,Lists!$AO$2:$AQ$78,3,FALSE))</f>
        <v/>
      </c>
      <c r="D6621" s="429"/>
      <c r="E6621" s="430"/>
      <c r="F6621" s="431"/>
      <c r="G6621" s="431"/>
      <c r="H6621" s="310"/>
    </row>
    <row r="6622" spans="2:8" s="336" customFormat="1" x14ac:dyDescent="0.3">
      <c r="B6622" s="300" t="str">
        <f>IF($D6622="","",VLOOKUP($D6622,Lists!$AO$2:$AQ$78,2,FALSE))</f>
        <v/>
      </c>
      <c r="C6622" s="300" t="str">
        <f>IF($D6622="","",VLOOKUP($D6622,Lists!$AO$2:$AQ$78,3,FALSE))</f>
        <v/>
      </c>
      <c r="D6622" s="429"/>
      <c r="E6622" s="430"/>
      <c r="F6622" s="431"/>
      <c r="G6622" s="431"/>
      <c r="H6622" s="310"/>
    </row>
    <row r="6623" spans="2:8" s="336" customFormat="1" x14ac:dyDescent="0.3">
      <c r="B6623" s="300" t="str">
        <f>IF($D6623="","",VLOOKUP($D6623,Lists!$AO$2:$AQ$78,2,FALSE))</f>
        <v/>
      </c>
      <c r="C6623" s="300" t="str">
        <f>IF($D6623="","",VLOOKUP($D6623,Lists!$AO$2:$AQ$78,3,FALSE))</f>
        <v/>
      </c>
      <c r="D6623" s="429"/>
      <c r="E6623" s="430"/>
      <c r="F6623" s="431"/>
      <c r="G6623" s="431"/>
      <c r="H6623" s="310"/>
    </row>
    <row r="6624" spans="2:8" s="336" customFormat="1" x14ac:dyDescent="0.3">
      <c r="B6624" s="300" t="str">
        <f>IF($D6624="","",VLOOKUP($D6624,Lists!$AO$2:$AQ$78,2,FALSE))</f>
        <v/>
      </c>
      <c r="C6624" s="300" t="str">
        <f>IF($D6624="","",VLOOKUP($D6624,Lists!$AO$2:$AQ$78,3,FALSE))</f>
        <v/>
      </c>
      <c r="D6624" s="429"/>
      <c r="E6624" s="430"/>
      <c r="F6624" s="431"/>
      <c r="G6624" s="431"/>
      <c r="H6624" s="310"/>
    </row>
    <row r="6625" spans="2:8" s="336" customFormat="1" x14ac:dyDescent="0.3">
      <c r="B6625" s="300" t="str">
        <f>IF($D6625="","",VLOOKUP($D6625,Lists!$AO$2:$AQ$78,2,FALSE))</f>
        <v/>
      </c>
      <c r="C6625" s="300" t="str">
        <f>IF($D6625="","",VLOOKUP($D6625,Lists!$AO$2:$AQ$78,3,FALSE))</f>
        <v/>
      </c>
      <c r="D6625" s="429"/>
      <c r="E6625" s="430"/>
      <c r="F6625" s="431"/>
      <c r="G6625" s="431"/>
      <c r="H6625" s="310"/>
    </row>
    <row r="6626" spans="2:8" s="336" customFormat="1" x14ac:dyDescent="0.3">
      <c r="B6626" s="300" t="str">
        <f>IF($D6626="","",VLOOKUP($D6626,Lists!$AO$2:$AQ$78,2,FALSE))</f>
        <v/>
      </c>
      <c r="C6626" s="300" t="str">
        <f>IF($D6626="","",VLOOKUP($D6626,Lists!$AO$2:$AQ$78,3,FALSE))</f>
        <v/>
      </c>
      <c r="D6626" s="429"/>
      <c r="E6626" s="430"/>
      <c r="F6626" s="431"/>
      <c r="G6626" s="431"/>
      <c r="H6626" s="310"/>
    </row>
    <row r="6627" spans="2:8" s="336" customFormat="1" x14ac:dyDescent="0.3">
      <c r="B6627" s="300" t="str">
        <f>IF($D6627="","",VLOOKUP($D6627,Lists!$AO$2:$AQ$78,2,FALSE))</f>
        <v/>
      </c>
      <c r="C6627" s="300" t="str">
        <f>IF($D6627="","",VLOOKUP($D6627,Lists!$AO$2:$AQ$78,3,FALSE))</f>
        <v/>
      </c>
      <c r="D6627" s="429"/>
      <c r="E6627" s="430"/>
      <c r="F6627" s="431"/>
      <c r="G6627" s="431"/>
      <c r="H6627" s="310"/>
    </row>
    <row r="6628" spans="2:8" s="336" customFormat="1" x14ac:dyDescent="0.3">
      <c r="B6628" s="300" t="str">
        <f>IF($D6628="","",VLOOKUP($D6628,Lists!$AO$2:$AQ$78,2,FALSE))</f>
        <v/>
      </c>
      <c r="C6628" s="300" t="str">
        <f>IF($D6628="","",VLOOKUP($D6628,Lists!$AO$2:$AQ$78,3,FALSE))</f>
        <v/>
      </c>
      <c r="D6628" s="429"/>
      <c r="E6628" s="430"/>
      <c r="F6628" s="431"/>
      <c r="G6628" s="431"/>
      <c r="H6628" s="310"/>
    </row>
    <row r="6629" spans="2:8" s="336" customFormat="1" x14ac:dyDescent="0.3">
      <c r="B6629" s="300" t="str">
        <f>IF($D6629="","",VLOOKUP($D6629,Lists!$AO$2:$AQ$78,2,FALSE))</f>
        <v/>
      </c>
      <c r="C6629" s="300" t="str">
        <f>IF($D6629="","",VLOOKUP($D6629,Lists!$AO$2:$AQ$78,3,FALSE))</f>
        <v/>
      </c>
      <c r="D6629" s="429"/>
      <c r="E6629" s="430"/>
      <c r="F6629" s="431"/>
      <c r="G6629" s="431"/>
      <c r="H6629" s="310"/>
    </row>
    <row r="6630" spans="2:8" s="336" customFormat="1" x14ac:dyDescent="0.3">
      <c r="B6630" s="300" t="str">
        <f>IF($D6630="","",VLOOKUP($D6630,Lists!$AO$2:$AQ$78,2,FALSE))</f>
        <v/>
      </c>
      <c r="C6630" s="300" t="str">
        <f>IF($D6630="","",VLOOKUP($D6630,Lists!$AO$2:$AQ$78,3,FALSE))</f>
        <v/>
      </c>
      <c r="D6630" s="429"/>
      <c r="E6630" s="430"/>
      <c r="F6630" s="431"/>
      <c r="G6630" s="431"/>
      <c r="H6630" s="310"/>
    </row>
    <row r="6631" spans="2:8" s="336" customFormat="1" x14ac:dyDescent="0.3">
      <c r="B6631" s="300" t="str">
        <f>IF($D6631="","",VLOOKUP($D6631,Lists!$AO$2:$AQ$78,2,FALSE))</f>
        <v/>
      </c>
      <c r="C6631" s="300" t="str">
        <f>IF($D6631="","",VLOOKUP($D6631,Lists!$AO$2:$AQ$78,3,FALSE))</f>
        <v/>
      </c>
      <c r="D6631" s="429"/>
      <c r="E6631" s="430"/>
      <c r="F6631" s="431"/>
      <c r="G6631" s="431"/>
      <c r="H6631" s="310"/>
    </row>
    <row r="6632" spans="2:8" s="336" customFormat="1" x14ac:dyDescent="0.3">
      <c r="B6632" s="300" t="str">
        <f>IF($D6632="","",VLOOKUP($D6632,Lists!$AO$2:$AQ$78,2,FALSE))</f>
        <v/>
      </c>
      <c r="C6632" s="300" t="str">
        <f>IF($D6632="","",VLOOKUP($D6632,Lists!$AO$2:$AQ$78,3,FALSE))</f>
        <v/>
      </c>
      <c r="D6632" s="429"/>
      <c r="E6632" s="430"/>
      <c r="F6632" s="431"/>
      <c r="G6632" s="431"/>
      <c r="H6632" s="310"/>
    </row>
    <row r="6633" spans="2:8" s="336" customFormat="1" x14ac:dyDescent="0.3">
      <c r="B6633" s="300" t="str">
        <f>IF($D6633="","",VLOOKUP($D6633,Lists!$AO$2:$AQ$78,2,FALSE))</f>
        <v/>
      </c>
      <c r="C6633" s="300" t="str">
        <f>IF($D6633="","",VLOOKUP($D6633,Lists!$AO$2:$AQ$78,3,FALSE))</f>
        <v/>
      </c>
      <c r="D6633" s="429"/>
      <c r="E6633" s="430"/>
      <c r="F6633" s="431"/>
      <c r="G6633" s="431"/>
      <c r="H6633" s="310"/>
    </row>
    <row r="6634" spans="2:8" s="336" customFormat="1" x14ac:dyDescent="0.3">
      <c r="B6634" s="300" t="str">
        <f>IF($D6634="","",VLOOKUP($D6634,Lists!$AO$2:$AQ$78,2,FALSE))</f>
        <v/>
      </c>
      <c r="C6634" s="300" t="str">
        <f>IF($D6634="","",VLOOKUP($D6634,Lists!$AO$2:$AQ$78,3,FALSE))</f>
        <v/>
      </c>
      <c r="D6634" s="429"/>
      <c r="E6634" s="430"/>
      <c r="F6634" s="431"/>
      <c r="G6634" s="431"/>
      <c r="H6634" s="310"/>
    </row>
    <row r="6635" spans="2:8" s="336" customFormat="1" x14ac:dyDescent="0.3">
      <c r="B6635" s="300" t="str">
        <f>IF($D6635="","",VLOOKUP($D6635,Lists!$AO$2:$AQ$78,2,FALSE))</f>
        <v/>
      </c>
      <c r="C6635" s="300" t="str">
        <f>IF($D6635="","",VLOOKUP($D6635,Lists!$AO$2:$AQ$78,3,FALSE))</f>
        <v/>
      </c>
      <c r="D6635" s="429"/>
      <c r="E6635" s="430"/>
      <c r="F6635" s="431"/>
      <c r="G6635" s="431"/>
      <c r="H6635" s="310"/>
    </row>
    <row r="6636" spans="2:8" s="336" customFormat="1" x14ac:dyDescent="0.3">
      <c r="B6636" s="300" t="str">
        <f>IF($D6636="","",VLOOKUP($D6636,Lists!$AO$2:$AQ$78,2,FALSE))</f>
        <v/>
      </c>
      <c r="C6636" s="300" t="str">
        <f>IF($D6636="","",VLOOKUP($D6636,Lists!$AO$2:$AQ$78,3,FALSE))</f>
        <v/>
      </c>
      <c r="D6636" s="429"/>
      <c r="E6636" s="430"/>
      <c r="F6636" s="431"/>
      <c r="G6636" s="431"/>
      <c r="H6636" s="310"/>
    </row>
    <row r="6637" spans="2:8" s="336" customFormat="1" x14ac:dyDescent="0.3">
      <c r="B6637" s="300" t="str">
        <f>IF($D6637="","",VLOOKUP($D6637,Lists!$AO$2:$AQ$78,2,FALSE))</f>
        <v/>
      </c>
      <c r="C6637" s="300" t="str">
        <f>IF($D6637="","",VLOOKUP($D6637,Lists!$AO$2:$AQ$78,3,FALSE))</f>
        <v/>
      </c>
      <c r="D6637" s="429"/>
      <c r="E6637" s="430"/>
      <c r="F6637" s="431"/>
      <c r="G6637" s="431"/>
      <c r="H6637" s="310"/>
    </row>
    <row r="6638" spans="2:8" s="336" customFormat="1" x14ac:dyDescent="0.3">
      <c r="B6638" s="300" t="str">
        <f>IF($D6638="","",VLOOKUP($D6638,Lists!$AO$2:$AQ$78,2,FALSE))</f>
        <v/>
      </c>
      <c r="C6638" s="300" t="str">
        <f>IF($D6638="","",VLOOKUP($D6638,Lists!$AO$2:$AQ$78,3,FALSE))</f>
        <v/>
      </c>
      <c r="D6638" s="429"/>
      <c r="E6638" s="430"/>
      <c r="F6638" s="431"/>
      <c r="G6638" s="431"/>
      <c r="H6638" s="310"/>
    </row>
    <row r="6639" spans="2:8" s="336" customFormat="1" x14ac:dyDescent="0.3">
      <c r="B6639" s="300" t="str">
        <f>IF($D6639="","",VLOOKUP($D6639,Lists!$AO$2:$AQ$78,2,FALSE))</f>
        <v/>
      </c>
      <c r="C6639" s="300" t="str">
        <f>IF($D6639="","",VLOOKUP($D6639,Lists!$AO$2:$AQ$78,3,FALSE))</f>
        <v/>
      </c>
      <c r="D6639" s="429"/>
      <c r="E6639" s="430"/>
      <c r="F6639" s="431"/>
      <c r="G6639" s="431"/>
      <c r="H6639" s="310"/>
    </row>
    <row r="6640" spans="2:8" s="336" customFormat="1" x14ac:dyDescent="0.3">
      <c r="B6640" s="300" t="str">
        <f>IF($D6640="","",VLOOKUP($D6640,Lists!$AO$2:$AQ$78,2,FALSE))</f>
        <v/>
      </c>
      <c r="C6640" s="300" t="str">
        <f>IF($D6640="","",VLOOKUP($D6640,Lists!$AO$2:$AQ$78,3,FALSE))</f>
        <v/>
      </c>
      <c r="D6640" s="429"/>
      <c r="E6640" s="430"/>
      <c r="F6640" s="431"/>
      <c r="G6640" s="431"/>
      <c r="H6640" s="310"/>
    </row>
    <row r="6641" spans="2:8" s="336" customFormat="1" x14ac:dyDescent="0.3">
      <c r="B6641" s="300" t="str">
        <f>IF($D6641="","",VLOOKUP($D6641,Lists!$AO$2:$AQ$78,2,FALSE))</f>
        <v/>
      </c>
      <c r="C6641" s="300" t="str">
        <f>IF($D6641="","",VLOOKUP($D6641,Lists!$AO$2:$AQ$78,3,FALSE))</f>
        <v/>
      </c>
      <c r="D6641" s="429"/>
      <c r="E6641" s="430"/>
      <c r="F6641" s="431"/>
      <c r="G6641" s="431"/>
      <c r="H6641" s="310"/>
    </row>
    <row r="6642" spans="2:8" s="336" customFormat="1" x14ac:dyDescent="0.3">
      <c r="B6642" s="300" t="str">
        <f>IF($D6642="","",VLOOKUP($D6642,Lists!$AO$2:$AQ$78,2,FALSE))</f>
        <v/>
      </c>
      <c r="C6642" s="300" t="str">
        <f>IF($D6642="","",VLOOKUP($D6642,Lists!$AO$2:$AQ$78,3,FALSE))</f>
        <v/>
      </c>
      <c r="D6642" s="429"/>
      <c r="E6642" s="430"/>
      <c r="F6642" s="431"/>
      <c r="G6642" s="431"/>
      <c r="H6642" s="310"/>
    </row>
    <row r="6643" spans="2:8" s="336" customFormat="1" x14ac:dyDescent="0.3">
      <c r="B6643" s="300" t="str">
        <f>IF($D6643="","",VLOOKUP($D6643,Lists!$AO$2:$AQ$78,2,FALSE))</f>
        <v/>
      </c>
      <c r="C6643" s="300" t="str">
        <f>IF($D6643="","",VLOOKUP($D6643,Lists!$AO$2:$AQ$78,3,FALSE))</f>
        <v/>
      </c>
      <c r="D6643" s="429"/>
      <c r="E6643" s="430"/>
      <c r="F6643" s="431"/>
      <c r="G6643" s="431"/>
      <c r="H6643" s="310"/>
    </row>
    <row r="6644" spans="2:8" s="336" customFormat="1" x14ac:dyDescent="0.3">
      <c r="B6644" s="300" t="str">
        <f>IF($D6644="","",VLOOKUP($D6644,Lists!$AO$2:$AQ$78,2,FALSE))</f>
        <v/>
      </c>
      <c r="C6644" s="300" t="str">
        <f>IF($D6644="","",VLOOKUP($D6644,Lists!$AO$2:$AQ$78,3,FALSE))</f>
        <v/>
      </c>
      <c r="D6644" s="429"/>
      <c r="E6644" s="430"/>
      <c r="F6644" s="431"/>
      <c r="G6644" s="431"/>
      <c r="H6644" s="310"/>
    </row>
    <row r="6645" spans="2:8" s="336" customFormat="1" x14ac:dyDescent="0.3">
      <c r="B6645" s="300" t="str">
        <f>IF($D6645="","",VLOOKUP($D6645,Lists!$AO$2:$AQ$78,2,FALSE))</f>
        <v/>
      </c>
      <c r="C6645" s="300" t="str">
        <f>IF($D6645="","",VLOOKUP($D6645,Lists!$AO$2:$AQ$78,3,FALSE))</f>
        <v/>
      </c>
      <c r="D6645" s="429"/>
      <c r="E6645" s="430"/>
      <c r="F6645" s="431"/>
      <c r="G6645" s="431"/>
      <c r="H6645" s="310"/>
    </row>
    <row r="6646" spans="2:8" s="336" customFormat="1" x14ac:dyDescent="0.3">
      <c r="B6646" s="300" t="str">
        <f>IF($D6646="","",VLOOKUP($D6646,Lists!$AO$2:$AQ$78,2,FALSE))</f>
        <v/>
      </c>
      <c r="C6646" s="300" t="str">
        <f>IF($D6646="","",VLOOKUP($D6646,Lists!$AO$2:$AQ$78,3,FALSE))</f>
        <v/>
      </c>
      <c r="D6646" s="429"/>
      <c r="E6646" s="430"/>
      <c r="F6646" s="431"/>
      <c r="G6646" s="431"/>
      <c r="H6646" s="310"/>
    </row>
    <row r="6647" spans="2:8" s="336" customFormat="1" x14ac:dyDescent="0.3">
      <c r="B6647" s="300" t="str">
        <f>IF($D6647="","",VLOOKUP($D6647,Lists!$AO$2:$AQ$78,2,FALSE))</f>
        <v/>
      </c>
      <c r="C6647" s="300" t="str">
        <f>IF($D6647="","",VLOOKUP($D6647,Lists!$AO$2:$AQ$78,3,FALSE))</f>
        <v/>
      </c>
      <c r="D6647" s="429"/>
      <c r="E6647" s="430"/>
      <c r="F6647" s="431"/>
      <c r="G6647" s="431"/>
      <c r="H6647" s="310"/>
    </row>
    <row r="6648" spans="2:8" s="336" customFormat="1" x14ac:dyDescent="0.3">
      <c r="B6648" s="300" t="str">
        <f>IF($D6648="","",VLOOKUP($D6648,Lists!$AO$2:$AQ$78,2,FALSE))</f>
        <v/>
      </c>
      <c r="C6648" s="300" t="str">
        <f>IF($D6648="","",VLOOKUP($D6648,Lists!$AO$2:$AQ$78,3,FALSE))</f>
        <v/>
      </c>
      <c r="D6648" s="429"/>
      <c r="E6648" s="430"/>
      <c r="F6648" s="431"/>
      <c r="G6648" s="431"/>
      <c r="H6648" s="310"/>
    </row>
    <row r="6649" spans="2:8" s="336" customFormat="1" x14ac:dyDescent="0.3">
      <c r="B6649" s="300" t="str">
        <f>IF($D6649="","",VLOOKUP($D6649,Lists!$AO$2:$AQ$78,2,FALSE))</f>
        <v/>
      </c>
      <c r="C6649" s="300" t="str">
        <f>IF($D6649="","",VLOOKUP($D6649,Lists!$AO$2:$AQ$78,3,FALSE))</f>
        <v/>
      </c>
      <c r="D6649" s="429"/>
      <c r="E6649" s="430"/>
      <c r="F6649" s="431"/>
      <c r="G6649" s="431"/>
      <c r="H6649" s="310"/>
    </row>
    <row r="6650" spans="2:8" s="336" customFormat="1" x14ac:dyDescent="0.3">
      <c r="B6650" s="300" t="str">
        <f>IF($D6650="","",VLOOKUP($D6650,Lists!$AO$2:$AQ$78,2,FALSE))</f>
        <v/>
      </c>
      <c r="C6650" s="300" t="str">
        <f>IF($D6650="","",VLOOKUP($D6650,Lists!$AO$2:$AQ$78,3,FALSE))</f>
        <v/>
      </c>
      <c r="D6650" s="429"/>
      <c r="E6650" s="430"/>
      <c r="F6650" s="431"/>
      <c r="G6650" s="431"/>
      <c r="H6650" s="310"/>
    </row>
    <row r="6651" spans="2:8" s="336" customFormat="1" x14ac:dyDescent="0.3">
      <c r="B6651" s="300" t="str">
        <f>IF($D6651="","",VLOOKUP($D6651,Lists!$AO$2:$AQ$78,2,FALSE))</f>
        <v/>
      </c>
      <c r="C6651" s="300" t="str">
        <f>IF($D6651="","",VLOOKUP($D6651,Lists!$AO$2:$AQ$78,3,FALSE))</f>
        <v/>
      </c>
      <c r="D6651" s="429"/>
      <c r="E6651" s="430"/>
      <c r="F6651" s="431"/>
      <c r="G6651" s="431"/>
      <c r="H6651" s="310"/>
    </row>
    <row r="6652" spans="2:8" s="336" customFormat="1" x14ac:dyDescent="0.3">
      <c r="B6652" s="300" t="str">
        <f>IF($D6652="","",VLOOKUP($D6652,Lists!$AO$2:$AQ$78,2,FALSE))</f>
        <v/>
      </c>
      <c r="C6652" s="300" t="str">
        <f>IF($D6652="","",VLOOKUP($D6652,Lists!$AO$2:$AQ$78,3,FALSE))</f>
        <v/>
      </c>
      <c r="D6652" s="429"/>
      <c r="E6652" s="430"/>
      <c r="F6652" s="431"/>
      <c r="G6652" s="431"/>
      <c r="H6652" s="310"/>
    </row>
    <row r="6653" spans="2:8" s="336" customFormat="1" x14ac:dyDescent="0.3">
      <c r="B6653" s="300" t="str">
        <f>IF($D6653="","",VLOOKUP($D6653,Lists!$AO$2:$AQ$78,2,FALSE))</f>
        <v/>
      </c>
      <c r="C6653" s="300" t="str">
        <f>IF($D6653="","",VLOOKUP($D6653,Lists!$AO$2:$AQ$78,3,FALSE))</f>
        <v/>
      </c>
      <c r="D6653" s="429"/>
      <c r="E6653" s="430"/>
      <c r="F6653" s="431"/>
      <c r="G6653" s="431"/>
      <c r="H6653" s="310"/>
    </row>
    <row r="6654" spans="2:8" s="336" customFormat="1" x14ac:dyDescent="0.3">
      <c r="B6654" s="300" t="str">
        <f>IF($D6654="","",VLOOKUP($D6654,Lists!$AO$2:$AQ$78,2,FALSE))</f>
        <v/>
      </c>
      <c r="C6654" s="300" t="str">
        <f>IF($D6654="","",VLOOKUP($D6654,Lists!$AO$2:$AQ$78,3,FALSE))</f>
        <v/>
      </c>
      <c r="D6654" s="429"/>
      <c r="E6654" s="430"/>
      <c r="F6654" s="431"/>
      <c r="G6654" s="431"/>
      <c r="H6654" s="310"/>
    </row>
    <row r="6655" spans="2:8" s="336" customFormat="1" x14ac:dyDescent="0.3">
      <c r="B6655" s="300" t="str">
        <f>IF($D6655="","",VLOOKUP($D6655,Lists!$AO$2:$AQ$78,2,FALSE))</f>
        <v/>
      </c>
      <c r="C6655" s="300" t="str">
        <f>IF($D6655="","",VLOOKUP($D6655,Lists!$AO$2:$AQ$78,3,FALSE))</f>
        <v/>
      </c>
      <c r="D6655" s="429"/>
      <c r="E6655" s="430"/>
      <c r="F6655" s="431"/>
      <c r="G6655" s="431"/>
      <c r="H6655" s="310"/>
    </row>
    <row r="6656" spans="2:8" s="336" customFormat="1" x14ac:dyDescent="0.3">
      <c r="B6656" s="300" t="str">
        <f>IF($D6656="","",VLOOKUP($D6656,Lists!$AO$2:$AQ$78,2,FALSE))</f>
        <v/>
      </c>
      <c r="C6656" s="300" t="str">
        <f>IF($D6656="","",VLOOKUP($D6656,Lists!$AO$2:$AQ$78,3,FALSE))</f>
        <v/>
      </c>
      <c r="D6656" s="429"/>
      <c r="E6656" s="430"/>
      <c r="F6656" s="431"/>
      <c r="G6656" s="431"/>
      <c r="H6656" s="310"/>
    </row>
    <row r="6657" spans="2:8" s="336" customFormat="1" x14ac:dyDescent="0.3">
      <c r="B6657" s="300" t="str">
        <f>IF($D6657="","",VLOOKUP($D6657,Lists!$AO$2:$AQ$78,2,FALSE))</f>
        <v/>
      </c>
      <c r="C6657" s="300" t="str">
        <f>IF($D6657="","",VLOOKUP($D6657,Lists!$AO$2:$AQ$78,3,FALSE))</f>
        <v/>
      </c>
      <c r="D6657" s="429"/>
      <c r="E6657" s="430"/>
      <c r="F6657" s="431"/>
      <c r="G6657" s="431"/>
      <c r="H6657" s="310"/>
    </row>
    <row r="6658" spans="2:8" s="336" customFormat="1" x14ac:dyDescent="0.3">
      <c r="B6658" s="300" t="str">
        <f>IF($D6658="","",VLOOKUP($D6658,Lists!$AO$2:$AQ$78,2,FALSE))</f>
        <v/>
      </c>
      <c r="C6658" s="300" t="str">
        <f>IF($D6658="","",VLOOKUP($D6658,Lists!$AO$2:$AQ$78,3,FALSE))</f>
        <v/>
      </c>
      <c r="D6658" s="429"/>
      <c r="E6658" s="430"/>
      <c r="F6658" s="431"/>
      <c r="G6658" s="431"/>
      <c r="H6658" s="310"/>
    </row>
    <row r="6659" spans="2:8" s="336" customFormat="1" x14ac:dyDescent="0.3">
      <c r="B6659" s="300" t="str">
        <f>IF($D6659="","",VLOOKUP($D6659,Lists!$AO$2:$AQ$78,2,FALSE))</f>
        <v/>
      </c>
      <c r="C6659" s="300" t="str">
        <f>IF($D6659="","",VLOOKUP($D6659,Lists!$AO$2:$AQ$78,3,FALSE))</f>
        <v/>
      </c>
      <c r="D6659" s="429"/>
      <c r="E6659" s="430"/>
      <c r="F6659" s="431"/>
      <c r="G6659" s="431"/>
      <c r="H6659" s="310"/>
    </row>
    <row r="6660" spans="2:8" s="336" customFormat="1" x14ac:dyDescent="0.3">
      <c r="B6660" s="300" t="str">
        <f>IF($D6660="","",VLOOKUP($D6660,Lists!$AO$2:$AQ$78,2,FALSE))</f>
        <v/>
      </c>
      <c r="C6660" s="300" t="str">
        <f>IF($D6660="","",VLOOKUP($D6660,Lists!$AO$2:$AQ$78,3,FALSE))</f>
        <v/>
      </c>
      <c r="D6660" s="429"/>
      <c r="E6660" s="430"/>
      <c r="F6660" s="431"/>
      <c r="G6660" s="431"/>
      <c r="H6660" s="310"/>
    </row>
    <row r="6661" spans="2:8" s="336" customFormat="1" x14ac:dyDescent="0.3">
      <c r="B6661" s="300" t="str">
        <f>IF($D6661="","",VLOOKUP($D6661,Lists!$AO$2:$AQ$78,2,FALSE))</f>
        <v/>
      </c>
      <c r="C6661" s="300" t="str">
        <f>IF($D6661="","",VLOOKUP($D6661,Lists!$AO$2:$AQ$78,3,FALSE))</f>
        <v/>
      </c>
      <c r="D6661" s="429"/>
      <c r="E6661" s="430"/>
      <c r="F6661" s="431"/>
      <c r="G6661" s="431"/>
      <c r="H6661" s="310"/>
    </row>
    <row r="6662" spans="2:8" s="336" customFormat="1" x14ac:dyDescent="0.3">
      <c r="B6662" s="300" t="str">
        <f>IF($D6662="","",VLOOKUP($D6662,Lists!$AO$2:$AQ$78,2,FALSE))</f>
        <v/>
      </c>
      <c r="C6662" s="300" t="str">
        <f>IF($D6662="","",VLOOKUP($D6662,Lists!$AO$2:$AQ$78,3,FALSE))</f>
        <v/>
      </c>
      <c r="D6662" s="429"/>
      <c r="E6662" s="430"/>
      <c r="F6662" s="431"/>
      <c r="G6662" s="431"/>
      <c r="H6662" s="310"/>
    </row>
    <row r="6663" spans="2:8" s="336" customFormat="1" x14ac:dyDescent="0.3">
      <c r="B6663" s="300" t="str">
        <f>IF($D6663="","",VLOOKUP($D6663,Lists!$AO$2:$AQ$78,2,FALSE))</f>
        <v/>
      </c>
      <c r="C6663" s="300" t="str">
        <f>IF($D6663="","",VLOOKUP($D6663,Lists!$AO$2:$AQ$78,3,FALSE))</f>
        <v/>
      </c>
      <c r="D6663" s="429"/>
      <c r="E6663" s="430"/>
      <c r="F6663" s="431"/>
      <c r="G6663" s="431"/>
      <c r="H6663" s="310"/>
    </row>
    <row r="6664" spans="2:8" s="336" customFormat="1" x14ac:dyDescent="0.3">
      <c r="B6664" s="300" t="str">
        <f>IF($D6664="","",VLOOKUP($D6664,Lists!$AO$2:$AQ$78,2,FALSE))</f>
        <v/>
      </c>
      <c r="C6664" s="300" t="str">
        <f>IF($D6664="","",VLOOKUP($D6664,Lists!$AO$2:$AQ$78,3,FALSE))</f>
        <v/>
      </c>
      <c r="D6664" s="429"/>
      <c r="E6664" s="430"/>
      <c r="F6664" s="431"/>
      <c r="G6664" s="431"/>
      <c r="H6664" s="310"/>
    </row>
    <row r="6665" spans="2:8" s="336" customFormat="1" x14ac:dyDescent="0.3">
      <c r="B6665" s="300" t="str">
        <f>IF($D6665="","",VLOOKUP($D6665,Lists!$AO$2:$AQ$78,2,FALSE))</f>
        <v/>
      </c>
      <c r="C6665" s="300" t="str">
        <f>IF($D6665="","",VLOOKUP($D6665,Lists!$AO$2:$AQ$78,3,FALSE))</f>
        <v/>
      </c>
      <c r="D6665" s="429"/>
      <c r="E6665" s="430"/>
      <c r="F6665" s="431"/>
      <c r="G6665" s="431"/>
      <c r="H6665" s="310"/>
    </row>
    <row r="6666" spans="2:8" s="336" customFormat="1" x14ac:dyDescent="0.3">
      <c r="B6666" s="300" t="str">
        <f>IF($D6666="","",VLOOKUP($D6666,Lists!$AO$2:$AQ$78,2,FALSE))</f>
        <v/>
      </c>
      <c r="C6666" s="300" t="str">
        <f>IF($D6666="","",VLOOKUP($D6666,Lists!$AO$2:$AQ$78,3,FALSE))</f>
        <v/>
      </c>
      <c r="D6666" s="429"/>
      <c r="E6666" s="430"/>
      <c r="F6666" s="431"/>
      <c r="G6666" s="431"/>
      <c r="H6666" s="310"/>
    </row>
    <row r="6667" spans="2:8" s="336" customFormat="1" x14ac:dyDescent="0.3">
      <c r="B6667" s="300" t="str">
        <f>IF($D6667="","",VLOOKUP($D6667,Lists!$AO$2:$AQ$78,2,FALSE))</f>
        <v/>
      </c>
      <c r="C6667" s="300" t="str">
        <f>IF($D6667="","",VLOOKUP($D6667,Lists!$AO$2:$AQ$78,3,FALSE))</f>
        <v/>
      </c>
      <c r="D6667" s="429"/>
      <c r="E6667" s="430"/>
      <c r="F6667" s="431"/>
      <c r="G6667" s="431"/>
      <c r="H6667" s="310"/>
    </row>
    <row r="6668" spans="2:8" s="336" customFormat="1" x14ac:dyDescent="0.3">
      <c r="B6668" s="300" t="str">
        <f>IF($D6668="","",VLOOKUP($D6668,Lists!$AO$2:$AQ$78,2,FALSE))</f>
        <v/>
      </c>
      <c r="C6668" s="300" t="str">
        <f>IF($D6668="","",VLOOKUP($D6668,Lists!$AO$2:$AQ$78,3,FALSE))</f>
        <v/>
      </c>
      <c r="D6668" s="429"/>
      <c r="E6668" s="430"/>
      <c r="F6668" s="431"/>
      <c r="G6668" s="431"/>
      <c r="H6668" s="310"/>
    </row>
    <row r="6669" spans="2:8" s="336" customFormat="1" x14ac:dyDescent="0.3">
      <c r="B6669" s="300" t="str">
        <f>IF($D6669="","",VLOOKUP($D6669,Lists!$AO$2:$AQ$78,2,FALSE))</f>
        <v/>
      </c>
      <c r="C6669" s="300" t="str">
        <f>IF($D6669="","",VLOOKUP($D6669,Lists!$AO$2:$AQ$78,3,FALSE))</f>
        <v/>
      </c>
      <c r="D6669" s="429"/>
      <c r="E6669" s="430"/>
      <c r="F6669" s="431"/>
      <c r="G6669" s="431"/>
      <c r="H6669" s="310"/>
    </row>
    <row r="6670" spans="2:8" s="336" customFormat="1" x14ac:dyDescent="0.3">
      <c r="B6670" s="300" t="str">
        <f>IF($D6670="","",VLOOKUP($D6670,Lists!$AO$2:$AQ$78,2,FALSE))</f>
        <v/>
      </c>
      <c r="C6670" s="300" t="str">
        <f>IF($D6670="","",VLOOKUP($D6670,Lists!$AO$2:$AQ$78,3,FALSE))</f>
        <v/>
      </c>
      <c r="D6670" s="429"/>
      <c r="E6670" s="430"/>
      <c r="F6670" s="431"/>
      <c r="G6670" s="431"/>
      <c r="H6670" s="310"/>
    </row>
    <row r="6671" spans="2:8" s="336" customFormat="1" x14ac:dyDescent="0.3">
      <c r="B6671" s="300" t="str">
        <f>IF($D6671="","",VLOOKUP($D6671,Lists!$AO$2:$AQ$78,2,FALSE))</f>
        <v/>
      </c>
      <c r="C6671" s="300" t="str">
        <f>IF($D6671="","",VLOOKUP($D6671,Lists!$AO$2:$AQ$78,3,FALSE))</f>
        <v/>
      </c>
      <c r="D6671" s="429"/>
      <c r="E6671" s="430"/>
      <c r="F6671" s="431"/>
      <c r="G6671" s="431"/>
      <c r="H6671" s="310"/>
    </row>
    <row r="6672" spans="2:8" s="336" customFormat="1" x14ac:dyDescent="0.3">
      <c r="B6672" s="300" t="str">
        <f>IF($D6672="","",VLOOKUP($D6672,Lists!$AO$2:$AQ$78,2,FALSE))</f>
        <v/>
      </c>
      <c r="C6672" s="300" t="str">
        <f>IF($D6672="","",VLOOKUP($D6672,Lists!$AO$2:$AQ$78,3,FALSE))</f>
        <v/>
      </c>
      <c r="D6672" s="429"/>
      <c r="E6672" s="430"/>
      <c r="F6672" s="431"/>
      <c r="G6672" s="431"/>
      <c r="H6672" s="310"/>
    </row>
    <row r="6673" spans="2:8" s="336" customFormat="1" x14ac:dyDescent="0.3">
      <c r="B6673" s="300" t="str">
        <f>IF($D6673="","",VLOOKUP($D6673,Lists!$AO$2:$AQ$78,2,FALSE))</f>
        <v/>
      </c>
      <c r="C6673" s="300" t="str">
        <f>IF($D6673="","",VLOOKUP($D6673,Lists!$AO$2:$AQ$78,3,FALSE))</f>
        <v/>
      </c>
      <c r="D6673" s="429"/>
      <c r="E6673" s="430"/>
      <c r="F6673" s="431"/>
      <c r="G6673" s="431"/>
      <c r="H6673" s="310"/>
    </row>
    <row r="6674" spans="2:8" s="336" customFormat="1" x14ac:dyDescent="0.3">
      <c r="B6674" s="300" t="str">
        <f>IF($D6674="","",VLOOKUP($D6674,Lists!$AO$2:$AQ$78,2,FALSE))</f>
        <v/>
      </c>
      <c r="C6674" s="300" t="str">
        <f>IF($D6674="","",VLOOKUP($D6674,Lists!$AO$2:$AQ$78,3,FALSE))</f>
        <v/>
      </c>
      <c r="D6674" s="429"/>
      <c r="E6674" s="430"/>
      <c r="F6674" s="431"/>
      <c r="G6674" s="431"/>
      <c r="H6674" s="310"/>
    </row>
    <row r="6675" spans="2:8" s="336" customFormat="1" x14ac:dyDescent="0.3">
      <c r="B6675" s="300" t="str">
        <f>IF($D6675="","",VLOOKUP($D6675,Lists!$AO$2:$AQ$78,2,FALSE))</f>
        <v/>
      </c>
      <c r="C6675" s="300" t="str">
        <f>IF($D6675="","",VLOOKUP($D6675,Lists!$AO$2:$AQ$78,3,FALSE))</f>
        <v/>
      </c>
      <c r="D6675" s="429"/>
      <c r="E6675" s="430"/>
      <c r="F6675" s="431"/>
      <c r="G6675" s="431"/>
      <c r="H6675" s="310"/>
    </row>
    <row r="6676" spans="2:8" s="336" customFormat="1" x14ac:dyDescent="0.3">
      <c r="B6676" s="300" t="str">
        <f>IF($D6676="","",VLOOKUP($D6676,Lists!$AO$2:$AQ$78,2,FALSE))</f>
        <v/>
      </c>
      <c r="C6676" s="300" t="str">
        <f>IF($D6676="","",VLOOKUP($D6676,Lists!$AO$2:$AQ$78,3,FALSE))</f>
        <v/>
      </c>
      <c r="D6676" s="429"/>
      <c r="E6676" s="430"/>
      <c r="F6676" s="431"/>
      <c r="G6676" s="431"/>
      <c r="H6676" s="310"/>
    </row>
    <row r="6677" spans="2:8" s="336" customFormat="1" x14ac:dyDescent="0.3">
      <c r="B6677" s="300" t="str">
        <f>IF($D6677="","",VLOOKUP($D6677,Lists!$AO$2:$AQ$78,2,FALSE))</f>
        <v/>
      </c>
      <c r="C6677" s="300" t="str">
        <f>IF($D6677="","",VLOOKUP($D6677,Lists!$AO$2:$AQ$78,3,FALSE))</f>
        <v/>
      </c>
      <c r="D6677" s="429"/>
      <c r="E6677" s="430"/>
      <c r="F6677" s="431"/>
      <c r="G6677" s="431"/>
      <c r="H6677" s="310"/>
    </row>
    <row r="6678" spans="2:8" s="336" customFormat="1" x14ac:dyDescent="0.3">
      <c r="B6678" s="300" t="str">
        <f>IF($D6678="","",VLOOKUP($D6678,Lists!$AO$2:$AQ$78,2,FALSE))</f>
        <v/>
      </c>
      <c r="C6678" s="300" t="str">
        <f>IF($D6678="","",VLOOKUP($D6678,Lists!$AO$2:$AQ$78,3,FALSE))</f>
        <v/>
      </c>
      <c r="D6678" s="429"/>
      <c r="E6678" s="430"/>
      <c r="F6678" s="431"/>
      <c r="G6678" s="431"/>
      <c r="H6678" s="310"/>
    </row>
    <row r="6679" spans="2:8" s="336" customFormat="1" x14ac:dyDescent="0.3">
      <c r="B6679" s="300" t="str">
        <f>IF($D6679="","",VLOOKUP($D6679,Lists!$AO$2:$AQ$78,2,FALSE))</f>
        <v/>
      </c>
      <c r="C6679" s="300" t="str">
        <f>IF($D6679="","",VLOOKUP($D6679,Lists!$AO$2:$AQ$78,3,FALSE))</f>
        <v/>
      </c>
      <c r="D6679" s="429"/>
      <c r="E6679" s="430"/>
      <c r="F6679" s="431"/>
      <c r="G6679" s="431"/>
      <c r="H6679" s="310"/>
    </row>
    <row r="6680" spans="2:8" s="336" customFormat="1" x14ac:dyDescent="0.3">
      <c r="B6680" s="300" t="str">
        <f>IF($D6680="","",VLOOKUP($D6680,Lists!$AO$2:$AQ$78,2,FALSE))</f>
        <v/>
      </c>
      <c r="C6680" s="300" t="str">
        <f>IF($D6680="","",VLOOKUP($D6680,Lists!$AO$2:$AQ$78,3,FALSE))</f>
        <v/>
      </c>
      <c r="D6680" s="429"/>
      <c r="E6680" s="430"/>
      <c r="F6680" s="431"/>
      <c r="G6680" s="431"/>
      <c r="H6680" s="310"/>
    </row>
    <row r="6681" spans="2:8" s="336" customFormat="1" x14ac:dyDescent="0.3">
      <c r="B6681" s="300" t="str">
        <f>IF($D6681="","",VLOOKUP($D6681,Lists!$AO$2:$AQ$78,2,FALSE))</f>
        <v/>
      </c>
      <c r="C6681" s="300" t="str">
        <f>IF($D6681="","",VLOOKUP($D6681,Lists!$AO$2:$AQ$78,3,FALSE))</f>
        <v/>
      </c>
      <c r="D6681" s="429"/>
      <c r="E6681" s="430"/>
      <c r="F6681" s="431"/>
      <c r="G6681" s="431"/>
      <c r="H6681" s="310"/>
    </row>
    <row r="6682" spans="2:8" s="336" customFormat="1" x14ac:dyDescent="0.3">
      <c r="B6682" s="300" t="str">
        <f>IF($D6682="","",VLOOKUP($D6682,Lists!$AO$2:$AQ$78,2,FALSE))</f>
        <v/>
      </c>
      <c r="C6682" s="300" t="str">
        <f>IF($D6682="","",VLOOKUP($D6682,Lists!$AO$2:$AQ$78,3,FALSE))</f>
        <v/>
      </c>
      <c r="D6682" s="429"/>
      <c r="E6682" s="430"/>
      <c r="F6682" s="431"/>
      <c r="G6682" s="431"/>
      <c r="H6682" s="310"/>
    </row>
    <row r="6683" spans="2:8" s="336" customFormat="1" x14ac:dyDescent="0.3">
      <c r="B6683" s="300" t="str">
        <f>IF($D6683="","",VLOOKUP($D6683,Lists!$AO$2:$AQ$78,2,FALSE))</f>
        <v/>
      </c>
      <c r="C6683" s="300" t="str">
        <f>IF($D6683="","",VLOOKUP($D6683,Lists!$AO$2:$AQ$78,3,FALSE))</f>
        <v/>
      </c>
      <c r="D6683" s="429"/>
      <c r="E6683" s="430"/>
      <c r="F6683" s="431"/>
      <c r="G6683" s="431"/>
      <c r="H6683" s="310"/>
    </row>
    <row r="6684" spans="2:8" s="336" customFormat="1" x14ac:dyDescent="0.3">
      <c r="B6684" s="300" t="str">
        <f>IF($D6684="","",VLOOKUP($D6684,Lists!$AO$2:$AQ$78,2,FALSE))</f>
        <v/>
      </c>
      <c r="C6684" s="300" t="str">
        <f>IF($D6684="","",VLOOKUP($D6684,Lists!$AO$2:$AQ$78,3,FALSE))</f>
        <v/>
      </c>
      <c r="D6684" s="429"/>
      <c r="E6684" s="430"/>
      <c r="F6684" s="431"/>
      <c r="G6684" s="431"/>
      <c r="H6684" s="310"/>
    </row>
    <row r="6685" spans="2:8" s="336" customFormat="1" x14ac:dyDescent="0.3">
      <c r="B6685" s="300" t="str">
        <f>IF($D6685="","",VLOOKUP($D6685,Lists!$AO$2:$AQ$78,2,FALSE))</f>
        <v/>
      </c>
      <c r="C6685" s="300" t="str">
        <f>IF($D6685="","",VLOOKUP($D6685,Lists!$AO$2:$AQ$78,3,FALSE))</f>
        <v/>
      </c>
      <c r="D6685" s="429"/>
      <c r="E6685" s="430"/>
      <c r="F6685" s="431"/>
      <c r="G6685" s="431"/>
      <c r="H6685" s="310"/>
    </row>
    <row r="6686" spans="2:8" s="336" customFormat="1" x14ac:dyDescent="0.3">
      <c r="B6686" s="300" t="str">
        <f>IF($D6686="","",VLOOKUP($D6686,Lists!$AO$2:$AQ$78,2,FALSE))</f>
        <v/>
      </c>
      <c r="C6686" s="300" t="str">
        <f>IF($D6686="","",VLOOKUP($D6686,Lists!$AO$2:$AQ$78,3,FALSE))</f>
        <v/>
      </c>
      <c r="D6686" s="429"/>
      <c r="E6686" s="430"/>
      <c r="F6686" s="431"/>
      <c r="G6686" s="431"/>
      <c r="H6686" s="310"/>
    </row>
    <row r="6687" spans="2:8" s="336" customFormat="1" x14ac:dyDescent="0.3">
      <c r="B6687" s="300" t="str">
        <f>IF($D6687="","",VLOOKUP($D6687,Lists!$AO$2:$AQ$78,2,FALSE))</f>
        <v/>
      </c>
      <c r="C6687" s="300" t="str">
        <f>IF($D6687="","",VLOOKUP($D6687,Lists!$AO$2:$AQ$78,3,FALSE))</f>
        <v/>
      </c>
      <c r="D6687" s="429"/>
      <c r="E6687" s="430"/>
      <c r="F6687" s="431"/>
      <c r="G6687" s="431"/>
      <c r="H6687" s="310"/>
    </row>
    <row r="6688" spans="2:8" s="336" customFormat="1" x14ac:dyDescent="0.3">
      <c r="B6688" s="300" t="str">
        <f>IF($D6688="","",VLOOKUP($D6688,Lists!$AO$2:$AQ$78,2,FALSE))</f>
        <v/>
      </c>
      <c r="C6688" s="300" t="str">
        <f>IF($D6688="","",VLOOKUP($D6688,Lists!$AO$2:$AQ$78,3,FALSE))</f>
        <v/>
      </c>
      <c r="D6688" s="429"/>
      <c r="E6688" s="430"/>
      <c r="F6688" s="431"/>
      <c r="G6688" s="431"/>
      <c r="H6688" s="310"/>
    </row>
    <row r="6689" spans="2:8" s="336" customFormat="1" x14ac:dyDescent="0.3">
      <c r="B6689" s="300" t="str">
        <f>IF($D6689="","",VLOOKUP($D6689,Lists!$AO$2:$AQ$78,2,FALSE))</f>
        <v/>
      </c>
      <c r="C6689" s="300" t="str">
        <f>IF($D6689="","",VLOOKUP($D6689,Lists!$AO$2:$AQ$78,3,FALSE))</f>
        <v/>
      </c>
      <c r="D6689" s="429"/>
      <c r="E6689" s="430"/>
      <c r="F6689" s="431"/>
      <c r="G6689" s="431"/>
      <c r="H6689" s="310"/>
    </row>
    <row r="6690" spans="2:8" s="336" customFormat="1" x14ac:dyDescent="0.3">
      <c r="B6690" s="300" t="str">
        <f>IF($D6690="","",VLOOKUP($D6690,Lists!$AO$2:$AQ$78,2,FALSE))</f>
        <v/>
      </c>
      <c r="C6690" s="300" t="str">
        <f>IF($D6690="","",VLOOKUP($D6690,Lists!$AO$2:$AQ$78,3,FALSE))</f>
        <v/>
      </c>
      <c r="D6690" s="429"/>
      <c r="E6690" s="430"/>
      <c r="F6690" s="431"/>
      <c r="G6690" s="431"/>
      <c r="H6690" s="310"/>
    </row>
    <row r="6691" spans="2:8" s="336" customFormat="1" x14ac:dyDescent="0.3">
      <c r="B6691" s="300" t="str">
        <f>IF($D6691="","",VLOOKUP($D6691,Lists!$AO$2:$AQ$78,2,FALSE))</f>
        <v/>
      </c>
      <c r="C6691" s="300" t="str">
        <f>IF($D6691="","",VLOOKUP($D6691,Lists!$AO$2:$AQ$78,3,FALSE))</f>
        <v/>
      </c>
      <c r="D6691" s="429"/>
      <c r="E6691" s="430"/>
      <c r="F6691" s="431"/>
      <c r="G6691" s="431"/>
      <c r="H6691" s="310"/>
    </row>
    <row r="6692" spans="2:8" s="336" customFormat="1" x14ac:dyDescent="0.3">
      <c r="B6692" s="300" t="str">
        <f>IF($D6692="","",VLOOKUP($D6692,Lists!$AO$2:$AQ$78,2,FALSE))</f>
        <v/>
      </c>
      <c r="C6692" s="300" t="str">
        <f>IF($D6692="","",VLOOKUP($D6692,Lists!$AO$2:$AQ$78,3,FALSE))</f>
        <v/>
      </c>
      <c r="D6692" s="429"/>
      <c r="E6692" s="430"/>
      <c r="F6692" s="431"/>
      <c r="G6692" s="431"/>
      <c r="H6692" s="310"/>
    </row>
    <row r="6693" spans="2:8" s="336" customFormat="1" x14ac:dyDescent="0.3">
      <c r="B6693" s="300" t="str">
        <f>IF($D6693="","",VLOOKUP($D6693,Lists!$AO$2:$AQ$78,2,FALSE))</f>
        <v/>
      </c>
      <c r="C6693" s="300" t="str">
        <f>IF($D6693="","",VLOOKUP($D6693,Lists!$AO$2:$AQ$78,3,FALSE))</f>
        <v/>
      </c>
      <c r="D6693" s="429"/>
      <c r="E6693" s="430"/>
      <c r="F6693" s="431"/>
      <c r="G6693" s="431"/>
      <c r="H6693" s="310"/>
    </row>
    <row r="6694" spans="2:8" s="336" customFormat="1" x14ac:dyDescent="0.3">
      <c r="B6694" s="300" t="str">
        <f>IF($D6694="","",VLOOKUP($D6694,Lists!$AO$2:$AQ$78,2,FALSE))</f>
        <v/>
      </c>
      <c r="C6694" s="300" t="str">
        <f>IF($D6694="","",VLOOKUP($D6694,Lists!$AO$2:$AQ$78,3,FALSE))</f>
        <v/>
      </c>
      <c r="D6694" s="429"/>
      <c r="E6694" s="430"/>
      <c r="F6694" s="431"/>
      <c r="G6694" s="431"/>
      <c r="H6694" s="310"/>
    </row>
    <row r="6695" spans="2:8" s="336" customFormat="1" x14ac:dyDescent="0.3">
      <c r="B6695" s="300" t="str">
        <f>IF($D6695="","",VLOOKUP($D6695,Lists!$AO$2:$AQ$78,2,FALSE))</f>
        <v/>
      </c>
      <c r="C6695" s="300" t="str">
        <f>IF($D6695="","",VLOOKUP($D6695,Lists!$AO$2:$AQ$78,3,FALSE))</f>
        <v/>
      </c>
      <c r="D6695" s="429"/>
      <c r="E6695" s="430"/>
      <c r="F6695" s="431"/>
      <c r="G6695" s="431"/>
      <c r="H6695" s="310"/>
    </row>
    <row r="6696" spans="2:8" s="336" customFormat="1" x14ac:dyDescent="0.3">
      <c r="B6696" s="300" t="str">
        <f>IF($D6696="","",VLOOKUP($D6696,Lists!$AO$2:$AQ$78,2,FALSE))</f>
        <v/>
      </c>
      <c r="C6696" s="300" t="str">
        <f>IF($D6696="","",VLOOKUP($D6696,Lists!$AO$2:$AQ$78,3,FALSE))</f>
        <v/>
      </c>
      <c r="D6696" s="429"/>
      <c r="E6696" s="430"/>
      <c r="F6696" s="431"/>
      <c r="G6696" s="431"/>
      <c r="H6696" s="310"/>
    </row>
    <row r="6697" spans="2:8" s="336" customFormat="1" x14ac:dyDescent="0.3">
      <c r="B6697" s="300" t="str">
        <f>IF($D6697="","",VLOOKUP($D6697,Lists!$AO$2:$AQ$78,2,FALSE))</f>
        <v/>
      </c>
      <c r="C6697" s="300" t="str">
        <f>IF($D6697="","",VLOOKUP($D6697,Lists!$AO$2:$AQ$78,3,FALSE))</f>
        <v/>
      </c>
      <c r="D6697" s="429"/>
      <c r="E6697" s="430"/>
      <c r="F6697" s="431"/>
      <c r="G6697" s="431"/>
      <c r="H6697" s="310"/>
    </row>
    <row r="6698" spans="2:8" s="336" customFormat="1" x14ac:dyDescent="0.3">
      <c r="B6698" s="300" t="str">
        <f>IF($D6698="","",VLOOKUP($D6698,Lists!$AO$2:$AQ$78,2,FALSE))</f>
        <v/>
      </c>
      <c r="C6698" s="300" t="str">
        <f>IF($D6698="","",VLOOKUP($D6698,Lists!$AO$2:$AQ$78,3,FALSE))</f>
        <v/>
      </c>
      <c r="D6698" s="429"/>
      <c r="E6698" s="430"/>
      <c r="F6698" s="431"/>
      <c r="G6698" s="431"/>
      <c r="H6698" s="310"/>
    </row>
    <row r="6699" spans="2:8" s="336" customFormat="1" x14ac:dyDescent="0.3">
      <c r="B6699" s="300" t="str">
        <f>IF($D6699="","",VLOOKUP($D6699,Lists!$AO$2:$AQ$78,2,FALSE))</f>
        <v/>
      </c>
      <c r="C6699" s="300" t="str">
        <f>IF($D6699="","",VLOOKUP($D6699,Lists!$AO$2:$AQ$78,3,FALSE))</f>
        <v/>
      </c>
      <c r="D6699" s="429"/>
      <c r="E6699" s="430"/>
      <c r="F6699" s="431"/>
      <c r="G6699" s="431"/>
      <c r="H6699" s="310"/>
    </row>
    <row r="6700" spans="2:8" s="336" customFormat="1" x14ac:dyDescent="0.3">
      <c r="B6700" s="300" t="str">
        <f>IF($D6700="","",VLOOKUP($D6700,Lists!$AO$2:$AQ$78,2,FALSE))</f>
        <v/>
      </c>
      <c r="C6700" s="300" t="str">
        <f>IF($D6700="","",VLOOKUP($D6700,Lists!$AO$2:$AQ$78,3,FALSE))</f>
        <v/>
      </c>
      <c r="D6700" s="429"/>
      <c r="E6700" s="430"/>
      <c r="F6700" s="431"/>
      <c r="G6700" s="431"/>
      <c r="H6700" s="310"/>
    </row>
    <row r="6701" spans="2:8" s="336" customFormat="1" x14ac:dyDescent="0.3">
      <c r="B6701" s="300" t="str">
        <f>IF($D6701="","",VLOOKUP($D6701,Lists!$AO$2:$AQ$78,2,FALSE))</f>
        <v/>
      </c>
      <c r="C6701" s="300" t="str">
        <f>IF($D6701="","",VLOOKUP($D6701,Lists!$AO$2:$AQ$78,3,FALSE))</f>
        <v/>
      </c>
      <c r="D6701" s="429"/>
      <c r="E6701" s="430"/>
      <c r="F6701" s="431"/>
      <c r="G6701" s="431"/>
      <c r="H6701" s="310"/>
    </row>
    <row r="6702" spans="2:8" s="336" customFormat="1" x14ac:dyDescent="0.3">
      <c r="B6702" s="300" t="str">
        <f>IF($D6702="","",VLOOKUP($D6702,Lists!$AO$2:$AQ$78,2,FALSE))</f>
        <v/>
      </c>
      <c r="C6702" s="300" t="str">
        <f>IF($D6702="","",VLOOKUP($D6702,Lists!$AO$2:$AQ$78,3,FALSE))</f>
        <v/>
      </c>
      <c r="D6702" s="429"/>
      <c r="E6702" s="430"/>
      <c r="F6702" s="431"/>
      <c r="G6702" s="431"/>
      <c r="H6702" s="310"/>
    </row>
    <row r="6703" spans="2:8" s="336" customFormat="1" x14ac:dyDescent="0.3">
      <c r="B6703" s="300" t="str">
        <f>IF($D6703="","",VLOOKUP($D6703,Lists!$AO$2:$AQ$78,2,FALSE))</f>
        <v/>
      </c>
      <c r="C6703" s="300" t="str">
        <f>IF($D6703="","",VLOOKUP($D6703,Lists!$AO$2:$AQ$78,3,FALSE))</f>
        <v/>
      </c>
      <c r="D6703" s="429"/>
      <c r="E6703" s="430"/>
      <c r="F6703" s="431"/>
      <c r="G6703" s="431"/>
      <c r="H6703" s="310"/>
    </row>
    <row r="6704" spans="2:8" s="336" customFormat="1" x14ac:dyDescent="0.3">
      <c r="B6704" s="300" t="str">
        <f>IF($D6704="","",VLOOKUP($D6704,Lists!$AO$2:$AQ$78,2,FALSE))</f>
        <v/>
      </c>
      <c r="C6704" s="300" t="str">
        <f>IF($D6704="","",VLOOKUP($D6704,Lists!$AO$2:$AQ$78,3,FALSE))</f>
        <v/>
      </c>
      <c r="D6704" s="429"/>
      <c r="E6704" s="430"/>
      <c r="F6704" s="431"/>
      <c r="G6704" s="431"/>
      <c r="H6704" s="310"/>
    </row>
    <row r="6705" spans="2:8" s="336" customFormat="1" x14ac:dyDescent="0.3">
      <c r="B6705" s="300" t="str">
        <f>IF($D6705="","",VLOOKUP($D6705,Lists!$AO$2:$AQ$78,2,FALSE))</f>
        <v/>
      </c>
      <c r="C6705" s="300" t="str">
        <f>IF($D6705="","",VLOOKUP($D6705,Lists!$AO$2:$AQ$78,3,FALSE))</f>
        <v/>
      </c>
      <c r="D6705" s="429"/>
      <c r="E6705" s="430"/>
      <c r="F6705" s="431"/>
      <c r="G6705" s="431"/>
      <c r="H6705" s="310"/>
    </row>
    <row r="6706" spans="2:8" s="336" customFormat="1" x14ac:dyDescent="0.3">
      <c r="B6706" s="300" t="str">
        <f>IF($D6706="","",VLOOKUP($D6706,Lists!$AO$2:$AQ$78,2,FALSE))</f>
        <v/>
      </c>
      <c r="C6706" s="300" t="str">
        <f>IF($D6706="","",VLOOKUP($D6706,Lists!$AO$2:$AQ$78,3,FALSE))</f>
        <v/>
      </c>
      <c r="D6706" s="429"/>
      <c r="E6706" s="430"/>
      <c r="F6706" s="431"/>
      <c r="G6706" s="431"/>
      <c r="H6706" s="310"/>
    </row>
    <row r="6707" spans="2:8" s="336" customFormat="1" x14ac:dyDescent="0.3">
      <c r="B6707" s="300" t="str">
        <f>IF($D6707="","",VLOOKUP($D6707,Lists!$AO$2:$AQ$78,2,FALSE))</f>
        <v/>
      </c>
      <c r="C6707" s="300" t="str">
        <f>IF($D6707="","",VLOOKUP($D6707,Lists!$AO$2:$AQ$78,3,FALSE))</f>
        <v/>
      </c>
      <c r="D6707" s="429"/>
      <c r="E6707" s="430"/>
      <c r="F6707" s="431"/>
      <c r="G6707" s="431"/>
      <c r="H6707" s="310"/>
    </row>
    <row r="6708" spans="2:8" s="336" customFormat="1" x14ac:dyDescent="0.3">
      <c r="B6708" s="300" t="str">
        <f>IF($D6708="","",VLOOKUP($D6708,Lists!$AO$2:$AQ$78,2,FALSE))</f>
        <v/>
      </c>
      <c r="C6708" s="300" t="str">
        <f>IF($D6708="","",VLOOKUP($D6708,Lists!$AO$2:$AQ$78,3,FALSE))</f>
        <v/>
      </c>
      <c r="D6708" s="429"/>
      <c r="E6708" s="430"/>
      <c r="F6708" s="431"/>
      <c r="G6708" s="431"/>
      <c r="H6708" s="310"/>
    </row>
    <row r="6709" spans="2:8" s="336" customFormat="1" x14ac:dyDescent="0.3">
      <c r="B6709" s="300" t="str">
        <f>IF($D6709="","",VLOOKUP($D6709,Lists!$AO$2:$AQ$78,2,FALSE))</f>
        <v/>
      </c>
      <c r="C6709" s="300" t="str">
        <f>IF($D6709="","",VLOOKUP($D6709,Lists!$AO$2:$AQ$78,3,FALSE))</f>
        <v/>
      </c>
      <c r="D6709" s="429"/>
      <c r="E6709" s="430"/>
      <c r="F6709" s="431"/>
      <c r="G6709" s="431"/>
      <c r="H6709" s="310"/>
    </row>
    <row r="6710" spans="2:8" s="336" customFormat="1" x14ac:dyDescent="0.3">
      <c r="B6710" s="300" t="str">
        <f>IF($D6710="","",VLOOKUP($D6710,Lists!$AO$2:$AQ$78,2,FALSE))</f>
        <v/>
      </c>
      <c r="C6710" s="300" t="str">
        <f>IF($D6710="","",VLOOKUP($D6710,Lists!$AO$2:$AQ$78,3,FALSE))</f>
        <v/>
      </c>
      <c r="D6710" s="429"/>
      <c r="E6710" s="430"/>
      <c r="F6710" s="431"/>
      <c r="G6710" s="431"/>
      <c r="H6710" s="310"/>
    </row>
    <row r="6711" spans="2:8" s="336" customFormat="1" x14ac:dyDescent="0.3">
      <c r="B6711" s="300" t="str">
        <f>IF($D6711="","",VLOOKUP($D6711,Lists!$AO$2:$AQ$78,2,FALSE))</f>
        <v/>
      </c>
      <c r="C6711" s="300" t="str">
        <f>IF($D6711="","",VLOOKUP($D6711,Lists!$AO$2:$AQ$78,3,FALSE))</f>
        <v/>
      </c>
      <c r="D6711" s="429"/>
      <c r="E6711" s="430"/>
      <c r="F6711" s="431"/>
      <c r="G6711" s="431"/>
      <c r="H6711" s="310"/>
    </row>
    <row r="6712" spans="2:8" s="336" customFormat="1" x14ac:dyDescent="0.3">
      <c r="B6712" s="300" t="str">
        <f>IF($D6712="","",VLOOKUP($D6712,Lists!$AO$2:$AQ$78,2,FALSE))</f>
        <v/>
      </c>
      <c r="C6712" s="300" t="str">
        <f>IF($D6712="","",VLOOKUP($D6712,Lists!$AO$2:$AQ$78,3,FALSE))</f>
        <v/>
      </c>
      <c r="D6712" s="429"/>
      <c r="E6712" s="430"/>
      <c r="F6712" s="431"/>
      <c r="G6712" s="431"/>
      <c r="H6712" s="310"/>
    </row>
    <row r="6713" spans="2:8" s="336" customFormat="1" x14ac:dyDescent="0.3">
      <c r="B6713" s="300" t="str">
        <f>IF($D6713="","",VLOOKUP($D6713,Lists!$AO$2:$AQ$78,2,FALSE))</f>
        <v/>
      </c>
      <c r="C6713" s="300" t="str">
        <f>IF($D6713="","",VLOOKUP($D6713,Lists!$AO$2:$AQ$78,3,FALSE))</f>
        <v/>
      </c>
      <c r="D6713" s="429"/>
      <c r="E6713" s="430"/>
      <c r="F6713" s="431"/>
      <c r="G6713" s="431"/>
      <c r="H6713" s="310"/>
    </row>
    <row r="6714" spans="2:8" s="336" customFormat="1" x14ac:dyDescent="0.3">
      <c r="B6714" s="300" t="str">
        <f>IF($D6714="","",VLOOKUP($D6714,Lists!$AO$2:$AQ$78,2,FALSE))</f>
        <v/>
      </c>
      <c r="C6714" s="300" t="str">
        <f>IF($D6714="","",VLOOKUP($D6714,Lists!$AO$2:$AQ$78,3,FALSE))</f>
        <v/>
      </c>
      <c r="D6714" s="429"/>
      <c r="E6714" s="430"/>
      <c r="F6714" s="431"/>
      <c r="G6714" s="431"/>
      <c r="H6714" s="310"/>
    </row>
    <row r="6715" spans="2:8" s="336" customFormat="1" x14ac:dyDescent="0.3">
      <c r="B6715" s="300" t="str">
        <f>IF($D6715="","",VLOOKUP($D6715,Lists!$AO$2:$AQ$78,2,FALSE))</f>
        <v/>
      </c>
      <c r="C6715" s="300" t="str">
        <f>IF($D6715="","",VLOOKUP($D6715,Lists!$AO$2:$AQ$78,3,FALSE))</f>
        <v/>
      </c>
      <c r="D6715" s="429"/>
      <c r="E6715" s="430"/>
      <c r="F6715" s="431"/>
      <c r="G6715" s="431"/>
      <c r="H6715" s="310"/>
    </row>
    <row r="6716" spans="2:8" s="336" customFormat="1" x14ac:dyDescent="0.3">
      <c r="B6716" s="300" t="str">
        <f>IF($D6716="","",VLOOKUP($D6716,Lists!$AO$2:$AQ$78,2,FALSE))</f>
        <v/>
      </c>
      <c r="C6716" s="300" t="str">
        <f>IF($D6716="","",VLOOKUP($D6716,Lists!$AO$2:$AQ$78,3,FALSE))</f>
        <v/>
      </c>
      <c r="D6716" s="429"/>
      <c r="E6716" s="430"/>
      <c r="F6716" s="431"/>
      <c r="G6716" s="431"/>
      <c r="H6716" s="310"/>
    </row>
    <row r="6717" spans="2:8" s="336" customFormat="1" x14ac:dyDescent="0.3">
      <c r="B6717" s="300" t="str">
        <f>IF($D6717="","",VLOOKUP($D6717,Lists!$AO$2:$AQ$78,2,FALSE))</f>
        <v/>
      </c>
      <c r="C6717" s="300" t="str">
        <f>IF($D6717="","",VLOOKUP($D6717,Lists!$AO$2:$AQ$78,3,FALSE))</f>
        <v/>
      </c>
      <c r="D6717" s="429"/>
      <c r="E6717" s="430"/>
      <c r="F6717" s="431"/>
      <c r="G6717" s="431"/>
      <c r="H6717" s="310"/>
    </row>
    <row r="6718" spans="2:8" s="336" customFormat="1" x14ac:dyDescent="0.3">
      <c r="B6718" s="300" t="str">
        <f>IF($D6718="","",VLOOKUP($D6718,Lists!$AO$2:$AQ$78,2,FALSE))</f>
        <v/>
      </c>
      <c r="C6718" s="300" t="str">
        <f>IF($D6718="","",VLOOKUP($D6718,Lists!$AO$2:$AQ$78,3,FALSE))</f>
        <v/>
      </c>
      <c r="D6718" s="429"/>
      <c r="E6718" s="430"/>
      <c r="F6718" s="431"/>
      <c r="G6718" s="431"/>
      <c r="H6718" s="310"/>
    </row>
    <row r="6719" spans="2:8" s="336" customFormat="1" x14ac:dyDescent="0.3">
      <c r="B6719" s="300" t="str">
        <f>IF($D6719="","",VLOOKUP($D6719,Lists!$AO$2:$AQ$78,2,FALSE))</f>
        <v/>
      </c>
      <c r="C6719" s="300" t="str">
        <f>IF($D6719="","",VLOOKUP($D6719,Lists!$AO$2:$AQ$78,3,FALSE))</f>
        <v/>
      </c>
      <c r="D6719" s="429"/>
      <c r="E6719" s="430"/>
      <c r="F6719" s="431"/>
      <c r="G6719" s="431"/>
      <c r="H6719" s="310"/>
    </row>
    <row r="6720" spans="2:8" s="336" customFormat="1" x14ac:dyDescent="0.3">
      <c r="B6720" s="300" t="str">
        <f>IF($D6720="","",VLOOKUP($D6720,Lists!$AO$2:$AQ$78,2,FALSE))</f>
        <v/>
      </c>
      <c r="C6720" s="300" t="str">
        <f>IF($D6720="","",VLOOKUP($D6720,Lists!$AO$2:$AQ$78,3,FALSE))</f>
        <v/>
      </c>
      <c r="D6720" s="429"/>
      <c r="E6720" s="430"/>
      <c r="F6720" s="431"/>
      <c r="G6720" s="431"/>
      <c r="H6720" s="310"/>
    </row>
    <row r="6721" spans="2:8" s="336" customFormat="1" x14ac:dyDescent="0.3">
      <c r="B6721" s="300" t="str">
        <f>IF($D6721="","",VLOOKUP($D6721,Lists!$AO$2:$AQ$78,2,FALSE))</f>
        <v/>
      </c>
      <c r="C6721" s="300" t="str">
        <f>IF($D6721="","",VLOOKUP($D6721,Lists!$AO$2:$AQ$78,3,FALSE))</f>
        <v/>
      </c>
      <c r="D6721" s="429"/>
      <c r="E6721" s="430"/>
      <c r="F6721" s="431"/>
      <c r="G6721" s="431"/>
      <c r="H6721" s="310"/>
    </row>
    <row r="6722" spans="2:8" s="336" customFormat="1" x14ac:dyDescent="0.3">
      <c r="B6722" s="300" t="str">
        <f>IF($D6722="","",VLOOKUP($D6722,Lists!$AO$2:$AQ$78,2,FALSE))</f>
        <v/>
      </c>
      <c r="C6722" s="300" t="str">
        <f>IF($D6722="","",VLOOKUP($D6722,Lists!$AO$2:$AQ$78,3,FALSE))</f>
        <v/>
      </c>
      <c r="D6722" s="429"/>
      <c r="E6722" s="430"/>
      <c r="F6722" s="431"/>
      <c r="G6722" s="431"/>
      <c r="H6722" s="310"/>
    </row>
    <row r="6723" spans="2:8" s="336" customFormat="1" x14ac:dyDescent="0.3">
      <c r="B6723" s="300" t="str">
        <f>IF($D6723="","",VLOOKUP($D6723,Lists!$AO$2:$AQ$78,2,FALSE))</f>
        <v/>
      </c>
      <c r="C6723" s="300" t="str">
        <f>IF($D6723="","",VLOOKUP($D6723,Lists!$AO$2:$AQ$78,3,FALSE))</f>
        <v/>
      </c>
      <c r="D6723" s="429"/>
      <c r="E6723" s="430"/>
      <c r="F6723" s="431"/>
      <c r="G6723" s="431"/>
      <c r="H6723" s="310"/>
    </row>
    <row r="6724" spans="2:8" s="336" customFormat="1" x14ac:dyDescent="0.3">
      <c r="B6724" s="300" t="str">
        <f>IF($D6724="","",VLOOKUP($D6724,Lists!$AO$2:$AQ$78,2,FALSE))</f>
        <v/>
      </c>
      <c r="C6724" s="300" t="str">
        <f>IF($D6724="","",VLOOKUP($D6724,Lists!$AO$2:$AQ$78,3,FALSE))</f>
        <v/>
      </c>
      <c r="D6724" s="429"/>
      <c r="E6724" s="430"/>
      <c r="F6724" s="431"/>
      <c r="G6724" s="431"/>
      <c r="H6724" s="310"/>
    </row>
    <row r="6725" spans="2:8" s="336" customFormat="1" x14ac:dyDescent="0.3">
      <c r="B6725" s="300" t="str">
        <f>IF($D6725="","",VLOOKUP($D6725,Lists!$AO$2:$AQ$78,2,FALSE))</f>
        <v/>
      </c>
      <c r="C6725" s="300" t="str">
        <f>IF($D6725="","",VLOOKUP($D6725,Lists!$AO$2:$AQ$78,3,FALSE))</f>
        <v/>
      </c>
      <c r="D6725" s="429"/>
      <c r="E6725" s="430"/>
      <c r="F6725" s="431"/>
      <c r="G6725" s="431"/>
      <c r="H6725" s="310"/>
    </row>
    <row r="6726" spans="2:8" s="336" customFormat="1" x14ac:dyDescent="0.3">
      <c r="B6726" s="300" t="str">
        <f>IF($D6726="","",VLOOKUP($D6726,Lists!$AO$2:$AQ$78,2,FALSE))</f>
        <v/>
      </c>
      <c r="C6726" s="300" t="str">
        <f>IF($D6726="","",VLOOKUP($D6726,Lists!$AO$2:$AQ$78,3,FALSE))</f>
        <v/>
      </c>
      <c r="D6726" s="429"/>
      <c r="E6726" s="430"/>
      <c r="F6726" s="431"/>
      <c r="G6726" s="431"/>
      <c r="H6726" s="310"/>
    </row>
    <row r="6727" spans="2:8" s="336" customFormat="1" x14ac:dyDescent="0.3">
      <c r="B6727" s="300" t="str">
        <f>IF($D6727="","",VLOOKUP($D6727,Lists!$AO$2:$AQ$78,2,FALSE))</f>
        <v/>
      </c>
      <c r="C6727" s="300" t="str">
        <f>IF($D6727="","",VLOOKUP($D6727,Lists!$AO$2:$AQ$78,3,FALSE))</f>
        <v/>
      </c>
      <c r="D6727" s="429"/>
      <c r="E6727" s="430"/>
      <c r="F6727" s="431"/>
      <c r="G6727" s="431"/>
      <c r="H6727" s="310"/>
    </row>
    <row r="6728" spans="2:8" s="336" customFormat="1" x14ac:dyDescent="0.3">
      <c r="B6728" s="300" t="str">
        <f>IF($D6728="","",VLOOKUP($D6728,Lists!$AO$2:$AQ$78,2,FALSE))</f>
        <v/>
      </c>
      <c r="C6728" s="300" t="str">
        <f>IF($D6728="","",VLOOKUP($D6728,Lists!$AO$2:$AQ$78,3,FALSE))</f>
        <v/>
      </c>
      <c r="D6728" s="429"/>
      <c r="E6728" s="430"/>
      <c r="F6728" s="431"/>
      <c r="G6728" s="431"/>
      <c r="H6728" s="310"/>
    </row>
    <row r="6729" spans="2:8" s="336" customFormat="1" x14ac:dyDescent="0.3">
      <c r="B6729" s="300" t="str">
        <f>IF($D6729="","",VLOOKUP($D6729,Lists!$AO$2:$AQ$78,2,FALSE))</f>
        <v/>
      </c>
      <c r="C6729" s="300" t="str">
        <f>IF($D6729="","",VLOOKUP($D6729,Lists!$AO$2:$AQ$78,3,FALSE))</f>
        <v/>
      </c>
      <c r="D6729" s="429"/>
      <c r="E6729" s="430"/>
      <c r="F6729" s="431"/>
      <c r="G6729" s="431"/>
      <c r="H6729" s="310"/>
    </row>
    <row r="6730" spans="2:8" s="336" customFormat="1" x14ac:dyDescent="0.3">
      <c r="B6730" s="300" t="str">
        <f>IF($D6730="","",VLOOKUP($D6730,Lists!$AO$2:$AQ$78,2,FALSE))</f>
        <v/>
      </c>
      <c r="C6730" s="300" t="str">
        <f>IF($D6730="","",VLOOKUP($D6730,Lists!$AO$2:$AQ$78,3,FALSE))</f>
        <v/>
      </c>
      <c r="D6730" s="429"/>
      <c r="E6730" s="430"/>
      <c r="F6730" s="431"/>
      <c r="G6730" s="431"/>
      <c r="H6730" s="310"/>
    </row>
    <row r="6731" spans="2:8" s="336" customFormat="1" x14ac:dyDescent="0.3">
      <c r="B6731" s="300" t="str">
        <f>IF($D6731="","",VLOOKUP($D6731,Lists!$AO$2:$AQ$78,2,FALSE))</f>
        <v/>
      </c>
      <c r="C6731" s="300" t="str">
        <f>IF($D6731="","",VLOOKUP($D6731,Lists!$AO$2:$AQ$78,3,FALSE))</f>
        <v/>
      </c>
      <c r="D6731" s="429"/>
      <c r="E6731" s="430"/>
      <c r="F6731" s="431"/>
      <c r="G6731" s="431"/>
      <c r="H6731" s="310"/>
    </row>
    <row r="6732" spans="2:8" s="336" customFormat="1" x14ac:dyDescent="0.3">
      <c r="B6732" s="300" t="str">
        <f>IF($D6732="","",VLOOKUP($D6732,Lists!$AO$2:$AQ$78,2,FALSE))</f>
        <v/>
      </c>
      <c r="C6732" s="300" t="str">
        <f>IF($D6732="","",VLOOKUP($D6732,Lists!$AO$2:$AQ$78,3,FALSE))</f>
        <v/>
      </c>
      <c r="D6732" s="429"/>
      <c r="E6732" s="430"/>
      <c r="F6732" s="431"/>
      <c r="G6732" s="431"/>
      <c r="H6732" s="310"/>
    </row>
    <row r="6733" spans="2:8" s="336" customFormat="1" x14ac:dyDescent="0.3">
      <c r="B6733" s="300" t="str">
        <f>IF($D6733="","",VLOOKUP($D6733,Lists!$AO$2:$AQ$78,2,FALSE))</f>
        <v/>
      </c>
      <c r="C6733" s="300" t="str">
        <f>IF($D6733="","",VLOOKUP($D6733,Lists!$AO$2:$AQ$78,3,FALSE))</f>
        <v/>
      </c>
      <c r="D6733" s="429"/>
      <c r="E6733" s="430"/>
      <c r="F6733" s="431"/>
      <c r="G6733" s="431"/>
      <c r="H6733" s="310"/>
    </row>
    <row r="6734" spans="2:8" s="336" customFormat="1" x14ac:dyDescent="0.3">
      <c r="B6734" s="300" t="str">
        <f>IF($D6734="","",VLOOKUP($D6734,Lists!$AO$2:$AQ$78,2,FALSE))</f>
        <v/>
      </c>
      <c r="C6734" s="300" t="str">
        <f>IF($D6734="","",VLOOKUP($D6734,Lists!$AO$2:$AQ$78,3,FALSE))</f>
        <v/>
      </c>
      <c r="D6734" s="429"/>
      <c r="E6734" s="430"/>
      <c r="F6734" s="431"/>
      <c r="G6734" s="431"/>
      <c r="H6734" s="310"/>
    </row>
    <row r="6735" spans="2:8" s="336" customFormat="1" x14ac:dyDescent="0.3">
      <c r="B6735" s="300" t="str">
        <f>IF($D6735="","",VLOOKUP($D6735,Lists!$AO$2:$AQ$78,2,FALSE))</f>
        <v/>
      </c>
      <c r="C6735" s="300" t="str">
        <f>IF($D6735="","",VLOOKUP($D6735,Lists!$AO$2:$AQ$78,3,FALSE))</f>
        <v/>
      </c>
      <c r="D6735" s="429"/>
      <c r="E6735" s="430"/>
      <c r="F6735" s="431"/>
      <c r="G6735" s="431"/>
      <c r="H6735" s="310"/>
    </row>
    <row r="6736" spans="2:8" s="336" customFormat="1" x14ac:dyDescent="0.3">
      <c r="B6736" s="300" t="str">
        <f>IF($D6736="","",VLOOKUP($D6736,Lists!$AO$2:$AQ$78,2,FALSE))</f>
        <v/>
      </c>
      <c r="C6736" s="300" t="str">
        <f>IF($D6736="","",VLOOKUP($D6736,Lists!$AO$2:$AQ$78,3,FALSE))</f>
        <v/>
      </c>
      <c r="D6736" s="429"/>
      <c r="E6736" s="430"/>
      <c r="F6736" s="431"/>
      <c r="G6736" s="431"/>
      <c r="H6736" s="310"/>
    </row>
    <row r="6737" spans="2:8" s="336" customFormat="1" x14ac:dyDescent="0.3">
      <c r="B6737" s="300" t="str">
        <f>IF($D6737="","",VLOOKUP($D6737,Lists!$AO$2:$AQ$78,2,FALSE))</f>
        <v/>
      </c>
      <c r="C6737" s="300" t="str">
        <f>IF($D6737="","",VLOOKUP($D6737,Lists!$AO$2:$AQ$78,3,FALSE))</f>
        <v/>
      </c>
      <c r="D6737" s="429"/>
      <c r="E6737" s="430"/>
      <c r="F6737" s="431"/>
      <c r="G6737" s="431"/>
      <c r="H6737" s="310"/>
    </row>
    <row r="6738" spans="2:8" s="336" customFormat="1" x14ac:dyDescent="0.3">
      <c r="B6738" s="300" t="str">
        <f>IF($D6738="","",VLOOKUP($D6738,Lists!$AO$2:$AQ$78,2,FALSE))</f>
        <v/>
      </c>
      <c r="C6738" s="300" t="str">
        <f>IF($D6738="","",VLOOKUP($D6738,Lists!$AO$2:$AQ$78,3,FALSE))</f>
        <v/>
      </c>
      <c r="D6738" s="429"/>
      <c r="E6738" s="430"/>
      <c r="F6738" s="431"/>
      <c r="G6738" s="431"/>
      <c r="H6738" s="310"/>
    </row>
    <row r="6739" spans="2:8" s="336" customFormat="1" x14ac:dyDescent="0.3">
      <c r="B6739" s="300" t="str">
        <f>IF($D6739="","",VLOOKUP($D6739,Lists!$AO$2:$AQ$78,2,FALSE))</f>
        <v/>
      </c>
      <c r="C6739" s="300" t="str">
        <f>IF($D6739="","",VLOOKUP($D6739,Lists!$AO$2:$AQ$78,3,FALSE))</f>
        <v/>
      </c>
      <c r="D6739" s="429"/>
      <c r="E6739" s="430"/>
      <c r="F6739" s="431"/>
      <c r="G6739" s="431"/>
      <c r="H6739" s="310"/>
    </row>
    <row r="6740" spans="2:8" s="336" customFormat="1" x14ac:dyDescent="0.3">
      <c r="B6740" s="300" t="str">
        <f>IF($D6740="","",VLOOKUP($D6740,Lists!$AO$2:$AQ$78,2,FALSE))</f>
        <v/>
      </c>
      <c r="C6740" s="300" t="str">
        <f>IF($D6740="","",VLOOKUP($D6740,Lists!$AO$2:$AQ$78,3,FALSE))</f>
        <v/>
      </c>
      <c r="D6740" s="429"/>
      <c r="E6740" s="430"/>
      <c r="F6740" s="431"/>
      <c r="G6740" s="431"/>
      <c r="H6740" s="310"/>
    </row>
    <row r="6741" spans="2:8" s="336" customFormat="1" x14ac:dyDescent="0.3">
      <c r="B6741" s="300" t="str">
        <f>IF($D6741="","",VLOOKUP($D6741,Lists!$AO$2:$AQ$78,2,FALSE))</f>
        <v/>
      </c>
      <c r="C6741" s="300" t="str">
        <f>IF($D6741="","",VLOOKUP($D6741,Lists!$AO$2:$AQ$78,3,FALSE))</f>
        <v/>
      </c>
      <c r="D6741" s="429"/>
      <c r="E6741" s="430"/>
      <c r="F6741" s="431"/>
      <c r="G6741" s="431"/>
      <c r="H6741" s="310"/>
    </row>
    <row r="6742" spans="2:8" s="336" customFormat="1" x14ac:dyDescent="0.3">
      <c r="B6742" s="300" t="str">
        <f>IF($D6742="","",VLOOKUP($D6742,Lists!$AO$2:$AQ$78,2,FALSE))</f>
        <v/>
      </c>
      <c r="C6742" s="300" t="str">
        <f>IF($D6742="","",VLOOKUP($D6742,Lists!$AO$2:$AQ$78,3,FALSE))</f>
        <v/>
      </c>
      <c r="D6742" s="429"/>
      <c r="E6742" s="430"/>
      <c r="F6742" s="431"/>
      <c r="G6742" s="431"/>
      <c r="H6742" s="310"/>
    </row>
    <row r="6743" spans="2:8" s="336" customFormat="1" x14ac:dyDescent="0.3">
      <c r="B6743" s="300" t="str">
        <f>IF($D6743="","",VLOOKUP($D6743,Lists!$AO$2:$AQ$78,2,FALSE))</f>
        <v/>
      </c>
      <c r="C6743" s="300" t="str">
        <f>IF($D6743="","",VLOOKUP($D6743,Lists!$AO$2:$AQ$78,3,FALSE))</f>
        <v/>
      </c>
      <c r="D6743" s="429"/>
      <c r="E6743" s="430"/>
      <c r="F6743" s="431"/>
      <c r="G6743" s="431"/>
      <c r="H6743" s="310"/>
    </row>
    <row r="6744" spans="2:8" s="336" customFormat="1" x14ac:dyDescent="0.3">
      <c r="B6744" s="300" t="str">
        <f>IF($D6744="","",VLOOKUP($D6744,Lists!$AO$2:$AQ$78,2,FALSE))</f>
        <v/>
      </c>
      <c r="C6744" s="300" t="str">
        <f>IF($D6744="","",VLOOKUP($D6744,Lists!$AO$2:$AQ$78,3,FALSE))</f>
        <v/>
      </c>
      <c r="D6744" s="429"/>
      <c r="E6744" s="430"/>
      <c r="F6744" s="431"/>
      <c r="G6744" s="431"/>
      <c r="H6744" s="310"/>
    </row>
    <row r="6745" spans="2:8" s="336" customFormat="1" x14ac:dyDescent="0.3">
      <c r="B6745" s="300" t="str">
        <f>IF($D6745="","",VLOOKUP($D6745,Lists!$AO$2:$AQ$78,2,FALSE))</f>
        <v/>
      </c>
      <c r="C6745" s="300" t="str">
        <f>IF($D6745="","",VLOOKUP($D6745,Lists!$AO$2:$AQ$78,3,FALSE))</f>
        <v/>
      </c>
      <c r="D6745" s="429"/>
      <c r="E6745" s="430"/>
      <c r="F6745" s="431"/>
      <c r="G6745" s="431"/>
      <c r="H6745" s="310"/>
    </row>
    <row r="6746" spans="2:8" s="336" customFormat="1" x14ac:dyDescent="0.3">
      <c r="B6746" s="300" t="str">
        <f>IF($D6746="","",VLOOKUP($D6746,Lists!$AO$2:$AQ$78,2,FALSE))</f>
        <v/>
      </c>
      <c r="C6746" s="300" t="str">
        <f>IF($D6746="","",VLOOKUP($D6746,Lists!$AO$2:$AQ$78,3,FALSE))</f>
        <v/>
      </c>
      <c r="D6746" s="429"/>
      <c r="E6746" s="430"/>
      <c r="F6746" s="431"/>
      <c r="G6746" s="431"/>
      <c r="H6746" s="310"/>
    </row>
    <row r="6747" spans="2:8" s="336" customFormat="1" x14ac:dyDescent="0.3">
      <c r="B6747" s="300" t="str">
        <f>IF($D6747="","",VLOOKUP($D6747,Lists!$AO$2:$AQ$78,2,FALSE))</f>
        <v/>
      </c>
      <c r="C6747" s="300" t="str">
        <f>IF($D6747="","",VLOOKUP($D6747,Lists!$AO$2:$AQ$78,3,FALSE))</f>
        <v/>
      </c>
      <c r="D6747" s="429"/>
      <c r="E6747" s="430"/>
      <c r="F6747" s="431"/>
      <c r="G6747" s="431"/>
      <c r="H6747" s="310"/>
    </row>
    <row r="6748" spans="2:8" s="336" customFormat="1" x14ac:dyDescent="0.3">
      <c r="B6748" s="300" t="str">
        <f>IF($D6748="","",VLOOKUP($D6748,Lists!$AO$2:$AQ$78,2,FALSE))</f>
        <v/>
      </c>
      <c r="C6748" s="300" t="str">
        <f>IF($D6748="","",VLOOKUP($D6748,Lists!$AO$2:$AQ$78,3,FALSE))</f>
        <v/>
      </c>
      <c r="D6748" s="429"/>
      <c r="E6748" s="430"/>
      <c r="F6748" s="431"/>
      <c r="G6748" s="431"/>
      <c r="H6748" s="310"/>
    </row>
    <row r="6749" spans="2:8" s="336" customFormat="1" x14ac:dyDescent="0.3">
      <c r="B6749" s="300" t="str">
        <f>IF($D6749="","",VLOOKUP($D6749,Lists!$AO$2:$AQ$78,2,FALSE))</f>
        <v/>
      </c>
      <c r="C6749" s="300" t="str">
        <f>IF($D6749="","",VLOOKUP($D6749,Lists!$AO$2:$AQ$78,3,FALSE))</f>
        <v/>
      </c>
      <c r="D6749" s="429"/>
      <c r="E6749" s="430"/>
      <c r="F6749" s="431"/>
      <c r="G6749" s="431"/>
      <c r="H6749" s="310"/>
    </row>
    <row r="6750" spans="2:8" s="336" customFormat="1" x14ac:dyDescent="0.3">
      <c r="B6750" s="300" t="str">
        <f>IF($D6750="","",VLOOKUP($D6750,Lists!$AO$2:$AQ$78,2,FALSE))</f>
        <v/>
      </c>
      <c r="C6750" s="300" t="str">
        <f>IF($D6750="","",VLOOKUP($D6750,Lists!$AO$2:$AQ$78,3,FALSE))</f>
        <v/>
      </c>
      <c r="D6750" s="429"/>
      <c r="E6750" s="430"/>
      <c r="F6750" s="431"/>
      <c r="G6750" s="431"/>
      <c r="H6750" s="310"/>
    </row>
    <row r="6751" spans="2:8" s="336" customFormat="1" x14ac:dyDescent="0.3">
      <c r="B6751" s="300" t="str">
        <f>IF($D6751="","",VLOOKUP($D6751,Lists!$AO$2:$AQ$78,2,FALSE))</f>
        <v/>
      </c>
      <c r="C6751" s="300" t="str">
        <f>IF($D6751="","",VLOOKUP($D6751,Lists!$AO$2:$AQ$78,3,FALSE))</f>
        <v/>
      </c>
      <c r="D6751" s="429"/>
      <c r="E6751" s="430"/>
      <c r="F6751" s="431"/>
      <c r="G6751" s="431"/>
      <c r="H6751" s="310"/>
    </row>
    <row r="6752" spans="2:8" s="336" customFormat="1" x14ac:dyDescent="0.3">
      <c r="B6752" s="300" t="str">
        <f>IF($D6752="","",VLOOKUP($D6752,Lists!$AO$2:$AQ$78,2,FALSE))</f>
        <v/>
      </c>
      <c r="C6752" s="300" t="str">
        <f>IF($D6752="","",VLOOKUP($D6752,Lists!$AO$2:$AQ$78,3,FALSE))</f>
        <v/>
      </c>
      <c r="D6752" s="429"/>
      <c r="E6752" s="430"/>
      <c r="F6752" s="431"/>
      <c r="G6752" s="431"/>
      <c r="H6752" s="310"/>
    </row>
    <row r="6753" spans="2:8" s="336" customFormat="1" x14ac:dyDescent="0.3">
      <c r="B6753" s="300" t="str">
        <f>IF($D6753="","",VLOOKUP($D6753,Lists!$AO$2:$AQ$78,2,FALSE))</f>
        <v/>
      </c>
      <c r="C6753" s="300" t="str">
        <f>IF($D6753="","",VLOOKUP($D6753,Lists!$AO$2:$AQ$78,3,FALSE))</f>
        <v/>
      </c>
      <c r="D6753" s="429"/>
      <c r="E6753" s="430"/>
      <c r="F6753" s="431"/>
      <c r="G6753" s="431"/>
      <c r="H6753" s="310"/>
    </row>
    <row r="6754" spans="2:8" s="336" customFormat="1" x14ac:dyDescent="0.3">
      <c r="B6754" s="300" t="str">
        <f>IF($D6754="","",VLOOKUP($D6754,Lists!$AO$2:$AQ$78,2,FALSE))</f>
        <v/>
      </c>
      <c r="C6754" s="300" t="str">
        <f>IF($D6754="","",VLOOKUP($D6754,Lists!$AO$2:$AQ$78,3,FALSE))</f>
        <v/>
      </c>
      <c r="D6754" s="429"/>
      <c r="E6754" s="430"/>
      <c r="F6754" s="431"/>
      <c r="G6754" s="431"/>
      <c r="H6754" s="310"/>
    </row>
    <row r="6755" spans="2:8" s="336" customFormat="1" x14ac:dyDescent="0.3">
      <c r="B6755" s="300" t="str">
        <f>IF($D6755="","",VLOOKUP($D6755,Lists!$AO$2:$AQ$78,2,FALSE))</f>
        <v/>
      </c>
      <c r="C6755" s="300" t="str">
        <f>IF($D6755="","",VLOOKUP($D6755,Lists!$AO$2:$AQ$78,3,FALSE))</f>
        <v/>
      </c>
      <c r="D6755" s="429"/>
      <c r="E6755" s="430"/>
      <c r="F6755" s="431"/>
      <c r="G6755" s="431"/>
      <c r="H6755" s="310"/>
    </row>
    <row r="6756" spans="2:8" s="336" customFormat="1" x14ac:dyDescent="0.3">
      <c r="B6756" s="300" t="str">
        <f>IF($D6756="","",VLOOKUP($D6756,Lists!$AO$2:$AQ$78,2,FALSE))</f>
        <v/>
      </c>
      <c r="C6756" s="300" t="str">
        <f>IF($D6756="","",VLOOKUP($D6756,Lists!$AO$2:$AQ$78,3,FALSE))</f>
        <v/>
      </c>
      <c r="D6756" s="429"/>
      <c r="E6756" s="430"/>
      <c r="F6756" s="431"/>
      <c r="G6756" s="431"/>
      <c r="H6756" s="310"/>
    </row>
    <row r="6757" spans="2:8" s="336" customFormat="1" x14ac:dyDescent="0.3">
      <c r="B6757" s="300" t="str">
        <f>IF($D6757="","",VLOOKUP($D6757,Lists!$AO$2:$AQ$78,2,FALSE))</f>
        <v/>
      </c>
      <c r="C6757" s="300" t="str">
        <f>IF($D6757="","",VLOOKUP($D6757,Lists!$AO$2:$AQ$78,3,FALSE))</f>
        <v/>
      </c>
      <c r="D6757" s="429"/>
      <c r="E6757" s="430"/>
      <c r="F6757" s="431"/>
      <c r="G6757" s="431"/>
      <c r="H6757" s="310"/>
    </row>
    <row r="6758" spans="2:8" s="336" customFormat="1" x14ac:dyDescent="0.3">
      <c r="B6758" s="300" t="str">
        <f>IF($D6758="","",VLOOKUP($D6758,Lists!$AO$2:$AQ$78,2,FALSE))</f>
        <v/>
      </c>
      <c r="C6758" s="300" t="str">
        <f>IF($D6758="","",VLOOKUP($D6758,Lists!$AO$2:$AQ$78,3,FALSE))</f>
        <v/>
      </c>
      <c r="D6758" s="429"/>
      <c r="E6758" s="430"/>
      <c r="F6758" s="431"/>
      <c r="G6758" s="431"/>
      <c r="H6758" s="310"/>
    </row>
    <row r="6759" spans="2:8" s="336" customFormat="1" x14ac:dyDescent="0.3">
      <c r="B6759" s="300" t="str">
        <f>IF($D6759="","",VLOOKUP($D6759,Lists!$AO$2:$AQ$78,2,FALSE))</f>
        <v/>
      </c>
      <c r="C6759" s="300" t="str">
        <f>IF($D6759="","",VLOOKUP($D6759,Lists!$AO$2:$AQ$78,3,FALSE))</f>
        <v/>
      </c>
      <c r="D6759" s="429"/>
      <c r="E6759" s="430"/>
      <c r="F6759" s="431"/>
      <c r="G6759" s="431"/>
      <c r="H6759" s="310"/>
    </row>
    <row r="6760" spans="2:8" s="336" customFormat="1" x14ac:dyDescent="0.3">
      <c r="B6760" s="300" t="str">
        <f>IF($D6760="","",VLOOKUP($D6760,Lists!$AO$2:$AQ$78,2,FALSE))</f>
        <v/>
      </c>
      <c r="C6760" s="300" t="str">
        <f>IF($D6760="","",VLOOKUP($D6760,Lists!$AO$2:$AQ$78,3,FALSE))</f>
        <v/>
      </c>
      <c r="D6760" s="429"/>
      <c r="E6760" s="430"/>
      <c r="F6760" s="431"/>
      <c r="G6760" s="431"/>
      <c r="H6760" s="310"/>
    </row>
    <row r="6761" spans="2:8" s="336" customFormat="1" x14ac:dyDescent="0.3">
      <c r="B6761" s="300" t="str">
        <f>IF($D6761="","",VLOOKUP($D6761,Lists!$AO$2:$AQ$78,2,FALSE))</f>
        <v/>
      </c>
      <c r="C6761" s="300" t="str">
        <f>IF($D6761="","",VLOOKUP($D6761,Lists!$AO$2:$AQ$78,3,FALSE))</f>
        <v/>
      </c>
      <c r="D6761" s="429"/>
      <c r="E6761" s="430"/>
      <c r="F6761" s="431"/>
      <c r="G6761" s="431"/>
      <c r="H6761" s="310"/>
    </row>
    <row r="6762" spans="2:8" s="336" customFormat="1" x14ac:dyDescent="0.3">
      <c r="B6762" s="300" t="str">
        <f>IF($D6762="","",VLOOKUP($D6762,Lists!$AO$2:$AQ$78,2,FALSE))</f>
        <v/>
      </c>
      <c r="C6762" s="300" t="str">
        <f>IF($D6762="","",VLOOKUP($D6762,Lists!$AO$2:$AQ$78,3,FALSE))</f>
        <v/>
      </c>
      <c r="D6762" s="429"/>
      <c r="E6762" s="430"/>
      <c r="F6762" s="431"/>
      <c r="G6762" s="431"/>
      <c r="H6762" s="310"/>
    </row>
    <row r="6763" spans="2:8" s="336" customFormat="1" x14ac:dyDescent="0.3">
      <c r="B6763" s="300" t="str">
        <f>IF($D6763="","",VLOOKUP($D6763,Lists!$AO$2:$AQ$78,2,FALSE))</f>
        <v/>
      </c>
      <c r="C6763" s="300" t="str">
        <f>IF($D6763="","",VLOOKUP($D6763,Lists!$AO$2:$AQ$78,3,FALSE))</f>
        <v/>
      </c>
      <c r="D6763" s="429"/>
      <c r="E6763" s="430"/>
      <c r="F6763" s="431"/>
      <c r="G6763" s="431"/>
      <c r="H6763" s="310"/>
    </row>
    <row r="6764" spans="2:8" s="336" customFormat="1" x14ac:dyDescent="0.3">
      <c r="B6764" s="300" t="str">
        <f>IF($D6764="","",VLOOKUP($D6764,Lists!$AO$2:$AQ$78,2,FALSE))</f>
        <v/>
      </c>
      <c r="C6764" s="300" t="str">
        <f>IF($D6764="","",VLOOKUP($D6764,Lists!$AO$2:$AQ$78,3,FALSE))</f>
        <v/>
      </c>
      <c r="D6764" s="429"/>
      <c r="E6764" s="430"/>
      <c r="F6764" s="431"/>
      <c r="G6764" s="431"/>
      <c r="H6764" s="310"/>
    </row>
    <row r="6765" spans="2:8" s="336" customFormat="1" x14ac:dyDescent="0.3">
      <c r="B6765" s="300" t="str">
        <f>IF($D6765="","",VLOOKUP($D6765,Lists!$AO$2:$AQ$78,2,FALSE))</f>
        <v/>
      </c>
      <c r="C6765" s="300" t="str">
        <f>IF($D6765="","",VLOOKUP($D6765,Lists!$AO$2:$AQ$78,3,FALSE))</f>
        <v/>
      </c>
      <c r="D6765" s="429"/>
      <c r="E6765" s="430"/>
      <c r="F6765" s="431"/>
      <c r="G6765" s="431"/>
      <c r="H6765" s="310"/>
    </row>
    <row r="6766" spans="2:8" s="336" customFormat="1" x14ac:dyDescent="0.3">
      <c r="B6766" s="300" t="str">
        <f>IF($D6766="","",VLOOKUP($D6766,Lists!$AO$2:$AQ$78,2,FALSE))</f>
        <v/>
      </c>
      <c r="C6766" s="300" t="str">
        <f>IF($D6766="","",VLOOKUP($D6766,Lists!$AO$2:$AQ$78,3,FALSE))</f>
        <v/>
      </c>
      <c r="D6766" s="429"/>
      <c r="E6766" s="430"/>
      <c r="F6766" s="431"/>
      <c r="G6766" s="431"/>
      <c r="H6766" s="310"/>
    </row>
    <row r="6767" spans="2:8" s="336" customFormat="1" x14ac:dyDescent="0.3">
      <c r="B6767" s="300" t="str">
        <f>IF($D6767="","",VLOOKUP($D6767,Lists!$AO$2:$AQ$78,2,FALSE))</f>
        <v/>
      </c>
      <c r="C6767" s="300" t="str">
        <f>IF($D6767="","",VLOOKUP($D6767,Lists!$AO$2:$AQ$78,3,FALSE))</f>
        <v/>
      </c>
      <c r="D6767" s="429"/>
      <c r="E6767" s="430"/>
      <c r="F6767" s="431"/>
      <c r="G6767" s="431"/>
      <c r="H6767" s="310"/>
    </row>
    <row r="6768" spans="2:8" s="336" customFormat="1" x14ac:dyDescent="0.3">
      <c r="B6768" s="300" t="str">
        <f>IF($D6768="","",VLOOKUP($D6768,Lists!$AO$2:$AQ$78,2,FALSE))</f>
        <v/>
      </c>
      <c r="C6768" s="300" t="str">
        <f>IF($D6768="","",VLOOKUP($D6768,Lists!$AO$2:$AQ$78,3,FALSE))</f>
        <v/>
      </c>
      <c r="D6768" s="429"/>
      <c r="E6768" s="430"/>
      <c r="F6768" s="431"/>
      <c r="G6768" s="431"/>
      <c r="H6768" s="310"/>
    </row>
    <row r="6769" spans="2:8" s="336" customFormat="1" x14ac:dyDescent="0.3">
      <c r="B6769" s="300" t="str">
        <f>IF($D6769="","",VLOOKUP($D6769,Lists!$AO$2:$AQ$78,2,FALSE))</f>
        <v/>
      </c>
      <c r="C6769" s="300" t="str">
        <f>IF($D6769="","",VLOOKUP($D6769,Lists!$AO$2:$AQ$78,3,FALSE))</f>
        <v/>
      </c>
      <c r="D6769" s="429"/>
      <c r="E6769" s="430"/>
      <c r="F6769" s="431"/>
      <c r="G6769" s="431"/>
      <c r="H6769" s="310"/>
    </row>
    <row r="6770" spans="2:8" s="336" customFormat="1" x14ac:dyDescent="0.3">
      <c r="B6770" s="300" t="str">
        <f>IF($D6770="","",VLOOKUP($D6770,Lists!$AO$2:$AQ$78,2,FALSE))</f>
        <v/>
      </c>
      <c r="C6770" s="300" t="str">
        <f>IF($D6770="","",VLOOKUP($D6770,Lists!$AO$2:$AQ$78,3,FALSE))</f>
        <v/>
      </c>
      <c r="D6770" s="429"/>
      <c r="E6770" s="430"/>
      <c r="F6770" s="431"/>
      <c r="G6770" s="431"/>
      <c r="H6770" s="310"/>
    </row>
    <row r="6771" spans="2:8" s="336" customFormat="1" x14ac:dyDescent="0.3">
      <c r="B6771" s="300" t="str">
        <f>IF($D6771="","",VLOOKUP($D6771,Lists!$AO$2:$AQ$78,2,FALSE))</f>
        <v/>
      </c>
      <c r="C6771" s="300" t="str">
        <f>IF($D6771="","",VLOOKUP($D6771,Lists!$AO$2:$AQ$78,3,FALSE))</f>
        <v/>
      </c>
      <c r="D6771" s="429"/>
      <c r="E6771" s="430"/>
      <c r="F6771" s="431"/>
      <c r="G6771" s="431"/>
      <c r="H6771" s="310"/>
    </row>
    <row r="6772" spans="2:8" s="336" customFormat="1" x14ac:dyDescent="0.3">
      <c r="B6772" s="300" t="str">
        <f>IF($D6772="","",VLOOKUP($D6772,Lists!$AO$2:$AQ$78,2,FALSE))</f>
        <v/>
      </c>
      <c r="C6772" s="300" t="str">
        <f>IF($D6772="","",VLOOKUP($D6772,Lists!$AO$2:$AQ$78,3,FALSE))</f>
        <v/>
      </c>
      <c r="D6772" s="429"/>
      <c r="E6772" s="430"/>
      <c r="F6772" s="431"/>
      <c r="G6772" s="431"/>
      <c r="H6772" s="310"/>
    </row>
    <row r="6773" spans="2:8" s="336" customFormat="1" x14ac:dyDescent="0.3">
      <c r="B6773" s="300" t="str">
        <f>IF($D6773="","",VLOOKUP($D6773,Lists!$AO$2:$AQ$78,2,FALSE))</f>
        <v/>
      </c>
      <c r="C6773" s="300" t="str">
        <f>IF($D6773="","",VLOOKUP($D6773,Lists!$AO$2:$AQ$78,3,FALSE))</f>
        <v/>
      </c>
      <c r="D6773" s="429"/>
      <c r="E6773" s="430"/>
      <c r="F6773" s="431"/>
      <c r="G6773" s="431"/>
      <c r="H6773" s="310"/>
    </row>
    <row r="6774" spans="2:8" s="336" customFormat="1" x14ac:dyDescent="0.3">
      <c r="B6774" s="300" t="str">
        <f>IF($D6774="","",VLOOKUP($D6774,Lists!$AO$2:$AQ$78,2,FALSE))</f>
        <v/>
      </c>
      <c r="C6774" s="300" t="str">
        <f>IF($D6774="","",VLOOKUP($D6774,Lists!$AO$2:$AQ$78,3,FALSE))</f>
        <v/>
      </c>
      <c r="D6774" s="429"/>
      <c r="E6774" s="430"/>
      <c r="F6774" s="431"/>
      <c r="G6774" s="431"/>
      <c r="H6774" s="310"/>
    </row>
    <row r="6775" spans="2:8" s="336" customFormat="1" x14ac:dyDescent="0.3">
      <c r="B6775" s="300" t="str">
        <f>IF($D6775="","",VLOOKUP($D6775,Lists!$AO$2:$AQ$78,2,FALSE))</f>
        <v/>
      </c>
      <c r="C6775" s="300" t="str">
        <f>IF($D6775="","",VLOOKUP($D6775,Lists!$AO$2:$AQ$78,3,FALSE))</f>
        <v/>
      </c>
      <c r="D6775" s="429"/>
      <c r="E6775" s="430"/>
      <c r="F6775" s="431"/>
      <c r="G6775" s="431"/>
      <c r="H6775" s="310"/>
    </row>
    <row r="6776" spans="2:8" s="336" customFormat="1" x14ac:dyDescent="0.3">
      <c r="B6776" s="300" t="str">
        <f>IF($D6776="","",VLOOKUP($D6776,Lists!$AO$2:$AQ$78,2,FALSE))</f>
        <v/>
      </c>
      <c r="C6776" s="300" t="str">
        <f>IF($D6776="","",VLOOKUP($D6776,Lists!$AO$2:$AQ$78,3,FALSE))</f>
        <v/>
      </c>
      <c r="D6776" s="429"/>
      <c r="E6776" s="430"/>
      <c r="F6776" s="431"/>
      <c r="G6776" s="431"/>
      <c r="H6776" s="310"/>
    </row>
    <row r="6777" spans="2:8" s="336" customFormat="1" x14ac:dyDescent="0.3">
      <c r="B6777" s="300" t="str">
        <f>IF($D6777="","",VLOOKUP($D6777,Lists!$AO$2:$AQ$78,2,FALSE))</f>
        <v/>
      </c>
      <c r="C6777" s="300" t="str">
        <f>IF($D6777="","",VLOOKUP($D6777,Lists!$AO$2:$AQ$78,3,FALSE))</f>
        <v/>
      </c>
      <c r="D6777" s="429"/>
      <c r="E6777" s="430"/>
      <c r="F6777" s="431"/>
      <c r="G6777" s="431"/>
      <c r="H6777" s="310"/>
    </row>
    <row r="6778" spans="2:8" s="336" customFormat="1" x14ac:dyDescent="0.3">
      <c r="B6778" s="300" t="str">
        <f>IF($D6778="","",VLOOKUP($D6778,Lists!$AO$2:$AQ$78,2,FALSE))</f>
        <v/>
      </c>
      <c r="C6778" s="300" t="str">
        <f>IF($D6778="","",VLOOKUP($D6778,Lists!$AO$2:$AQ$78,3,FALSE))</f>
        <v/>
      </c>
      <c r="D6778" s="429"/>
      <c r="E6778" s="430"/>
      <c r="F6778" s="431"/>
      <c r="G6778" s="431"/>
      <c r="H6778" s="310"/>
    </row>
    <row r="6779" spans="2:8" s="336" customFormat="1" x14ac:dyDescent="0.3">
      <c r="B6779" s="300" t="str">
        <f>IF($D6779="","",VLOOKUP($D6779,Lists!$AO$2:$AQ$78,2,FALSE))</f>
        <v/>
      </c>
      <c r="C6779" s="300" t="str">
        <f>IF($D6779="","",VLOOKUP($D6779,Lists!$AO$2:$AQ$78,3,FALSE))</f>
        <v/>
      </c>
      <c r="D6779" s="429"/>
      <c r="E6779" s="430"/>
      <c r="F6779" s="431"/>
      <c r="G6779" s="431"/>
      <c r="H6779" s="310"/>
    </row>
    <row r="6780" spans="2:8" s="336" customFormat="1" x14ac:dyDescent="0.3">
      <c r="B6780" s="300" t="str">
        <f>IF($D6780="","",VLOOKUP($D6780,Lists!$AO$2:$AQ$78,2,FALSE))</f>
        <v/>
      </c>
      <c r="C6780" s="300" t="str">
        <f>IF($D6780="","",VLOOKUP($D6780,Lists!$AO$2:$AQ$78,3,FALSE))</f>
        <v/>
      </c>
      <c r="D6780" s="429"/>
      <c r="E6780" s="430"/>
      <c r="F6780" s="431"/>
      <c r="G6780" s="431"/>
      <c r="H6780" s="310"/>
    </row>
    <row r="6781" spans="2:8" s="336" customFormat="1" x14ac:dyDescent="0.3">
      <c r="B6781" s="300" t="str">
        <f>IF($D6781="","",VLOOKUP($D6781,Lists!$AO$2:$AQ$78,2,FALSE))</f>
        <v/>
      </c>
      <c r="C6781" s="300" t="str">
        <f>IF($D6781="","",VLOOKUP($D6781,Lists!$AO$2:$AQ$78,3,FALSE))</f>
        <v/>
      </c>
      <c r="D6781" s="429"/>
      <c r="E6781" s="430"/>
      <c r="F6781" s="431"/>
      <c r="G6781" s="431"/>
      <c r="H6781" s="310"/>
    </row>
    <row r="6782" spans="2:8" s="336" customFormat="1" x14ac:dyDescent="0.3">
      <c r="B6782" s="300" t="str">
        <f>IF($D6782="","",VLOOKUP($D6782,Lists!$AO$2:$AQ$78,2,FALSE))</f>
        <v/>
      </c>
      <c r="C6782" s="300" t="str">
        <f>IF($D6782="","",VLOOKUP($D6782,Lists!$AO$2:$AQ$78,3,FALSE))</f>
        <v/>
      </c>
      <c r="D6782" s="429"/>
      <c r="E6782" s="430"/>
      <c r="F6782" s="431"/>
      <c r="G6782" s="431"/>
      <c r="H6782" s="310"/>
    </row>
    <row r="6783" spans="2:8" s="336" customFormat="1" x14ac:dyDescent="0.3">
      <c r="B6783" s="300" t="str">
        <f>IF($D6783="","",VLOOKUP($D6783,Lists!$AO$2:$AQ$78,2,FALSE))</f>
        <v/>
      </c>
      <c r="C6783" s="300" t="str">
        <f>IF($D6783="","",VLOOKUP($D6783,Lists!$AO$2:$AQ$78,3,FALSE))</f>
        <v/>
      </c>
      <c r="D6783" s="429"/>
      <c r="E6783" s="430"/>
      <c r="F6783" s="431"/>
      <c r="G6783" s="431"/>
      <c r="H6783" s="310"/>
    </row>
    <row r="6784" spans="2:8" s="336" customFormat="1" x14ac:dyDescent="0.3">
      <c r="B6784" s="300" t="str">
        <f>IF($D6784="","",VLOOKUP($D6784,Lists!$AO$2:$AQ$78,2,FALSE))</f>
        <v/>
      </c>
      <c r="C6784" s="300" t="str">
        <f>IF($D6784="","",VLOOKUP($D6784,Lists!$AO$2:$AQ$78,3,FALSE))</f>
        <v/>
      </c>
      <c r="D6784" s="429"/>
      <c r="E6784" s="430"/>
      <c r="F6784" s="431"/>
      <c r="G6784" s="431"/>
      <c r="H6784" s="310"/>
    </row>
    <row r="6785" spans="2:8" s="336" customFormat="1" x14ac:dyDescent="0.3">
      <c r="B6785" s="300" t="str">
        <f>IF($D6785="","",VLOOKUP($D6785,Lists!$AO$2:$AQ$78,2,FALSE))</f>
        <v/>
      </c>
      <c r="C6785" s="300" t="str">
        <f>IF($D6785="","",VLOOKUP($D6785,Lists!$AO$2:$AQ$78,3,FALSE))</f>
        <v/>
      </c>
      <c r="D6785" s="429"/>
      <c r="E6785" s="430"/>
      <c r="F6785" s="431"/>
      <c r="G6785" s="431"/>
      <c r="H6785" s="310"/>
    </row>
    <row r="6786" spans="2:8" s="336" customFormat="1" x14ac:dyDescent="0.3">
      <c r="B6786" s="300" t="str">
        <f>IF($D6786="","",VLOOKUP($D6786,Lists!$AO$2:$AQ$78,2,FALSE))</f>
        <v/>
      </c>
      <c r="C6786" s="300" t="str">
        <f>IF($D6786="","",VLOOKUP($D6786,Lists!$AO$2:$AQ$78,3,FALSE))</f>
        <v/>
      </c>
      <c r="D6786" s="429"/>
      <c r="E6786" s="430"/>
      <c r="F6786" s="431"/>
      <c r="G6786" s="431"/>
      <c r="H6786" s="310"/>
    </row>
    <row r="6787" spans="2:8" s="336" customFormat="1" x14ac:dyDescent="0.3">
      <c r="B6787" s="300" t="str">
        <f>IF($D6787="","",VLOOKUP($D6787,Lists!$AO$2:$AQ$78,2,FALSE))</f>
        <v/>
      </c>
      <c r="C6787" s="300" t="str">
        <f>IF($D6787="","",VLOOKUP($D6787,Lists!$AO$2:$AQ$78,3,FALSE))</f>
        <v/>
      </c>
      <c r="D6787" s="429"/>
      <c r="E6787" s="430"/>
      <c r="F6787" s="431"/>
      <c r="G6787" s="431"/>
      <c r="H6787" s="310"/>
    </row>
    <row r="6788" spans="2:8" s="336" customFormat="1" x14ac:dyDescent="0.3">
      <c r="B6788" s="300" t="str">
        <f>IF($D6788="","",VLOOKUP($D6788,Lists!$AO$2:$AQ$78,2,FALSE))</f>
        <v/>
      </c>
      <c r="C6788" s="300" t="str">
        <f>IF($D6788="","",VLOOKUP($D6788,Lists!$AO$2:$AQ$78,3,FALSE))</f>
        <v/>
      </c>
      <c r="D6788" s="429"/>
      <c r="E6788" s="430"/>
      <c r="F6788" s="431"/>
      <c r="G6788" s="431"/>
      <c r="H6788" s="310"/>
    </row>
    <row r="6789" spans="2:8" s="336" customFormat="1" x14ac:dyDescent="0.3">
      <c r="B6789" s="300" t="str">
        <f>IF($D6789="","",VLOOKUP($D6789,Lists!$AO$2:$AQ$78,2,FALSE))</f>
        <v/>
      </c>
      <c r="C6789" s="300" t="str">
        <f>IF($D6789="","",VLOOKUP($D6789,Lists!$AO$2:$AQ$78,3,FALSE))</f>
        <v/>
      </c>
      <c r="D6789" s="429"/>
      <c r="E6789" s="430"/>
      <c r="F6789" s="431"/>
      <c r="G6789" s="431"/>
      <c r="H6789" s="310"/>
    </row>
    <row r="6790" spans="2:8" s="336" customFormat="1" x14ac:dyDescent="0.3">
      <c r="B6790" s="300" t="str">
        <f>IF($D6790="","",VLOOKUP($D6790,Lists!$AO$2:$AQ$78,2,FALSE))</f>
        <v/>
      </c>
      <c r="C6790" s="300" t="str">
        <f>IF($D6790="","",VLOOKUP($D6790,Lists!$AO$2:$AQ$78,3,FALSE))</f>
        <v/>
      </c>
      <c r="D6790" s="429"/>
      <c r="E6790" s="430"/>
      <c r="F6790" s="431"/>
      <c r="G6790" s="431"/>
      <c r="H6790" s="310"/>
    </row>
    <row r="6791" spans="2:8" s="336" customFormat="1" x14ac:dyDescent="0.3">
      <c r="B6791" s="300" t="str">
        <f>IF($D6791="","",VLOOKUP($D6791,Lists!$AO$2:$AQ$78,2,FALSE))</f>
        <v/>
      </c>
      <c r="C6791" s="300" t="str">
        <f>IF($D6791="","",VLOOKUP($D6791,Lists!$AO$2:$AQ$78,3,FALSE))</f>
        <v/>
      </c>
      <c r="D6791" s="429"/>
      <c r="E6791" s="430"/>
      <c r="F6791" s="431"/>
      <c r="G6791" s="431"/>
      <c r="H6791" s="310"/>
    </row>
    <row r="6792" spans="2:8" s="336" customFormat="1" x14ac:dyDescent="0.3">
      <c r="B6792" s="300" t="str">
        <f>IF($D6792="","",VLOOKUP($D6792,Lists!$AO$2:$AQ$78,2,FALSE))</f>
        <v/>
      </c>
      <c r="C6792" s="300" t="str">
        <f>IF($D6792="","",VLOOKUP($D6792,Lists!$AO$2:$AQ$78,3,FALSE))</f>
        <v/>
      </c>
      <c r="D6792" s="429"/>
      <c r="E6792" s="430"/>
      <c r="F6792" s="431"/>
      <c r="G6792" s="431"/>
      <c r="H6792" s="310"/>
    </row>
    <row r="6793" spans="2:8" s="336" customFormat="1" x14ac:dyDescent="0.3">
      <c r="B6793" s="300" t="str">
        <f>IF($D6793="","",VLOOKUP($D6793,Lists!$AO$2:$AQ$78,2,FALSE))</f>
        <v/>
      </c>
      <c r="C6793" s="300" t="str">
        <f>IF($D6793="","",VLOOKUP($D6793,Lists!$AO$2:$AQ$78,3,FALSE))</f>
        <v/>
      </c>
      <c r="D6793" s="429"/>
      <c r="E6793" s="430"/>
      <c r="F6793" s="431"/>
      <c r="G6793" s="431"/>
      <c r="H6793" s="310"/>
    </row>
    <row r="6794" spans="2:8" s="336" customFormat="1" x14ac:dyDescent="0.3">
      <c r="B6794" s="300" t="str">
        <f>IF($D6794="","",VLOOKUP($D6794,Lists!$AO$2:$AQ$78,2,FALSE))</f>
        <v/>
      </c>
      <c r="C6794" s="300" t="str">
        <f>IF($D6794="","",VLOOKUP($D6794,Lists!$AO$2:$AQ$78,3,FALSE))</f>
        <v/>
      </c>
      <c r="D6794" s="429"/>
      <c r="E6794" s="430"/>
      <c r="F6794" s="431"/>
      <c r="G6794" s="431"/>
      <c r="H6794" s="310"/>
    </row>
    <row r="6795" spans="2:8" s="336" customFormat="1" x14ac:dyDescent="0.3">
      <c r="B6795" s="300" t="str">
        <f>IF($D6795="","",VLOOKUP($D6795,Lists!$AO$2:$AQ$78,2,FALSE))</f>
        <v/>
      </c>
      <c r="C6795" s="300" t="str">
        <f>IF($D6795="","",VLOOKUP($D6795,Lists!$AO$2:$AQ$78,3,FALSE))</f>
        <v/>
      </c>
      <c r="D6795" s="429"/>
      <c r="E6795" s="430"/>
      <c r="F6795" s="431"/>
      <c r="G6795" s="431"/>
      <c r="H6795" s="310"/>
    </row>
    <row r="6796" spans="2:8" s="336" customFormat="1" x14ac:dyDescent="0.3">
      <c r="B6796" s="300" t="str">
        <f>IF($D6796="","",VLOOKUP($D6796,Lists!$AO$2:$AQ$78,2,FALSE))</f>
        <v/>
      </c>
      <c r="C6796" s="300" t="str">
        <f>IF($D6796="","",VLOOKUP($D6796,Lists!$AO$2:$AQ$78,3,FALSE))</f>
        <v/>
      </c>
      <c r="D6796" s="429"/>
      <c r="E6796" s="430"/>
      <c r="F6796" s="431"/>
      <c r="G6796" s="431"/>
      <c r="H6796" s="310"/>
    </row>
    <row r="6797" spans="2:8" s="336" customFormat="1" x14ac:dyDescent="0.3">
      <c r="B6797" s="300" t="str">
        <f>IF($D6797="","",VLOOKUP($D6797,Lists!$AO$2:$AQ$78,2,FALSE))</f>
        <v/>
      </c>
      <c r="C6797" s="300" t="str">
        <f>IF($D6797="","",VLOOKUP($D6797,Lists!$AO$2:$AQ$78,3,FALSE))</f>
        <v/>
      </c>
      <c r="D6797" s="429"/>
      <c r="E6797" s="430"/>
      <c r="F6797" s="431"/>
      <c r="G6797" s="431"/>
      <c r="H6797" s="310"/>
    </row>
    <row r="6798" spans="2:8" s="336" customFormat="1" x14ac:dyDescent="0.3">
      <c r="B6798" s="300" t="str">
        <f>IF($D6798="","",VLOOKUP($D6798,Lists!$AO$2:$AQ$78,2,FALSE))</f>
        <v/>
      </c>
      <c r="C6798" s="300" t="str">
        <f>IF($D6798="","",VLOOKUP($D6798,Lists!$AO$2:$AQ$78,3,FALSE))</f>
        <v/>
      </c>
      <c r="D6798" s="429"/>
      <c r="E6798" s="430"/>
      <c r="F6798" s="431"/>
      <c r="G6798" s="431"/>
      <c r="H6798" s="310"/>
    </row>
    <row r="6799" spans="2:8" s="336" customFormat="1" x14ac:dyDescent="0.3">
      <c r="B6799" s="300" t="str">
        <f>IF($D6799="","",VLOOKUP($D6799,Lists!$AO$2:$AQ$78,2,FALSE))</f>
        <v/>
      </c>
      <c r="C6799" s="300" t="str">
        <f>IF($D6799="","",VLOOKUP($D6799,Lists!$AO$2:$AQ$78,3,FALSE))</f>
        <v/>
      </c>
      <c r="D6799" s="429"/>
      <c r="E6799" s="430"/>
      <c r="F6799" s="431"/>
      <c r="G6799" s="431"/>
      <c r="H6799" s="310"/>
    </row>
    <row r="6800" spans="2:8" s="336" customFormat="1" x14ac:dyDescent="0.3">
      <c r="B6800" s="300" t="str">
        <f>IF($D6800="","",VLOOKUP($D6800,Lists!$AO$2:$AQ$78,2,FALSE))</f>
        <v/>
      </c>
      <c r="C6800" s="300" t="str">
        <f>IF($D6800="","",VLOOKUP($D6800,Lists!$AO$2:$AQ$78,3,FALSE))</f>
        <v/>
      </c>
      <c r="D6800" s="429"/>
      <c r="E6800" s="430"/>
      <c r="F6800" s="431"/>
      <c r="G6800" s="431"/>
      <c r="H6800" s="310"/>
    </row>
    <row r="6801" spans="2:8" s="336" customFormat="1" x14ac:dyDescent="0.3">
      <c r="B6801" s="300" t="str">
        <f>IF($D6801="","",VLOOKUP($D6801,Lists!$AO$2:$AQ$78,2,FALSE))</f>
        <v/>
      </c>
      <c r="C6801" s="300" t="str">
        <f>IF($D6801="","",VLOOKUP($D6801,Lists!$AO$2:$AQ$78,3,FALSE))</f>
        <v/>
      </c>
      <c r="D6801" s="429"/>
      <c r="E6801" s="430"/>
      <c r="F6801" s="431"/>
      <c r="G6801" s="431"/>
      <c r="H6801" s="310"/>
    </row>
    <row r="6802" spans="2:8" s="336" customFormat="1" x14ac:dyDescent="0.3">
      <c r="B6802" s="300" t="str">
        <f>IF($D6802="","",VLOOKUP($D6802,Lists!$AO$2:$AQ$78,2,FALSE))</f>
        <v/>
      </c>
      <c r="C6802" s="300" t="str">
        <f>IF($D6802="","",VLOOKUP($D6802,Lists!$AO$2:$AQ$78,3,FALSE))</f>
        <v/>
      </c>
      <c r="D6802" s="429"/>
      <c r="E6802" s="430"/>
      <c r="F6802" s="431"/>
      <c r="G6802" s="431"/>
      <c r="H6802" s="310"/>
    </row>
    <row r="6803" spans="2:8" s="336" customFormat="1" x14ac:dyDescent="0.3">
      <c r="B6803" s="300" t="str">
        <f>IF($D6803="","",VLOOKUP($D6803,Lists!$AO$2:$AQ$78,2,FALSE))</f>
        <v/>
      </c>
      <c r="C6803" s="300" t="str">
        <f>IF($D6803="","",VLOOKUP($D6803,Lists!$AO$2:$AQ$78,3,FALSE))</f>
        <v/>
      </c>
      <c r="D6803" s="429"/>
      <c r="E6803" s="430"/>
      <c r="F6803" s="431"/>
      <c r="G6803" s="431"/>
      <c r="H6803" s="310"/>
    </row>
    <row r="6804" spans="2:8" s="336" customFormat="1" x14ac:dyDescent="0.3">
      <c r="B6804" s="300" t="str">
        <f>IF($D6804="","",VLOOKUP($D6804,Lists!$AO$2:$AQ$78,2,FALSE))</f>
        <v/>
      </c>
      <c r="C6804" s="300" t="str">
        <f>IF($D6804="","",VLOOKUP($D6804,Lists!$AO$2:$AQ$78,3,FALSE))</f>
        <v/>
      </c>
      <c r="D6804" s="429"/>
      <c r="E6804" s="430"/>
      <c r="F6804" s="431"/>
      <c r="G6804" s="431"/>
      <c r="H6804" s="310"/>
    </row>
    <row r="6805" spans="2:8" s="336" customFormat="1" x14ac:dyDescent="0.3">
      <c r="B6805" s="300" t="str">
        <f>IF($D6805="","",VLOOKUP($D6805,Lists!$AO$2:$AQ$78,2,FALSE))</f>
        <v/>
      </c>
      <c r="C6805" s="300" t="str">
        <f>IF($D6805="","",VLOOKUP($D6805,Lists!$AO$2:$AQ$78,3,FALSE))</f>
        <v/>
      </c>
      <c r="D6805" s="429"/>
      <c r="E6805" s="430"/>
      <c r="F6805" s="431"/>
      <c r="G6805" s="431"/>
      <c r="H6805" s="310"/>
    </row>
    <row r="6806" spans="2:8" s="336" customFormat="1" x14ac:dyDescent="0.3">
      <c r="B6806" s="300" t="str">
        <f>IF($D6806="","",VLOOKUP($D6806,Lists!$AO$2:$AQ$78,2,FALSE))</f>
        <v/>
      </c>
      <c r="C6806" s="300" t="str">
        <f>IF($D6806="","",VLOOKUP($D6806,Lists!$AO$2:$AQ$78,3,FALSE))</f>
        <v/>
      </c>
      <c r="D6806" s="429"/>
      <c r="E6806" s="430"/>
      <c r="F6806" s="431"/>
      <c r="G6806" s="431"/>
      <c r="H6806" s="310"/>
    </row>
    <row r="6807" spans="2:8" s="336" customFormat="1" x14ac:dyDescent="0.3">
      <c r="B6807" s="300" t="str">
        <f>IF($D6807="","",VLOOKUP($D6807,Lists!$AO$2:$AQ$78,2,FALSE))</f>
        <v/>
      </c>
      <c r="C6807" s="300" t="str">
        <f>IF($D6807="","",VLOOKUP($D6807,Lists!$AO$2:$AQ$78,3,FALSE))</f>
        <v/>
      </c>
      <c r="D6807" s="429"/>
      <c r="E6807" s="430"/>
      <c r="F6807" s="431"/>
      <c r="G6807" s="431"/>
      <c r="H6807" s="310"/>
    </row>
    <row r="6808" spans="2:8" s="336" customFormat="1" x14ac:dyDescent="0.3">
      <c r="B6808" s="300" t="str">
        <f>IF($D6808="","",VLOOKUP($D6808,Lists!$AO$2:$AQ$78,2,FALSE))</f>
        <v/>
      </c>
      <c r="C6808" s="300" t="str">
        <f>IF($D6808="","",VLOOKUP($D6808,Lists!$AO$2:$AQ$78,3,FALSE))</f>
        <v/>
      </c>
      <c r="D6808" s="429"/>
      <c r="E6808" s="430"/>
      <c r="F6808" s="431"/>
      <c r="G6808" s="431"/>
      <c r="H6808" s="310"/>
    </row>
    <row r="6809" spans="2:8" s="336" customFormat="1" x14ac:dyDescent="0.3">
      <c r="B6809" s="300" t="str">
        <f>IF($D6809="","",VLOOKUP($D6809,Lists!$AO$2:$AQ$78,2,FALSE))</f>
        <v/>
      </c>
      <c r="C6809" s="300" t="str">
        <f>IF($D6809="","",VLOOKUP($D6809,Lists!$AO$2:$AQ$78,3,FALSE))</f>
        <v/>
      </c>
      <c r="D6809" s="429"/>
      <c r="E6809" s="430"/>
      <c r="F6809" s="431"/>
      <c r="G6809" s="431"/>
      <c r="H6809" s="310"/>
    </row>
    <row r="6810" spans="2:8" s="336" customFormat="1" x14ac:dyDescent="0.3">
      <c r="B6810" s="300" t="str">
        <f>IF($D6810="","",VLOOKUP($D6810,Lists!$AO$2:$AQ$78,2,FALSE))</f>
        <v/>
      </c>
      <c r="C6810" s="300" t="str">
        <f>IF($D6810="","",VLOOKUP($D6810,Lists!$AO$2:$AQ$78,3,FALSE))</f>
        <v/>
      </c>
      <c r="D6810" s="429"/>
      <c r="E6810" s="430"/>
      <c r="F6810" s="431"/>
      <c r="G6810" s="431"/>
      <c r="H6810" s="310"/>
    </row>
    <row r="6811" spans="2:8" s="336" customFormat="1" x14ac:dyDescent="0.3">
      <c r="B6811" s="300" t="str">
        <f>IF($D6811="","",VLOOKUP($D6811,Lists!$AO$2:$AQ$78,2,FALSE))</f>
        <v/>
      </c>
      <c r="C6811" s="300" t="str">
        <f>IF($D6811="","",VLOOKUP($D6811,Lists!$AO$2:$AQ$78,3,FALSE))</f>
        <v/>
      </c>
      <c r="D6811" s="429"/>
      <c r="E6811" s="430"/>
      <c r="F6811" s="431"/>
      <c r="G6811" s="431"/>
      <c r="H6811" s="310"/>
    </row>
    <row r="6812" spans="2:8" s="336" customFormat="1" x14ac:dyDescent="0.3">
      <c r="B6812" s="300" t="str">
        <f>IF($D6812="","",VLOOKUP($D6812,Lists!$AO$2:$AQ$78,2,FALSE))</f>
        <v/>
      </c>
      <c r="C6812" s="300" t="str">
        <f>IF($D6812="","",VLOOKUP($D6812,Lists!$AO$2:$AQ$78,3,FALSE))</f>
        <v/>
      </c>
      <c r="D6812" s="429"/>
      <c r="E6812" s="430"/>
      <c r="F6812" s="431"/>
      <c r="G6812" s="431"/>
      <c r="H6812" s="310"/>
    </row>
    <row r="6813" spans="2:8" s="336" customFormat="1" x14ac:dyDescent="0.3">
      <c r="B6813" s="300" t="str">
        <f>IF($D6813="","",VLOOKUP($D6813,Lists!$AO$2:$AQ$78,2,FALSE))</f>
        <v/>
      </c>
      <c r="C6813" s="300" t="str">
        <f>IF($D6813="","",VLOOKUP($D6813,Lists!$AO$2:$AQ$78,3,FALSE))</f>
        <v/>
      </c>
      <c r="D6813" s="429"/>
      <c r="E6813" s="430"/>
      <c r="F6813" s="431"/>
      <c r="G6813" s="431"/>
      <c r="H6813" s="310"/>
    </row>
    <row r="6814" spans="2:8" s="336" customFormat="1" x14ac:dyDescent="0.3">
      <c r="B6814" s="300" t="str">
        <f>IF($D6814="","",VLOOKUP($D6814,Lists!$AO$2:$AQ$78,2,FALSE))</f>
        <v/>
      </c>
      <c r="C6814" s="300" t="str">
        <f>IF($D6814="","",VLOOKUP($D6814,Lists!$AO$2:$AQ$78,3,FALSE))</f>
        <v/>
      </c>
      <c r="D6814" s="429"/>
      <c r="E6814" s="430"/>
      <c r="F6814" s="431"/>
      <c r="G6814" s="431"/>
      <c r="H6814" s="310"/>
    </row>
    <row r="6815" spans="2:8" s="336" customFormat="1" x14ac:dyDescent="0.3">
      <c r="B6815" s="300" t="str">
        <f>IF($D6815="","",VLOOKUP($D6815,Lists!$AO$2:$AQ$78,2,FALSE))</f>
        <v/>
      </c>
      <c r="C6815" s="300" t="str">
        <f>IF($D6815="","",VLOOKUP($D6815,Lists!$AO$2:$AQ$78,3,FALSE))</f>
        <v/>
      </c>
      <c r="D6815" s="429"/>
      <c r="E6815" s="430"/>
      <c r="F6815" s="431"/>
      <c r="G6815" s="431"/>
      <c r="H6815" s="310"/>
    </row>
    <row r="6816" spans="2:8" s="336" customFormat="1" x14ac:dyDescent="0.3">
      <c r="B6816" s="300" t="str">
        <f>IF($D6816="","",VLOOKUP($D6816,Lists!$AO$2:$AQ$78,2,FALSE))</f>
        <v/>
      </c>
      <c r="C6816" s="300" t="str">
        <f>IF($D6816="","",VLOOKUP($D6816,Lists!$AO$2:$AQ$78,3,FALSE))</f>
        <v/>
      </c>
      <c r="D6816" s="429"/>
      <c r="E6816" s="430"/>
      <c r="F6816" s="431"/>
      <c r="G6816" s="431"/>
      <c r="H6816" s="310"/>
    </row>
    <row r="6817" spans="2:8" s="336" customFormat="1" x14ac:dyDescent="0.3">
      <c r="B6817" s="300" t="str">
        <f>IF($D6817="","",VLOOKUP($D6817,Lists!$AO$2:$AQ$78,2,FALSE))</f>
        <v/>
      </c>
      <c r="C6817" s="300" t="str">
        <f>IF($D6817="","",VLOOKUP($D6817,Lists!$AO$2:$AQ$78,3,FALSE))</f>
        <v/>
      </c>
      <c r="D6817" s="429"/>
      <c r="E6817" s="430"/>
      <c r="F6817" s="431"/>
      <c r="G6817" s="431"/>
      <c r="H6817" s="310"/>
    </row>
    <row r="6818" spans="2:8" s="336" customFormat="1" x14ac:dyDescent="0.3">
      <c r="B6818" s="300" t="str">
        <f>IF($D6818="","",VLOOKUP($D6818,Lists!$AO$2:$AQ$78,2,FALSE))</f>
        <v/>
      </c>
      <c r="C6818" s="300" t="str">
        <f>IF($D6818="","",VLOOKUP($D6818,Lists!$AO$2:$AQ$78,3,FALSE))</f>
        <v/>
      </c>
      <c r="D6818" s="429"/>
      <c r="E6818" s="430"/>
      <c r="F6818" s="431"/>
      <c r="G6818" s="431"/>
      <c r="H6818" s="310"/>
    </row>
    <row r="6819" spans="2:8" s="336" customFormat="1" x14ac:dyDescent="0.3">
      <c r="B6819" s="300" t="str">
        <f>IF($D6819="","",VLOOKUP($D6819,Lists!$AO$2:$AQ$78,2,FALSE))</f>
        <v/>
      </c>
      <c r="C6819" s="300" t="str">
        <f>IF($D6819="","",VLOOKUP($D6819,Lists!$AO$2:$AQ$78,3,FALSE))</f>
        <v/>
      </c>
      <c r="D6819" s="429"/>
      <c r="E6819" s="430"/>
      <c r="F6819" s="431"/>
      <c r="G6819" s="431"/>
      <c r="H6819" s="310"/>
    </row>
    <row r="6820" spans="2:8" s="336" customFormat="1" x14ac:dyDescent="0.3">
      <c r="B6820" s="300" t="str">
        <f>IF($D6820="","",VLOOKUP($D6820,Lists!$AO$2:$AQ$78,2,FALSE))</f>
        <v/>
      </c>
      <c r="C6820" s="300" t="str">
        <f>IF($D6820="","",VLOOKUP($D6820,Lists!$AO$2:$AQ$78,3,FALSE))</f>
        <v/>
      </c>
      <c r="D6820" s="429"/>
      <c r="E6820" s="430"/>
      <c r="F6820" s="431"/>
      <c r="G6820" s="431"/>
      <c r="H6820" s="310"/>
    </row>
    <row r="6821" spans="2:8" s="336" customFormat="1" x14ac:dyDescent="0.3">
      <c r="B6821" s="300" t="str">
        <f>IF($D6821="","",VLOOKUP($D6821,Lists!$AO$2:$AQ$78,2,FALSE))</f>
        <v/>
      </c>
      <c r="C6821" s="300" t="str">
        <f>IF($D6821="","",VLOOKUP($D6821,Lists!$AO$2:$AQ$78,3,FALSE))</f>
        <v/>
      </c>
      <c r="D6821" s="429"/>
      <c r="E6821" s="430"/>
      <c r="F6821" s="431"/>
      <c r="G6821" s="431"/>
      <c r="H6821" s="310"/>
    </row>
    <row r="6822" spans="2:8" s="336" customFormat="1" x14ac:dyDescent="0.3">
      <c r="B6822" s="300" t="str">
        <f>IF($D6822="","",VLOOKUP($D6822,Lists!$AO$2:$AQ$78,2,FALSE))</f>
        <v/>
      </c>
      <c r="C6822" s="300" t="str">
        <f>IF($D6822="","",VLOOKUP($D6822,Lists!$AO$2:$AQ$78,3,FALSE))</f>
        <v/>
      </c>
      <c r="D6822" s="429"/>
      <c r="E6822" s="430"/>
      <c r="F6822" s="431"/>
      <c r="G6822" s="431"/>
      <c r="H6822" s="310"/>
    </row>
    <row r="6823" spans="2:8" s="336" customFormat="1" x14ac:dyDescent="0.3">
      <c r="B6823" s="300" t="str">
        <f>IF($D6823="","",VLOOKUP($D6823,Lists!$AO$2:$AQ$78,2,FALSE))</f>
        <v/>
      </c>
      <c r="C6823" s="300" t="str">
        <f>IF($D6823="","",VLOOKUP($D6823,Lists!$AO$2:$AQ$78,3,FALSE))</f>
        <v/>
      </c>
      <c r="D6823" s="429"/>
      <c r="E6823" s="430"/>
      <c r="F6823" s="431"/>
      <c r="G6823" s="431"/>
      <c r="H6823" s="310"/>
    </row>
    <row r="6824" spans="2:8" s="336" customFormat="1" x14ac:dyDescent="0.3">
      <c r="B6824" s="300" t="str">
        <f>IF($D6824="","",VLOOKUP($D6824,Lists!$AO$2:$AQ$78,2,FALSE))</f>
        <v/>
      </c>
      <c r="C6824" s="300" t="str">
        <f>IF($D6824="","",VLOOKUP($D6824,Lists!$AO$2:$AQ$78,3,FALSE))</f>
        <v/>
      </c>
      <c r="D6824" s="429"/>
      <c r="E6824" s="430"/>
      <c r="F6824" s="431"/>
      <c r="G6824" s="431"/>
      <c r="H6824" s="310"/>
    </row>
    <row r="6825" spans="2:8" s="336" customFormat="1" x14ac:dyDescent="0.3">
      <c r="B6825" s="300" t="str">
        <f>IF($D6825="","",VLOOKUP($D6825,Lists!$AO$2:$AQ$78,2,FALSE))</f>
        <v/>
      </c>
      <c r="C6825" s="300" t="str">
        <f>IF($D6825="","",VLOOKUP($D6825,Lists!$AO$2:$AQ$78,3,FALSE))</f>
        <v/>
      </c>
      <c r="D6825" s="429"/>
      <c r="E6825" s="430"/>
      <c r="F6825" s="431"/>
      <c r="G6825" s="431"/>
      <c r="H6825" s="310"/>
    </row>
    <row r="6826" spans="2:8" s="336" customFormat="1" x14ac:dyDescent="0.3">
      <c r="B6826" s="300" t="str">
        <f>IF($D6826="","",VLOOKUP($D6826,Lists!$AO$2:$AQ$78,2,FALSE))</f>
        <v/>
      </c>
      <c r="C6826" s="300" t="str">
        <f>IF($D6826="","",VLOOKUP($D6826,Lists!$AO$2:$AQ$78,3,FALSE))</f>
        <v/>
      </c>
      <c r="D6826" s="429"/>
      <c r="E6826" s="430"/>
      <c r="F6826" s="431"/>
      <c r="G6826" s="431"/>
      <c r="H6826" s="310"/>
    </row>
    <row r="6827" spans="2:8" s="336" customFormat="1" x14ac:dyDescent="0.3">
      <c r="B6827" s="300" t="str">
        <f>IF($D6827="","",VLOOKUP($D6827,Lists!$AO$2:$AQ$78,2,FALSE))</f>
        <v/>
      </c>
      <c r="C6827" s="300" t="str">
        <f>IF($D6827="","",VLOOKUP($D6827,Lists!$AO$2:$AQ$78,3,FALSE))</f>
        <v/>
      </c>
      <c r="D6827" s="429"/>
      <c r="E6827" s="430"/>
      <c r="F6827" s="431"/>
      <c r="G6827" s="431"/>
      <c r="H6827" s="310"/>
    </row>
    <row r="6828" spans="2:8" s="336" customFormat="1" x14ac:dyDescent="0.3">
      <c r="B6828" s="300" t="str">
        <f>IF($D6828="","",VLOOKUP($D6828,Lists!$AO$2:$AQ$78,2,FALSE))</f>
        <v/>
      </c>
      <c r="C6828" s="300" t="str">
        <f>IF($D6828="","",VLOOKUP($D6828,Lists!$AO$2:$AQ$78,3,FALSE))</f>
        <v/>
      </c>
      <c r="D6828" s="429"/>
      <c r="E6828" s="430"/>
      <c r="F6828" s="431"/>
      <c r="G6828" s="431"/>
      <c r="H6828" s="310"/>
    </row>
    <row r="6829" spans="2:8" s="336" customFormat="1" x14ac:dyDescent="0.3">
      <c r="B6829" s="300" t="str">
        <f>IF($D6829="","",VLOOKUP($D6829,Lists!$AO$2:$AQ$78,2,FALSE))</f>
        <v/>
      </c>
      <c r="C6829" s="300" t="str">
        <f>IF($D6829="","",VLOOKUP($D6829,Lists!$AO$2:$AQ$78,3,FALSE))</f>
        <v/>
      </c>
      <c r="D6829" s="429"/>
      <c r="E6829" s="430"/>
      <c r="F6829" s="431"/>
      <c r="G6829" s="431"/>
      <c r="H6829" s="310"/>
    </row>
    <row r="6830" spans="2:8" s="336" customFormat="1" x14ac:dyDescent="0.3">
      <c r="B6830" s="300" t="str">
        <f>IF($D6830="","",VLOOKUP($D6830,Lists!$AO$2:$AQ$78,2,FALSE))</f>
        <v/>
      </c>
      <c r="C6830" s="300" t="str">
        <f>IF($D6830="","",VLOOKUP($D6830,Lists!$AO$2:$AQ$78,3,FALSE))</f>
        <v/>
      </c>
      <c r="D6830" s="429"/>
      <c r="E6830" s="430"/>
      <c r="F6830" s="431"/>
      <c r="G6830" s="431"/>
      <c r="H6830" s="310"/>
    </row>
    <row r="6831" spans="2:8" s="336" customFormat="1" x14ac:dyDescent="0.3">
      <c r="B6831" s="300" t="str">
        <f>IF($D6831="","",VLOOKUP($D6831,Lists!$AO$2:$AQ$78,2,FALSE))</f>
        <v/>
      </c>
      <c r="C6831" s="300" t="str">
        <f>IF($D6831="","",VLOOKUP($D6831,Lists!$AO$2:$AQ$78,3,FALSE))</f>
        <v/>
      </c>
      <c r="D6831" s="429"/>
      <c r="E6831" s="430"/>
      <c r="F6831" s="431"/>
      <c r="G6831" s="431"/>
      <c r="H6831" s="310"/>
    </row>
    <row r="6832" spans="2:8" s="336" customFormat="1" x14ac:dyDescent="0.3">
      <c r="B6832" s="300" t="str">
        <f>IF($D6832="","",VLOOKUP($D6832,Lists!$AO$2:$AQ$78,2,FALSE))</f>
        <v/>
      </c>
      <c r="C6832" s="300" t="str">
        <f>IF($D6832="","",VLOOKUP($D6832,Lists!$AO$2:$AQ$78,3,FALSE))</f>
        <v/>
      </c>
      <c r="D6832" s="429"/>
      <c r="E6832" s="430"/>
      <c r="F6832" s="431"/>
      <c r="G6832" s="431"/>
      <c r="H6832" s="310"/>
    </row>
    <row r="6833" spans="2:8" s="336" customFormat="1" x14ac:dyDescent="0.3">
      <c r="B6833" s="300" t="str">
        <f>IF($D6833="","",VLOOKUP($D6833,Lists!$AO$2:$AQ$78,2,FALSE))</f>
        <v/>
      </c>
      <c r="C6833" s="300" t="str">
        <f>IF($D6833="","",VLOOKUP($D6833,Lists!$AO$2:$AQ$78,3,FALSE))</f>
        <v/>
      </c>
      <c r="D6833" s="429"/>
      <c r="E6833" s="430"/>
      <c r="F6833" s="431"/>
      <c r="G6833" s="431"/>
      <c r="H6833" s="310"/>
    </row>
    <row r="6834" spans="2:8" s="336" customFormat="1" x14ac:dyDescent="0.3">
      <c r="B6834" s="300" t="str">
        <f>IF($D6834="","",VLOOKUP($D6834,Lists!$AO$2:$AQ$78,2,FALSE))</f>
        <v/>
      </c>
      <c r="C6834" s="300" t="str">
        <f>IF($D6834="","",VLOOKUP($D6834,Lists!$AO$2:$AQ$78,3,FALSE))</f>
        <v/>
      </c>
      <c r="D6834" s="429"/>
      <c r="E6834" s="430"/>
      <c r="F6834" s="431"/>
      <c r="G6834" s="431"/>
      <c r="H6834" s="310"/>
    </row>
    <row r="6835" spans="2:8" s="336" customFormat="1" x14ac:dyDescent="0.3">
      <c r="B6835" s="300" t="str">
        <f>IF($D6835="","",VLOOKUP($D6835,Lists!$AO$2:$AQ$78,2,FALSE))</f>
        <v/>
      </c>
      <c r="C6835" s="300" t="str">
        <f>IF($D6835="","",VLOOKUP($D6835,Lists!$AO$2:$AQ$78,3,FALSE))</f>
        <v/>
      </c>
      <c r="D6835" s="429"/>
      <c r="E6835" s="430"/>
      <c r="F6835" s="431"/>
      <c r="G6835" s="431"/>
      <c r="H6835" s="310"/>
    </row>
    <row r="6836" spans="2:8" s="336" customFormat="1" x14ac:dyDescent="0.3">
      <c r="B6836" s="300" t="str">
        <f>IF($D6836="","",VLOOKUP($D6836,Lists!$AO$2:$AQ$78,2,FALSE))</f>
        <v/>
      </c>
      <c r="C6836" s="300" t="str">
        <f>IF($D6836="","",VLOOKUP($D6836,Lists!$AO$2:$AQ$78,3,FALSE))</f>
        <v/>
      </c>
      <c r="D6836" s="429"/>
      <c r="E6836" s="430"/>
      <c r="F6836" s="431"/>
      <c r="G6836" s="431"/>
      <c r="H6836" s="310"/>
    </row>
    <row r="6837" spans="2:8" s="336" customFormat="1" x14ac:dyDescent="0.3">
      <c r="B6837" s="300" t="str">
        <f>IF($D6837="","",VLOOKUP($D6837,Lists!$AO$2:$AQ$78,2,FALSE))</f>
        <v/>
      </c>
      <c r="C6837" s="300" t="str">
        <f>IF($D6837="","",VLOOKUP($D6837,Lists!$AO$2:$AQ$78,3,FALSE))</f>
        <v/>
      </c>
      <c r="D6837" s="429"/>
      <c r="E6837" s="430"/>
      <c r="F6837" s="431"/>
      <c r="G6837" s="431"/>
      <c r="H6837" s="310"/>
    </row>
    <row r="6838" spans="2:8" s="336" customFormat="1" x14ac:dyDescent="0.3">
      <c r="B6838" s="300" t="str">
        <f>IF($D6838="","",VLOOKUP($D6838,Lists!$AO$2:$AQ$78,2,FALSE))</f>
        <v/>
      </c>
      <c r="C6838" s="300" t="str">
        <f>IF($D6838="","",VLOOKUP($D6838,Lists!$AO$2:$AQ$78,3,FALSE))</f>
        <v/>
      </c>
      <c r="D6838" s="429"/>
      <c r="E6838" s="430"/>
      <c r="F6838" s="431"/>
      <c r="G6838" s="431"/>
      <c r="H6838" s="310"/>
    </row>
    <row r="6839" spans="2:8" s="336" customFormat="1" x14ac:dyDescent="0.3">
      <c r="B6839" s="300" t="str">
        <f>IF($D6839="","",VLOOKUP($D6839,Lists!$AO$2:$AQ$78,2,FALSE))</f>
        <v/>
      </c>
      <c r="C6839" s="300" t="str">
        <f>IF($D6839="","",VLOOKUP($D6839,Lists!$AO$2:$AQ$78,3,FALSE))</f>
        <v/>
      </c>
      <c r="D6839" s="429"/>
      <c r="E6839" s="430"/>
      <c r="F6839" s="431"/>
      <c r="G6839" s="431"/>
      <c r="H6839" s="310"/>
    </row>
    <row r="6840" spans="2:8" s="336" customFormat="1" x14ac:dyDescent="0.3">
      <c r="B6840" s="300" t="str">
        <f>IF($D6840="","",VLOOKUP($D6840,Lists!$AO$2:$AQ$78,2,FALSE))</f>
        <v/>
      </c>
      <c r="C6840" s="300" t="str">
        <f>IF($D6840="","",VLOOKUP($D6840,Lists!$AO$2:$AQ$78,3,FALSE))</f>
        <v/>
      </c>
      <c r="D6840" s="429"/>
      <c r="E6840" s="430"/>
      <c r="F6840" s="431"/>
      <c r="G6840" s="431"/>
      <c r="H6840" s="310"/>
    </row>
    <row r="6841" spans="2:8" s="336" customFormat="1" x14ac:dyDescent="0.3">
      <c r="B6841" s="300" t="str">
        <f>IF($D6841="","",VLOOKUP($D6841,Lists!$AO$2:$AQ$78,2,FALSE))</f>
        <v/>
      </c>
      <c r="C6841" s="300" t="str">
        <f>IF($D6841="","",VLOOKUP($D6841,Lists!$AO$2:$AQ$78,3,FALSE))</f>
        <v/>
      </c>
      <c r="D6841" s="429"/>
      <c r="E6841" s="430"/>
      <c r="F6841" s="431"/>
      <c r="G6841" s="431"/>
      <c r="H6841" s="310"/>
    </row>
    <row r="6842" spans="2:8" s="336" customFormat="1" x14ac:dyDescent="0.3">
      <c r="B6842" s="300" t="str">
        <f>IF($D6842="","",VLOOKUP($D6842,Lists!$AO$2:$AQ$78,2,FALSE))</f>
        <v/>
      </c>
      <c r="C6842" s="300" t="str">
        <f>IF($D6842="","",VLOOKUP($D6842,Lists!$AO$2:$AQ$78,3,FALSE))</f>
        <v/>
      </c>
      <c r="D6842" s="429"/>
      <c r="E6842" s="430"/>
      <c r="F6842" s="431"/>
      <c r="G6842" s="431"/>
      <c r="H6842" s="310"/>
    </row>
    <row r="6843" spans="2:8" s="336" customFormat="1" x14ac:dyDescent="0.3">
      <c r="B6843" s="300" t="str">
        <f>IF($D6843="","",VLOOKUP($D6843,Lists!$AO$2:$AQ$78,2,FALSE))</f>
        <v/>
      </c>
      <c r="C6843" s="300" t="str">
        <f>IF($D6843="","",VLOOKUP($D6843,Lists!$AO$2:$AQ$78,3,FALSE))</f>
        <v/>
      </c>
      <c r="D6843" s="429"/>
      <c r="E6843" s="430"/>
      <c r="F6843" s="431"/>
      <c r="G6843" s="431"/>
      <c r="H6843" s="310"/>
    </row>
    <row r="6844" spans="2:8" s="336" customFormat="1" x14ac:dyDescent="0.3">
      <c r="B6844" s="300" t="str">
        <f>IF($D6844="","",VLOOKUP($D6844,Lists!$AO$2:$AQ$78,2,FALSE))</f>
        <v/>
      </c>
      <c r="C6844" s="300" t="str">
        <f>IF($D6844="","",VLOOKUP($D6844,Lists!$AO$2:$AQ$78,3,FALSE))</f>
        <v/>
      </c>
      <c r="D6844" s="429"/>
      <c r="E6844" s="430"/>
      <c r="F6844" s="431"/>
      <c r="G6844" s="431"/>
      <c r="H6844" s="310"/>
    </row>
    <row r="6845" spans="2:8" s="336" customFormat="1" x14ac:dyDescent="0.3">
      <c r="B6845" s="300" t="str">
        <f>IF($D6845="","",VLOOKUP($D6845,Lists!$AO$2:$AQ$78,2,FALSE))</f>
        <v/>
      </c>
      <c r="C6845" s="300" t="str">
        <f>IF($D6845="","",VLOOKUP($D6845,Lists!$AO$2:$AQ$78,3,FALSE))</f>
        <v/>
      </c>
      <c r="D6845" s="429"/>
      <c r="E6845" s="430"/>
      <c r="F6845" s="431"/>
      <c r="G6845" s="431"/>
      <c r="H6845" s="310"/>
    </row>
    <row r="6846" spans="2:8" s="336" customFormat="1" x14ac:dyDescent="0.3">
      <c r="B6846" s="300" t="str">
        <f>IF($D6846="","",VLOOKUP($D6846,Lists!$AO$2:$AQ$78,2,FALSE))</f>
        <v/>
      </c>
      <c r="C6846" s="300" t="str">
        <f>IF($D6846="","",VLOOKUP($D6846,Lists!$AO$2:$AQ$78,3,FALSE))</f>
        <v/>
      </c>
      <c r="D6846" s="429"/>
      <c r="E6846" s="430"/>
      <c r="F6846" s="431"/>
      <c r="G6846" s="431"/>
      <c r="H6846" s="310"/>
    </row>
    <row r="6847" spans="2:8" s="336" customFormat="1" x14ac:dyDescent="0.3">
      <c r="B6847" s="300" t="str">
        <f>IF($D6847="","",VLOOKUP($D6847,Lists!$AO$2:$AQ$78,2,FALSE))</f>
        <v/>
      </c>
      <c r="C6847" s="300" t="str">
        <f>IF($D6847="","",VLOOKUP($D6847,Lists!$AO$2:$AQ$78,3,FALSE))</f>
        <v/>
      </c>
      <c r="D6847" s="429"/>
      <c r="E6847" s="430"/>
      <c r="F6847" s="431"/>
      <c r="G6847" s="431"/>
      <c r="H6847" s="310"/>
    </row>
    <row r="6848" spans="2:8" s="336" customFormat="1" x14ac:dyDescent="0.3">
      <c r="B6848" s="300" t="str">
        <f>IF($D6848="","",VLOOKUP($D6848,Lists!$AO$2:$AQ$78,2,FALSE))</f>
        <v/>
      </c>
      <c r="C6848" s="300" t="str">
        <f>IF($D6848="","",VLOOKUP($D6848,Lists!$AO$2:$AQ$78,3,FALSE))</f>
        <v/>
      </c>
      <c r="D6848" s="429"/>
      <c r="E6848" s="430"/>
      <c r="F6848" s="431"/>
      <c r="G6848" s="431"/>
      <c r="H6848" s="310"/>
    </row>
    <row r="6849" spans="2:8" s="336" customFormat="1" x14ac:dyDescent="0.3">
      <c r="B6849" s="300" t="str">
        <f>IF($D6849="","",VLOOKUP($D6849,Lists!$AO$2:$AQ$78,2,FALSE))</f>
        <v/>
      </c>
      <c r="C6849" s="300" t="str">
        <f>IF($D6849="","",VLOOKUP($D6849,Lists!$AO$2:$AQ$78,3,FALSE))</f>
        <v/>
      </c>
      <c r="D6849" s="429"/>
      <c r="E6849" s="430"/>
      <c r="F6849" s="431"/>
      <c r="G6849" s="431"/>
      <c r="H6849" s="310"/>
    </row>
    <row r="6850" spans="2:8" s="336" customFormat="1" x14ac:dyDescent="0.3">
      <c r="B6850" s="300" t="str">
        <f>IF($D6850="","",VLOOKUP($D6850,Lists!$AO$2:$AQ$78,2,FALSE))</f>
        <v/>
      </c>
      <c r="C6850" s="300" t="str">
        <f>IF($D6850="","",VLOOKUP($D6850,Lists!$AO$2:$AQ$78,3,FALSE))</f>
        <v/>
      </c>
      <c r="D6850" s="429"/>
      <c r="E6850" s="430"/>
      <c r="F6850" s="431"/>
      <c r="G6850" s="431"/>
      <c r="H6850" s="310"/>
    </row>
    <row r="6851" spans="2:8" s="336" customFormat="1" x14ac:dyDescent="0.3">
      <c r="B6851" s="300" t="str">
        <f>IF($D6851="","",VLOOKUP($D6851,Lists!$AO$2:$AQ$78,2,FALSE))</f>
        <v/>
      </c>
      <c r="C6851" s="300" t="str">
        <f>IF($D6851="","",VLOOKUP($D6851,Lists!$AO$2:$AQ$78,3,FALSE))</f>
        <v/>
      </c>
      <c r="D6851" s="429"/>
      <c r="E6851" s="430"/>
      <c r="F6851" s="431"/>
      <c r="G6851" s="431"/>
      <c r="H6851" s="310"/>
    </row>
    <row r="6852" spans="2:8" s="336" customFormat="1" x14ac:dyDescent="0.3">
      <c r="B6852" s="300" t="str">
        <f>IF($D6852="","",VLOOKUP($D6852,Lists!$AO$2:$AQ$78,2,FALSE))</f>
        <v/>
      </c>
      <c r="C6852" s="300" t="str">
        <f>IF($D6852="","",VLOOKUP($D6852,Lists!$AO$2:$AQ$78,3,FALSE))</f>
        <v/>
      </c>
      <c r="D6852" s="429"/>
      <c r="E6852" s="430"/>
      <c r="F6852" s="431"/>
      <c r="G6852" s="431"/>
      <c r="H6852" s="310"/>
    </row>
    <row r="6853" spans="2:8" s="336" customFormat="1" x14ac:dyDescent="0.3">
      <c r="B6853" s="300" t="str">
        <f>IF($D6853="","",VLOOKUP($D6853,Lists!$AO$2:$AQ$78,2,FALSE))</f>
        <v/>
      </c>
      <c r="C6853" s="300" t="str">
        <f>IF($D6853="","",VLOOKUP($D6853,Lists!$AO$2:$AQ$78,3,FALSE))</f>
        <v/>
      </c>
      <c r="D6853" s="429"/>
      <c r="E6853" s="430"/>
      <c r="F6853" s="431"/>
      <c r="G6853" s="431"/>
      <c r="H6853" s="310"/>
    </row>
    <row r="6854" spans="2:8" s="336" customFormat="1" x14ac:dyDescent="0.3">
      <c r="B6854" s="300" t="str">
        <f>IF($D6854="","",VLOOKUP($D6854,Lists!$AO$2:$AQ$78,2,FALSE))</f>
        <v/>
      </c>
      <c r="C6854" s="300" t="str">
        <f>IF($D6854="","",VLOOKUP($D6854,Lists!$AO$2:$AQ$78,3,FALSE))</f>
        <v/>
      </c>
      <c r="D6854" s="429"/>
      <c r="E6854" s="430"/>
      <c r="F6854" s="431"/>
      <c r="G6854" s="431"/>
      <c r="H6854" s="310"/>
    </row>
    <row r="6855" spans="2:8" s="336" customFormat="1" x14ac:dyDescent="0.3">
      <c r="B6855" s="300" t="str">
        <f>IF($D6855="","",VLOOKUP($D6855,Lists!$AO$2:$AQ$78,2,FALSE))</f>
        <v/>
      </c>
      <c r="C6855" s="300" t="str">
        <f>IF($D6855="","",VLOOKUP($D6855,Lists!$AO$2:$AQ$78,3,FALSE))</f>
        <v/>
      </c>
      <c r="D6855" s="429"/>
      <c r="E6855" s="430"/>
      <c r="F6855" s="431"/>
      <c r="G6855" s="431"/>
      <c r="H6855" s="310"/>
    </row>
    <row r="6856" spans="2:8" s="336" customFormat="1" x14ac:dyDescent="0.3">
      <c r="B6856" s="300" t="str">
        <f>IF($D6856="","",VLOOKUP($D6856,Lists!$AO$2:$AQ$78,2,FALSE))</f>
        <v/>
      </c>
      <c r="C6856" s="300" t="str">
        <f>IF($D6856="","",VLOOKUP($D6856,Lists!$AO$2:$AQ$78,3,FALSE))</f>
        <v/>
      </c>
      <c r="D6856" s="429"/>
      <c r="E6856" s="430"/>
      <c r="F6856" s="431"/>
      <c r="G6856" s="431"/>
      <c r="H6856" s="310"/>
    </row>
    <row r="6857" spans="2:8" s="336" customFormat="1" x14ac:dyDescent="0.3">
      <c r="B6857" s="300" t="str">
        <f>IF($D6857="","",VLOOKUP($D6857,Lists!$AO$2:$AQ$78,2,FALSE))</f>
        <v/>
      </c>
      <c r="C6857" s="300" t="str">
        <f>IF($D6857="","",VLOOKUP($D6857,Lists!$AO$2:$AQ$78,3,FALSE))</f>
        <v/>
      </c>
      <c r="D6857" s="429"/>
      <c r="E6857" s="430"/>
      <c r="F6857" s="431"/>
      <c r="G6857" s="431"/>
      <c r="H6857" s="310"/>
    </row>
    <row r="6858" spans="2:8" s="336" customFormat="1" x14ac:dyDescent="0.3">
      <c r="B6858" s="300" t="str">
        <f>IF($D6858="","",VLOOKUP($D6858,Lists!$AO$2:$AQ$78,2,FALSE))</f>
        <v/>
      </c>
      <c r="C6858" s="300" t="str">
        <f>IF($D6858="","",VLOOKUP($D6858,Lists!$AO$2:$AQ$78,3,FALSE))</f>
        <v/>
      </c>
      <c r="D6858" s="429"/>
      <c r="E6858" s="430"/>
      <c r="F6858" s="431"/>
      <c r="G6858" s="431"/>
      <c r="H6858" s="310"/>
    </row>
    <row r="6859" spans="2:8" s="336" customFormat="1" x14ac:dyDescent="0.3">
      <c r="B6859" s="300" t="str">
        <f>IF($D6859="","",VLOOKUP($D6859,Lists!$AO$2:$AQ$78,2,FALSE))</f>
        <v/>
      </c>
      <c r="C6859" s="300" t="str">
        <f>IF($D6859="","",VLOOKUP($D6859,Lists!$AO$2:$AQ$78,3,FALSE))</f>
        <v/>
      </c>
      <c r="D6859" s="429"/>
      <c r="E6859" s="430"/>
      <c r="F6859" s="431"/>
      <c r="G6859" s="431"/>
      <c r="H6859" s="310"/>
    </row>
    <row r="6860" spans="2:8" s="336" customFormat="1" x14ac:dyDescent="0.3">
      <c r="B6860" s="300" t="str">
        <f>IF($D6860="","",VLOOKUP($D6860,Lists!$AO$2:$AQ$78,2,FALSE))</f>
        <v/>
      </c>
      <c r="C6860" s="300" t="str">
        <f>IF($D6860="","",VLOOKUP($D6860,Lists!$AO$2:$AQ$78,3,FALSE))</f>
        <v/>
      </c>
      <c r="D6860" s="429"/>
      <c r="E6860" s="430"/>
      <c r="F6860" s="431"/>
      <c r="G6860" s="431"/>
      <c r="H6860" s="310"/>
    </row>
    <row r="6861" spans="2:8" s="336" customFormat="1" x14ac:dyDescent="0.3">
      <c r="B6861" s="300" t="str">
        <f>IF($D6861="","",VLOOKUP($D6861,Lists!$AO$2:$AQ$78,2,FALSE))</f>
        <v/>
      </c>
      <c r="C6861" s="300" t="str">
        <f>IF($D6861="","",VLOOKUP($D6861,Lists!$AO$2:$AQ$78,3,FALSE))</f>
        <v/>
      </c>
      <c r="D6861" s="429"/>
      <c r="E6861" s="430"/>
      <c r="F6861" s="431"/>
      <c r="G6861" s="431"/>
      <c r="H6861" s="310"/>
    </row>
    <row r="6862" spans="2:8" s="336" customFormat="1" x14ac:dyDescent="0.3">
      <c r="B6862" s="300" t="str">
        <f>IF($D6862="","",VLOOKUP($D6862,Lists!$AO$2:$AQ$78,2,FALSE))</f>
        <v/>
      </c>
      <c r="C6862" s="300" t="str">
        <f>IF($D6862="","",VLOOKUP($D6862,Lists!$AO$2:$AQ$78,3,FALSE))</f>
        <v/>
      </c>
      <c r="D6862" s="429"/>
      <c r="E6862" s="430"/>
      <c r="F6862" s="431"/>
      <c r="G6862" s="431"/>
      <c r="H6862" s="310"/>
    </row>
    <row r="6863" spans="2:8" s="336" customFormat="1" x14ac:dyDescent="0.3">
      <c r="B6863" s="300" t="str">
        <f>IF($D6863="","",VLOOKUP($D6863,Lists!$AO$2:$AQ$78,2,FALSE))</f>
        <v/>
      </c>
      <c r="C6863" s="300" t="str">
        <f>IF($D6863="","",VLOOKUP($D6863,Lists!$AO$2:$AQ$78,3,FALSE))</f>
        <v/>
      </c>
      <c r="D6863" s="429"/>
      <c r="E6863" s="430"/>
      <c r="F6863" s="431"/>
      <c r="G6863" s="431"/>
      <c r="H6863" s="310"/>
    </row>
    <row r="6864" spans="2:8" s="336" customFormat="1" x14ac:dyDescent="0.3">
      <c r="B6864" s="300" t="str">
        <f>IF($D6864="","",VLOOKUP($D6864,Lists!$AO$2:$AQ$78,2,FALSE))</f>
        <v/>
      </c>
      <c r="C6864" s="300" t="str">
        <f>IF($D6864="","",VLOOKUP($D6864,Lists!$AO$2:$AQ$78,3,FALSE))</f>
        <v/>
      </c>
      <c r="D6864" s="429"/>
      <c r="E6864" s="430"/>
      <c r="F6864" s="431"/>
      <c r="G6864" s="431"/>
      <c r="H6864" s="310"/>
    </row>
    <row r="6865" spans="2:8" s="336" customFormat="1" x14ac:dyDescent="0.3">
      <c r="B6865" s="300" t="str">
        <f>IF($D6865="","",VLOOKUP($D6865,Lists!$AO$2:$AQ$78,2,FALSE))</f>
        <v/>
      </c>
      <c r="C6865" s="300" t="str">
        <f>IF($D6865="","",VLOOKUP($D6865,Lists!$AO$2:$AQ$78,3,FALSE))</f>
        <v/>
      </c>
      <c r="D6865" s="429"/>
      <c r="E6865" s="430"/>
      <c r="F6865" s="431"/>
      <c r="G6865" s="431"/>
      <c r="H6865" s="310"/>
    </row>
    <row r="6866" spans="2:8" s="336" customFormat="1" x14ac:dyDescent="0.3">
      <c r="B6866" s="300" t="str">
        <f>IF($D6866="","",VLOOKUP($D6866,Lists!$AO$2:$AQ$78,2,FALSE))</f>
        <v/>
      </c>
      <c r="C6866" s="300" t="str">
        <f>IF($D6866="","",VLOOKUP($D6866,Lists!$AO$2:$AQ$78,3,FALSE))</f>
        <v/>
      </c>
      <c r="D6866" s="429"/>
      <c r="E6866" s="430"/>
      <c r="F6866" s="431"/>
      <c r="G6866" s="431"/>
      <c r="H6866" s="310"/>
    </row>
    <row r="6867" spans="2:8" s="336" customFormat="1" x14ac:dyDescent="0.3">
      <c r="B6867" s="300" t="str">
        <f>IF($D6867="","",VLOOKUP($D6867,Lists!$AO$2:$AQ$78,2,FALSE))</f>
        <v/>
      </c>
      <c r="C6867" s="300" t="str">
        <f>IF($D6867="","",VLOOKUP($D6867,Lists!$AO$2:$AQ$78,3,FALSE))</f>
        <v/>
      </c>
      <c r="D6867" s="429"/>
      <c r="E6867" s="430"/>
      <c r="F6867" s="431"/>
      <c r="G6867" s="431"/>
      <c r="H6867" s="310"/>
    </row>
    <row r="6868" spans="2:8" s="336" customFormat="1" x14ac:dyDescent="0.3">
      <c r="B6868" s="300" t="str">
        <f>IF($D6868="","",VLOOKUP($D6868,Lists!$AO$2:$AQ$78,2,FALSE))</f>
        <v/>
      </c>
      <c r="C6868" s="300" t="str">
        <f>IF($D6868="","",VLOOKUP($D6868,Lists!$AO$2:$AQ$78,3,FALSE))</f>
        <v/>
      </c>
      <c r="D6868" s="429"/>
      <c r="E6868" s="430"/>
      <c r="F6868" s="431"/>
      <c r="G6868" s="431"/>
      <c r="H6868" s="310"/>
    </row>
    <row r="6869" spans="2:8" s="336" customFormat="1" x14ac:dyDescent="0.3">
      <c r="B6869" s="300" t="str">
        <f>IF($D6869="","",VLOOKUP($D6869,Lists!$AO$2:$AQ$78,2,FALSE))</f>
        <v/>
      </c>
      <c r="C6869" s="300" t="str">
        <f>IF($D6869="","",VLOOKUP($D6869,Lists!$AO$2:$AQ$78,3,FALSE))</f>
        <v/>
      </c>
      <c r="D6869" s="429"/>
      <c r="E6869" s="430"/>
      <c r="F6869" s="431"/>
      <c r="G6869" s="431"/>
      <c r="H6869" s="310"/>
    </row>
    <row r="6870" spans="2:8" s="336" customFormat="1" x14ac:dyDescent="0.3">
      <c r="B6870" s="300" t="str">
        <f>IF($D6870="","",VLOOKUP($D6870,Lists!$AO$2:$AQ$78,2,FALSE))</f>
        <v/>
      </c>
      <c r="C6870" s="300" t="str">
        <f>IF($D6870="","",VLOOKUP($D6870,Lists!$AO$2:$AQ$78,3,FALSE))</f>
        <v/>
      </c>
      <c r="D6870" s="429"/>
      <c r="E6870" s="430"/>
      <c r="F6870" s="431"/>
      <c r="G6870" s="431"/>
      <c r="H6870" s="310"/>
    </row>
    <row r="6871" spans="2:8" s="336" customFormat="1" x14ac:dyDescent="0.3">
      <c r="B6871" s="300" t="str">
        <f>IF($D6871="","",VLOOKUP($D6871,Lists!$AO$2:$AQ$78,2,FALSE))</f>
        <v/>
      </c>
      <c r="C6871" s="300" t="str">
        <f>IF($D6871="","",VLOOKUP($D6871,Lists!$AO$2:$AQ$78,3,FALSE))</f>
        <v/>
      </c>
      <c r="D6871" s="429"/>
      <c r="E6871" s="430"/>
      <c r="F6871" s="431"/>
      <c r="G6871" s="431"/>
      <c r="H6871" s="310"/>
    </row>
    <row r="6872" spans="2:8" s="336" customFormat="1" x14ac:dyDescent="0.3">
      <c r="B6872" s="300" t="str">
        <f>IF($D6872="","",VLOOKUP($D6872,Lists!$AO$2:$AQ$78,2,FALSE))</f>
        <v/>
      </c>
      <c r="C6872" s="300" t="str">
        <f>IF($D6872="","",VLOOKUP($D6872,Lists!$AO$2:$AQ$78,3,FALSE))</f>
        <v/>
      </c>
      <c r="D6872" s="429"/>
      <c r="E6872" s="430"/>
      <c r="F6872" s="431"/>
      <c r="G6872" s="431"/>
      <c r="H6872" s="310"/>
    </row>
    <row r="6873" spans="2:8" s="336" customFormat="1" x14ac:dyDescent="0.3">
      <c r="B6873" s="300" t="str">
        <f>IF($D6873="","",VLOOKUP($D6873,Lists!$AO$2:$AQ$78,2,FALSE))</f>
        <v/>
      </c>
      <c r="C6873" s="300" t="str">
        <f>IF($D6873="","",VLOOKUP($D6873,Lists!$AO$2:$AQ$78,3,FALSE))</f>
        <v/>
      </c>
      <c r="D6873" s="429"/>
      <c r="E6873" s="430"/>
      <c r="F6873" s="431"/>
      <c r="G6873" s="431"/>
      <c r="H6873" s="310"/>
    </row>
    <row r="6874" spans="2:8" s="336" customFormat="1" x14ac:dyDescent="0.3">
      <c r="B6874" s="300" t="str">
        <f>IF($D6874="","",VLOOKUP($D6874,Lists!$AO$2:$AQ$78,2,FALSE))</f>
        <v/>
      </c>
      <c r="C6874" s="300" t="str">
        <f>IF($D6874="","",VLOOKUP($D6874,Lists!$AO$2:$AQ$78,3,FALSE))</f>
        <v/>
      </c>
      <c r="D6874" s="429"/>
      <c r="E6874" s="430"/>
      <c r="F6874" s="431"/>
      <c r="G6874" s="431"/>
      <c r="H6874" s="310"/>
    </row>
    <row r="6875" spans="2:8" s="336" customFormat="1" x14ac:dyDescent="0.3">
      <c r="B6875" s="300" t="str">
        <f>IF($D6875="","",VLOOKUP($D6875,Lists!$AO$2:$AQ$78,2,FALSE))</f>
        <v/>
      </c>
      <c r="C6875" s="300" t="str">
        <f>IF($D6875="","",VLOOKUP($D6875,Lists!$AO$2:$AQ$78,3,FALSE))</f>
        <v/>
      </c>
      <c r="D6875" s="429"/>
      <c r="E6875" s="430"/>
      <c r="F6875" s="431"/>
      <c r="G6875" s="431"/>
      <c r="H6875" s="310"/>
    </row>
    <row r="6876" spans="2:8" s="336" customFormat="1" x14ac:dyDescent="0.3">
      <c r="B6876" s="300" t="str">
        <f>IF($D6876="","",VLOOKUP($D6876,Lists!$AO$2:$AQ$78,2,FALSE))</f>
        <v/>
      </c>
      <c r="C6876" s="300" t="str">
        <f>IF($D6876="","",VLOOKUP($D6876,Lists!$AO$2:$AQ$78,3,FALSE))</f>
        <v/>
      </c>
      <c r="D6876" s="429"/>
      <c r="E6876" s="430"/>
      <c r="F6876" s="431"/>
      <c r="G6876" s="431"/>
      <c r="H6876" s="310"/>
    </row>
    <row r="6877" spans="2:8" s="336" customFormat="1" x14ac:dyDescent="0.3">
      <c r="B6877" s="300" t="str">
        <f>IF($D6877="","",VLOOKUP($D6877,Lists!$AO$2:$AQ$78,2,FALSE))</f>
        <v/>
      </c>
      <c r="C6877" s="300" t="str">
        <f>IF($D6877="","",VLOOKUP($D6877,Lists!$AO$2:$AQ$78,3,FALSE))</f>
        <v/>
      </c>
      <c r="D6877" s="429"/>
      <c r="E6877" s="430"/>
      <c r="F6877" s="431"/>
      <c r="G6877" s="431"/>
      <c r="H6877" s="310"/>
    </row>
    <row r="6878" spans="2:8" s="336" customFormat="1" x14ac:dyDescent="0.3">
      <c r="B6878" s="300" t="str">
        <f>IF($D6878="","",VLOOKUP($D6878,Lists!$AO$2:$AQ$78,2,FALSE))</f>
        <v/>
      </c>
      <c r="C6878" s="300" t="str">
        <f>IF($D6878="","",VLOOKUP($D6878,Lists!$AO$2:$AQ$78,3,FALSE))</f>
        <v/>
      </c>
      <c r="D6878" s="429"/>
      <c r="E6878" s="430"/>
      <c r="F6878" s="431"/>
      <c r="G6878" s="431"/>
      <c r="H6878" s="310"/>
    </row>
    <row r="6879" spans="2:8" s="336" customFormat="1" x14ac:dyDescent="0.3">
      <c r="B6879" s="300" t="str">
        <f>IF($D6879="","",VLOOKUP($D6879,Lists!$AO$2:$AQ$78,2,FALSE))</f>
        <v/>
      </c>
      <c r="C6879" s="300" t="str">
        <f>IF($D6879="","",VLOOKUP($D6879,Lists!$AO$2:$AQ$78,3,FALSE))</f>
        <v/>
      </c>
      <c r="D6879" s="429"/>
      <c r="E6879" s="430"/>
      <c r="F6879" s="431"/>
      <c r="G6879" s="431"/>
      <c r="H6879" s="310"/>
    </row>
    <row r="6880" spans="2:8" s="336" customFormat="1" x14ac:dyDescent="0.3">
      <c r="B6880" s="300" t="str">
        <f>IF($D6880="","",VLOOKUP($D6880,Lists!$AO$2:$AQ$78,2,FALSE))</f>
        <v/>
      </c>
      <c r="C6880" s="300" t="str">
        <f>IF($D6880="","",VLOOKUP($D6880,Lists!$AO$2:$AQ$78,3,FALSE))</f>
        <v/>
      </c>
      <c r="D6880" s="429"/>
      <c r="E6880" s="430"/>
      <c r="F6880" s="431"/>
      <c r="G6880" s="431"/>
      <c r="H6880" s="310"/>
    </row>
    <row r="6881" spans="2:8" s="336" customFormat="1" x14ac:dyDescent="0.3">
      <c r="B6881" s="300" t="str">
        <f>IF($D6881="","",VLOOKUP($D6881,Lists!$AO$2:$AQ$78,2,FALSE))</f>
        <v/>
      </c>
      <c r="C6881" s="300" t="str">
        <f>IF($D6881="","",VLOOKUP($D6881,Lists!$AO$2:$AQ$78,3,FALSE))</f>
        <v/>
      </c>
      <c r="D6881" s="429"/>
      <c r="E6881" s="430"/>
      <c r="F6881" s="431"/>
      <c r="G6881" s="431"/>
      <c r="H6881" s="310"/>
    </row>
    <row r="6882" spans="2:8" s="336" customFormat="1" x14ac:dyDescent="0.3">
      <c r="B6882" s="300" t="str">
        <f>IF($D6882="","",VLOOKUP($D6882,Lists!$AO$2:$AQ$78,2,FALSE))</f>
        <v/>
      </c>
      <c r="C6882" s="300" t="str">
        <f>IF($D6882="","",VLOOKUP($D6882,Lists!$AO$2:$AQ$78,3,FALSE))</f>
        <v/>
      </c>
      <c r="D6882" s="429"/>
      <c r="E6882" s="430"/>
      <c r="F6882" s="431"/>
      <c r="G6882" s="431"/>
      <c r="H6882" s="310"/>
    </row>
    <row r="6883" spans="2:8" s="336" customFormat="1" x14ac:dyDescent="0.3">
      <c r="B6883" s="300" t="str">
        <f>IF($D6883="","",VLOOKUP($D6883,Lists!$AO$2:$AQ$78,2,FALSE))</f>
        <v/>
      </c>
      <c r="C6883" s="300" t="str">
        <f>IF($D6883="","",VLOOKUP($D6883,Lists!$AO$2:$AQ$78,3,FALSE))</f>
        <v/>
      </c>
      <c r="D6883" s="429"/>
      <c r="E6883" s="430"/>
      <c r="F6883" s="431"/>
      <c r="G6883" s="431"/>
      <c r="H6883" s="310"/>
    </row>
    <row r="6884" spans="2:8" s="336" customFormat="1" x14ac:dyDescent="0.3">
      <c r="B6884" s="300" t="str">
        <f>IF($D6884="","",VLOOKUP($D6884,Lists!$AO$2:$AQ$78,2,FALSE))</f>
        <v/>
      </c>
      <c r="C6884" s="300" t="str">
        <f>IF($D6884="","",VLOOKUP($D6884,Lists!$AO$2:$AQ$78,3,FALSE))</f>
        <v/>
      </c>
      <c r="D6884" s="429"/>
      <c r="E6884" s="430"/>
      <c r="F6884" s="431"/>
      <c r="G6884" s="431"/>
      <c r="H6884" s="310"/>
    </row>
    <row r="6885" spans="2:8" s="336" customFormat="1" x14ac:dyDescent="0.3">
      <c r="B6885" s="300" t="str">
        <f>IF($D6885="","",VLOOKUP($D6885,Lists!$AO$2:$AQ$78,2,FALSE))</f>
        <v/>
      </c>
      <c r="C6885" s="300" t="str">
        <f>IF($D6885="","",VLOOKUP($D6885,Lists!$AO$2:$AQ$78,3,FALSE))</f>
        <v/>
      </c>
      <c r="D6885" s="429"/>
      <c r="E6885" s="430"/>
      <c r="F6885" s="431"/>
      <c r="G6885" s="431"/>
      <c r="H6885" s="310"/>
    </row>
    <row r="6886" spans="2:8" s="336" customFormat="1" x14ac:dyDescent="0.3">
      <c r="B6886" s="300" t="str">
        <f>IF($D6886="","",VLOOKUP($D6886,Lists!$AO$2:$AQ$78,2,FALSE))</f>
        <v/>
      </c>
      <c r="C6886" s="300" t="str">
        <f>IF($D6886="","",VLOOKUP($D6886,Lists!$AO$2:$AQ$78,3,FALSE))</f>
        <v/>
      </c>
      <c r="D6886" s="429"/>
      <c r="E6886" s="430"/>
      <c r="F6886" s="431"/>
      <c r="G6886" s="431"/>
      <c r="H6886" s="310"/>
    </row>
    <row r="6887" spans="2:8" s="336" customFormat="1" x14ac:dyDescent="0.3">
      <c r="B6887" s="300" t="str">
        <f>IF($D6887="","",VLOOKUP($D6887,Lists!$AO$2:$AQ$78,2,FALSE))</f>
        <v/>
      </c>
      <c r="C6887" s="300" t="str">
        <f>IF($D6887="","",VLOOKUP($D6887,Lists!$AO$2:$AQ$78,3,FALSE))</f>
        <v/>
      </c>
      <c r="D6887" s="429"/>
      <c r="E6887" s="430"/>
      <c r="F6887" s="431"/>
      <c r="G6887" s="431"/>
      <c r="H6887" s="310"/>
    </row>
    <row r="6888" spans="2:8" s="336" customFormat="1" x14ac:dyDescent="0.3">
      <c r="B6888" s="300" t="str">
        <f>IF($D6888="","",VLOOKUP($D6888,Lists!$AO$2:$AQ$78,2,FALSE))</f>
        <v/>
      </c>
      <c r="C6888" s="300" t="str">
        <f>IF($D6888="","",VLOOKUP($D6888,Lists!$AO$2:$AQ$78,3,FALSE))</f>
        <v/>
      </c>
      <c r="D6888" s="429"/>
      <c r="E6888" s="430"/>
      <c r="F6888" s="431"/>
      <c r="G6888" s="431"/>
      <c r="H6888" s="310"/>
    </row>
    <row r="6889" spans="2:8" s="336" customFormat="1" x14ac:dyDescent="0.3">
      <c r="B6889" s="300" t="str">
        <f>IF($D6889="","",VLOOKUP($D6889,Lists!$AO$2:$AQ$78,2,FALSE))</f>
        <v/>
      </c>
      <c r="C6889" s="300" t="str">
        <f>IF($D6889="","",VLOOKUP($D6889,Lists!$AO$2:$AQ$78,3,FALSE))</f>
        <v/>
      </c>
      <c r="D6889" s="429"/>
      <c r="E6889" s="430"/>
      <c r="F6889" s="431"/>
      <c r="G6889" s="431"/>
      <c r="H6889" s="310"/>
    </row>
    <row r="6890" spans="2:8" s="336" customFormat="1" x14ac:dyDescent="0.3">
      <c r="B6890" s="300" t="str">
        <f>IF($D6890="","",VLOOKUP($D6890,Lists!$AO$2:$AQ$78,2,FALSE))</f>
        <v/>
      </c>
      <c r="C6890" s="300" t="str">
        <f>IF($D6890="","",VLOOKUP($D6890,Lists!$AO$2:$AQ$78,3,FALSE))</f>
        <v/>
      </c>
      <c r="D6890" s="429"/>
      <c r="E6890" s="430"/>
      <c r="F6890" s="431"/>
      <c r="G6890" s="431"/>
      <c r="H6890" s="310"/>
    </row>
    <row r="6891" spans="2:8" s="336" customFormat="1" x14ac:dyDescent="0.3">
      <c r="B6891" s="300" t="str">
        <f>IF($D6891="","",VLOOKUP($D6891,Lists!$AO$2:$AQ$78,2,FALSE))</f>
        <v/>
      </c>
      <c r="C6891" s="300" t="str">
        <f>IF($D6891="","",VLOOKUP($D6891,Lists!$AO$2:$AQ$78,3,FALSE))</f>
        <v/>
      </c>
      <c r="D6891" s="429"/>
      <c r="E6891" s="430"/>
      <c r="F6891" s="431"/>
      <c r="G6891" s="431"/>
      <c r="H6891" s="310"/>
    </row>
    <row r="6892" spans="2:8" s="336" customFormat="1" x14ac:dyDescent="0.3">
      <c r="B6892" s="300" t="str">
        <f>IF($D6892="","",VLOOKUP($D6892,Lists!$AO$2:$AQ$78,2,FALSE))</f>
        <v/>
      </c>
      <c r="C6892" s="300" t="str">
        <f>IF($D6892="","",VLOOKUP($D6892,Lists!$AO$2:$AQ$78,3,FALSE))</f>
        <v/>
      </c>
      <c r="D6892" s="429"/>
      <c r="E6892" s="430"/>
      <c r="F6892" s="431"/>
      <c r="G6892" s="431"/>
      <c r="H6892" s="310"/>
    </row>
    <row r="6893" spans="2:8" s="336" customFormat="1" x14ac:dyDescent="0.3">
      <c r="B6893" s="300" t="str">
        <f>IF($D6893="","",VLOOKUP($D6893,Lists!$AO$2:$AQ$78,2,FALSE))</f>
        <v/>
      </c>
      <c r="C6893" s="300" t="str">
        <f>IF($D6893="","",VLOOKUP($D6893,Lists!$AO$2:$AQ$78,3,FALSE))</f>
        <v/>
      </c>
      <c r="D6893" s="429"/>
      <c r="E6893" s="430"/>
      <c r="F6893" s="431"/>
      <c r="G6893" s="431"/>
      <c r="H6893" s="310"/>
    </row>
    <row r="6894" spans="2:8" s="336" customFormat="1" x14ac:dyDescent="0.3">
      <c r="B6894" s="300" t="str">
        <f>IF($D6894="","",VLOOKUP($D6894,Lists!$AO$2:$AQ$78,2,FALSE))</f>
        <v/>
      </c>
      <c r="C6894" s="300" t="str">
        <f>IF($D6894="","",VLOOKUP($D6894,Lists!$AO$2:$AQ$78,3,FALSE))</f>
        <v/>
      </c>
      <c r="D6894" s="429"/>
      <c r="E6894" s="430"/>
      <c r="F6894" s="431"/>
      <c r="G6894" s="431"/>
      <c r="H6894" s="310"/>
    </row>
    <row r="6895" spans="2:8" s="336" customFormat="1" x14ac:dyDescent="0.3">
      <c r="B6895" s="300" t="str">
        <f>IF($D6895="","",VLOOKUP($D6895,Lists!$AO$2:$AQ$78,2,FALSE))</f>
        <v/>
      </c>
      <c r="C6895" s="300" t="str">
        <f>IF($D6895="","",VLOOKUP($D6895,Lists!$AO$2:$AQ$78,3,FALSE))</f>
        <v/>
      </c>
      <c r="D6895" s="429"/>
      <c r="E6895" s="430"/>
      <c r="F6895" s="431"/>
      <c r="G6895" s="431"/>
      <c r="H6895" s="310"/>
    </row>
    <row r="6896" spans="2:8" s="336" customFormat="1" x14ac:dyDescent="0.3">
      <c r="B6896" s="300" t="str">
        <f>IF($D6896="","",VLOOKUP($D6896,Lists!$AO$2:$AQ$78,2,FALSE))</f>
        <v/>
      </c>
      <c r="C6896" s="300" t="str">
        <f>IF($D6896="","",VLOOKUP($D6896,Lists!$AO$2:$AQ$78,3,FALSE))</f>
        <v/>
      </c>
      <c r="D6896" s="429"/>
      <c r="E6896" s="430"/>
      <c r="F6896" s="431"/>
      <c r="G6896" s="431"/>
      <c r="H6896" s="310"/>
    </row>
    <row r="6897" spans="2:8" s="336" customFormat="1" x14ac:dyDescent="0.3">
      <c r="B6897" s="300" t="str">
        <f>IF($D6897="","",VLOOKUP($D6897,Lists!$AO$2:$AQ$78,2,FALSE))</f>
        <v/>
      </c>
      <c r="C6897" s="300" t="str">
        <f>IF($D6897="","",VLOOKUP($D6897,Lists!$AO$2:$AQ$78,3,FALSE))</f>
        <v/>
      </c>
      <c r="D6897" s="429"/>
      <c r="E6897" s="430"/>
      <c r="F6897" s="431"/>
      <c r="G6897" s="431"/>
      <c r="H6897" s="310"/>
    </row>
    <row r="6898" spans="2:8" s="336" customFormat="1" x14ac:dyDescent="0.3">
      <c r="B6898" s="300" t="str">
        <f>IF($D6898="","",VLOOKUP($D6898,Lists!$AO$2:$AQ$78,2,FALSE))</f>
        <v/>
      </c>
      <c r="C6898" s="300" t="str">
        <f>IF($D6898="","",VLOOKUP($D6898,Lists!$AO$2:$AQ$78,3,FALSE))</f>
        <v/>
      </c>
      <c r="D6898" s="429"/>
      <c r="E6898" s="430"/>
      <c r="F6898" s="431"/>
      <c r="G6898" s="431"/>
      <c r="H6898" s="310"/>
    </row>
    <row r="6899" spans="2:8" s="336" customFormat="1" x14ac:dyDescent="0.3">
      <c r="B6899" s="300" t="str">
        <f>IF($D6899="","",VLOOKUP($D6899,Lists!$AO$2:$AQ$78,2,FALSE))</f>
        <v/>
      </c>
      <c r="C6899" s="300" t="str">
        <f>IF($D6899="","",VLOOKUP($D6899,Lists!$AO$2:$AQ$78,3,FALSE))</f>
        <v/>
      </c>
      <c r="D6899" s="429"/>
      <c r="E6899" s="430"/>
      <c r="F6899" s="431"/>
      <c r="G6899" s="431"/>
      <c r="H6899" s="310"/>
    </row>
    <row r="6900" spans="2:8" s="336" customFormat="1" x14ac:dyDescent="0.3">
      <c r="B6900" s="300" t="str">
        <f>IF($D6900="","",VLOOKUP($D6900,Lists!$AO$2:$AQ$78,2,FALSE))</f>
        <v/>
      </c>
      <c r="C6900" s="300" t="str">
        <f>IF($D6900="","",VLOOKUP($D6900,Lists!$AO$2:$AQ$78,3,FALSE))</f>
        <v/>
      </c>
      <c r="D6900" s="429"/>
      <c r="E6900" s="430"/>
      <c r="F6900" s="431"/>
      <c r="G6900" s="431"/>
      <c r="H6900" s="310"/>
    </row>
    <row r="6901" spans="2:8" s="336" customFormat="1" x14ac:dyDescent="0.3">
      <c r="B6901" s="300" t="str">
        <f>IF($D6901="","",VLOOKUP($D6901,Lists!$AO$2:$AQ$78,2,FALSE))</f>
        <v/>
      </c>
      <c r="C6901" s="300" t="str">
        <f>IF($D6901="","",VLOOKUP($D6901,Lists!$AO$2:$AQ$78,3,FALSE))</f>
        <v/>
      </c>
      <c r="D6901" s="429"/>
      <c r="E6901" s="430"/>
      <c r="F6901" s="431"/>
      <c r="G6901" s="431"/>
      <c r="H6901" s="310"/>
    </row>
    <row r="6902" spans="2:8" s="336" customFormat="1" x14ac:dyDescent="0.3">
      <c r="B6902" s="300" t="str">
        <f>IF($D6902="","",VLOOKUP($D6902,Lists!$AO$2:$AQ$78,2,FALSE))</f>
        <v/>
      </c>
      <c r="C6902" s="300" t="str">
        <f>IF($D6902="","",VLOOKUP($D6902,Lists!$AO$2:$AQ$78,3,FALSE))</f>
        <v/>
      </c>
      <c r="D6902" s="429"/>
      <c r="E6902" s="430"/>
      <c r="F6902" s="431"/>
      <c r="G6902" s="431"/>
      <c r="H6902" s="310"/>
    </row>
    <row r="6903" spans="2:8" s="336" customFormat="1" x14ac:dyDescent="0.3">
      <c r="B6903" s="300" t="str">
        <f>IF($D6903="","",VLOOKUP($D6903,Lists!$AO$2:$AQ$78,2,FALSE))</f>
        <v/>
      </c>
      <c r="C6903" s="300" t="str">
        <f>IF($D6903="","",VLOOKUP($D6903,Lists!$AO$2:$AQ$78,3,FALSE))</f>
        <v/>
      </c>
      <c r="D6903" s="429"/>
      <c r="E6903" s="430"/>
      <c r="F6903" s="431"/>
      <c r="G6903" s="431"/>
      <c r="H6903" s="310"/>
    </row>
    <row r="6904" spans="2:8" s="336" customFormat="1" x14ac:dyDescent="0.3">
      <c r="B6904" s="300" t="str">
        <f>IF($D6904="","",VLOOKUP($D6904,Lists!$AO$2:$AQ$78,2,FALSE))</f>
        <v/>
      </c>
      <c r="C6904" s="300" t="str">
        <f>IF($D6904="","",VLOOKUP($D6904,Lists!$AO$2:$AQ$78,3,FALSE))</f>
        <v/>
      </c>
      <c r="D6904" s="429"/>
      <c r="E6904" s="430"/>
      <c r="F6904" s="431"/>
      <c r="G6904" s="431"/>
      <c r="H6904" s="310"/>
    </row>
    <row r="6905" spans="2:8" s="336" customFormat="1" x14ac:dyDescent="0.3">
      <c r="B6905" s="300" t="str">
        <f>IF($D6905="","",VLOOKUP($D6905,Lists!$AO$2:$AQ$78,2,FALSE))</f>
        <v/>
      </c>
      <c r="C6905" s="300" t="str">
        <f>IF($D6905="","",VLOOKUP($D6905,Lists!$AO$2:$AQ$78,3,FALSE))</f>
        <v/>
      </c>
      <c r="D6905" s="429"/>
      <c r="E6905" s="430"/>
      <c r="F6905" s="431"/>
      <c r="G6905" s="431"/>
      <c r="H6905" s="310"/>
    </row>
    <row r="6906" spans="2:8" s="336" customFormat="1" x14ac:dyDescent="0.3">
      <c r="B6906" s="300" t="str">
        <f>IF($D6906="","",VLOOKUP($D6906,Lists!$AO$2:$AQ$78,2,FALSE))</f>
        <v/>
      </c>
      <c r="C6906" s="300" t="str">
        <f>IF($D6906="","",VLOOKUP($D6906,Lists!$AO$2:$AQ$78,3,FALSE))</f>
        <v/>
      </c>
      <c r="D6906" s="429"/>
      <c r="E6906" s="430"/>
      <c r="F6906" s="431"/>
      <c r="G6906" s="431"/>
      <c r="H6906" s="310"/>
    </row>
    <row r="6907" spans="2:8" s="336" customFormat="1" x14ac:dyDescent="0.3">
      <c r="B6907" s="300" t="str">
        <f>IF($D6907="","",VLOOKUP($D6907,Lists!$AO$2:$AQ$78,2,FALSE))</f>
        <v/>
      </c>
      <c r="C6907" s="300" t="str">
        <f>IF($D6907="","",VLOOKUP($D6907,Lists!$AO$2:$AQ$78,3,FALSE))</f>
        <v/>
      </c>
      <c r="D6907" s="429"/>
      <c r="E6907" s="430"/>
      <c r="F6907" s="431"/>
      <c r="G6907" s="431"/>
      <c r="H6907" s="310"/>
    </row>
    <row r="6908" spans="2:8" s="336" customFormat="1" x14ac:dyDescent="0.3">
      <c r="B6908" s="300" t="str">
        <f>IF($D6908="","",VLOOKUP($D6908,Lists!$AO$2:$AQ$78,2,FALSE))</f>
        <v/>
      </c>
      <c r="C6908" s="300" t="str">
        <f>IF($D6908="","",VLOOKUP($D6908,Lists!$AO$2:$AQ$78,3,FALSE))</f>
        <v/>
      </c>
      <c r="D6908" s="429"/>
      <c r="E6908" s="430"/>
      <c r="F6908" s="431"/>
      <c r="G6908" s="431"/>
      <c r="H6908" s="310"/>
    </row>
    <row r="6909" spans="2:8" s="336" customFormat="1" x14ac:dyDescent="0.3">
      <c r="B6909" s="300" t="str">
        <f>IF($D6909="","",VLOOKUP($D6909,Lists!$AO$2:$AQ$78,2,FALSE))</f>
        <v/>
      </c>
      <c r="C6909" s="300" t="str">
        <f>IF($D6909="","",VLOOKUP($D6909,Lists!$AO$2:$AQ$78,3,FALSE))</f>
        <v/>
      </c>
      <c r="D6909" s="429"/>
      <c r="E6909" s="430"/>
      <c r="F6909" s="431"/>
      <c r="G6909" s="431"/>
      <c r="H6909" s="310"/>
    </row>
    <row r="6910" spans="2:8" s="336" customFormat="1" x14ac:dyDescent="0.3">
      <c r="B6910" s="300" t="str">
        <f>IF($D6910="","",VLOOKUP($D6910,Lists!$AO$2:$AQ$78,2,FALSE))</f>
        <v/>
      </c>
      <c r="C6910" s="300" t="str">
        <f>IF($D6910="","",VLOOKUP($D6910,Lists!$AO$2:$AQ$78,3,FALSE))</f>
        <v/>
      </c>
      <c r="D6910" s="429"/>
      <c r="E6910" s="430"/>
      <c r="F6910" s="431"/>
      <c r="G6910" s="431"/>
      <c r="H6910" s="310"/>
    </row>
    <row r="6911" spans="2:8" s="336" customFormat="1" x14ac:dyDescent="0.3">
      <c r="B6911" s="300" t="str">
        <f>IF($D6911="","",VLOOKUP($D6911,Lists!$AO$2:$AQ$78,2,FALSE))</f>
        <v/>
      </c>
      <c r="C6911" s="300" t="str">
        <f>IF($D6911="","",VLOOKUP($D6911,Lists!$AO$2:$AQ$78,3,FALSE))</f>
        <v/>
      </c>
      <c r="D6911" s="429"/>
      <c r="E6911" s="430"/>
      <c r="F6911" s="431"/>
      <c r="G6911" s="431"/>
      <c r="H6911" s="310"/>
    </row>
    <row r="6912" spans="2:8" s="336" customFormat="1" x14ac:dyDescent="0.3">
      <c r="B6912" s="300" t="str">
        <f>IF($D6912="","",VLOOKUP($D6912,Lists!$AO$2:$AQ$78,2,FALSE))</f>
        <v/>
      </c>
      <c r="C6912" s="300" t="str">
        <f>IF($D6912="","",VLOOKUP($D6912,Lists!$AO$2:$AQ$78,3,FALSE))</f>
        <v/>
      </c>
      <c r="D6912" s="429"/>
      <c r="E6912" s="430"/>
      <c r="F6912" s="431"/>
      <c r="G6912" s="431"/>
      <c r="H6912" s="310"/>
    </row>
    <row r="6913" spans="2:8" s="336" customFormat="1" x14ac:dyDescent="0.3">
      <c r="B6913" s="300" t="str">
        <f>IF($D6913="","",VLOOKUP($D6913,Lists!$AO$2:$AQ$78,2,FALSE))</f>
        <v/>
      </c>
      <c r="C6913" s="300" t="str">
        <f>IF($D6913="","",VLOOKUP($D6913,Lists!$AO$2:$AQ$78,3,FALSE))</f>
        <v/>
      </c>
      <c r="D6913" s="429"/>
      <c r="E6913" s="430"/>
      <c r="F6913" s="431"/>
      <c r="G6913" s="431"/>
      <c r="H6913" s="310"/>
    </row>
    <row r="6914" spans="2:8" s="336" customFormat="1" x14ac:dyDescent="0.3">
      <c r="B6914" s="300" t="str">
        <f>IF($D6914="","",VLOOKUP($D6914,Lists!$AO$2:$AQ$78,2,FALSE))</f>
        <v/>
      </c>
      <c r="C6914" s="300" t="str">
        <f>IF($D6914="","",VLOOKUP($D6914,Lists!$AO$2:$AQ$78,3,FALSE))</f>
        <v/>
      </c>
      <c r="D6914" s="429"/>
      <c r="E6914" s="430"/>
      <c r="F6914" s="431"/>
      <c r="G6914" s="431"/>
      <c r="H6914" s="310"/>
    </row>
    <row r="6915" spans="2:8" s="336" customFormat="1" x14ac:dyDescent="0.3">
      <c r="B6915" s="300" t="str">
        <f>IF($D6915="","",VLOOKUP($D6915,Lists!$AO$2:$AQ$78,2,FALSE))</f>
        <v/>
      </c>
      <c r="C6915" s="300" t="str">
        <f>IF($D6915="","",VLOOKUP($D6915,Lists!$AO$2:$AQ$78,3,FALSE))</f>
        <v/>
      </c>
      <c r="D6915" s="429"/>
      <c r="E6915" s="430"/>
      <c r="F6915" s="431"/>
      <c r="G6915" s="431"/>
      <c r="H6915" s="310"/>
    </row>
    <row r="6916" spans="2:8" s="336" customFormat="1" x14ac:dyDescent="0.3">
      <c r="B6916" s="300" t="str">
        <f>IF($D6916="","",VLOOKUP($D6916,Lists!$AO$2:$AQ$78,2,FALSE))</f>
        <v/>
      </c>
      <c r="C6916" s="300" t="str">
        <f>IF($D6916="","",VLOOKUP($D6916,Lists!$AO$2:$AQ$78,3,FALSE))</f>
        <v/>
      </c>
      <c r="D6916" s="429"/>
      <c r="E6916" s="430"/>
      <c r="F6916" s="431"/>
      <c r="G6916" s="431"/>
      <c r="H6916" s="310"/>
    </row>
    <row r="6917" spans="2:8" s="336" customFormat="1" x14ac:dyDescent="0.3">
      <c r="B6917" s="300" t="str">
        <f>IF($D6917="","",VLOOKUP($D6917,Lists!$AO$2:$AQ$78,2,FALSE))</f>
        <v/>
      </c>
      <c r="C6917" s="300" t="str">
        <f>IF($D6917="","",VLOOKUP($D6917,Lists!$AO$2:$AQ$78,3,FALSE))</f>
        <v/>
      </c>
      <c r="D6917" s="429"/>
      <c r="E6917" s="430"/>
      <c r="F6917" s="431"/>
      <c r="G6917" s="431"/>
      <c r="H6917" s="310"/>
    </row>
    <row r="6918" spans="2:8" s="336" customFormat="1" x14ac:dyDescent="0.3">
      <c r="B6918" s="300" t="str">
        <f>IF($D6918="","",VLOOKUP($D6918,Lists!$AO$2:$AQ$78,2,FALSE))</f>
        <v/>
      </c>
      <c r="C6918" s="300" t="str">
        <f>IF($D6918="","",VLOOKUP($D6918,Lists!$AO$2:$AQ$78,3,FALSE))</f>
        <v/>
      </c>
      <c r="D6918" s="429"/>
      <c r="E6918" s="430"/>
      <c r="F6918" s="431"/>
      <c r="G6918" s="431"/>
      <c r="H6918" s="310"/>
    </row>
    <row r="6919" spans="2:8" s="336" customFormat="1" x14ac:dyDescent="0.3">
      <c r="B6919" s="300" t="str">
        <f>IF($D6919="","",VLOOKUP($D6919,Lists!$AO$2:$AQ$78,2,FALSE))</f>
        <v/>
      </c>
      <c r="C6919" s="300" t="str">
        <f>IF($D6919="","",VLOOKUP($D6919,Lists!$AO$2:$AQ$78,3,FALSE))</f>
        <v/>
      </c>
      <c r="D6919" s="429"/>
      <c r="E6919" s="430"/>
      <c r="F6919" s="431"/>
      <c r="G6919" s="431"/>
      <c r="H6919" s="310"/>
    </row>
    <row r="6920" spans="2:8" s="336" customFormat="1" x14ac:dyDescent="0.3">
      <c r="B6920" s="300" t="str">
        <f>IF($D6920="","",VLOOKUP($D6920,Lists!$AO$2:$AQ$78,2,FALSE))</f>
        <v/>
      </c>
      <c r="C6920" s="300" t="str">
        <f>IF($D6920="","",VLOOKUP($D6920,Lists!$AO$2:$AQ$78,3,FALSE))</f>
        <v/>
      </c>
      <c r="D6920" s="429"/>
      <c r="E6920" s="430"/>
      <c r="F6920" s="431"/>
      <c r="G6920" s="431"/>
      <c r="H6920" s="310"/>
    </row>
    <row r="6921" spans="2:8" s="336" customFormat="1" x14ac:dyDescent="0.3">
      <c r="B6921" s="300" t="str">
        <f>IF($D6921="","",VLOOKUP($D6921,Lists!$AO$2:$AQ$78,2,FALSE))</f>
        <v/>
      </c>
      <c r="C6921" s="300" t="str">
        <f>IF($D6921="","",VLOOKUP($D6921,Lists!$AO$2:$AQ$78,3,FALSE))</f>
        <v/>
      </c>
      <c r="D6921" s="429"/>
      <c r="E6921" s="430"/>
      <c r="F6921" s="431"/>
      <c r="G6921" s="431"/>
      <c r="H6921" s="310"/>
    </row>
    <row r="6922" spans="2:8" s="336" customFormat="1" x14ac:dyDescent="0.3">
      <c r="B6922" s="300" t="str">
        <f>IF($D6922="","",VLOOKUP($D6922,Lists!$AO$2:$AQ$78,2,FALSE))</f>
        <v/>
      </c>
      <c r="C6922" s="300" t="str">
        <f>IF($D6922="","",VLOOKUP($D6922,Lists!$AO$2:$AQ$78,3,FALSE))</f>
        <v/>
      </c>
      <c r="D6922" s="429"/>
      <c r="E6922" s="430"/>
      <c r="F6922" s="431"/>
      <c r="G6922" s="431"/>
      <c r="H6922" s="310"/>
    </row>
    <row r="6923" spans="2:8" s="336" customFormat="1" x14ac:dyDescent="0.3">
      <c r="B6923" s="300" t="str">
        <f>IF($D6923="","",VLOOKUP($D6923,Lists!$AO$2:$AQ$78,2,FALSE))</f>
        <v/>
      </c>
      <c r="C6923" s="300" t="str">
        <f>IF($D6923="","",VLOOKUP($D6923,Lists!$AO$2:$AQ$78,3,FALSE))</f>
        <v/>
      </c>
      <c r="D6923" s="429"/>
      <c r="E6923" s="430"/>
      <c r="F6923" s="431"/>
      <c r="G6923" s="431"/>
      <c r="H6923" s="310"/>
    </row>
    <row r="6924" spans="2:8" s="336" customFormat="1" x14ac:dyDescent="0.3">
      <c r="B6924" s="300" t="str">
        <f>IF($D6924="","",VLOOKUP($D6924,Lists!$AO$2:$AQ$78,2,FALSE))</f>
        <v/>
      </c>
      <c r="C6924" s="300" t="str">
        <f>IF($D6924="","",VLOOKUP($D6924,Lists!$AO$2:$AQ$78,3,FALSE))</f>
        <v/>
      </c>
      <c r="D6924" s="429"/>
      <c r="E6924" s="430"/>
      <c r="F6924" s="431"/>
      <c r="G6924" s="431"/>
      <c r="H6924" s="310"/>
    </row>
    <row r="6925" spans="2:8" s="336" customFormat="1" x14ac:dyDescent="0.3">
      <c r="B6925" s="300" t="str">
        <f>IF($D6925="","",VLOOKUP($D6925,Lists!$AO$2:$AQ$78,2,FALSE))</f>
        <v/>
      </c>
      <c r="C6925" s="300" t="str">
        <f>IF($D6925="","",VLOOKUP($D6925,Lists!$AO$2:$AQ$78,3,FALSE))</f>
        <v/>
      </c>
      <c r="D6925" s="429"/>
      <c r="E6925" s="430"/>
      <c r="F6925" s="431"/>
      <c r="G6925" s="431"/>
      <c r="H6925" s="310"/>
    </row>
    <row r="6926" spans="2:8" s="336" customFormat="1" x14ac:dyDescent="0.3">
      <c r="B6926" s="300" t="str">
        <f>IF($D6926="","",VLOOKUP($D6926,Lists!$AO$2:$AQ$78,2,FALSE))</f>
        <v/>
      </c>
      <c r="C6926" s="300" t="str">
        <f>IF($D6926="","",VLOOKUP($D6926,Lists!$AO$2:$AQ$78,3,FALSE))</f>
        <v/>
      </c>
      <c r="D6926" s="429"/>
      <c r="E6926" s="430"/>
      <c r="F6926" s="431"/>
      <c r="G6926" s="431"/>
      <c r="H6926" s="310"/>
    </row>
    <row r="6927" spans="2:8" s="336" customFormat="1" x14ac:dyDescent="0.3">
      <c r="B6927" s="300" t="str">
        <f>IF($D6927="","",VLOOKUP($D6927,Lists!$AO$2:$AQ$78,2,FALSE))</f>
        <v/>
      </c>
      <c r="C6927" s="300" t="str">
        <f>IF($D6927="","",VLOOKUP($D6927,Lists!$AO$2:$AQ$78,3,FALSE))</f>
        <v/>
      </c>
      <c r="D6927" s="429"/>
      <c r="E6927" s="430"/>
      <c r="F6927" s="431"/>
      <c r="G6927" s="431"/>
      <c r="H6927" s="310"/>
    </row>
    <row r="6928" spans="2:8" s="336" customFormat="1" x14ac:dyDescent="0.3">
      <c r="B6928" s="300" t="str">
        <f>IF($D6928="","",VLOOKUP($D6928,Lists!$AO$2:$AQ$78,2,FALSE))</f>
        <v/>
      </c>
      <c r="C6928" s="300" t="str">
        <f>IF($D6928="","",VLOOKUP($D6928,Lists!$AO$2:$AQ$78,3,FALSE))</f>
        <v/>
      </c>
      <c r="D6928" s="429"/>
      <c r="E6928" s="430"/>
      <c r="F6928" s="431"/>
      <c r="G6928" s="431"/>
      <c r="H6928" s="310"/>
    </row>
    <row r="6929" spans="2:8" s="336" customFormat="1" x14ac:dyDescent="0.3">
      <c r="B6929" s="300" t="str">
        <f>IF($D6929="","",VLOOKUP($D6929,Lists!$AO$2:$AQ$78,2,FALSE))</f>
        <v/>
      </c>
      <c r="C6929" s="300" t="str">
        <f>IF($D6929="","",VLOOKUP($D6929,Lists!$AO$2:$AQ$78,3,FALSE))</f>
        <v/>
      </c>
      <c r="D6929" s="429"/>
      <c r="E6929" s="430"/>
      <c r="F6929" s="431"/>
      <c r="G6929" s="431"/>
      <c r="H6929" s="310"/>
    </row>
    <row r="6930" spans="2:8" s="336" customFormat="1" x14ac:dyDescent="0.3">
      <c r="B6930" s="300" t="str">
        <f>IF($D6930="","",VLOOKUP($D6930,Lists!$AO$2:$AQ$78,2,FALSE))</f>
        <v/>
      </c>
      <c r="C6930" s="300" t="str">
        <f>IF($D6930="","",VLOOKUP($D6930,Lists!$AO$2:$AQ$78,3,FALSE))</f>
        <v/>
      </c>
      <c r="D6930" s="429"/>
      <c r="E6930" s="430"/>
      <c r="F6930" s="431"/>
      <c r="G6930" s="431"/>
      <c r="H6930" s="310"/>
    </row>
    <row r="6931" spans="2:8" s="336" customFormat="1" x14ac:dyDescent="0.3">
      <c r="B6931" s="300" t="str">
        <f>IF($D6931="","",VLOOKUP($D6931,Lists!$AO$2:$AQ$78,2,FALSE))</f>
        <v/>
      </c>
      <c r="C6931" s="300" t="str">
        <f>IF($D6931="","",VLOOKUP($D6931,Lists!$AO$2:$AQ$78,3,FALSE))</f>
        <v/>
      </c>
      <c r="D6931" s="429"/>
      <c r="E6931" s="430"/>
      <c r="F6931" s="431"/>
      <c r="G6931" s="431"/>
      <c r="H6931" s="310"/>
    </row>
    <row r="6932" spans="2:8" s="336" customFormat="1" x14ac:dyDescent="0.3">
      <c r="B6932" s="300" t="str">
        <f>IF($D6932="","",VLOOKUP($D6932,Lists!$AO$2:$AQ$78,2,FALSE))</f>
        <v/>
      </c>
      <c r="C6932" s="300" t="str">
        <f>IF($D6932="","",VLOOKUP($D6932,Lists!$AO$2:$AQ$78,3,FALSE))</f>
        <v/>
      </c>
      <c r="D6932" s="429"/>
      <c r="E6932" s="430"/>
      <c r="F6932" s="431"/>
      <c r="G6932" s="431"/>
      <c r="H6932" s="310"/>
    </row>
    <row r="6933" spans="2:8" s="336" customFormat="1" x14ac:dyDescent="0.3">
      <c r="B6933" s="300" t="str">
        <f>IF($D6933="","",VLOOKUP($D6933,Lists!$AO$2:$AQ$78,2,FALSE))</f>
        <v/>
      </c>
      <c r="C6933" s="300" t="str">
        <f>IF($D6933="","",VLOOKUP($D6933,Lists!$AO$2:$AQ$78,3,FALSE))</f>
        <v/>
      </c>
      <c r="D6933" s="429"/>
      <c r="E6933" s="430"/>
      <c r="F6933" s="431"/>
      <c r="G6933" s="431"/>
      <c r="H6933" s="310"/>
    </row>
    <row r="6934" spans="2:8" s="336" customFormat="1" x14ac:dyDescent="0.3">
      <c r="B6934" s="300" t="str">
        <f>IF($D6934="","",VLOOKUP($D6934,Lists!$AO$2:$AQ$78,2,FALSE))</f>
        <v/>
      </c>
      <c r="C6934" s="300" t="str">
        <f>IF($D6934="","",VLOOKUP($D6934,Lists!$AO$2:$AQ$78,3,FALSE))</f>
        <v/>
      </c>
      <c r="D6934" s="429"/>
      <c r="E6934" s="430"/>
      <c r="F6934" s="431"/>
      <c r="G6934" s="431"/>
      <c r="H6934" s="310"/>
    </row>
    <row r="6935" spans="2:8" s="336" customFormat="1" x14ac:dyDescent="0.3">
      <c r="B6935" s="300" t="str">
        <f>IF($D6935="","",VLOOKUP($D6935,Lists!$AO$2:$AQ$78,2,FALSE))</f>
        <v/>
      </c>
      <c r="C6935" s="300" t="str">
        <f>IF($D6935="","",VLOOKUP($D6935,Lists!$AO$2:$AQ$78,3,FALSE))</f>
        <v/>
      </c>
      <c r="D6935" s="429"/>
      <c r="E6935" s="430"/>
      <c r="F6935" s="431"/>
      <c r="G6935" s="431"/>
      <c r="H6935" s="310"/>
    </row>
    <row r="6936" spans="2:8" s="336" customFormat="1" x14ac:dyDescent="0.3">
      <c r="B6936" s="300" t="str">
        <f>IF($D6936="","",VLOOKUP($D6936,Lists!$AO$2:$AQ$78,2,FALSE))</f>
        <v/>
      </c>
      <c r="C6936" s="300" t="str">
        <f>IF($D6936="","",VLOOKUP($D6936,Lists!$AO$2:$AQ$78,3,FALSE))</f>
        <v/>
      </c>
      <c r="D6936" s="429"/>
      <c r="E6936" s="430"/>
      <c r="F6936" s="431"/>
      <c r="G6936" s="431"/>
      <c r="H6936" s="310"/>
    </row>
    <row r="6937" spans="2:8" s="336" customFormat="1" x14ac:dyDescent="0.3">
      <c r="B6937" s="300" t="str">
        <f>IF($D6937="","",VLOOKUP($D6937,Lists!$AO$2:$AQ$78,2,FALSE))</f>
        <v/>
      </c>
      <c r="C6937" s="300" t="str">
        <f>IF($D6937="","",VLOOKUP($D6937,Lists!$AO$2:$AQ$78,3,FALSE))</f>
        <v/>
      </c>
      <c r="D6937" s="429"/>
      <c r="E6937" s="430"/>
      <c r="F6937" s="431"/>
      <c r="G6937" s="431"/>
      <c r="H6937" s="310"/>
    </row>
    <row r="6938" spans="2:8" s="336" customFormat="1" x14ac:dyDescent="0.3">
      <c r="B6938" s="300" t="str">
        <f>IF($D6938="","",VLOOKUP($D6938,Lists!$AO$2:$AQ$78,2,FALSE))</f>
        <v/>
      </c>
      <c r="C6938" s="300" t="str">
        <f>IF($D6938="","",VLOOKUP($D6938,Lists!$AO$2:$AQ$78,3,FALSE))</f>
        <v/>
      </c>
      <c r="D6938" s="429"/>
      <c r="E6938" s="430"/>
      <c r="F6938" s="431"/>
      <c r="G6938" s="431"/>
      <c r="H6938" s="310"/>
    </row>
    <row r="6939" spans="2:8" s="336" customFormat="1" x14ac:dyDescent="0.3">
      <c r="B6939" s="300" t="str">
        <f>IF($D6939="","",VLOOKUP($D6939,Lists!$AO$2:$AQ$78,2,FALSE))</f>
        <v/>
      </c>
      <c r="C6939" s="300" t="str">
        <f>IF($D6939="","",VLOOKUP($D6939,Lists!$AO$2:$AQ$78,3,FALSE))</f>
        <v/>
      </c>
      <c r="D6939" s="429"/>
      <c r="E6939" s="430"/>
      <c r="F6939" s="431"/>
      <c r="G6939" s="431"/>
      <c r="H6939" s="310"/>
    </row>
    <row r="6940" spans="2:8" s="336" customFormat="1" x14ac:dyDescent="0.3">
      <c r="B6940" s="300" t="str">
        <f>IF($D6940="","",VLOOKUP($D6940,Lists!$AO$2:$AQ$78,2,FALSE))</f>
        <v/>
      </c>
      <c r="C6940" s="300" t="str">
        <f>IF($D6940="","",VLOOKUP($D6940,Lists!$AO$2:$AQ$78,3,FALSE))</f>
        <v/>
      </c>
      <c r="D6940" s="429"/>
      <c r="E6940" s="430"/>
      <c r="F6940" s="431"/>
      <c r="G6940" s="431"/>
      <c r="H6940" s="310"/>
    </row>
    <row r="6941" spans="2:8" s="336" customFormat="1" x14ac:dyDescent="0.3">
      <c r="B6941" s="300" t="str">
        <f>IF($D6941="","",VLOOKUP($D6941,Lists!$AO$2:$AQ$78,2,FALSE))</f>
        <v/>
      </c>
      <c r="C6941" s="300" t="str">
        <f>IF($D6941="","",VLOOKUP($D6941,Lists!$AO$2:$AQ$78,3,FALSE))</f>
        <v/>
      </c>
      <c r="D6941" s="429"/>
      <c r="E6941" s="430"/>
      <c r="F6941" s="431"/>
      <c r="G6941" s="431"/>
      <c r="H6941" s="310"/>
    </row>
    <row r="6942" spans="2:8" s="336" customFormat="1" x14ac:dyDescent="0.3">
      <c r="B6942" s="300" t="str">
        <f>IF($D6942="","",VLOOKUP($D6942,Lists!$AO$2:$AQ$78,2,FALSE))</f>
        <v/>
      </c>
      <c r="C6942" s="300" t="str">
        <f>IF($D6942="","",VLOOKUP($D6942,Lists!$AO$2:$AQ$78,3,FALSE))</f>
        <v/>
      </c>
      <c r="D6942" s="429"/>
      <c r="E6942" s="430"/>
      <c r="F6942" s="431"/>
      <c r="G6942" s="431"/>
      <c r="H6942" s="310"/>
    </row>
    <row r="6943" spans="2:8" s="336" customFormat="1" x14ac:dyDescent="0.3">
      <c r="B6943" s="300" t="str">
        <f>IF($D6943="","",VLOOKUP($D6943,Lists!$AO$2:$AQ$78,2,FALSE))</f>
        <v/>
      </c>
      <c r="C6943" s="300" t="str">
        <f>IF($D6943="","",VLOOKUP($D6943,Lists!$AO$2:$AQ$78,3,FALSE))</f>
        <v/>
      </c>
      <c r="D6943" s="429"/>
      <c r="E6943" s="430"/>
      <c r="F6943" s="431"/>
      <c r="G6943" s="431"/>
      <c r="H6943" s="310"/>
    </row>
    <row r="6944" spans="2:8" s="336" customFormat="1" x14ac:dyDescent="0.3">
      <c r="B6944" s="300" t="str">
        <f>IF($D6944="","",VLOOKUP($D6944,Lists!$AO$2:$AQ$78,2,FALSE))</f>
        <v/>
      </c>
      <c r="C6944" s="300" t="str">
        <f>IF($D6944="","",VLOOKUP($D6944,Lists!$AO$2:$AQ$78,3,FALSE))</f>
        <v/>
      </c>
      <c r="D6944" s="429"/>
      <c r="E6944" s="430"/>
      <c r="F6944" s="431"/>
      <c r="G6944" s="431"/>
      <c r="H6944" s="310"/>
    </row>
    <row r="6945" spans="2:8" s="336" customFormat="1" x14ac:dyDescent="0.3">
      <c r="B6945" s="300" t="str">
        <f>IF($D6945="","",VLOOKUP($D6945,Lists!$AO$2:$AQ$78,2,FALSE))</f>
        <v/>
      </c>
      <c r="C6945" s="300" t="str">
        <f>IF($D6945="","",VLOOKUP($D6945,Lists!$AO$2:$AQ$78,3,FALSE))</f>
        <v/>
      </c>
      <c r="D6945" s="429"/>
      <c r="E6945" s="430"/>
      <c r="F6945" s="431"/>
      <c r="G6945" s="431"/>
      <c r="H6945" s="310"/>
    </row>
    <row r="6946" spans="2:8" s="336" customFormat="1" x14ac:dyDescent="0.3">
      <c r="B6946" s="300" t="str">
        <f>IF($D6946="","",VLOOKUP($D6946,Lists!$AO$2:$AQ$78,2,FALSE))</f>
        <v/>
      </c>
      <c r="C6946" s="300" t="str">
        <f>IF($D6946="","",VLOOKUP($D6946,Lists!$AO$2:$AQ$78,3,FALSE))</f>
        <v/>
      </c>
      <c r="D6946" s="429"/>
      <c r="E6946" s="430"/>
      <c r="F6946" s="431"/>
      <c r="G6946" s="431"/>
      <c r="H6946" s="310"/>
    </row>
    <row r="6947" spans="2:8" s="336" customFormat="1" x14ac:dyDescent="0.3">
      <c r="B6947" s="300" t="str">
        <f>IF($D6947="","",VLOOKUP($D6947,Lists!$AO$2:$AQ$78,2,FALSE))</f>
        <v/>
      </c>
      <c r="C6947" s="300" t="str">
        <f>IF($D6947="","",VLOOKUP($D6947,Lists!$AO$2:$AQ$78,3,FALSE))</f>
        <v/>
      </c>
      <c r="D6947" s="429"/>
      <c r="E6947" s="430"/>
      <c r="F6947" s="431"/>
      <c r="G6947" s="431"/>
      <c r="H6947" s="310"/>
    </row>
    <row r="6948" spans="2:8" s="336" customFormat="1" x14ac:dyDescent="0.3">
      <c r="B6948" s="300" t="str">
        <f>IF($D6948="","",VLOOKUP($D6948,Lists!$AO$2:$AQ$78,2,FALSE))</f>
        <v/>
      </c>
      <c r="C6948" s="300" t="str">
        <f>IF($D6948="","",VLOOKUP($D6948,Lists!$AO$2:$AQ$78,3,FALSE))</f>
        <v/>
      </c>
      <c r="D6948" s="429"/>
      <c r="E6948" s="430"/>
      <c r="F6948" s="431"/>
      <c r="G6948" s="431"/>
      <c r="H6948" s="310"/>
    </row>
    <row r="6949" spans="2:8" s="336" customFormat="1" x14ac:dyDescent="0.3">
      <c r="B6949" s="300" t="str">
        <f>IF($D6949="","",VLOOKUP($D6949,Lists!$AO$2:$AQ$78,2,FALSE))</f>
        <v/>
      </c>
      <c r="C6949" s="300" t="str">
        <f>IF($D6949="","",VLOOKUP($D6949,Lists!$AO$2:$AQ$78,3,FALSE))</f>
        <v/>
      </c>
      <c r="D6949" s="429"/>
      <c r="E6949" s="430"/>
      <c r="F6949" s="431"/>
      <c r="G6949" s="431"/>
      <c r="H6949" s="310"/>
    </row>
    <row r="6950" spans="2:8" s="336" customFormat="1" x14ac:dyDescent="0.3">
      <c r="B6950" s="300" t="str">
        <f>IF($D6950="","",VLOOKUP($D6950,Lists!$AO$2:$AQ$78,2,FALSE))</f>
        <v/>
      </c>
      <c r="C6950" s="300" t="str">
        <f>IF($D6950="","",VLOOKUP($D6950,Lists!$AO$2:$AQ$78,3,FALSE))</f>
        <v/>
      </c>
      <c r="D6950" s="429"/>
      <c r="E6950" s="430"/>
      <c r="F6950" s="431"/>
      <c r="G6950" s="431"/>
      <c r="H6950" s="310"/>
    </row>
    <row r="6951" spans="2:8" s="336" customFormat="1" x14ac:dyDescent="0.3">
      <c r="B6951" s="300" t="str">
        <f>IF($D6951="","",VLOOKUP($D6951,Lists!$AO$2:$AQ$78,2,FALSE))</f>
        <v/>
      </c>
      <c r="C6951" s="300" t="str">
        <f>IF($D6951="","",VLOOKUP($D6951,Lists!$AO$2:$AQ$78,3,FALSE))</f>
        <v/>
      </c>
      <c r="D6951" s="429"/>
      <c r="E6951" s="430"/>
      <c r="F6951" s="431"/>
      <c r="G6951" s="431"/>
      <c r="H6951" s="310"/>
    </row>
    <row r="6952" spans="2:8" s="336" customFormat="1" x14ac:dyDescent="0.3">
      <c r="B6952" s="300" t="str">
        <f>IF($D6952="","",VLOOKUP($D6952,Lists!$AO$2:$AQ$78,2,FALSE))</f>
        <v/>
      </c>
      <c r="C6952" s="300" t="str">
        <f>IF($D6952="","",VLOOKUP($D6952,Lists!$AO$2:$AQ$78,3,FALSE))</f>
        <v/>
      </c>
      <c r="D6952" s="429"/>
      <c r="E6952" s="430"/>
      <c r="F6952" s="431"/>
      <c r="G6952" s="431"/>
      <c r="H6952" s="310"/>
    </row>
    <row r="6953" spans="2:8" s="336" customFormat="1" x14ac:dyDescent="0.3">
      <c r="B6953" s="300" t="str">
        <f>IF($D6953="","",VLOOKUP($D6953,Lists!$AO$2:$AQ$78,2,FALSE))</f>
        <v/>
      </c>
      <c r="C6953" s="300" t="str">
        <f>IF($D6953="","",VLOOKUP($D6953,Lists!$AO$2:$AQ$78,3,FALSE))</f>
        <v/>
      </c>
      <c r="D6953" s="429"/>
      <c r="E6953" s="430"/>
      <c r="F6953" s="431"/>
      <c r="G6953" s="431"/>
      <c r="H6953" s="310"/>
    </row>
    <row r="6954" spans="2:8" s="336" customFormat="1" x14ac:dyDescent="0.3">
      <c r="B6954" s="300" t="str">
        <f>IF($D6954="","",VLOOKUP($D6954,Lists!$AO$2:$AQ$78,2,FALSE))</f>
        <v/>
      </c>
      <c r="C6954" s="300" t="str">
        <f>IF($D6954="","",VLOOKUP($D6954,Lists!$AO$2:$AQ$78,3,FALSE))</f>
        <v/>
      </c>
      <c r="D6954" s="429"/>
      <c r="E6954" s="430"/>
      <c r="F6954" s="431"/>
      <c r="G6954" s="431"/>
      <c r="H6954" s="310"/>
    </row>
    <row r="6955" spans="2:8" s="336" customFormat="1" x14ac:dyDescent="0.3">
      <c r="B6955" s="300" t="str">
        <f>IF($D6955="","",VLOOKUP($D6955,Lists!$AO$2:$AQ$78,2,FALSE))</f>
        <v/>
      </c>
      <c r="C6955" s="300" t="str">
        <f>IF($D6955="","",VLOOKUP($D6955,Lists!$AO$2:$AQ$78,3,FALSE))</f>
        <v/>
      </c>
      <c r="D6955" s="429"/>
      <c r="E6955" s="430"/>
      <c r="F6955" s="431"/>
      <c r="G6955" s="431"/>
      <c r="H6955" s="310"/>
    </row>
    <row r="6956" spans="2:8" s="336" customFormat="1" x14ac:dyDescent="0.3">
      <c r="B6956" s="300" t="str">
        <f>IF($D6956="","",VLOOKUP($D6956,Lists!$AO$2:$AQ$78,2,FALSE))</f>
        <v/>
      </c>
      <c r="C6956" s="300" t="str">
        <f>IF($D6956="","",VLOOKUP($D6956,Lists!$AO$2:$AQ$78,3,FALSE))</f>
        <v/>
      </c>
      <c r="D6956" s="429"/>
      <c r="E6956" s="430"/>
      <c r="F6956" s="431"/>
      <c r="G6956" s="431"/>
      <c r="H6956" s="310"/>
    </row>
    <row r="6957" spans="2:8" s="336" customFormat="1" x14ac:dyDescent="0.3">
      <c r="B6957" s="300" t="str">
        <f>IF($D6957="","",VLOOKUP($D6957,Lists!$AO$2:$AQ$78,2,FALSE))</f>
        <v/>
      </c>
      <c r="C6957" s="300" t="str">
        <f>IF($D6957="","",VLOOKUP($D6957,Lists!$AO$2:$AQ$78,3,FALSE))</f>
        <v/>
      </c>
      <c r="D6957" s="429"/>
      <c r="E6957" s="430"/>
      <c r="F6957" s="431"/>
      <c r="G6957" s="431"/>
      <c r="H6957" s="310"/>
    </row>
    <row r="6958" spans="2:8" s="336" customFormat="1" x14ac:dyDescent="0.3">
      <c r="B6958" s="300" t="str">
        <f>IF($D6958="","",VLOOKUP($D6958,Lists!$AO$2:$AQ$78,2,FALSE))</f>
        <v/>
      </c>
      <c r="C6958" s="300" t="str">
        <f>IF($D6958="","",VLOOKUP($D6958,Lists!$AO$2:$AQ$78,3,FALSE))</f>
        <v/>
      </c>
      <c r="D6958" s="429"/>
      <c r="E6958" s="430"/>
      <c r="F6958" s="431"/>
      <c r="G6958" s="431"/>
      <c r="H6958" s="310"/>
    </row>
    <row r="6959" spans="2:8" s="336" customFormat="1" x14ac:dyDescent="0.3">
      <c r="B6959" s="300" t="str">
        <f>IF($D6959="","",VLOOKUP($D6959,Lists!$AO$2:$AQ$78,2,FALSE))</f>
        <v/>
      </c>
      <c r="C6959" s="300" t="str">
        <f>IF($D6959="","",VLOOKUP($D6959,Lists!$AO$2:$AQ$78,3,FALSE))</f>
        <v/>
      </c>
      <c r="D6959" s="429"/>
      <c r="E6959" s="430"/>
      <c r="F6959" s="431"/>
      <c r="G6959" s="431"/>
      <c r="H6959" s="310"/>
    </row>
    <row r="6960" spans="2:8" s="336" customFormat="1" x14ac:dyDescent="0.3">
      <c r="B6960" s="300" t="str">
        <f>IF($D6960="","",VLOOKUP($D6960,Lists!$AO$2:$AQ$78,2,FALSE))</f>
        <v/>
      </c>
      <c r="C6960" s="300" t="str">
        <f>IF($D6960="","",VLOOKUP($D6960,Lists!$AO$2:$AQ$78,3,FALSE))</f>
        <v/>
      </c>
      <c r="D6960" s="429"/>
      <c r="E6960" s="430"/>
      <c r="F6960" s="431"/>
      <c r="G6960" s="431"/>
      <c r="H6960" s="310"/>
    </row>
    <row r="6961" spans="2:8" s="336" customFormat="1" x14ac:dyDescent="0.3">
      <c r="B6961" s="300" t="str">
        <f>IF($D6961="","",VLOOKUP($D6961,Lists!$AO$2:$AQ$78,2,FALSE))</f>
        <v/>
      </c>
      <c r="C6961" s="300" t="str">
        <f>IF($D6961="","",VLOOKUP($D6961,Lists!$AO$2:$AQ$78,3,FALSE))</f>
        <v/>
      </c>
      <c r="D6961" s="429"/>
      <c r="E6961" s="430"/>
      <c r="F6961" s="431"/>
      <c r="G6961" s="431"/>
      <c r="H6961" s="310"/>
    </row>
    <row r="6962" spans="2:8" s="336" customFormat="1" x14ac:dyDescent="0.3">
      <c r="B6962" s="300" t="str">
        <f>IF($D6962="","",VLOOKUP($D6962,Lists!$AO$2:$AQ$78,2,FALSE))</f>
        <v/>
      </c>
      <c r="C6962" s="300" t="str">
        <f>IF($D6962="","",VLOOKUP($D6962,Lists!$AO$2:$AQ$78,3,FALSE))</f>
        <v/>
      </c>
      <c r="D6962" s="429"/>
      <c r="E6962" s="430"/>
      <c r="F6962" s="431"/>
      <c r="G6962" s="431"/>
      <c r="H6962" s="310"/>
    </row>
    <row r="6963" spans="2:8" s="336" customFormat="1" x14ac:dyDescent="0.3">
      <c r="B6963" s="300" t="str">
        <f>IF($D6963="","",VLOOKUP($D6963,Lists!$AO$2:$AQ$78,2,FALSE))</f>
        <v/>
      </c>
      <c r="C6963" s="300" t="str">
        <f>IF($D6963="","",VLOOKUP($D6963,Lists!$AO$2:$AQ$78,3,FALSE))</f>
        <v/>
      </c>
      <c r="D6963" s="429"/>
      <c r="E6963" s="430"/>
      <c r="F6963" s="431"/>
      <c r="G6963" s="431"/>
      <c r="H6963" s="310"/>
    </row>
    <row r="6964" spans="2:8" s="336" customFormat="1" x14ac:dyDescent="0.3">
      <c r="B6964" s="300" t="str">
        <f>IF($D6964="","",VLOOKUP($D6964,Lists!$AO$2:$AQ$78,2,FALSE))</f>
        <v/>
      </c>
      <c r="C6964" s="300" t="str">
        <f>IF($D6964="","",VLOOKUP($D6964,Lists!$AO$2:$AQ$78,3,FALSE))</f>
        <v/>
      </c>
      <c r="D6964" s="429"/>
      <c r="E6964" s="430"/>
      <c r="F6964" s="431"/>
      <c r="G6964" s="431"/>
      <c r="H6964" s="310"/>
    </row>
    <row r="6965" spans="2:8" s="336" customFormat="1" x14ac:dyDescent="0.3">
      <c r="B6965" s="300" t="str">
        <f>IF($D6965="","",VLOOKUP($D6965,Lists!$AO$2:$AQ$78,2,FALSE))</f>
        <v/>
      </c>
      <c r="C6965" s="300" t="str">
        <f>IF($D6965="","",VLOOKUP($D6965,Lists!$AO$2:$AQ$78,3,FALSE))</f>
        <v/>
      </c>
      <c r="D6965" s="429"/>
      <c r="E6965" s="430"/>
      <c r="F6965" s="431"/>
      <c r="G6965" s="431"/>
      <c r="H6965" s="310"/>
    </row>
    <row r="6966" spans="2:8" s="336" customFormat="1" x14ac:dyDescent="0.3">
      <c r="B6966" s="300" t="str">
        <f>IF($D6966="","",VLOOKUP($D6966,Lists!$AO$2:$AQ$78,2,FALSE))</f>
        <v/>
      </c>
      <c r="C6966" s="300" t="str">
        <f>IF($D6966="","",VLOOKUP($D6966,Lists!$AO$2:$AQ$78,3,FALSE))</f>
        <v/>
      </c>
      <c r="D6966" s="429"/>
      <c r="E6966" s="430"/>
      <c r="F6966" s="431"/>
      <c r="G6966" s="431"/>
      <c r="H6966" s="310"/>
    </row>
    <row r="6967" spans="2:8" s="336" customFormat="1" x14ac:dyDescent="0.3">
      <c r="B6967" s="300" t="str">
        <f>IF($D6967="","",VLOOKUP($D6967,Lists!$AO$2:$AQ$78,2,FALSE))</f>
        <v/>
      </c>
      <c r="C6967" s="300" t="str">
        <f>IF($D6967="","",VLOOKUP($D6967,Lists!$AO$2:$AQ$78,3,FALSE))</f>
        <v/>
      </c>
      <c r="D6967" s="429"/>
      <c r="E6967" s="430"/>
      <c r="F6967" s="431"/>
      <c r="G6967" s="431"/>
      <c r="H6967" s="310"/>
    </row>
    <row r="6968" spans="2:8" s="336" customFormat="1" x14ac:dyDescent="0.3">
      <c r="B6968" s="300" t="str">
        <f>IF($D6968="","",VLOOKUP($D6968,Lists!$AO$2:$AQ$78,2,FALSE))</f>
        <v/>
      </c>
      <c r="C6968" s="300" t="str">
        <f>IF($D6968="","",VLOOKUP($D6968,Lists!$AO$2:$AQ$78,3,FALSE))</f>
        <v/>
      </c>
      <c r="D6968" s="429"/>
      <c r="E6968" s="430"/>
      <c r="F6968" s="431"/>
      <c r="G6968" s="431"/>
      <c r="H6968" s="310"/>
    </row>
    <row r="6969" spans="2:8" s="336" customFormat="1" x14ac:dyDescent="0.3">
      <c r="B6969" s="300" t="str">
        <f>IF($D6969="","",VLOOKUP($D6969,Lists!$AO$2:$AQ$78,2,FALSE))</f>
        <v/>
      </c>
      <c r="C6969" s="300" t="str">
        <f>IF($D6969="","",VLOOKUP($D6969,Lists!$AO$2:$AQ$78,3,FALSE))</f>
        <v/>
      </c>
      <c r="D6969" s="429"/>
      <c r="E6969" s="430"/>
      <c r="F6969" s="431"/>
      <c r="G6969" s="431"/>
      <c r="H6969" s="310"/>
    </row>
    <row r="6970" spans="2:8" s="336" customFormat="1" x14ac:dyDescent="0.3">
      <c r="B6970" s="300" t="str">
        <f>IF($D6970="","",VLOOKUP($D6970,Lists!$AO$2:$AQ$78,2,FALSE))</f>
        <v/>
      </c>
      <c r="C6970" s="300" t="str">
        <f>IF($D6970="","",VLOOKUP($D6970,Lists!$AO$2:$AQ$78,3,FALSE))</f>
        <v/>
      </c>
      <c r="D6970" s="429"/>
      <c r="E6970" s="430"/>
      <c r="F6970" s="431"/>
      <c r="G6970" s="431"/>
      <c r="H6970" s="310"/>
    </row>
    <row r="6971" spans="2:8" s="336" customFormat="1" x14ac:dyDescent="0.3">
      <c r="B6971" s="300" t="str">
        <f>IF($D6971="","",VLOOKUP($D6971,Lists!$AO$2:$AQ$78,2,FALSE))</f>
        <v/>
      </c>
      <c r="C6971" s="300" t="str">
        <f>IF($D6971="","",VLOOKUP($D6971,Lists!$AO$2:$AQ$78,3,FALSE))</f>
        <v/>
      </c>
      <c r="D6971" s="429"/>
      <c r="E6971" s="430"/>
      <c r="F6971" s="431"/>
      <c r="G6971" s="431"/>
      <c r="H6971" s="310"/>
    </row>
    <row r="6972" spans="2:8" s="336" customFormat="1" x14ac:dyDescent="0.3">
      <c r="B6972" s="300" t="str">
        <f>IF($D6972="","",VLOOKUP($D6972,Lists!$AO$2:$AQ$78,2,FALSE))</f>
        <v/>
      </c>
      <c r="C6972" s="300" t="str">
        <f>IF($D6972="","",VLOOKUP($D6972,Lists!$AO$2:$AQ$78,3,FALSE))</f>
        <v/>
      </c>
      <c r="D6972" s="429"/>
      <c r="E6972" s="430"/>
      <c r="F6972" s="431"/>
      <c r="G6972" s="431"/>
      <c r="H6972" s="310"/>
    </row>
    <row r="6973" spans="2:8" s="336" customFormat="1" x14ac:dyDescent="0.3">
      <c r="B6973" s="300" t="str">
        <f>IF($D6973="","",VLOOKUP($D6973,Lists!$AO$2:$AQ$78,2,FALSE))</f>
        <v/>
      </c>
      <c r="C6973" s="300" t="str">
        <f>IF($D6973="","",VLOOKUP($D6973,Lists!$AO$2:$AQ$78,3,FALSE))</f>
        <v/>
      </c>
      <c r="D6973" s="429"/>
      <c r="E6973" s="430"/>
      <c r="F6973" s="431"/>
      <c r="G6973" s="431"/>
      <c r="H6973" s="310"/>
    </row>
    <row r="6974" spans="2:8" s="336" customFormat="1" x14ac:dyDescent="0.3">
      <c r="B6974" s="300" t="str">
        <f>IF($D6974="","",VLOOKUP($D6974,Lists!$AO$2:$AQ$78,2,FALSE))</f>
        <v/>
      </c>
      <c r="C6974" s="300" t="str">
        <f>IF($D6974="","",VLOOKUP($D6974,Lists!$AO$2:$AQ$78,3,FALSE))</f>
        <v/>
      </c>
      <c r="D6974" s="429"/>
      <c r="E6974" s="430"/>
      <c r="F6974" s="431"/>
      <c r="G6974" s="431"/>
      <c r="H6974" s="310"/>
    </row>
    <row r="6975" spans="2:8" s="336" customFormat="1" x14ac:dyDescent="0.3">
      <c r="B6975" s="300" t="str">
        <f>IF($D6975="","",VLOOKUP($D6975,Lists!$AO$2:$AQ$78,2,FALSE))</f>
        <v/>
      </c>
      <c r="C6975" s="300" t="str">
        <f>IF($D6975="","",VLOOKUP($D6975,Lists!$AO$2:$AQ$78,3,FALSE))</f>
        <v/>
      </c>
      <c r="D6975" s="429"/>
      <c r="E6975" s="430"/>
      <c r="F6975" s="431"/>
      <c r="G6975" s="431"/>
      <c r="H6975" s="310"/>
    </row>
    <row r="6976" spans="2:8" s="336" customFormat="1" x14ac:dyDescent="0.3">
      <c r="B6976" s="300" t="str">
        <f>IF($D6976="","",VLOOKUP($D6976,Lists!$AO$2:$AQ$78,2,FALSE))</f>
        <v/>
      </c>
      <c r="C6976" s="300" t="str">
        <f>IF($D6976="","",VLOOKUP($D6976,Lists!$AO$2:$AQ$78,3,FALSE))</f>
        <v/>
      </c>
      <c r="D6976" s="429"/>
      <c r="E6976" s="430"/>
      <c r="F6976" s="431"/>
      <c r="G6976" s="431"/>
      <c r="H6976" s="310"/>
    </row>
    <row r="6977" spans="2:8" s="336" customFormat="1" x14ac:dyDescent="0.3">
      <c r="B6977" s="300" t="str">
        <f>IF($D6977="","",VLOOKUP($D6977,Lists!$AO$2:$AQ$78,2,FALSE))</f>
        <v/>
      </c>
      <c r="C6977" s="300" t="str">
        <f>IF($D6977="","",VLOOKUP($D6977,Lists!$AO$2:$AQ$78,3,FALSE))</f>
        <v/>
      </c>
      <c r="D6977" s="429"/>
      <c r="E6977" s="430"/>
      <c r="F6977" s="431"/>
      <c r="G6977" s="431"/>
      <c r="H6977" s="310"/>
    </row>
    <row r="6978" spans="2:8" s="336" customFormat="1" x14ac:dyDescent="0.3">
      <c r="B6978" s="300" t="str">
        <f>IF($D6978="","",VLOOKUP($D6978,Lists!$AO$2:$AQ$78,2,FALSE))</f>
        <v/>
      </c>
      <c r="C6978" s="300" t="str">
        <f>IF($D6978="","",VLOOKUP($D6978,Lists!$AO$2:$AQ$78,3,FALSE))</f>
        <v/>
      </c>
      <c r="D6978" s="429"/>
      <c r="E6978" s="430"/>
      <c r="F6978" s="431"/>
      <c r="G6978" s="431"/>
      <c r="H6978" s="310"/>
    </row>
    <row r="6979" spans="2:8" s="336" customFormat="1" x14ac:dyDescent="0.3">
      <c r="B6979" s="300" t="str">
        <f>IF($D6979="","",VLOOKUP($D6979,Lists!$AO$2:$AQ$78,2,FALSE))</f>
        <v/>
      </c>
      <c r="C6979" s="300" t="str">
        <f>IF($D6979="","",VLOOKUP($D6979,Lists!$AO$2:$AQ$78,3,FALSE))</f>
        <v/>
      </c>
      <c r="D6979" s="429"/>
      <c r="E6979" s="430"/>
      <c r="F6979" s="431"/>
      <c r="G6979" s="431"/>
      <c r="H6979" s="310"/>
    </row>
    <row r="6980" spans="2:8" s="336" customFormat="1" x14ac:dyDescent="0.3">
      <c r="B6980" s="300" t="str">
        <f>IF($D6980="","",VLOOKUP($D6980,Lists!$AO$2:$AQ$78,2,FALSE))</f>
        <v/>
      </c>
      <c r="C6980" s="300" t="str">
        <f>IF($D6980="","",VLOOKUP($D6980,Lists!$AO$2:$AQ$78,3,FALSE))</f>
        <v/>
      </c>
      <c r="D6980" s="429"/>
      <c r="E6980" s="430"/>
      <c r="F6980" s="431"/>
      <c r="G6980" s="431"/>
      <c r="H6980" s="310"/>
    </row>
    <row r="6981" spans="2:8" s="336" customFormat="1" x14ac:dyDescent="0.3">
      <c r="B6981" s="300" t="str">
        <f>IF($D6981="","",VLOOKUP($D6981,Lists!$AO$2:$AQ$78,2,FALSE))</f>
        <v/>
      </c>
      <c r="C6981" s="300" t="str">
        <f>IF($D6981="","",VLOOKUP($D6981,Lists!$AO$2:$AQ$78,3,FALSE))</f>
        <v/>
      </c>
      <c r="D6981" s="429"/>
      <c r="E6981" s="430"/>
      <c r="F6981" s="431"/>
      <c r="G6981" s="431"/>
      <c r="H6981" s="310"/>
    </row>
    <row r="6982" spans="2:8" s="336" customFormat="1" x14ac:dyDescent="0.3">
      <c r="B6982" s="300" t="str">
        <f>IF($D6982="","",VLOOKUP($D6982,Lists!$AO$2:$AQ$78,2,FALSE))</f>
        <v/>
      </c>
      <c r="C6982" s="300" t="str">
        <f>IF($D6982="","",VLOOKUP($D6982,Lists!$AO$2:$AQ$78,3,FALSE))</f>
        <v/>
      </c>
      <c r="D6982" s="429"/>
      <c r="E6982" s="430"/>
      <c r="F6982" s="431"/>
      <c r="G6982" s="431"/>
      <c r="H6982" s="310"/>
    </row>
    <row r="6983" spans="2:8" s="336" customFormat="1" x14ac:dyDescent="0.3">
      <c r="B6983" s="300" t="str">
        <f>IF($D6983="","",VLOOKUP($D6983,Lists!$AO$2:$AQ$78,2,FALSE))</f>
        <v/>
      </c>
      <c r="C6983" s="300" t="str">
        <f>IF($D6983="","",VLOOKUP($D6983,Lists!$AO$2:$AQ$78,3,FALSE))</f>
        <v/>
      </c>
      <c r="D6983" s="429"/>
      <c r="E6983" s="430"/>
      <c r="F6983" s="431"/>
      <c r="G6983" s="431"/>
      <c r="H6983" s="310"/>
    </row>
    <row r="6984" spans="2:8" s="336" customFormat="1" x14ac:dyDescent="0.3">
      <c r="B6984" s="300" t="str">
        <f>IF($D6984="","",VLOOKUP($D6984,Lists!$AO$2:$AQ$78,2,FALSE))</f>
        <v/>
      </c>
      <c r="C6984" s="300" t="str">
        <f>IF($D6984="","",VLOOKUP($D6984,Lists!$AO$2:$AQ$78,3,FALSE))</f>
        <v/>
      </c>
      <c r="D6984" s="429"/>
      <c r="E6984" s="430"/>
      <c r="F6984" s="431"/>
      <c r="G6984" s="431"/>
      <c r="H6984" s="310"/>
    </row>
    <row r="6985" spans="2:8" s="336" customFormat="1" x14ac:dyDescent="0.3">
      <c r="B6985" s="300" t="str">
        <f>IF($D6985="","",VLOOKUP($D6985,Lists!$AO$2:$AQ$78,2,FALSE))</f>
        <v/>
      </c>
      <c r="C6985" s="300" t="str">
        <f>IF($D6985="","",VLOOKUP($D6985,Lists!$AO$2:$AQ$78,3,FALSE))</f>
        <v/>
      </c>
      <c r="D6985" s="429"/>
      <c r="E6985" s="430"/>
      <c r="F6985" s="431"/>
      <c r="G6985" s="431"/>
      <c r="H6985" s="310"/>
    </row>
    <row r="6986" spans="2:8" s="336" customFormat="1" x14ac:dyDescent="0.3">
      <c r="B6986" s="300" t="str">
        <f>IF($D6986="","",VLOOKUP($D6986,Lists!$AO$2:$AQ$78,2,FALSE))</f>
        <v/>
      </c>
      <c r="C6986" s="300" t="str">
        <f>IF($D6986="","",VLOOKUP($D6986,Lists!$AO$2:$AQ$78,3,FALSE))</f>
        <v/>
      </c>
      <c r="D6986" s="429"/>
      <c r="E6986" s="430"/>
      <c r="F6986" s="431"/>
      <c r="G6986" s="431"/>
      <c r="H6986" s="310"/>
    </row>
    <row r="6987" spans="2:8" s="336" customFormat="1" x14ac:dyDescent="0.3">
      <c r="B6987" s="300" t="str">
        <f>IF($D6987="","",VLOOKUP($D6987,Lists!$AO$2:$AQ$78,2,FALSE))</f>
        <v/>
      </c>
      <c r="C6987" s="300" t="str">
        <f>IF($D6987="","",VLOOKUP($D6987,Lists!$AO$2:$AQ$78,3,FALSE))</f>
        <v/>
      </c>
      <c r="D6987" s="429"/>
      <c r="E6987" s="430"/>
      <c r="F6987" s="431"/>
      <c r="G6987" s="431"/>
      <c r="H6987" s="310"/>
    </row>
    <row r="6988" spans="2:8" s="336" customFormat="1" x14ac:dyDescent="0.3">
      <c r="B6988" s="300" t="str">
        <f>IF($D6988="","",VLOOKUP($D6988,Lists!$AO$2:$AQ$78,2,FALSE))</f>
        <v/>
      </c>
      <c r="C6988" s="300" t="str">
        <f>IF($D6988="","",VLOOKUP($D6988,Lists!$AO$2:$AQ$78,3,FALSE))</f>
        <v/>
      </c>
      <c r="D6988" s="429"/>
      <c r="E6988" s="430"/>
      <c r="F6988" s="431"/>
      <c r="G6988" s="431"/>
      <c r="H6988" s="310"/>
    </row>
    <row r="6989" spans="2:8" s="336" customFormat="1" x14ac:dyDescent="0.3">
      <c r="B6989" s="300" t="str">
        <f>IF($D6989="","",VLOOKUP($D6989,Lists!$AO$2:$AQ$78,2,FALSE))</f>
        <v/>
      </c>
      <c r="C6989" s="300" t="str">
        <f>IF($D6989="","",VLOOKUP($D6989,Lists!$AO$2:$AQ$78,3,FALSE))</f>
        <v/>
      </c>
      <c r="D6989" s="429"/>
      <c r="E6989" s="430"/>
      <c r="F6989" s="431"/>
      <c r="G6989" s="431"/>
      <c r="H6989" s="310"/>
    </row>
    <row r="6990" spans="2:8" s="336" customFormat="1" x14ac:dyDescent="0.3">
      <c r="B6990" s="300" t="str">
        <f>IF($D6990="","",VLOOKUP($D6990,Lists!$AO$2:$AQ$78,2,FALSE))</f>
        <v/>
      </c>
      <c r="C6990" s="300" t="str">
        <f>IF($D6990="","",VLOOKUP($D6990,Lists!$AO$2:$AQ$78,3,FALSE))</f>
        <v/>
      </c>
      <c r="D6990" s="429"/>
      <c r="E6990" s="430"/>
      <c r="F6990" s="431"/>
      <c r="G6990" s="431"/>
      <c r="H6990" s="310"/>
    </row>
    <row r="6991" spans="2:8" s="336" customFormat="1" x14ac:dyDescent="0.3">
      <c r="B6991" s="300" t="str">
        <f>IF($D6991="","",VLOOKUP($D6991,Lists!$AO$2:$AQ$78,2,FALSE))</f>
        <v/>
      </c>
      <c r="C6991" s="300" t="str">
        <f>IF($D6991="","",VLOOKUP($D6991,Lists!$AO$2:$AQ$78,3,FALSE))</f>
        <v/>
      </c>
      <c r="D6991" s="429"/>
      <c r="E6991" s="430"/>
      <c r="F6991" s="431"/>
      <c r="G6991" s="431"/>
      <c r="H6991" s="310"/>
    </row>
    <row r="6992" spans="2:8" s="336" customFormat="1" x14ac:dyDescent="0.3">
      <c r="B6992" s="300" t="str">
        <f>IF($D6992="","",VLOOKUP($D6992,Lists!$AO$2:$AQ$78,2,FALSE))</f>
        <v/>
      </c>
      <c r="C6992" s="300" t="str">
        <f>IF($D6992="","",VLOOKUP($D6992,Lists!$AO$2:$AQ$78,3,FALSE))</f>
        <v/>
      </c>
      <c r="D6992" s="429"/>
      <c r="E6992" s="430"/>
      <c r="F6992" s="431"/>
      <c r="G6992" s="431"/>
      <c r="H6992" s="310"/>
    </row>
    <row r="6993" spans="2:8" s="336" customFormat="1" x14ac:dyDescent="0.3">
      <c r="B6993" s="300" t="str">
        <f>IF($D6993="","",VLOOKUP($D6993,Lists!$AO$2:$AQ$78,2,FALSE))</f>
        <v/>
      </c>
      <c r="C6993" s="300" t="str">
        <f>IF($D6993="","",VLOOKUP($D6993,Lists!$AO$2:$AQ$78,3,FALSE))</f>
        <v/>
      </c>
      <c r="D6993" s="429"/>
      <c r="E6993" s="430"/>
      <c r="F6993" s="431"/>
      <c r="G6993" s="431"/>
      <c r="H6993" s="310"/>
    </row>
    <row r="6994" spans="2:8" s="336" customFormat="1" x14ac:dyDescent="0.3">
      <c r="B6994" s="300" t="str">
        <f>IF($D6994="","",VLOOKUP($D6994,Lists!$AO$2:$AQ$78,2,FALSE))</f>
        <v/>
      </c>
      <c r="C6994" s="300" t="str">
        <f>IF($D6994="","",VLOOKUP($D6994,Lists!$AO$2:$AQ$78,3,FALSE))</f>
        <v/>
      </c>
      <c r="D6994" s="429"/>
      <c r="E6994" s="430"/>
      <c r="F6994" s="431"/>
      <c r="G6994" s="431"/>
      <c r="H6994" s="310"/>
    </row>
    <row r="6995" spans="2:8" s="336" customFormat="1" x14ac:dyDescent="0.3">
      <c r="B6995" s="300" t="str">
        <f>IF($D6995="","",VLOOKUP($D6995,Lists!$AO$2:$AQ$78,2,FALSE))</f>
        <v/>
      </c>
      <c r="C6995" s="300" t="str">
        <f>IF($D6995="","",VLOOKUP($D6995,Lists!$AO$2:$AQ$78,3,FALSE))</f>
        <v/>
      </c>
      <c r="D6995" s="429"/>
      <c r="E6995" s="430"/>
      <c r="F6995" s="431"/>
      <c r="G6995" s="431"/>
      <c r="H6995" s="310"/>
    </row>
    <row r="6996" spans="2:8" s="336" customFormat="1" x14ac:dyDescent="0.3">
      <c r="B6996" s="300" t="str">
        <f>IF($D6996="","",VLOOKUP($D6996,Lists!$AO$2:$AQ$78,2,FALSE))</f>
        <v/>
      </c>
      <c r="C6996" s="300" t="str">
        <f>IF($D6996="","",VLOOKUP($D6996,Lists!$AO$2:$AQ$78,3,FALSE))</f>
        <v/>
      </c>
      <c r="D6996" s="429"/>
      <c r="E6996" s="430"/>
      <c r="F6996" s="431"/>
      <c r="G6996" s="431"/>
      <c r="H6996" s="310"/>
    </row>
    <row r="6997" spans="2:8" s="336" customFormat="1" x14ac:dyDescent="0.3">
      <c r="B6997" s="300" t="str">
        <f>IF($D6997="","",VLOOKUP($D6997,Lists!$AO$2:$AQ$78,2,FALSE))</f>
        <v/>
      </c>
      <c r="C6997" s="300" t="str">
        <f>IF($D6997="","",VLOOKUP($D6997,Lists!$AO$2:$AQ$78,3,FALSE))</f>
        <v/>
      </c>
      <c r="D6997" s="429"/>
      <c r="E6997" s="430"/>
      <c r="F6997" s="431"/>
      <c r="G6997" s="431"/>
      <c r="H6997" s="310"/>
    </row>
    <row r="6998" spans="2:8" s="336" customFormat="1" x14ac:dyDescent="0.3">
      <c r="B6998" s="300" t="str">
        <f>IF($D6998="","",VLOOKUP($D6998,Lists!$AO$2:$AQ$78,2,FALSE))</f>
        <v/>
      </c>
      <c r="C6998" s="300" t="str">
        <f>IF($D6998="","",VLOOKUP($D6998,Lists!$AO$2:$AQ$78,3,FALSE))</f>
        <v/>
      </c>
      <c r="D6998" s="429"/>
      <c r="E6998" s="430"/>
      <c r="F6998" s="431"/>
      <c r="G6998" s="431"/>
      <c r="H6998" s="310"/>
    </row>
    <row r="6999" spans="2:8" s="336" customFormat="1" x14ac:dyDescent="0.3">
      <c r="B6999" s="300" t="str">
        <f>IF($D6999="","",VLOOKUP($D6999,Lists!$AO$2:$AQ$78,2,FALSE))</f>
        <v/>
      </c>
      <c r="C6999" s="300" t="str">
        <f>IF($D6999="","",VLOOKUP($D6999,Lists!$AO$2:$AQ$78,3,FALSE))</f>
        <v/>
      </c>
      <c r="D6999" s="429"/>
      <c r="E6999" s="430"/>
      <c r="F6999" s="431"/>
      <c r="G6999" s="431"/>
      <c r="H6999" s="310"/>
    </row>
    <row r="7000" spans="2:8" s="336" customFormat="1" x14ac:dyDescent="0.3">
      <c r="B7000" s="300" t="str">
        <f>IF($D7000="","",VLOOKUP($D7000,Lists!$AO$2:$AQ$78,2,FALSE))</f>
        <v/>
      </c>
      <c r="C7000" s="300" t="str">
        <f>IF($D7000="","",VLOOKUP($D7000,Lists!$AO$2:$AQ$78,3,FALSE))</f>
        <v/>
      </c>
      <c r="D7000" s="429"/>
      <c r="E7000" s="430"/>
      <c r="F7000" s="431"/>
      <c r="G7000" s="431"/>
      <c r="H7000" s="310"/>
    </row>
    <row r="7001" spans="2:8" s="336" customFormat="1" x14ac:dyDescent="0.3">
      <c r="B7001" s="300" t="str">
        <f>IF($D7001="","",VLOOKUP($D7001,Lists!$AO$2:$AQ$78,2,FALSE))</f>
        <v/>
      </c>
      <c r="C7001" s="300" t="str">
        <f>IF($D7001="","",VLOOKUP($D7001,Lists!$AO$2:$AQ$78,3,FALSE))</f>
        <v/>
      </c>
      <c r="D7001" s="429"/>
      <c r="E7001" s="430"/>
      <c r="F7001" s="431"/>
      <c r="G7001" s="431"/>
      <c r="H7001" s="310"/>
    </row>
    <row r="7002" spans="2:8" s="336" customFormat="1" x14ac:dyDescent="0.3">
      <c r="B7002" s="300" t="str">
        <f>IF($D7002="","",VLOOKUP($D7002,Lists!$AO$2:$AQ$78,2,FALSE))</f>
        <v/>
      </c>
      <c r="C7002" s="300" t="str">
        <f>IF($D7002="","",VLOOKUP($D7002,Lists!$AO$2:$AQ$78,3,FALSE))</f>
        <v/>
      </c>
      <c r="D7002" s="429"/>
      <c r="E7002" s="430"/>
      <c r="F7002" s="431"/>
      <c r="G7002" s="431"/>
      <c r="H7002" s="310"/>
    </row>
    <row r="7003" spans="2:8" s="336" customFormat="1" x14ac:dyDescent="0.3">
      <c r="B7003" s="300" t="str">
        <f>IF($D7003="","",VLOOKUP($D7003,Lists!$AO$2:$AQ$78,2,FALSE))</f>
        <v/>
      </c>
      <c r="C7003" s="300" t="str">
        <f>IF($D7003="","",VLOOKUP($D7003,Lists!$AO$2:$AQ$78,3,FALSE))</f>
        <v/>
      </c>
      <c r="D7003" s="429"/>
      <c r="E7003" s="430"/>
      <c r="F7003" s="431"/>
      <c r="G7003" s="431"/>
      <c r="H7003" s="310"/>
    </row>
    <row r="7004" spans="2:8" s="336" customFormat="1" x14ac:dyDescent="0.3">
      <c r="B7004" s="300" t="str">
        <f>IF($D7004="","",VLOOKUP($D7004,Lists!$AO$2:$AQ$78,2,FALSE))</f>
        <v/>
      </c>
      <c r="C7004" s="300" t="str">
        <f>IF($D7004="","",VLOOKUP($D7004,Lists!$AO$2:$AQ$78,3,FALSE))</f>
        <v/>
      </c>
      <c r="D7004" s="429"/>
      <c r="E7004" s="430"/>
      <c r="F7004" s="431"/>
      <c r="G7004" s="431"/>
      <c r="H7004" s="310"/>
    </row>
    <row r="7005" spans="2:8" s="336" customFormat="1" x14ac:dyDescent="0.3">
      <c r="B7005" s="300" t="str">
        <f>IF($D7005="","",VLOOKUP($D7005,Lists!$AO$2:$AQ$78,2,FALSE))</f>
        <v/>
      </c>
      <c r="C7005" s="300" t="str">
        <f>IF($D7005="","",VLOOKUP($D7005,Lists!$AO$2:$AQ$78,3,FALSE))</f>
        <v/>
      </c>
      <c r="D7005" s="429"/>
      <c r="E7005" s="430"/>
      <c r="F7005" s="431"/>
      <c r="G7005" s="431"/>
      <c r="H7005" s="310"/>
    </row>
    <row r="7006" spans="2:8" s="336" customFormat="1" x14ac:dyDescent="0.3">
      <c r="B7006" s="300" t="str">
        <f>IF($D7006="","",VLOOKUP($D7006,Lists!$AO$2:$AQ$78,2,FALSE))</f>
        <v/>
      </c>
      <c r="C7006" s="300" t="str">
        <f>IF($D7006="","",VLOOKUP($D7006,Lists!$AO$2:$AQ$78,3,FALSE))</f>
        <v/>
      </c>
      <c r="D7006" s="429"/>
      <c r="E7006" s="430"/>
      <c r="F7006" s="431"/>
      <c r="G7006" s="431"/>
      <c r="H7006" s="310"/>
    </row>
    <row r="7007" spans="2:8" s="336" customFormat="1" x14ac:dyDescent="0.3">
      <c r="B7007" s="300" t="str">
        <f>IF($D7007="","",VLOOKUP($D7007,Lists!$AO$2:$AQ$78,2,FALSE))</f>
        <v/>
      </c>
      <c r="C7007" s="300" t="str">
        <f>IF($D7007="","",VLOOKUP($D7007,Lists!$AO$2:$AQ$78,3,FALSE))</f>
        <v/>
      </c>
      <c r="D7007" s="429"/>
      <c r="E7007" s="430"/>
      <c r="F7007" s="431"/>
      <c r="G7007" s="431"/>
      <c r="H7007" s="310"/>
    </row>
    <row r="7008" spans="2:8" s="336" customFormat="1" x14ac:dyDescent="0.3">
      <c r="B7008" s="300" t="str">
        <f>IF($D7008="","",VLOOKUP($D7008,Lists!$AO$2:$AQ$78,2,FALSE))</f>
        <v/>
      </c>
      <c r="C7008" s="300" t="str">
        <f>IF($D7008="","",VLOOKUP($D7008,Lists!$AO$2:$AQ$78,3,FALSE))</f>
        <v/>
      </c>
      <c r="D7008" s="429"/>
      <c r="E7008" s="430"/>
      <c r="F7008" s="431"/>
      <c r="G7008" s="431"/>
      <c r="H7008" s="310"/>
    </row>
    <row r="7009" spans="2:8" s="336" customFormat="1" x14ac:dyDescent="0.3">
      <c r="B7009" s="300" t="str">
        <f>IF($D7009="","",VLOOKUP($D7009,Lists!$AO$2:$AQ$78,2,FALSE))</f>
        <v/>
      </c>
      <c r="C7009" s="300" t="str">
        <f>IF($D7009="","",VLOOKUP($D7009,Lists!$AO$2:$AQ$78,3,FALSE))</f>
        <v/>
      </c>
      <c r="D7009" s="429"/>
      <c r="E7009" s="430"/>
      <c r="F7009" s="431"/>
      <c r="G7009" s="431"/>
      <c r="H7009" s="310"/>
    </row>
    <row r="7010" spans="2:8" s="336" customFormat="1" x14ac:dyDescent="0.3">
      <c r="B7010" s="300" t="str">
        <f>IF($D7010="","",VLOOKUP($D7010,Lists!$AO$2:$AQ$78,2,FALSE))</f>
        <v/>
      </c>
      <c r="C7010" s="300" t="str">
        <f>IF($D7010="","",VLOOKUP($D7010,Lists!$AO$2:$AQ$78,3,FALSE))</f>
        <v/>
      </c>
      <c r="D7010" s="429"/>
      <c r="E7010" s="430"/>
      <c r="F7010" s="431"/>
      <c r="G7010" s="431"/>
      <c r="H7010" s="310"/>
    </row>
    <row r="7011" spans="2:8" s="336" customFormat="1" x14ac:dyDescent="0.3">
      <c r="B7011" s="300" t="str">
        <f>IF($D7011="","",VLOOKUP($D7011,Lists!$AO$2:$AQ$78,2,FALSE))</f>
        <v/>
      </c>
      <c r="C7011" s="300" t="str">
        <f>IF($D7011="","",VLOOKUP($D7011,Lists!$AO$2:$AQ$78,3,FALSE))</f>
        <v/>
      </c>
      <c r="D7011" s="429"/>
      <c r="E7011" s="430"/>
      <c r="F7011" s="431"/>
      <c r="G7011" s="431"/>
      <c r="H7011" s="310"/>
    </row>
    <row r="7012" spans="2:8" s="336" customFormat="1" x14ac:dyDescent="0.3">
      <c r="B7012" s="300" t="str">
        <f>IF($D7012="","",VLOOKUP($D7012,Lists!$AO$2:$AQ$78,2,FALSE))</f>
        <v/>
      </c>
      <c r="C7012" s="300" t="str">
        <f>IF($D7012="","",VLOOKUP($D7012,Lists!$AO$2:$AQ$78,3,FALSE))</f>
        <v/>
      </c>
      <c r="D7012" s="429"/>
      <c r="E7012" s="430"/>
      <c r="F7012" s="431"/>
      <c r="G7012" s="431"/>
      <c r="H7012" s="310"/>
    </row>
    <row r="7013" spans="2:8" s="336" customFormat="1" x14ac:dyDescent="0.3">
      <c r="B7013" s="300" t="str">
        <f>IF($D7013="","",VLOOKUP($D7013,Lists!$AO$2:$AQ$78,2,FALSE))</f>
        <v/>
      </c>
      <c r="C7013" s="300" t="str">
        <f>IF($D7013="","",VLOOKUP($D7013,Lists!$AO$2:$AQ$78,3,FALSE))</f>
        <v/>
      </c>
      <c r="D7013" s="429"/>
      <c r="E7013" s="430"/>
      <c r="F7013" s="431"/>
      <c r="G7013" s="431"/>
      <c r="H7013" s="310"/>
    </row>
    <row r="7014" spans="2:8" s="336" customFormat="1" x14ac:dyDescent="0.3">
      <c r="B7014" s="300" t="str">
        <f>IF($D7014="","",VLOOKUP($D7014,Lists!$AO$2:$AQ$78,2,FALSE))</f>
        <v/>
      </c>
      <c r="C7014" s="300" t="str">
        <f>IF($D7014="","",VLOOKUP($D7014,Lists!$AO$2:$AQ$78,3,FALSE))</f>
        <v/>
      </c>
      <c r="D7014" s="429"/>
      <c r="E7014" s="430"/>
      <c r="F7014" s="431"/>
      <c r="G7014" s="431"/>
      <c r="H7014" s="310"/>
    </row>
    <row r="7015" spans="2:8" s="336" customFormat="1" x14ac:dyDescent="0.3">
      <c r="B7015" s="300" t="str">
        <f>IF($D7015="","",VLOOKUP($D7015,Lists!$AO$2:$AQ$78,2,FALSE))</f>
        <v/>
      </c>
      <c r="C7015" s="300" t="str">
        <f>IF($D7015="","",VLOOKUP($D7015,Lists!$AO$2:$AQ$78,3,FALSE))</f>
        <v/>
      </c>
      <c r="D7015" s="429"/>
      <c r="E7015" s="430"/>
      <c r="F7015" s="431"/>
      <c r="G7015" s="431"/>
      <c r="H7015" s="310"/>
    </row>
    <row r="7016" spans="2:8" s="336" customFormat="1" x14ac:dyDescent="0.3">
      <c r="B7016" s="300" t="str">
        <f>IF($D7016="","",VLOOKUP($D7016,Lists!$AO$2:$AQ$78,2,FALSE))</f>
        <v/>
      </c>
      <c r="C7016" s="300" t="str">
        <f>IF($D7016="","",VLOOKUP($D7016,Lists!$AO$2:$AQ$78,3,FALSE))</f>
        <v/>
      </c>
      <c r="D7016" s="429"/>
      <c r="E7016" s="430"/>
      <c r="F7016" s="431"/>
      <c r="G7016" s="431"/>
      <c r="H7016" s="310"/>
    </row>
    <row r="7017" spans="2:8" s="336" customFormat="1" x14ac:dyDescent="0.3">
      <c r="B7017" s="300" t="str">
        <f>IF($D7017="","",VLOOKUP($D7017,Lists!$AO$2:$AQ$78,2,FALSE))</f>
        <v/>
      </c>
      <c r="C7017" s="300" t="str">
        <f>IF($D7017="","",VLOOKUP($D7017,Lists!$AO$2:$AQ$78,3,FALSE))</f>
        <v/>
      </c>
      <c r="D7017" s="429"/>
      <c r="E7017" s="430"/>
      <c r="F7017" s="431"/>
      <c r="G7017" s="431"/>
      <c r="H7017" s="310"/>
    </row>
    <row r="7018" spans="2:8" s="336" customFormat="1" x14ac:dyDescent="0.3">
      <c r="B7018" s="300" t="str">
        <f>IF($D7018="","",VLOOKUP($D7018,Lists!$AO$2:$AQ$78,2,FALSE))</f>
        <v/>
      </c>
      <c r="C7018" s="300" t="str">
        <f>IF($D7018="","",VLOOKUP($D7018,Lists!$AO$2:$AQ$78,3,FALSE))</f>
        <v/>
      </c>
      <c r="D7018" s="429"/>
      <c r="E7018" s="430"/>
      <c r="F7018" s="431"/>
      <c r="G7018" s="431"/>
      <c r="H7018" s="310"/>
    </row>
    <row r="7019" spans="2:8" s="336" customFormat="1" x14ac:dyDescent="0.3">
      <c r="B7019" s="300" t="str">
        <f>IF($D7019="","",VLOOKUP($D7019,Lists!$AO$2:$AQ$78,2,FALSE))</f>
        <v/>
      </c>
      <c r="C7019" s="300" t="str">
        <f>IF($D7019="","",VLOOKUP($D7019,Lists!$AO$2:$AQ$78,3,FALSE))</f>
        <v/>
      </c>
      <c r="D7019" s="429"/>
      <c r="E7019" s="430"/>
      <c r="F7019" s="431"/>
      <c r="G7019" s="431"/>
      <c r="H7019" s="310"/>
    </row>
    <row r="7020" spans="2:8" s="336" customFormat="1" x14ac:dyDescent="0.3">
      <c r="B7020" s="300" t="str">
        <f>IF($D7020="","",VLOOKUP($D7020,Lists!$AO$2:$AQ$78,2,FALSE))</f>
        <v/>
      </c>
      <c r="C7020" s="300" t="str">
        <f>IF($D7020="","",VLOOKUP($D7020,Lists!$AO$2:$AQ$78,3,FALSE))</f>
        <v/>
      </c>
      <c r="D7020" s="429"/>
      <c r="E7020" s="430"/>
      <c r="F7020" s="431"/>
      <c r="G7020" s="431"/>
      <c r="H7020" s="310"/>
    </row>
    <row r="7021" spans="2:8" s="336" customFormat="1" x14ac:dyDescent="0.3">
      <c r="B7021" s="300" t="str">
        <f>IF($D7021="","",VLOOKUP($D7021,Lists!$AO$2:$AQ$78,2,FALSE))</f>
        <v/>
      </c>
      <c r="C7021" s="300" t="str">
        <f>IF($D7021="","",VLOOKUP($D7021,Lists!$AO$2:$AQ$78,3,FALSE))</f>
        <v/>
      </c>
      <c r="D7021" s="429"/>
      <c r="E7021" s="430"/>
      <c r="F7021" s="431"/>
      <c r="G7021" s="431"/>
      <c r="H7021" s="310"/>
    </row>
    <row r="7022" spans="2:8" s="336" customFormat="1" x14ac:dyDescent="0.3">
      <c r="B7022" s="300" t="str">
        <f>IF($D7022="","",VLOOKUP($D7022,Lists!$AO$2:$AQ$78,2,FALSE))</f>
        <v/>
      </c>
      <c r="C7022" s="300" t="str">
        <f>IF($D7022="","",VLOOKUP($D7022,Lists!$AO$2:$AQ$78,3,FALSE))</f>
        <v/>
      </c>
      <c r="D7022" s="429"/>
      <c r="E7022" s="430"/>
      <c r="F7022" s="431"/>
      <c r="G7022" s="431"/>
      <c r="H7022" s="310"/>
    </row>
    <row r="7023" spans="2:8" s="336" customFormat="1" x14ac:dyDescent="0.3">
      <c r="B7023" s="300" t="str">
        <f>IF($D7023="","",VLOOKUP($D7023,Lists!$AO$2:$AQ$78,2,FALSE))</f>
        <v/>
      </c>
      <c r="C7023" s="300" t="str">
        <f>IF($D7023="","",VLOOKUP($D7023,Lists!$AO$2:$AQ$78,3,FALSE))</f>
        <v/>
      </c>
      <c r="D7023" s="429"/>
      <c r="E7023" s="430"/>
      <c r="F7023" s="431"/>
      <c r="G7023" s="431"/>
      <c r="H7023" s="310"/>
    </row>
    <row r="7024" spans="2:8" s="336" customFormat="1" x14ac:dyDescent="0.3">
      <c r="B7024" s="300" t="str">
        <f>IF($D7024="","",VLOOKUP($D7024,Lists!$AO$2:$AQ$78,2,FALSE))</f>
        <v/>
      </c>
      <c r="C7024" s="300" t="str">
        <f>IF($D7024="","",VLOOKUP($D7024,Lists!$AO$2:$AQ$78,3,FALSE))</f>
        <v/>
      </c>
      <c r="D7024" s="429"/>
      <c r="E7024" s="430"/>
      <c r="F7024" s="431"/>
      <c r="G7024" s="431"/>
      <c r="H7024" s="310"/>
    </row>
    <row r="7025" spans="2:8" s="336" customFormat="1" x14ac:dyDescent="0.3">
      <c r="B7025" s="300" t="str">
        <f>IF($D7025="","",VLOOKUP($D7025,Lists!$AO$2:$AQ$78,2,FALSE))</f>
        <v/>
      </c>
      <c r="C7025" s="300" t="str">
        <f>IF($D7025="","",VLOOKUP($D7025,Lists!$AO$2:$AQ$78,3,FALSE))</f>
        <v/>
      </c>
      <c r="D7025" s="429"/>
      <c r="E7025" s="430"/>
      <c r="F7025" s="431"/>
      <c r="G7025" s="431"/>
      <c r="H7025" s="310"/>
    </row>
    <row r="7026" spans="2:8" s="336" customFormat="1" x14ac:dyDescent="0.3">
      <c r="B7026" s="300" t="str">
        <f>IF($D7026="","",VLOOKUP($D7026,Lists!$AO$2:$AQ$78,2,FALSE))</f>
        <v/>
      </c>
      <c r="C7026" s="300" t="str">
        <f>IF($D7026="","",VLOOKUP($D7026,Lists!$AO$2:$AQ$78,3,FALSE))</f>
        <v/>
      </c>
      <c r="D7026" s="429"/>
      <c r="E7026" s="430"/>
      <c r="F7026" s="431"/>
      <c r="G7026" s="431"/>
      <c r="H7026" s="310"/>
    </row>
    <row r="7027" spans="2:8" s="336" customFormat="1" x14ac:dyDescent="0.3">
      <c r="B7027" s="300" t="str">
        <f>IF($D7027="","",VLOOKUP($D7027,Lists!$AO$2:$AQ$78,2,FALSE))</f>
        <v/>
      </c>
      <c r="C7027" s="300" t="str">
        <f>IF($D7027="","",VLOOKUP($D7027,Lists!$AO$2:$AQ$78,3,FALSE))</f>
        <v/>
      </c>
      <c r="D7027" s="429"/>
      <c r="E7027" s="430"/>
      <c r="F7027" s="431"/>
      <c r="G7027" s="431"/>
      <c r="H7027" s="310"/>
    </row>
    <row r="7028" spans="2:8" s="336" customFormat="1" x14ac:dyDescent="0.3">
      <c r="B7028" s="300" t="str">
        <f>IF($D7028="","",VLOOKUP($D7028,Lists!$AO$2:$AQ$78,2,FALSE))</f>
        <v/>
      </c>
      <c r="C7028" s="300" t="str">
        <f>IF($D7028="","",VLOOKUP($D7028,Lists!$AO$2:$AQ$78,3,FALSE))</f>
        <v/>
      </c>
      <c r="D7028" s="429"/>
      <c r="E7028" s="430"/>
      <c r="F7028" s="431"/>
      <c r="G7028" s="431"/>
      <c r="H7028" s="310"/>
    </row>
    <row r="7029" spans="2:8" s="336" customFormat="1" x14ac:dyDescent="0.3">
      <c r="B7029" s="300" t="str">
        <f>IF($D7029="","",VLOOKUP($D7029,Lists!$AO$2:$AQ$78,2,FALSE))</f>
        <v/>
      </c>
      <c r="C7029" s="300" t="str">
        <f>IF($D7029="","",VLOOKUP($D7029,Lists!$AO$2:$AQ$78,3,FALSE))</f>
        <v/>
      </c>
      <c r="D7029" s="429"/>
      <c r="E7029" s="430"/>
      <c r="F7029" s="431"/>
      <c r="G7029" s="431"/>
      <c r="H7029" s="310"/>
    </row>
    <row r="7030" spans="2:8" s="336" customFormat="1" x14ac:dyDescent="0.3">
      <c r="B7030" s="300" t="str">
        <f>IF($D7030="","",VLOOKUP($D7030,Lists!$AO$2:$AQ$78,2,FALSE))</f>
        <v/>
      </c>
      <c r="C7030" s="300" t="str">
        <f>IF($D7030="","",VLOOKUP($D7030,Lists!$AO$2:$AQ$78,3,FALSE))</f>
        <v/>
      </c>
      <c r="D7030" s="429"/>
      <c r="E7030" s="430"/>
      <c r="F7030" s="431"/>
      <c r="G7030" s="431"/>
      <c r="H7030" s="310"/>
    </row>
    <row r="7031" spans="2:8" s="336" customFormat="1" x14ac:dyDescent="0.3">
      <c r="B7031" s="300" t="str">
        <f>IF($D7031="","",VLOOKUP($D7031,Lists!$AO$2:$AQ$78,2,FALSE))</f>
        <v/>
      </c>
      <c r="C7031" s="300" t="str">
        <f>IF($D7031="","",VLOOKUP($D7031,Lists!$AO$2:$AQ$78,3,FALSE))</f>
        <v/>
      </c>
      <c r="D7031" s="429"/>
      <c r="E7031" s="430"/>
      <c r="F7031" s="431"/>
      <c r="G7031" s="431"/>
      <c r="H7031" s="310"/>
    </row>
    <row r="7032" spans="2:8" s="336" customFormat="1" x14ac:dyDescent="0.3">
      <c r="B7032" s="300" t="str">
        <f>IF($D7032="","",VLOOKUP($D7032,Lists!$AO$2:$AQ$78,2,FALSE))</f>
        <v/>
      </c>
      <c r="C7032" s="300" t="str">
        <f>IF($D7032="","",VLOOKUP($D7032,Lists!$AO$2:$AQ$78,3,FALSE))</f>
        <v/>
      </c>
      <c r="D7032" s="429"/>
      <c r="E7032" s="430"/>
      <c r="F7032" s="431"/>
      <c r="G7032" s="431"/>
      <c r="H7032" s="310"/>
    </row>
    <row r="7033" spans="2:8" s="336" customFormat="1" x14ac:dyDescent="0.3">
      <c r="B7033" s="300" t="str">
        <f>IF($D7033="","",VLOOKUP($D7033,Lists!$AO$2:$AQ$78,2,FALSE))</f>
        <v/>
      </c>
      <c r="C7033" s="300" t="str">
        <f>IF($D7033="","",VLOOKUP($D7033,Lists!$AO$2:$AQ$78,3,FALSE))</f>
        <v/>
      </c>
      <c r="D7033" s="429"/>
      <c r="E7033" s="430"/>
      <c r="F7033" s="431"/>
      <c r="G7033" s="431"/>
      <c r="H7033" s="310"/>
    </row>
    <row r="7034" spans="2:8" s="336" customFormat="1" x14ac:dyDescent="0.3">
      <c r="B7034" s="300" t="str">
        <f>IF($D7034="","",VLOOKUP($D7034,Lists!$AO$2:$AQ$78,2,FALSE))</f>
        <v/>
      </c>
      <c r="C7034" s="300" t="str">
        <f>IF($D7034="","",VLOOKUP($D7034,Lists!$AO$2:$AQ$78,3,FALSE))</f>
        <v/>
      </c>
      <c r="D7034" s="429"/>
      <c r="E7034" s="430"/>
      <c r="F7034" s="431"/>
      <c r="G7034" s="431"/>
      <c r="H7034" s="310"/>
    </row>
    <row r="7035" spans="2:8" s="336" customFormat="1" x14ac:dyDescent="0.3">
      <c r="B7035" s="300" t="str">
        <f>IF($D7035="","",VLOOKUP($D7035,Lists!$AO$2:$AQ$78,2,FALSE))</f>
        <v/>
      </c>
      <c r="C7035" s="300" t="str">
        <f>IF($D7035="","",VLOOKUP($D7035,Lists!$AO$2:$AQ$78,3,FALSE))</f>
        <v/>
      </c>
      <c r="D7035" s="429"/>
      <c r="E7035" s="430"/>
      <c r="F7035" s="431"/>
      <c r="G7035" s="431"/>
      <c r="H7035" s="310"/>
    </row>
    <row r="7036" spans="2:8" s="336" customFormat="1" x14ac:dyDescent="0.3">
      <c r="B7036" s="300" t="str">
        <f>IF($D7036="","",VLOOKUP($D7036,Lists!$AO$2:$AQ$78,2,FALSE))</f>
        <v/>
      </c>
      <c r="C7036" s="300" t="str">
        <f>IF($D7036="","",VLOOKUP($D7036,Lists!$AO$2:$AQ$78,3,FALSE))</f>
        <v/>
      </c>
      <c r="D7036" s="429"/>
      <c r="E7036" s="430"/>
      <c r="F7036" s="431"/>
      <c r="G7036" s="431"/>
      <c r="H7036" s="310"/>
    </row>
    <row r="7037" spans="2:8" s="336" customFormat="1" x14ac:dyDescent="0.3">
      <c r="B7037" s="300" t="str">
        <f>IF($D7037="","",VLOOKUP($D7037,Lists!$AO$2:$AQ$78,2,FALSE))</f>
        <v/>
      </c>
      <c r="C7037" s="300" t="str">
        <f>IF($D7037="","",VLOOKUP($D7037,Lists!$AO$2:$AQ$78,3,FALSE))</f>
        <v/>
      </c>
      <c r="D7037" s="429"/>
      <c r="E7037" s="430"/>
      <c r="F7037" s="431"/>
      <c r="G7037" s="431"/>
      <c r="H7037" s="310"/>
    </row>
    <row r="7038" spans="2:8" s="336" customFormat="1" x14ac:dyDescent="0.3">
      <c r="B7038" s="300" t="str">
        <f>IF($D7038="","",VLOOKUP($D7038,Lists!$AO$2:$AQ$78,2,FALSE))</f>
        <v/>
      </c>
      <c r="C7038" s="300" t="str">
        <f>IF($D7038="","",VLOOKUP($D7038,Lists!$AO$2:$AQ$78,3,FALSE))</f>
        <v/>
      </c>
      <c r="D7038" s="429"/>
      <c r="E7038" s="430"/>
      <c r="F7038" s="431"/>
      <c r="G7038" s="431"/>
      <c r="H7038" s="310"/>
    </row>
    <row r="7039" spans="2:8" s="336" customFormat="1" x14ac:dyDescent="0.3">
      <c r="B7039" s="300" t="str">
        <f>IF($D7039="","",VLOOKUP($D7039,Lists!$AO$2:$AQ$78,2,FALSE))</f>
        <v/>
      </c>
      <c r="C7039" s="300" t="str">
        <f>IF($D7039="","",VLOOKUP($D7039,Lists!$AO$2:$AQ$78,3,FALSE))</f>
        <v/>
      </c>
      <c r="D7039" s="429"/>
      <c r="E7039" s="430"/>
      <c r="F7039" s="431"/>
      <c r="G7039" s="431"/>
      <c r="H7039" s="310"/>
    </row>
    <row r="7040" spans="2:8" s="336" customFormat="1" x14ac:dyDescent="0.3">
      <c r="B7040" s="300" t="str">
        <f>IF($D7040="","",VLOOKUP($D7040,Lists!$AO$2:$AQ$78,2,FALSE))</f>
        <v/>
      </c>
      <c r="C7040" s="300" t="str">
        <f>IF($D7040="","",VLOOKUP($D7040,Lists!$AO$2:$AQ$78,3,FALSE))</f>
        <v/>
      </c>
      <c r="D7040" s="429"/>
      <c r="E7040" s="430"/>
      <c r="F7040" s="431"/>
      <c r="G7040" s="431"/>
      <c r="H7040" s="310"/>
    </row>
    <row r="7041" spans="2:8" s="336" customFormat="1" x14ac:dyDescent="0.3">
      <c r="B7041" s="300" t="str">
        <f>IF($D7041="","",VLOOKUP($D7041,Lists!$AO$2:$AQ$78,2,FALSE))</f>
        <v/>
      </c>
      <c r="C7041" s="300" t="str">
        <f>IF($D7041="","",VLOOKUP($D7041,Lists!$AO$2:$AQ$78,3,FALSE))</f>
        <v/>
      </c>
      <c r="D7041" s="429"/>
      <c r="E7041" s="430"/>
      <c r="F7041" s="431"/>
      <c r="G7041" s="431"/>
      <c r="H7041" s="310"/>
    </row>
    <row r="7042" spans="2:8" s="336" customFormat="1" x14ac:dyDescent="0.3">
      <c r="B7042" s="300" t="str">
        <f>IF($D7042="","",VLOOKUP($D7042,Lists!$AO$2:$AQ$78,2,FALSE))</f>
        <v/>
      </c>
      <c r="C7042" s="300" t="str">
        <f>IF($D7042="","",VLOOKUP($D7042,Lists!$AO$2:$AQ$78,3,FALSE))</f>
        <v/>
      </c>
      <c r="D7042" s="429"/>
      <c r="E7042" s="430"/>
      <c r="F7042" s="431"/>
      <c r="G7042" s="431"/>
      <c r="H7042" s="310"/>
    </row>
    <row r="7043" spans="2:8" s="336" customFormat="1" x14ac:dyDescent="0.3">
      <c r="B7043" s="300" t="str">
        <f>IF($D7043="","",VLOOKUP($D7043,Lists!$AO$2:$AQ$78,2,FALSE))</f>
        <v/>
      </c>
      <c r="C7043" s="300" t="str">
        <f>IF($D7043="","",VLOOKUP($D7043,Lists!$AO$2:$AQ$78,3,FALSE))</f>
        <v/>
      </c>
      <c r="D7043" s="429"/>
      <c r="E7043" s="430"/>
      <c r="F7043" s="431"/>
      <c r="G7043" s="431"/>
      <c r="H7043" s="310"/>
    </row>
    <row r="7044" spans="2:8" s="336" customFormat="1" x14ac:dyDescent="0.3">
      <c r="B7044" s="300" t="str">
        <f>IF($D7044="","",VLOOKUP($D7044,Lists!$AO$2:$AQ$78,2,FALSE))</f>
        <v/>
      </c>
      <c r="C7044" s="300" t="str">
        <f>IF($D7044="","",VLOOKUP($D7044,Lists!$AO$2:$AQ$78,3,FALSE))</f>
        <v/>
      </c>
      <c r="D7044" s="429"/>
      <c r="E7044" s="430"/>
      <c r="F7044" s="431"/>
      <c r="G7044" s="431"/>
      <c r="H7044" s="310"/>
    </row>
    <row r="7045" spans="2:8" s="336" customFormat="1" x14ac:dyDescent="0.3">
      <c r="B7045" s="300" t="str">
        <f>IF($D7045="","",VLOOKUP($D7045,Lists!$AO$2:$AQ$78,2,FALSE))</f>
        <v/>
      </c>
      <c r="C7045" s="300" t="str">
        <f>IF($D7045="","",VLOOKUP($D7045,Lists!$AO$2:$AQ$78,3,FALSE))</f>
        <v/>
      </c>
      <c r="D7045" s="429"/>
      <c r="E7045" s="430"/>
      <c r="F7045" s="431"/>
      <c r="G7045" s="431"/>
      <c r="H7045" s="310"/>
    </row>
    <row r="7046" spans="2:8" s="336" customFormat="1" x14ac:dyDescent="0.3">
      <c r="B7046" s="300" t="str">
        <f>IF($D7046="","",VLOOKUP($D7046,Lists!$AO$2:$AQ$78,2,FALSE))</f>
        <v/>
      </c>
      <c r="C7046" s="300" t="str">
        <f>IF($D7046="","",VLOOKUP($D7046,Lists!$AO$2:$AQ$78,3,FALSE))</f>
        <v/>
      </c>
      <c r="D7046" s="429"/>
      <c r="E7046" s="430"/>
      <c r="F7046" s="431"/>
      <c r="G7046" s="431"/>
      <c r="H7046" s="310"/>
    </row>
    <row r="7047" spans="2:8" s="336" customFormat="1" x14ac:dyDescent="0.3">
      <c r="B7047" s="300" t="str">
        <f>IF($D7047="","",VLOOKUP($D7047,Lists!$AO$2:$AQ$78,2,FALSE))</f>
        <v/>
      </c>
      <c r="C7047" s="300" t="str">
        <f>IF($D7047="","",VLOOKUP($D7047,Lists!$AO$2:$AQ$78,3,FALSE))</f>
        <v/>
      </c>
      <c r="D7047" s="429"/>
      <c r="E7047" s="430"/>
      <c r="F7047" s="431"/>
      <c r="G7047" s="431"/>
      <c r="H7047" s="310"/>
    </row>
    <row r="7048" spans="2:8" s="336" customFormat="1" x14ac:dyDescent="0.3">
      <c r="B7048" s="300" t="str">
        <f>IF($D7048="","",VLOOKUP($D7048,Lists!$AO$2:$AQ$78,2,FALSE))</f>
        <v/>
      </c>
      <c r="C7048" s="300" t="str">
        <f>IF($D7048="","",VLOOKUP($D7048,Lists!$AO$2:$AQ$78,3,FALSE))</f>
        <v/>
      </c>
      <c r="D7048" s="429"/>
      <c r="E7048" s="430"/>
      <c r="F7048" s="431"/>
      <c r="G7048" s="431"/>
      <c r="H7048" s="310"/>
    </row>
    <row r="7049" spans="2:8" s="336" customFormat="1" x14ac:dyDescent="0.3">
      <c r="B7049" s="300" t="str">
        <f>IF($D7049="","",VLOOKUP($D7049,Lists!$AO$2:$AQ$78,2,FALSE))</f>
        <v/>
      </c>
      <c r="C7049" s="300" t="str">
        <f>IF($D7049="","",VLOOKUP($D7049,Lists!$AO$2:$AQ$78,3,FALSE))</f>
        <v/>
      </c>
      <c r="D7049" s="429"/>
      <c r="E7049" s="430"/>
      <c r="F7049" s="431"/>
      <c r="G7049" s="431"/>
      <c r="H7049" s="310"/>
    </row>
    <row r="7050" spans="2:8" s="336" customFormat="1" x14ac:dyDescent="0.3">
      <c r="B7050" s="300" t="str">
        <f>IF($D7050="","",VLOOKUP($D7050,Lists!$AO$2:$AQ$78,2,FALSE))</f>
        <v/>
      </c>
      <c r="C7050" s="300" t="str">
        <f>IF($D7050="","",VLOOKUP($D7050,Lists!$AO$2:$AQ$78,3,FALSE))</f>
        <v/>
      </c>
      <c r="D7050" s="429"/>
      <c r="E7050" s="430"/>
      <c r="F7050" s="431"/>
      <c r="G7050" s="431"/>
      <c r="H7050" s="310"/>
    </row>
    <row r="7051" spans="2:8" s="336" customFormat="1" x14ac:dyDescent="0.3">
      <c r="B7051" s="300" t="str">
        <f>IF($D7051="","",VLOOKUP($D7051,Lists!$AO$2:$AQ$78,2,FALSE))</f>
        <v/>
      </c>
      <c r="C7051" s="300" t="str">
        <f>IF($D7051="","",VLOOKUP($D7051,Lists!$AO$2:$AQ$78,3,FALSE))</f>
        <v/>
      </c>
      <c r="D7051" s="429"/>
      <c r="E7051" s="430"/>
      <c r="F7051" s="431"/>
      <c r="G7051" s="431"/>
      <c r="H7051" s="310"/>
    </row>
    <row r="7052" spans="2:8" s="336" customFormat="1" x14ac:dyDescent="0.3">
      <c r="B7052" s="300" t="str">
        <f>IF($D7052="","",VLOOKUP($D7052,Lists!$AO$2:$AQ$78,2,FALSE))</f>
        <v/>
      </c>
      <c r="C7052" s="300" t="str">
        <f>IF($D7052="","",VLOOKUP($D7052,Lists!$AO$2:$AQ$78,3,FALSE))</f>
        <v/>
      </c>
      <c r="D7052" s="429"/>
      <c r="E7052" s="430"/>
      <c r="F7052" s="431"/>
      <c r="G7052" s="431"/>
      <c r="H7052" s="310"/>
    </row>
    <row r="7053" spans="2:8" s="336" customFormat="1" x14ac:dyDescent="0.3">
      <c r="B7053" s="300" t="str">
        <f>IF($D7053="","",VLOOKUP($D7053,Lists!$AO$2:$AQ$78,2,FALSE))</f>
        <v/>
      </c>
      <c r="C7053" s="300" t="str">
        <f>IF($D7053="","",VLOOKUP($D7053,Lists!$AO$2:$AQ$78,3,FALSE))</f>
        <v/>
      </c>
      <c r="D7053" s="429"/>
      <c r="E7053" s="430"/>
      <c r="F7053" s="431"/>
      <c r="G7053" s="431"/>
      <c r="H7053" s="310"/>
    </row>
    <row r="7054" spans="2:8" s="336" customFormat="1" x14ac:dyDescent="0.3">
      <c r="B7054" s="300" t="str">
        <f>IF($D7054="","",VLOOKUP($D7054,Lists!$AO$2:$AQ$78,2,FALSE))</f>
        <v/>
      </c>
      <c r="C7054" s="300" t="str">
        <f>IF($D7054="","",VLOOKUP($D7054,Lists!$AO$2:$AQ$78,3,FALSE))</f>
        <v/>
      </c>
      <c r="D7054" s="429"/>
      <c r="E7054" s="430"/>
      <c r="F7054" s="431"/>
      <c r="G7054" s="431"/>
      <c r="H7054" s="310"/>
    </row>
    <row r="7055" spans="2:8" s="336" customFormat="1" x14ac:dyDescent="0.3">
      <c r="B7055" s="300" t="str">
        <f>IF($D7055="","",VLOOKUP($D7055,Lists!$AO$2:$AQ$78,2,FALSE))</f>
        <v/>
      </c>
      <c r="C7055" s="300" t="str">
        <f>IF($D7055="","",VLOOKUP($D7055,Lists!$AO$2:$AQ$78,3,FALSE))</f>
        <v/>
      </c>
      <c r="D7055" s="429"/>
      <c r="E7055" s="430"/>
      <c r="F7055" s="431"/>
      <c r="G7055" s="431"/>
      <c r="H7055" s="310"/>
    </row>
    <row r="7056" spans="2:8" s="336" customFormat="1" x14ac:dyDescent="0.3">
      <c r="B7056" s="300" t="str">
        <f>IF($D7056="","",VLOOKUP($D7056,Lists!$AO$2:$AQ$78,2,FALSE))</f>
        <v/>
      </c>
      <c r="C7056" s="300" t="str">
        <f>IF($D7056="","",VLOOKUP($D7056,Lists!$AO$2:$AQ$78,3,FALSE))</f>
        <v/>
      </c>
      <c r="D7056" s="429"/>
      <c r="E7056" s="430"/>
      <c r="F7056" s="431"/>
      <c r="G7056" s="431"/>
      <c r="H7056" s="310"/>
    </row>
    <row r="7057" spans="2:8" s="336" customFormat="1" x14ac:dyDescent="0.3">
      <c r="B7057" s="300" t="str">
        <f>IF($D7057="","",VLOOKUP($D7057,Lists!$AO$2:$AQ$78,2,FALSE))</f>
        <v/>
      </c>
      <c r="C7057" s="300" t="str">
        <f>IF($D7057="","",VLOOKUP($D7057,Lists!$AO$2:$AQ$78,3,FALSE))</f>
        <v/>
      </c>
      <c r="D7057" s="429"/>
      <c r="E7057" s="430"/>
      <c r="F7057" s="431"/>
      <c r="G7057" s="431"/>
      <c r="H7057" s="310"/>
    </row>
    <row r="7058" spans="2:8" s="336" customFormat="1" x14ac:dyDescent="0.3">
      <c r="B7058" s="300" t="str">
        <f>IF($D7058="","",VLOOKUP($D7058,Lists!$AO$2:$AQ$78,2,FALSE))</f>
        <v/>
      </c>
      <c r="C7058" s="300" t="str">
        <f>IF($D7058="","",VLOOKUP($D7058,Lists!$AO$2:$AQ$78,3,FALSE))</f>
        <v/>
      </c>
      <c r="D7058" s="429"/>
      <c r="E7058" s="430"/>
      <c r="F7058" s="431"/>
      <c r="G7058" s="431"/>
      <c r="H7058" s="310"/>
    </row>
    <row r="7059" spans="2:8" s="336" customFormat="1" x14ac:dyDescent="0.3">
      <c r="B7059" s="300" t="str">
        <f>IF($D7059="","",VLOOKUP($D7059,Lists!$AO$2:$AQ$78,2,FALSE))</f>
        <v/>
      </c>
      <c r="C7059" s="300" t="str">
        <f>IF($D7059="","",VLOOKUP($D7059,Lists!$AO$2:$AQ$78,3,FALSE))</f>
        <v/>
      </c>
      <c r="D7059" s="429"/>
      <c r="E7059" s="430"/>
      <c r="F7059" s="431"/>
      <c r="G7059" s="431"/>
      <c r="H7059" s="310"/>
    </row>
    <row r="7060" spans="2:8" s="336" customFormat="1" x14ac:dyDescent="0.3">
      <c r="B7060" s="300" t="str">
        <f>IF($D7060="","",VLOOKUP($D7060,Lists!$AO$2:$AQ$78,2,FALSE))</f>
        <v/>
      </c>
      <c r="C7060" s="300" t="str">
        <f>IF($D7060="","",VLOOKUP($D7060,Lists!$AO$2:$AQ$78,3,FALSE))</f>
        <v/>
      </c>
      <c r="D7060" s="429"/>
      <c r="E7060" s="430"/>
      <c r="F7060" s="431"/>
      <c r="G7060" s="431"/>
      <c r="H7060" s="310"/>
    </row>
    <row r="7061" spans="2:8" s="336" customFormat="1" x14ac:dyDescent="0.3">
      <c r="B7061" s="300" t="str">
        <f>IF($D7061="","",VLOOKUP($D7061,Lists!$AO$2:$AQ$78,2,FALSE))</f>
        <v/>
      </c>
      <c r="C7061" s="300" t="str">
        <f>IF($D7061="","",VLOOKUP($D7061,Lists!$AO$2:$AQ$78,3,FALSE))</f>
        <v/>
      </c>
      <c r="D7061" s="429"/>
      <c r="E7061" s="430"/>
      <c r="F7061" s="431"/>
      <c r="G7061" s="431"/>
      <c r="H7061" s="310"/>
    </row>
    <row r="7062" spans="2:8" s="336" customFormat="1" x14ac:dyDescent="0.3">
      <c r="B7062" s="300" t="str">
        <f>IF($D7062="","",VLOOKUP($D7062,Lists!$AO$2:$AQ$78,2,FALSE))</f>
        <v/>
      </c>
      <c r="C7062" s="300" t="str">
        <f>IF($D7062="","",VLOOKUP($D7062,Lists!$AO$2:$AQ$78,3,FALSE))</f>
        <v/>
      </c>
      <c r="D7062" s="429"/>
      <c r="E7062" s="430"/>
      <c r="F7062" s="431"/>
      <c r="G7062" s="431"/>
      <c r="H7062" s="310"/>
    </row>
    <row r="7063" spans="2:8" s="336" customFormat="1" x14ac:dyDescent="0.3">
      <c r="B7063" s="300" t="str">
        <f>IF($D7063="","",VLOOKUP($D7063,Lists!$AO$2:$AQ$78,2,FALSE))</f>
        <v/>
      </c>
      <c r="C7063" s="300" t="str">
        <f>IF($D7063="","",VLOOKUP($D7063,Lists!$AO$2:$AQ$78,3,FALSE))</f>
        <v/>
      </c>
      <c r="D7063" s="429"/>
      <c r="E7063" s="430"/>
      <c r="F7063" s="431"/>
      <c r="G7063" s="431"/>
      <c r="H7063" s="310"/>
    </row>
    <row r="7064" spans="2:8" s="336" customFormat="1" x14ac:dyDescent="0.3">
      <c r="B7064" s="300" t="str">
        <f>IF($D7064="","",VLOOKUP($D7064,Lists!$AO$2:$AQ$78,2,FALSE))</f>
        <v/>
      </c>
      <c r="C7064" s="300" t="str">
        <f>IF($D7064="","",VLOOKUP($D7064,Lists!$AO$2:$AQ$78,3,FALSE))</f>
        <v/>
      </c>
      <c r="D7064" s="429"/>
      <c r="E7064" s="430"/>
      <c r="F7064" s="431"/>
      <c r="G7064" s="431"/>
      <c r="H7064" s="310"/>
    </row>
    <row r="7065" spans="2:8" s="336" customFormat="1" x14ac:dyDescent="0.3">
      <c r="B7065" s="300" t="str">
        <f>IF($D7065="","",VLOOKUP($D7065,Lists!$AO$2:$AQ$78,2,FALSE))</f>
        <v/>
      </c>
      <c r="C7065" s="300" t="str">
        <f>IF($D7065="","",VLOOKUP($D7065,Lists!$AO$2:$AQ$78,3,FALSE))</f>
        <v/>
      </c>
      <c r="D7065" s="429"/>
      <c r="E7065" s="430"/>
      <c r="F7065" s="431"/>
      <c r="G7065" s="431"/>
      <c r="H7065" s="310"/>
    </row>
    <row r="7066" spans="2:8" s="336" customFormat="1" x14ac:dyDescent="0.3">
      <c r="B7066" s="300" t="str">
        <f>IF($D7066="","",VLOOKUP($D7066,Lists!$AO$2:$AQ$78,2,FALSE))</f>
        <v/>
      </c>
      <c r="C7066" s="300" t="str">
        <f>IF($D7066="","",VLOOKUP($D7066,Lists!$AO$2:$AQ$78,3,FALSE))</f>
        <v/>
      </c>
      <c r="D7066" s="429"/>
      <c r="E7066" s="430"/>
      <c r="F7066" s="431"/>
      <c r="G7066" s="431"/>
      <c r="H7066" s="310"/>
    </row>
    <row r="7067" spans="2:8" s="336" customFormat="1" x14ac:dyDescent="0.3">
      <c r="B7067" s="300" t="str">
        <f>IF($D7067="","",VLOOKUP($D7067,Lists!$AO$2:$AQ$78,2,FALSE))</f>
        <v/>
      </c>
      <c r="C7067" s="300" t="str">
        <f>IF($D7067="","",VLOOKUP($D7067,Lists!$AO$2:$AQ$78,3,FALSE))</f>
        <v/>
      </c>
      <c r="D7067" s="429"/>
      <c r="E7067" s="430"/>
      <c r="F7067" s="431"/>
      <c r="G7067" s="431"/>
      <c r="H7067" s="310"/>
    </row>
    <row r="7068" spans="2:8" s="336" customFormat="1" x14ac:dyDescent="0.3">
      <c r="B7068" s="300" t="str">
        <f>IF($D7068="","",VLOOKUP($D7068,Lists!$AO$2:$AQ$78,2,FALSE))</f>
        <v/>
      </c>
      <c r="C7068" s="300" t="str">
        <f>IF($D7068="","",VLOOKUP($D7068,Lists!$AO$2:$AQ$78,3,FALSE))</f>
        <v/>
      </c>
      <c r="D7068" s="429"/>
      <c r="E7068" s="430"/>
      <c r="F7068" s="431"/>
      <c r="G7068" s="431"/>
      <c r="H7068" s="310"/>
    </row>
    <row r="7069" spans="2:8" s="336" customFormat="1" x14ac:dyDescent="0.3">
      <c r="B7069" s="300" t="str">
        <f>IF($D7069="","",VLOOKUP($D7069,Lists!$AO$2:$AQ$78,2,FALSE))</f>
        <v/>
      </c>
      <c r="C7069" s="300" t="str">
        <f>IF($D7069="","",VLOOKUP($D7069,Lists!$AO$2:$AQ$78,3,FALSE))</f>
        <v/>
      </c>
      <c r="D7069" s="429"/>
      <c r="E7069" s="430"/>
      <c r="F7069" s="431"/>
      <c r="G7069" s="431"/>
      <c r="H7069" s="310"/>
    </row>
    <row r="7070" spans="2:8" s="336" customFormat="1" x14ac:dyDescent="0.3">
      <c r="B7070" s="300" t="str">
        <f>IF($D7070="","",VLOOKUP($D7070,Lists!$AO$2:$AQ$78,2,FALSE))</f>
        <v/>
      </c>
      <c r="C7070" s="300" t="str">
        <f>IF($D7070="","",VLOOKUP($D7070,Lists!$AO$2:$AQ$78,3,FALSE))</f>
        <v/>
      </c>
      <c r="D7070" s="429"/>
      <c r="E7070" s="430"/>
      <c r="F7070" s="431"/>
      <c r="G7070" s="431"/>
      <c r="H7070" s="310"/>
    </row>
    <row r="7071" spans="2:8" s="336" customFormat="1" x14ac:dyDescent="0.3">
      <c r="B7071" s="300" t="str">
        <f>IF($D7071="","",VLOOKUP($D7071,Lists!$AO$2:$AQ$78,2,FALSE))</f>
        <v/>
      </c>
      <c r="C7071" s="300" t="str">
        <f>IF($D7071="","",VLOOKUP($D7071,Lists!$AO$2:$AQ$78,3,FALSE))</f>
        <v/>
      </c>
      <c r="D7071" s="429"/>
      <c r="E7071" s="430"/>
      <c r="F7071" s="431"/>
      <c r="G7071" s="431"/>
      <c r="H7071" s="310"/>
    </row>
    <row r="7072" spans="2:8" s="336" customFormat="1" x14ac:dyDescent="0.3">
      <c r="B7072" s="300" t="str">
        <f>IF($D7072="","",VLOOKUP($D7072,Lists!$AO$2:$AQ$78,2,FALSE))</f>
        <v/>
      </c>
      <c r="C7072" s="300" t="str">
        <f>IF($D7072="","",VLOOKUP($D7072,Lists!$AO$2:$AQ$78,3,FALSE))</f>
        <v/>
      </c>
      <c r="D7072" s="429"/>
      <c r="E7072" s="430"/>
      <c r="F7072" s="431"/>
      <c r="G7072" s="431"/>
      <c r="H7072" s="310"/>
    </row>
    <row r="7073" spans="2:8" s="336" customFormat="1" x14ac:dyDescent="0.3">
      <c r="B7073" s="300" t="str">
        <f>IF($D7073="","",VLOOKUP($D7073,Lists!$AO$2:$AQ$78,2,FALSE))</f>
        <v/>
      </c>
      <c r="C7073" s="300" t="str">
        <f>IF($D7073="","",VLOOKUP($D7073,Lists!$AO$2:$AQ$78,3,FALSE))</f>
        <v/>
      </c>
      <c r="D7073" s="429"/>
      <c r="E7073" s="430"/>
      <c r="F7073" s="431"/>
      <c r="G7073" s="431"/>
      <c r="H7073" s="310"/>
    </row>
    <row r="7074" spans="2:8" s="336" customFormat="1" x14ac:dyDescent="0.3">
      <c r="B7074" s="300" t="str">
        <f>IF($D7074="","",VLOOKUP($D7074,Lists!$AO$2:$AQ$78,2,FALSE))</f>
        <v/>
      </c>
      <c r="C7074" s="300" t="str">
        <f>IF($D7074="","",VLOOKUP($D7074,Lists!$AO$2:$AQ$78,3,FALSE))</f>
        <v/>
      </c>
      <c r="D7074" s="429"/>
      <c r="E7074" s="430"/>
      <c r="F7074" s="431"/>
      <c r="G7074" s="431"/>
      <c r="H7074" s="310"/>
    </row>
    <row r="7075" spans="2:8" s="336" customFormat="1" x14ac:dyDescent="0.3">
      <c r="B7075" s="300" t="str">
        <f>IF($D7075="","",VLOOKUP($D7075,Lists!$AO$2:$AQ$78,2,FALSE))</f>
        <v/>
      </c>
      <c r="C7075" s="300" t="str">
        <f>IF($D7075="","",VLOOKUP($D7075,Lists!$AO$2:$AQ$78,3,FALSE))</f>
        <v/>
      </c>
      <c r="D7075" s="429"/>
      <c r="E7075" s="430"/>
      <c r="F7075" s="431"/>
      <c r="G7075" s="431"/>
      <c r="H7075" s="310"/>
    </row>
    <row r="7076" spans="2:8" s="336" customFormat="1" x14ac:dyDescent="0.3">
      <c r="B7076" s="300" t="str">
        <f>IF($D7076="","",VLOOKUP($D7076,Lists!$AO$2:$AQ$78,2,FALSE))</f>
        <v/>
      </c>
      <c r="C7076" s="300" t="str">
        <f>IF($D7076="","",VLOOKUP($D7076,Lists!$AO$2:$AQ$78,3,FALSE))</f>
        <v/>
      </c>
      <c r="D7076" s="429"/>
      <c r="E7076" s="430"/>
      <c r="F7076" s="431"/>
      <c r="G7076" s="431"/>
      <c r="H7076" s="310"/>
    </row>
    <row r="7077" spans="2:8" s="336" customFormat="1" x14ac:dyDescent="0.3">
      <c r="B7077" s="300" t="str">
        <f>IF($D7077="","",VLOOKUP($D7077,Lists!$AO$2:$AQ$78,2,FALSE))</f>
        <v/>
      </c>
      <c r="C7077" s="300" t="str">
        <f>IF($D7077="","",VLOOKUP($D7077,Lists!$AO$2:$AQ$78,3,FALSE))</f>
        <v/>
      </c>
      <c r="D7077" s="429"/>
      <c r="E7077" s="430"/>
      <c r="F7077" s="431"/>
      <c r="G7077" s="431"/>
      <c r="H7077" s="310"/>
    </row>
    <row r="7078" spans="2:8" s="336" customFormat="1" x14ac:dyDescent="0.3">
      <c r="B7078" s="300" t="str">
        <f>IF($D7078="","",VLOOKUP($D7078,Lists!$AO$2:$AQ$78,2,FALSE))</f>
        <v/>
      </c>
      <c r="C7078" s="300" t="str">
        <f>IF($D7078="","",VLOOKUP($D7078,Lists!$AO$2:$AQ$78,3,FALSE))</f>
        <v/>
      </c>
      <c r="D7078" s="429"/>
      <c r="E7078" s="430"/>
      <c r="F7078" s="431"/>
      <c r="G7078" s="431"/>
      <c r="H7078" s="310"/>
    </row>
    <row r="7079" spans="2:8" s="336" customFormat="1" x14ac:dyDescent="0.3">
      <c r="B7079" s="300" t="str">
        <f>IF($D7079="","",VLOOKUP($D7079,Lists!$AO$2:$AQ$78,2,FALSE))</f>
        <v/>
      </c>
      <c r="C7079" s="300" t="str">
        <f>IF($D7079="","",VLOOKUP($D7079,Lists!$AO$2:$AQ$78,3,FALSE))</f>
        <v/>
      </c>
      <c r="D7079" s="429"/>
      <c r="E7079" s="430"/>
      <c r="F7079" s="431"/>
      <c r="G7079" s="431"/>
      <c r="H7079" s="310"/>
    </row>
    <row r="7080" spans="2:8" s="336" customFormat="1" x14ac:dyDescent="0.3">
      <c r="B7080" s="300" t="str">
        <f>IF($D7080="","",VLOOKUP($D7080,Lists!$AO$2:$AQ$78,2,FALSE))</f>
        <v/>
      </c>
      <c r="C7080" s="300" t="str">
        <f>IF($D7080="","",VLOOKUP($D7080,Lists!$AO$2:$AQ$78,3,FALSE))</f>
        <v/>
      </c>
      <c r="D7080" s="429"/>
      <c r="E7080" s="430"/>
      <c r="F7080" s="431"/>
      <c r="G7080" s="431"/>
      <c r="H7080" s="310"/>
    </row>
    <row r="7081" spans="2:8" s="336" customFormat="1" x14ac:dyDescent="0.3">
      <c r="B7081" s="300" t="str">
        <f>IF($D7081="","",VLOOKUP($D7081,Lists!$AO$2:$AQ$78,2,FALSE))</f>
        <v/>
      </c>
      <c r="C7081" s="300" t="str">
        <f>IF($D7081="","",VLOOKUP($D7081,Lists!$AO$2:$AQ$78,3,FALSE))</f>
        <v/>
      </c>
      <c r="D7081" s="429"/>
      <c r="E7081" s="430"/>
      <c r="F7081" s="431"/>
      <c r="G7081" s="431"/>
      <c r="H7081" s="310"/>
    </row>
    <row r="7082" spans="2:8" s="336" customFormat="1" x14ac:dyDescent="0.3">
      <c r="B7082" s="300" t="str">
        <f>IF($D7082="","",VLOOKUP($D7082,Lists!$AO$2:$AQ$78,2,FALSE))</f>
        <v/>
      </c>
      <c r="C7082" s="300" t="str">
        <f>IF($D7082="","",VLOOKUP($D7082,Lists!$AO$2:$AQ$78,3,FALSE))</f>
        <v/>
      </c>
      <c r="D7082" s="429"/>
      <c r="E7082" s="430"/>
      <c r="F7082" s="431"/>
      <c r="G7082" s="431"/>
      <c r="H7082" s="310"/>
    </row>
    <row r="7083" spans="2:8" s="336" customFormat="1" x14ac:dyDescent="0.3">
      <c r="B7083" s="300" t="str">
        <f>IF($D7083="","",VLOOKUP($D7083,Lists!$AO$2:$AQ$78,2,FALSE))</f>
        <v/>
      </c>
      <c r="C7083" s="300" t="str">
        <f>IF($D7083="","",VLOOKUP($D7083,Lists!$AO$2:$AQ$78,3,FALSE))</f>
        <v/>
      </c>
      <c r="D7083" s="429"/>
      <c r="E7083" s="430"/>
      <c r="F7083" s="431"/>
      <c r="G7083" s="431"/>
      <c r="H7083" s="310"/>
    </row>
    <row r="7084" spans="2:8" s="336" customFormat="1" x14ac:dyDescent="0.3">
      <c r="B7084" s="300" t="str">
        <f>IF($D7084="","",VLOOKUP($D7084,Lists!$AO$2:$AQ$78,2,FALSE))</f>
        <v/>
      </c>
      <c r="C7084" s="300" t="str">
        <f>IF($D7084="","",VLOOKUP($D7084,Lists!$AO$2:$AQ$78,3,FALSE))</f>
        <v/>
      </c>
      <c r="D7084" s="429"/>
      <c r="E7084" s="430"/>
      <c r="F7084" s="431"/>
      <c r="G7084" s="431"/>
      <c r="H7084" s="310"/>
    </row>
    <row r="7085" spans="2:8" s="336" customFormat="1" x14ac:dyDescent="0.3">
      <c r="B7085" s="300" t="str">
        <f>IF($D7085="","",VLOOKUP($D7085,Lists!$AO$2:$AQ$78,2,FALSE))</f>
        <v/>
      </c>
      <c r="C7085" s="300" t="str">
        <f>IF($D7085="","",VLOOKUP($D7085,Lists!$AO$2:$AQ$78,3,FALSE))</f>
        <v/>
      </c>
      <c r="D7085" s="429"/>
      <c r="E7085" s="430"/>
      <c r="F7085" s="431"/>
      <c r="G7085" s="431"/>
      <c r="H7085" s="310"/>
    </row>
    <row r="7086" spans="2:8" s="336" customFormat="1" x14ac:dyDescent="0.3">
      <c r="B7086" s="300" t="str">
        <f>IF($D7086="","",VLOOKUP($D7086,Lists!$AO$2:$AQ$78,2,FALSE))</f>
        <v/>
      </c>
      <c r="C7086" s="300" t="str">
        <f>IF($D7086="","",VLOOKUP($D7086,Lists!$AO$2:$AQ$78,3,FALSE))</f>
        <v/>
      </c>
      <c r="D7086" s="429"/>
      <c r="E7086" s="430"/>
      <c r="F7086" s="431"/>
      <c r="G7086" s="431"/>
      <c r="H7086" s="310"/>
    </row>
    <row r="7087" spans="2:8" s="336" customFormat="1" x14ac:dyDescent="0.3">
      <c r="B7087" s="300" t="str">
        <f>IF($D7087="","",VLOOKUP($D7087,Lists!$AO$2:$AQ$78,2,FALSE))</f>
        <v/>
      </c>
      <c r="C7087" s="300" t="str">
        <f>IF($D7087="","",VLOOKUP($D7087,Lists!$AO$2:$AQ$78,3,FALSE))</f>
        <v/>
      </c>
      <c r="D7087" s="429"/>
      <c r="E7087" s="430"/>
      <c r="F7087" s="431"/>
      <c r="G7087" s="431"/>
      <c r="H7087" s="310"/>
    </row>
    <row r="7088" spans="2:8" s="336" customFormat="1" x14ac:dyDescent="0.3">
      <c r="B7088" s="300" t="str">
        <f>IF($D7088="","",VLOOKUP($D7088,Lists!$AO$2:$AQ$78,2,FALSE))</f>
        <v/>
      </c>
      <c r="C7088" s="300" t="str">
        <f>IF($D7088="","",VLOOKUP($D7088,Lists!$AO$2:$AQ$78,3,FALSE))</f>
        <v/>
      </c>
      <c r="D7088" s="429"/>
      <c r="E7088" s="430"/>
      <c r="F7088" s="431"/>
      <c r="G7088" s="431"/>
      <c r="H7088" s="310"/>
    </row>
    <row r="7089" spans="2:8" s="336" customFormat="1" x14ac:dyDescent="0.3">
      <c r="B7089" s="300" t="str">
        <f>IF($D7089="","",VLOOKUP($D7089,Lists!$AO$2:$AQ$78,2,FALSE))</f>
        <v/>
      </c>
      <c r="C7089" s="300" t="str">
        <f>IF($D7089="","",VLOOKUP($D7089,Lists!$AO$2:$AQ$78,3,FALSE))</f>
        <v/>
      </c>
      <c r="D7089" s="429"/>
      <c r="E7089" s="430"/>
      <c r="F7089" s="431"/>
      <c r="G7089" s="431"/>
      <c r="H7089" s="310"/>
    </row>
    <row r="7090" spans="2:8" s="336" customFormat="1" x14ac:dyDescent="0.3">
      <c r="B7090" s="300" t="str">
        <f>IF($D7090="","",VLOOKUP($D7090,Lists!$AO$2:$AQ$78,2,FALSE))</f>
        <v/>
      </c>
      <c r="C7090" s="300" t="str">
        <f>IF($D7090="","",VLOOKUP($D7090,Lists!$AO$2:$AQ$78,3,FALSE))</f>
        <v/>
      </c>
      <c r="D7090" s="429"/>
      <c r="E7090" s="430"/>
      <c r="F7090" s="431"/>
      <c r="G7090" s="431"/>
      <c r="H7090" s="310"/>
    </row>
    <row r="7091" spans="2:8" s="336" customFormat="1" x14ac:dyDescent="0.3">
      <c r="B7091" s="300" t="str">
        <f>IF($D7091="","",VLOOKUP($D7091,Lists!$AO$2:$AQ$78,2,FALSE))</f>
        <v/>
      </c>
      <c r="C7091" s="300" t="str">
        <f>IF($D7091="","",VLOOKUP($D7091,Lists!$AO$2:$AQ$78,3,FALSE))</f>
        <v/>
      </c>
      <c r="D7091" s="429"/>
      <c r="E7091" s="430"/>
      <c r="F7091" s="431"/>
      <c r="G7091" s="431"/>
      <c r="H7091" s="310"/>
    </row>
    <row r="7092" spans="2:8" s="336" customFormat="1" x14ac:dyDescent="0.3">
      <c r="B7092" s="300" t="str">
        <f>IF($D7092="","",VLOOKUP($D7092,Lists!$AO$2:$AQ$78,2,FALSE))</f>
        <v/>
      </c>
      <c r="C7092" s="300" t="str">
        <f>IF($D7092="","",VLOOKUP($D7092,Lists!$AO$2:$AQ$78,3,FALSE))</f>
        <v/>
      </c>
      <c r="D7092" s="429"/>
      <c r="E7092" s="430"/>
      <c r="F7092" s="431"/>
      <c r="G7092" s="431"/>
      <c r="H7092" s="310"/>
    </row>
    <row r="7093" spans="2:8" s="336" customFormat="1" x14ac:dyDescent="0.3">
      <c r="B7093" s="300" t="str">
        <f>IF($D7093="","",VLOOKUP($D7093,Lists!$AO$2:$AQ$78,2,FALSE))</f>
        <v/>
      </c>
      <c r="C7093" s="300" t="str">
        <f>IF($D7093="","",VLOOKUP($D7093,Lists!$AO$2:$AQ$78,3,FALSE))</f>
        <v/>
      </c>
      <c r="D7093" s="429"/>
      <c r="E7093" s="430"/>
      <c r="F7093" s="431"/>
      <c r="G7093" s="431"/>
      <c r="H7093" s="310"/>
    </row>
    <row r="7094" spans="2:8" s="336" customFormat="1" x14ac:dyDescent="0.3">
      <c r="B7094" s="300" t="str">
        <f>IF($D7094="","",VLOOKUP($D7094,Lists!$AO$2:$AQ$78,2,FALSE))</f>
        <v/>
      </c>
      <c r="C7094" s="300" t="str">
        <f>IF($D7094="","",VLOOKUP($D7094,Lists!$AO$2:$AQ$78,3,FALSE))</f>
        <v/>
      </c>
      <c r="D7094" s="429"/>
      <c r="E7094" s="430"/>
      <c r="F7094" s="431"/>
      <c r="G7094" s="431"/>
      <c r="H7094" s="310"/>
    </row>
    <row r="7095" spans="2:8" s="336" customFormat="1" x14ac:dyDescent="0.3">
      <c r="B7095" s="300" t="str">
        <f>IF($D7095="","",VLOOKUP($D7095,Lists!$AO$2:$AQ$78,2,FALSE))</f>
        <v/>
      </c>
      <c r="C7095" s="300" t="str">
        <f>IF($D7095="","",VLOOKUP($D7095,Lists!$AO$2:$AQ$78,3,FALSE))</f>
        <v/>
      </c>
      <c r="D7095" s="429"/>
      <c r="E7095" s="430"/>
      <c r="F7095" s="431"/>
      <c r="G7095" s="431"/>
      <c r="H7095" s="310"/>
    </row>
    <row r="7096" spans="2:8" s="336" customFormat="1" x14ac:dyDescent="0.3">
      <c r="B7096" s="300" t="str">
        <f>IF($D7096="","",VLOOKUP($D7096,Lists!$AO$2:$AQ$78,2,FALSE))</f>
        <v/>
      </c>
      <c r="C7096" s="300" t="str">
        <f>IF($D7096="","",VLOOKUP($D7096,Lists!$AO$2:$AQ$78,3,FALSE))</f>
        <v/>
      </c>
      <c r="D7096" s="429"/>
      <c r="E7096" s="430"/>
      <c r="F7096" s="431"/>
      <c r="G7096" s="431"/>
      <c r="H7096" s="310"/>
    </row>
    <row r="7097" spans="2:8" s="336" customFormat="1" x14ac:dyDescent="0.3">
      <c r="B7097" s="300" t="str">
        <f>IF($D7097="","",VLOOKUP($D7097,Lists!$AO$2:$AQ$78,2,FALSE))</f>
        <v/>
      </c>
      <c r="C7097" s="300" t="str">
        <f>IF($D7097="","",VLOOKUP($D7097,Lists!$AO$2:$AQ$78,3,FALSE))</f>
        <v/>
      </c>
      <c r="D7097" s="429"/>
      <c r="E7097" s="430"/>
      <c r="F7097" s="431"/>
      <c r="G7097" s="431"/>
      <c r="H7097" s="310"/>
    </row>
    <row r="7098" spans="2:8" s="336" customFormat="1" x14ac:dyDescent="0.3">
      <c r="B7098" s="300" t="str">
        <f>IF($D7098="","",VLOOKUP($D7098,Lists!$AO$2:$AQ$78,2,FALSE))</f>
        <v/>
      </c>
      <c r="C7098" s="300" t="str">
        <f>IF($D7098="","",VLOOKUP($D7098,Lists!$AO$2:$AQ$78,3,FALSE))</f>
        <v/>
      </c>
      <c r="D7098" s="429"/>
      <c r="E7098" s="430"/>
      <c r="F7098" s="431"/>
      <c r="G7098" s="431"/>
      <c r="H7098" s="310"/>
    </row>
    <row r="7099" spans="2:8" s="336" customFormat="1" x14ac:dyDescent="0.3">
      <c r="B7099" s="300" t="str">
        <f>IF($D7099="","",VLOOKUP($D7099,Lists!$AO$2:$AQ$78,2,FALSE))</f>
        <v/>
      </c>
      <c r="C7099" s="300" t="str">
        <f>IF($D7099="","",VLOOKUP($D7099,Lists!$AO$2:$AQ$78,3,FALSE))</f>
        <v/>
      </c>
      <c r="D7099" s="429"/>
      <c r="E7099" s="430"/>
      <c r="F7099" s="431"/>
      <c r="G7099" s="431"/>
      <c r="H7099" s="310"/>
    </row>
    <row r="7100" spans="2:8" s="336" customFormat="1" x14ac:dyDescent="0.3">
      <c r="B7100" s="300" t="str">
        <f>IF($D7100="","",VLOOKUP($D7100,Lists!$AO$2:$AQ$78,2,FALSE))</f>
        <v/>
      </c>
      <c r="C7100" s="300" t="str">
        <f>IF($D7100="","",VLOOKUP($D7100,Lists!$AO$2:$AQ$78,3,FALSE))</f>
        <v/>
      </c>
      <c r="D7100" s="429"/>
      <c r="E7100" s="430"/>
      <c r="F7100" s="431"/>
      <c r="G7100" s="431"/>
      <c r="H7100" s="310"/>
    </row>
    <row r="7101" spans="2:8" s="336" customFormat="1" x14ac:dyDescent="0.3">
      <c r="B7101" s="300" t="str">
        <f>IF($D7101="","",VLOOKUP($D7101,Lists!$AO$2:$AQ$78,2,FALSE))</f>
        <v/>
      </c>
      <c r="C7101" s="300" t="str">
        <f>IF($D7101="","",VLOOKUP($D7101,Lists!$AO$2:$AQ$78,3,FALSE))</f>
        <v/>
      </c>
      <c r="D7101" s="429"/>
      <c r="E7101" s="430"/>
      <c r="F7101" s="431"/>
      <c r="G7101" s="431"/>
      <c r="H7101" s="310"/>
    </row>
    <row r="7102" spans="2:8" s="336" customFormat="1" x14ac:dyDescent="0.3">
      <c r="B7102" s="300" t="str">
        <f>IF($D7102="","",VLOOKUP($D7102,Lists!$AO$2:$AQ$78,2,FALSE))</f>
        <v/>
      </c>
      <c r="C7102" s="300" t="str">
        <f>IF($D7102="","",VLOOKUP($D7102,Lists!$AO$2:$AQ$78,3,FALSE))</f>
        <v/>
      </c>
      <c r="D7102" s="429"/>
      <c r="E7102" s="430"/>
      <c r="F7102" s="431"/>
      <c r="G7102" s="431"/>
      <c r="H7102" s="310"/>
    </row>
    <row r="7103" spans="2:8" s="336" customFormat="1" x14ac:dyDescent="0.3">
      <c r="B7103" s="300" t="str">
        <f>IF($D7103="","",VLOOKUP($D7103,Lists!$AO$2:$AQ$78,2,FALSE))</f>
        <v/>
      </c>
      <c r="C7103" s="300" t="str">
        <f>IF($D7103="","",VLOOKUP($D7103,Lists!$AO$2:$AQ$78,3,FALSE))</f>
        <v/>
      </c>
      <c r="D7103" s="429"/>
      <c r="E7103" s="430"/>
      <c r="F7103" s="431"/>
      <c r="G7103" s="431"/>
      <c r="H7103" s="310"/>
    </row>
    <row r="7104" spans="2:8" s="336" customFormat="1" x14ac:dyDescent="0.3">
      <c r="B7104" s="300" t="str">
        <f>IF($D7104="","",VLOOKUP($D7104,Lists!$AO$2:$AQ$78,2,FALSE))</f>
        <v/>
      </c>
      <c r="C7104" s="300" t="str">
        <f>IF($D7104="","",VLOOKUP($D7104,Lists!$AO$2:$AQ$78,3,FALSE))</f>
        <v/>
      </c>
      <c r="D7104" s="429"/>
      <c r="E7104" s="430"/>
      <c r="F7104" s="431"/>
      <c r="G7104" s="431"/>
      <c r="H7104" s="310"/>
    </row>
    <row r="7105" spans="2:8" s="336" customFormat="1" x14ac:dyDescent="0.3">
      <c r="B7105" s="300" t="str">
        <f>IF($D7105="","",VLOOKUP($D7105,Lists!$AO$2:$AQ$78,2,FALSE))</f>
        <v/>
      </c>
      <c r="C7105" s="300" t="str">
        <f>IF($D7105="","",VLOOKUP($D7105,Lists!$AO$2:$AQ$78,3,FALSE))</f>
        <v/>
      </c>
      <c r="D7105" s="429"/>
      <c r="E7105" s="430"/>
      <c r="F7105" s="431"/>
      <c r="G7105" s="431"/>
      <c r="H7105" s="310"/>
    </row>
    <row r="7106" spans="2:8" s="336" customFormat="1" x14ac:dyDescent="0.3">
      <c r="B7106" s="300" t="str">
        <f>IF($D7106="","",VLOOKUP($D7106,Lists!$AO$2:$AQ$78,2,FALSE))</f>
        <v/>
      </c>
      <c r="C7106" s="300" t="str">
        <f>IF($D7106="","",VLOOKUP($D7106,Lists!$AO$2:$AQ$78,3,FALSE))</f>
        <v/>
      </c>
      <c r="D7106" s="429"/>
      <c r="E7106" s="430"/>
      <c r="F7106" s="431"/>
      <c r="G7106" s="431"/>
      <c r="H7106" s="310"/>
    </row>
    <row r="7107" spans="2:8" s="336" customFormat="1" x14ac:dyDescent="0.3">
      <c r="B7107" s="300" t="str">
        <f>IF($D7107="","",VLOOKUP($D7107,Lists!$AO$2:$AQ$78,2,FALSE))</f>
        <v/>
      </c>
      <c r="C7107" s="300" t="str">
        <f>IF($D7107="","",VLOOKUP($D7107,Lists!$AO$2:$AQ$78,3,FALSE))</f>
        <v/>
      </c>
      <c r="D7107" s="429"/>
      <c r="E7107" s="430"/>
      <c r="F7107" s="431"/>
      <c r="G7107" s="431"/>
      <c r="H7107" s="310"/>
    </row>
    <row r="7108" spans="2:8" s="336" customFormat="1" x14ac:dyDescent="0.3">
      <c r="B7108" s="300" t="str">
        <f>IF($D7108="","",VLOOKUP($D7108,Lists!$AO$2:$AQ$78,2,FALSE))</f>
        <v/>
      </c>
      <c r="C7108" s="300" t="str">
        <f>IF($D7108="","",VLOOKUP($D7108,Lists!$AO$2:$AQ$78,3,FALSE))</f>
        <v/>
      </c>
      <c r="D7108" s="429"/>
      <c r="E7108" s="430"/>
      <c r="F7108" s="431"/>
      <c r="G7108" s="431"/>
      <c r="H7108" s="310"/>
    </row>
    <row r="7109" spans="2:8" s="336" customFormat="1" x14ac:dyDescent="0.3">
      <c r="B7109" s="300" t="str">
        <f>IF($D7109="","",VLOOKUP($D7109,Lists!$AO$2:$AQ$78,2,FALSE))</f>
        <v/>
      </c>
      <c r="C7109" s="300" t="str">
        <f>IF($D7109="","",VLOOKUP($D7109,Lists!$AO$2:$AQ$78,3,FALSE))</f>
        <v/>
      </c>
      <c r="D7109" s="429"/>
      <c r="E7109" s="430"/>
      <c r="F7109" s="431"/>
      <c r="G7109" s="431"/>
      <c r="H7109" s="310"/>
    </row>
    <row r="7110" spans="2:8" s="336" customFormat="1" x14ac:dyDescent="0.3">
      <c r="B7110" s="300" t="str">
        <f>IF($D7110="","",VLOOKUP($D7110,Lists!$AO$2:$AQ$78,2,FALSE))</f>
        <v/>
      </c>
      <c r="C7110" s="300" t="str">
        <f>IF($D7110="","",VLOOKUP($D7110,Lists!$AO$2:$AQ$78,3,FALSE))</f>
        <v/>
      </c>
      <c r="D7110" s="429"/>
      <c r="E7110" s="430"/>
      <c r="F7110" s="431"/>
      <c r="G7110" s="431"/>
      <c r="H7110" s="310"/>
    </row>
    <row r="7111" spans="2:8" s="336" customFormat="1" x14ac:dyDescent="0.3">
      <c r="B7111" s="300" t="str">
        <f>IF($D7111="","",VLOOKUP($D7111,Lists!$AO$2:$AQ$78,2,FALSE))</f>
        <v/>
      </c>
      <c r="C7111" s="300" t="str">
        <f>IF($D7111="","",VLOOKUP($D7111,Lists!$AO$2:$AQ$78,3,FALSE))</f>
        <v/>
      </c>
      <c r="D7111" s="429"/>
      <c r="E7111" s="430"/>
      <c r="F7111" s="431"/>
      <c r="G7111" s="431"/>
      <c r="H7111" s="310"/>
    </row>
    <row r="7112" spans="2:8" s="336" customFormat="1" x14ac:dyDescent="0.3">
      <c r="B7112" s="300" t="str">
        <f>IF($D7112="","",VLOOKUP($D7112,Lists!$AO$2:$AQ$78,2,FALSE))</f>
        <v/>
      </c>
      <c r="C7112" s="300" t="str">
        <f>IF($D7112="","",VLOOKUP($D7112,Lists!$AO$2:$AQ$78,3,FALSE))</f>
        <v/>
      </c>
      <c r="D7112" s="429"/>
      <c r="E7112" s="430"/>
      <c r="F7112" s="431"/>
      <c r="G7112" s="431"/>
      <c r="H7112" s="310"/>
    </row>
    <row r="7113" spans="2:8" s="336" customFormat="1" x14ac:dyDescent="0.3">
      <c r="B7113" s="300" t="str">
        <f>IF($D7113="","",VLOOKUP($D7113,Lists!$AO$2:$AQ$78,2,FALSE))</f>
        <v/>
      </c>
      <c r="C7113" s="300" t="str">
        <f>IF($D7113="","",VLOOKUP($D7113,Lists!$AO$2:$AQ$78,3,FALSE))</f>
        <v/>
      </c>
      <c r="D7113" s="429"/>
      <c r="E7113" s="430"/>
      <c r="F7113" s="431"/>
      <c r="G7113" s="431"/>
      <c r="H7113" s="310"/>
    </row>
    <row r="7114" spans="2:8" s="336" customFormat="1" x14ac:dyDescent="0.3">
      <c r="B7114" s="300" t="str">
        <f>IF($D7114="","",VLOOKUP($D7114,Lists!$AO$2:$AQ$78,2,FALSE))</f>
        <v/>
      </c>
      <c r="C7114" s="300" t="str">
        <f>IF($D7114="","",VLOOKUP($D7114,Lists!$AO$2:$AQ$78,3,FALSE))</f>
        <v/>
      </c>
      <c r="D7114" s="429"/>
      <c r="E7114" s="430"/>
      <c r="F7114" s="431"/>
      <c r="G7114" s="431"/>
      <c r="H7114" s="310"/>
    </row>
    <row r="7115" spans="2:8" s="336" customFormat="1" x14ac:dyDescent="0.3">
      <c r="B7115" s="300" t="str">
        <f>IF($D7115="","",VLOOKUP($D7115,Lists!$AO$2:$AQ$78,2,FALSE))</f>
        <v/>
      </c>
      <c r="C7115" s="300" t="str">
        <f>IF($D7115="","",VLOOKUP($D7115,Lists!$AO$2:$AQ$78,3,FALSE))</f>
        <v/>
      </c>
      <c r="D7115" s="429"/>
      <c r="E7115" s="430"/>
      <c r="F7115" s="431"/>
      <c r="G7115" s="431"/>
      <c r="H7115" s="310"/>
    </row>
    <row r="7116" spans="2:8" s="336" customFormat="1" x14ac:dyDescent="0.3">
      <c r="B7116" s="300" t="str">
        <f>IF($D7116="","",VLOOKUP($D7116,Lists!$AO$2:$AQ$78,2,FALSE))</f>
        <v/>
      </c>
      <c r="C7116" s="300" t="str">
        <f>IF($D7116="","",VLOOKUP($D7116,Lists!$AO$2:$AQ$78,3,FALSE))</f>
        <v/>
      </c>
      <c r="D7116" s="429"/>
      <c r="E7116" s="430"/>
      <c r="F7116" s="431"/>
      <c r="G7116" s="431"/>
      <c r="H7116" s="310"/>
    </row>
    <row r="7117" spans="2:8" s="336" customFormat="1" x14ac:dyDescent="0.3">
      <c r="B7117" s="300" t="str">
        <f>IF($D7117="","",VLOOKUP($D7117,Lists!$AO$2:$AQ$78,2,FALSE))</f>
        <v/>
      </c>
      <c r="C7117" s="300" t="str">
        <f>IF($D7117="","",VLOOKUP($D7117,Lists!$AO$2:$AQ$78,3,FALSE))</f>
        <v/>
      </c>
      <c r="D7117" s="429"/>
      <c r="E7117" s="430"/>
      <c r="F7117" s="431"/>
      <c r="G7117" s="431"/>
      <c r="H7117" s="310"/>
    </row>
    <row r="7118" spans="2:8" s="336" customFormat="1" x14ac:dyDescent="0.3">
      <c r="B7118" s="300" t="str">
        <f>IF($D7118="","",VLOOKUP($D7118,Lists!$AO$2:$AQ$78,2,FALSE))</f>
        <v/>
      </c>
      <c r="C7118" s="300" t="str">
        <f>IF($D7118="","",VLOOKUP($D7118,Lists!$AO$2:$AQ$78,3,FALSE))</f>
        <v/>
      </c>
      <c r="D7118" s="429"/>
      <c r="E7118" s="430"/>
      <c r="F7118" s="431"/>
      <c r="G7118" s="431"/>
      <c r="H7118" s="310"/>
    </row>
    <row r="7119" spans="2:8" s="336" customFormat="1" x14ac:dyDescent="0.3">
      <c r="B7119" s="300" t="str">
        <f>IF($D7119="","",VLOOKUP($D7119,Lists!$AO$2:$AQ$78,2,FALSE))</f>
        <v/>
      </c>
      <c r="C7119" s="300" t="str">
        <f>IF($D7119="","",VLOOKUP($D7119,Lists!$AO$2:$AQ$78,3,FALSE))</f>
        <v/>
      </c>
      <c r="D7119" s="429"/>
      <c r="E7119" s="430"/>
      <c r="F7119" s="431"/>
      <c r="G7119" s="431"/>
      <c r="H7119" s="310"/>
    </row>
    <row r="7120" spans="2:8" s="336" customFormat="1" x14ac:dyDescent="0.3">
      <c r="B7120" s="300" t="str">
        <f>IF($D7120="","",VLOOKUP($D7120,Lists!$AO$2:$AQ$78,2,FALSE))</f>
        <v/>
      </c>
      <c r="C7120" s="300" t="str">
        <f>IF($D7120="","",VLOOKUP($D7120,Lists!$AO$2:$AQ$78,3,FALSE))</f>
        <v/>
      </c>
      <c r="D7120" s="429"/>
      <c r="E7120" s="430"/>
      <c r="F7120" s="431"/>
      <c r="G7120" s="431"/>
      <c r="H7120" s="310"/>
    </row>
    <row r="7121" spans="2:8" s="336" customFormat="1" x14ac:dyDescent="0.3">
      <c r="B7121" s="300" t="str">
        <f>IF($D7121="","",VLOOKUP($D7121,Lists!$AO$2:$AQ$78,2,FALSE))</f>
        <v/>
      </c>
      <c r="C7121" s="300" t="str">
        <f>IF($D7121="","",VLOOKUP($D7121,Lists!$AO$2:$AQ$78,3,FALSE))</f>
        <v/>
      </c>
      <c r="D7121" s="429"/>
      <c r="E7121" s="430"/>
      <c r="F7121" s="431"/>
      <c r="G7121" s="431"/>
      <c r="H7121" s="310"/>
    </row>
    <row r="7122" spans="2:8" s="336" customFormat="1" x14ac:dyDescent="0.3">
      <c r="B7122" s="300" t="str">
        <f>IF($D7122="","",VLOOKUP($D7122,Lists!$AO$2:$AQ$78,2,FALSE))</f>
        <v/>
      </c>
      <c r="C7122" s="300" t="str">
        <f>IF($D7122="","",VLOOKUP($D7122,Lists!$AO$2:$AQ$78,3,FALSE))</f>
        <v/>
      </c>
      <c r="D7122" s="429"/>
      <c r="E7122" s="430"/>
      <c r="F7122" s="431"/>
      <c r="G7122" s="431"/>
      <c r="H7122" s="310"/>
    </row>
    <row r="7123" spans="2:8" s="336" customFormat="1" x14ac:dyDescent="0.3">
      <c r="B7123" s="300" t="str">
        <f>IF($D7123="","",VLOOKUP($D7123,Lists!$AO$2:$AQ$78,2,FALSE))</f>
        <v/>
      </c>
      <c r="C7123" s="300" t="str">
        <f>IF($D7123="","",VLOOKUP($D7123,Lists!$AO$2:$AQ$78,3,FALSE))</f>
        <v/>
      </c>
      <c r="D7123" s="429"/>
      <c r="E7123" s="430"/>
      <c r="F7123" s="431"/>
      <c r="G7123" s="431"/>
      <c r="H7123" s="310"/>
    </row>
    <row r="7124" spans="2:8" s="336" customFormat="1" x14ac:dyDescent="0.3">
      <c r="B7124" s="300" t="str">
        <f>IF($D7124="","",VLOOKUP($D7124,Lists!$AO$2:$AQ$78,2,FALSE))</f>
        <v/>
      </c>
      <c r="C7124" s="300" t="str">
        <f>IF($D7124="","",VLOOKUP($D7124,Lists!$AO$2:$AQ$78,3,FALSE))</f>
        <v/>
      </c>
      <c r="D7124" s="429"/>
      <c r="E7124" s="430"/>
      <c r="F7124" s="431"/>
      <c r="G7124" s="431"/>
      <c r="H7124" s="310"/>
    </row>
    <row r="7125" spans="2:8" s="336" customFormat="1" x14ac:dyDescent="0.3">
      <c r="B7125" s="300" t="str">
        <f>IF($D7125="","",VLOOKUP($D7125,Lists!$AO$2:$AQ$78,2,FALSE))</f>
        <v/>
      </c>
      <c r="C7125" s="300" t="str">
        <f>IF($D7125="","",VLOOKUP($D7125,Lists!$AO$2:$AQ$78,3,FALSE))</f>
        <v/>
      </c>
      <c r="D7125" s="429"/>
      <c r="E7125" s="430"/>
      <c r="F7125" s="431"/>
      <c r="G7125" s="431"/>
      <c r="H7125" s="310"/>
    </row>
    <row r="7126" spans="2:8" s="336" customFormat="1" x14ac:dyDescent="0.3">
      <c r="B7126" s="300" t="str">
        <f>IF($D7126="","",VLOOKUP($D7126,Lists!$AO$2:$AQ$78,2,FALSE))</f>
        <v/>
      </c>
      <c r="C7126" s="300" t="str">
        <f>IF($D7126="","",VLOOKUP($D7126,Lists!$AO$2:$AQ$78,3,FALSE))</f>
        <v/>
      </c>
      <c r="D7126" s="429"/>
      <c r="E7126" s="430"/>
      <c r="F7126" s="431"/>
      <c r="G7126" s="431"/>
      <c r="H7126" s="310"/>
    </row>
    <row r="7127" spans="2:8" s="336" customFormat="1" x14ac:dyDescent="0.3">
      <c r="B7127" s="300" t="str">
        <f>IF($D7127="","",VLOOKUP($D7127,Lists!$AO$2:$AQ$78,2,FALSE))</f>
        <v/>
      </c>
      <c r="C7127" s="300" t="str">
        <f>IF($D7127="","",VLOOKUP($D7127,Lists!$AO$2:$AQ$78,3,FALSE))</f>
        <v/>
      </c>
      <c r="D7127" s="429"/>
      <c r="E7127" s="430"/>
      <c r="F7127" s="431"/>
      <c r="G7127" s="431"/>
      <c r="H7127" s="310"/>
    </row>
    <row r="7128" spans="2:8" s="336" customFormat="1" x14ac:dyDescent="0.3">
      <c r="B7128" s="300" t="str">
        <f>IF($D7128="","",VLOOKUP($D7128,Lists!$AO$2:$AQ$78,2,FALSE))</f>
        <v/>
      </c>
      <c r="C7128" s="300" t="str">
        <f>IF($D7128="","",VLOOKUP($D7128,Lists!$AO$2:$AQ$78,3,FALSE))</f>
        <v/>
      </c>
      <c r="D7128" s="429"/>
      <c r="E7128" s="430"/>
      <c r="F7128" s="431"/>
      <c r="G7128" s="431"/>
      <c r="H7128" s="310"/>
    </row>
    <row r="7129" spans="2:8" s="336" customFormat="1" x14ac:dyDescent="0.3">
      <c r="B7129" s="300" t="str">
        <f>IF($D7129="","",VLOOKUP($D7129,Lists!$AO$2:$AQ$78,2,FALSE))</f>
        <v/>
      </c>
      <c r="C7129" s="300" t="str">
        <f>IF($D7129="","",VLOOKUP($D7129,Lists!$AO$2:$AQ$78,3,FALSE))</f>
        <v/>
      </c>
      <c r="D7129" s="429"/>
      <c r="E7129" s="430"/>
      <c r="F7129" s="431"/>
      <c r="G7129" s="431"/>
      <c r="H7129" s="310"/>
    </row>
    <row r="7130" spans="2:8" s="336" customFormat="1" x14ac:dyDescent="0.3">
      <c r="B7130" s="300" t="str">
        <f>IF($D7130="","",VLOOKUP($D7130,Lists!$AO$2:$AQ$78,2,FALSE))</f>
        <v/>
      </c>
      <c r="C7130" s="300" t="str">
        <f>IF($D7130="","",VLOOKUP($D7130,Lists!$AO$2:$AQ$78,3,FALSE))</f>
        <v/>
      </c>
      <c r="D7130" s="429"/>
      <c r="E7130" s="430"/>
      <c r="F7130" s="431"/>
      <c r="G7130" s="431"/>
      <c r="H7130" s="310"/>
    </row>
    <row r="7131" spans="2:8" s="336" customFormat="1" x14ac:dyDescent="0.3">
      <c r="B7131" s="300" t="str">
        <f>IF($D7131="","",VLOOKUP($D7131,Lists!$AO$2:$AQ$78,2,FALSE))</f>
        <v/>
      </c>
      <c r="C7131" s="300" t="str">
        <f>IF($D7131="","",VLOOKUP($D7131,Lists!$AO$2:$AQ$78,3,FALSE))</f>
        <v/>
      </c>
      <c r="D7131" s="429"/>
      <c r="E7131" s="430"/>
      <c r="F7131" s="431"/>
      <c r="G7131" s="431"/>
      <c r="H7131" s="310"/>
    </row>
    <row r="7132" spans="2:8" s="336" customFormat="1" x14ac:dyDescent="0.3">
      <c r="B7132" s="300" t="str">
        <f>IF($D7132="","",VLOOKUP($D7132,Lists!$AO$2:$AQ$78,2,FALSE))</f>
        <v/>
      </c>
      <c r="C7132" s="300" t="str">
        <f>IF($D7132="","",VLOOKUP($D7132,Lists!$AO$2:$AQ$78,3,FALSE))</f>
        <v/>
      </c>
      <c r="D7132" s="429"/>
      <c r="E7132" s="430"/>
      <c r="F7132" s="431"/>
      <c r="G7132" s="431"/>
      <c r="H7132" s="310"/>
    </row>
    <row r="7133" spans="2:8" s="336" customFormat="1" x14ac:dyDescent="0.3">
      <c r="B7133" s="300" t="str">
        <f>IF($D7133="","",VLOOKUP($D7133,Lists!$AO$2:$AQ$78,2,FALSE))</f>
        <v/>
      </c>
      <c r="C7133" s="300" t="str">
        <f>IF($D7133="","",VLOOKUP($D7133,Lists!$AO$2:$AQ$78,3,FALSE))</f>
        <v/>
      </c>
      <c r="D7133" s="429"/>
      <c r="E7133" s="430"/>
      <c r="F7133" s="431"/>
      <c r="G7133" s="431"/>
      <c r="H7133" s="310"/>
    </row>
    <row r="7134" spans="2:8" s="336" customFormat="1" x14ac:dyDescent="0.3">
      <c r="B7134" s="300" t="str">
        <f>IF($D7134="","",VLOOKUP($D7134,Lists!$AO$2:$AQ$78,2,FALSE))</f>
        <v/>
      </c>
      <c r="C7134" s="300" t="str">
        <f>IF($D7134="","",VLOOKUP($D7134,Lists!$AO$2:$AQ$78,3,FALSE))</f>
        <v/>
      </c>
      <c r="D7134" s="429"/>
      <c r="E7134" s="430"/>
      <c r="F7134" s="431"/>
      <c r="G7134" s="431"/>
      <c r="H7134" s="310"/>
    </row>
    <row r="7135" spans="2:8" s="336" customFormat="1" x14ac:dyDescent="0.3">
      <c r="B7135" s="300" t="str">
        <f>IF($D7135="","",VLOOKUP($D7135,Lists!$AO$2:$AQ$78,2,FALSE))</f>
        <v/>
      </c>
      <c r="C7135" s="300" t="str">
        <f>IF($D7135="","",VLOOKUP($D7135,Lists!$AO$2:$AQ$78,3,FALSE))</f>
        <v/>
      </c>
      <c r="D7135" s="429"/>
      <c r="E7135" s="430"/>
      <c r="F7135" s="431"/>
      <c r="G7135" s="431"/>
      <c r="H7135" s="310"/>
    </row>
    <row r="7136" spans="2:8" s="336" customFormat="1" x14ac:dyDescent="0.3">
      <c r="B7136" s="300" t="str">
        <f>IF($D7136="","",VLOOKUP($D7136,Lists!$AO$2:$AQ$78,2,FALSE))</f>
        <v/>
      </c>
      <c r="C7136" s="300" t="str">
        <f>IF($D7136="","",VLOOKUP($D7136,Lists!$AO$2:$AQ$78,3,FALSE))</f>
        <v/>
      </c>
      <c r="D7136" s="429"/>
      <c r="E7136" s="430"/>
      <c r="F7136" s="431"/>
      <c r="G7136" s="431"/>
      <c r="H7136" s="310"/>
    </row>
    <row r="7137" spans="2:8" s="336" customFormat="1" x14ac:dyDescent="0.3">
      <c r="B7137" s="300" t="str">
        <f>IF($D7137="","",VLOOKUP($D7137,Lists!$AO$2:$AQ$78,2,FALSE))</f>
        <v/>
      </c>
      <c r="C7137" s="300" t="str">
        <f>IF($D7137="","",VLOOKUP($D7137,Lists!$AO$2:$AQ$78,3,FALSE))</f>
        <v/>
      </c>
      <c r="D7137" s="429"/>
      <c r="E7137" s="430"/>
      <c r="F7137" s="431"/>
      <c r="G7137" s="431"/>
      <c r="H7137" s="310"/>
    </row>
    <row r="7138" spans="2:8" s="336" customFormat="1" x14ac:dyDescent="0.3">
      <c r="B7138" s="300" t="str">
        <f>IF($D7138="","",VLOOKUP($D7138,Lists!$AO$2:$AQ$78,2,FALSE))</f>
        <v/>
      </c>
      <c r="C7138" s="300" t="str">
        <f>IF($D7138="","",VLOOKUP($D7138,Lists!$AO$2:$AQ$78,3,FALSE))</f>
        <v/>
      </c>
      <c r="D7138" s="429"/>
      <c r="E7138" s="430"/>
      <c r="F7138" s="431"/>
      <c r="G7138" s="431"/>
      <c r="H7138" s="310"/>
    </row>
    <row r="7139" spans="2:8" s="336" customFormat="1" x14ac:dyDescent="0.3">
      <c r="B7139" s="300" t="str">
        <f>IF($D7139="","",VLOOKUP($D7139,Lists!$AO$2:$AQ$78,2,FALSE))</f>
        <v/>
      </c>
      <c r="C7139" s="300" t="str">
        <f>IF($D7139="","",VLOOKUP($D7139,Lists!$AO$2:$AQ$78,3,FALSE))</f>
        <v/>
      </c>
      <c r="D7139" s="429"/>
      <c r="E7139" s="430"/>
      <c r="F7139" s="431"/>
      <c r="G7139" s="431"/>
      <c r="H7139" s="310"/>
    </row>
    <row r="7140" spans="2:8" s="336" customFormat="1" x14ac:dyDescent="0.3">
      <c r="B7140" s="300" t="str">
        <f>IF($D7140="","",VLOOKUP($D7140,Lists!$AO$2:$AQ$78,2,FALSE))</f>
        <v/>
      </c>
      <c r="C7140" s="300" t="str">
        <f>IF($D7140="","",VLOOKUP($D7140,Lists!$AO$2:$AQ$78,3,FALSE))</f>
        <v/>
      </c>
      <c r="D7140" s="429"/>
      <c r="E7140" s="430"/>
      <c r="F7140" s="431"/>
      <c r="G7140" s="431"/>
      <c r="H7140" s="310"/>
    </row>
    <row r="7141" spans="2:8" s="336" customFormat="1" x14ac:dyDescent="0.3">
      <c r="B7141" s="300" t="str">
        <f>IF($D7141="","",VLOOKUP($D7141,Lists!$AO$2:$AQ$78,2,FALSE))</f>
        <v/>
      </c>
      <c r="C7141" s="300" t="str">
        <f>IF($D7141="","",VLOOKUP($D7141,Lists!$AO$2:$AQ$78,3,FALSE))</f>
        <v/>
      </c>
      <c r="D7141" s="429"/>
      <c r="E7141" s="430"/>
      <c r="F7141" s="431"/>
      <c r="G7141" s="431"/>
      <c r="H7141" s="310"/>
    </row>
    <row r="7142" spans="2:8" s="336" customFormat="1" x14ac:dyDescent="0.3">
      <c r="B7142" s="300" t="str">
        <f>IF($D7142="","",VLOOKUP($D7142,Lists!$AO$2:$AQ$78,2,FALSE))</f>
        <v/>
      </c>
      <c r="C7142" s="300" t="str">
        <f>IF($D7142="","",VLOOKUP($D7142,Lists!$AO$2:$AQ$78,3,FALSE))</f>
        <v/>
      </c>
      <c r="D7142" s="429"/>
      <c r="E7142" s="430"/>
      <c r="F7142" s="431"/>
      <c r="G7142" s="431"/>
      <c r="H7142" s="310"/>
    </row>
    <row r="7143" spans="2:8" s="336" customFormat="1" x14ac:dyDescent="0.3">
      <c r="B7143" s="300" t="str">
        <f>IF($D7143="","",VLOOKUP($D7143,Lists!$AO$2:$AQ$78,2,FALSE))</f>
        <v/>
      </c>
      <c r="C7143" s="300" t="str">
        <f>IF($D7143="","",VLOOKUP($D7143,Lists!$AO$2:$AQ$78,3,FALSE))</f>
        <v/>
      </c>
      <c r="D7143" s="429"/>
      <c r="E7143" s="430"/>
      <c r="F7143" s="431"/>
      <c r="G7143" s="431"/>
      <c r="H7143" s="310"/>
    </row>
    <row r="7144" spans="2:8" s="336" customFormat="1" x14ac:dyDescent="0.3">
      <c r="B7144" s="300" t="str">
        <f>IF($D7144="","",VLOOKUP($D7144,Lists!$AO$2:$AQ$78,2,FALSE))</f>
        <v/>
      </c>
      <c r="C7144" s="300" t="str">
        <f>IF($D7144="","",VLOOKUP($D7144,Lists!$AO$2:$AQ$78,3,FALSE))</f>
        <v/>
      </c>
      <c r="D7144" s="429"/>
      <c r="E7144" s="430"/>
      <c r="F7144" s="431"/>
      <c r="G7144" s="431"/>
      <c r="H7144" s="310"/>
    </row>
    <row r="7145" spans="2:8" s="336" customFormat="1" x14ac:dyDescent="0.3">
      <c r="B7145" s="300" t="str">
        <f>IF($D7145="","",VLOOKUP($D7145,Lists!$AO$2:$AQ$78,2,FALSE))</f>
        <v/>
      </c>
      <c r="C7145" s="300" t="str">
        <f>IF($D7145="","",VLOOKUP($D7145,Lists!$AO$2:$AQ$78,3,FALSE))</f>
        <v/>
      </c>
      <c r="D7145" s="429"/>
      <c r="E7145" s="430"/>
      <c r="F7145" s="431"/>
      <c r="G7145" s="431"/>
      <c r="H7145" s="310"/>
    </row>
    <row r="7146" spans="2:8" s="336" customFormat="1" x14ac:dyDescent="0.3">
      <c r="B7146" s="300" t="str">
        <f>IF($D7146="","",VLOOKUP($D7146,Lists!$AO$2:$AQ$78,2,FALSE))</f>
        <v/>
      </c>
      <c r="C7146" s="300" t="str">
        <f>IF($D7146="","",VLOOKUP($D7146,Lists!$AO$2:$AQ$78,3,FALSE))</f>
        <v/>
      </c>
      <c r="D7146" s="429"/>
      <c r="E7146" s="430"/>
      <c r="F7146" s="431"/>
      <c r="G7146" s="431"/>
      <c r="H7146" s="310"/>
    </row>
    <row r="7147" spans="2:8" s="336" customFormat="1" x14ac:dyDescent="0.3">
      <c r="B7147" s="300" t="str">
        <f>IF($D7147="","",VLOOKUP($D7147,Lists!$AO$2:$AQ$78,2,FALSE))</f>
        <v/>
      </c>
      <c r="C7147" s="300" t="str">
        <f>IF($D7147="","",VLOOKUP($D7147,Lists!$AO$2:$AQ$78,3,FALSE))</f>
        <v/>
      </c>
      <c r="D7147" s="429"/>
      <c r="E7147" s="430"/>
      <c r="F7147" s="431"/>
      <c r="G7147" s="431"/>
      <c r="H7147" s="310"/>
    </row>
    <row r="7148" spans="2:8" s="336" customFormat="1" x14ac:dyDescent="0.3">
      <c r="B7148" s="300" t="str">
        <f>IF($D7148="","",VLOOKUP($D7148,Lists!$AO$2:$AQ$78,2,FALSE))</f>
        <v/>
      </c>
      <c r="C7148" s="300" t="str">
        <f>IF($D7148="","",VLOOKUP($D7148,Lists!$AO$2:$AQ$78,3,FALSE))</f>
        <v/>
      </c>
      <c r="D7148" s="429"/>
      <c r="E7148" s="430"/>
      <c r="F7148" s="431"/>
      <c r="G7148" s="431"/>
      <c r="H7148" s="310"/>
    </row>
    <row r="7149" spans="2:8" s="336" customFormat="1" x14ac:dyDescent="0.3">
      <c r="B7149" s="300" t="str">
        <f>IF($D7149="","",VLOOKUP($D7149,Lists!$AO$2:$AQ$78,2,FALSE))</f>
        <v/>
      </c>
      <c r="C7149" s="300" t="str">
        <f>IF($D7149="","",VLOOKUP($D7149,Lists!$AO$2:$AQ$78,3,FALSE))</f>
        <v/>
      </c>
      <c r="D7149" s="429"/>
      <c r="E7149" s="430"/>
      <c r="F7149" s="431"/>
      <c r="G7149" s="431"/>
      <c r="H7149" s="310"/>
    </row>
    <row r="7150" spans="2:8" s="336" customFormat="1" x14ac:dyDescent="0.3">
      <c r="B7150" s="300" t="str">
        <f>IF($D7150="","",VLOOKUP($D7150,Lists!$AO$2:$AQ$78,2,FALSE))</f>
        <v/>
      </c>
      <c r="C7150" s="300" t="str">
        <f>IF($D7150="","",VLOOKUP($D7150,Lists!$AO$2:$AQ$78,3,FALSE))</f>
        <v/>
      </c>
      <c r="D7150" s="429"/>
      <c r="E7150" s="430"/>
      <c r="F7150" s="431"/>
      <c r="G7150" s="431"/>
      <c r="H7150" s="310"/>
    </row>
    <row r="7151" spans="2:8" s="336" customFormat="1" x14ac:dyDescent="0.3">
      <c r="B7151" s="300" t="str">
        <f>IF($D7151="","",VLOOKUP($D7151,Lists!$AO$2:$AQ$78,2,FALSE))</f>
        <v/>
      </c>
      <c r="C7151" s="300" t="str">
        <f>IF($D7151="","",VLOOKUP($D7151,Lists!$AO$2:$AQ$78,3,FALSE))</f>
        <v/>
      </c>
      <c r="D7151" s="429"/>
      <c r="E7151" s="430"/>
      <c r="F7151" s="431"/>
      <c r="G7151" s="431"/>
      <c r="H7151" s="310"/>
    </row>
    <row r="7152" spans="2:8" s="336" customFormat="1" x14ac:dyDescent="0.3">
      <c r="B7152" s="300" t="str">
        <f>IF($D7152="","",VLOOKUP($D7152,Lists!$AO$2:$AQ$78,2,FALSE))</f>
        <v/>
      </c>
      <c r="C7152" s="300" t="str">
        <f>IF($D7152="","",VLOOKUP($D7152,Lists!$AO$2:$AQ$78,3,FALSE))</f>
        <v/>
      </c>
      <c r="D7152" s="429"/>
      <c r="E7152" s="430"/>
      <c r="F7152" s="431"/>
      <c r="G7152" s="431"/>
      <c r="H7152" s="310"/>
    </row>
    <row r="7153" spans="2:8" s="336" customFormat="1" x14ac:dyDescent="0.3">
      <c r="B7153" s="300" t="str">
        <f>IF($D7153="","",VLOOKUP($D7153,Lists!$AO$2:$AQ$78,2,FALSE))</f>
        <v/>
      </c>
      <c r="C7153" s="300" t="str">
        <f>IF($D7153="","",VLOOKUP($D7153,Lists!$AO$2:$AQ$78,3,FALSE))</f>
        <v/>
      </c>
      <c r="D7153" s="429"/>
      <c r="E7153" s="430"/>
      <c r="F7153" s="431"/>
      <c r="G7153" s="431"/>
      <c r="H7153" s="310"/>
    </row>
    <row r="7154" spans="2:8" s="336" customFormat="1" x14ac:dyDescent="0.3">
      <c r="B7154" s="300" t="str">
        <f>IF($D7154="","",VLOOKUP($D7154,Lists!$AO$2:$AQ$78,2,FALSE))</f>
        <v/>
      </c>
      <c r="C7154" s="300" t="str">
        <f>IF($D7154="","",VLOOKUP($D7154,Lists!$AO$2:$AQ$78,3,FALSE))</f>
        <v/>
      </c>
      <c r="D7154" s="429"/>
      <c r="E7154" s="430"/>
      <c r="F7154" s="431"/>
      <c r="G7154" s="431"/>
      <c r="H7154" s="310"/>
    </row>
    <row r="7155" spans="2:8" s="336" customFormat="1" x14ac:dyDescent="0.3">
      <c r="B7155" s="300" t="str">
        <f>IF($D7155="","",VLOOKUP($D7155,Lists!$AO$2:$AQ$78,2,FALSE))</f>
        <v/>
      </c>
      <c r="C7155" s="300" t="str">
        <f>IF($D7155="","",VLOOKUP($D7155,Lists!$AO$2:$AQ$78,3,FALSE))</f>
        <v/>
      </c>
      <c r="D7155" s="429"/>
      <c r="E7155" s="430"/>
      <c r="F7155" s="431"/>
      <c r="G7155" s="431"/>
      <c r="H7155" s="310"/>
    </row>
    <row r="7156" spans="2:8" s="336" customFormat="1" x14ac:dyDescent="0.3">
      <c r="B7156" s="300" t="str">
        <f>IF($D7156="","",VLOOKUP($D7156,Lists!$AO$2:$AQ$78,2,FALSE))</f>
        <v/>
      </c>
      <c r="C7156" s="300" t="str">
        <f>IF($D7156="","",VLOOKUP($D7156,Lists!$AO$2:$AQ$78,3,FALSE))</f>
        <v/>
      </c>
      <c r="D7156" s="429"/>
      <c r="E7156" s="430"/>
      <c r="F7156" s="431"/>
      <c r="G7156" s="431"/>
      <c r="H7156" s="310"/>
    </row>
    <row r="7157" spans="2:8" s="336" customFormat="1" x14ac:dyDescent="0.3">
      <c r="B7157" s="300" t="str">
        <f>IF($D7157="","",VLOOKUP($D7157,Lists!$AO$2:$AQ$78,2,FALSE))</f>
        <v/>
      </c>
      <c r="C7157" s="300" t="str">
        <f>IF($D7157="","",VLOOKUP($D7157,Lists!$AO$2:$AQ$78,3,FALSE))</f>
        <v/>
      </c>
      <c r="D7157" s="429"/>
      <c r="E7157" s="430"/>
      <c r="F7157" s="431"/>
      <c r="G7157" s="431"/>
      <c r="H7157" s="310"/>
    </row>
    <row r="7158" spans="2:8" s="336" customFormat="1" x14ac:dyDescent="0.3">
      <c r="B7158" s="300" t="str">
        <f>IF($D7158="","",VLOOKUP($D7158,Lists!$AO$2:$AQ$78,2,FALSE))</f>
        <v/>
      </c>
      <c r="C7158" s="300" t="str">
        <f>IF($D7158="","",VLOOKUP($D7158,Lists!$AO$2:$AQ$78,3,FALSE))</f>
        <v/>
      </c>
      <c r="D7158" s="429"/>
      <c r="E7158" s="430"/>
      <c r="F7158" s="431"/>
      <c r="G7158" s="431"/>
      <c r="H7158" s="310"/>
    </row>
    <row r="7159" spans="2:8" s="336" customFormat="1" x14ac:dyDescent="0.3">
      <c r="B7159" s="300" t="str">
        <f>IF($D7159="","",VLOOKUP($D7159,Lists!$AO$2:$AQ$78,2,FALSE))</f>
        <v/>
      </c>
      <c r="C7159" s="300" t="str">
        <f>IF($D7159="","",VLOOKUP($D7159,Lists!$AO$2:$AQ$78,3,FALSE))</f>
        <v/>
      </c>
      <c r="D7159" s="429"/>
      <c r="E7159" s="430"/>
      <c r="F7159" s="431"/>
      <c r="G7159" s="431"/>
      <c r="H7159" s="310"/>
    </row>
    <row r="7160" spans="2:8" s="336" customFormat="1" x14ac:dyDescent="0.3">
      <c r="B7160" s="300" t="str">
        <f>IF($D7160="","",VLOOKUP($D7160,Lists!$AO$2:$AQ$78,2,FALSE))</f>
        <v/>
      </c>
      <c r="C7160" s="300" t="str">
        <f>IF($D7160="","",VLOOKUP($D7160,Lists!$AO$2:$AQ$78,3,FALSE))</f>
        <v/>
      </c>
      <c r="D7160" s="429"/>
      <c r="E7160" s="430"/>
      <c r="F7160" s="431"/>
      <c r="G7160" s="431"/>
      <c r="H7160" s="310"/>
    </row>
    <row r="7161" spans="2:8" s="336" customFormat="1" x14ac:dyDescent="0.3">
      <c r="B7161" s="300" t="str">
        <f>IF($D7161="","",VLOOKUP($D7161,Lists!$AO$2:$AQ$78,2,FALSE))</f>
        <v/>
      </c>
      <c r="C7161" s="300" t="str">
        <f>IF($D7161="","",VLOOKUP($D7161,Lists!$AO$2:$AQ$78,3,FALSE))</f>
        <v/>
      </c>
      <c r="D7161" s="429"/>
      <c r="E7161" s="430"/>
      <c r="F7161" s="431"/>
      <c r="G7161" s="431"/>
      <c r="H7161" s="310"/>
    </row>
    <row r="7162" spans="2:8" s="336" customFormat="1" x14ac:dyDescent="0.3">
      <c r="B7162" s="300" t="str">
        <f>IF($D7162="","",VLOOKUP($D7162,Lists!$AO$2:$AQ$78,2,FALSE))</f>
        <v/>
      </c>
      <c r="C7162" s="300" t="str">
        <f>IF($D7162="","",VLOOKUP($D7162,Lists!$AO$2:$AQ$78,3,FALSE))</f>
        <v/>
      </c>
      <c r="D7162" s="429"/>
      <c r="E7162" s="430"/>
      <c r="F7162" s="431"/>
      <c r="G7162" s="431"/>
      <c r="H7162" s="310"/>
    </row>
    <row r="7163" spans="2:8" s="336" customFormat="1" x14ac:dyDescent="0.3">
      <c r="B7163" s="300" t="str">
        <f>IF($D7163="","",VLOOKUP($D7163,Lists!$AO$2:$AQ$78,2,FALSE))</f>
        <v/>
      </c>
      <c r="C7163" s="300" t="str">
        <f>IF($D7163="","",VLOOKUP($D7163,Lists!$AO$2:$AQ$78,3,FALSE))</f>
        <v/>
      </c>
      <c r="D7163" s="429"/>
      <c r="E7163" s="430"/>
      <c r="F7163" s="431"/>
      <c r="G7163" s="431"/>
      <c r="H7163" s="310"/>
    </row>
    <row r="7164" spans="2:8" s="336" customFormat="1" x14ac:dyDescent="0.3">
      <c r="B7164" s="300" t="str">
        <f>IF($D7164="","",VLOOKUP($D7164,Lists!$AO$2:$AQ$78,2,FALSE))</f>
        <v/>
      </c>
      <c r="C7164" s="300" t="str">
        <f>IF($D7164="","",VLOOKUP($D7164,Lists!$AO$2:$AQ$78,3,FALSE))</f>
        <v/>
      </c>
      <c r="D7164" s="429"/>
      <c r="E7164" s="430"/>
      <c r="F7164" s="431"/>
      <c r="G7164" s="431"/>
      <c r="H7164" s="310"/>
    </row>
    <row r="7165" spans="2:8" s="336" customFormat="1" x14ac:dyDescent="0.3">
      <c r="B7165" s="300" t="str">
        <f>IF($D7165="","",VLOOKUP($D7165,Lists!$AO$2:$AQ$78,2,FALSE))</f>
        <v/>
      </c>
      <c r="C7165" s="300" t="str">
        <f>IF($D7165="","",VLOOKUP($D7165,Lists!$AO$2:$AQ$78,3,FALSE))</f>
        <v/>
      </c>
      <c r="D7165" s="429"/>
      <c r="E7165" s="430"/>
      <c r="F7165" s="431"/>
      <c r="G7165" s="431"/>
      <c r="H7165" s="310"/>
    </row>
    <row r="7166" spans="2:8" s="336" customFormat="1" x14ac:dyDescent="0.3">
      <c r="B7166" s="300" t="str">
        <f>IF($D7166="","",VLOOKUP($D7166,Lists!$AO$2:$AQ$78,2,FALSE))</f>
        <v/>
      </c>
      <c r="C7166" s="300" t="str">
        <f>IF($D7166="","",VLOOKUP($D7166,Lists!$AO$2:$AQ$78,3,FALSE))</f>
        <v/>
      </c>
      <c r="D7166" s="429"/>
      <c r="E7166" s="430"/>
      <c r="F7166" s="431"/>
      <c r="G7166" s="431"/>
      <c r="H7166" s="310"/>
    </row>
    <row r="7167" spans="2:8" s="336" customFormat="1" x14ac:dyDescent="0.3">
      <c r="B7167" s="300" t="str">
        <f>IF($D7167="","",VLOOKUP($D7167,Lists!$AO$2:$AQ$78,2,FALSE))</f>
        <v/>
      </c>
      <c r="C7167" s="300" t="str">
        <f>IF($D7167="","",VLOOKUP($D7167,Lists!$AO$2:$AQ$78,3,FALSE))</f>
        <v/>
      </c>
      <c r="D7167" s="429"/>
      <c r="E7167" s="430"/>
      <c r="F7167" s="431"/>
      <c r="G7167" s="431"/>
      <c r="H7167" s="310"/>
    </row>
    <row r="7168" spans="2:8" s="336" customFormat="1" x14ac:dyDescent="0.3">
      <c r="B7168" s="300" t="str">
        <f>IF($D7168="","",VLOOKUP($D7168,Lists!$AO$2:$AQ$78,2,FALSE))</f>
        <v/>
      </c>
      <c r="C7168" s="300" t="str">
        <f>IF($D7168="","",VLOOKUP($D7168,Lists!$AO$2:$AQ$78,3,FALSE))</f>
        <v/>
      </c>
      <c r="D7168" s="429"/>
      <c r="E7168" s="430"/>
      <c r="F7168" s="431"/>
      <c r="G7168" s="431"/>
      <c r="H7168" s="310"/>
    </row>
    <row r="7169" spans="2:8" s="336" customFormat="1" x14ac:dyDescent="0.3">
      <c r="B7169" s="300" t="str">
        <f>IF($D7169="","",VLOOKUP($D7169,Lists!$AO$2:$AQ$78,2,FALSE))</f>
        <v/>
      </c>
      <c r="C7169" s="300" t="str">
        <f>IF($D7169="","",VLOOKUP($D7169,Lists!$AO$2:$AQ$78,3,FALSE))</f>
        <v/>
      </c>
      <c r="D7169" s="429"/>
      <c r="E7169" s="430"/>
      <c r="F7169" s="431"/>
      <c r="G7169" s="431"/>
      <c r="H7169" s="310"/>
    </row>
    <row r="7170" spans="2:8" s="336" customFormat="1" x14ac:dyDescent="0.3">
      <c r="B7170" s="300" t="str">
        <f>IF($D7170="","",VLOOKUP($D7170,Lists!$AO$2:$AQ$78,2,FALSE))</f>
        <v/>
      </c>
      <c r="C7170" s="300" t="str">
        <f>IF($D7170="","",VLOOKUP($D7170,Lists!$AO$2:$AQ$78,3,FALSE))</f>
        <v/>
      </c>
      <c r="D7170" s="429"/>
      <c r="E7170" s="430"/>
      <c r="F7170" s="431"/>
      <c r="G7170" s="431"/>
      <c r="H7170" s="310"/>
    </row>
    <row r="7171" spans="2:8" s="336" customFormat="1" x14ac:dyDescent="0.3">
      <c r="B7171" s="300" t="str">
        <f>IF($D7171="","",VLOOKUP($D7171,Lists!$AO$2:$AQ$78,2,FALSE))</f>
        <v/>
      </c>
      <c r="C7171" s="300" t="str">
        <f>IF($D7171="","",VLOOKUP($D7171,Lists!$AO$2:$AQ$78,3,FALSE))</f>
        <v/>
      </c>
      <c r="D7171" s="429"/>
      <c r="E7171" s="430"/>
      <c r="F7171" s="431"/>
      <c r="G7171" s="431"/>
      <c r="H7171" s="310"/>
    </row>
    <row r="7172" spans="2:8" s="336" customFormat="1" x14ac:dyDescent="0.3">
      <c r="B7172" s="300" t="str">
        <f>IF($D7172="","",VLOOKUP($D7172,Lists!$AO$2:$AQ$78,2,FALSE))</f>
        <v/>
      </c>
      <c r="C7172" s="300" t="str">
        <f>IF($D7172="","",VLOOKUP($D7172,Lists!$AO$2:$AQ$78,3,FALSE))</f>
        <v/>
      </c>
      <c r="D7172" s="429"/>
      <c r="E7172" s="430"/>
      <c r="F7172" s="431"/>
      <c r="G7172" s="431"/>
      <c r="H7172" s="310"/>
    </row>
    <row r="7173" spans="2:8" s="336" customFormat="1" x14ac:dyDescent="0.3">
      <c r="B7173" s="300" t="str">
        <f>IF($D7173="","",VLOOKUP($D7173,Lists!$AO$2:$AQ$78,2,FALSE))</f>
        <v/>
      </c>
      <c r="C7173" s="300" t="str">
        <f>IF($D7173="","",VLOOKUP($D7173,Lists!$AO$2:$AQ$78,3,FALSE))</f>
        <v/>
      </c>
      <c r="D7173" s="429"/>
      <c r="E7173" s="430"/>
      <c r="F7173" s="431"/>
      <c r="G7173" s="431"/>
      <c r="H7173" s="310"/>
    </row>
    <row r="7174" spans="2:8" s="336" customFormat="1" x14ac:dyDescent="0.3">
      <c r="B7174" s="300" t="str">
        <f>IF($D7174="","",VLOOKUP($D7174,Lists!$AO$2:$AQ$78,2,FALSE))</f>
        <v/>
      </c>
      <c r="C7174" s="300" t="str">
        <f>IF($D7174="","",VLOOKUP($D7174,Lists!$AO$2:$AQ$78,3,FALSE))</f>
        <v/>
      </c>
      <c r="D7174" s="429"/>
      <c r="E7174" s="430"/>
      <c r="F7174" s="431"/>
      <c r="G7174" s="431"/>
      <c r="H7174" s="310"/>
    </row>
    <row r="7175" spans="2:8" s="336" customFormat="1" x14ac:dyDescent="0.3">
      <c r="B7175" s="300" t="str">
        <f>IF($D7175="","",VLOOKUP($D7175,Lists!$AO$2:$AQ$78,2,FALSE))</f>
        <v/>
      </c>
      <c r="C7175" s="300" t="str">
        <f>IF($D7175="","",VLOOKUP($D7175,Lists!$AO$2:$AQ$78,3,FALSE))</f>
        <v/>
      </c>
      <c r="D7175" s="429"/>
      <c r="E7175" s="430"/>
      <c r="F7175" s="431"/>
      <c r="G7175" s="431"/>
      <c r="H7175" s="310"/>
    </row>
    <row r="7176" spans="2:8" s="336" customFormat="1" x14ac:dyDescent="0.3">
      <c r="B7176" s="300" t="str">
        <f>IF($D7176="","",VLOOKUP($D7176,Lists!$AO$2:$AQ$78,2,FALSE))</f>
        <v/>
      </c>
      <c r="C7176" s="300" t="str">
        <f>IF($D7176="","",VLOOKUP($D7176,Lists!$AO$2:$AQ$78,3,FALSE))</f>
        <v/>
      </c>
      <c r="D7176" s="429"/>
      <c r="E7176" s="430"/>
      <c r="F7176" s="431"/>
      <c r="G7176" s="431"/>
      <c r="H7176" s="310"/>
    </row>
    <row r="7177" spans="2:8" s="336" customFormat="1" x14ac:dyDescent="0.3">
      <c r="B7177" s="300" t="str">
        <f>IF($D7177="","",VLOOKUP($D7177,Lists!$AO$2:$AQ$78,2,FALSE))</f>
        <v/>
      </c>
      <c r="C7177" s="300" t="str">
        <f>IF($D7177="","",VLOOKUP($D7177,Lists!$AO$2:$AQ$78,3,FALSE))</f>
        <v/>
      </c>
      <c r="D7177" s="429"/>
      <c r="E7177" s="430"/>
      <c r="F7177" s="431"/>
      <c r="G7177" s="431"/>
      <c r="H7177" s="310"/>
    </row>
    <row r="7178" spans="2:8" s="336" customFormat="1" x14ac:dyDescent="0.3">
      <c r="B7178" s="300" t="str">
        <f>IF($D7178="","",VLOOKUP($D7178,Lists!$AO$2:$AQ$78,2,FALSE))</f>
        <v/>
      </c>
      <c r="C7178" s="300" t="str">
        <f>IF($D7178="","",VLOOKUP($D7178,Lists!$AO$2:$AQ$78,3,FALSE))</f>
        <v/>
      </c>
      <c r="D7178" s="429"/>
      <c r="E7178" s="430"/>
      <c r="F7178" s="431"/>
      <c r="G7178" s="431"/>
      <c r="H7178" s="310"/>
    </row>
    <row r="7179" spans="2:8" s="336" customFormat="1" x14ac:dyDescent="0.3">
      <c r="B7179" s="300" t="str">
        <f>IF($D7179="","",VLOOKUP($D7179,Lists!$AO$2:$AQ$78,2,FALSE))</f>
        <v/>
      </c>
      <c r="C7179" s="300" t="str">
        <f>IF($D7179="","",VLOOKUP($D7179,Lists!$AO$2:$AQ$78,3,FALSE))</f>
        <v/>
      </c>
      <c r="D7179" s="429"/>
      <c r="E7179" s="430"/>
      <c r="F7179" s="431"/>
      <c r="G7179" s="431"/>
      <c r="H7179" s="310"/>
    </row>
    <row r="7180" spans="2:8" s="336" customFormat="1" x14ac:dyDescent="0.3">
      <c r="B7180" s="300" t="str">
        <f>IF($D7180="","",VLOOKUP($D7180,Lists!$AO$2:$AQ$78,2,FALSE))</f>
        <v/>
      </c>
      <c r="C7180" s="300" t="str">
        <f>IF($D7180="","",VLOOKUP($D7180,Lists!$AO$2:$AQ$78,3,FALSE))</f>
        <v/>
      </c>
      <c r="D7180" s="429"/>
      <c r="E7180" s="430"/>
      <c r="F7180" s="431"/>
      <c r="G7180" s="431"/>
      <c r="H7180" s="310"/>
    </row>
    <row r="7181" spans="2:8" s="336" customFormat="1" x14ac:dyDescent="0.3">
      <c r="B7181" s="300" t="str">
        <f>IF($D7181="","",VLOOKUP($D7181,Lists!$AO$2:$AQ$78,2,FALSE))</f>
        <v/>
      </c>
      <c r="C7181" s="300" t="str">
        <f>IF($D7181="","",VLOOKUP($D7181,Lists!$AO$2:$AQ$78,3,FALSE))</f>
        <v/>
      </c>
      <c r="D7181" s="429"/>
      <c r="E7181" s="430"/>
      <c r="F7181" s="431"/>
      <c r="G7181" s="431"/>
      <c r="H7181" s="310"/>
    </row>
    <row r="7182" spans="2:8" s="336" customFormat="1" x14ac:dyDescent="0.3">
      <c r="B7182" s="300" t="str">
        <f>IF($D7182="","",VLOOKUP($D7182,Lists!$AO$2:$AQ$78,2,FALSE))</f>
        <v/>
      </c>
      <c r="C7182" s="300" t="str">
        <f>IF($D7182="","",VLOOKUP($D7182,Lists!$AO$2:$AQ$78,3,FALSE))</f>
        <v/>
      </c>
      <c r="D7182" s="429"/>
      <c r="E7182" s="430"/>
      <c r="F7182" s="431"/>
      <c r="G7182" s="431"/>
      <c r="H7182" s="310"/>
    </row>
    <row r="7183" spans="2:8" s="336" customFormat="1" x14ac:dyDescent="0.3">
      <c r="B7183" s="300" t="str">
        <f>IF($D7183="","",VLOOKUP($D7183,Lists!$AO$2:$AQ$78,2,FALSE))</f>
        <v/>
      </c>
      <c r="C7183" s="300" t="str">
        <f>IF($D7183="","",VLOOKUP($D7183,Lists!$AO$2:$AQ$78,3,FALSE))</f>
        <v/>
      </c>
      <c r="D7183" s="429"/>
      <c r="E7183" s="430"/>
      <c r="F7183" s="431"/>
      <c r="G7183" s="431"/>
      <c r="H7183" s="310"/>
    </row>
    <row r="7184" spans="2:8" s="336" customFormat="1" x14ac:dyDescent="0.3">
      <c r="B7184" s="300" t="str">
        <f>IF($D7184="","",VLOOKUP($D7184,Lists!$AO$2:$AQ$78,2,FALSE))</f>
        <v/>
      </c>
      <c r="C7184" s="300" t="str">
        <f>IF($D7184="","",VLOOKUP($D7184,Lists!$AO$2:$AQ$78,3,FALSE))</f>
        <v/>
      </c>
      <c r="D7184" s="429"/>
      <c r="E7184" s="430"/>
      <c r="F7184" s="431"/>
      <c r="G7184" s="431"/>
      <c r="H7184" s="310"/>
    </row>
    <row r="7185" spans="2:8" s="336" customFormat="1" x14ac:dyDescent="0.3">
      <c r="B7185" s="300" t="str">
        <f>IF($D7185="","",VLOOKUP($D7185,Lists!$AO$2:$AQ$78,2,FALSE))</f>
        <v/>
      </c>
      <c r="C7185" s="300" t="str">
        <f>IF($D7185="","",VLOOKUP($D7185,Lists!$AO$2:$AQ$78,3,FALSE))</f>
        <v/>
      </c>
      <c r="D7185" s="429"/>
      <c r="E7185" s="430"/>
      <c r="F7185" s="431"/>
      <c r="G7185" s="431"/>
      <c r="H7185" s="310"/>
    </row>
    <row r="7186" spans="2:8" s="336" customFormat="1" x14ac:dyDescent="0.3">
      <c r="B7186" s="300" t="str">
        <f>IF($D7186="","",VLOOKUP($D7186,Lists!$AO$2:$AQ$78,2,FALSE))</f>
        <v/>
      </c>
      <c r="C7186" s="300" t="str">
        <f>IF($D7186="","",VLOOKUP($D7186,Lists!$AO$2:$AQ$78,3,FALSE))</f>
        <v/>
      </c>
      <c r="D7186" s="429"/>
      <c r="E7186" s="430"/>
      <c r="F7186" s="431"/>
      <c r="G7186" s="431"/>
      <c r="H7186" s="310"/>
    </row>
    <row r="7187" spans="2:8" s="336" customFormat="1" x14ac:dyDescent="0.3">
      <c r="B7187" s="300" t="str">
        <f>IF($D7187="","",VLOOKUP($D7187,Lists!$AO$2:$AQ$78,2,FALSE))</f>
        <v/>
      </c>
      <c r="C7187" s="300" t="str">
        <f>IF($D7187="","",VLOOKUP($D7187,Lists!$AO$2:$AQ$78,3,FALSE))</f>
        <v/>
      </c>
      <c r="D7187" s="429"/>
      <c r="E7187" s="430"/>
      <c r="F7187" s="431"/>
      <c r="G7187" s="431"/>
      <c r="H7187" s="310"/>
    </row>
    <row r="7188" spans="2:8" s="336" customFormat="1" x14ac:dyDescent="0.3">
      <c r="B7188" s="300" t="str">
        <f>IF($D7188="","",VLOOKUP($D7188,Lists!$AO$2:$AQ$78,2,FALSE))</f>
        <v/>
      </c>
      <c r="C7188" s="300" t="str">
        <f>IF($D7188="","",VLOOKUP($D7188,Lists!$AO$2:$AQ$78,3,FALSE))</f>
        <v/>
      </c>
      <c r="D7188" s="429"/>
      <c r="E7188" s="430"/>
      <c r="F7188" s="431"/>
      <c r="G7188" s="431"/>
      <c r="H7188" s="310"/>
    </row>
    <row r="7189" spans="2:8" s="336" customFormat="1" x14ac:dyDescent="0.3">
      <c r="B7189" s="300" t="str">
        <f>IF($D7189="","",VLOOKUP($D7189,Lists!$AO$2:$AQ$78,2,FALSE))</f>
        <v/>
      </c>
      <c r="C7189" s="300" t="str">
        <f>IF($D7189="","",VLOOKUP($D7189,Lists!$AO$2:$AQ$78,3,FALSE))</f>
        <v/>
      </c>
      <c r="D7189" s="429"/>
      <c r="E7189" s="430"/>
      <c r="F7189" s="431"/>
      <c r="G7189" s="431"/>
      <c r="H7189" s="310"/>
    </row>
    <row r="7190" spans="2:8" s="336" customFormat="1" x14ac:dyDescent="0.3">
      <c r="B7190" s="300" t="str">
        <f>IF($D7190="","",VLOOKUP($D7190,Lists!$AO$2:$AQ$78,2,FALSE))</f>
        <v/>
      </c>
      <c r="C7190" s="300" t="str">
        <f>IF($D7190="","",VLOOKUP($D7190,Lists!$AO$2:$AQ$78,3,FALSE))</f>
        <v/>
      </c>
      <c r="D7190" s="429"/>
      <c r="E7190" s="430"/>
      <c r="F7190" s="431"/>
      <c r="G7190" s="431"/>
      <c r="H7190" s="310"/>
    </row>
    <row r="7191" spans="2:8" s="336" customFormat="1" x14ac:dyDescent="0.3">
      <c r="B7191" s="300" t="str">
        <f>IF($D7191="","",VLOOKUP($D7191,Lists!$AO$2:$AQ$78,2,FALSE))</f>
        <v/>
      </c>
      <c r="C7191" s="300" t="str">
        <f>IF($D7191="","",VLOOKUP($D7191,Lists!$AO$2:$AQ$78,3,FALSE))</f>
        <v/>
      </c>
      <c r="D7191" s="429"/>
      <c r="E7191" s="430"/>
      <c r="F7191" s="431"/>
      <c r="G7191" s="431"/>
      <c r="H7191" s="310"/>
    </row>
    <row r="7192" spans="2:8" s="336" customFormat="1" x14ac:dyDescent="0.3">
      <c r="B7192" s="300" t="str">
        <f>IF($D7192="","",VLOOKUP($D7192,Lists!$AO$2:$AQ$78,2,FALSE))</f>
        <v/>
      </c>
      <c r="C7192" s="300" t="str">
        <f>IF($D7192="","",VLOOKUP($D7192,Lists!$AO$2:$AQ$78,3,FALSE))</f>
        <v/>
      </c>
      <c r="D7192" s="429"/>
      <c r="E7192" s="430"/>
      <c r="F7192" s="431"/>
      <c r="G7192" s="431"/>
      <c r="H7192" s="310"/>
    </row>
    <row r="7193" spans="2:8" s="336" customFormat="1" x14ac:dyDescent="0.3">
      <c r="B7193" s="300" t="str">
        <f>IF($D7193="","",VLOOKUP($D7193,Lists!$AO$2:$AQ$78,2,FALSE))</f>
        <v/>
      </c>
      <c r="C7193" s="300" t="str">
        <f>IF($D7193="","",VLOOKUP($D7193,Lists!$AO$2:$AQ$78,3,FALSE))</f>
        <v/>
      </c>
      <c r="D7193" s="429"/>
      <c r="E7193" s="430"/>
      <c r="F7193" s="431"/>
      <c r="G7193" s="431"/>
      <c r="H7193" s="310"/>
    </row>
    <row r="7194" spans="2:8" s="336" customFormat="1" x14ac:dyDescent="0.3">
      <c r="B7194" s="300" t="str">
        <f>IF($D7194="","",VLOOKUP($D7194,Lists!$AO$2:$AQ$78,2,FALSE))</f>
        <v/>
      </c>
      <c r="C7194" s="300" t="str">
        <f>IF($D7194="","",VLOOKUP($D7194,Lists!$AO$2:$AQ$78,3,FALSE))</f>
        <v/>
      </c>
      <c r="D7194" s="429"/>
      <c r="E7194" s="430"/>
      <c r="F7194" s="431"/>
      <c r="G7194" s="431"/>
      <c r="H7194" s="310"/>
    </row>
    <row r="7195" spans="2:8" s="336" customFormat="1" x14ac:dyDescent="0.3">
      <c r="B7195" s="300" t="str">
        <f>IF($D7195="","",VLOOKUP($D7195,Lists!$AO$2:$AQ$78,2,FALSE))</f>
        <v/>
      </c>
      <c r="C7195" s="300" t="str">
        <f>IF($D7195="","",VLOOKUP($D7195,Lists!$AO$2:$AQ$78,3,FALSE))</f>
        <v/>
      </c>
      <c r="D7195" s="429"/>
      <c r="E7195" s="430"/>
      <c r="F7195" s="431"/>
      <c r="G7195" s="431"/>
      <c r="H7195" s="310"/>
    </row>
    <row r="7196" spans="2:8" s="336" customFormat="1" x14ac:dyDescent="0.3">
      <c r="B7196" s="300" t="str">
        <f>IF($D7196="","",VLOOKUP($D7196,Lists!$AO$2:$AQ$78,2,FALSE))</f>
        <v/>
      </c>
      <c r="C7196" s="300" t="str">
        <f>IF($D7196="","",VLOOKUP($D7196,Lists!$AO$2:$AQ$78,3,FALSE))</f>
        <v/>
      </c>
      <c r="D7196" s="429"/>
      <c r="E7196" s="430"/>
      <c r="F7196" s="431"/>
      <c r="G7196" s="431"/>
      <c r="H7196" s="310"/>
    </row>
    <row r="7197" spans="2:8" s="336" customFormat="1" x14ac:dyDescent="0.3">
      <c r="B7197" s="300" t="str">
        <f>IF($D7197="","",VLOOKUP($D7197,Lists!$AO$2:$AQ$78,2,FALSE))</f>
        <v/>
      </c>
      <c r="C7197" s="300" t="str">
        <f>IF($D7197="","",VLOOKUP($D7197,Lists!$AO$2:$AQ$78,3,FALSE))</f>
        <v/>
      </c>
      <c r="D7197" s="429"/>
      <c r="E7197" s="430"/>
      <c r="F7197" s="431"/>
      <c r="G7197" s="431"/>
      <c r="H7197" s="310"/>
    </row>
    <row r="7198" spans="2:8" s="336" customFormat="1" x14ac:dyDescent="0.3">
      <c r="B7198" s="300" t="str">
        <f>IF($D7198="","",VLOOKUP($D7198,Lists!$AO$2:$AQ$78,2,FALSE))</f>
        <v/>
      </c>
      <c r="C7198" s="300" t="str">
        <f>IF($D7198="","",VLOOKUP($D7198,Lists!$AO$2:$AQ$78,3,FALSE))</f>
        <v/>
      </c>
      <c r="D7198" s="429"/>
      <c r="E7198" s="430"/>
      <c r="F7198" s="431"/>
      <c r="G7198" s="431"/>
      <c r="H7198" s="310"/>
    </row>
    <row r="7199" spans="2:8" s="336" customFormat="1" x14ac:dyDescent="0.3">
      <c r="B7199" s="300" t="str">
        <f>IF($D7199="","",VLOOKUP($D7199,Lists!$AO$2:$AQ$78,2,FALSE))</f>
        <v/>
      </c>
      <c r="C7199" s="300" t="str">
        <f>IF($D7199="","",VLOOKUP($D7199,Lists!$AO$2:$AQ$78,3,FALSE))</f>
        <v/>
      </c>
      <c r="D7199" s="429"/>
      <c r="E7199" s="430"/>
      <c r="F7199" s="431"/>
      <c r="G7199" s="431"/>
      <c r="H7199" s="310"/>
    </row>
    <row r="7200" spans="2:8" s="336" customFormat="1" x14ac:dyDescent="0.3">
      <c r="B7200" s="300" t="str">
        <f>IF($D7200="","",VLOOKUP($D7200,Lists!$AO$2:$AQ$78,2,FALSE))</f>
        <v/>
      </c>
      <c r="C7200" s="300" t="str">
        <f>IF($D7200="","",VLOOKUP($D7200,Lists!$AO$2:$AQ$78,3,FALSE))</f>
        <v/>
      </c>
      <c r="D7200" s="429"/>
      <c r="E7200" s="430"/>
      <c r="F7200" s="431"/>
      <c r="G7200" s="431"/>
      <c r="H7200" s="310"/>
    </row>
    <row r="7201" spans="2:8" s="336" customFormat="1" x14ac:dyDescent="0.3">
      <c r="B7201" s="300" t="str">
        <f>IF($D7201="","",VLOOKUP($D7201,Lists!$AO$2:$AQ$78,2,FALSE))</f>
        <v/>
      </c>
      <c r="C7201" s="300" t="str">
        <f>IF($D7201="","",VLOOKUP($D7201,Lists!$AO$2:$AQ$78,3,FALSE))</f>
        <v/>
      </c>
      <c r="D7201" s="429"/>
      <c r="E7201" s="430"/>
      <c r="F7201" s="431"/>
      <c r="G7201" s="431"/>
      <c r="H7201" s="310"/>
    </row>
    <row r="7202" spans="2:8" s="336" customFormat="1" x14ac:dyDescent="0.3">
      <c r="B7202" s="300" t="str">
        <f>IF($D7202="","",VLOOKUP($D7202,Lists!$AO$2:$AQ$78,2,FALSE))</f>
        <v/>
      </c>
      <c r="C7202" s="300" t="str">
        <f>IF($D7202="","",VLOOKUP($D7202,Lists!$AO$2:$AQ$78,3,FALSE))</f>
        <v/>
      </c>
      <c r="D7202" s="429"/>
      <c r="E7202" s="430"/>
      <c r="F7202" s="431"/>
      <c r="G7202" s="431"/>
      <c r="H7202" s="310"/>
    </row>
    <row r="7203" spans="2:8" s="336" customFormat="1" x14ac:dyDescent="0.3">
      <c r="B7203" s="300" t="str">
        <f>IF($D7203="","",VLOOKUP($D7203,Lists!$AO$2:$AQ$78,2,FALSE))</f>
        <v/>
      </c>
      <c r="C7203" s="300" t="str">
        <f>IF($D7203="","",VLOOKUP($D7203,Lists!$AO$2:$AQ$78,3,FALSE))</f>
        <v/>
      </c>
      <c r="D7203" s="429"/>
      <c r="E7203" s="430"/>
      <c r="F7203" s="431"/>
      <c r="G7203" s="431"/>
      <c r="H7203" s="310"/>
    </row>
    <row r="7204" spans="2:8" s="336" customFormat="1" x14ac:dyDescent="0.3">
      <c r="B7204" s="300" t="str">
        <f>IF($D7204="","",VLOOKUP($D7204,Lists!$AO$2:$AQ$78,2,FALSE))</f>
        <v/>
      </c>
      <c r="C7204" s="300" t="str">
        <f>IF($D7204="","",VLOOKUP($D7204,Lists!$AO$2:$AQ$78,3,FALSE))</f>
        <v/>
      </c>
      <c r="D7204" s="429"/>
      <c r="E7204" s="430"/>
      <c r="F7204" s="431"/>
      <c r="G7204" s="431"/>
      <c r="H7204" s="310"/>
    </row>
    <row r="7205" spans="2:8" s="336" customFormat="1" x14ac:dyDescent="0.3">
      <c r="B7205" s="300" t="str">
        <f>IF($D7205="","",VLOOKUP($D7205,Lists!$AO$2:$AQ$78,2,FALSE))</f>
        <v/>
      </c>
      <c r="C7205" s="300" t="str">
        <f>IF($D7205="","",VLOOKUP($D7205,Lists!$AO$2:$AQ$78,3,FALSE))</f>
        <v/>
      </c>
      <c r="D7205" s="429"/>
      <c r="E7205" s="430"/>
      <c r="F7205" s="431"/>
      <c r="G7205" s="431"/>
      <c r="H7205" s="310"/>
    </row>
    <row r="7206" spans="2:8" s="336" customFormat="1" x14ac:dyDescent="0.3">
      <c r="B7206" s="300" t="str">
        <f>IF($D7206="","",VLOOKUP($D7206,Lists!$AO$2:$AQ$78,2,FALSE))</f>
        <v/>
      </c>
      <c r="C7206" s="300" t="str">
        <f>IF($D7206="","",VLOOKUP($D7206,Lists!$AO$2:$AQ$78,3,FALSE))</f>
        <v/>
      </c>
      <c r="D7206" s="429"/>
      <c r="E7206" s="430"/>
      <c r="F7206" s="431"/>
      <c r="G7206" s="431"/>
      <c r="H7206" s="310"/>
    </row>
    <row r="7207" spans="2:8" s="336" customFormat="1" x14ac:dyDescent="0.3">
      <c r="B7207" s="300" t="str">
        <f>IF($D7207="","",VLOOKUP($D7207,Lists!$AO$2:$AQ$78,2,FALSE))</f>
        <v/>
      </c>
      <c r="C7207" s="300" t="str">
        <f>IF($D7207="","",VLOOKUP($D7207,Lists!$AO$2:$AQ$78,3,FALSE))</f>
        <v/>
      </c>
      <c r="D7207" s="429"/>
      <c r="E7207" s="430"/>
      <c r="F7207" s="431"/>
      <c r="G7207" s="431"/>
      <c r="H7207" s="310"/>
    </row>
    <row r="7208" spans="2:8" s="336" customFormat="1" x14ac:dyDescent="0.3">
      <c r="B7208" s="300" t="str">
        <f>IF($D7208="","",VLOOKUP($D7208,Lists!$AO$2:$AQ$78,2,FALSE))</f>
        <v/>
      </c>
      <c r="C7208" s="300" t="str">
        <f>IF($D7208="","",VLOOKUP($D7208,Lists!$AO$2:$AQ$78,3,FALSE))</f>
        <v/>
      </c>
      <c r="D7208" s="429"/>
      <c r="E7208" s="430"/>
      <c r="F7208" s="431"/>
      <c r="G7208" s="431"/>
      <c r="H7208" s="310"/>
    </row>
    <row r="7209" spans="2:8" s="336" customFormat="1" x14ac:dyDescent="0.3">
      <c r="B7209" s="300" t="str">
        <f>IF($D7209="","",VLOOKUP($D7209,Lists!$AO$2:$AQ$78,2,FALSE))</f>
        <v/>
      </c>
      <c r="C7209" s="300" t="str">
        <f>IF($D7209="","",VLOOKUP($D7209,Lists!$AO$2:$AQ$78,3,FALSE))</f>
        <v/>
      </c>
      <c r="D7209" s="429"/>
      <c r="E7209" s="430"/>
      <c r="F7209" s="431"/>
      <c r="G7209" s="431"/>
      <c r="H7209" s="310"/>
    </row>
    <row r="7210" spans="2:8" s="336" customFormat="1" x14ac:dyDescent="0.3">
      <c r="B7210" s="300" t="str">
        <f>IF($D7210="","",VLOOKUP($D7210,Lists!$AO$2:$AQ$78,2,FALSE))</f>
        <v/>
      </c>
      <c r="C7210" s="300" t="str">
        <f>IF($D7210="","",VLOOKUP($D7210,Lists!$AO$2:$AQ$78,3,FALSE))</f>
        <v/>
      </c>
      <c r="D7210" s="429"/>
      <c r="E7210" s="430"/>
      <c r="F7210" s="431"/>
      <c r="G7210" s="431"/>
      <c r="H7210" s="310"/>
    </row>
    <row r="7211" spans="2:8" s="336" customFormat="1" x14ac:dyDescent="0.3">
      <c r="B7211" s="300" t="str">
        <f>IF($D7211="","",VLOOKUP($D7211,Lists!$AO$2:$AQ$78,2,FALSE))</f>
        <v/>
      </c>
      <c r="C7211" s="300" t="str">
        <f>IF($D7211="","",VLOOKUP($D7211,Lists!$AO$2:$AQ$78,3,FALSE))</f>
        <v/>
      </c>
      <c r="D7211" s="429"/>
      <c r="E7211" s="430"/>
      <c r="F7211" s="431"/>
      <c r="G7211" s="431"/>
      <c r="H7211" s="310"/>
    </row>
    <row r="7212" spans="2:8" s="336" customFormat="1" x14ac:dyDescent="0.3">
      <c r="B7212" s="300" t="str">
        <f>IF($D7212="","",VLOOKUP($D7212,Lists!$AO$2:$AQ$78,2,FALSE))</f>
        <v/>
      </c>
      <c r="C7212" s="300" t="str">
        <f>IF($D7212="","",VLOOKUP($D7212,Lists!$AO$2:$AQ$78,3,FALSE))</f>
        <v/>
      </c>
      <c r="D7212" s="429"/>
      <c r="E7212" s="430"/>
      <c r="F7212" s="431"/>
      <c r="G7212" s="431"/>
      <c r="H7212" s="310"/>
    </row>
    <row r="7213" spans="2:8" s="336" customFormat="1" x14ac:dyDescent="0.3">
      <c r="B7213" s="300" t="str">
        <f>IF($D7213="","",VLOOKUP($D7213,Lists!$AO$2:$AQ$78,2,FALSE))</f>
        <v/>
      </c>
      <c r="C7213" s="300" t="str">
        <f>IF($D7213="","",VLOOKUP($D7213,Lists!$AO$2:$AQ$78,3,FALSE))</f>
        <v/>
      </c>
      <c r="D7213" s="429"/>
      <c r="E7213" s="430"/>
      <c r="F7213" s="431"/>
      <c r="G7213" s="431"/>
      <c r="H7213" s="310"/>
    </row>
    <row r="7214" spans="2:8" s="336" customFormat="1" x14ac:dyDescent="0.3">
      <c r="B7214" s="300" t="str">
        <f>IF($D7214="","",VLOOKUP($D7214,Lists!$AO$2:$AQ$78,2,FALSE))</f>
        <v/>
      </c>
      <c r="C7214" s="300" t="str">
        <f>IF($D7214="","",VLOOKUP($D7214,Lists!$AO$2:$AQ$78,3,FALSE))</f>
        <v/>
      </c>
      <c r="D7214" s="429"/>
      <c r="E7214" s="430"/>
      <c r="F7214" s="431"/>
      <c r="G7214" s="431"/>
      <c r="H7214" s="310"/>
    </row>
    <row r="7215" spans="2:8" s="336" customFormat="1" x14ac:dyDescent="0.3">
      <c r="B7215" s="300" t="str">
        <f>IF($D7215="","",VLOOKUP($D7215,Lists!$AO$2:$AQ$78,2,FALSE))</f>
        <v/>
      </c>
      <c r="C7215" s="300" t="str">
        <f>IF($D7215="","",VLOOKUP($D7215,Lists!$AO$2:$AQ$78,3,FALSE))</f>
        <v/>
      </c>
      <c r="D7215" s="429"/>
      <c r="E7215" s="430"/>
      <c r="F7215" s="431"/>
      <c r="G7215" s="431"/>
      <c r="H7215" s="310"/>
    </row>
    <row r="7216" spans="2:8" s="336" customFormat="1" x14ac:dyDescent="0.3">
      <c r="B7216" s="300" t="str">
        <f>IF($D7216="","",VLOOKUP($D7216,Lists!$AO$2:$AQ$78,2,FALSE))</f>
        <v/>
      </c>
      <c r="C7216" s="300" t="str">
        <f>IF($D7216="","",VLOOKUP($D7216,Lists!$AO$2:$AQ$78,3,FALSE))</f>
        <v/>
      </c>
      <c r="D7216" s="429"/>
      <c r="E7216" s="430"/>
      <c r="F7216" s="431"/>
      <c r="G7216" s="431"/>
      <c r="H7216" s="310"/>
    </row>
    <row r="7217" spans="2:8" s="336" customFormat="1" x14ac:dyDescent="0.3">
      <c r="B7217" s="300" t="str">
        <f>IF($D7217="","",VLOOKUP($D7217,Lists!$AO$2:$AQ$78,2,FALSE))</f>
        <v/>
      </c>
      <c r="C7217" s="300" t="str">
        <f>IF($D7217="","",VLOOKUP($D7217,Lists!$AO$2:$AQ$78,3,FALSE))</f>
        <v/>
      </c>
      <c r="D7217" s="429"/>
      <c r="E7217" s="430"/>
      <c r="F7217" s="431"/>
      <c r="G7217" s="431"/>
      <c r="H7217" s="310"/>
    </row>
    <row r="7218" spans="2:8" s="336" customFormat="1" x14ac:dyDescent="0.3">
      <c r="B7218" s="300" t="str">
        <f>IF($D7218="","",VLOOKUP($D7218,Lists!$AO$2:$AQ$78,2,FALSE))</f>
        <v/>
      </c>
      <c r="C7218" s="300" t="str">
        <f>IF($D7218="","",VLOOKUP($D7218,Lists!$AO$2:$AQ$78,3,FALSE))</f>
        <v/>
      </c>
      <c r="D7218" s="429"/>
      <c r="E7218" s="430"/>
      <c r="F7218" s="431"/>
      <c r="G7218" s="431"/>
      <c r="H7218" s="310"/>
    </row>
    <row r="7219" spans="2:8" s="336" customFormat="1" x14ac:dyDescent="0.3">
      <c r="B7219" s="300" t="str">
        <f>IF($D7219="","",VLOOKUP($D7219,Lists!$AO$2:$AQ$78,2,FALSE))</f>
        <v/>
      </c>
      <c r="C7219" s="300" t="str">
        <f>IF($D7219="","",VLOOKUP($D7219,Lists!$AO$2:$AQ$78,3,FALSE))</f>
        <v/>
      </c>
      <c r="D7219" s="429"/>
      <c r="E7219" s="430"/>
      <c r="F7219" s="431"/>
      <c r="G7219" s="431"/>
      <c r="H7219" s="310"/>
    </row>
    <row r="7220" spans="2:8" s="336" customFormat="1" x14ac:dyDescent="0.3">
      <c r="B7220" s="300" t="str">
        <f>IF($D7220="","",VLOOKUP($D7220,Lists!$AO$2:$AQ$78,2,FALSE))</f>
        <v/>
      </c>
      <c r="C7220" s="300" t="str">
        <f>IF($D7220="","",VLOOKUP($D7220,Lists!$AO$2:$AQ$78,3,FALSE))</f>
        <v/>
      </c>
      <c r="D7220" s="429"/>
      <c r="E7220" s="430"/>
      <c r="F7220" s="431"/>
      <c r="G7220" s="431"/>
      <c r="H7220" s="310"/>
    </row>
    <row r="7221" spans="2:8" s="336" customFormat="1" x14ac:dyDescent="0.3">
      <c r="B7221" s="300" t="str">
        <f>IF($D7221="","",VLOOKUP($D7221,Lists!$AO$2:$AQ$78,2,FALSE))</f>
        <v/>
      </c>
      <c r="C7221" s="300" t="str">
        <f>IF($D7221="","",VLOOKUP($D7221,Lists!$AO$2:$AQ$78,3,FALSE))</f>
        <v/>
      </c>
      <c r="D7221" s="429"/>
      <c r="E7221" s="430"/>
      <c r="F7221" s="431"/>
      <c r="G7221" s="431"/>
      <c r="H7221" s="310"/>
    </row>
    <row r="7222" spans="2:8" s="336" customFormat="1" x14ac:dyDescent="0.3">
      <c r="B7222" s="300" t="str">
        <f>IF($D7222="","",VLOOKUP($D7222,Lists!$AO$2:$AQ$78,2,FALSE))</f>
        <v/>
      </c>
      <c r="C7222" s="300" t="str">
        <f>IF($D7222="","",VLOOKUP($D7222,Lists!$AO$2:$AQ$78,3,FALSE))</f>
        <v/>
      </c>
      <c r="D7222" s="429"/>
      <c r="E7222" s="430"/>
      <c r="F7222" s="431"/>
      <c r="G7222" s="431"/>
      <c r="H7222" s="310"/>
    </row>
    <row r="7223" spans="2:8" s="336" customFormat="1" x14ac:dyDescent="0.3">
      <c r="B7223" s="300" t="str">
        <f>IF($D7223="","",VLOOKUP($D7223,Lists!$AO$2:$AQ$78,2,FALSE))</f>
        <v/>
      </c>
      <c r="C7223" s="300" t="str">
        <f>IF($D7223="","",VLOOKUP($D7223,Lists!$AO$2:$AQ$78,3,FALSE))</f>
        <v/>
      </c>
      <c r="D7223" s="429"/>
      <c r="E7223" s="430"/>
      <c r="F7223" s="431"/>
      <c r="G7223" s="431"/>
      <c r="H7223" s="310"/>
    </row>
    <row r="7224" spans="2:8" s="336" customFormat="1" x14ac:dyDescent="0.3">
      <c r="B7224" s="300" t="str">
        <f>IF($D7224="","",VLOOKUP($D7224,Lists!$AO$2:$AQ$78,2,FALSE))</f>
        <v/>
      </c>
      <c r="C7224" s="300" t="str">
        <f>IF($D7224="","",VLOOKUP($D7224,Lists!$AO$2:$AQ$78,3,FALSE))</f>
        <v/>
      </c>
      <c r="D7224" s="429"/>
      <c r="E7224" s="430"/>
      <c r="F7224" s="431"/>
      <c r="G7224" s="431"/>
      <c r="H7224" s="310"/>
    </row>
    <row r="7225" spans="2:8" s="336" customFormat="1" x14ac:dyDescent="0.3">
      <c r="B7225" s="300" t="str">
        <f>IF($D7225="","",VLOOKUP($D7225,Lists!$AO$2:$AQ$78,2,FALSE))</f>
        <v/>
      </c>
      <c r="C7225" s="300" t="str">
        <f>IF($D7225="","",VLOOKUP($D7225,Lists!$AO$2:$AQ$78,3,FALSE))</f>
        <v/>
      </c>
      <c r="D7225" s="429"/>
      <c r="E7225" s="430"/>
      <c r="F7225" s="431"/>
      <c r="G7225" s="431"/>
      <c r="H7225" s="310"/>
    </row>
    <row r="7226" spans="2:8" s="336" customFormat="1" x14ac:dyDescent="0.3">
      <c r="B7226" s="300" t="str">
        <f>IF($D7226="","",VLOOKUP($D7226,Lists!$AO$2:$AQ$78,2,FALSE))</f>
        <v/>
      </c>
      <c r="C7226" s="300" t="str">
        <f>IF($D7226="","",VLOOKUP($D7226,Lists!$AO$2:$AQ$78,3,FALSE))</f>
        <v/>
      </c>
      <c r="D7226" s="429"/>
      <c r="E7226" s="430"/>
      <c r="F7226" s="431"/>
      <c r="G7226" s="431"/>
      <c r="H7226" s="310"/>
    </row>
    <row r="7227" spans="2:8" s="336" customFormat="1" x14ac:dyDescent="0.3">
      <c r="B7227" s="300" t="str">
        <f>IF($D7227="","",VLOOKUP($D7227,Lists!$AO$2:$AQ$78,2,FALSE))</f>
        <v/>
      </c>
      <c r="C7227" s="300" t="str">
        <f>IF($D7227="","",VLOOKUP($D7227,Lists!$AO$2:$AQ$78,3,FALSE))</f>
        <v/>
      </c>
      <c r="D7227" s="429"/>
      <c r="E7227" s="430"/>
      <c r="F7227" s="431"/>
      <c r="G7227" s="431"/>
      <c r="H7227" s="310"/>
    </row>
    <row r="7228" spans="2:8" s="336" customFormat="1" x14ac:dyDescent="0.3">
      <c r="B7228" s="300" t="str">
        <f>IF($D7228="","",VLOOKUP($D7228,Lists!$AO$2:$AQ$78,2,FALSE))</f>
        <v/>
      </c>
      <c r="C7228" s="300" t="str">
        <f>IF($D7228="","",VLOOKUP($D7228,Lists!$AO$2:$AQ$78,3,FALSE))</f>
        <v/>
      </c>
      <c r="D7228" s="429"/>
      <c r="E7228" s="430"/>
      <c r="F7228" s="431"/>
      <c r="G7228" s="431"/>
      <c r="H7228" s="310"/>
    </row>
    <row r="7229" spans="2:8" s="336" customFormat="1" x14ac:dyDescent="0.3">
      <c r="B7229" s="300" t="str">
        <f>IF($D7229="","",VLOOKUP($D7229,Lists!$AO$2:$AQ$78,2,FALSE))</f>
        <v/>
      </c>
      <c r="C7229" s="300" t="str">
        <f>IF($D7229="","",VLOOKUP($D7229,Lists!$AO$2:$AQ$78,3,FALSE))</f>
        <v/>
      </c>
      <c r="D7229" s="429"/>
      <c r="E7229" s="430"/>
      <c r="F7229" s="431"/>
      <c r="G7229" s="431"/>
      <c r="H7229" s="310"/>
    </row>
    <row r="7230" spans="2:8" s="336" customFormat="1" x14ac:dyDescent="0.3">
      <c r="B7230" s="300" t="str">
        <f>IF($D7230="","",VLOOKUP($D7230,Lists!$AO$2:$AQ$78,2,FALSE))</f>
        <v/>
      </c>
      <c r="C7230" s="300" t="str">
        <f>IF($D7230="","",VLOOKUP($D7230,Lists!$AO$2:$AQ$78,3,FALSE))</f>
        <v/>
      </c>
      <c r="D7230" s="429"/>
      <c r="E7230" s="430"/>
      <c r="F7230" s="431"/>
      <c r="G7230" s="431"/>
      <c r="H7230" s="310"/>
    </row>
    <row r="7231" spans="2:8" s="336" customFormat="1" x14ac:dyDescent="0.3">
      <c r="B7231" s="300" t="str">
        <f>IF($D7231="","",VLOOKUP($D7231,Lists!$AO$2:$AQ$78,2,FALSE))</f>
        <v/>
      </c>
      <c r="C7231" s="300" t="str">
        <f>IF($D7231="","",VLOOKUP($D7231,Lists!$AO$2:$AQ$78,3,FALSE))</f>
        <v/>
      </c>
      <c r="D7231" s="429"/>
      <c r="E7231" s="430"/>
      <c r="F7231" s="431"/>
      <c r="G7231" s="431"/>
      <c r="H7231" s="310"/>
    </row>
    <row r="7232" spans="2:8" s="336" customFormat="1" x14ac:dyDescent="0.3">
      <c r="B7232" s="300" t="str">
        <f>IF($D7232="","",VLOOKUP($D7232,Lists!$AO$2:$AQ$78,2,FALSE))</f>
        <v/>
      </c>
      <c r="C7232" s="300" t="str">
        <f>IF($D7232="","",VLOOKUP($D7232,Lists!$AO$2:$AQ$78,3,FALSE))</f>
        <v/>
      </c>
      <c r="D7232" s="429"/>
      <c r="E7232" s="430"/>
      <c r="F7232" s="431"/>
      <c r="G7232" s="431"/>
      <c r="H7232" s="310"/>
    </row>
    <row r="7233" spans="2:8" s="336" customFormat="1" x14ac:dyDescent="0.3">
      <c r="B7233" s="300" t="str">
        <f>IF($D7233="","",VLOOKUP($D7233,Lists!$AO$2:$AQ$78,2,FALSE))</f>
        <v/>
      </c>
      <c r="C7233" s="300" t="str">
        <f>IF($D7233="","",VLOOKUP($D7233,Lists!$AO$2:$AQ$78,3,FALSE))</f>
        <v/>
      </c>
      <c r="D7233" s="429"/>
      <c r="E7233" s="430"/>
      <c r="F7233" s="431"/>
      <c r="G7233" s="431"/>
      <c r="H7233" s="310"/>
    </row>
    <row r="7234" spans="2:8" s="336" customFormat="1" x14ac:dyDescent="0.3">
      <c r="B7234" s="300" t="str">
        <f>IF($D7234="","",VLOOKUP($D7234,Lists!$AO$2:$AQ$78,2,FALSE))</f>
        <v/>
      </c>
      <c r="C7234" s="300" t="str">
        <f>IF($D7234="","",VLOOKUP($D7234,Lists!$AO$2:$AQ$78,3,FALSE))</f>
        <v/>
      </c>
      <c r="D7234" s="429"/>
      <c r="E7234" s="430"/>
      <c r="F7234" s="431"/>
      <c r="G7234" s="431"/>
      <c r="H7234" s="310"/>
    </row>
    <row r="7235" spans="2:8" s="336" customFormat="1" x14ac:dyDescent="0.3">
      <c r="B7235" s="300" t="str">
        <f>IF($D7235="","",VLOOKUP($D7235,Lists!$AO$2:$AQ$78,2,FALSE))</f>
        <v/>
      </c>
      <c r="C7235" s="300" t="str">
        <f>IF($D7235="","",VLOOKUP($D7235,Lists!$AO$2:$AQ$78,3,FALSE))</f>
        <v/>
      </c>
      <c r="D7235" s="429"/>
      <c r="E7235" s="430"/>
      <c r="F7235" s="431"/>
      <c r="G7235" s="431"/>
      <c r="H7235" s="310"/>
    </row>
    <row r="7236" spans="2:8" s="336" customFormat="1" x14ac:dyDescent="0.3">
      <c r="B7236" s="300" t="str">
        <f>IF($D7236="","",VLOOKUP($D7236,Lists!$AO$2:$AQ$78,2,FALSE))</f>
        <v/>
      </c>
      <c r="C7236" s="300" t="str">
        <f>IF($D7236="","",VLOOKUP($D7236,Lists!$AO$2:$AQ$78,3,FALSE))</f>
        <v/>
      </c>
      <c r="D7236" s="429"/>
      <c r="E7236" s="430"/>
      <c r="F7236" s="431"/>
      <c r="G7236" s="431"/>
      <c r="H7236" s="310"/>
    </row>
    <row r="7237" spans="2:8" s="336" customFormat="1" x14ac:dyDescent="0.3">
      <c r="B7237" s="300" t="str">
        <f>IF($D7237="","",VLOOKUP($D7237,Lists!$AO$2:$AQ$78,2,FALSE))</f>
        <v/>
      </c>
      <c r="C7237" s="300" t="str">
        <f>IF($D7237="","",VLOOKUP($D7237,Lists!$AO$2:$AQ$78,3,FALSE))</f>
        <v/>
      </c>
      <c r="D7237" s="429"/>
      <c r="E7237" s="430"/>
      <c r="F7237" s="431"/>
      <c r="G7237" s="431"/>
      <c r="H7237" s="310"/>
    </row>
    <row r="7238" spans="2:8" s="336" customFormat="1" x14ac:dyDescent="0.3">
      <c r="B7238" s="300" t="str">
        <f>IF($D7238="","",VLOOKUP($D7238,Lists!$AO$2:$AQ$78,2,FALSE))</f>
        <v/>
      </c>
      <c r="C7238" s="300" t="str">
        <f>IF($D7238="","",VLOOKUP($D7238,Lists!$AO$2:$AQ$78,3,FALSE))</f>
        <v/>
      </c>
      <c r="D7238" s="429"/>
      <c r="E7238" s="430"/>
      <c r="F7238" s="431"/>
      <c r="G7238" s="431"/>
      <c r="H7238" s="310"/>
    </row>
    <row r="7239" spans="2:8" s="336" customFormat="1" x14ac:dyDescent="0.3">
      <c r="B7239" s="300" t="str">
        <f>IF($D7239="","",VLOOKUP($D7239,Lists!$AO$2:$AQ$78,2,FALSE))</f>
        <v/>
      </c>
      <c r="C7239" s="300" t="str">
        <f>IF($D7239="","",VLOOKUP($D7239,Lists!$AO$2:$AQ$78,3,FALSE))</f>
        <v/>
      </c>
      <c r="D7239" s="429"/>
      <c r="E7239" s="430"/>
      <c r="F7239" s="431"/>
      <c r="G7239" s="431"/>
      <c r="H7239" s="310"/>
    </row>
    <row r="7240" spans="2:8" s="336" customFormat="1" x14ac:dyDescent="0.3">
      <c r="B7240" s="300" t="str">
        <f>IF($D7240="","",VLOOKUP($D7240,Lists!$AO$2:$AQ$78,2,FALSE))</f>
        <v/>
      </c>
      <c r="C7240" s="300" t="str">
        <f>IF($D7240="","",VLOOKUP($D7240,Lists!$AO$2:$AQ$78,3,FALSE))</f>
        <v/>
      </c>
      <c r="D7240" s="429"/>
      <c r="E7240" s="430"/>
      <c r="F7240" s="431"/>
      <c r="G7240" s="431"/>
      <c r="H7240" s="310"/>
    </row>
    <row r="7241" spans="2:8" s="336" customFormat="1" x14ac:dyDescent="0.3">
      <c r="B7241" s="300" t="str">
        <f>IF($D7241="","",VLOOKUP($D7241,Lists!$AO$2:$AQ$78,2,FALSE))</f>
        <v/>
      </c>
      <c r="C7241" s="300" t="str">
        <f>IF($D7241="","",VLOOKUP($D7241,Lists!$AO$2:$AQ$78,3,FALSE))</f>
        <v/>
      </c>
      <c r="D7241" s="429"/>
      <c r="E7241" s="430"/>
      <c r="F7241" s="431"/>
      <c r="G7241" s="431"/>
      <c r="H7241" s="310"/>
    </row>
    <row r="7242" spans="2:8" s="336" customFormat="1" x14ac:dyDescent="0.3">
      <c r="B7242" s="300" t="str">
        <f>IF($D7242="","",VLOOKUP($D7242,Lists!$AO$2:$AQ$78,2,FALSE))</f>
        <v/>
      </c>
      <c r="C7242" s="300" t="str">
        <f>IF($D7242="","",VLOOKUP($D7242,Lists!$AO$2:$AQ$78,3,FALSE))</f>
        <v/>
      </c>
      <c r="D7242" s="429"/>
      <c r="E7242" s="430"/>
      <c r="F7242" s="431"/>
      <c r="G7242" s="431"/>
      <c r="H7242" s="310"/>
    </row>
    <row r="7243" spans="2:8" s="336" customFormat="1" x14ac:dyDescent="0.3">
      <c r="B7243" s="300" t="str">
        <f>IF($D7243="","",VLOOKUP($D7243,Lists!$AO$2:$AQ$78,2,FALSE))</f>
        <v/>
      </c>
      <c r="C7243" s="300" t="str">
        <f>IF($D7243="","",VLOOKUP($D7243,Lists!$AO$2:$AQ$78,3,FALSE))</f>
        <v/>
      </c>
      <c r="D7243" s="429"/>
      <c r="E7243" s="430"/>
      <c r="F7243" s="431"/>
      <c r="G7243" s="431"/>
      <c r="H7243" s="310"/>
    </row>
    <row r="7244" spans="2:8" s="336" customFormat="1" x14ac:dyDescent="0.3">
      <c r="B7244" s="300" t="str">
        <f>IF($D7244="","",VLOOKUP($D7244,Lists!$AO$2:$AQ$78,2,FALSE))</f>
        <v/>
      </c>
      <c r="C7244" s="300" t="str">
        <f>IF($D7244="","",VLOOKUP($D7244,Lists!$AO$2:$AQ$78,3,FALSE))</f>
        <v/>
      </c>
      <c r="D7244" s="429"/>
      <c r="E7244" s="430"/>
      <c r="F7244" s="431"/>
      <c r="G7244" s="431"/>
      <c r="H7244" s="310"/>
    </row>
    <row r="7245" spans="2:8" s="336" customFormat="1" x14ac:dyDescent="0.3">
      <c r="B7245" s="300" t="str">
        <f>IF($D7245="","",VLOOKUP($D7245,Lists!$AO$2:$AQ$78,2,FALSE))</f>
        <v/>
      </c>
      <c r="C7245" s="300" t="str">
        <f>IF($D7245="","",VLOOKUP($D7245,Lists!$AO$2:$AQ$78,3,FALSE))</f>
        <v/>
      </c>
      <c r="D7245" s="429"/>
      <c r="E7245" s="430"/>
      <c r="F7245" s="431"/>
      <c r="G7245" s="431"/>
      <c r="H7245" s="310"/>
    </row>
    <row r="7246" spans="2:8" s="336" customFormat="1" x14ac:dyDescent="0.3">
      <c r="B7246" s="300" t="str">
        <f>IF($D7246="","",VLOOKUP($D7246,Lists!$AO$2:$AQ$78,2,FALSE))</f>
        <v/>
      </c>
      <c r="C7246" s="300" t="str">
        <f>IF($D7246="","",VLOOKUP($D7246,Lists!$AO$2:$AQ$78,3,FALSE))</f>
        <v/>
      </c>
      <c r="D7246" s="429"/>
      <c r="E7246" s="430"/>
      <c r="F7246" s="431"/>
      <c r="G7246" s="431"/>
      <c r="H7246" s="310"/>
    </row>
    <row r="7247" spans="2:8" s="336" customFormat="1" x14ac:dyDescent="0.3">
      <c r="B7247" s="300" t="str">
        <f>IF($D7247="","",VLOOKUP($D7247,Lists!$AO$2:$AQ$78,2,FALSE))</f>
        <v/>
      </c>
      <c r="C7247" s="300" t="str">
        <f>IF($D7247="","",VLOOKUP($D7247,Lists!$AO$2:$AQ$78,3,FALSE))</f>
        <v/>
      </c>
      <c r="D7247" s="429"/>
      <c r="E7247" s="430"/>
      <c r="F7247" s="431"/>
      <c r="G7247" s="431"/>
      <c r="H7247" s="310"/>
    </row>
    <row r="7248" spans="2:8" s="336" customFormat="1" x14ac:dyDescent="0.3">
      <c r="B7248" s="300" t="str">
        <f>IF($D7248="","",VLOOKUP($D7248,Lists!$AO$2:$AQ$78,2,FALSE))</f>
        <v/>
      </c>
      <c r="C7248" s="300" t="str">
        <f>IF($D7248="","",VLOOKUP($D7248,Lists!$AO$2:$AQ$78,3,FALSE))</f>
        <v/>
      </c>
      <c r="D7248" s="429"/>
      <c r="E7248" s="430"/>
      <c r="F7248" s="431"/>
      <c r="G7248" s="431"/>
      <c r="H7248" s="310"/>
    </row>
    <row r="7249" spans="2:8" s="336" customFormat="1" x14ac:dyDescent="0.3">
      <c r="B7249" s="300" t="str">
        <f>IF($D7249="","",VLOOKUP($D7249,Lists!$AO$2:$AQ$78,2,FALSE))</f>
        <v/>
      </c>
      <c r="C7249" s="300" t="str">
        <f>IF($D7249="","",VLOOKUP($D7249,Lists!$AO$2:$AQ$78,3,FALSE))</f>
        <v/>
      </c>
      <c r="D7249" s="429"/>
      <c r="E7249" s="430"/>
      <c r="F7249" s="431"/>
      <c r="G7249" s="431"/>
      <c r="H7249" s="310"/>
    </row>
    <row r="7250" spans="2:8" s="336" customFormat="1" x14ac:dyDescent="0.3">
      <c r="B7250" s="300" t="str">
        <f>IF($D7250="","",VLOOKUP($D7250,Lists!$AO$2:$AQ$78,2,FALSE))</f>
        <v/>
      </c>
      <c r="C7250" s="300" t="str">
        <f>IF($D7250="","",VLOOKUP($D7250,Lists!$AO$2:$AQ$78,3,FALSE))</f>
        <v/>
      </c>
      <c r="D7250" s="429"/>
      <c r="E7250" s="430"/>
      <c r="F7250" s="431"/>
      <c r="G7250" s="431"/>
      <c r="H7250" s="310"/>
    </row>
    <row r="7251" spans="2:8" s="336" customFormat="1" x14ac:dyDescent="0.3">
      <c r="B7251" s="300" t="str">
        <f>IF($D7251="","",VLOOKUP($D7251,Lists!$AO$2:$AQ$78,2,FALSE))</f>
        <v/>
      </c>
      <c r="C7251" s="300" t="str">
        <f>IF($D7251="","",VLOOKUP($D7251,Lists!$AO$2:$AQ$78,3,FALSE))</f>
        <v/>
      </c>
      <c r="D7251" s="429"/>
      <c r="E7251" s="430"/>
      <c r="F7251" s="431"/>
      <c r="G7251" s="431"/>
      <c r="H7251" s="310"/>
    </row>
    <row r="7252" spans="2:8" s="336" customFormat="1" x14ac:dyDescent="0.3">
      <c r="B7252" s="300" t="str">
        <f>IF($D7252="","",VLOOKUP($D7252,Lists!$AO$2:$AQ$78,2,FALSE))</f>
        <v/>
      </c>
      <c r="C7252" s="300" t="str">
        <f>IF($D7252="","",VLOOKUP($D7252,Lists!$AO$2:$AQ$78,3,FALSE))</f>
        <v/>
      </c>
      <c r="D7252" s="429"/>
      <c r="E7252" s="430"/>
      <c r="F7252" s="431"/>
      <c r="G7252" s="431"/>
      <c r="H7252" s="310"/>
    </row>
    <row r="7253" spans="2:8" s="336" customFormat="1" x14ac:dyDescent="0.3">
      <c r="B7253" s="300" t="str">
        <f>IF($D7253="","",VLOOKUP($D7253,Lists!$AO$2:$AQ$78,2,FALSE))</f>
        <v/>
      </c>
      <c r="C7253" s="300" t="str">
        <f>IF($D7253="","",VLOOKUP($D7253,Lists!$AO$2:$AQ$78,3,FALSE))</f>
        <v/>
      </c>
      <c r="D7253" s="429"/>
      <c r="E7253" s="430"/>
      <c r="F7253" s="431"/>
      <c r="G7253" s="431"/>
      <c r="H7253" s="310"/>
    </row>
    <row r="7254" spans="2:8" s="336" customFormat="1" x14ac:dyDescent="0.3">
      <c r="B7254" s="300" t="str">
        <f>IF($D7254="","",VLOOKUP($D7254,Lists!$AO$2:$AQ$78,2,FALSE))</f>
        <v/>
      </c>
      <c r="C7254" s="300" t="str">
        <f>IF($D7254="","",VLOOKUP($D7254,Lists!$AO$2:$AQ$78,3,FALSE))</f>
        <v/>
      </c>
      <c r="D7254" s="429"/>
      <c r="E7254" s="430"/>
      <c r="F7254" s="431"/>
      <c r="G7254" s="431"/>
      <c r="H7254" s="310"/>
    </row>
    <row r="7255" spans="2:8" s="336" customFormat="1" x14ac:dyDescent="0.3">
      <c r="B7255" s="300" t="str">
        <f>IF($D7255="","",VLOOKUP($D7255,Lists!$AO$2:$AQ$78,2,FALSE))</f>
        <v/>
      </c>
      <c r="C7255" s="300" t="str">
        <f>IF($D7255="","",VLOOKUP($D7255,Lists!$AO$2:$AQ$78,3,FALSE))</f>
        <v/>
      </c>
      <c r="D7255" s="429"/>
      <c r="E7255" s="430"/>
      <c r="F7255" s="431"/>
      <c r="G7255" s="431"/>
      <c r="H7255" s="310"/>
    </row>
    <row r="7256" spans="2:8" s="336" customFormat="1" x14ac:dyDescent="0.3">
      <c r="B7256" s="300" t="str">
        <f>IF($D7256="","",VLOOKUP($D7256,Lists!$AO$2:$AQ$78,2,FALSE))</f>
        <v/>
      </c>
      <c r="C7256" s="300" t="str">
        <f>IF($D7256="","",VLOOKUP($D7256,Lists!$AO$2:$AQ$78,3,FALSE))</f>
        <v/>
      </c>
      <c r="D7256" s="429"/>
      <c r="E7256" s="430"/>
      <c r="F7256" s="431"/>
      <c r="G7256" s="431"/>
      <c r="H7256" s="310"/>
    </row>
    <row r="7257" spans="2:8" s="336" customFormat="1" x14ac:dyDescent="0.3">
      <c r="B7257" s="300" t="str">
        <f>IF($D7257="","",VLOOKUP($D7257,Lists!$AO$2:$AQ$78,2,FALSE))</f>
        <v/>
      </c>
      <c r="C7257" s="300" t="str">
        <f>IF($D7257="","",VLOOKUP($D7257,Lists!$AO$2:$AQ$78,3,FALSE))</f>
        <v/>
      </c>
      <c r="D7257" s="429"/>
      <c r="E7257" s="430"/>
      <c r="F7257" s="431"/>
      <c r="G7257" s="431"/>
      <c r="H7257" s="310"/>
    </row>
    <row r="7258" spans="2:8" s="336" customFormat="1" x14ac:dyDescent="0.3">
      <c r="B7258" s="300" t="str">
        <f>IF($D7258="","",VLOOKUP($D7258,Lists!$AO$2:$AQ$78,2,FALSE))</f>
        <v/>
      </c>
      <c r="C7258" s="300" t="str">
        <f>IF($D7258="","",VLOOKUP($D7258,Lists!$AO$2:$AQ$78,3,FALSE))</f>
        <v/>
      </c>
      <c r="D7258" s="429"/>
      <c r="E7258" s="430"/>
      <c r="F7258" s="431"/>
      <c r="G7258" s="431"/>
      <c r="H7258" s="310"/>
    </row>
    <row r="7259" spans="2:8" s="336" customFormat="1" x14ac:dyDescent="0.3">
      <c r="B7259" s="300" t="str">
        <f>IF($D7259="","",VLOOKUP($D7259,Lists!$AO$2:$AQ$78,2,FALSE))</f>
        <v/>
      </c>
      <c r="C7259" s="300" t="str">
        <f>IF($D7259="","",VLOOKUP($D7259,Lists!$AO$2:$AQ$78,3,FALSE))</f>
        <v/>
      </c>
      <c r="D7259" s="429"/>
      <c r="E7259" s="430"/>
      <c r="F7259" s="431"/>
      <c r="G7259" s="431"/>
      <c r="H7259" s="310"/>
    </row>
    <row r="7260" spans="2:8" s="336" customFormat="1" x14ac:dyDescent="0.3">
      <c r="B7260" s="300" t="str">
        <f>IF($D7260="","",VLOOKUP($D7260,Lists!$AO$2:$AQ$78,2,FALSE))</f>
        <v/>
      </c>
      <c r="C7260" s="300" t="str">
        <f>IF($D7260="","",VLOOKUP($D7260,Lists!$AO$2:$AQ$78,3,FALSE))</f>
        <v/>
      </c>
      <c r="D7260" s="429"/>
      <c r="E7260" s="430"/>
      <c r="F7260" s="431"/>
      <c r="G7260" s="431"/>
      <c r="H7260" s="310"/>
    </row>
    <row r="7261" spans="2:8" s="336" customFormat="1" x14ac:dyDescent="0.3">
      <c r="B7261" s="300" t="str">
        <f>IF($D7261="","",VLOOKUP($D7261,Lists!$AO$2:$AQ$78,2,FALSE))</f>
        <v/>
      </c>
      <c r="C7261" s="300" t="str">
        <f>IF($D7261="","",VLOOKUP($D7261,Lists!$AO$2:$AQ$78,3,FALSE))</f>
        <v/>
      </c>
      <c r="D7261" s="429"/>
      <c r="E7261" s="430"/>
      <c r="F7261" s="431"/>
      <c r="G7261" s="431"/>
      <c r="H7261" s="310"/>
    </row>
    <row r="7262" spans="2:8" s="336" customFormat="1" x14ac:dyDescent="0.3">
      <c r="B7262" s="300" t="str">
        <f>IF($D7262="","",VLOOKUP($D7262,Lists!$AO$2:$AQ$78,2,FALSE))</f>
        <v/>
      </c>
      <c r="C7262" s="300" t="str">
        <f>IF($D7262="","",VLOOKUP($D7262,Lists!$AO$2:$AQ$78,3,FALSE))</f>
        <v/>
      </c>
      <c r="D7262" s="429"/>
      <c r="E7262" s="430"/>
      <c r="F7262" s="431"/>
      <c r="G7262" s="431"/>
      <c r="H7262" s="310"/>
    </row>
    <row r="7263" spans="2:8" s="336" customFormat="1" x14ac:dyDescent="0.3">
      <c r="B7263" s="300" t="str">
        <f>IF($D7263="","",VLOOKUP($D7263,Lists!$AO$2:$AQ$78,2,FALSE))</f>
        <v/>
      </c>
      <c r="C7263" s="300" t="str">
        <f>IF($D7263="","",VLOOKUP($D7263,Lists!$AO$2:$AQ$78,3,FALSE))</f>
        <v/>
      </c>
      <c r="D7263" s="429"/>
      <c r="E7263" s="430"/>
      <c r="F7263" s="431"/>
      <c r="G7263" s="431"/>
      <c r="H7263" s="310"/>
    </row>
    <row r="7264" spans="2:8" s="336" customFormat="1" x14ac:dyDescent="0.3">
      <c r="B7264" s="300" t="str">
        <f>IF($D7264="","",VLOOKUP($D7264,Lists!$AO$2:$AQ$78,2,FALSE))</f>
        <v/>
      </c>
      <c r="C7264" s="300" t="str">
        <f>IF($D7264="","",VLOOKUP($D7264,Lists!$AO$2:$AQ$78,3,FALSE))</f>
        <v/>
      </c>
      <c r="D7264" s="429"/>
      <c r="E7264" s="430"/>
      <c r="F7264" s="431"/>
      <c r="G7264" s="431"/>
      <c r="H7264" s="310"/>
    </row>
    <row r="7265" spans="2:8" s="336" customFormat="1" x14ac:dyDescent="0.3">
      <c r="B7265" s="300" t="str">
        <f>IF($D7265="","",VLOOKUP($D7265,Lists!$AO$2:$AQ$78,2,FALSE))</f>
        <v/>
      </c>
      <c r="C7265" s="300" t="str">
        <f>IF($D7265="","",VLOOKUP($D7265,Lists!$AO$2:$AQ$78,3,FALSE))</f>
        <v/>
      </c>
      <c r="D7265" s="429"/>
      <c r="E7265" s="430"/>
      <c r="F7265" s="431"/>
      <c r="G7265" s="431"/>
      <c r="H7265" s="310"/>
    </row>
    <row r="7266" spans="2:8" s="336" customFormat="1" x14ac:dyDescent="0.3">
      <c r="B7266" s="300" t="str">
        <f>IF($D7266="","",VLOOKUP($D7266,Lists!$AO$2:$AQ$78,2,FALSE))</f>
        <v/>
      </c>
      <c r="C7266" s="300" t="str">
        <f>IF($D7266="","",VLOOKUP($D7266,Lists!$AO$2:$AQ$78,3,FALSE))</f>
        <v/>
      </c>
      <c r="D7266" s="429"/>
      <c r="E7266" s="430"/>
      <c r="F7266" s="431"/>
      <c r="G7266" s="431"/>
      <c r="H7266" s="310"/>
    </row>
    <row r="7267" spans="2:8" s="336" customFormat="1" x14ac:dyDescent="0.3">
      <c r="B7267" s="300" t="str">
        <f>IF($D7267="","",VLOOKUP($D7267,Lists!$AO$2:$AQ$78,2,FALSE))</f>
        <v/>
      </c>
      <c r="C7267" s="300" t="str">
        <f>IF($D7267="","",VLOOKUP($D7267,Lists!$AO$2:$AQ$78,3,FALSE))</f>
        <v/>
      </c>
      <c r="D7267" s="429"/>
      <c r="E7267" s="430"/>
      <c r="F7267" s="431"/>
      <c r="G7267" s="431"/>
      <c r="H7267" s="310"/>
    </row>
    <row r="7268" spans="2:8" s="336" customFormat="1" x14ac:dyDescent="0.3">
      <c r="B7268" s="300" t="str">
        <f>IF($D7268="","",VLOOKUP($D7268,Lists!$AO$2:$AQ$78,2,FALSE))</f>
        <v/>
      </c>
      <c r="C7268" s="300" t="str">
        <f>IF($D7268="","",VLOOKUP($D7268,Lists!$AO$2:$AQ$78,3,FALSE))</f>
        <v/>
      </c>
      <c r="D7268" s="429"/>
      <c r="E7268" s="430"/>
      <c r="F7268" s="431"/>
      <c r="G7268" s="431"/>
      <c r="H7268" s="310"/>
    </row>
    <row r="7269" spans="2:8" s="336" customFormat="1" x14ac:dyDescent="0.3">
      <c r="B7269" s="300" t="str">
        <f>IF($D7269="","",VLOOKUP($D7269,Lists!$AO$2:$AQ$78,2,FALSE))</f>
        <v/>
      </c>
      <c r="C7269" s="300" t="str">
        <f>IF($D7269="","",VLOOKUP($D7269,Lists!$AO$2:$AQ$78,3,FALSE))</f>
        <v/>
      </c>
      <c r="D7269" s="429"/>
      <c r="E7269" s="430"/>
      <c r="F7269" s="431"/>
      <c r="G7269" s="431"/>
      <c r="H7269" s="310"/>
    </row>
    <row r="7270" spans="2:8" s="336" customFormat="1" x14ac:dyDescent="0.3">
      <c r="B7270" s="300" t="str">
        <f>IF($D7270="","",VLOOKUP($D7270,Lists!$AO$2:$AQ$78,2,FALSE))</f>
        <v/>
      </c>
      <c r="C7270" s="300" t="str">
        <f>IF($D7270="","",VLOOKUP($D7270,Lists!$AO$2:$AQ$78,3,FALSE))</f>
        <v/>
      </c>
      <c r="D7270" s="429"/>
      <c r="E7270" s="430"/>
      <c r="F7270" s="431"/>
      <c r="G7270" s="431"/>
      <c r="H7270" s="310"/>
    </row>
    <row r="7271" spans="2:8" s="336" customFormat="1" x14ac:dyDescent="0.3">
      <c r="B7271" s="300" t="str">
        <f>IF($D7271="","",VLOOKUP($D7271,Lists!$AO$2:$AQ$78,2,FALSE))</f>
        <v/>
      </c>
      <c r="C7271" s="300" t="str">
        <f>IF($D7271="","",VLOOKUP($D7271,Lists!$AO$2:$AQ$78,3,FALSE))</f>
        <v/>
      </c>
      <c r="D7271" s="429"/>
      <c r="E7271" s="430"/>
      <c r="F7271" s="431"/>
      <c r="G7271" s="431"/>
      <c r="H7271" s="310"/>
    </row>
    <row r="7272" spans="2:8" s="336" customFormat="1" x14ac:dyDescent="0.3">
      <c r="B7272" s="300" t="str">
        <f>IF($D7272="","",VLOOKUP($D7272,Lists!$AO$2:$AQ$78,2,FALSE))</f>
        <v/>
      </c>
      <c r="C7272" s="300" t="str">
        <f>IF($D7272="","",VLOOKUP($D7272,Lists!$AO$2:$AQ$78,3,FALSE))</f>
        <v/>
      </c>
      <c r="D7272" s="429"/>
      <c r="E7272" s="430"/>
      <c r="F7272" s="431"/>
      <c r="G7272" s="431"/>
      <c r="H7272" s="310"/>
    </row>
    <row r="7273" spans="2:8" s="336" customFormat="1" x14ac:dyDescent="0.3">
      <c r="B7273" s="300" t="str">
        <f>IF($D7273="","",VLOOKUP($D7273,Lists!$AO$2:$AQ$78,2,FALSE))</f>
        <v/>
      </c>
      <c r="C7273" s="300" t="str">
        <f>IF($D7273="","",VLOOKUP($D7273,Lists!$AO$2:$AQ$78,3,FALSE))</f>
        <v/>
      </c>
      <c r="D7273" s="429"/>
      <c r="E7273" s="430"/>
      <c r="F7273" s="431"/>
      <c r="G7273" s="431"/>
      <c r="H7273" s="310"/>
    </row>
    <row r="7274" spans="2:8" s="336" customFormat="1" x14ac:dyDescent="0.3">
      <c r="B7274" s="300" t="str">
        <f>IF($D7274="","",VLOOKUP($D7274,Lists!$AO$2:$AQ$78,2,FALSE))</f>
        <v/>
      </c>
      <c r="C7274" s="300" t="str">
        <f>IF($D7274="","",VLOOKUP($D7274,Lists!$AO$2:$AQ$78,3,FALSE))</f>
        <v/>
      </c>
      <c r="D7274" s="429"/>
      <c r="E7274" s="430"/>
      <c r="F7274" s="431"/>
      <c r="G7274" s="431"/>
      <c r="H7274" s="310"/>
    </row>
    <row r="7275" spans="2:8" s="336" customFormat="1" x14ac:dyDescent="0.3">
      <c r="B7275" s="300" t="str">
        <f>IF($D7275="","",VLOOKUP($D7275,Lists!$AO$2:$AQ$78,2,FALSE))</f>
        <v/>
      </c>
      <c r="C7275" s="300" t="str">
        <f>IF($D7275="","",VLOOKUP($D7275,Lists!$AO$2:$AQ$78,3,FALSE))</f>
        <v/>
      </c>
      <c r="D7275" s="429"/>
      <c r="E7275" s="430"/>
      <c r="F7275" s="431"/>
      <c r="G7275" s="431"/>
      <c r="H7275" s="310"/>
    </row>
    <row r="7276" spans="2:8" s="336" customFormat="1" x14ac:dyDescent="0.3">
      <c r="B7276" s="300" t="str">
        <f>IF($D7276="","",VLOOKUP($D7276,Lists!$AO$2:$AQ$78,2,FALSE))</f>
        <v/>
      </c>
      <c r="C7276" s="300" t="str">
        <f>IF($D7276="","",VLOOKUP($D7276,Lists!$AO$2:$AQ$78,3,FALSE))</f>
        <v/>
      </c>
      <c r="D7276" s="429"/>
      <c r="E7276" s="430"/>
      <c r="F7276" s="431"/>
      <c r="G7276" s="431"/>
      <c r="H7276" s="310"/>
    </row>
    <row r="7277" spans="2:8" s="336" customFormat="1" x14ac:dyDescent="0.3">
      <c r="B7277" s="300" t="str">
        <f>IF($D7277="","",VLOOKUP($D7277,Lists!$AO$2:$AQ$78,2,FALSE))</f>
        <v/>
      </c>
      <c r="C7277" s="300" t="str">
        <f>IF($D7277="","",VLOOKUP($D7277,Lists!$AO$2:$AQ$78,3,FALSE))</f>
        <v/>
      </c>
      <c r="D7277" s="429"/>
      <c r="E7277" s="430"/>
      <c r="F7277" s="431"/>
      <c r="G7277" s="431"/>
      <c r="H7277" s="310"/>
    </row>
    <row r="7278" spans="2:8" s="336" customFormat="1" x14ac:dyDescent="0.3">
      <c r="B7278" s="300" t="str">
        <f>IF($D7278="","",VLOOKUP($D7278,Lists!$AO$2:$AQ$78,2,FALSE))</f>
        <v/>
      </c>
      <c r="C7278" s="300" t="str">
        <f>IF($D7278="","",VLOOKUP($D7278,Lists!$AO$2:$AQ$78,3,FALSE))</f>
        <v/>
      </c>
      <c r="D7278" s="429"/>
      <c r="E7278" s="430"/>
      <c r="F7278" s="431"/>
      <c r="G7278" s="431"/>
      <c r="H7278" s="310"/>
    </row>
    <row r="7279" spans="2:8" s="336" customFormat="1" x14ac:dyDescent="0.3">
      <c r="B7279" s="300" t="str">
        <f>IF($D7279="","",VLOOKUP($D7279,Lists!$AO$2:$AQ$78,2,FALSE))</f>
        <v/>
      </c>
      <c r="C7279" s="300" t="str">
        <f>IF($D7279="","",VLOOKUP($D7279,Lists!$AO$2:$AQ$78,3,FALSE))</f>
        <v/>
      </c>
      <c r="D7279" s="429"/>
      <c r="E7279" s="430"/>
      <c r="F7279" s="431"/>
      <c r="G7279" s="431"/>
      <c r="H7279" s="310"/>
    </row>
    <row r="7280" spans="2:8" s="336" customFormat="1" x14ac:dyDescent="0.3">
      <c r="B7280" s="300" t="str">
        <f>IF($D7280="","",VLOOKUP($D7280,Lists!$AO$2:$AQ$78,2,FALSE))</f>
        <v/>
      </c>
      <c r="C7280" s="300" t="str">
        <f>IF($D7280="","",VLOOKUP($D7280,Lists!$AO$2:$AQ$78,3,FALSE))</f>
        <v/>
      </c>
      <c r="D7280" s="429"/>
      <c r="E7280" s="430"/>
      <c r="F7280" s="431"/>
      <c r="G7280" s="431"/>
      <c r="H7280" s="310"/>
    </row>
    <row r="7281" spans="2:8" s="336" customFormat="1" x14ac:dyDescent="0.3">
      <c r="B7281" s="300" t="str">
        <f>IF($D7281="","",VLOOKUP($D7281,Lists!$AO$2:$AQ$78,2,FALSE))</f>
        <v/>
      </c>
      <c r="C7281" s="300" t="str">
        <f>IF($D7281="","",VLOOKUP($D7281,Lists!$AO$2:$AQ$78,3,FALSE))</f>
        <v/>
      </c>
      <c r="D7281" s="429"/>
      <c r="E7281" s="430"/>
      <c r="F7281" s="431"/>
      <c r="G7281" s="431"/>
      <c r="H7281" s="310"/>
    </row>
    <row r="7282" spans="2:8" s="336" customFormat="1" x14ac:dyDescent="0.3">
      <c r="B7282" s="300" t="str">
        <f>IF($D7282="","",VLOOKUP($D7282,Lists!$AO$2:$AQ$78,2,FALSE))</f>
        <v/>
      </c>
      <c r="C7282" s="300" t="str">
        <f>IF($D7282="","",VLOOKUP($D7282,Lists!$AO$2:$AQ$78,3,FALSE))</f>
        <v/>
      </c>
      <c r="D7282" s="429"/>
      <c r="E7282" s="430"/>
      <c r="F7282" s="431"/>
      <c r="G7282" s="431"/>
      <c r="H7282" s="310"/>
    </row>
    <row r="7283" spans="2:8" s="336" customFormat="1" x14ac:dyDescent="0.3">
      <c r="B7283" s="300" t="str">
        <f>IF($D7283="","",VLOOKUP($D7283,Lists!$AO$2:$AQ$78,2,FALSE))</f>
        <v/>
      </c>
      <c r="C7283" s="300" t="str">
        <f>IF($D7283="","",VLOOKUP($D7283,Lists!$AO$2:$AQ$78,3,FALSE))</f>
        <v/>
      </c>
      <c r="D7283" s="429"/>
      <c r="E7283" s="430"/>
      <c r="F7283" s="431"/>
      <c r="G7283" s="431"/>
      <c r="H7283" s="310"/>
    </row>
    <row r="7284" spans="2:8" s="336" customFormat="1" x14ac:dyDescent="0.3">
      <c r="B7284" s="300" t="str">
        <f>IF($D7284="","",VLOOKUP($D7284,Lists!$AO$2:$AQ$78,2,FALSE))</f>
        <v/>
      </c>
      <c r="C7284" s="300" t="str">
        <f>IF($D7284="","",VLOOKUP($D7284,Lists!$AO$2:$AQ$78,3,FALSE))</f>
        <v/>
      </c>
      <c r="D7284" s="429"/>
      <c r="E7284" s="430"/>
      <c r="F7284" s="431"/>
      <c r="G7284" s="431"/>
      <c r="H7284" s="310"/>
    </row>
    <row r="7285" spans="2:8" s="336" customFormat="1" x14ac:dyDescent="0.3">
      <c r="B7285" s="300" t="str">
        <f>IF($D7285="","",VLOOKUP($D7285,Lists!$AO$2:$AQ$78,2,FALSE))</f>
        <v/>
      </c>
      <c r="C7285" s="300" t="str">
        <f>IF($D7285="","",VLOOKUP($D7285,Lists!$AO$2:$AQ$78,3,FALSE))</f>
        <v/>
      </c>
      <c r="D7285" s="429"/>
      <c r="E7285" s="430"/>
      <c r="F7285" s="431"/>
      <c r="G7285" s="431"/>
      <c r="H7285" s="310"/>
    </row>
    <row r="7286" spans="2:8" s="336" customFormat="1" x14ac:dyDescent="0.3">
      <c r="B7286" s="300" t="str">
        <f>IF($D7286="","",VLOOKUP($D7286,Lists!$AO$2:$AQ$78,2,FALSE))</f>
        <v/>
      </c>
      <c r="C7286" s="300" t="str">
        <f>IF($D7286="","",VLOOKUP($D7286,Lists!$AO$2:$AQ$78,3,FALSE))</f>
        <v/>
      </c>
      <c r="D7286" s="429"/>
      <c r="E7286" s="430"/>
      <c r="F7286" s="431"/>
      <c r="G7286" s="431"/>
      <c r="H7286" s="310"/>
    </row>
    <row r="7287" spans="2:8" s="336" customFormat="1" x14ac:dyDescent="0.3">
      <c r="B7287" s="300" t="str">
        <f>IF($D7287="","",VLOOKUP($D7287,Lists!$AO$2:$AQ$78,2,FALSE))</f>
        <v/>
      </c>
      <c r="C7287" s="300" t="str">
        <f>IF($D7287="","",VLOOKUP($D7287,Lists!$AO$2:$AQ$78,3,FALSE))</f>
        <v/>
      </c>
      <c r="D7287" s="429"/>
      <c r="E7287" s="430"/>
      <c r="F7287" s="431"/>
      <c r="G7287" s="431"/>
      <c r="H7287" s="310"/>
    </row>
    <row r="7288" spans="2:8" s="336" customFormat="1" x14ac:dyDescent="0.3">
      <c r="B7288" s="300" t="str">
        <f>IF($D7288="","",VLOOKUP($D7288,Lists!$AO$2:$AQ$78,2,FALSE))</f>
        <v/>
      </c>
      <c r="C7288" s="300" t="str">
        <f>IF($D7288="","",VLOOKUP($D7288,Lists!$AO$2:$AQ$78,3,FALSE))</f>
        <v/>
      </c>
      <c r="D7288" s="429"/>
      <c r="E7288" s="430"/>
      <c r="F7288" s="431"/>
      <c r="G7288" s="431"/>
      <c r="H7288" s="310"/>
    </row>
    <row r="7289" spans="2:8" s="336" customFormat="1" x14ac:dyDescent="0.3">
      <c r="B7289" s="300" t="str">
        <f>IF($D7289="","",VLOOKUP($D7289,Lists!$AO$2:$AQ$78,2,FALSE))</f>
        <v/>
      </c>
      <c r="C7289" s="300" t="str">
        <f>IF($D7289="","",VLOOKUP($D7289,Lists!$AO$2:$AQ$78,3,FALSE))</f>
        <v/>
      </c>
      <c r="D7289" s="429"/>
      <c r="E7289" s="430"/>
      <c r="F7289" s="431"/>
      <c r="G7289" s="431"/>
      <c r="H7289" s="310"/>
    </row>
    <row r="7290" spans="2:8" s="336" customFormat="1" x14ac:dyDescent="0.3">
      <c r="B7290" s="300" t="str">
        <f>IF($D7290="","",VLOOKUP($D7290,Lists!$AO$2:$AQ$78,2,FALSE))</f>
        <v/>
      </c>
      <c r="C7290" s="300" t="str">
        <f>IF($D7290="","",VLOOKUP($D7290,Lists!$AO$2:$AQ$78,3,FALSE))</f>
        <v/>
      </c>
      <c r="D7290" s="429"/>
      <c r="E7290" s="430"/>
      <c r="F7290" s="431"/>
      <c r="G7290" s="431"/>
      <c r="H7290" s="310"/>
    </row>
    <row r="7291" spans="2:8" s="336" customFormat="1" x14ac:dyDescent="0.3">
      <c r="B7291" s="300" t="str">
        <f>IF($D7291="","",VLOOKUP($D7291,Lists!$AO$2:$AQ$78,2,FALSE))</f>
        <v/>
      </c>
      <c r="C7291" s="300" t="str">
        <f>IF($D7291="","",VLOOKUP($D7291,Lists!$AO$2:$AQ$78,3,FALSE))</f>
        <v/>
      </c>
      <c r="D7291" s="429"/>
      <c r="E7291" s="430"/>
      <c r="F7291" s="431"/>
      <c r="G7291" s="431"/>
      <c r="H7291" s="310"/>
    </row>
    <row r="7292" spans="2:8" s="336" customFormat="1" x14ac:dyDescent="0.3">
      <c r="B7292" s="300" t="str">
        <f>IF($D7292="","",VLOOKUP($D7292,Lists!$AO$2:$AQ$78,2,FALSE))</f>
        <v/>
      </c>
      <c r="C7292" s="300" t="str">
        <f>IF($D7292="","",VLOOKUP($D7292,Lists!$AO$2:$AQ$78,3,FALSE))</f>
        <v/>
      </c>
      <c r="D7292" s="429"/>
      <c r="E7292" s="430"/>
      <c r="F7292" s="431"/>
      <c r="G7292" s="431"/>
      <c r="H7292" s="310"/>
    </row>
    <row r="7293" spans="2:8" s="336" customFormat="1" x14ac:dyDescent="0.3">
      <c r="B7293" s="300" t="str">
        <f>IF($D7293="","",VLOOKUP($D7293,Lists!$AO$2:$AQ$78,2,FALSE))</f>
        <v/>
      </c>
      <c r="C7293" s="300" t="str">
        <f>IF($D7293="","",VLOOKUP($D7293,Lists!$AO$2:$AQ$78,3,FALSE))</f>
        <v/>
      </c>
      <c r="D7293" s="429"/>
      <c r="E7293" s="430"/>
      <c r="F7293" s="431"/>
      <c r="G7293" s="431"/>
      <c r="H7293" s="310"/>
    </row>
    <row r="7294" spans="2:8" s="336" customFormat="1" x14ac:dyDescent="0.3">
      <c r="B7294" s="300" t="str">
        <f>IF($D7294="","",VLOOKUP($D7294,Lists!$AO$2:$AQ$78,2,FALSE))</f>
        <v/>
      </c>
      <c r="C7294" s="300" t="str">
        <f>IF($D7294="","",VLOOKUP($D7294,Lists!$AO$2:$AQ$78,3,FALSE))</f>
        <v/>
      </c>
      <c r="D7294" s="429"/>
      <c r="E7294" s="430"/>
      <c r="F7294" s="431"/>
      <c r="G7294" s="431"/>
      <c r="H7294" s="310"/>
    </row>
    <row r="7295" spans="2:8" s="336" customFormat="1" x14ac:dyDescent="0.3">
      <c r="B7295" s="300" t="str">
        <f>IF($D7295="","",VLOOKUP($D7295,Lists!$AO$2:$AQ$78,2,FALSE))</f>
        <v/>
      </c>
      <c r="C7295" s="300" t="str">
        <f>IF($D7295="","",VLOOKUP($D7295,Lists!$AO$2:$AQ$78,3,FALSE))</f>
        <v/>
      </c>
      <c r="D7295" s="429"/>
      <c r="E7295" s="430"/>
      <c r="F7295" s="431"/>
      <c r="G7295" s="431"/>
      <c r="H7295" s="310"/>
    </row>
    <row r="7296" spans="2:8" s="336" customFormat="1" x14ac:dyDescent="0.3">
      <c r="B7296" s="300" t="str">
        <f>IF($D7296="","",VLOOKUP($D7296,Lists!$AO$2:$AQ$78,2,FALSE))</f>
        <v/>
      </c>
      <c r="C7296" s="300" t="str">
        <f>IF($D7296="","",VLOOKUP($D7296,Lists!$AO$2:$AQ$78,3,FALSE))</f>
        <v/>
      </c>
      <c r="D7296" s="429"/>
      <c r="E7296" s="430"/>
      <c r="F7296" s="431"/>
      <c r="G7296" s="431"/>
      <c r="H7296" s="310"/>
    </row>
    <row r="7297" spans="2:8" s="336" customFormat="1" x14ac:dyDescent="0.3">
      <c r="B7297" s="300" t="str">
        <f>IF($D7297="","",VLOOKUP($D7297,Lists!$AO$2:$AQ$78,2,FALSE))</f>
        <v/>
      </c>
      <c r="C7297" s="300" t="str">
        <f>IF($D7297="","",VLOOKUP($D7297,Lists!$AO$2:$AQ$78,3,FALSE))</f>
        <v/>
      </c>
      <c r="D7297" s="429"/>
      <c r="E7297" s="430"/>
      <c r="F7297" s="431"/>
      <c r="G7297" s="431"/>
      <c r="H7297" s="310"/>
    </row>
    <row r="7298" spans="2:8" s="336" customFormat="1" x14ac:dyDescent="0.3">
      <c r="B7298" s="300" t="str">
        <f>IF($D7298="","",VLOOKUP($D7298,Lists!$AO$2:$AQ$78,2,FALSE))</f>
        <v/>
      </c>
      <c r="C7298" s="300" t="str">
        <f>IF($D7298="","",VLOOKUP($D7298,Lists!$AO$2:$AQ$78,3,FALSE))</f>
        <v/>
      </c>
      <c r="D7298" s="429"/>
      <c r="E7298" s="430"/>
      <c r="F7298" s="431"/>
      <c r="G7298" s="431"/>
      <c r="H7298" s="310"/>
    </row>
    <row r="7299" spans="2:8" s="336" customFormat="1" x14ac:dyDescent="0.3">
      <c r="B7299" s="300" t="str">
        <f>IF($D7299="","",VLOOKUP($D7299,Lists!$AO$2:$AQ$78,2,FALSE))</f>
        <v/>
      </c>
      <c r="C7299" s="300" t="str">
        <f>IF($D7299="","",VLOOKUP($D7299,Lists!$AO$2:$AQ$78,3,FALSE))</f>
        <v/>
      </c>
      <c r="D7299" s="429"/>
      <c r="E7299" s="430"/>
      <c r="F7299" s="431"/>
      <c r="G7299" s="431"/>
      <c r="H7299" s="310"/>
    </row>
    <row r="7300" spans="2:8" s="336" customFormat="1" x14ac:dyDescent="0.3">
      <c r="B7300" s="300" t="str">
        <f>IF($D7300="","",VLOOKUP($D7300,Lists!$AO$2:$AQ$78,2,FALSE))</f>
        <v/>
      </c>
      <c r="C7300" s="300" t="str">
        <f>IF($D7300="","",VLOOKUP($D7300,Lists!$AO$2:$AQ$78,3,FALSE))</f>
        <v/>
      </c>
      <c r="D7300" s="429"/>
      <c r="E7300" s="430"/>
      <c r="F7300" s="431"/>
      <c r="G7300" s="431"/>
      <c r="H7300" s="310"/>
    </row>
    <row r="7301" spans="2:8" s="336" customFormat="1" x14ac:dyDescent="0.3">
      <c r="B7301" s="300" t="str">
        <f>IF($D7301="","",VLOOKUP($D7301,Lists!$AO$2:$AQ$78,2,FALSE))</f>
        <v/>
      </c>
      <c r="C7301" s="300" t="str">
        <f>IF($D7301="","",VLOOKUP($D7301,Lists!$AO$2:$AQ$78,3,FALSE))</f>
        <v/>
      </c>
      <c r="D7301" s="429"/>
      <c r="E7301" s="430"/>
      <c r="F7301" s="431"/>
      <c r="G7301" s="431"/>
      <c r="H7301" s="310"/>
    </row>
    <row r="7302" spans="2:8" s="336" customFormat="1" x14ac:dyDescent="0.3">
      <c r="B7302" s="300" t="str">
        <f>IF($D7302="","",VLOOKUP($D7302,Lists!$AO$2:$AQ$78,2,FALSE))</f>
        <v/>
      </c>
      <c r="C7302" s="300" t="str">
        <f>IF($D7302="","",VLOOKUP($D7302,Lists!$AO$2:$AQ$78,3,FALSE))</f>
        <v/>
      </c>
      <c r="D7302" s="429"/>
      <c r="E7302" s="430"/>
      <c r="F7302" s="431"/>
      <c r="G7302" s="431"/>
      <c r="H7302" s="310"/>
    </row>
    <row r="7303" spans="2:8" s="336" customFormat="1" x14ac:dyDescent="0.3">
      <c r="B7303" s="300" t="str">
        <f>IF($D7303="","",VLOOKUP($D7303,Lists!$AO$2:$AQ$78,2,FALSE))</f>
        <v/>
      </c>
      <c r="C7303" s="300" t="str">
        <f>IF($D7303="","",VLOOKUP($D7303,Lists!$AO$2:$AQ$78,3,FALSE))</f>
        <v/>
      </c>
      <c r="D7303" s="429"/>
      <c r="E7303" s="430"/>
      <c r="F7303" s="431"/>
      <c r="G7303" s="431"/>
      <c r="H7303" s="310"/>
    </row>
    <row r="7304" spans="2:8" s="336" customFormat="1" x14ac:dyDescent="0.3">
      <c r="B7304" s="300" t="str">
        <f>IF($D7304="","",VLOOKUP($D7304,Lists!$AO$2:$AQ$78,2,FALSE))</f>
        <v/>
      </c>
      <c r="C7304" s="300" t="str">
        <f>IF($D7304="","",VLOOKUP($D7304,Lists!$AO$2:$AQ$78,3,FALSE))</f>
        <v/>
      </c>
      <c r="D7304" s="429"/>
      <c r="E7304" s="430"/>
      <c r="F7304" s="431"/>
      <c r="G7304" s="431"/>
      <c r="H7304" s="310"/>
    </row>
    <row r="7305" spans="2:8" s="336" customFormat="1" x14ac:dyDescent="0.3">
      <c r="B7305" s="300" t="str">
        <f>IF($D7305="","",VLOOKUP($D7305,Lists!$AO$2:$AQ$78,2,FALSE))</f>
        <v/>
      </c>
      <c r="C7305" s="300" t="str">
        <f>IF($D7305="","",VLOOKUP($D7305,Lists!$AO$2:$AQ$78,3,FALSE))</f>
        <v/>
      </c>
      <c r="D7305" s="429"/>
      <c r="E7305" s="430"/>
      <c r="F7305" s="431"/>
      <c r="G7305" s="431"/>
      <c r="H7305" s="310"/>
    </row>
    <row r="7306" spans="2:8" s="336" customFormat="1" x14ac:dyDescent="0.3">
      <c r="B7306" s="300" t="str">
        <f>IF($D7306="","",VLOOKUP($D7306,Lists!$AO$2:$AQ$78,2,FALSE))</f>
        <v/>
      </c>
      <c r="C7306" s="300" t="str">
        <f>IF($D7306="","",VLOOKUP($D7306,Lists!$AO$2:$AQ$78,3,FALSE))</f>
        <v/>
      </c>
      <c r="D7306" s="429"/>
      <c r="E7306" s="430"/>
      <c r="F7306" s="431"/>
      <c r="G7306" s="431"/>
      <c r="H7306" s="310"/>
    </row>
    <row r="7307" spans="2:8" s="336" customFormat="1" x14ac:dyDescent="0.3">
      <c r="B7307" s="300" t="str">
        <f>IF($D7307="","",VLOOKUP($D7307,Lists!$AO$2:$AQ$78,2,FALSE))</f>
        <v/>
      </c>
      <c r="C7307" s="300" t="str">
        <f>IF($D7307="","",VLOOKUP($D7307,Lists!$AO$2:$AQ$78,3,FALSE))</f>
        <v/>
      </c>
      <c r="D7307" s="429"/>
      <c r="E7307" s="430"/>
      <c r="F7307" s="431"/>
      <c r="G7307" s="431"/>
      <c r="H7307" s="310"/>
    </row>
    <row r="7308" spans="2:8" s="336" customFormat="1" x14ac:dyDescent="0.3">
      <c r="B7308" s="300" t="str">
        <f>IF($D7308="","",VLOOKUP($D7308,Lists!$AO$2:$AQ$78,2,FALSE))</f>
        <v/>
      </c>
      <c r="C7308" s="300" t="str">
        <f>IF($D7308="","",VLOOKUP($D7308,Lists!$AO$2:$AQ$78,3,FALSE))</f>
        <v/>
      </c>
      <c r="D7308" s="429"/>
      <c r="E7308" s="430"/>
      <c r="F7308" s="431"/>
      <c r="G7308" s="431"/>
      <c r="H7308" s="310"/>
    </row>
    <row r="7309" spans="2:8" s="336" customFormat="1" x14ac:dyDescent="0.3">
      <c r="B7309" s="300" t="str">
        <f>IF($D7309="","",VLOOKUP($D7309,Lists!$AO$2:$AQ$78,2,FALSE))</f>
        <v/>
      </c>
      <c r="C7309" s="300" t="str">
        <f>IF($D7309="","",VLOOKUP($D7309,Lists!$AO$2:$AQ$78,3,FALSE))</f>
        <v/>
      </c>
      <c r="D7309" s="429"/>
      <c r="E7309" s="430"/>
      <c r="F7309" s="431"/>
      <c r="G7309" s="431"/>
      <c r="H7309" s="310"/>
    </row>
    <row r="7310" spans="2:8" s="336" customFormat="1" x14ac:dyDescent="0.3">
      <c r="B7310" s="300" t="str">
        <f>IF($D7310="","",VLOOKUP($D7310,Lists!$AO$2:$AQ$78,2,FALSE))</f>
        <v/>
      </c>
      <c r="C7310" s="300" t="str">
        <f>IF($D7310="","",VLOOKUP($D7310,Lists!$AO$2:$AQ$78,3,FALSE))</f>
        <v/>
      </c>
      <c r="D7310" s="429"/>
      <c r="E7310" s="430"/>
      <c r="F7310" s="431"/>
      <c r="G7310" s="431"/>
      <c r="H7310" s="310"/>
    </row>
    <row r="7311" spans="2:8" s="336" customFormat="1" x14ac:dyDescent="0.3">
      <c r="B7311" s="300" t="str">
        <f>IF($D7311="","",VLOOKUP($D7311,Lists!$AO$2:$AQ$78,2,FALSE))</f>
        <v/>
      </c>
      <c r="C7311" s="300" t="str">
        <f>IF($D7311="","",VLOOKUP($D7311,Lists!$AO$2:$AQ$78,3,FALSE))</f>
        <v/>
      </c>
      <c r="D7311" s="429"/>
      <c r="E7311" s="430"/>
      <c r="F7311" s="431"/>
      <c r="G7311" s="431"/>
      <c r="H7311" s="310"/>
    </row>
    <row r="7312" spans="2:8" s="336" customFormat="1" x14ac:dyDescent="0.3">
      <c r="B7312" s="300" t="str">
        <f>IF($D7312="","",VLOOKUP($D7312,Lists!$AO$2:$AQ$78,2,FALSE))</f>
        <v/>
      </c>
      <c r="C7312" s="300" t="str">
        <f>IF($D7312="","",VLOOKUP($D7312,Lists!$AO$2:$AQ$78,3,FALSE))</f>
        <v/>
      </c>
      <c r="D7312" s="429"/>
      <c r="E7312" s="430"/>
      <c r="F7312" s="431"/>
      <c r="G7312" s="431"/>
      <c r="H7312" s="310"/>
    </row>
    <row r="7313" spans="2:8" s="336" customFormat="1" x14ac:dyDescent="0.3">
      <c r="B7313" s="300" t="str">
        <f>IF($D7313="","",VLOOKUP($D7313,Lists!$AO$2:$AQ$78,2,FALSE))</f>
        <v/>
      </c>
      <c r="C7313" s="300" t="str">
        <f>IF($D7313="","",VLOOKUP($D7313,Lists!$AO$2:$AQ$78,3,FALSE))</f>
        <v/>
      </c>
      <c r="D7313" s="429"/>
      <c r="E7313" s="430"/>
      <c r="F7313" s="431"/>
      <c r="G7313" s="431"/>
      <c r="H7313" s="310"/>
    </row>
    <row r="7314" spans="2:8" s="336" customFormat="1" x14ac:dyDescent="0.3">
      <c r="B7314" s="300" t="str">
        <f>IF($D7314="","",VLOOKUP($D7314,Lists!$AO$2:$AQ$78,2,FALSE))</f>
        <v/>
      </c>
      <c r="C7314" s="300" t="str">
        <f>IF($D7314="","",VLOOKUP($D7314,Lists!$AO$2:$AQ$78,3,FALSE))</f>
        <v/>
      </c>
      <c r="D7314" s="429"/>
      <c r="E7314" s="430"/>
      <c r="F7314" s="431"/>
      <c r="G7314" s="431"/>
      <c r="H7314" s="310"/>
    </row>
    <row r="7315" spans="2:8" s="336" customFormat="1" x14ac:dyDescent="0.3">
      <c r="B7315" s="300" t="str">
        <f>IF($D7315="","",VLOOKUP($D7315,Lists!$AO$2:$AQ$78,2,FALSE))</f>
        <v/>
      </c>
      <c r="C7315" s="300" t="str">
        <f>IF($D7315="","",VLOOKUP($D7315,Lists!$AO$2:$AQ$78,3,FALSE))</f>
        <v/>
      </c>
      <c r="D7315" s="429"/>
      <c r="E7315" s="430"/>
      <c r="F7315" s="431"/>
      <c r="G7315" s="431"/>
      <c r="H7315" s="310"/>
    </row>
    <row r="7316" spans="2:8" s="336" customFormat="1" x14ac:dyDescent="0.3">
      <c r="B7316" s="300" t="str">
        <f>IF($D7316="","",VLOOKUP($D7316,Lists!$AO$2:$AQ$78,2,FALSE))</f>
        <v/>
      </c>
      <c r="C7316" s="300" t="str">
        <f>IF($D7316="","",VLOOKUP($D7316,Lists!$AO$2:$AQ$78,3,FALSE))</f>
        <v/>
      </c>
      <c r="D7316" s="429"/>
      <c r="E7316" s="430"/>
      <c r="F7316" s="431"/>
      <c r="G7316" s="431"/>
      <c r="H7316" s="310"/>
    </row>
    <row r="7317" spans="2:8" s="336" customFormat="1" x14ac:dyDescent="0.3">
      <c r="B7317" s="300" t="str">
        <f>IF($D7317="","",VLOOKUP($D7317,Lists!$AO$2:$AQ$78,2,FALSE))</f>
        <v/>
      </c>
      <c r="C7317" s="300" t="str">
        <f>IF($D7317="","",VLOOKUP($D7317,Lists!$AO$2:$AQ$78,3,FALSE))</f>
        <v/>
      </c>
      <c r="D7317" s="429"/>
      <c r="E7317" s="430"/>
      <c r="F7317" s="431"/>
      <c r="G7317" s="431"/>
      <c r="H7317" s="310"/>
    </row>
    <row r="7318" spans="2:8" s="336" customFormat="1" x14ac:dyDescent="0.3">
      <c r="B7318" s="300" t="str">
        <f>IF($D7318="","",VLOOKUP($D7318,Lists!$AO$2:$AQ$78,2,FALSE))</f>
        <v/>
      </c>
      <c r="C7318" s="300" t="str">
        <f>IF($D7318="","",VLOOKUP($D7318,Lists!$AO$2:$AQ$78,3,FALSE))</f>
        <v/>
      </c>
      <c r="D7318" s="429"/>
      <c r="E7318" s="430"/>
      <c r="F7318" s="431"/>
      <c r="G7318" s="431"/>
      <c r="H7318" s="310"/>
    </row>
    <row r="7319" spans="2:8" s="336" customFormat="1" x14ac:dyDescent="0.3">
      <c r="B7319" s="300" t="str">
        <f>IF($D7319="","",VLOOKUP($D7319,Lists!$AO$2:$AQ$78,2,FALSE))</f>
        <v/>
      </c>
      <c r="C7319" s="300" t="str">
        <f>IF($D7319="","",VLOOKUP($D7319,Lists!$AO$2:$AQ$78,3,FALSE))</f>
        <v/>
      </c>
      <c r="D7319" s="429"/>
      <c r="E7319" s="430"/>
      <c r="F7319" s="431"/>
      <c r="G7319" s="431"/>
      <c r="H7319" s="310"/>
    </row>
    <row r="7320" spans="2:8" s="336" customFormat="1" x14ac:dyDescent="0.3">
      <c r="B7320" s="300" t="str">
        <f>IF($D7320="","",VLOOKUP($D7320,Lists!$AO$2:$AQ$78,2,FALSE))</f>
        <v/>
      </c>
      <c r="C7320" s="300" t="str">
        <f>IF($D7320="","",VLOOKUP($D7320,Lists!$AO$2:$AQ$78,3,FALSE))</f>
        <v/>
      </c>
      <c r="D7320" s="429"/>
      <c r="E7320" s="430"/>
      <c r="F7320" s="431"/>
      <c r="G7320" s="431"/>
      <c r="H7320" s="310"/>
    </row>
    <row r="7321" spans="2:8" s="336" customFormat="1" x14ac:dyDescent="0.3">
      <c r="B7321" s="300" t="str">
        <f>IF($D7321="","",VLOOKUP($D7321,Lists!$AO$2:$AQ$78,2,FALSE))</f>
        <v/>
      </c>
      <c r="C7321" s="300" t="str">
        <f>IF($D7321="","",VLOOKUP($D7321,Lists!$AO$2:$AQ$78,3,FALSE))</f>
        <v/>
      </c>
      <c r="D7321" s="429"/>
      <c r="E7321" s="430"/>
      <c r="F7321" s="431"/>
      <c r="G7321" s="431"/>
      <c r="H7321" s="310"/>
    </row>
    <row r="7322" spans="2:8" s="336" customFormat="1" x14ac:dyDescent="0.3">
      <c r="B7322" s="300" t="str">
        <f>IF($D7322="","",VLOOKUP($D7322,Lists!$AO$2:$AQ$78,2,FALSE))</f>
        <v/>
      </c>
      <c r="C7322" s="300" t="str">
        <f>IF($D7322="","",VLOOKUP($D7322,Lists!$AO$2:$AQ$78,3,FALSE))</f>
        <v/>
      </c>
      <c r="D7322" s="429"/>
      <c r="E7322" s="430"/>
      <c r="F7322" s="431"/>
      <c r="G7322" s="431"/>
      <c r="H7322" s="310"/>
    </row>
    <row r="7323" spans="2:8" s="336" customFormat="1" x14ac:dyDescent="0.3">
      <c r="B7323" s="300" t="str">
        <f>IF($D7323="","",VLOOKUP($D7323,Lists!$AO$2:$AQ$78,2,FALSE))</f>
        <v/>
      </c>
      <c r="C7323" s="300" t="str">
        <f>IF($D7323="","",VLOOKUP($D7323,Lists!$AO$2:$AQ$78,3,FALSE))</f>
        <v/>
      </c>
      <c r="D7323" s="429"/>
      <c r="E7323" s="430"/>
      <c r="F7323" s="431"/>
      <c r="G7323" s="431"/>
      <c r="H7323" s="310"/>
    </row>
    <row r="7324" spans="2:8" s="336" customFormat="1" x14ac:dyDescent="0.3">
      <c r="B7324" s="300" t="str">
        <f>IF($D7324="","",VLOOKUP($D7324,Lists!$AO$2:$AQ$78,2,FALSE))</f>
        <v/>
      </c>
      <c r="C7324" s="300" t="str">
        <f>IF($D7324="","",VLOOKUP($D7324,Lists!$AO$2:$AQ$78,3,FALSE))</f>
        <v/>
      </c>
      <c r="D7324" s="429"/>
      <c r="E7324" s="430"/>
      <c r="F7324" s="431"/>
      <c r="G7324" s="431"/>
      <c r="H7324" s="310"/>
    </row>
    <row r="7325" spans="2:8" s="336" customFormat="1" x14ac:dyDescent="0.3">
      <c r="B7325" s="300" t="str">
        <f>IF($D7325="","",VLOOKUP($D7325,Lists!$AO$2:$AQ$78,2,FALSE))</f>
        <v/>
      </c>
      <c r="C7325" s="300" t="str">
        <f>IF($D7325="","",VLOOKUP($D7325,Lists!$AO$2:$AQ$78,3,FALSE))</f>
        <v/>
      </c>
      <c r="D7325" s="429"/>
      <c r="E7325" s="430"/>
      <c r="F7325" s="431"/>
      <c r="G7325" s="431"/>
      <c r="H7325" s="310"/>
    </row>
    <row r="7326" spans="2:8" s="336" customFormat="1" x14ac:dyDescent="0.3">
      <c r="B7326" s="300" t="str">
        <f>IF($D7326="","",VLOOKUP($D7326,Lists!$AO$2:$AQ$78,2,FALSE))</f>
        <v/>
      </c>
      <c r="C7326" s="300" t="str">
        <f>IF($D7326="","",VLOOKUP($D7326,Lists!$AO$2:$AQ$78,3,FALSE))</f>
        <v/>
      </c>
      <c r="D7326" s="429"/>
      <c r="E7326" s="430"/>
      <c r="F7326" s="431"/>
      <c r="G7326" s="431"/>
      <c r="H7326" s="310"/>
    </row>
    <row r="7327" spans="2:8" s="336" customFormat="1" x14ac:dyDescent="0.3">
      <c r="B7327" s="300" t="str">
        <f>IF($D7327="","",VLOOKUP($D7327,Lists!$AO$2:$AQ$78,2,FALSE))</f>
        <v/>
      </c>
      <c r="C7327" s="300" t="str">
        <f>IF($D7327="","",VLOOKUP($D7327,Lists!$AO$2:$AQ$78,3,FALSE))</f>
        <v/>
      </c>
      <c r="D7327" s="429"/>
      <c r="E7327" s="430"/>
      <c r="F7327" s="431"/>
      <c r="G7327" s="431"/>
      <c r="H7327" s="310"/>
    </row>
    <row r="7328" spans="2:8" s="336" customFormat="1" x14ac:dyDescent="0.3">
      <c r="B7328" s="300" t="str">
        <f>IF($D7328="","",VLOOKUP($D7328,Lists!$AO$2:$AQ$78,2,FALSE))</f>
        <v/>
      </c>
      <c r="C7328" s="300" t="str">
        <f>IF($D7328="","",VLOOKUP($D7328,Lists!$AO$2:$AQ$78,3,FALSE))</f>
        <v/>
      </c>
      <c r="D7328" s="429"/>
      <c r="E7328" s="430"/>
      <c r="F7328" s="431"/>
      <c r="G7328" s="431"/>
      <c r="H7328" s="310"/>
    </row>
    <row r="7329" spans="2:8" s="336" customFormat="1" x14ac:dyDescent="0.3">
      <c r="B7329" s="300" t="str">
        <f>IF($D7329="","",VLOOKUP($D7329,Lists!$AO$2:$AQ$78,2,FALSE))</f>
        <v/>
      </c>
      <c r="C7329" s="300" t="str">
        <f>IF($D7329="","",VLOOKUP($D7329,Lists!$AO$2:$AQ$78,3,FALSE))</f>
        <v/>
      </c>
      <c r="D7329" s="429"/>
      <c r="E7329" s="430"/>
      <c r="F7329" s="431"/>
      <c r="G7329" s="431"/>
      <c r="H7329" s="310"/>
    </row>
    <row r="7330" spans="2:8" s="336" customFormat="1" x14ac:dyDescent="0.3">
      <c r="B7330" s="300" t="str">
        <f>IF($D7330="","",VLOOKUP($D7330,Lists!$AO$2:$AQ$78,2,FALSE))</f>
        <v/>
      </c>
      <c r="C7330" s="300" t="str">
        <f>IF($D7330="","",VLOOKUP($D7330,Lists!$AO$2:$AQ$78,3,FALSE))</f>
        <v/>
      </c>
      <c r="D7330" s="429"/>
      <c r="E7330" s="430"/>
      <c r="F7330" s="431"/>
      <c r="G7330" s="431"/>
      <c r="H7330" s="310"/>
    </row>
    <row r="7331" spans="2:8" s="336" customFormat="1" x14ac:dyDescent="0.3">
      <c r="B7331" s="300" t="str">
        <f>IF($D7331="","",VLOOKUP($D7331,Lists!$AO$2:$AQ$78,2,FALSE))</f>
        <v/>
      </c>
      <c r="C7331" s="300" t="str">
        <f>IF($D7331="","",VLOOKUP($D7331,Lists!$AO$2:$AQ$78,3,FALSE))</f>
        <v/>
      </c>
      <c r="D7331" s="429"/>
      <c r="E7331" s="430"/>
      <c r="F7331" s="431"/>
      <c r="G7331" s="431"/>
      <c r="H7331" s="310"/>
    </row>
    <row r="7332" spans="2:8" s="336" customFormat="1" x14ac:dyDescent="0.3">
      <c r="B7332" s="300" t="str">
        <f>IF($D7332="","",VLOOKUP($D7332,Lists!$AO$2:$AQ$78,2,FALSE))</f>
        <v/>
      </c>
      <c r="C7332" s="300" t="str">
        <f>IF($D7332="","",VLOOKUP($D7332,Lists!$AO$2:$AQ$78,3,FALSE))</f>
        <v/>
      </c>
      <c r="D7332" s="429"/>
      <c r="E7332" s="430"/>
      <c r="F7332" s="431"/>
      <c r="G7332" s="431"/>
      <c r="H7332" s="310"/>
    </row>
    <row r="7333" spans="2:8" s="336" customFormat="1" x14ac:dyDescent="0.3">
      <c r="B7333" s="300" t="str">
        <f>IF($D7333="","",VLOOKUP($D7333,Lists!$AO$2:$AQ$78,2,FALSE))</f>
        <v/>
      </c>
      <c r="C7333" s="300" t="str">
        <f>IF($D7333="","",VLOOKUP($D7333,Lists!$AO$2:$AQ$78,3,FALSE))</f>
        <v/>
      </c>
      <c r="D7333" s="429"/>
      <c r="E7333" s="430"/>
      <c r="F7333" s="431"/>
      <c r="G7333" s="431"/>
      <c r="H7333" s="310"/>
    </row>
    <row r="7334" spans="2:8" s="336" customFormat="1" x14ac:dyDescent="0.3">
      <c r="B7334" s="300" t="str">
        <f>IF($D7334="","",VLOOKUP($D7334,Lists!$AO$2:$AQ$78,2,FALSE))</f>
        <v/>
      </c>
      <c r="C7334" s="300" t="str">
        <f>IF($D7334="","",VLOOKUP($D7334,Lists!$AO$2:$AQ$78,3,FALSE))</f>
        <v/>
      </c>
      <c r="D7334" s="429"/>
      <c r="E7334" s="430"/>
      <c r="F7334" s="431"/>
      <c r="G7334" s="431"/>
      <c r="H7334" s="310"/>
    </row>
    <row r="7335" spans="2:8" s="336" customFormat="1" x14ac:dyDescent="0.3">
      <c r="B7335" s="300" t="str">
        <f>IF($D7335="","",VLOOKUP($D7335,Lists!$AO$2:$AQ$78,2,FALSE))</f>
        <v/>
      </c>
      <c r="C7335" s="300" t="str">
        <f>IF($D7335="","",VLOOKUP($D7335,Lists!$AO$2:$AQ$78,3,FALSE))</f>
        <v/>
      </c>
      <c r="D7335" s="429"/>
      <c r="E7335" s="430"/>
      <c r="F7335" s="431"/>
      <c r="G7335" s="431"/>
      <c r="H7335" s="310"/>
    </row>
    <row r="7336" spans="2:8" s="336" customFormat="1" x14ac:dyDescent="0.3">
      <c r="B7336" s="300" t="str">
        <f>IF($D7336="","",VLOOKUP($D7336,Lists!$AO$2:$AQ$78,2,FALSE))</f>
        <v/>
      </c>
      <c r="C7336" s="300" t="str">
        <f>IF($D7336="","",VLOOKUP($D7336,Lists!$AO$2:$AQ$78,3,FALSE))</f>
        <v/>
      </c>
      <c r="D7336" s="429"/>
      <c r="E7336" s="430"/>
      <c r="F7336" s="431"/>
      <c r="G7336" s="431"/>
      <c r="H7336" s="310"/>
    </row>
    <row r="7337" spans="2:8" s="336" customFormat="1" x14ac:dyDescent="0.3">
      <c r="B7337" s="300" t="str">
        <f>IF($D7337="","",VLOOKUP($D7337,Lists!$AO$2:$AQ$78,2,FALSE))</f>
        <v/>
      </c>
      <c r="C7337" s="300" t="str">
        <f>IF($D7337="","",VLOOKUP($D7337,Lists!$AO$2:$AQ$78,3,FALSE))</f>
        <v/>
      </c>
      <c r="D7337" s="429"/>
      <c r="E7337" s="430"/>
      <c r="F7337" s="431"/>
      <c r="G7337" s="431"/>
      <c r="H7337" s="310"/>
    </row>
    <row r="7338" spans="2:8" s="336" customFormat="1" x14ac:dyDescent="0.3">
      <c r="B7338" s="300" t="str">
        <f>IF($D7338="","",VLOOKUP($D7338,Lists!$AO$2:$AQ$78,2,FALSE))</f>
        <v/>
      </c>
      <c r="C7338" s="300" t="str">
        <f>IF($D7338="","",VLOOKUP($D7338,Lists!$AO$2:$AQ$78,3,FALSE))</f>
        <v/>
      </c>
      <c r="D7338" s="429"/>
      <c r="E7338" s="430"/>
      <c r="F7338" s="431"/>
      <c r="G7338" s="431"/>
      <c r="H7338" s="310"/>
    </row>
    <row r="7339" spans="2:8" s="336" customFormat="1" x14ac:dyDescent="0.3">
      <c r="B7339" s="300" t="str">
        <f>IF($D7339="","",VLOOKUP($D7339,Lists!$AO$2:$AQ$78,2,FALSE))</f>
        <v/>
      </c>
      <c r="C7339" s="300" t="str">
        <f>IF($D7339="","",VLOOKUP($D7339,Lists!$AO$2:$AQ$78,3,FALSE))</f>
        <v/>
      </c>
      <c r="D7339" s="429"/>
      <c r="E7339" s="430"/>
      <c r="F7339" s="431"/>
      <c r="G7339" s="431"/>
      <c r="H7339" s="310"/>
    </row>
    <row r="7340" spans="2:8" s="336" customFormat="1" x14ac:dyDescent="0.3">
      <c r="B7340" s="300" t="str">
        <f>IF($D7340="","",VLOOKUP($D7340,Lists!$AO$2:$AQ$78,2,FALSE))</f>
        <v/>
      </c>
      <c r="C7340" s="300" t="str">
        <f>IF($D7340="","",VLOOKUP($D7340,Lists!$AO$2:$AQ$78,3,FALSE))</f>
        <v/>
      </c>
      <c r="D7340" s="429"/>
      <c r="E7340" s="430"/>
      <c r="F7340" s="431"/>
      <c r="G7340" s="431"/>
      <c r="H7340" s="310"/>
    </row>
    <row r="7341" spans="2:8" s="336" customFormat="1" x14ac:dyDescent="0.3">
      <c r="B7341" s="300" t="str">
        <f>IF($D7341="","",VLOOKUP($D7341,Lists!$AO$2:$AQ$78,2,FALSE))</f>
        <v/>
      </c>
      <c r="C7341" s="300" t="str">
        <f>IF($D7341="","",VLOOKUP($D7341,Lists!$AO$2:$AQ$78,3,FALSE))</f>
        <v/>
      </c>
      <c r="D7341" s="429"/>
      <c r="E7341" s="430"/>
      <c r="F7341" s="431"/>
      <c r="G7341" s="431"/>
      <c r="H7341" s="310"/>
    </row>
    <row r="7342" spans="2:8" s="336" customFormat="1" x14ac:dyDescent="0.3">
      <c r="B7342" s="300" t="str">
        <f>IF($D7342="","",VLOOKUP($D7342,Lists!$AO$2:$AQ$78,2,FALSE))</f>
        <v/>
      </c>
      <c r="C7342" s="300" t="str">
        <f>IF($D7342="","",VLOOKUP($D7342,Lists!$AO$2:$AQ$78,3,FALSE))</f>
        <v/>
      </c>
      <c r="D7342" s="429"/>
      <c r="E7342" s="430"/>
      <c r="F7342" s="431"/>
      <c r="G7342" s="431"/>
      <c r="H7342" s="310"/>
    </row>
    <row r="7343" spans="2:8" s="336" customFormat="1" x14ac:dyDescent="0.3">
      <c r="B7343" s="300" t="str">
        <f>IF($D7343="","",VLOOKUP($D7343,Lists!$AO$2:$AQ$78,2,FALSE))</f>
        <v/>
      </c>
      <c r="C7343" s="300" t="str">
        <f>IF($D7343="","",VLOOKUP($D7343,Lists!$AO$2:$AQ$78,3,FALSE))</f>
        <v/>
      </c>
      <c r="D7343" s="429"/>
      <c r="E7343" s="430"/>
      <c r="F7343" s="431"/>
      <c r="G7343" s="431"/>
      <c r="H7343" s="310"/>
    </row>
    <row r="7344" spans="2:8" s="336" customFormat="1" x14ac:dyDescent="0.3">
      <c r="B7344" s="300" t="str">
        <f>IF($D7344="","",VLOOKUP($D7344,Lists!$AO$2:$AQ$78,2,FALSE))</f>
        <v/>
      </c>
      <c r="C7344" s="300" t="str">
        <f>IF($D7344="","",VLOOKUP($D7344,Lists!$AO$2:$AQ$78,3,FALSE))</f>
        <v/>
      </c>
      <c r="D7344" s="429"/>
      <c r="E7344" s="430"/>
      <c r="F7344" s="431"/>
      <c r="G7344" s="431"/>
      <c r="H7344" s="310"/>
    </row>
    <row r="7345" spans="2:8" s="336" customFormat="1" x14ac:dyDescent="0.3">
      <c r="B7345" s="300" t="str">
        <f>IF($D7345="","",VLOOKUP($D7345,Lists!$AO$2:$AQ$78,2,FALSE))</f>
        <v/>
      </c>
      <c r="C7345" s="300" t="str">
        <f>IF($D7345="","",VLOOKUP($D7345,Lists!$AO$2:$AQ$78,3,FALSE))</f>
        <v/>
      </c>
      <c r="D7345" s="429"/>
      <c r="E7345" s="430"/>
      <c r="F7345" s="431"/>
      <c r="G7345" s="431"/>
      <c r="H7345" s="310"/>
    </row>
    <row r="7346" spans="2:8" s="336" customFormat="1" x14ac:dyDescent="0.3">
      <c r="B7346" s="300" t="str">
        <f>IF($D7346="","",VLOOKUP($D7346,Lists!$AO$2:$AQ$78,2,FALSE))</f>
        <v/>
      </c>
      <c r="C7346" s="300" t="str">
        <f>IF($D7346="","",VLOOKUP($D7346,Lists!$AO$2:$AQ$78,3,FALSE))</f>
        <v/>
      </c>
      <c r="D7346" s="429"/>
      <c r="E7346" s="430"/>
      <c r="F7346" s="431"/>
      <c r="G7346" s="431"/>
      <c r="H7346" s="310"/>
    </row>
    <row r="7347" spans="2:8" s="336" customFormat="1" x14ac:dyDescent="0.3">
      <c r="B7347" s="300" t="str">
        <f>IF($D7347="","",VLOOKUP($D7347,Lists!$AO$2:$AQ$78,2,FALSE))</f>
        <v/>
      </c>
      <c r="C7347" s="300" t="str">
        <f>IF($D7347="","",VLOOKUP($D7347,Lists!$AO$2:$AQ$78,3,FALSE))</f>
        <v/>
      </c>
      <c r="D7347" s="429"/>
      <c r="E7347" s="430"/>
      <c r="F7347" s="431"/>
      <c r="G7347" s="431"/>
      <c r="H7347" s="310"/>
    </row>
    <row r="7348" spans="2:8" s="336" customFormat="1" x14ac:dyDescent="0.3">
      <c r="B7348" s="300" t="str">
        <f>IF($D7348="","",VLOOKUP($D7348,Lists!$AO$2:$AQ$78,2,FALSE))</f>
        <v/>
      </c>
      <c r="C7348" s="300" t="str">
        <f>IF($D7348="","",VLOOKUP($D7348,Lists!$AO$2:$AQ$78,3,FALSE))</f>
        <v/>
      </c>
      <c r="D7348" s="429"/>
      <c r="E7348" s="430"/>
      <c r="F7348" s="431"/>
      <c r="G7348" s="431"/>
      <c r="H7348" s="310"/>
    </row>
    <row r="7349" spans="2:8" s="336" customFormat="1" x14ac:dyDescent="0.3">
      <c r="B7349" s="300" t="str">
        <f>IF($D7349="","",VLOOKUP($D7349,Lists!$AO$2:$AQ$78,2,FALSE))</f>
        <v/>
      </c>
      <c r="C7349" s="300" t="str">
        <f>IF($D7349="","",VLOOKUP($D7349,Lists!$AO$2:$AQ$78,3,FALSE))</f>
        <v/>
      </c>
      <c r="D7349" s="429"/>
      <c r="E7349" s="430"/>
      <c r="F7349" s="431"/>
      <c r="G7349" s="431"/>
      <c r="H7349" s="310"/>
    </row>
    <row r="7350" spans="2:8" s="336" customFormat="1" x14ac:dyDescent="0.3">
      <c r="B7350" s="300" t="str">
        <f>IF($D7350="","",VLOOKUP($D7350,Lists!$AO$2:$AQ$78,2,FALSE))</f>
        <v/>
      </c>
      <c r="C7350" s="300" t="str">
        <f>IF($D7350="","",VLOOKUP($D7350,Lists!$AO$2:$AQ$78,3,FALSE))</f>
        <v/>
      </c>
      <c r="D7350" s="429"/>
      <c r="E7350" s="430"/>
      <c r="F7350" s="431"/>
      <c r="G7350" s="431"/>
      <c r="H7350" s="310"/>
    </row>
    <row r="7351" spans="2:8" s="336" customFormat="1" x14ac:dyDescent="0.3">
      <c r="B7351" s="300" t="str">
        <f>IF($D7351="","",VLOOKUP($D7351,Lists!$AO$2:$AQ$78,2,FALSE))</f>
        <v/>
      </c>
      <c r="C7351" s="300" t="str">
        <f>IF($D7351="","",VLOOKUP($D7351,Lists!$AO$2:$AQ$78,3,FALSE))</f>
        <v/>
      </c>
      <c r="D7351" s="429"/>
      <c r="E7351" s="430"/>
      <c r="F7351" s="431"/>
      <c r="G7351" s="431"/>
      <c r="H7351" s="310"/>
    </row>
    <row r="7352" spans="2:8" s="336" customFormat="1" x14ac:dyDescent="0.3">
      <c r="B7352" s="300" t="str">
        <f>IF($D7352="","",VLOOKUP($D7352,Lists!$AO$2:$AQ$78,2,FALSE))</f>
        <v/>
      </c>
      <c r="C7352" s="300" t="str">
        <f>IF($D7352="","",VLOOKUP($D7352,Lists!$AO$2:$AQ$78,3,FALSE))</f>
        <v/>
      </c>
      <c r="D7352" s="429"/>
      <c r="E7352" s="430"/>
      <c r="F7352" s="431"/>
      <c r="G7352" s="431"/>
      <c r="H7352" s="310"/>
    </row>
    <row r="7353" spans="2:8" s="336" customFormat="1" x14ac:dyDescent="0.3">
      <c r="B7353" s="300" t="str">
        <f>IF($D7353="","",VLOOKUP($D7353,Lists!$AO$2:$AQ$78,2,FALSE))</f>
        <v/>
      </c>
      <c r="C7353" s="300" t="str">
        <f>IF($D7353="","",VLOOKUP($D7353,Lists!$AO$2:$AQ$78,3,FALSE))</f>
        <v/>
      </c>
      <c r="D7353" s="429"/>
      <c r="E7353" s="430"/>
      <c r="F7353" s="431"/>
      <c r="G7353" s="431"/>
      <c r="H7353" s="310"/>
    </row>
    <row r="7354" spans="2:8" s="336" customFormat="1" x14ac:dyDescent="0.3">
      <c r="B7354" s="300" t="str">
        <f>IF($D7354="","",VLOOKUP($D7354,Lists!$AO$2:$AQ$78,2,FALSE))</f>
        <v/>
      </c>
      <c r="C7354" s="300" t="str">
        <f>IF($D7354="","",VLOOKUP($D7354,Lists!$AO$2:$AQ$78,3,FALSE))</f>
        <v/>
      </c>
      <c r="D7354" s="429"/>
      <c r="E7354" s="430"/>
      <c r="F7354" s="431"/>
      <c r="G7354" s="431"/>
      <c r="H7354" s="310"/>
    </row>
    <row r="7355" spans="2:8" s="336" customFormat="1" x14ac:dyDescent="0.3">
      <c r="B7355" s="300" t="str">
        <f>IF($D7355="","",VLOOKUP($D7355,Lists!$AO$2:$AQ$78,2,FALSE))</f>
        <v/>
      </c>
      <c r="C7355" s="300" t="str">
        <f>IF($D7355="","",VLOOKUP($D7355,Lists!$AO$2:$AQ$78,3,FALSE))</f>
        <v/>
      </c>
      <c r="D7355" s="429"/>
      <c r="E7355" s="430"/>
      <c r="F7355" s="431"/>
      <c r="G7355" s="431"/>
      <c r="H7355" s="310"/>
    </row>
    <row r="7356" spans="2:8" s="336" customFormat="1" x14ac:dyDescent="0.3">
      <c r="B7356" s="300" t="str">
        <f>IF($D7356="","",VLOOKUP($D7356,Lists!$AO$2:$AQ$78,2,FALSE))</f>
        <v/>
      </c>
      <c r="C7356" s="300" t="str">
        <f>IF($D7356="","",VLOOKUP($D7356,Lists!$AO$2:$AQ$78,3,FALSE))</f>
        <v/>
      </c>
      <c r="D7356" s="429"/>
      <c r="E7356" s="430"/>
      <c r="F7356" s="431"/>
      <c r="G7356" s="431"/>
      <c r="H7356" s="310"/>
    </row>
    <row r="7357" spans="2:8" s="336" customFormat="1" x14ac:dyDescent="0.3">
      <c r="B7357" s="300" t="str">
        <f>IF($D7357="","",VLOOKUP($D7357,Lists!$AO$2:$AQ$78,2,FALSE))</f>
        <v/>
      </c>
      <c r="C7357" s="300" t="str">
        <f>IF($D7357="","",VLOOKUP($D7357,Lists!$AO$2:$AQ$78,3,FALSE))</f>
        <v/>
      </c>
      <c r="D7357" s="429"/>
      <c r="E7357" s="430"/>
      <c r="F7357" s="431"/>
      <c r="G7357" s="431"/>
      <c r="H7357" s="310"/>
    </row>
    <row r="7358" spans="2:8" s="336" customFormat="1" x14ac:dyDescent="0.3">
      <c r="B7358" s="300" t="str">
        <f>IF($D7358="","",VLOOKUP($D7358,Lists!$AO$2:$AQ$78,2,FALSE))</f>
        <v/>
      </c>
      <c r="C7358" s="300" t="str">
        <f>IF($D7358="","",VLOOKUP($D7358,Lists!$AO$2:$AQ$78,3,FALSE))</f>
        <v/>
      </c>
      <c r="D7358" s="429"/>
      <c r="E7358" s="430"/>
      <c r="F7358" s="431"/>
      <c r="G7358" s="431"/>
      <c r="H7358" s="310"/>
    </row>
    <row r="7359" spans="2:8" s="336" customFormat="1" x14ac:dyDescent="0.3">
      <c r="B7359" s="300" t="str">
        <f>IF($D7359="","",VLOOKUP($D7359,Lists!$AO$2:$AQ$78,2,FALSE))</f>
        <v/>
      </c>
      <c r="C7359" s="300" t="str">
        <f>IF($D7359="","",VLOOKUP($D7359,Lists!$AO$2:$AQ$78,3,FALSE))</f>
        <v/>
      </c>
      <c r="D7359" s="429"/>
      <c r="E7359" s="430"/>
      <c r="F7359" s="431"/>
      <c r="G7359" s="431"/>
      <c r="H7359" s="310"/>
    </row>
    <row r="7360" spans="2:8" s="336" customFormat="1" x14ac:dyDescent="0.3">
      <c r="B7360" s="300" t="str">
        <f>IF($D7360="","",VLOOKUP($D7360,Lists!$AO$2:$AQ$78,2,FALSE))</f>
        <v/>
      </c>
      <c r="C7360" s="300" t="str">
        <f>IF($D7360="","",VLOOKUP($D7360,Lists!$AO$2:$AQ$78,3,FALSE))</f>
        <v/>
      </c>
      <c r="D7360" s="429"/>
      <c r="E7360" s="430"/>
      <c r="F7360" s="431"/>
      <c r="G7360" s="431"/>
      <c r="H7360" s="310"/>
    </row>
    <row r="7361" spans="2:8" s="336" customFormat="1" x14ac:dyDescent="0.3">
      <c r="B7361" s="300" t="str">
        <f>IF($D7361="","",VLOOKUP($D7361,Lists!$AO$2:$AQ$78,2,FALSE))</f>
        <v/>
      </c>
      <c r="C7361" s="300" t="str">
        <f>IF($D7361="","",VLOOKUP($D7361,Lists!$AO$2:$AQ$78,3,FALSE))</f>
        <v/>
      </c>
      <c r="D7361" s="429"/>
      <c r="E7361" s="430"/>
      <c r="F7361" s="431"/>
      <c r="G7361" s="431"/>
      <c r="H7361" s="310"/>
    </row>
    <row r="7362" spans="2:8" s="336" customFormat="1" x14ac:dyDescent="0.3">
      <c r="B7362" s="300" t="str">
        <f>IF($D7362="","",VLOOKUP($D7362,Lists!$AO$2:$AQ$78,2,FALSE))</f>
        <v/>
      </c>
      <c r="C7362" s="300" t="str">
        <f>IF($D7362="","",VLOOKUP($D7362,Lists!$AO$2:$AQ$78,3,FALSE))</f>
        <v/>
      </c>
      <c r="D7362" s="429"/>
      <c r="E7362" s="430"/>
      <c r="F7362" s="431"/>
      <c r="G7362" s="431"/>
      <c r="H7362" s="310"/>
    </row>
    <row r="7363" spans="2:8" s="336" customFormat="1" x14ac:dyDescent="0.3">
      <c r="B7363" s="300" t="str">
        <f>IF($D7363="","",VLOOKUP($D7363,Lists!$AO$2:$AQ$78,2,FALSE))</f>
        <v/>
      </c>
      <c r="C7363" s="300" t="str">
        <f>IF($D7363="","",VLOOKUP($D7363,Lists!$AO$2:$AQ$78,3,FALSE))</f>
        <v/>
      </c>
      <c r="D7363" s="429"/>
      <c r="E7363" s="430"/>
      <c r="F7363" s="431"/>
      <c r="G7363" s="431"/>
      <c r="H7363" s="310"/>
    </row>
    <row r="7364" spans="2:8" s="336" customFormat="1" x14ac:dyDescent="0.3">
      <c r="B7364" s="300" t="str">
        <f>IF($D7364="","",VLOOKUP($D7364,Lists!$AO$2:$AQ$78,2,FALSE))</f>
        <v/>
      </c>
      <c r="C7364" s="300" t="str">
        <f>IF($D7364="","",VLOOKUP($D7364,Lists!$AO$2:$AQ$78,3,FALSE))</f>
        <v/>
      </c>
      <c r="D7364" s="429"/>
      <c r="E7364" s="430"/>
      <c r="F7364" s="431"/>
      <c r="G7364" s="431"/>
      <c r="H7364" s="310"/>
    </row>
    <row r="7365" spans="2:8" s="336" customFormat="1" x14ac:dyDescent="0.3">
      <c r="B7365" s="300" t="str">
        <f>IF($D7365="","",VLOOKUP($D7365,Lists!$AO$2:$AQ$78,2,FALSE))</f>
        <v/>
      </c>
      <c r="C7365" s="300" t="str">
        <f>IF($D7365="","",VLOOKUP($D7365,Lists!$AO$2:$AQ$78,3,FALSE))</f>
        <v/>
      </c>
      <c r="D7365" s="429"/>
      <c r="E7365" s="430"/>
      <c r="F7365" s="431"/>
      <c r="G7365" s="431"/>
      <c r="H7365" s="310"/>
    </row>
    <row r="7366" spans="2:8" s="336" customFormat="1" x14ac:dyDescent="0.3">
      <c r="B7366" s="300" t="str">
        <f>IF($D7366="","",VLOOKUP($D7366,Lists!$AO$2:$AQ$78,2,FALSE))</f>
        <v/>
      </c>
      <c r="C7366" s="300" t="str">
        <f>IF($D7366="","",VLOOKUP($D7366,Lists!$AO$2:$AQ$78,3,FALSE))</f>
        <v/>
      </c>
      <c r="D7366" s="429"/>
      <c r="E7366" s="430"/>
      <c r="F7366" s="431"/>
      <c r="G7366" s="431"/>
      <c r="H7366" s="310"/>
    </row>
    <row r="7367" spans="2:8" s="336" customFormat="1" x14ac:dyDescent="0.3">
      <c r="B7367" s="300" t="str">
        <f>IF($D7367="","",VLOOKUP($D7367,Lists!$AO$2:$AQ$78,2,FALSE))</f>
        <v/>
      </c>
      <c r="C7367" s="300" t="str">
        <f>IF($D7367="","",VLOOKUP($D7367,Lists!$AO$2:$AQ$78,3,FALSE))</f>
        <v/>
      </c>
      <c r="D7367" s="429"/>
      <c r="E7367" s="430"/>
      <c r="F7367" s="431"/>
      <c r="G7367" s="431"/>
      <c r="H7367" s="310"/>
    </row>
    <row r="7368" spans="2:8" s="336" customFormat="1" x14ac:dyDescent="0.3">
      <c r="B7368" s="300" t="str">
        <f>IF($D7368="","",VLOOKUP($D7368,Lists!$AO$2:$AQ$78,2,FALSE))</f>
        <v/>
      </c>
      <c r="C7368" s="300" t="str">
        <f>IF($D7368="","",VLOOKUP($D7368,Lists!$AO$2:$AQ$78,3,FALSE))</f>
        <v/>
      </c>
      <c r="D7368" s="429"/>
      <c r="E7368" s="430"/>
      <c r="F7368" s="431"/>
      <c r="G7368" s="431"/>
      <c r="H7368" s="310"/>
    </row>
    <row r="7369" spans="2:8" s="336" customFormat="1" x14ac:dyDescent="0.3">
      <c r="B7369" s="300" t="str">
        <f>IF($D7369="","",VLOOKUP($D7369,Lists!$AO$2:$AQ$78,2,FALSE))</f>
        <v/>
      </c>
      <c r="C7369" s="300" t="str">
        <f>IF($D7369="","",VLOOKUP($D7369,Lists!$AO$2:$AQ$78,3,FALSE))</f>
        <v/>
      </c>
      <c r="D7369" s="429"/>
      <c r="E7369" s="430"/>
      <c r="F7369" s="431"/>
      <c r="G7369" s="431"/>
      <c r="H7369" s="310"/>
    </row>
    <row r="7370" spans="2:8" s="336" customFormat="1" x14ac:dyDescent="0.3">
      <c r="B7370" s="300" t="str">
        <f>IF($D7370="","",VLOOKUP($D7370,Lists!$AO$2:$AQ$78,2,FALSE))</f>
        <v/>
      </c>
      <c r="C7370" s="300" t="str">
        <f>IF($D7370="","",VLOOKUP($D7370,Lists!$AO$2:$AQ$78,3,FALSE))</f>
        <v/>
      </c>
      <c r="D7370" s="429"/>
      <c r="E7370" s="430"/>
      <c r="F7370" s="431"/>
      <c r="G7370" s="431"/>
      <c r="H7370" s="310"/>
    </row>
    <row r="7371" spans="2:8" s="336" customFormat="1" x14ac:dyDescent="0.3">
      <c r="B7371" s="300" t="str">
        <f>IF($D7371="","",VLOOKUP($D7371,Lists!$AO$2:$AQ$78,2,FALSE))</f>
        <v/>
      </c>
      <c r="C7371" s="300" t="str">
        <f>IF($D7371="","",VLOOKUP($D7371,Lists!$AO$2:$AQ$78,3,FALSE))</f>
        <v/>
      </c>
      <c r="D7371" s="429"/>
      <c r="E7371" s="430"/>
      <c r="F7371" s="431"/>
      <c r="G7371" s="431"/>
      <c r="H7371" s="310"/>
    </row>
    <row r="7372" spans="2:8" s="336" customFormat="1" x14ac:dyDescent="0.3">
      <c r="B7372" s="300" t="str">
        <f>IF($D7372="","",VLOOKUP($D7372,Lists!$AO$2:$AQ$78,2,FALSE))</f>
        <v/>
      </c>
      <c r="C7372" s="300" t="str">
        <f>IF($D7372="","",VLOOKUP($D7372,Lists!$AO$2:$AQ$78,3,FALSE))</f>
        <v/>
      </c>
      <c r="D7372" s="429"/>
      <c r="E7372" s="430"/>
      <c r="F7372" s="431"/>
      <c r="G7372" s="431"/>
      <c r="H7372" s="310"/>
    </row>
    <row r="7373" spans="2:8" s="336" customFormat="1" x14ac:dyDescent="0.3">
      <c r="B7373" s="300" t="str">
        <f>IF($D7373="","",VLOOKUP($D7373,Lists!$AO$2:$AQ$78,2,FALSE))</f>
        <v/>
      </c>
      <c r="C7373" s="300" t="str">
        <f>IF($D7373="","",VLOOKUP($D7373,Lists!$AO$2:$AQ$78,3,FALSE))</f>
        <v/>
      </c>
      <c r="D7373" s="429"/>
      <c r="E7373" s="430"/>
      <c r="F7373" s="431"/>
      <c r="G7373" s="431"/>
      <c r="H7373" s="310"/>
    </row>
    <row r="7374" spans="2:8" s="336" customFormat="1" x14ac:dyDescent="0.3">
      <c r="B7374" s="300" t="str">
        <f>IF($D7374="","",VLOOKUP($D7374,Lists!$AO$2:$AQ$78,2,FALSE))</f>
        <v/>
      </c>
      <c r="C7374" s="300" t="str">
        <f>IF($D7374="","",VLOOKUP($D7374,Lists!$AO$2:$AQ$78,3,FALSE))</f>
        <v/>
      </c>
      <c r="D7374" s="429"/>
      <c r="E7374" s="430"/>
      <c r="F7374" s="431"/>
      <c r="G7374" s="431"/>
      <c r="H7374" s="310"/>
    </row>
    <row r="7375" spans="2:8" s="336" customFormat="1" x14ac:dyDescent="0.3">
      <c r="B7375" s="300" t="str">
        <f>IF($D7375="","",VLOOKUP($D7375,Lists!$AO$2:$AQ$78,2,FALSE))</f>
        <v/>
      </c>
      <c r="C7375" s="300" t="str">
        <f>IF($D7375="","",VLOOKUP($D7375,Lists!$AO$2:$AQ$78,3,FALSE))</f>
        <v/>
      </c>
      <c r="D7375" s="429"/>
      <c r="E7375" s="430"/>
      <c r="F7375" s="431"/>
      <c r="G7375" s="431"/>
      <c r="H7375" s="310"/>
    </row>
    <row r="7376" spans="2:8" s="336" customFormat="1" x14ac:dyDescent="0.3">
      <c r="B7376" s="300" t="str">
        <f>IF($D7376="","",VLOOKUP($D7376,Lists!$AO$2:$AQ$78,2,FALSE))</f>
        <v/>
      </c>
      <c r="C7376" s="300" t="str">
        <f>IF($D7376="","",VLOOKUP($D7376,Lists!$AO$2:$AQ$78,3,FALSE))</f>
        <v/>
      </c>
      <c r="D7376" s="429"/>
      <c r="E7376" s="430"/>
      <c r="F7376" s="431"/>
      <c r="G7376" s="431"/>
      <c r="H7376" s="310"/>
    </row>
    <row r="7377" spans="2:8" s="336" customFormat="1" x14ac:dyDescent="0.3">
      <c r="B7377" s="300" t="str">
        <f>IF($D7377="","",VLOOKUP($D7377,Lists!$AO$2:$AQ$78,2,FALSE))</f>
        <v/>
      </c>
      <c r="C7377" s="300" t="str">
        <f>IF($D7377="","",VLOOKUP($D7377,Lists!$AO$2:$AQ$78,3,FALSE))</f>
        <v/>
      </c>
      <c r="D7377" s="429"/>
      <c r="E7377" s="430"/>
      <c r="F7377" s="431"/>
      <c r="G7377" s="431"/>
      <c r="H7377" s="310"/>
    </row>
    <row r="7378" spans="2:8" s="336" customFormat="1" x14ac:dyDescent="0.3">
      <c r="B7378" s="300" t="str">
        <f>IF($D7378="","",VLOOKUP($D7378,Lists!$AO$2:$AQ$78,2,FALSE))</f>
        <v/>
      </c>
      <c r="C7378" s="300" t="str">
        <f>IF($D7378="","",VLOOKUP($D7378,Lists!$AO$2:$AQ$78,3,FALSE))</f>
        <v/>
      </c>
      <c r="D7378" s="429"/>
      <c r="E7378" s="430"/>
      <c r="F7378" s="431"/>
      <c r="G7378" s="431"/>
      <c r="H7378" s="310"/>
    </row>
    <row r="7379" spans="2:8" s="336" customFormat="1" x14ac:dyDescent="0.3">
      <c r="B7379" s="300" t="str">
        <f>IF($D7379="","",VLOOKUP($D7379,Lists!$AO$2:$AQ$78,2,FALSE))</f>
        <v/>
      </c>
      <c r="C7379" s="300" t="str">
        <f>IF($D7379="","",VLOOKUP($D7379,Lists!$AO$2:$AQ$78,3,FALSE))</f>
        <v/>
      </c>
      <c r="D7379" s="429"/>
      <c r="E7379" s="430"/>
      <c r="F7379" s="431"/>
      <c r="G7379" s="431"/>
      <c r="H7379" s="310"/>
    </row>
    <row r="7380" spans="2:8" s="336" customFormat="1" x14ac:dyDescent="0.3">
      <c r="B7380" s="300" t="str">
        <f>IF($D7380="","",VLOOKUP($D7380,Lists!$AO$2:$AQ$78,2,FALSE))</f>
        <v/>
      </c>
      <c r="C7380" s="300" t="str">
        <f>IF($D7380="","",VLOOKUP($D7380,Lists!$AO$2:$AQ$78,3,FALSE))</f>
        <v/>
      </c>
      <c r="D7380" s="429"/>
      <c r="E7380" s="430"/>
      <c r="F7380" s="431"/>
      <c r="G7380" s="431"/>
      <c r="H7380" s="310"/>
    </row>
    <row r="7381" spans="2:8" s="336" customFormat="1" x14ac:dyDescent="0.3">
      <c r="B7381" s="300" t="str">
        <f>IF($D7381="","",VLOOKUP($D7381,Lists!$AO$2:$AQ$78,2,FALSE))</f>
        <v/>
      </c>
      <c r="C7381" s="300" t="str">
        <f>IF($D7381="","",VLOOKUP($D7381,Lists!$AO$2:$AQ$78,3,FALSE))</f>
        <v/>
      </c>
      <c r="D7381" s="429"/>
      <c r="E7381" s="430"/>
      <c r="F7381" s="431"/>
      <c r="G7381" s="431"/>
      <c r="H7381" s="310"/>
    </row>
    <row r="7382" spans="2:8" s="336" customFormat="1" x14ac:dyDescent="0.3">
      <c r="B7382" s="300" t="str">
        <f>IF($D7382="","",VLOOKUP($D7382,Lists!$AO$2:$AQ$78,2,FALSE))</f>
        <v/>
      </c>
      <c r="C7382" s="300" t="str">
        <f>IF($D7382="","",VLOOKUP($D7382,Lists!$AO$2:$AQ$78,3,FALSE))</f>
        <v/>
      </c>
      <c r="D7382" s="429"/>
      <c r="E7382" s="430"/>
      <c r="F7382" s="431"/>
      <c r="G7382" s="431"/>
      <c r="H7382" s="310"/>
    </row>
    <row r="7383" spans="2:8" s="336" customFormat="1" x14ac:dyDescent="0.3">
      <c r="B7383" s="300" t="str">
        <f>IF($D7383="","",VLOOKUP($D7383,Lists!$AO$2:$AQ$78,2,FALSE))</f>
        <v/>
      </c>
      <c r="C7383" s="300" t="str">
        <f>IF($D7383="","",VLOOKUP($D7383,Lists!$AO$2:$AQ$78,3,FALSE))</f>
        <v/>
      </c>
      <c r="D7383" s="429"/>
      <c r="E7383" s="430"/>
      <c r="F7383" s="431"/>
      <c r="G7383" s="431"/>
      <c r="H7383" s="310"/>
    </row>
    <row r="7384" spans="2:8" s="336" customFormat="1" x14ac:dyDescent="0.3">
      <c r="B7384" s="300" t="str">
        <f>IF($D7384="","",VLOOKUP($D7384,Lists!$AO$2:$AQ$78,2,FALSE))</f>
        <v/>
      </c>
      <c r="C7384" s="300" t="str">
        <f>IF($D7384="","",VLOOKUP($D7384,Lists!$AO$2:$AQ$78,3,FALSE))</f>
        <v/>
      </c>
      <c r="D7384" s="429"/>
      <c r="E7384" s="430"/>
      <c r="F7384" s="431"/>
      <c r="G7384" s="431"/>
      <c r="H7384" s="310"/>
    </row>
    <row r="7385" spans="2:8" s="336" customFormat="1" x14ac:dyDescent="0.3">
      <c r="B7385" s="300" t="str">
        <f>IF($D7385="","",VLOOKUP($D7385,Lists!$AO$2:$AQ$78,2,FALSE))</f>
        <v/>
      </c>
      <c r="C7385" s="300" t="str">
        <f>IF($D7385="","",VLOOKUP($D7385,Lists!$AO$2:$AQ$78,3,FALSE))</f>
        <v/>
      </c>
      <c r="D7385" s="429"/>
      <c r="E7385" s="430"/>
      <c r="F7385" s="431"/>
      <c r="G7385" s="431"/>
      <c r="H7385" s="310"/>
    </row>
    <row r="7386" spans="2:8" s="336" customFormat="1" x14ac:dyDescent="0.3">
      <c r="B7386" s="300" t="str">
        <f>IF($D7386="","",VLOOKUP($D7386,Lists!$AO$2:$AQ$78,2,FALSE))</f>
        <v/>
      </c>
      <c r="C7386" s="300" t="str">
        <f>IF($D7386="","",VLOOKUP($D7386,Lists!$AO$2:$AQ$78,3,FALSE))</f>
        <v/>
      </c>
      <c r="D7386" s="429"/>
      <c r="E7386" s="430"/>
      <c r="F7386" s="431"/>
      <c r="G7386" s="431"/>
      <c r="H7386" s="310"/>
    </row>
    <row r="7387" spans="2:8" s="336" customFormat="1" x14ac:dyDescent="0.3">
      <c r="B7387" s="300" t="str">
        <f>IF($D7387="","",VLOOKUP($D7387,Lists!$AO$2:$AQ$78,2,FALSE))</f>
        <v/>
      </c>
      <c r="C7387" s="300" t="str">
        <f>IF($D7387="","",VLOOKUP($D7387,Lists!$AO$2:$AQ$78,3,FALSE))</f>
        <v/>
      </c>
      <c r="D7387" s="429"/>
      <c r="E7387" s="430"/>
      <c r="F7387" s="431"/>
      <c r="G7387" s="431"/>
      <c r="H7387" s="310"/>
    </row>
    <row r="7388" spans="2:8" s="336" customFormat="1" x14ac:dyDescent="0.3">
      <c r="B7388" s="300" t="str">
        <f>IF($D7388="","",VLOOKUP($D7388,Lists!$AO$2:$AQ$78,2,FALSE))</f>
        <v/>
      </c>
      <c r="C7388" s="300" t="str">
        <f>IF($D7388="","",VLOOKUP($D7388,Lists!$AO$2:$AQ$78,3,FALSE))</f>
        <v/>
      </c>
      <c r="D7388" s="429"/>
      <c r="E7388" s="430"/>
      <c r="F7388" s="431"/>
      <c r="G7388" s="431"/>
      <c r="H7388" s="310"/>
    </row>
    <row r="7389" spans="2:8" s="336" customFormat="1" x14ac:dyDescent="0.3">
      <c r="B7389" s="300" t="str">
        <f>IF($D7389="","",VLOOKUP($D7389,Lists!$AO$2:$AQ$78,2,FALSE))</f>
        <v/>
      </c>
      <c r="C7389" s="300" t="str">
        <f>IF($D7389="","",VLOOKUP($D7389,Lists!$AO$2:$AQ$78,3,FALSE))</f>
        <v/>
      </c>
      <c r="D7389" s="429"/>
      <c r="E7389" s="430"/>
      <c r="F7389" s="431"/>
      <c r="G7389" s="431"/>
      <c r="H7389" s="310"/>
    </row>
    <row r="7390" spans="2:8" s="336" customFormat="1" x14ac:dyDescent="0.3">
      <c r="B7390" s="300" t="str">
        <f>IF($D7390="","",VLOOKUP($D7390,Lists!$AO$2:$AQ$78,2,FALSE))</f>
        <v/>
      </c>
      <c r="C7390" s="300" t="str">
        <f>IF($D7390="","",VLOOKUP($D7390,Lists!$AO$2:$AQ$78,3,FALSE))</f>
        <v/>
      </c>
      <c r="D7390" s="429"/>
      <c r="E7390" s="430"/>
      <c r="F7390" s="431"/>
      <c r="G7390" s="431"/>
      <c r="H7390" s="310"/>
    </row>
    <row r="7391" spans="2:8" s="336" customFormat="1" x14ac:dyDescent="0.3">
      <c r="B7391" s="300" t="str">
        <f>IF($D7391="","",VLOOKUP($D7391,Lists!$AO$2:$AQ$78,2,FALSE))</f>
        <v/>
      </c>
      <c r="C7391" s="300" t="str">
        <f>IF($D7391="","",VLOOKUP($D7391,Lists!$AO$2:$AQ$78,3,FALSE))</f>
        <v/>
      </c>
      <c r="D7391" s="429"/>
      <c r="E7391" s="430"/>
      <c r="F7391" s="431"/>
      <c r="G7391" s="431"/>
      <c r="H7391" s="310"/>
    </row>
    <row r="7392" spans="2:8" s="336" customFormat="1" x14ac:dyDescent="0.3">
      <c r="B7392" s="300" t="str">
        <f>IF($D7392="","",VLOOKUP($D7392,Lists!$AO$2:$AQ$78,2,FALSE))</f>
        <v/>
      </c>
      <c r="C7392" s="300" t="str">
        <f>IF($D7392="","",VLOOKUP($D7392,Lists!$AO$2:$AQ$78,3,FALSE))</f>
        <v/>
      </c>
      <c r="D7392" s="429"/>
      <c r="E7392" s="430"/>
      <c r="F7392" s="431"/>
      <c r="G7392" s="431"/>
      <c r="H7392" s="310"/>
    </row>
    <row r="7393" spans="2:8" s="336" customFormat="1" x14ac:dyDescent="0.3">
      <c r="B7393" s="300" t="str">
        <f>IF($D7393="","",VLOOKUP($D7393,Lists!$AO$2:$AQ$78,2,FALSE))</f>
        <v/>
      </c>
      <c r="C7393" s="300" t="str">
        <f>IF($D7393="","",VLOOKUP($D7393,Lists!$AO$2:$AQ$78,3,FALSE))</f>
        <v/>
      </c>
      <c r="D7393" s="429"/>
      <c r="E7393" s="430"/>
      <c r="F7393" s="431"/>
      <c r="G7393" s="431"/>
      <c r="H7393" s="310"/>
    </row>
    <row r="7394" spans="2:8" s="336" customFormat="1" x14ac:dyDescent="0.3">
      <c r="B7394" s="300" t="str">
        <f>IF($D7394="","",VLOOKUP($D7394,Lists!$AO$2:$AQ$78,2,FALSE))</f>
        <v/>
      </c>
      <c r="C7394" s="300" t="str">
        <f>IF($D7394="","",VLOOKUP($D7394,Lists!$AO$2:$AQ$78,3,FALSE))</f>
        <v/>
      </c>
      <c r="D7394" s="429"/>
      <c r="E7394" s="430"/>
      <c r="F7394" s="431"/>
      <c r="G7394" s="431"/>
      <c r="H7394" s="310"/>
    </row>
    <row r="7395" spans="2:8" s="336" customFormat="1" x14ac:dyDescent="0.3">
      <c r="B7395" s="300" t="str">
        <f>IF($D7395="","",VLOOKUP($D7395,Lists!$AO$2:$AQ$78,2,FALSE))</f>
        <v/>
      </c>
      <c r="C7395" s="300" t="str">
        <f>IF($D7395="","",VLOOKUP($D7395,Lists!$AO$2:$AQ$78,3,FALSE))</f>
        <v/>
      </c>
      <c r="D7395" s="429"/>
      <c r="E7395" s="430"/>
      <c r="F7395" s="431"/>
      <c r="G7395" s="431"/>
      <c r="H7395" s="310"/>
    </row>
    <row r="7396" spans="2:8" s="336" customFormat="1" x14ac:dyDescent="0.3">
      <c r="B7396" s="300" t="str">
        <f>IF($D7396="","",VLOOKUP($D7396,Lists!$AO$2:$AQ$78,2,FALSE))</f>
        <v/>
      </c>
      <c r="C7396" s="300" t="str">
        <f>IF($D7396="","",VLOOKUP($D7396,Lists!$AO$2:$AQ$78,3,FALSE))</f>
        <v/>
      </c>
      <c r="D7396" s="429"/>
      <c r="E7396" s="430"/>
      <c r="F7396" s="431"/>
      <c r="G7396" s="431"/>
      <c r="H7396" s="310"/>
    </row>
    <row r="7397" spans="2:8" s="336" customFormat="1" x14ac:dyDescent="0.3">
      <c r="B7397" s="300" t="str">
        <f>IF($D7397="","",VLOOKUP($D7397,Lists!$AO$2:$AQ$78,2,FALSE))</f>
        <v/>
      </c>
      <c r="C7397" s="300" t="str">
        <f>IF($D7397="","",VLOOKUP($D7397,Lists!$AO$2:$AQ$78,3,FALSE))</f>
        <v/>
      </c>
      <c r="D7397" s="429"/>
      <c r="E7397" s="430"/>
      <c r="F7397" s="431"/>
      <c r="G7397" s="431"/>
      <c r="H7397" s="310"/>
    </row>
    <row r="7398" spans="2:8" s="336" customFormat="1" x14ac:dyDescent="0.3">
      <c r="B7398" s="300" t="str">
        <f>IF($D7398="","",VLOOKUP($D7398,Lists!$AO$2:$AQ$78,2,FALSE))</f>
        <v/>
      </c>
      <c r="C7398" s="300" t="str">
        <f>IF($D7398="","",VLOOKUP($D7398,Lists!$AO$2:$AQ$78,3,FALSE))</f>
        <v/>
      </c>
      <c r="D7398" s="429"/>
      <c r="E7398" s="430"/>
      <c r="F7398" s="431"/>
      <c r="G7398" s="431"/>
      <c r="H7398" s="310"/>
    </row>
    <row r="7399" spans="2:8" s="336" customFormat="1" x14ac:dyDescent="0.3">
      <c r="B7399" s="300" t="str">
        <f>IF($D7399="","",VLOOKUP($D7399,Lists!$AO$2:$AQ$78,2,FALSE))</f>
        <v/>
      </c>
      <c r="C7399" s="300" t="str">
        <f>IF($D7399="","",VLOOKUP($D7399,Lists!$AO$2:$AQ$78,3,FALSE))</f>
        <v/>
      </c>
      <c r="D7399" s="429"/>
      <c r="E7399" s="430"/>
      <c r="F7399" s="431"/>
      <c r="G7399" s="431"/>
      <c r="H7399" s="310"/>
    </row>
    <row r="7400" spans="2:8" s="336" customFormat="1" x14ac:dyDescent="0.3">
      <c r="B7400" s="300" t="str">
        <f>IF($D7400="","",VLOOKUP($D7400,Lists!$AO$2:$AQ$78,2,FALSE))</f>
        <v/>
      </c>
      <c r="C7400" s="300" t="str">
        <f>IF($D7400="","",VLOOKUP($D7400,Lists!$AO$2:$AQ$78,3,FALSE))</f>
        <v/>
      </c>
      <c r="D7400" s="429"/>
      <c r="E7400" s="430"/>
      <c r="F7400" s="431"/>
      <c r="G7400" s="431"/>
      <c r="H7400" s="310"/>
    </row>
    <row r="7401" spans="2:8" s="336" customFormat="1" x14ac:dyDescent="0.3">
      <c r="B7401" s="300" t="str">
        <f>IF($D7401="","",VLOOKUP($D7401,Lists!$AO$2:$AQ$78,2,FALSE))</f>
        <v/>
      </c>
      <c r="C7401" s="300" t="str">
        <f>IF($D7401="","",VLOOKUP($D7401,Lists!$AO$2:$AQ$78,3,FALSE))</f>
        <v/>
      </c>
      <c r="D7401" s="429"/>
      <c r="E7401" s="430"/>
      <c r="F7401" s="431"/>
      <c r="G7401" s="431"/>
      <c r="H7401" s="310"/>
    </row>
    <row r="7402" spans="2:8" s="336" customFormat="1" x14ac:dyDescent="0.3">
      <c r="B7402" s="300" t="str">
        <f>IF($D7402="","",VLOOKUP($D7402,Lists!$AO$2:$AQ$78,2,FALSE))</f>
        <v/>
      </c>
      <c r="C7402" s="300" t="str">
        <f>IF($D7402="","",VLOOKUP($D7402,Lists!$AO$2:$AQ$78,3,FALSE))</f>
        <v/>
      </c>
      <c r="D7402" s="429"/>
      <c r="E7402" s="430"/>
      <c r="F7402" s="431"/>
      <c r="G7402" s="431"/>
      <c r="H7402" s="310"/>
    </row>
    <row r="7403" spans="2:8" s="336" customFormat="1" x14ac:dyDescent="0.3">
      <c r="B7403" s="300" t="str">
        <f>IF($D7403="","",VLOOKUP($D7403,Lists!$AO$2:$AQ$78,2,FALSE))</f>
        <v/>
      </c>
      <c r="C7403" s="300" t="str">
        <f>IF($D7403="","",VLOOKUP($D7403,Lists!$AO$2:$AQ$78,3,FALSE))</f>
        <v/>
      </c>
      <c r="D7403" s="429"/>
      <c r="E7403" s="430"/>
      <c r="F7403" s="431"/>
      <c r="G7403" s="431"/>
      <c r="H7403" s="310"/>
    </row>
    <row r="7404" spans="2:8" s="336" customFormat="1" x14ac:dyDescent="0.3">
      <c r="B7404" s="300" t="str">
        <f>IF($D7404="","",VLOOKUP($D7404,Lists!$AO$2:$AQ$78,2,FALSE))</f>
        <v/>
      </c>
      <c r="C7404" s="300" t="str">
        <f>IF($D7404="","",VLOOKUP($D7404,Lists!$AO$2:$AQ$78,3,FALSE))</f>
        <v/>
      </c>
      <c r="D7404" s="429"/>
      <c r="E7404" s="430"/>
      <c r="F7404" s="431"/>
      <c r="G7404" s="431"/>
      <c r="H7404" s="310"/>
    </row>
    <row r="7405" spans="2:8" s="336" customFormat="1" x14ac:dyDescent="0.3">
      <c r="B7405" s="300" t="str">
        <f>IF($D7405="","",VLOOKUP($D7405,Lists!$AO$2:$AQ$78,2,FALSE))</f>
        <v/>
      </c>
      <c r="C7405" s="300" t="str">
        <f>IF($D7405="","",VLOOKUP($D7405,Lists!$AO$2:$AQ$78,3,FALSE))</f>
        <v/>
      </c>
      <c r="D7405" s="429"/>
      <c r="E7405" s="430"/>
      <c r="F7405" s="431"/>
      <c r="G7405" s="431"/>
      <c r="H7405" s="310"/>
    </row>
    <row r="7406" spans="2:8" s="336" customFormat="1" x14ac:dyDescent="0.3">
      <c r="B7406" s="300" t="str">
        <f>IF($D7406="","",VLOOKUP($D7406,Lists!$AO$2:$AQ$78,2,FALSE))</f>
        <v/>
      </c>
      <c r="C7406" s="300" t="str">
        <f>IF($D7406="","",VLOOKUP($D7406,Lists!$AO$2:$AQ$78,3,FALSE))</f>
        <v/>
      </c>
      <c r="D7406" s="429"/>
      <c r="E7406" s="430"/>
      <c r="F7406" s="431"/>
      <c r="G7406" s="431"/>
      <c r="H7406" s="310"/>
    </row>
    <row r="7407" spans="2:8" s="336" customFormat="1" x14ac:dyDescent="0.3">
      <c r="B7407" s="300" t="str">
        <f>IF($D7407="","",VLOOKUP($D7407,Lists!$AO$2:$AQ$78,2,FALSE))</f>
        <v/>
      </c>
      <c r="C7407" s="300" t="str">
        <f>IF($D7407="","",VLOOKUP($D7407,Lists!$AO$2:$AQ$78,3,FALSE))</f>
        <v/>
      </c>
      <c r="D7407" s="429"/>
      <c r="E7407" s="430"/>
      <c r="F7407" s="431"/>
      <c r="G7407" s="431"/>
      <c r="H7407" s="310"/>
    </row>
    <row r="7408" spans="2:8" s="336" customFormat="1" x14ac:dyDescent="0.3">
      <c r="B7408" s="300" t="str">
        <f>IF($D7408="","",VLOOKUP($D7408,Lists!$AO$2:$AQ$78,2,FALSE))</f>
        <v/>
      </c>
      <c r="C7408" s="300" t="str">
        <f>IF($D7408="","",VLOOKUP($D7408,Lists!$AO$2:$AQ$78,3,FALSE))</f>
        <v/>
      </c>
      <c r="D7408" s="429"/>
      <c r="E7408" s="430"/>
      <c r="F7408" s="431"/>
      <c r="G7408" s="431"/>
      <c r="H7408" s="310"/>
    </row>
    <row r="7409" spans="2:8" s="336" customFormat="1" x14ac:dyDescent="0.3">
      <c r="B7409" s="300" t="str">
        <f>IF($D7409="","",VLOOKUP($D7409,Lists!$AO$2:$AQ$78,2,FALSE))</f>
        <v/>
      </c>
      <c r="C7409" s="300" t="str">
        <f>IF($D7409="","",VLOOKUP($D7409,Lists!$AO$2:$AQ$78,3,FALSE))</f>
        <v/>
      </c>
      <c r="D7409" s="429"/>
      <c r="E7409" s="430"/>
      <c r="F7409" s="431"/>
      <c r="G7409" s="431"/>
      <c r="H7409" s="310"/>
    </row>
    <row r="7410" spans="2:8" s="336" customFormat="1" x14ac:dyDescent="0.3">
      <c r="B7410" s="300" t="str">
        <f>IF($D7410="","",VLOOKUP($D7410,Lists!$AO$2:$AQ$78,2,FALSE))</f>
        <v/>
      </c>
      <c r="C7410" s="300" t="str">
        <f>IF($D7410="","",VLOOKUP($D7410,Lists!$AO$2:$AQ$78,3,FALSE))</f>
        <v/>
      </c>
      <c r="D7410" s="429"/>
      <c r="E7410" s="430"/>
      <c r="F7410" s="431"/>
      <c r="G7410" s="431"/>
      <c r="H7410" s="310"/>
    </row>
    <row r="7411" spans="2:8" s="336" customFormat="1" x14ac:dyDescent="0.3">
      <c r="B7411" s="300" t="str">
        <f>IF($D7411="","",VLOOKUP($D7411,Lists!$AO$2:$AQ$78,2,FALSE))</f>
        <v/>
      </c>
      <c r="C7411" s="300" t="str">
        <f>IF($D7411="","",VLOOKUP($D7411,Lists!$AO$2:$AQ$78,3,FALSE))</f>
        <v/>
      </c>
      <c r="D7411" s="429"/>
      <c r="E7411" s="430"/>
      <c r="F7411" s="431"/>
      <c r="G7411" s="431"/>
      <c r="H7411" s="310"/>
    </row>
    <row r="7412" spans="2:8" s="336" customFormat="1" x14ac:dyDescent="0.3">
      <c r="B7412" s="300" t="str">
        <f>IF($D7412="","",VLOOKUP($D7412,Lists!$AO$2:$AQ$78,2,FALSE))</f>
        <v/>
      </c>
      <c r="C7412" s="300" t="str">
        <f>IF($D7412="","",VLOOKUP($D7412,Lists!$AO$2:$AQ$78,3,FALSE))</f>
        <v/>
      </c>
      <c r="D7412" s="429"/>
      <c r="E7412" s="430"/>
      <c r="F7412" s="431"/>
      <c r="G7412" s="431"/>
      <c r="H7412" s="310"/>
    </row>
    <row r="7413" spans="2:8" s="336" customFormat="1" x14ac:dyDescent="0.3">
      <c r="B7413" s="300" t="str">
        <f>IF($D7413="","",VLOOKUP($D7413,Lists!$AO$2:$AQ$78,2,FALSE))</f>
        <v/>
      </c>
      <c r="C7413" s="300" t="str">
        <f>IF($D7413="","",VLOOKUP($D7413,Lists!$AO$2:$AQ$78,3,FALSE))</f>
        <v/>
      </c>
      <c r="D7413" s="429"/>
      <c r="E7413" s="430"/>
      <c r="F7413" s="431"/>
      <c r="G7413" s="431"/>
      <c r="H7413" s="310"/>
    </row>
    <row r="7414" spans="2:8" s="336" customFormat="1" x14ac:dyDescent="0.3">
      <c r="B7414" s="300" t="str">
        <f>IF($D7414="","",VLOOKUP($D7414,Lists!$AO$2:$AQ$78,2,FALSE))</f>
        <v/>
      </c>
      <c r="C7414" s="300" t="str">
        <f>IF($D7414="","",VLOOKUP($D7414,Lists!$AO$2:$AQ$78,3,FALSE))</f>
        <v/>
      </c>
      <c r="D7414" s="429"/>
      <c r="E7414" s="430"/>
      <c r="F7414" s="431"/>
      <c r="G7414" s="431"/>
      <c r="H7414" s="310"/>
    </row>
    <row r="7415" spans="2:8" s="336" customFormat="1" x14ac:dyDescent="0.3">
      <c r="B7415" s="300" t="str">
        <f>IF($D7415="","",VLOOKUP($D7415,Lists!$AO$2:$AQ$78,2,FALSE))</f>
        <v/>
      </c>
      <c r="C7415" s="300" t="str">
        <f>IF($D7415="","",VLOOKUP($D7415,Lists!$AO$2:$AQ$78,3,FALSE))</f>
        <v/>
      </c>
      <c r="D7415" s="429"/>
      <c r="E7415" s="430"/>
      <c r="F7415" s="431"/>
      <c r="G7415" s="431"/>
      <c r="H7415" s="310"/>
    </row>
    <row r="7416" spans="2:8" s="336" customFormat="1" x14ac:dyDescent="0.3">
      <c r="B7416" s="300" t="str">
        <f>IF($D7416="","",VLOOKUP($D7416,Lists!$AO$2:$AQ$78,2,FALSE))</f>
        <v/>
      </c>
      <c r="C7416" s="300" t="str">
        <f>IF($D7416="","",VLOOKUP($D7416,Lists!$AO$2:$AQ$78,3,FALSE))</f>
        <v/>
      </c>
      <c r="D7416" s="429"/>
      <c r="E7416" s="430"/>
      <c r="F7416" s="431"/>
      <c r="G7416" s="431"/>
      <c r="H7416" s="310"/>
    </row>
    <row r="7417" spans="2:8" s="336" customFormat="1" x14ac:dyDescent="0.3">
      <c r="B7417" s="300" t="str">
        <f>IF($D7417="","",VLOOKUP($D7417,Lists!$AO$2:$AQ$78,2,FALSE))</f>
        <v/>
      </c>
      <c r="C7417" s="300" t="str">
        <f>IF($D7417="","",VLOOKUP($D7417,Lists!$AO$2:$AQ$78,3,FALSE))</f>
        <v/>
      </c>
      <c r="D7417" s="429"/>
      <c r="E7417" s="430"/>
      <c r="F7417" s="431"/>
      <c r="G7417" s="431"/>
      <c r="H7417" s="310"/>
    </row>
    <row r="7418" spans="2:8" s="336" customFormat="1" x14ac:dyDescent="0.3">
      <c r="B7418" s="300" t="str">
        <f>IF($D7418="","",VLOOKUP($D7418,Lists!$AO$2:$AQ$78,2,FALSE))</f>
        <v/>
      </c>
      <c r="C7418" s="300" t="str">
        <f>IF($D7418="","",VLOOKUP($D7418,Lists!$AO$2:$AQ$78,3,FALSE))</f>
        <v/>
      </c>
      <c r="D7418" s="429"/>
      <c r="E7418" s="430"/>
      <c r="F7418" s="431"/>
      <c r="G7418" s="431"/>
      <c r="H7418" s="310"/>
    </row>
    <row r="7419" spans="2:8" s="336" customFormat="1" x14ac:dyDescent="0.3">
      <c r="B7419" s="300" t="str">
        <f>IF($D7419="","",VLOOKUP($D7419,Lists!$AO$2:$AQ$78,2,FALSE))</f>
        <v/>
      </c>
      <c r="C7419" s="300" t="str">
        <f>IF($D7419="","",VLOOKUP($D7419,Lists!$AO$2:$AQ$78,3,FALSE))</f>
        <v/>
      </c>
      <c r="D7419" s="429"/>
      <c r="E7419" s="430"/>
      <c r="F7419" s="431"/>
      <c r="G7419" s="431"/>
      <c r="H7419" s="310"/>
    </row>
    <row r="7420" spans="2:8" s="336" customFormat="1" x14ac:dyDescent="0.3">
      <c r="B7420" s="300" t="str">
        <f>IF($D7420="","",VLOOKUP($D7420,Lists!$AO$2:$AQ$78,2,FALSE))</f>
        <v/>
      </c>
      <c r="C7420" s="300" t="str">
        <f>IF($D7420="","",VLOOKUP($D7420,Lists!$AO$2:$AQ$78,3,FALSE))</f>
        <v/>
      </c>
      <c r="D7420" s="429"/>
      <c r="E7420" s="430"/>
      <c r="F7420" s="431"/>
      <c r="G7420" s="431"/>
      <c r="H7420" s="310"/>
    </row>
    <row r="7421" spans="2:8" s="336" customFormat="1" x14ac:dyDescent="0.3">
      <c r="B7421" s="300" t="str">
        <f>IF($D7421="","",VLOOKUP($D7421,Lists!$AO$2:$AQ$78,2,FALSE))</f>
        <v/>
      </c>
      <c r="C7421" s="300" t="str">
        <f>IF($D7421="","",VLOOKUP($D7421,Lists!$AO$2:$AQ$78,3,FALSE))</f>
        <v/>
      </c>
      <c r="D7421" s="429"/>
      <c r="E7421" s="430"/>
      <c r="F7421" s="431"/>
      <c r="G7421" s="431"/>
      <c r="H7421" s="310"/>
    </row>
    <row r="7422" spans="2:8" s="336" customFormat="1" x14ac:dyDescent="0.3">
      <c r="B7422" s="300" t="str">
        <f>IF($D7422="","",VLOOKUP($D7422,Lists!$AO$2:$AQ$78,2,FALSE))</f>
        <v/>
      </c>
      <c r="C7422" s="300" t="str">
        <f>IF($D7422="","",VLOOKUP($D7422,Lists!$AO$2:$AQ$78,3,FALSE))</f>
        <v/>
      </c>
      <c r="D7422" s="429"/>
      <c r="E7422" s="430"/>
      <c r="F7422" s="431"/>
      <c r="G7422" s="431"/>
      <c r="H7422" s="310"/>
    </row>
    <row r="7423" spans="2:8" s="336" customFormat="1" x14ac:dyDescent="0.3">
      <c r="B7423" s="300" t="str">
        <f>IF($D7423="","",VLOOKUP($D7423,Lists!$AO$2:$AQ$78,2,FALSE))</f>
        <v/>
      </c>
      <c r="C7423" s="300" t="str">
        <f>IF($D7423="","",VLOOKUP($D7423,Lists!$AO$2:$AQ$78,3,FALSE))</f>
        <v/>
      </c>
      <c r="D7423" s="429"/>
      <c r="E7423" s="430"/>
      <c r="F7423" s="431"/>
      <c r="G7423" s="431"/>
      <c r="H7423" s="310"/>
    </row>
    <row r="7424" spans="2:8" s="336" customFormat="1" x14ac:dyDescent="0.3">
      <c r="B7424" s="300" t="str">
        <f>IF($D7424="","",VLOOKUP($D7424,Lists!$AO$2:$AQ$78,2,FALSE))</f>
        <v/>
      </c>
      <c r="C7424" s="300" t="str">
        <f>IF($D7424="","",VLOOKUP($D7424,Lists!$AO$2:$AQ$78,3,FALSE))</f>
        <v/>
      </c>
      <c r="D7424" s="429"/>
      <c r="E7424" s="430"/>
      <c r="F7424" s="431"/>
      <c r="G7424" s="431"/>
      <c r="H7424" s="310"/>
    </row>
    <row r="7425" spans="2:8" s="336" customFormat="1" x14ac:dyDescent="0.3">
      <c r="B7425" s="300" t="str">
        <f>IF($D7425="","",VLOOKUP($D7425,Lists!$AO$2:$AQ$78,2,FALSE))</f>
        <v/>
      </c>
      <c r="C7425" s="300" t="str">
        <f>IF($D7425="","",VLOOKUP($D7425,Lists!$AO$2:$AQ$78,3,FALSE))</f>
        <v/>
      </c>
      <c r="D7425" s="429"/>
      <c r="E7425" s="430"/>
      <c r="F7425" s="431"/>
      <c r="G7425" s="431"/>
      <c r="H7425" s="310"/>
    </row>
    <row r="7426" spans="2:8" s="336" customFormat="1" x14ac:dyDescent="0.3">
      <c r="B7426" s="300" t="str">
        <f>IF($D7426="","",VLOOKUP($D7426,Lists!$AO$2:$AQ$78,2,FALSE))</f>
        <v/>
      </c>
      <c r="C7426" s="300" t="str">
        <f>IF($D7426="","",VLOOKUP($D7426,Lists!$AO$2:$AQ$78,3,FALSE))</f>
        <v/>
      </c>
      <c r="D7426" s="429"/>
      <c r="E7426" s="430"/>
      <c r="F7426" s="431"/>
      <c r="G7426" s="431"/>
      <c r="H7426" s="310"/>
    </row>
    <row r="7427" spans="2:8" s="336" customFormat="1" x14ac:dyDescent="0.3">
      <c r="B7427" s="300" t="str">
        <f>IF($D7427="","",VLOOKUP($D7427,Lists!$AO$2:$AQ$78,2,FALSE))</f>
        <v/>
      </c>
      <c r="C7427" s="300" t="str">
        <f>IF($D7427="","",VLOOKUP($D7427,Lists!$AO$2:$AQ$78,3,FALSE))</f>
        <v/>
      </c>
      <c r="D7427" s="429"/>
      <c r="E7427" s="430"/>
      <c r="F7427" s="431"/>
      <c r="G7427" s="431"/>
      <c r="H7427" s="310"/>
    </row>
    <row r="7428" spans="2:8" s="336" customFormat="1" x14ac:dyDescent="0.3">
      <c r="B7428" s="300" t="str">
        <f>IF($D7428="","",VLOOKUP($D7428,Lists!$AO$2:$AQ$78,2,FALSE))</f>
        <v/>
      </c>
      <c r="C7428" s="300" t="str">
        <f>IF($D7428="","",VLOOKUP($D7428,Lists!$AO$2:$AQ$78,3,FALSE))</f>
        <v/>
      </c>
      <c r="D7428" s="429"/>
      <c r="E7428" s="430"/>
      <c r="F7428" s="431"/>
      <c r="G7428" s="431"/>
      <c r="H7428" s="310"/>
    </row>
    <row r="7429" spans="2:8" s="336" customFormat="1" x14ac:dyDescent="0.3">
      <c r="B7429" s="300" t="str">
        <f>IF($D7429="","",VLOOKUP($D7429,Lists!$AO$2:$AQ$78,2,FALSE))</f>
        <v/>
      </c>
      <c r="C7429" s="300" t="str">
        <f>IF($D7429="","",VLOOKUP($D7429,Lists!$AO$2:$AQ$78,3,FALSE))</f>
        <v/>
      </c>
      <c r="D7429" s="429"/>
      <c r="E7429" s="430"/>
      <c r="F7429" s="431"/>
      <c r="G7429" s="431"/>
      <c r="H7429" s="310"/>
    </row>
    <row r="7430" spans="2:8" s="336" customFormat="1" x14ac:dyDescent="0.3">
      <c r="B7430" s="300" t="str">
        <f>IF($D7430="","",VLOOKUP($D7430,Lists!$AO$2:$AQ$78,2,FALSE))</f>
        <v/>
      </c>
      <c r="C7430" s="300" t="str">
        <f>IF($D7430="","",VLOOKUP($D7430,Lists!$AO$2:$AQ$78,3,FALSE))</f>
        <v/>
      </c>
      <c r="D7430" s="429"/>
      <c r="E7430" s="430"/>
      <c r="F7430" s="431"/>
      <c r="G7430" s="431"/>
      <c r="H7430" s="310"/>
    </row>
    <row r="7431" spans="2:8" s="336" customFormat="1" x14ac:dyDescent="0.3">
      <c r="B7431" s="300" t="str">
        <f>IF($D7431="","",VLOOKUP($D7431,Lists!$AO$2:$AQ$78,2,FALSE))</f>
        <v/>
      </c>
      <c r="C7431" s="300" t="str">
        <f>IF($D7431="","",VLOOKUP($D7431,Lists!$AO$2:$AQ$78,3,FALSE))</f>
        <v/>
      </c>
      <c r="D7431" s="429"/>
      <c r="E7431" s="430"/>
      <c r="F7431" s="431"/>
      <c r="G7431" s="431"/>
      <c r="H7431" s="310"/>
    </row>
    <row r="7432" spans="2:8" s="336" customFormat="1" x14ac:dyDescent="0.3">
      <c r="B7432" s="300" t="str">
        <f>IF($D7432="","",VLOOKUP($D7432,Lists!$AO$2:$AQ$78,2,FALSE))</f>
        <v/>
      </c>
      <c r="C7432" s="300" t="str">
        <f>IF($D7432="","",VLOOKUP($D7432,Lists!$AO$2:$AQ$78,3,FALSE))</f>
        <v/>
      </c>
      <c r="D7432" s="429"/>
      <c r="E7432" s="430"/>
      <c r="F7432" s="431"/>
      <c r="G7432" s="431"/>
      <c r="H7432" s="310"/>
    </row>
    <row r="7433" spans="2:8" s="336" customFormat="1" x14ac:dyDescent="0.3">
      <c r="B7433" s="300" t="str">
        <f>IF($D7433="","",VLOOKUP($D7433,Lists!$AO$2:$AQ$78,2,FALSE))</f>
        <v/>
      </c>
      <c r="C7433" s="300" t="str">
        <f>IF($D7433="","",VLOOKUP($D7433,Lists!$AO$2:$AQ$78,3,FALSE))</f>
        <v/>
      </c>
      <c r="D7433" s="429"/>
      <c r="E7433" s="430"/>
      <c r="F7433" s="431"/>
      <c r="G7433" s="431"/>
      <c r="H7433" s="310"/>
    </row>
    <row r="7434" spans="2:8" s="336" customFormat="1" x14ac:dyDescent="0.3">
      <c r="B7434" s="300" t="str">
        <f>IF($D7434="","",VLOOKUP($D7434,Lists!$AO$2:$AQ$78,2,FALSE))</f>
        <v/>
      </c>
      <c r="C7434" s="300" t="str">
        <f>IF($D7434="","",VLOOKUP($D7434,Lists!$AO$2:$AQ$78,3,FALSE))</f>
        <v/>
      </c>
      <c r="D7434" s="429"/>
      <c r="E7434" s="430"/>
      <c r="F7434" s="431"/>
      <c r="G7434" s="431"/>
      <c r="H7434" s="310"/>
    </row>
    <row r="7435" spans="2:8" s="336" customFormat="1" x14ac:dyDescent="0.3">
      <c r="B7435" s="300" t="str">
        <f>IF($D7435="","",VLOOKUP($D7435,Lists!$AO$2:$AQ$78,2,FALSE))</f>
        <v/>
      </c>
      <c r="C7435" s="300" t="str">
        <f>IF($D7435="","",VLOOKUP($D7435,Lists!$AO$2:$AQ$78,3,FALSE))</f>
        <v/>
      </c>
      <c r="D7435" s="429"/>
      <c r="E7435" s="430"/>
      <c r="F7435" s="431"/>
      <c r="G7435" s="431"/>
      <c r="H7435" s="310"/>
    </row>
    <row r="7436" spans="2:8" s="336" customFormat="1" x14ac:dyDescent="0.3">
      <c r="B7436" s="300" t="str">
        <f>IF($D7436="","",VLOOKUP($D7436,Lists!$AO$2:$AQ$78,2,FALSE))</f>
        <v/>
      </c>
      <c r="C7436" s="300" t="str">
        <f>IF($D7436="","",VLOOKUP($D7436,Lists!$AO$2:$AQ$78,3,FALSE))</f>
        <v/>
      </c>
      <c r="D7436" s="429"/>
      <c r="E7436" s="430"/>
      <c r="F7436" s="431"/>
      <c r="G7436" s="431"/>
      <c r="H7436" s="310"/>
    </row>
    <row r="7437" spans="2:8" s="336" customFormat="1" x14ac:dyDescent="0.3">
      <c r="B7437" s="300" t="str">
        <f>IF($D7437="","",VLOOKUP($D7437,Lists!$AO$2:$AQ$78,2,FALSE))</f>
        <v/>
      </c>
      <c r="C7437" s="300" t="str">
        <f>IF($D7437="","",VLOOKUP($D7437,Lists!$AO$2:$AQ$78,3,FALSE))</f>
        <v/>
      </c>
      <c r="D7437" s="429"/>
      <c r="E7437" s="430"/>
      <c r="F7437" s="431"/>
      <c r="G7437" s="431"/>
      <c r="H7437" s="310"/>
    </row>
    <row r="7438" spans="2:8" s="336" customFormat="1" x14ac:dyDescent="0.3">
      <c r="B7438" s="300" t="str">
        <f>IF($D7438="","",VLOOKUP($D7438,Lists!$AO$2:$AQ$78,2,FALSE))</f>
        <v/>
      </c>
      <c r="C7438" s="300" t="str">
        <f>IF($D7438="","",VLOOKUP($D7438,Lists!$AO$2:$AQ$78,3,FALSE))</f>
        <v/>
      </c>
      <c r="D7438" s="429"/>
      <c r="E7438" s="430"/>
      <c r="F7438" s="431"/>
      <c r="G7438" s="431"/>
      <c r="H7438" s="310"/>
    </row>
    <row r="7439" spans="2:8" s="336" customFormat="1" x14ac:dyDescent="0.3">
      <c r="B7439" s="300" t="str">
        <f>IF($D7439="","",VLOOKUP($D7439,Lists!$AO$2:$AQ$78,2,FALSE))</f>
        <v/>
      </c>
      <c r="C7439" s="300" t="str">
        <f>IF($D7439="","",VLOOKUP($D7439,Lists!$AO$2:$AQ$78,3,FALSE))</f>
        <v/>
      </c>
      <c r="D7439" s="429"/>
      <c r="E7439" s="430"/>
      <c r="F7439" s="431"/>
      <c r="G7439" s="431"/>
      <c r="H7439" s="310"/>
    </row>
    <row r="7440" spans="2:8" s="336" customFormat="1" x14ac:dyDescent="0.3">
      <c r="B7440" s="300" t="str">
        <f>IF($D7440="","",VLOOKUP($D7440,Lists!$AO$2:$AQ$78,2,FALSE))</f>
        <v/>
      </c>
      <c r="C7440" s="300" t="str">
        <f>IF($D7440="","",VLOOKUP($D7440,Lists!$AO$2:$AQ$78,3,FALSE))</f>
        <v/>
      </c>
      <c r="D7440" s="429"/>
      <c r="E7440" s="430"/>
      <c r="F7440" s="431"/>
      <c r="G7440" s="431"/>
      <c r="H7440" s="310"/>
    </row>
    <row r="7441" spans="2:8" s="336" customFormat="1" x14ac:dyDescent="0.3">
      <c r="B7441" s="300" t="str">
        <f>IF($D7441="","",VLOOKUP($D7441,Lists!$AO$2:$AQ$78,2,FALSE))</f>
        <v/>
      </c>
      <c r="C7441" s="300" t="str">
        <f>IF($D7441="","",VLOOKUP($D7441,Lists!$AO$2:$AQ$78,3,FALSE))</f>
        <v/>
      </c>
      <c r="D7441" s="429"/>
      <c r="E7441" s="430"/>
      <c r="F7441" s="431"/>
      <c r="G7441" s="431"/>
      <c r="H7441" s="310"/>
    </row>
    <row r="7442" spans="2:8" s="336" customFormat="1" x14ac:dyDescent="0.3">
      <c r="B7442" s="300" t="str">
        <f>IF($D7442="","",VLOOKUP($D7442,Lists!$AO$2:$AQ$78,2,FALSE))</f>
        <v/>
      </c>
      <c r="C7442" s="300" t="str">
        <f>IF($D7442="","",VLOOKUP($D7442,Lists!$AO$2:$AQ$78,3,FALSE))</f>
        <v/>
      </c>
      <c r="D7442" s="429"/>
      <c r="E7442" s="430"/>
      <c r="F7442" s="431"/>
      <c r="G7442" s="431"/>
      <c r="H7442" s="310"/>
    </row>
    <row r="7443" spans="2:8" s="336" customFormat="1" x14ac:dyDescent="0.3">
      <c r="B7443" s="300" t="str">
        <f>IF($D7443="","",VLOOKUP($D7443,Lists!$AO$2:$AQ$78,2,FALSE))</f>
        <v/>
      </c>
      <c r="C7443" s="300" t="str">
        <f>IF($D7443="","",VLOOKUP($D7443,Lists!$AO$2:$AQ$78,3,FALSE))</f>
        <v/>
      </c>
      <c r="D7443" s="429"/>
      <c r="E7443" s="430"/>
      <c r="F7443" s="431"/>
      <c r="G7443" s="431"/>
      <c r="H7443" s="310"/>
    </row>
    <row r="7444" spans="2:8" s="336" customFormat="1" x14ac:dyDescent="0.3">
      <c r="B7444" s="300" t="str">
        <f>IF($D7444="","",VLOOKUP($D7444,Lists!$AO$2:$AQ$78,2,FALSE))</f>
        <v/>
      </c>
      <c r="C7444" s="300" t="str">
        <f>IF($D7444="","",VLOOKUP($D7444,Lists!$AO$2:$AQ$78,3,FALSE))</f>
        <v/>
      </c>
      <c r="D7444" s="429"/>
      <c r="E7444" s="430"/>
      <c r="F7444" s="431"/>
      <c r="G7444" s="431"/>
      <c r="H7444" s="310"/>
    </row>
    <row r="7445" spans="2:8" s="336" customFormat="1" x14ac:dyDescent="0.3">
      <c r="B7445" s="300" t="str">
        <f>IF($D7445="","",VLOOKUP($D7445,Lists!$AO$2:$AQ$78,2,FALSE))</f>
        <v/>
      </c>
      <c r="C7445" s="300" t="str">
        <f>IF($D7445="","",VLOOKUP($D7445,Lists!$AO$2:$AQ$78,3,FALSE))</f>
        <v/>
      </c>
      <c r="D7445" s="429"/>
      <c r="E7445" s="430"/>
      <c r="F7445" s="431"/>
      <c r="G7445" s="431"/>
      <c r="H7445" s="310"/>
    </row>
    <row r="7446" spans="2:8" s="336" customFormat="1" x14ac:dyDescent="0.3">
      <c r="B7446" s="300" t="str">
        <f>IF($D7446="","",VLOOKUP($D7446,Lists!$AO$2:$AQ$78,2,FALSE))</f>
        <v/>
      </c>
      <c r="C7446" s="300" t="str">
        <f>IF($D7446="","",VLOOKUP($D7446,Lists!$AO$2:$AQ$78,3,FALSE))</f>
        <v/>
      </c>
      <c r="D7446" s="429"/>
      <c r="E7446" s="430"/>
      <c r="F7446" s="431"/>
      <c r="G7446" s="431"/>
      <c r="H7446" s="310"/>
    </row>
    <row r="7447" spans="2:8" s="336" customFormat="1" x14ac:dyDescent="0.3">
      <c r="B7447" s="300" t="str">
        <f>IF($D7447="","",VLOOKUP($D7447,Lists!$AO$2:$AQ$78,2,FALSE))</f>
        <v/>
      </c>
      <c r="C7447" s="300" t="str">
        <f>IF($D7447="","",VLOOKUP($D7447,Lists!$AO$2:$AQ$78,3,FALSE))</f>
        <v/>
      </c>
      <c r="D7447" s="429"/>
      <c r="E7447" s="430"/>
      <c r="F7447" s="431"/>
      <c r="G7447" s="431"/>
      <c r="H7447" s="310"/>
    </row>
    <row r="7448" spans="2:8" s="336" customFormat="1" x14ac:dyDescent="0.3">
      <c r="B7448" s="300" t="str">
        <f>IF($D7448="","",VLOOKUP($D7448,Lists!$AO$2:$AQ$78,2,FALSE))</f>
        <v/>
      </c>
      <c r="C7448" s="300" t="str">
        <f>IF($D7448="","",VLOOKUP($D7448,Lists!$AO$2:$AQ$78,3,FALSE))</f>
        <v/>
      </c>
      <c r="D7448" s="429"/>
      <c r="E7448" s="430"/>
      <c r="F7448" s="431"/>
      <c r="G7448" s="431"/>
      <c r="H7448" s="310"/>
    </row>
    <row r="7449" spans="2:8" s="336" customFormat="1" x14ac:dyDescent="0.3">
      <c r="B7449" s="300" t="str">
        <f>IF($D7449="","",VLOOKUP($D7449,Lists!$AO$2:$AQ$78,2,FALSE))</f>
        <v/>
      </c>
      <c r="C7449" s="300" t="str">
        <f>IF($D7449="","",VLOOKUP($D7449,Lists!$AO$2:$AQ$78,3,FALSE))</f>
        <v/>
      </c>
      <c r="D7449" s="429"/>
      <c r="E7449" s="430"/>
      <c r="F7449" s="431"/>
      <c r="G7449" s="431"/>
      <c r="H7449" s="310"/>
    </row>
    <row r="7450" spans="2:8" s="336" customFormat="1" x14ac:dyDescent="0.3">
      <c r="B7450" s="300" t="str">
        <f>IF($D7450="","",VLOOKUP($D7450,Lists!$AO$2:$AQ$78,2,FALSE))</f>
        <v/>
      </c>
      <c r="C7450" s="300" t="str">
        <f>IF($D7450="","",VLOOKUP($D7450,Lists!$AO$2:$AQ$78,3,FALSE))</f>
        <v/>
      </c>
      <c r="D7450" s="429"/>
      <c r="E7450" s="430"/>
      <c r="F7450" s="431"/>
      <c r="G7450" s="431"/>
      <c r="H7450" s="310"/>
    </row>
    <row r="7451" spans="2:8" s="336" customFormat="1" x14ac:dyDescent="0.3">
      <c r="B7451" s="300" t="str">
        <f>IF($D7451="","",VLOOKUP($D7451,Lists!$AO$2:$AQ$78,2,FALSE))</f>
        <v/>
      </c>
      <c r="C7451" s="300" t="str">
        <f>IF($D7451="","",VLOOKUP($D7451,Lists!$AO$2:$AQ$78,3,FALSE))</f>
        <v/>
      </c>
      <c r="D7451" s="429"/>
      <c r="E7451" s="430"/>
      <c r="F7451" s="431"/>
      <c r="G7451" s="431"/>
      <c r="H7451" s="310"/>
    </row>
    <row r="7452" spans="2:8" s="336" customFormat="1" x14ac:dyDescent="0.3">
      <c r="B7452" s="300" t="str">
        <f>IF($D7452="","",VLOOKUP($D7452,Lists!$AO$2:$AQ$78,2,FALSE))</f>
        <v/>
      </c>
      <c r="C7452" s="300" t="str">
        <f>IF($D7452="","",VLOOKUP($D7452,Lists!$AO$2:$AQ$78,3,FALSE))</f>
        <v/>
      </c>
      <c r="D7452" s="429"/>
      <c r="E7452" s="430"/>
      <c r="F7452" s="431"/>
      <c r="G7452" s="431"/>
      <c r="H7452" s="310"/>
    </row>
    <row r="7453" spans="2:8" s="336" customFormat="1" x14ac:dyDescent="0.3">
      <c r="B7453" s="300" t="str">
        <f>IF($D7453="","",VLOOKUP($D7453,Lists!$AO$2:$AQ$78,2,FALSE))</f>
        <v/>
      </c>
      <c r="C7453" s="300" t="str">
        <f>IF($D7453="","",VLOOKUP($D7453,Lists!$AO$2:$AQ$78,3,FALSE))</f>
        <v/>
      </c>
      <c r="D7453" s="429"/>
      <c r="E7453" s="430"/>
      <c r="F7453" s="431"/>
      <c r="G7453" s="431"/>
      <c r="H7453" s="310"/>
    </row>
    <row r="7454" spans="2:8" s="336" customFormat="1" x14ac:dyDescent="0.3">
      <c r="B7454" s="300" t="str">
        <f>IF($D7454="","",VLOOKUP($D7454,Lists!$AO$2:$AQ$78,2,FALSE))</f>
        <v/>
      </c>
      <c r="C7454" s="300" t="str">
        <f>IF($D7454="","",VLOOKUP($D7454,Lists!$AO$2:$AQ$78,3,FALSE))</f>
        <v/>
      </c>
      <c r="D7454" s="429"/>
      <c r="E7454" s="430"/>
      <c r="F7454" s="431"/>
      <c r="G7454" s="431"/>
      <c r="H7454" s="310"/>
    </row>
    <row r="7455" spans="2:8" s="336" customFormat="1" x14ac:dyDescent="0.3">
      <c r="B7455" s="300" t="str">
        <f>IF($D7455="","",VLOOKUP($D7455,Lists!$AO$2:$AQ$78,2,FALSE))</f>
        <v/>
      </c>
      <c r="C7455" s="300" t="str">
        <f>IF($D7455="","",VLOOKUP($D7455,Lists!$AO$2:$AQ$78,3,FALSE))</f>
        <v/>
      </c>
      <c r="D7455" s="429"/>
      <c r="E7455" s="430"/>
      <c r="F7455" s="431"/>
      <c r="G7455" s="431"/>
      <c r="H7455" s="310"/>
    </row>
    <row r="7456" spans="2:8" s="336" customFormat="1" x14ac:dyDescent="0.3">
      <c r="B7456" s="300" t="str">
        <f>IF($D7456="","",VLOOKUP($D7456,Lists!$AO$2:$AQ$78,2,FALSE))</f>
        <v/>
      </c>
      <c r="C7456" s="300" t="str">
        <f>IF($D7456="","",VLOOKUP($D7456,Lists!$AO$2:$AQ$78,3,FALSE))</f>
        <v/>
      </c>
      <c r="D7456" s="429"/>
      <c r="E7456" s="430"/>
      <c r="F7456" s="431"/>
      <c r="G7456" s="431"/>
      <c r="H7456" s="310"/>
    </row>
    <row r="7457" spans="2:8" s="336" customFormat="1" x14ac:dyDescent="0.3">
      <c r="B7457" s="300" t="str">
        <f>IF($D7457="","",VLOOKUP($D7457,Lists!$AO$2:$AQ$78,2,FALSE))</f>
        <v/>
      </c>
      <c r="C7457" s="300" t="str">
        <f>IF($D7457="","",VLOOKUP($D7457,Lists!$AO$2:$AQ$78,3,FALSE))</f>
        <v/>
      </c>
      <c r="D7457" s="429"/>
      <c r="E7457" s="430"/>
      <c r="F7457" s="431"/>
      <c r="G7457" s="431"/>
      <c r="H7457" s="310"/>
    </row>
    <row r="7458" spans="2:8" s="336" customFormat="1" x14ac:dyDescent="0.3">
      <c r="B7458" s="300" t="str">
        <f>IF($D7458="","",VLOOKUP($D7458,Lists!$AO$2:$AQ$78,2,FALSE))</f>
        <v/>
      </c>
      <c r="C7458" s="300" t="str">
        <f>IF($D7458="","",VLOOKUP($D7458,Lists!$AO$2:$AQ$78,3,FALSE))</f>
        <v/>
      </c>
      <c r="D7458" s="429"/>
      <c r="E7458" s="430"/>
      <c r="F7458" s="431"/>
      <c r="G7458" s="431"/>
      <c r="H7458" s="310"/>
    </row>
    <row r="7459" spans="2:8" s="336" customFormat="1" x14ac:dyDescent="0.3">
      <c r="B7459" s="300" t="str">
        <f>IF($D7459="","",VLOOKUP($D7459,Lists!$AO$2:$AQ$78,2,FALSE))</f>
        <v/>
      </c>
      <c r="C7459" s="300" t="str">
        <f>IF($D7459="","",VLOOKUP($D7459,Lists!$AO$2:$AQ$78,3,FALSE))</f>
        <v/>
      </c>
      <c r="D7459" s="429"/>
      <c r="E7459" s="430"/>
      <c r="F7459" s="431"/>
      <c r="G7459" s="431"/>
      <c r="H7459" s="310"/>
    </row>
    <row r="7460" spans="2:8" s="336" customFormat="1" x14ac:dyDescent="0.3">
      <c r="B7460" s="300" t="str">
        <f>IF($D7460="","",VLOOKUP($D7460,Lists!$AO$2:$AQ$78,2,FALSE))</f>
        <v/>
      </c>
      <c r="C7460" s="300" t="str">
        <f>IF($D7460="","",VLOOKUP($D7460,Lists!$AO$2:$AQ$78,3,FALSE))</f>
        <v/>
      </c>
      <c r="D7460" s="429"/>
      <c r="E7460" s="430"/>
      <c r="F7460" s="431"/>
      <c r="G7460" s="431"/>
      <c r="H7460" s="310"/>
    </row>
    <row r="7461" spans="2:8" s="336" customFormat="1" x14ac:dyDescent="0.3">
      <c r="B7461" s="300" t="str">
        <f>IF($D7461="","",VLOOKUP($D7461,Lists!$AO$2:$AQ$78,2,FALSE))</f>
        <v/>
      </c>
      <c r="C7461" s="300" t="str">
        <f>IF($D7461="","",VLOOKUP($D7461,Lists!$AO$2:$AQ$78,3,FALSE))</f>
        <v/>
      </c>
      <c r="D7461" s="429"/>
      <c r="E7461" s="430"/>
      <c r="F7461" s="431"/>
      <c r="G7461" s="431"/>
      <c r="H7461" s="310"/>
    </row>
    <row r="7462" spans="2:8" s="336" customFormat="1" x14ac:dyDescent="0.3">
      <c r="B7462" s="300" t="str">
        <f>IF($D7462="","",VLOOKUP($D7462,Lists!$AO$2:$AQ$78,2,FALSE))</f>
        <v/>
      </c>
      <c r="C7462" s="300" t="str">
        <f>IF($D7462="","",VLOOKUP($D7462,Lists!$AO$2:$AQ$78,3,FALSE))</f>
        <v/>
      </c>
      <c r="D7462" s="429"/>
      <c r="E7462" s="430"/>
      <c r="F7462" s="431"/>
      <c r="G7462" s="431"/>
      <c r="H7462" s="310"/>
    </row>
    <row r="7463" spans="2:8" s="336" customFormat="1" x14ac:dyDescent="0.3">
      <c r="B7463" s="300" t="str">
        <f>IF($D7463="","",VLOOKUP($D7463,Lists!$AO$2:$AQ$78,2,FALSE))</f>
        <v/>
      </c>
      <c r="C7463" s="300" t="str">
        <f>IF($D7463="","",VLOOKUP($D7463,Lists!$AO$2:$AQ$78,3,FALSE))</f>
        <v/>
      </c>
      <c r="D7463" s="429"/>
      <c r="E7463" s="430"/>
      <c r="F7463" s="431"/>
      <c r="G7463" s="431"/>
      <c r="H7463" s="310"/>
    </row>
    <row r="7464" spans="2:8" s="336" customFormat="1" x14ac:dyDescent="0.3">
      <c r="B7464" s="300" t="str">
        <f>IF($D7464="","",VLOOKUP($D7464,Lists!$AO$2:$AQ$78,2,FALSE))</f>
        <v/>
      </c>
      <c r="C7464" s="300" t="str">
        <f>IF($D7464="","",VLOOKUP($D7464,Lists!$AO$2:$AQ$78,3,FALSE))</f>
        <v/>
      </c>
      <c r="D7464" s="429"/>
      <c r="E7464" s="430"/>
      <c r="F7464" s="431"/>
      <c r="G7464" s="431"/>
      <c r="H7464" s="310"/>
    </row>
    <row r="7465" spans="2:8" s="336" customFormat="1" x14ac:dyDescent="0.3">
      <c r="B7465" s="300" t="str">
        <f>IF($D7465="","",VLOOKUP($D7465,Lists!$AO$2:$AQ$78,2,FALSE))</f>
        <v/>
      </c>
      <c r="C7465" s="300" t="str">
        <f>IF($D7465="","",VLOOKUP($D7465,Lists!$AO$2:$AQ$78,3,FALSE))</f>
        <v/>
      </c>
      <c r="D7465" s="429"/>
      <c r="E7465" s="430"/>
      <c r="F7465" s="431"/>
      <c r="G7465" s="431"/>
      <c r="H7465" s="310"/>
    </row>
    <row r="7466" spans="2:8" s="336" customFormat="1" x14ac:dyDescent="0.3">
      <c r="B7466" s="300" t="str">
        <f>IF($D7466="","",VLOOKUP($D7466,Lists!$AO$2:$AQ$78,2,FALSE))</f>
        <v/>
      </c>
      <c r="C7466" s="300" t="str">
        <f>IF($D7466="","",VLOOKUP($D7466,Lists!$AO$2:$AQ$78,3,FALSE))</f>
        <v/>
      </c>
      <c r="D7466" s="429"/>
      <c r="E7466" s="430"/>
      <c r="F7466" s="431"/>
      <c r="G7466" s="431"/>
      <c r="H7466" s="310"/>
    </row>
    <row r="7467" spans="2:8" s="336" customFormat="1" x14ac:dyDescent="0.3">
      <c r="B7467" s="300" t="str">
        <f>IF($D7467="","",VLOOKUP($D7467,Lists!$AO$2:$AQ$78,2,FALSE))</f>
        <v/>
      </c>
      <c r="C7467" s="300" t="str">
        <f>IF($D7467="","",VLOOKUP($D7467,Lists!$AO$2:$AQ$78,3,FALSE))</f>
        <v/>
      </c>
      <c r="D7467" s="429"/>
      <c r="E7467" s="430"/>
      <c r="F7467" s="431"/>
      <c r="G7467" s="431"/>
      <c r="H7467" s="310"/>
    </row>
    <row r="7468" spans="2:8" s="336" customFormat="1" x14ac:dyDescent="0.3">
      <c r="B7468" s="300" t="str">
        <f>IF($D7468="","",VLOOKUP($D7468,Lists!$AO$2:$AQ$78,2,FALSE))</f>
        <v/>
      </c>
      <c r="C7468" s="300" t="str">
        <f>IF($D7468="","",VLOOKUP($D7468,Lists!$AO$2:$AQ$78,3,FALSE))</f>
        <v/>
      </c>
      <c r="D7468" s="429"/>
      <c r="E7468" s="430"/>
      <c r="F7468" s="431"/>
      <c r="G7468" s="431"/>
      <c r="H7468" s="310"/>
    </row>
    <row r="7469" spans="2:8" s="336" customFormat="1" x14ac:dyDescent="0.3">
      <c r="B7469" s="300" t="str">
        <f>IF($D7469="","",VLOOKUP($D7469,Lists!$AO$2:$AQ$78,2,FALSE))</f>
        <v/>
      </c>
      <c r="C7469" s="300" t="str">
        <f>IF($D7469="","",VLOOKUP($D7469,Lists!$AO$2:$AQ$78,3,FALSE))</f>
        <v/>
      </c>
      <c r="D7469" s="429"/>
      <c r="E7469" s="430"/>
      <c r="F7469" s="431"/>
      <c r="G7469" s="431"/>
      <c r="H7469" s="310"/>
    </row>
    <row r="7470" spans="2:8" s="336" customFormat="1" x14ac:dyDescent="0.3">
      <c r="B7470" s="300" t="str">
        <f>IF($D7470="","",VLOOKUP($D7470,Lists!$AO$2:$AQ$78,2,FALSE))</f>
        <v/>
      </c>
      <c r="C7470" s="300" t="str">
        <f>IF($D7470="","",VLOOKUP($D7470,Lists!$AO$2:$AQ$78,3,FALSE))</f>
        <v/>
      </c>
      <c r="D7470" s="429"/>
      <c r="E7470" s="430"/>
      <c r="F7470" s="431"/>
      <c r="G7470" s="431"/>
      <c r="H7470" s="310"/>
    </row>
    <row r="7471" spans="2:8" s="336" customFormat="1" x14ac:dyDescent="0.3">
      <c r="B7471" s="300" t="str">
        <f>IF($D7471="","",VLOOKUP($D7471,Lists!$AO$2:$AQ$78,2,FALSE))</f>
        <v/>
      </c>
      <c r="C7471" s="300" t="str">
        <f>IF($D7471="","",VLOOKUP($D7471,Lists!$AO$2:$AQ$78,3,FALSE))</f>
        <v/>
      </c>
      <c r="D7471" s="429"/>
      <c r="E7471" s="430"/>
      <c r="F7471" s="431"/>
      <c r="G7471" s="431"/>
      <c r="H7471" s="310"/>
    </row>
    <row r="7472" spans="2:8" s="336" customFormat="1" x14ac:dyDescent="0.3">
      <c r="B7472" s="300" t="str">
        <f>IF($D7472="","",VLOOKUP($D7472,Lists!$AO$2:$AQ$78,2,FALSE))</f>
        <v/>
      </c>
      <c r="C7472" s="300" t="str">
        <f>IF($D7472="","",VLOOKUP($D7472,Lists!$AO$2:$AQ$78,3,FALSE))</f>
        <v/>
      </c>
      <c r="D7472" s="429"/>
      <c r="E7472" s="430"/>
      <c r="F7472" s="431"/>
      <c r="G7472" s="431"/>
      <c r="H7472" s="310"/>
    </row>
    <row r="7473" spans="2:8" s="336" customFormat="1" x14ac:dyDescent="0.3">
      <c r="B7473" s="300" t="str">
        <f>IF($D7473="","",VLOOKUP($D7473,Lists!$AO$2:$AQ$78,2,FALSE))</f>
        <v/>
      </c>
      <c r="C7473" s="300" t="str">
        <f>IF($D7473="","",VLOOKUP($D7473,Lists!$AO$2:$AQ$78,3,FALSE))</f>
        <v/>
      </c>
      <c r="D7473" s="429"/>
      <c r="E7473" s="430"/>
      <c r="F7473" s="431"/>
      <c r="G7473" s="431"/>
      <c r="H7473" s="310"/>
    </row>
    <row r="7474" spans="2:8" s="336" customFormat="1" x14ac:dyDescent="0.3">
      <c r="B7474" s="300" t="str">
        <f>IF($D7474="","",VLOOKUP($D7474,Lists!$AO$2:$AQ$78,2,FALSE))</f>
        <v/>
      </c>
      <c r="C7474" s="300" t="str">
        <f>IF($D7474="","",VLOOKUP($D7474,Lists!$AO$2:$AQ$78,3,FALSE))</f>
        <v/>
      </c>
      <c r="D7474" s="429"/>
      <c r="E7474" s="430"/>
      <c r="F7474" s="431"/>
      <c r="G7474" s="431"/>
      <c r="H7474" s="310"/>
    </row>
    <row r="7475" spans="2:8" s="336" customFormat="1" x14ac:dyDescent="0.3">
      <c r="B7475" s="300" t="str">
        <f>IF($D7475="","",VLOOKUP($D7475,Lists!$AO$2:$AQ$78,2,FALSE))</f>
        <v/>
      </c>
      <c r="C7475" s="300" t="str">
        <f>IF($D7475="","",VLOOKUP($D7475,Lists!$AO$2:$AQ$78,3,FALSE))</f>
        <v/>
      </c>
      <c r="D7475" s="429"/>
      <c r="E7475" s="430"/>
      <c r="F7475" s="431"/>
      <c r="G7475" s="431"/>
      <c r="H7475" s="310"/>
    </row>
    <row r="7476" spans="2:8" s="336" customFormat="1" x14ac:dyDescent="0.3">
      <c r="B7476" s="300" t="str">
        <f>IF($D7476="","",VLOOKUP($D7476,Lists!$AO$2:$AQ$78,2,FALSE))</f>
        <v/>
      </c>
      <c r="C7476" s="300" t="str">
        <f>IF($D7476="","",VLOOKUP($D7476,Lists!$AO$2:$AQ$78,3,FALSE))</f>
        <v/>
      </c>
      <c r="D7476" s="429"/>
      <c r="E7476" s="430"/>
      <c r="F7476" s="431"/>
      <c r="G7476" s="431"/>
      <c r="H7476" s="310"/>
    </row>
    <row r="7477" spans="2:8" s="336" customFormat="1" x14ac:dyDescent="0.3">
      <c r="B7477" s="300" t="str">
        <f>IF($D7477="","",VLOOKUP($D7477,Lists!$AO$2:$AQ$78,2,FALSE))</f>
        <v/>
      </c>
      <c r="C7477" s="300" t="str">
        <f>IF($D7477="","",VLOOKUP($D7477,Lists!$AO$2:$AQ$78,3,FALSE))</f>
        <v/>
      </c>
      <c r="D7477" s="429"/>
      <c r="E7477" s="430"/>
      <c r="F7477" s="431"/>
      <c r="G7477" s="431"/>
      <c r="H7477" s="310"/>
    </row>
    <row r="7478" spans="2:8" s="336" customFormat="1" x14ac:dyDescent="0.3">
      <c r="B7478" s="300" t="str">
        <f>IF($D7478="","",VLOOKUP($D7478,Lists!$AO$2:$AQ$78,2,FALSE))</f>
        <v/>
      </c>
      <c r="C7478" s="300" t="str">
        <f>IF($D7478="","",VLOOKUP($D7478,Lists!$AO$2:$AQ$78,3,FALSE))</f>
        <v/>
      </c>
      <c r="D7478" s="429"/>
      <c r="E7478" s="430"/>
      <c r="F7478" s="431"/>
      <c r="G7478" s="431"/>
      <c r="H7478" s="310"/>
    </row>
    <row r="7479" spans="2:8" s="336" customFormat="1" x14ac:dyDescent="0.3">
      <c r="B7479" s="300" t="str">
        <f>IF($D7479="","",VLOOKUP($D7479,Lists!$AO$2:$AQ$78,2,FALSE))</f>
        <v/>
      </c>
      <c r="C7479" s="300" t="str">
        <f>IF($D7479="","",VLOOKUP($D7479,Lists!$AO$2:$AQ$78,3,FALSE))</f>
        <v/>
      </c>
      <c r="D7479" s="429"/>
      <c r="E7479" s="430"/>
      <c r="F7479" s="431"/>
      <c r="G7479" s="431"/>
      <c r="H7479" s="310"/>
    </row>
    <row r="7480" spans="2:8" s="336" customFormat="1" x14ac:dyDescent="0.3">
      <c r="B7480" s="300" t="str">
        <f>IF($D7480="","",VLOOKUP($D7480,Lists!$AO$2:$AQ$78,2,FALSE))</f>
        <v/>
      </c>
      <c r="C7480" s="300" t="str">
        <f>IF($D7480="","",VLOOKUP($D7480,Lists!$AO$2:$AQ$78,3,FALSE))</f>
        <v/>
      </c>
      <c r="D7480" s="429"/>
      <c r="E7480" s="430"/>
      <c r="F7480" s="431"/>
      <c r="G7480" s="431"/>
      <c r="H7480" s="310"/>
    </row>
    <row r="7481" spans="2:8" s="336" customFormat="1" x14ac:dyDescent="0.3">
      <c r="B7481" s="300" t="str">
        <f>IF($D7481="","",VLOOKUP($D7481,Lists!$AO$2:$AQ$78,2,FALSE))</f>
        <v/>
      </c>
      <c r="C7481" s="300" t="str">
        <f>IF($D7481="","",VLOOKUP($D7481,Lists!$AO$2:$AQ$78,3,FALSE))</f>
        <v/>
      </c>
      <c r="D7481" s="429"/>
      <c r="E7481" s="430"/>
      <c r="F7481" s="431"/>
      <c r="G7481" s="431"/>
      <c r="H7481" s="310"/>
    </row>
    <row r="7482" spans="2:8" s="336" customFormat="1" x14ac:dyDescent="0.3">
      <c r="B7482" s="300" t="str">
        <f>IF($D7482="","",VLOOKUP($D7482,Lists!$AO$2:$AQ$78,2,FALSE))</f>
        <v/>
      </c>
      <c r="C7482" s="300" t="str">
        <f>IF($D7482="","",VLOOKUP($D7482,Lists!$AO$2:$AQ$78,3,FALSE))</f>
        <v/>
      </c>
      <c r="D7482" s="429"/>
      <c r="E7482" s="430"/>
      <c r="F7482" s="431"/>
      <c r="G7482" s="431"/>
      <c r="H7482" s="310"/>
    </row>
    <row r="7483" spans="2:8" s="336" customFormat="1" x14ac:dyDescent="0.3">
      <c r="B7483" s="300" t="str">
        <f>IF($D7483="","",VLOOKUP($D7483,Lists!$AO$2:$AQ$78,2,FALSE))</f>
        <v/>
      </c>
      <c r="C7483" s="300" t="str">
        <f>IF($D7483="","",VLOOKUP($D7483,Lists!$AO$2:$AQ$78,3,FALSE))</f>
        <v/>
      </c>
      <c r="D7483" s="429"/>
      <c r="E7483" s="430"/>
      <c r="F7483" s="431"/>
      <c r="G7483" s="431"/>
      <c r="H7483" s="310"/>
    </row>
    <row r="7484" spans="2:8" s="336" customFormat="1" x14ac:dyDescent="0.3">
      <c r="B7484" s="300" t="str">
        <f>IF($D7484="","",VLOOKUP($D7484,Lists!$AO$2:$AQ$78,2,FALSE))</f>
        <v/>
      </c>
      <c r="C7484" s="300" t="str">
        <f>IF($D7484="","",VLOOKUP($D7484,Lists!$AO$2:$AQ$78,3,FALSE))</f>
        <v/>
      </c>
      <c r="D7484" s="429"/>
      <c r="E7484" s="430"/>
      <c r="F7484" s="431"/>
      <c r="G7484" s="431"/>
      <c r="H7484" s="310"/>
    </row>
    <row r="7485" spans="2:8" s="336" customFormat="1" x14ac:dyDescent="0.3">
      <c r="B7485" s="300" t="str">
        <f>IF($D7485="","",VLOOKUP($D7485,Lists!$AO$2:$AQ$78,2,FALSE))</f>
        <v/>
      </c>
      <c r="C7485" s="300" t="str">
        <f>IF($D7485="","",VLOOKUP($D7485,Lists!$AO$2:$AQ$78,3,FALSE))</f>
        <v/>
      </c>
      <c r="D7485" s="429"/>
      <c r="E7485" s="430"/>
      <c r="F7485" s="431"/>
      <c r="G7485" s="431"/>
      <c r="H7485" s="310"/>
    </row>
    <row r="7486" spans="2:8" s="336" customFormat="1" x14ac:dyDescent="0.3">
      <c r="B7486" s="300" t="str">
        <f>IF($D7486="","",VLOOKUP($D7486,Lists!$AO$2:$AQ$78,2,FALSE))</f>
        <v/>
      </c>
      <c r="C7486" s="300" t="str">
        <f>IF($D7486="","",VLOOKUP($D7486,Lists!$AO$2:$AQ$78,3,FALSE))</f>
        <v/>
      </c>
      <c r="D7486" s="429"/>
      <c r="E7486" s="430"/>
      <c r="F7486" s="431"/>
      <c r="G7486" s="431"/>
      <c r="H7486" s="310"/>
    </row>
    <row r="7487" spans="2:8" s="336" customFormat="1" x14ac:dyDescent="0.3">
      <c r="B7487" s="300" t="str">
        <f>IF($D7487="","",VLOOKUP($D7487,Lists!$AO$2:$AQ$78,2,FALSE))</f>
        <v/>
      </c>
      <c r="C7487" s="300" t="str">
        <f>IF($D7487="","",VLOOKUP($D7487,Lists!$AO$2:$AQ$78,3,FALSE))</f>
        <v/>
      </c>
      <c r="D7487" s="429"/>
      <c r="E7487" s="430"/>
      <c r="F7487" s="431"/>
      <c r="G7487" s="431"/>
      <c r="H7487" s="310"/>
    </row>
    <row r="7488" spans="2:8" s="336" customFormat="1" x14ac:dyDescent="0.3">
      <c r="B7488" s="300" t="str">
        <f>IF($D7488="","",VLOOKUP($D7488,Lists!$AO$2:$AQ$78,2,FALSE))</f>
        <v/>
      </c>
      <c r="C7488" s="300" t="str">
        <f>IF($D7488="","",VLOOKUP($D7488,Lists!$AO$2:$AQ$78,3,FALSE))</f>
        <v/>
      </c>
      <c r="D7488" s="429"/>
      <c r="E7488" s="430"/>
      <c r="F7488" s="431"/>
      <c r="G7488" s="431"/>
      <c r="H7488" s="310"/>
    </row>
    <row r="7489" spans="2:8" s="336" customFormat="1" x14ac:dyDescent="0.3">
      <c r="B7489" s="300" t="str">
        <f>IF($D7489="","",VLOOKUP($D7489,Lists!$AO$2:$AQ$78,2,FALSE))</f>
        <v/>
      </c>
      <c r="C7489" s="300" t="str">
        <f>IF($D7489="","",VLOOKUP($D7489,Lists!$AO$2:$AQ$78,3,FALSE))</f>
        <v/>
      </c>
      <c r="D7489" s="429"/>
      <c r="E7489" s="430"/>
      <c r="F7489" s="431"/>
      <c r="G7489" s="431"/>
      <c r="H7489" s="310"/>
    </row>
    <row r="7490" spans="2:8" s="336" customFormat="1" x14ac:dyDescent="0.3">
      <c r="B7490" s="300" t="str">
        <f>IF($D7490="","",VLOOKUP($D7490,Lists!$AO$2:$AQ$78,2,FALSE))</f>
        <v/>
      </c>
      <c r="C7490" s="300" t="str">
        <f>IF($D7490="","",VLOOKUP($D7490,Lists!$AO$2:$AQ$78,3,FALSE))</f>
        <v/>
      </c>
      <c r="D7490" s="429"/>
      <c r="E7490" s="430"/>
      <c r="F7490" s="431"/>
      <c r="G7490" s="431"/>
      <c r="H7490" s="310"/>
    </row>
    <row r="7491" spans="2:8" s="336" customFormat="1" x14ac:dyDescent="0.3">
      <c r="B7491" s="300" t="str">
        <f>IF($D7491="","",VLOOKUP($D7491,Lists!$AO$2:$AQ$78,2,FALSE))</f>
        <v/>
      </c>
      <c r="C7491" s="300" t="str">
        <f>IF($D7491="","",VLOOKUP($D7491,Lists!$AO$2:$AQ$78,3,FALSE))</f>
        <v/>
      </c>
      <c r="D7491" s="429"/>
      <c r="E7491" s="430"/>
      <c r="F7491" s="431"/>
      <c r="G7491" s="431"/>
      <c r="H7491" s="310"/>
    </row>
    <row r="7492" spans="2:8" s="336" customFormat="1" x14ac:dyDescent="0.3">
      <c r="B7492" s="300" t="str">
        <f>IF($D7492="","",VLOOKUP($D7492,Lists!$AO$2:$AQ$78,2,FALSE))</f>
        <v/>
      </c>
      <c r="C7492" s="300" t="str">
        <f>IF($D7492="","",VLOOKUP($D7492,Lists!$AO$2:$AQ$78,3,FALSE))</f>
        <v/>
      </c>
      <c r="D7492" s="429"/>
      <c r="E7492" s="430"/>
      <c r="F7492" s="431"/>
      <c r="G7492" s="431"/>
      <c r="H7492" s="310"/>
    </row>
    <row r="7493" spans="2:8" s="336" customFormat="1" x14ac:dyDescent="0.3">
      <c r="B7493" s="300" t="str">
        <f>IF($D7493="","",VLOOKUP($D7493,Lists!$AO$2:$AQ$78,2,FALSE))</f>
        <v/>
      </c>
      <c r="C7493" s="300" t="str">
        <f>IF($D7493="","",VLOOKUP($D7493,Lists!$AO$2:$AQ$78,3,FALSE))</f>
        <v/>
      </c>
      <c r="D7493" s="429"/>
      <c r="E7493" s="430"/>
      <c r="F7493" s="431"/>
      <c r="G7493" s="431"/>
      <c r="H7493" s="310"/>
    </row>
    <row r="7494" spans="2:8" s="336" customFormat="1" x14ac:dyDescent="0.3">
      <c r="B7494" s="300" t="str">
        <f>IF($D7494="","",VLOOKUP($D7494,Lists!$AO$2:$AQ$78,2,FALSE))</f>
        <v/>
      </c>
      <c r="C7494" s="300" t="str">
        <f>IF($D7494="","",VLOOKUP($D7494,Lists!$AO$2:$AQ$78,3,FALSE))</f>
        <v/>
      </c>
      <c r="D7494" s="429"/>
      <c r="E7494" s="430"/>
      <c r="F7494" s="431"/>
      <c r="G7494" s="431"/>
      <c r="H7494" s="310"/>
    </row>
    <row r="7495" spans="2:8" s="336" customFormat="1" x14ac:dyDescent="0.3">
      <c r="B7495" s="300" t="str">
        <f>IF($D7495="","",VLOOKUP($D7495,Lists!$AO$2:$AQ$78,2,FALSE))</f>
        <v/>
      </c>
      <c r="C7495" s="300" t="str">
        <f>IF($D7495="","",VLOOKUP($D7495,Lists!$AO$2:$AQ$78,3,FALSE))</f>
        <v/>
      </c>
      <c r="D7495" s="429"/>
      <c r="E7495" s="430"/>
      <c r="F7495" s="431"/>
      <c r="G7495" s="431"/>
      <c r="H7495" s="310"/>
    </row>
    <row r="7496" spans="2:8" s="336" customFormat="1" x14ac:dyDescent="0.3">
      <c r="B7496" s="300" t="str">
        <f>IF($D7496="","",VLOOKUP($D7496,Lists!$AO$2:$AQ$78,2,FALSE))</f>
        <v/>
      </c>
      <c r="C7496" s="300" t="str">
        <f>IF($D7496="","",VLOOKUP($D7496,Lists!$AO$2:$AQ$78,3,FALSE))</f>
        <v/>
      </c>
      <c r="D7496" s="429"/>
      <c r="E7496" s="430"/>
      <c r="F7496" s="431"/>
      <c r="G7496" s="431"/>
      <c r="H7496" s="310"/>
    </row>
    <row r="7497" spans="2:8" s="336" customFormat="1" x14ac:dyDescent="0.3">
      <c r="B7497" s="300" t="str">
        <f>IF($D7497="","",VLOOKUP($D7497,Lists!$AO$2:$AQ$78,2,FALSE))</f>
        <v/>
      </c>
      <c r="C7497" s="300" t="str">
        <f>IF($D7497="","",VLOOKUP($D7497,Lists!$AO$2:$AQ$78,3,FALSE))</f>
        <v/>
      </c>
      <c r="D7497" s="429"/>
      <c r="E7497" s="430"/>
      <c r="F7497" s="431"/>
      <c r="G7497" s="431"/>
      <c r="H7497" s="310"/>
    </row>
    <row r="7498" spans="2:8" s="336" customFormat="1" x14ac:dyDescent="0.3">
      <c r="B7498" s="300" t="str">
        <f>IF($D7498="","",VLOOKUP($D7498,Lists!$AO$2:$AQ$78,2,FALSE))</f>
        <v/>
      </c>
      <c r="C7498" s="300" t="str">
        <f>IF($D7498="","",VLOOKUP($D7498,Lists!$AO$2:$AQ$78,3,FALSE))</f>
        <v/>
      </c>
      <c r="D7498" s="429"/>
      <c r="E7498" s="430"/>
      <c r="F7498" s="431"/>
      <c r="G7498" s="431"/>
      <c r="H7498" s="310"/>
    </row>
    <row r="7499" spans="2:8" s="336" customFormat="1" x14ac:dyDescent="0.3">
      <c r="B7499" s="300" t="str">
        <f>IF($D7499="","",VLOOKUP($D7499,Lists!$AO$2:$AQ$78,2,FALSE))</f>
        <v/>
      </c>
      <c r="C7499" s="300" t="str">
        <f>IF($D7499="","",VLOOKUP($D7499,Lists!$AO$2:$AQ$78,3,FALSE))</f>
        <v/>
      </c>
      <c r="D7499" s="429"/>
      <c r="E7499" s="430"/>
      <c r="F7499" s="431"/>
      <c r="G7499" s="431"/>
      <c r="H7499" s="310"/>
    </row>
    <row r="7500" spans="2:8" s="336" customFormat="1" x14ac:dyDescent="0.3">
      <c r="B7500" s="300" t="str">
        <f>IF($D7500="","",VLOOKUP($D7500,Lists!$AO$2:$AQ$78,2,FALSE))</f>
        <v/>
      </c>
      <c r="C7500" s="300" t="str">
        <f>IF($D7500="","",VLOOKUP($D7500,Lists!$AO$2:$AQ$78,3,FALSE))</f>
        <v/>
      </c>
      <c r="D7500" s="429"/>
      <c r="E7500" s="430"/>
      <c r="F7500" s="431"/>
      <c r="G7500" s="431"/>
      <c r="H7500" s="310"/>
    </row>
    <row r="7501" spans="2:8" s="336" customFormat="1" x14ac:dyDescent="0.3">
      <c r="B7501" s="300" t="str">
        <f>IF($D7501="","",VLOOKUP($D7501,Lists!$AO$2:$AQ$78,2,FALSE))</f>
        <v/>
      </c>
      <c r="C7501" s="300" t="str">
        <f>IF($D7501="","",VLOOKUP($D7501,Lists!$AO$2:$AQ$78,3,FALSE))</f>
        <v/>
      </c>
      <c r="D7501" s="429"/>
      <c r="E7501" s="430"/>
      <c r="F7501" s="431"/>
      <c r="G7501" s="431"/>
      <c r="H7501" s="310"/>
    </row>
    <row r="7502" spans="2:8" s="336" customFormat="1" x14ac:dyDescent="0.3">
      <c r="B7502" s="300" t="str">
        <f>IF($D7502="","",VLOOKUP($D7502,Lists!$AO$2:$AQ$78,2,FALSE))</f>
        <v/>
      </c>
      <c r="C7502" s="300" t="str">
        <f>IF($D7502="","",VLOOKUP($D7502,Lists!$AO$2:$AQ$78,3,FALSE))</f>
        <v/>
      </c>
      <c r="D7502" s="429"/>
      <c r="E7502" s="430"/>
      <c r="F7502" s="431"/>
      <c r="G7502" s="431"/>
      <c r="H7502" s="310"/>
    </row>
    <row r="7503" spans="2:8" s="336" customFormat="1" x14ac:dyDescent="0.3">
      <c r="B7503" s="300" t="str">
        <f>IF($D7503="","",VLOOKUP($D7503,Lists!$AO$2:$AQ$78,2,FALSE))</f>
        <v/>
      </c>
      <c r="C7503" s="300" t="str">
        <f>IF($D7503="","",VLOOKUP($D7503,Lists!$AO$2:$AQ$78,3,FALSE))</f>
        <v/>
      </c>
      <c r="D7503" s="429"/>
      <c r="E7503" s="430"/>
      <c r="F7503" s="431"/>
      <c r="G7503" s="431"/>
      <c r="H7503" s="310"/>
    </row>
    <row r="7504" spans="2:8" s="336" customFormat="1" x14ac:dyDescent="0.3">
      <c r="B7504" s="300" t="str">
        <f>IF($D7504="","",VLOOKUP($D7504,Lists!$AO$2:$AQ$78,2,FALSE))</f>
        <v/>
      </c>
      <c r="C7504" s="300" t="str">
        <f>IF($D7504="","",VLOOKUP($D7504,Lists!$AO$2:$AQ$78,3,FALSE))</f>
        <v/>
      </c>
      <c r="D7504" s="429"/>
      <c r="E7504" s="430"/>
      <c r="F7504" s="431"/>
      <c r="G7504" s="431"/>
      <c r="H7504" s="310"/>
    </row>
    <row r="7505" spans="2:8" s="336" customFormat="1" x14ac:dyDescent="0.3">
      <c r="B7505" s="300" t="str">
        <f>IF($D7505="","",VLOOKUP($D7505,Lists!$AO$2:$AQ$78,2,FALSE))</f>
        <v/>
      </c>
      <c r="C7505" s="300" t="str">
        <f>IF($D7505="","",VLOOKUP($D7505,Lists!$AO$2:$AQ$78,3,FALSE))</f>
        <v/>
      </c>
      <c r="D7505" s="429"/>
      <c r="E7505" s="430"/>
      <c r="F7505" s="431"/>
      <c r="G7505" s="431"/>
      <c r="H7505" s="310"/>
    </row>
    <row r="7506" spans="2:8" s="336" customFormat="1" x14ac:dyDescent="0.3">
      <c r="B7506" s="300" t="str">
        <f>IF($D7506="","",VLOOKUP($D7506,Lists!$AO$2:$AQ$78,2,FALSE))</f>
        <v/>
      </c>
      <c r="C7506" s="300" t="str">
        <f>IF($D7506="","",VLOOKUP($D7506,Lists!$AO$2:$AQ$78,3,FALSE))</f>
        <v/>
      </c>
      <c r="D7506" s="429"/>
      <c r="E7506" s="430"/>
      <c r="F7506" s="431"/>
      <c r="G7506" s="431"/>
      <c r="H7506" s="310"/>
    </row>
    <row r="7507" spans="2:8" s="336" customFormat="1" x14ac:dyDescent="0.3">
      <c r="B7507" s="300" t="str">
        <f>IF($D7507="","",VLOOKUP($D7507,Lists!$AO$2:$AQ$78,2,FALSE))</f>
        <v/>
      </c>
      <c r="C7507" s="300" t="str">
        <f>IF($D7507="","",VLOOKUP($D7507,Lists!$AO$2:$AQ$78,3,FALSE))</f>
        <v/>
      </c>
      <c r="D7507" s="429"/>
      <c r="E7507" s="430"/>
      <c r="F7507" s="431"/>
      <c r="G7507" s="431"/>
      <c r="H7507" s="310"/>
    </row>
    <row r="7508" spans="2:8" s="336" customFormat="1" x14ac:dyDescent="0.3">
      <c r="B7508" s="300" t="str">
        <f>IF($D7508="","",VLOOKUP($D7508,Lists!$AO$2:$AQ$78,2,FALSE))</f>
        <v/>
      </c>
      <c r="C7508" s="300" t="str">
        <f>IF($D7508="","",VLOOKUP($D7508,Lists!$AO$2:$AQ$78,3,FALSE))</f>
        <v/>
      </c>
      <c r="D7508" s="429"/>
      <c r="E7508" s="430"/>
      <c r="F7508" s="431"/>
      <c r="G7508" s="431"/>
      <c r="H7508" s="310"/>
    </row>
    <row r="7509" spans="2:8" s="336" customFormat="1" x14ac:dyDescent="0.3">
      <c r="B7509" s="300" t="str">
        <f>IF($D7509="","",VLOOKUP($D7509,Lists!$AO$2:$AQ$78,2,FALSE))</f>
        <v/>
      </c>
      <c r="C7509" s="300" t="str">
        <f>IF($D7509="","",VLOOKUP($D7509,Lists!$AO$2:$AQ$78,3,FALSE))</f>
        <v/>
      </c>
      <c r="D7509" s="429"/>
      <c r="E7509" s="430"/>
      <c r="F7509" s="431"/>
      <c r="G7509" s="431"/>
      <c r="H7509" s="310"/>
    </row>
    <row r="7510" spans="2:8" s="336" customFormat="1" x14ac:dyDescent="0.3">
      <c r="B7510" s="300" t="str">
        <f>IF($D7510="","",VLOOKUP($D7510,Lists!$AO$2:$AQ$78,2,FALSE))</f>
        <v/>
      </c>
      <c r="C7510" s="300" t="str">
        <f>IF($D7510="","",VLOOKUP($D7510,Lists!$AO$2:$AQ$78,3,FALSE))</f>
        <v/>
      </c>
      <c r="D7510" s="429"/>
      <c r="E7510" s="430"/>
      <c r="F7510" s="431"/>
      <c r="G7510" s="431"/>
      <c r="H7510" s="310"/>
    </row>
    <row r="7511" spans="2:8" s="336" customFormat="1" x14ac:dyDescent="0.3">
      <c r="B7511" s="300" t="str">
        <f>IF($D7511="","",VLOOKUP($D7511,Lists!$AO$2:$AQ$78,2,FALSE))</f>
        <v/>
      </c>
      <c r="C7511" s="300" t="str">
        <f>IF($D7511="","",VLOOKUP($D7511,Lists!$AO$2:$AQ$78,3,FALSE))</f>
        <v/>
      </c>
      <c r="D7511" s="429"/>
      <c r="E7511" s="430"/>
      <c r="F7511" s="431"/>
      <c r="G7511" s="431"/>
      <c r="H7511" s="310"/>
    </row>
    <row r="7512" spans="2:8" s="336" customFormat="1" x14ac:dyDescent="0.3">
      <c r="B7512" s="300" t="str">
        <f>IF($D7512="","",VLOOKUP($D7512,Lists!$AO$2:$AQ$78,2,FALSE))</f>
        <v/>
      </c>
      <c r="C7512" s="300" t="str">
        <f>IF($D7512="","",VLOOKUP($D7512,Lists!$AO$2:$AQ$78,3,FALSE))</f>
        <v/>
      </c>
      <c r="D7512" s="429"/>
      <c r="E7512" s="430"/>
      <c r="F7512" s="431"/>
      <c r="G7512" s="431"/>
      <c r="H7512" s="310"/>
    </row>
    <row r="7513" spans="2:8" s="336" customFormat="1" x14ac:dyDescent="0.3">
      <c r="B7513" s="300" t="str">
        <f>IF($D7513="","",VLOOKUP($D7513,Lists!$AO$2:$AQ$78,2,FALSE))</f>
        <v/>
      </c>
      <c r="C7513" s="300" t="str">
        <f>IF($D7513="","",VLOOKUP($D7513,Lists!$AO$2:$AQ$78,3,FALSE))</f>
        <v/>
      </c>
      <c r="D7513" s="429"/>
      <c r="E7513" s="430"/>
      <c r="F7513" s="431"/>
      <c r="G7513" s="431"/>
      <c r="H7513" s="310"/>
    </row>
    <row r="7514" spans="2:8" s="336" customFormat="1" x14ac:dyDescent="0.3">
      <c r="B7514" s="300" t="str">
        <f>IF($D7514="","",VLOOKUP($D7514,Lists!$AO$2:$AQ$78,2,FALSE))</f>
        <v/>
      </c>
      <c r="C7514" s="300" t="str">
        <f>IF($D7514="","",VLOOKUP($D7514,Lists!$AO$2:$AQ$78,3,FALSE))</f>
        <v/>
      </c>
      <c r="D7514" s="429"/>
      <c r="E7514" s="430"/>
      <c r="F7514" s="431"/>
      <c r="G7514" s="431"/>
      <c r="H7514" s="310"/>
    </row>
    <row r="7515" spans="2:8" s="336" customFormat="1" x14ac:dyDescent="0.3">
      <c r="B7515" s="300" t="str">
        <f>IF($D7515="","",VLOOKUP($D7515,Lists!$AO$2:$AQ$78,2,FALSE))</f>
        <v/>
      </c>
      <c r="C7515" s="300" t="str">
        <f>IF($D7515="","",VLOOKUP($D7515,Lists!$AO$2:$AQ$78,3,FALSE))</f>
        <v/>
      </c>
      <c r="D7515" s="429"/>
      <c r="E7515" s="430"/>
      <c r="F7515" s="431"/>
      <c r="G7515" s="431"/>
      <c r="H7515" s="310"/>
    </row>
    <row r="7516" spans="2:8" s="336" customFormat="1" x14ac:dyDescent="0.3">
      <c r="B7516" s="300" t="str">
        <f>IF($D7516="","",VLOOKUP($D7516,Lists!$AO$2:$AQ$78,2,FALSE))</f>
        <v/>
      </c>
      <c r="C7516" s="300" t="str">
        <f>IF($D7516="","",VLOOKUP($D7516,Lists!$AO$2:$AQ$78,3,FALSE))</f>
        <v/>
      </c>
      <c r="D7516" s="429"/>
      <c r="E7516" s="430"/>
      <c r="F7516" s="431"/>
      <c r="G7516" s="431"/>
      <c r="H7516" s="310"/>
    </row>
    <row r="7517" spans="2:8" s="336" customFormat="1" x14ac:dyDescent="0.3">
      <c r="B7517" s="300" t="str">
        <f>IF($D7517="","",VLOOKUP($D7517,Lists!$AO$2:$AQ$78,2,FALSE))</f>
        <v/>
      </c>
      <c r="C7517" s="300" t="str">
        <f>IF($D7517="","",VLOOKUP($D7517,Lists!$AO$2:$AQ$78,3,FALSE))</f>
        <v/>
      </c>
      <c r="D7517" s="429"/>
      <c r="E7517" s="430"/>
      <c r="F7517" s="431"/>
      <c r="G7517" s="431"/>
      <c r="H7517" s="310"/>
    </row>
    <row r="7518" spans="2:8" s="336" customFormat="1" x14ac:dyDescent="0.3">
      <c r="B7518" s="300" t="str">
        <f>IF($D7518="","",VLOOKUP($D7518,Lists!$AO$2:$AQ$78,2,FALSE))</f>
        <v/>
      </c>
      <c r="C7518" s="300" t="str">
        <f>IF($D7518="","",VLOOKUP($D7518,Lists!$AO$2:$AQ$78,3,FALSE))</f>
        <v/>
      </c>
      <c r="D7518" s="429"/>
      <c r="E7518" s="430"/>
      <c r="F7518" s="431"/>
      <c r="G7518" s="431"/>
      <c r="H7518" s="310"/>
    </row>
    <row r="7519" spans="2:8" s="336" customFormat="1" x14ac:dyDescent="0.3">
      <c r="B7519" s="300" t="str">
        <f>IF($D7519="","",VLOOKUP($D7519,Lists!$AO$2:$AQ$78,2,FALSE))</f>
        <v/>
      </c>
      <c r="C7519" s="300" t="str">
        <f>IF($D7519="","",VLOOKUP($D7519,Lists!$AO$2:$AQ$78,3,FALSE))</f>
        <v/>
      </c>
      <c r="D7519" s="429"/>
      <c r="E7519" s="430"/>
      <c r="F7519" s="431"/>
      <c r="G7519" s="431"/>
      <c r="H7519" s="310"/>
    </row>
    <row r="7520" spans="2:8" s="336" customFormat="1" x14ac:dyDescent="0.3">
      <c r="B7520" s="300" t="str">
        <f>IF($D7520="","",VLOOKUP($D7520,Lists!$AO$2:$AQ$78,2,FALSE))</f>
        <v/>
      </c>
      <c r="C7520" s="300" t="str">
        <f>IF($D7520="","",VLOOKUP($D7520,Lists!$AO$2:$AQ$78,3,FALSE))</f>
        <v/>
      </c>
      <c r="D7520" s="429"/>
      <c r="E7520" s="430"/>
      <c r="F7520" s="431"/>
      <c r="G7520" s="431"/>
      <c r="H7520" s="310"/>
    </row>
    <row r="7521" spans="2:8" s="336" customFormat="1" x14ac:dyDescent="0.3">
      <c r="B7521" s="300" t="str">
        <f>IF($D7521="","",VLOOKUP($D7521,Lists!$AO$2:$AQ$78,2,FALSE))</f>
        <v/>
      </c>
      <c r="C7521" s="300" t="str">
        <f>IF($D7521="","",VLOOKUP($D7521,Lists!$AO$2:$AQ$78,3,FALSE))</f>
        <v/>
      </c>
      <c r="D7521" s="429"/>
      <c r="E7521" s="430"/>
      <c r="F7521" s="431"/>
      <c r="G7521" s="431"/>
      <c r="H7521" s="310"/>
    </row>
    <row r="7522" spans="2:8" s="336" customFormat="1" x14ac:dyDescent="0.3">
      <c r="B7522" s="300" t="str">
        <f>IF($D7522="","",VLOOKUP($D7522,Lists!$AO$2:$AQ$78,2,FALSE))</f>
        <v/>
      </c>
      <c r="C7522" s="300" t="str">
        <f>IF($D7522="","",VLOOKUP($D7522,Lists!$AO$2:$AQ$78,3,FALSE))</f>
        <v/>
      </c>
      <c r="D7522" s="429"/>
      <c r="E7522" s="430"/>
      <c r="F7522" s="431"/>
      <c r="G7522" s="431"/>
      <c r="H7522" s="310"/>
    </row>
    <row r="7523" spans="2:8" s="336" customFormat="1" x14ac:dyDescent="0.3">
      <c r="B7523" s="300" t="str">
        <f>IF($D7523="","",VLOOKUP($D7523,Lists!$AO$2:$AQ$78,2,FALSE))</f>
        <v/>
      </c>
      <c r="C7523" s="300" t="str">
        <f>IF($D7523="","",VLOOKUP($D7523,Lists!$AO$2:$AQ$78,3,FALSE))</f>
        <v/>
      </c>
      <c r="D7523" s="429"/>
      <c r="E7523" s="430"/>
      <c r="F7523" s="431"/>
      <c r="G7523" s="431"/>
      <c r="H7523" s="310"/>
    </row>
    <row r="7524" spans="2:8" s="336" customFormat="1" x14ac:dyDescent="0.3">
      <c r="B7524" s="300" t="str">
        <f>IF($D7524="","",VLOOKUP($D7524,Lists!$AO$2:$AQ$78,2,FALSE))</f>
        <v/>
      </c>
      <c r="C7524" s="300" t="str">
        <f>IF($D7524="","",VLOOKUP($D7524,Lists!$AO$2:$AQ$78,3,FALSE))</f>
        <v/>
      </c>
      <c r="D7524" s="429"/>
      <c r="E7524" s="430"/>
      <c r="F7524" s="431"/>
      <c r="G7524" s="431"/>
      <c r="H7524" s="310"/>
    </row>
    <row r="7525" spans="2:8" s="336" customFormat="1" x14ac:dyDescent="0.3">
      <c r="B7525" s="300" t="str">
        <f>IF($D7525="","",VLOOKUP($D7525,Lists!$AO$2:$AQ$78,2,FALSE))</f>
        <v/>
      </c>
      <c r="C7525" s="300" t="str">
        <f>IF($D7525="","",VLOOKUP($D7525,Lists!$AO$2:$AQ$78,3,FALSE))</f>
        <v/>
      </c>
      <c r="D7525" s="429"/>
      <c r="E7525" s="430"/>
      <c r="F7525" s="431"/>
      <c r="G7525" s="431"/>
      <c r="H7525" s="310"/>
    </row>
    <row r="7526" spans="2:8" s="336" customFormat="1" x14ac:dyDescent="0.3">
      <c r="B7526" s="300" t="str">
        <f>IF($D7526="","",VLOOKUP($D7526,Lists!$AO$2:$AQ$78,2,FALSE))</f>
        <v/>
      </c>
      <c r="C7526" s="300" t="str">
        <f>IF($D7526="","",VLOOKUP($D7526,Lists!$AO$2:$AQ$78,3,FALSE))</f>
        <v/>
      </c>
      <c r="D7526" s="429"/>
      <c r="E7526" s="430"/>
      <c r="F7526" s="431"/>
      <c r="G7526" s="431"/>
      <c r="H7526" s="310"/>
    </row>
    <row r="7527" spans="2:8" s="336" customFormat="1" x14ac:dyDescent="0.3">
      <c r="B7527" s="300" t="str">
        <f>IF($D7527="","",VLOOKUP($D7527,Lists!$AO$2:$AQ$78,2,FALSE))</f>
        <v/>
      </c>
      <c r="C7527" s="300" t="str">
        <f>IF($D7527="","",VLOOKUP($D7527,Lists!$AO$2:$AQ$78,3,FALSE))</f>
        <v/>
      </c>
      <c r="D7527" s="429"/>
      <c r="E7527" s="430"/>
      <c r="F7527" s="431"/>
      <c r="G7527" s="431"/>
      <c r="H7527" s="310"/>
    </row>
    <row r="7528" spans="2:8" s="336" customFormat="1" x14ac:dyDescent="0.3">
      <c r="B7528" s="300" t="str">
        <f>IF($D7528="","",VLOOKUP($D7528,Lists!$AO$2:$AQ$78,2,FALSE))</f>
        <v/>
      </c>
      <c r="C7528" s="300" t="str">
        <f>IF($D7528="","",VLOOKUP($D7528,Lists!$AO$2:$AQ$78,3,FALSE))</f>
        <v/>
      </c>
      <c r="D7528" s="429"/>
      <c r="E7528" s="430"/>
      <c r="F7528" s="431"/>
      <c r="G7528" s="431"/>
      <c r="H7528" s="310"/>
    </row>
    <row r="7529" spans="2:8" s="336" customFormat="1" x14ac:dyDescent="0.3">
      <c r="B7529" s="300" t="str">
        <f>IF($D7529="","",VLOOKUP($D7529,Lists!$AO$2:$AQ$78,2,FALSE))</f>
        <v/>
      </c>
      <c r="C7529" s="300" t="str">
        <f>IF($D7529="","",VLOOKUP($D7529,Lists!$AO$2:$AQ$78,3,FALSE))</f>
        <v/>
      </c>
      <c r="D7529" s="429"/>
      <c r="E7529" s="430"/>
      <c r="F7529" s="431"/>
      <c r="G7529" s="431"/>
      <c r="H7529" s="310"/>
    </row>
    <row r="7530" spans="2:8" s="336" customFormat="1" x14ac:dyDescent="0.3">
      <c r="B7530" s="300" t="str">
        <f>IF($D7530="","",VLOOKUP($D7530,Lists!$AO$2:$AQ$78,2,FALSE))</f>
        <v/>
      </c>
      <c r="C7530" s="300" t="str">
        <f>IF($D7530="","",VLOOKUP($D7530,Lists!$AO$2:$AQ$78,3,FALSE))</f>
        <v/>
      </c>
      <c r="D7530" s="429"/>
      <c r="E7530" s="430"/>
      <c r="F7530" s="431"/>
      <c r="G7530" s="431"/>
      <c r="H7530" s="310"/>
    </row>
    <row r="7531" spans="2:8" s="336" customFormat="1" x14ac:dyDescent="0.3">
      <c r="B7531" s="300" t="str">
        <f>IF($D7531="","",VLOOKUP($D7531,Lists!$AO$2:$AQ$78,2,FALSE))</f>
        <v/>
      </c>
      <c r="C7531" s="300" t="str">
        <f>IF($D7531="","",VLOOKUP($D7531,Lists!$AO$2:$AQ$78,3,FALSE))</f>
        <v/>
      </c>
      <c r="D7531" s="429"/>
      <c r="E7531" s="430"/>
      <c r="F7531" s="431"/>
      <c r="G7531" s="431"/>
      <c r="H7531" s="310"/>
    </row>
    <row r="7532" spans="2:8" s="336" customFormat="1" x14ac:dyDescent="0.3">
      <c r="B7532" s="300" t="str">
        <f>IF($D7532="","",VLOOKUP($D7532,Lists!$AO$2:$AQ$78,2,FALSE))</f>
        <v/>
      </c>
      <c r="C7532" s="300" t="str">
        <f>IF($D7532="","",VLOOKUP($D7532,Lists!$AO$2:$AQ$78,3,FALSE))</f>
        <v/>
      </c>
      <c r="D7532" s="429"/>
      <c r="E7532" s="430"/>
      <c r="F7532" s="431"/>
      <c r="G7532" s="431"/>
      <c r="H7532" s="310"/>
    </row>
    <row r="7533" spans="2:8" s="336" customFormat="1" x14ac:dyDescent="0.3">
      <c r="B7533" s="300" t="str">
        <f>IF($D7533="","",VLOOKUP($D7533,Lists!$AO$2:$AQ$78,2,FALSE))</f>
        <v/>
      </c>
      <c r="C7533" s="300" t="str">
        <f>IF($D7533="","",VLOOKUP($D7533,Lists!$AO$2:$AQ$78,3,FALSE))</f>
        <v/>
      </c>
      <c r="D7533" s="429"/>
      <c r="E7533" s="430"/>
      <c r="F7533" s="431"/>
      <c r="G7533" s="431"/>
      <c r="H7533" s="310"/>
    </row>
    <row r="7534" spans="2:8" s="336" customFormat="1" x14ac:dyDescent="0.3">
      <c r="B7534" s="300" t="str">
        <f>IF($D7534="","",VLOOKUP($D7534,Lists!$AO$2:$AQ$78,2,FALSE))</f>
        <v/>
      </c>
      <c r="C7534" s="300" t="str">
        <f>IF($D7534="","",VLOOKUP($D7534,Lists!$AO$2:$AQ$78,3,FALSE))</f>
        <v/>
      </c>
      <c r="D7534" s="429"/>
      <c r="E7534" s="430"/>
      <c r="F7534" s="431"/>
      <c r="G7534" s="431"/>
      <c r="H7534" s="310"/>
    </row>
    <row r="7535" spans="2:8" s="336" customFormat="1" x14ac:dyDescent="0.3">
      <c r="B7535" s="300" t="str">
        <f>IF($D7535="","",VLOOKUP($D7535,Lists!$AO$2:$AQ$78,2,FALSE))</f>
        <v/>
      </c>
      <c r="C7535" s="300" t="str">
        <f>IF($D7535="","",VLOOKUP($D7535,Lists!$AO$2:$AQ$78,3,FALSE))</f>
        <v/>
      </c>
      <c r="D7535" s="429"/>
      <c r="E7535" s="430"/>
      <c r="F7535" s="431"/>
      <c r="G7535" s="431"/>
      <c r="H7535" s="310"/>
    </row>
    <row r="7536" spans="2:8" s="336" customFormat="1" x14ac:dyDescent="0.3">
      <c r="B7536" s="300" t="str">
        <f>IF($D7536="","",VLOOKUP($D7536,Lists!$AO$2:$AQ$78,2,FALSE))</f>
        <v/>
      </c>
      <c r="C7536" s="300" t="str">
        <f>IF($D7536="","",VLOOKUP($D7536,Lists!$AO$2:$AQ$78,3,FALSE))</f>
        <v/>
      </c>
      <c r="D7536" s="429"/>
      <c r="E7536" s="430"/>
      <c r="F7536" s="431"/>
      <c r="G7536" s="431"/>
      <c r="H7536" s="310"/>
    </row>
    <row r="7537" spans="2:8" s="336" customFormat="1" x14ac:dyDescent="0.3">
      <c r="B7537" s="300" t="str">
        <f>IF($D7537="","",VLOOKUP($D7537,Lists!$AO$2:$AQ$78,2,FALSE))</f>
        <v/>
      </c>
      <c r="C7537" s="300" t="str">
        <f>IF($D7537="","",VLOOKUP($D7537,Lists!$AO$2:$AQ$78,3,FALSE))</f>
        <v/>
      </c>
      <c r="D7537" s="429"/>
      <c r="E7537" s="430"/>
      <c r="F7537" s="431"/>
      <c r="G7537" s="431"/>
      <c r="H7537" s="310"/>
    </row>
    <row r="7538" spans="2:8" s="336" customFormat="1" x14ac:dyDescent="0.3">
      <c r="B7538" s="300" t="str">
        <f>IF($D7538="","",VLOOKUP($D7538,Lists!$AO$2:$AQ$78,2,FALSE))</f>
        <v/>
      </c>
      <c r="C7538" s="300" t="str">
        <f>IF($D7538="","",VLOOKUP($D7538,Lists!$AO$2:$AQ$78,3,FALSE))</f>
        <v/>
      </c>
      <c r="D7538" s="429"/>
      <c r="E7538" s="430"/>
      <c r="F7538" s="431"/>
      <c r="G7538" s="431"/>
      <c r="H7538" s="310"/>
    </row>
    <row r="7539" spans="2:8" s="336" customFormat="1" x14ac:dyDescent="0.3">
      <c r="B7539" s="300" t="str">
        <f>IF($D7539="","",VLOOKUP($D7539,Lists!$AO$2:$AQ$78,2,FALSE))</f>
        <v/>
      </c>
      <c r="C7539" s="300" t="str">
        <f>IF($D7539="","",VLOOKUP($D7539,Lists!$AO$2:$AQ$78,3,FALSE))</f>
        <v/>
      </c>
      <c r="D7539" s="429"/>
      <c r="E7539" s="430"/>
      <c r="F7539" s="431"/>
      <c r="G7539" s="431"/>
      <c r="H7539" s="310"/>
    </row>
    <row r="7540" spans="2:8" s="336" customFormat="1" x14ac:dyDescent="0.3">
      <c r="B7540" s="300" t="str">
        <f>IF($D7540="","",VLOOKUP($D7540,Lists!$AO$2:$AQ$78,2,FALSE))</f>
        <v/>
      </c>
      <c r="C7540" s="300" t="str">
        <f>IF($D7540="","",VLOOKUP($D7540,Lists!$AO$2:$AQ$78,3,FALSE))</f>
        <v/>
      </c>
      <c r="D7540" s="429"/>
      <c r="E7540" s="430"/>
      <c r="F7540" s="431"/>
      <c r="G7540" s="431"/>
      <c r="H7540" s="310"/>
    </row>
    <row r="7541" spans="2:8" s="336" customFormat="1" x14ac:dyDescent="0.3">
      <c r="B7541" s="300" t="str">
        <f>IF($D7541="","",VLOOKUP($D7541,Lists!$AO$2:$AQ$78,2,FALSE))</f>
        <v/>
      </c>
      <c r="C7541" s="300" t="str">
        <f>IF($D7541="","",VLOOKUP($D7541,Lists!$AO$2:$AQ$78,3,FALSE))</f>
        <v/>
      </c>
      <c r="D7541" s="429"/>
      <c r="E7541" s="430"/>
      <c r="F7541" s="431"/>
      <c r="G7541" s="431"/>
      <c r="H7541" s="310"/>
    </row>
    <row r="7542" spans="2:8" s="336" customFormat="1" x14ac:dyDescent="0.3">
      <c r="B7542" s="300" t="str">
        <f>IF($D7542="","",VLOOKUP($D7542,Lists!$AO$2:$AQ$78,2,FALSE))</f>
        <v/>
      </c>
      <c r="C7542" s="300" t="str">
        <f>IF($D7542="","",VLOOKUP($D7542,Lists!$AO$2:$AQ$78,3,FALSE))</f>
        <v/>
      </c>
      <c r="D7542" s="429"/>
      <c r="E7542" s="430"/>
      <c r="F7542" s="431"/>
      <c r="G7542" s="431"/>
      <c r="H7542" s="310"/>
    </row>
    <row r="7543" spans="2:8" s="336" customFormat="1" x14ac:dyDescent="0.3">
      <c r="B7543" s="300" t="str">
        <f>IF($D7543="","",VLOOKUP($D7543,Lists!$AO$2:$AQ$78,2,FALSE))</f>
        <v/>
      </c>
      <c r="C7543" s="300" t="str">
        <f>IF($D7543="","",VLOOKUP($D7543,Lists!$AO$2:$AQ$78,3,FALSE))</f>
        <v/>
      </c>
      <c r="D7543" s="429"/>
      <c r="E7543" s="430"/>
      <c r="F7543" s="431"/>
      <c r="G7543" s="431"/>
      <c r="H7543" s="310"/>
    </row>
    <row r="7544" spans="2:8" s="336" customFormat="1" x14ac:dyDescent="0.3">
      <c r="B7544" s="300" t="str">
        <f>IF($D7544="","",VLOOKUP($D7544,Lists!$AO$2:$AQ$78,2,FALSE))</f>
        <v/>
      </c>
      <c r="C7544" s="300" t="str">
        <f>IF($D7544="","",VLOOKUP($D7544,Lists!$AO$2:$AQ$78,3,FALSE))</f>
        <v/>
      </c>
      <c r="D7544" s="429"/>
      <c r="E7544" s="430"/>
      <c r="F7544" s="431"/>
      <c r="G7544" s="431"/>
      <c r="H7544" s="310"/>
    </row>
    <row r="7545" spans="2:8" s="336" customFormat="1" x14ac:dyDescent="0.3">
      <c r="B7545" s="300" t="str">
        <f>IF($D7545="","",VLOOKUP($D7545,Lists!$AO$2:$AQ$78,2,FALSE))</f>
        <v/>
      </c>
      <c r="C7545" s="300" t="str">
        <f>IF($D7545="","",VLOOKUP($D7545,Lists!$AO$2:$AQ$78,3,FALSE))</f>
        <v/>
      </c>
      <c r="D7545" s="429"/>
      <c r="E7545" s="430"/>
      <c r="F7545" s="431"/>
      <c r="G7545" s="431"/>
      <c r="H7545" s="310"/>
    </row>
    <row r="7546" spans="2:8" s="336" customFormat="1" x14ac:dyDescent="0.3">
      <c r="B7546" s="300" t="str">
        <f>IF($D7546="","",VLOOKUP($D7546,Lists!$AO$2:$AQ$78,2,FALSE))</f>
        <v/>
      </c>
      <c r="C7546" s="300" t="str">
        <f>IF($D7546="","",VLOOKUP($D7546,Lists!$AO$2:$AQ$78,3,FALSE))</f>
        <v/>
      </c>
      <c r="D7546" s="429"/>
      <c r="E7546" s="430"/>
      <c r="F7546" s="431"/>
      <c r="G7546" s="431"/>
      <c r="H7546" s="310"/>
    </row>
    <row r="7547" spans="2:8" s="336" customFormat="1" x14ac:dyDescent="0.3">
      <c r="B7547" s="300" t="str">
        <f>IF($D7547="","",VLOOKUP($D7547,Lists!$AO$2:$AQ$78,2,FALSE))</f>
        <v/>
      </c>
      <c r="C7547" s="300" t="str">
        <f>IF($D7547="","",VLOOKUP($D7547,Lists!$AO$2:$AQ$78,3,FALSE))</f>
        <v/>
      </c>
      <c r="D7547" s="429"/>
      <c r="E7547" s="430"/>
      <c r="F7547" s="431"/>
      <c r="G7547" s="431"/>
      <c r="H7547" s="310"/>
    </row>
    <row r="7548" spans="2:8" s="336" customFormat="1" x14ac:dyDescent="0.3">
      <c r="B7548" s="300" t="str">
        <f>IF($D7548="","",VLOOKUP($D7548,Lists!$AO$2:$AQ$78,2,FALSE))</f>
        <v/>
      </c>
      <c r="C7548" s="300" t="str">
        <f>IF($D7548="","",VLOOKUP($D7548,Lists!$AO$2:$AQ$78,3,FALSE))</f>
        <v/>
      </c>
      <c r="D7548" s="429"/>
      <c r="E7548" s="430"/>
      <c r="F7548" s="431"/>
      <c r="G7548" s="431"/>
      <c r="H7548" s="310"/>
    </row>
    <row r="7549" spans="2:8" s="336" customFormat="1" x14ac:dyDescent="0.3">
      <c r="B7549" s="300" t="str">
        <f>IF($D7549="","",VLOOKUP($D7549,Lists!$AO$2:$AQ$78,2,FALSE))</f>
        <v/>
      </c>
      <c r="C7549" s="300" t="str">
        <f>IF($D7549="","",VLOOKUP($D7549,Lists!$AO$2:$AQ$78,3,FALSE))</f>
        <v/>
      </c>
      <c r="D7549" s="429"/>
      <c r="E7549" s="430"/>
      <c r="F7549" s="431"/>
      <c r="G7549" s="431"/>
      <c r="H7549" s="310"/>
    </row>
    <row r="7550" spans="2:8" s="336" customFormat="1" x14ac:dyDescent="0.3">
      <c r="B7550" s="300" t="str">
        <f>IF($D7550="","",VLOOKUP($D7550,Lists!$AO$2:$AQ$78,2,FALSE))</f>
        <v/>
      </c>
      <c r="C7550" s="300" t="str">
        <f>IF($D7550="","",VLOOKUP($D7550,Lists!$AO$2:$AQ$78,3,FALSE))</f>
        <v/>
      </c>
      <c r="D7550" s="429"/>
      <c r="E7550" s="430"/>
      <c r="F7550" s="431"/>
      <c r="G7550" s="431"/>
      <c r="H7550" s="310"/>
    </row>
    <row r="7551" spans="2:8" s="336" customFormat="1" x14ac:dyDescent="0.3">
      <c r="B7551" s="300" t="str">
        <f>IF($D7551="","",VLOOKUP($D7551,Lists!$AO$2:$AQ$78,2,FALSE))</f>
        <v/>
      </c>
      <c r="C7551" s="300" t="str">
        <f>IF($D7551="","",VLOOKUP($D7551,Lists!$AO$2:$AQ$78,3,FALSE))</f>
        <v/>
      </c>
      <c r="D7551" s="429"/>
      <c r="E7551" s="430"/>
      <c r="F7551" s="431"/>
      <c r="G7551" s="431"/>
      <c r="H7551" s="310"/>
    </row>
    <row r="7552" spans="2:8" s="336" customFormat="1" x14ac:dyDescent="0.3">
      <c r="B7552" s="300" t="str">
        <f>IF($D7552="","",VLOOKUP($D7552,Lists!$AO$2:$AQ$78,2,FALSE))</f>
        <v/>
      </c>
      <c r="C7552" s="300" t="str">
        <f>IF($D7552="","",VLOOKUP($D7552,Lists!$AO$2:$AQ$78,3,FALSE))</f>
        <v/>
      </c>
      <c r="D7552" s="429"/>
      <c r="E7552" s="430"/>
      <c r="F7552" s="431"/>
      <c r="G7552" s="431"/>
      <c r="H7552" s="310"/>
    </row>
    <row r="7553" spans="2:8" s="336" customFormat="1" x14ac:dyDescent="0.3">
      <c r="B7553" s="300" t="str">
        <f>IF($D7553="","",VLOOKUP($D7553,Lists!$AO$2:$AQ$78,2,FALSE))</f>
        <v/>
      </c>
      <c r="C7553" s="300" t="str">
        <f>IF($D7553="","",VLOOKUP($D7553,Lists!$AO$2:$AQ$78,3,FALSE))</f>
        <v/>
      </c>
      <c r="D7553" s="429"/>
      <c r="E7553" s="430"/>
      <c r="F7553" s="431"/>
      <c r="G7553" s="431"/>
      <c r="H7553" s="310"/>
    </row>
    <row r="7554" spans="2:8" s="336" customFormat="1" x14ac:dyDescent="0.3">
      <c r="B7554" s="300" t="str">
        <f>IF($D7554="","",VLOOKUP($D7554,Lists!$AO$2:$AQ$78,2,FALSE))</f>
        <v/>
      </c>
      <c r="C7554" s="300" t="str">
        <f>IF($D7554="","",VLOOKUP($D7554,Lists!$AO$2:$AQ$78,3,FALSE))</f>
        <v/>
      </c>
      <c r="D7554" s="429"/>
      <c r="E7554" s="430"/>
      <c r="F7554" s="431"/>
      <c r="G7554" s="431"/>
      <c r="H7554" s="310"/>
    </row>
    <row r="7555" spans="2:8" s="336" customFormat="1" x14ac:dyDescent="0.3">
      <c r="B7555" s="300" t="str">
        <f>IF($D7555="","",VLOOKUP($D7555,Lists!$AO$2:$AQ$78,2,FALSE))</f>
        <v/>
      </c>
      <c r="C7555" s="300" t="str">
        <f>IF($D7555="","",VLOOKUP($D7555,Lists!$AO$2:$AQ$78,3,FALSE))</f>
        <v/>
      </c>
      <c r="D7555" s="429"/>
      <c r="E7555" s="430"/>
      <c r="F7555" s="431"/>
      <c r="G7555" s="431"/>
      <c r="H7555" s="310"/>
    </row>
    <row r="7556" spans="2:8" s="336" customFormat="1" x14ac:dyDescent="0.3">
      <c r="B7556" s="300" t="str">
        <f>IF($D7556="","",VLOOKUP($D7556,Lists!$AO$2:$AQ$78,2,FALSE))</f>
        <v/>
      </c>
      <c r="C7556" s="300" t="str">
        <f>IF($D7556="","",VLOOKUP($D7556,Lists!$AO$2:$AQ$78,3,FALSE))</f>
        <v/>
      </c>
      <c r="D7556" s="429"/>
      <c r="E7556" s="430"/>
      <c r="F7556" s="431"/>
      <c r="G7556" s="431"/>
      <c r="H7556" s="310"/>
    </row>
    <row r="7557" spans="2:8" s="336" customFormat="1" x14ac:dyDescent="0.3">
      <c r="B7557" s="300" t="str">
        <f>IF($D7557="","",VLOOKUP($D7557,Lists!$AO$2:$AQ$78,2,FALSE))</f>
        <v/>
      </c>
      <c r="C7557" s="300" t="str">
        <f>IF($D7557="","",VLOOKUP($D7557,Lists!$AO$2:$AQ$78,3,FALSE))</f>
        <v/>
      </c>
      <c r="D7557" s="429"/>
      <c r="E7557" s="430"/>
      <c r="F7557" s="431"/>
      <c r="G7557" s="431"/>
      <c r="H7557" s="310"/>
    </row>
    <row r="7558" spans="2:8" s="336" customFormat="1" x14ac:dyDescent="0.3">
      <c r="B7558" s="300" t="str">
        <f>IF($D7558="","",VLOOKUP($D7558,Lists!$AO$2:$AQ$78,2,FALSE))</f>
        <v/>
      </c>
      <c r="C7558" s="300" t="str">
        <f>IF($D7558="","",VLOOKUP($D7558,Lists!$AO$2:$AQ$78,3,FALSE))</f>
        <v/>
      </c>
      <c r="D7558" s="429"/>
      <c r="E7558" s="430"/>
      <c r="F7558" s="431"/>
      <c r="G7558" s="431"/>
      <c r="H7558" s="310"/>
    </row>
    <row r="7559" spans="2:8" s="336" customFormat="1" x14ac:dyDescent="0.3">
      <c r="B7559" s="300" t="str">
        <f>IF($D7559="","",VLOOKUP($D7559,Lists!$AO$2:$AQ$78,2,FALSE))</f>
        <v/>
      </c>
      <c r="C7559" s="300" t="str">
        <f>IF($D7559="","",VLOOKUP($D7559,Lists!$AO$2:$AQ$78,3,FALSE))</f>
        <v/>
      </c>
      <c r="D7559" s="429"/>
      <c r="E7559" s="430"/>
      <c r="F7559" s="431"/>
      <c r="G7559" s="431"/>
      <c r="H7559" s="310"/>
    </row>
    <row r="7560" spans="2:8" s="336" customFormat="1" x14ac:dyDescent="0.3">
      <c r="B7560" s="300" t="str">
        <f>IF($D7560="","",VLOOKUP($D7560,Lists!$AO$2:$AQ$78,2,FALSE))</f>
        <v/>
      </c>
      <c r="C7560" s="300" t="str">
        <f>IF($D7560="","",VLOOKUP($D7560,Lists!$AO$2:$AQ$78,3,FALSE))</f>
        <v/>
      </c>
      <c r="D7560" s="429"/>
      <c r="E7560" s="430"/>
      <c r="F7560" s="431"/>
      <c r="G7560" s="431"/>
      <c r="H7560" s="310"/>
    </row>
    <row r="7561" spans="2:8" s="336" customFormat="1" x14ac:dyDescent="0.3">
      <c r="B7561" s="300" t="str">
        <f>IF($D7561="","",VLOOKUP($D7561,Lists!$AO$2:$AQ$78,2,FALSE))</f>
        <v/>
      </c>
      <c r="C7561" s="300" t="str">
        <f>IF($D7561="","",VLOOKUP($D7561,Lists!$AO$2:$AQ$78,3,FALSE))</f>
        <v/>
      </c>
      <c r="D7561" s="429"/>
      <c r="E7561" s="430"/>
      <c r="F7561" s="431"/>
      <c r="G7561" s="431"/>
      <c r="H7561" s="310"/>
    </row>
    <row r="7562" spans="2:8" s="336" customFormat="1" x14ac:dyDescent="0.3">
      <c r="B7562" s="300" t="str">
        <f>IF($D7562="","",VLOOKUP($D7562,Lists!$AO$2:$AQ$78,2,FALSE))</f>
        <v/>
      </c>
      <c r="C7562" s="300" t="str">
        <f>IF($D7562="","",VLOOKUP($D7562,Lists!$AO$2:$AQ$78,3,FALSE))</f>
        <v/>
      </c>
      <c r="D7562" s="429"/>
      <c r="E7562" s="430"/>
      <c r="F7562" s="431"/>
      <c r="G7562" s="431"/>
      <c r="H7562" s="310"/>
    </row>
    <row r="7563" spans="2:8" s="336" customFormat="1" x14ac:dyDescent="0.3">
      <c r="B7563" s="300" t="str">
        <f>IF($D7563="","",VLOOKUP($D7563,Lists!$AO$2:$AQ$78,2,FALSE))</f>
        <v/>
      </c>
      <c r="C7563" s="300" t="str">
        <f>IF($D7563="","",VLOOKUP($D7563,Lists!$AO$2:$AQ$78,3,FALSE))</f>
        <v/>
      </c>
      <c r="D7563" s="429"/>
      <c r="E7563" s="430"/>
      <c r="F7563" s="431"/>
      <c r="G7563" s="431"/>
      <c r="H7563" s="310"/>
    </row>
    <row r="7564" spans="2:8" s="336" customFormat="1" x14ac:dyDescent="0.3">
      <c r="B7564" s="300" t="str">
        <f>IF($D7564="","",VLOOKUP($D7564,Lists!$AO$2:$AQ$78,2,FALSE))</f>
        <v/>
      </c>
      <c r="C7564" s="300" t="str">
        <f>IF($D7564="","",VLOOKUP($D7564,Lists!$AO$2:$AQ$78,3,FALSE))</f>
        <v/>
      </c>
      <c r="D7564" s="429"/>
      <c r="E7564" s="430"/>
      <c r="F7564" s="431"/>
      <c r="G7564" s="431"/>
      <c r="H7564" s="310"/>
    </row>
    <row r="7565" spans="2:8" s="336" customFormat="1" x14ac:dyDescent="0.3">
      <c r="B7565" s="300" t="str">
        <f>IF($D7565="","",VLOOKUP($D7565,Lists!$AO$2:$AQ$78,2,FALSE))</f>
        <v/>
      </c>
      <c r="C7565" s="300" t="str">
        <f>IF($D7565="","",VLOOKUP($D7565,Lists!$AO$2:$AQ$78,3,FALSE))</f>
        <v/>
      </c>
      <c r="D7565" s="429"/>
      <c r="E7565" s="430"/>
      <c r="F7565" s="431"/>
      <c r="G7565" s="431"/>
      <c r="H7565" s="310"/>
    </row>
    <row r="7566" spans="2:8" s="336" customFormat="1" x14ac:dyDescent="0.3">
      <c r="B7566" s="300" t="str">
        <f>IF($D7566="","",VLOOKUP($D7566,Lists!$AO$2:$AQ$78,2,FALSE))</f>
        <v/>
      </c>
      <c r="C7566" s="300" t="str">
        <f>IF($D7566="","",VLOOKUP($D7566,Lists!$AO$2:$AQ$78,3,FALSE))</f>
        <v/>
      </c>
      <c r="D7566" s="429"/>
      <c r="E7566" s="430"/>
      <c r="F7566" s="431"/>
      <c r="G7566" s="431"/>
      <c r="H7566" s="310"/>
    </row>
    <row r="7567" spans="2:8" s="336" customFormat="1" x14ac:dyDescent="0.3">
      <c r="B7567" s="300" t="str">
        <f>IF($D7567="","",VLOOKUP($D7567,Lists!$AO$2:$AQ$78,2,FALSE))</f>
        <v/>
      </c>
      <c r="C7567" s="300" t="str">
        <f>IF($D7567="","",VLOOKUP($D7567,Lists!$AO$2:$AQ$78,3,FALSE))</f>
        <v/>
      </c>
      <c r="D7567" s="429"/>
      <c r="E7567" s="430"/>
      <c r="F7567" s="431"/>
      <c r="G7567" s="431"/>
      <c r="H7567" s="310"/>
    </row>
    <row r="7568" spans="2:8" s="336" customFormat="1" x14ac:dyDescent="0.3">
      <c r="B7568" s="300" t="str">
        <f>IF($D7568="","",VLOOKUP($D7568,Lists!$AO$2:$AQ$78,2,FALSE))</f>
        <v/>
      </c>
      <c r="C7568" s="300" t="str">
        <f>IF($D7568="","",VLOOKUP($D7568,Lists!$AO$2:$AQ$78,3,FALSE))</f>
        <v/>
      </c>
      <c r="D7568" s="429"/>
      <c r="E7568" s="430"/>
      <c r="F7568" s="431"/>
      <c r="G7568" s="431"/>
      <c r="H7568" s="310"/>
    </row>
    <row r="7569" spans="2:8" s="336" customFormat="1" x14ac:dyDescent="0.3">
      <c r="B7569" s="300" t="str">
        <f>IF($D7569="","",VLOOKUP($D7569,Lists!$AO$2:$AQ$78,2,FALSE))</f>
        <v/>
      </c>
      <c r="C7569" s="300" t="str">
        <f>IF($D7569="","",VLOOKUP($D7569,Lists!$AO$2:$AQ$78,3,FALSE))</f>
        <v/>
      </c>
      <c r="D7569" s="429"/>
      <c r="E7569" s="430"/>
      <c r="F7569" s="431"/>
      <c r="G7569" s="431"/>
      <c r="H7569" s="310"/>
    </row>
    <row r="7570" spans="2:8" s="336" customFormat="1" x14ac:dyDescent="0.3">
      <c r="B7570" s="300" t="str">
        <f>IF($D7570="","",VLOOKUP($D7570,Lists!$AO$2:$AQ$78,2,FALSE))</f>
        <v/>
      </c>
      <c r="C7570" s="300" t="str">
        <f>IF($D7570="","",VLOOKUP($D7570,Lists!$AO$2:$AQ$78,3,FALSE))</f>
        <v/>
      </c>
      <c r="D7570" s="429"/>
      <c r="E7570" s="430"/>
      <c r="F7570" s="431"/>
      <c r="G7570" s="431"/>
      <c r="H7570" s="310"/>
    </row>
    <row r="7571" spans="2:8" s="336" customFormat="1" x14ac:dyDescent="0.3">
      <c r="B7571" s="300" t="str">
        <f>IF($D7571="","",VLOOKUP($D7571,Lists!$AO$2:$AQ$78,2,FALSE))</f>
        <v/>
      </c>
      <c r="C7571" s="300" t="str">
        <f>IF($D7571="","",VLOOKUP($D7571,Lists!$AO$2:$AQ$78,3,FALSE))</f>
        <v/>
      </c>
      <c r="D7571" s="429"/>
      <c r="E7571" s="430"/>
      <c r="F7571" s="431"/>
      <c r="G7571" s="431"/>
      <c r="H7571" s="310"/>
    </row>
    <row r="7572" spans="2:8" s="336" customFormat="1" x14ac:dyDescent="0.3">
      <c r="B7572" s="300" t="str">
        <f>IF($D7572="","",VLOOKUP($D7572,Lists!$AO$2:$AQ$78,2,FALSE))</f>
        <v/>
      </c>
      <c r="C7572" s="300" t="str">
        <f>IF($D7572="","",VLOOKUP($D7572,Lists!$AO$2:$AQ$78,3,FALSE))</f>
        <v/>
      </c>
      <c r="D7572" s="429"/>
      <c r="E7572" s="430"/>
      <c r="F7572" s="431"/>
      <c r="G7572" s="431"/>
      <c r="H7572" s="310"/>
    </row>
    <row r="7573" spans="2:8" s="336" customFormat="1" x14ac:dyDescent="0.3">
      <c r="B7573" s="300" t="str">
        <f>IF($D7573="","",VLOOKUP($D7573,Lists!$AO$2:$AQ$78,2,FALSE))</f>
        <v/>
      </c>
      <c r="C7573" s="300" t="str">
        <f>IF($D7573="","",VLOOKUP($D7573,Lists!$AO$2:$AQ$78,3,FALSE))</f>
        <v/>
      </c>
      <c r="D7573" s="429"/>
      <c r="E7573" s="430"/>
      <c r="F7573" s="431"/>
      <c r="G7573" s="431"/>
      <c r="H7573" s="310"/>
    </row>
    <row r="7574" spans="2:8" s="336" customFormat="1" x14ac:dyDescent="0.3">
      <c r="B7574" s="300" t="str">
        <f>IF($D7574="","",VLOOKUP($D7574,Lists!$AO$2:$AQ$78,2,FALSE))</f>
        <v/>
      </c>
      <c r="C7574" s="300" t="str">
        <f>IF($D7574="","",VLOOKUP($D7574,Lists!$AO$2:$AQ$78,3,FALSE))</f>
        <v/>
      </c>
      <c r="D7574" s="429"/>
      <c r="E7574" s="430"/>
      <c r="F7574" s="431"/>
      <c r="G7574" s="431"/>
      <c r="H7574" s="310"/>
    </row>
    <row r="7575" spans="2:8" s="336" customFormat="1" x14ac:dyDescent="0.3">
      <c r="B7575" s="300" t="str">
        <f>IF($D7575="","",VLOOKUP($D7575,Lists!$AO$2:$AQ$78,2,FALSE))</f>
        <v/>
      </c>
      <c r="C7575" s="300" t="str">
        <f>IF($D7575="","",VLOOKUP($D7575,Lists!$AO$2:$AQ$78,3,FALSE))</f>
        <v/>
      </c>
      <c r="D7575" s="429"/>
      <c r="E7575" s="430"/>
      <c r="F7575" s="431"/>
      <c r="G7575" s="431"/>
      <c r="H7575" s="310"/>
    </row>
    <row r="7576" spans="2:8" s="336" customFormat="1" x14ac:dyDescent="0.3">
      <c r="B7576" s="300" t="str">
        <f>IF($D7576="","",VLOOKUP($D7576,Lists!$AO$2:$AQ$78,2,FALSE))</f>
        <v/>
      </c>
      <c r="C7576" s="300" t="str">
        <f>IF($D7576="","",VLOOKUP($D7576,Lists!$AO$2:$AQ$78,3,FALSE))</f>
        <v/>
      </c>
      <c r="D7576" s="429"/>
      <c r="E7576" s="430"/>
      <c r="F7576" s="431"/>
      <c r="G7576" s="431"/>
      <c r="H7576" s="310"/>
    </row>
    <row r="7577" spans="2:8" s="336" customFormat="1" x14ac:dyDescent="0.3">
      <c r="B7577" s="300" t="str">
        <f>IF($D7577="","",VLOOKUP($D7577,Lists!$AO$2:$AQ$78,2,FALSE))</f>
        <v/>
      </c>
      <c r="C7577" s="300" t="str">
        <f>IF($D7577="","",VLOOKUP($D7577,Lists!$AO$2:$AQ$78,3,FALSE))</f>
        <v/>
      </c>
      <c r="D7577" s="429"/>
      <c r="E7577" s="430"/>
      <c r="F7577" s="431"/>
      <c r="G7577" s="431"/>
      <c r="H7577" s="310"/>
    </row>
    <row r="7578" spans="2:8" s="336" customFormat="1" x14ac:dyDescent="0.3">
      <c r="B7578" s="300" t="str">
        <f>IF($D7578="","",VLOOKUP($D7578,Lists!$AO$2:$AQ$78,2,FALSE))</f>
        <v/>
      </c>
      <c r="C7578" s="300" t="str">
        <f>IF($D7578="","",VLOOKUP($D7578,Lists!$AO$2:$AQ$78,3,FALSE))</f>
        <v/>
      </c>
      <c r="D7578" s="429"/>
      <c r="E7578" s="430"/>
      <c r="F7578" s="431"/>
      <c r="G7578" s="431"/>
      <c r="H7578" s="310"/>
    </row>
    <row r="7579" spans="2:8" s="336" customFormat="1" x14ac:dyDescent="0.3">
      <c r="B7579" s="300" t="str">
        <f>IF($D7579="","",VLOOKUP($D7579,Lists!$AO$2:$AQ$78,2,FALSE))</f>
        <v/>
      </c>
      <c r="C7579" s="300" t="str">
        <f>IF($D7579="","",VLOOKUP($D7579,Lists!$AO$2:$AQ$78,3,FALSE))</f>
        <v/>
      </c>
      <c r="D7579" s="429"/>
      <c r="E7579" s="430"/>
      <c r="F7579" s="431"/>
      <c r="G7579" s="431"/>
      <c r="H7579" s="310"/>
    </row>
    <row r="7580" spans="2:8" s="336" customFormat="1" x14ac:dyDescent="0.3">
      <c r="B7580" s="300" t="str">
        <f>IF($D7580="","",VLOOKUP($D7580,Lists!$AO$2:$AQ$78,2,FALSE))</f>
        <v/>
      </c>
      <c r="C7580" s="300" t="str">
        <f>IF($D7580="","",VLOOKUP($D7580,Lists!$AO$2:$AQ$78,3,FALSE))</f>
        <v/>
      </c>
      <c r="D7580" s="429"/>
      <c r="E7580" s="430"/>
      <c r="F7580" s="431"/>
      <c r="G7580" s="431"/>
      <c r="H7580" s="310"/>
    </row>
    <row r="7581" spans="2:8" s="336" customFormat="1" x14ac:dyDescent="0.3">
      <c r="B7581" s="300" t="str">
        <f>IF($D7581="","",VLOOKUP($D7581,Lists!$AO$2:$AQ$78,2,FALSE))</f>
        <v/>
      </c>
      <c r="C7581" s="300" t="str">
        <f>IF($D7581="","",VLOOKUP($D7581,Lists!$AO$2:$AQ$78,3,FALSE))</f>
        <v/>
      </c>
      <c r="D7581" s="429"/>
      <c r="E7581" s="430"/>
      <c r="F7581" s="431"/>
      <c r="G7581" s="431"/>
      <c r="H7581" s="310"/>
    </row>
    <row r="7582" spans="2:8" s="336" customFormat="1" x14ac:dyDescent="0.3">
      <c r="B7582" s="300" t="str">
        <f>IF($D7582="","",VLOOKUP($D7582,Lists!$AO$2:$AQ$78,2,FALSE))</f>
        <v/>
      </c>
      <c r="C7582" s="300" t="str">
        <f>IF($D7582="","",VLOOKUP($D7582,Lists!$AO$2:$AQ$78,3,FALSE))</f>
        <v/>
      </c>
      <c r="D7582" s="429"/>
      <c r="E7582" s="430"/>
      <c r="F7582" s="431"/>
      <c r="G7582" s="431"/>
      <c r="H7582" s="310"/>
    </row>
    <row r="7583" spans="2:8" s="336" customFormat="1" x14ac:dyDescent="0.3">
      <c r="B7583" s="300" t="str">
        <f>IF($D7583="","",VLOOKUP($D7583,Lists!$AO$2:$AQ$78,2,FALSE))</f>
        <v/>
      </c>
      <c r="C7583" s="300" t="str">
        <f>IF($D7583="","",VLOOKUP($D7583,Lists!$AO$2:$AQ$78,3,FALSE))</f>
        <v/>
      </c>
      <c r="D7583" s="429"/>
      <c r="E7583" s="430"/>
      <c r="F7583" s="431"/>
      <c r="G7583" s="431"/>
      <c r="H7583" s="310"/>
    </row>
    <row r="7584" spans="2:8" s="336" customFormat="1" x14ac:dyDescent="0.3">
      <c r="B7584" s="300" t="str">
        <f>IF($D7584="","",VLOOKUP($D7584,Lists!$AO$2:$AQ$78,2,FALSE))</f>
        <v/>
      </c>
      <c r="C7584" s="300" t="str">
        <f>IF($D7584="","",VLOOKUP($D7584,Lists!$AO$2:$AQ$78,3,FALSE))</f>
        <v/>
      </c>
      <c r="D7584" s="429"/>
      <c r="E7584" s="430"/>
      <c r="F7584" s="431"/>
      <c r="G7584" s="431"/>
      <c r="H7584" s="310"/>
    </row>
    <row r="7585" spans="2:8" s="336" customFormat="1" x14ac:dyDescent="0.3">
      <c r="B7585" s="300" t="str">
        <f>IF($D7585="","",VLOOKUP($D7585,Lists!$AO$2:$AQ$78,2,FALSE))</f>
        <v/>
      </c>
      <c r="C7585" s="300" t="str">
        <f>IF($D7585="","",VLOOKUP($D7585,Lists!$AO$2:$AQ$78,3,FALSE))</f>
        <v/>
      </c>
      <c r="D7585" s="429"/>
      <c r="E7585" s="430"/>
      <c r="F7585" s="431"/>
      <c r="G7585" s="431"/>
      <c r="H7585" s="310"/>
    </row>
    <row r="7586" spans="2:8" s="336" customFormat="1" x14ac:dyDescent="0.3">
      <c r="B7586" s="300" t="str">
        <f>IF($D7586="","",VLOOKUP($D7586,Lists!$AO$2:$AQ$78,2,FALSE))</f>
        <v/>
      </c>
      <c r="C7586" s="300" t="str">
        <f>IF($D7586="","",VLOOKUP($D7586,Lists!$AO$2:$AQ$78,3,FALSE))</f>
        <v/>
      </c>
      <c r="D7586" s="429"/>
      <c r="E7586" s="430"/>
      <c r="F7586" s="431"/>
      <c r="G7586" s="431"/>
      <c r="H7586" s="310"/>
    </row>
    <row r="7587" spans="2:8" s="336" customFormat="1" x14ac:dyDescent="0.3">
      <c r="B7587" s="300" t="str">
        <f>IF($D7587="","",VLOOKUP($D7587,Lists!$AO$2:$AQ$78,2,FALSE))</f>
        <v/>
      </c>
      <c r="C7587" s="300" t="str">
        <f>IF($D7587="","",VLOOKUP($D7587,Lists!$AO$2:$AQ$78,3,FALSE))</f>
        <v/>
      </c>
      <c r="D7587" s="429"/>
      <c r="E7587" s="430"/>
      <c r="F7587" s="431"/>
      <c r="G7587" s="431"/>
      <c r="H7587" s="310"/>
    </row>
    <row r="7588" spans="2:8" s="336" customFormat="1" x14ac:dyDescent="0.3">
      <c r="B7588" s="300" t="str">
        <f>IF($D7588="","",VLOOKUP($D7588,Lists!$AO$2:$AQ$78,2,FALSE))</f>
        <v/>
      </c>
      <c r="C7588" s="300" t="str">
        <f>IF($D7588="","",VLOOKUP($D7588,Lists!$AO$2:$AQ$78,3,FALSE))</f>
        <v/>
      </c>
      <c r="D7588" s="429"/>
      <c r="E7588" s="430"/>
      <c r="F7588" s="431"/>
      <c r="G7588" s="431"/>
      <c r="H7588" s="310"/>
    </row>
    <row r="7589" spans="2:8" s="336" customFormat="1" x14ac:dyDescent="0.3">
      <c r="B7589" s="300" t="str">
        <f>IF($D7589="","",VLOOKUP($D7589,Lists!$AO$2:$AQ$78,2,FALSE))</f>
        <v/>
      </c>
      <c r="C7589" s="300" t="str">
        <f>IF($D7589="","",VLOOKUP($D7589,Lists!$AO$2:$AQ$78,3,FALSE))</f>
        <v/>
      </c>
      <c r="D7589" s="429"/>
      <c r="E7589" s="430"/>
      <c r="F7589" s="431"/>
      <c r="G7589" s="431"/>
      <c r="H7589" s="310"/>
    </row>
    <row r="7590" spans="2:8" s="336" customFormat="1" x14ac:dyDescent="0.3">
      <c r="B7590" s="300" t="str">
        <f>IF($D7590="","",VLOOKUP($D7590,Lists!$AO$2:$AQ$78,2,FALSE))</f>
        <v/>
      </c>
      <c r="C7590" s="300" t="str">
        <f>IF($D7590="","",VLOOKUP($D7590,Lists!$AO$2:$AQ$78,3,FALSE))</f>
        <v/>
      </c>
      <c r="D7590" s="429"/>
      <c r="E7590" s="430"/>
      <c r="F7590" s="431"/>
      <c r="G7590" s="431"/>
      <c r="H7590" s="310"/>
    </row>
    <row r="7591" spans="2:8" s="336" customFormat="1" x14ac:dyDescent="0.3">
      <c r="B7591" s="300" t="str">
        <f>IF($D7591="","",VLOOKUP($D7591,Lists!$AO$2:$AQ$78,2,FALSE))</f>
        <v/>
      </c>
      <c r="C7591" s="300" t="str">
        <f>IF($D7591="","",VLOOKUP($D7591,Lists!$AO$2:$AQ$78,3,FALSE))</f>
        <v/>
      </c>
      <c r="D7591" s="429"/>
      <c r="E7591" s="430"/>
      <c r="F7591" s="431"/>
      <c r="G7591" s="431"/>
      <c r="H7591" s="310"/>
    </row>
    <row r="7592" spans="2:8" s="336" customFormat="1" x14ac:dyDescent="0.3">
      <c r="B7592" s="300" t="str">
        <f>IF($D7592="","",VLOOKUP($D7592,Lists!$AO$2:$AQ$78,2,FALSE))</f>
        <v/>
      </c>
      <c r="C7592" s="300" t="str">
        <f>IF($D7592="","",VLOOKUP($D7592,Lists!$AO$2:$AQ$78,3,FALSE))</f>
        <v/>
      </c>
      <c r="D7592" s="429"/>
      <c r="E7592" s="430"/>
      <c r="F7592" s="431"/>
      <c r="G7592" s="431"/>
      <c r="H7592" s="310"/>
    </row>
    <row r="7593" spans="2:8" s="336" customFormat="1" x14ac:dyDescent="0.3">
      <c r="B7593" s="300" t="str">
        <f>IF($D7593="","",VLOOKUP($D7593,Lists!$AO$2:$AQ$78,2,FALSE))</f>
        <v/>
      </c>
      <c r="C7593" s="300" t="str">
        <f>IF($D7593="","",VLOOKUP($D7593,Lists!$AO$2:$AQ$78,3,FALSE))</f>
        <v/>
      </c>
      <c r="D7593" s="429"/>
      <c r="E7593" s="430"/>
      <c r="F7593" s="431"/>
      <c r="G7593" s="431"/>
      <c r="H7593" s="310"/>
    </row>
    <row r="7594" spans="2:8" s="336" customFormat="1" x14ac:dyDescent="0.3">
      <c r="B7594" s="300" t="str">
        <f>IF($D7594="","",VLOOKUP($D7594,Lists!$AO$2:$AQ$78,2,FALSE))</f>
        <v/>
      </c>
      <c r="C7594" s="300" t="str">
        <f>IF($D7594="","",VLOOKUP($D7594,Lists!$AO$2:$AQ$78,3,FALSE))</f>
        <v/>
      </c>
      <c r="D7594" s="429"/>
      <c r="E7594" s="430"/>
      <c r="F7594" s="431"/>
      <c r="G7594" s="431"/>
      <c r="H7594" s="310"/>
    </row>
    <row r="7595" spans="2:8" s="336" customFormat="1" x14ac:dyDescent="0.3">
      <c r="B7595" s="300" t="str">
        <f>IF($D7595="","",VLOOKUP($D7595,Lists!$AO$2:$AQ$78,2,FALSE))</f>
        <v/>
      </c>
      <c r="C7595" s="300" t="str">
        <f>IF($D7595="","",VLOOKUP($D7595,Lists!$AO$2:$AQ$78,3,FALSE))</f>
        <v/>
      </c>
      <c r="D7595" s="429"/>
      <c r="E7595" s="430"/>
      <c r="F7595" s="431"/>
      <c r="G7595" s="431"/>
      <c r="H7595" s="310"/>
    </row>
    <row r="7596" spans="2:8" s="336" customFormat="1" x14ac:dyDescent="0.3">
      <c r="B7596" s="300" t="str">
        <f>IF($D7596="","",VLOOKUP($D7596,Lists!$AO$2:$AQ$78,2,FALSE))</f>
        <v/>
      </c>
      <c r="C7596" s="300" t="str">
        <f>IF($D7596="","",VLOOKUP($D7596,Lists!$AO$2:$AQ$78,3,FALSE))</f>
        <v/>
      </c>
      <c r="D7596" s="429"/>
      <c r="E7596" s="430"/>
      <c r="F7596" s="431"/>
      <c r="G7596" s="431"/>
      <c r="H7596" s="310"/>
    </row>
    <row r="7597" spans="2:8" s="336" customFormat="1" x14ac:dyDescent="0.3">
      <c r="B7597" s="300" t="str">
        <f>IF($D7597="","",VLOOKUP($D7597,Lists!$AO$2:$AQ$78,2,FALSE))</f>
        <v/>
      </c>
      <c r="C7597" s="300" t="str">
        <f>IF($D7597="","",VLOOKUP($D7597,Lists!$AO$2:$AQ$78,3,FALSE))</f>
        <v/>
      </c>
      <c r="D7597" s="429"/>
      <c r="E7597" s="430"/>
      <c r="F7597" s="431"/>
      <c r="G7597" s="431"/>
      <c r="H7597" s="310"/>
    </row>
    <row r="7598" spans="2:8" s="336" customFormat="1" x14ac:dyDescent="0.3">
      <c r="B7598" s="300" t="str">
        <f>IF($D7598="","",VLOOKUP($D7598,Lists!$AO$2:$AQ$78,2,FALSE))</f>
        <v/>
      </c>
      <c r="C7598" s="300" t="str">
        <f>IF($D7598="","",VLOOKUP($D7598,Lists!$AO$2:$AQ$78,3,FALSE))</f>
        <v/>
      </c>
      <c r="D7598" s="429"/>
      <c r="E7598" s="430"/>
      <c r="F7598" s="431"/>
      <c r="G7598" s="431"/>
      <c r="H7598" s="310"/>
    </row>
    <row r="7599" spans="2:8" s="336" customFormat="1" x14ac:dyDescent="0.3">
      <c r="B7599" s="300" t="str">
        <f>IF($D7599="","",VLOOKUP($D7599,Lists!$AO$2:$AQ$78,2,FALSE))</f>
        <v/>
      </c>
      <c r="C7599" s="300" t="str">
        <f>IF($D7599="","",VLOOKUP($D7599,Lists!$AO$2:$AQ$78,3,FALSE))</f>
        <v/>
      </c>
      <c r="D7599" s="429"/>
      <c r="E7599" s="430"/>
      <c r="F7599" s="431"/>
      <c r="G7599" s="431"/>
      <c r="H7599" s="310"/>
    </row>
    <row r="7600" spans="2:8" s="336" customFormat="1" x14ac:dyDescent="0.3">
      <c r="B7600" s="300" t="str">
        <f>IF($D7600="","",VLOOKUP($D7600,Lists!$AO$2:$AQ$78,2,FALSE))</f>
        <v/>
      </c>
      <c r="C7600" s="300" t="str">
        <f>IF($D7600="","",VLOOKUP($D7600,Lists!$AO$2:$AQ$78,3,FALSE))</f>
        <v/>
      </c>
      <c r="D7600" s="429"/>
      <c r="E7600" s="430"/>
      <c r="F7600" s="431"/>
      <c r="G7600" s="431"/>
      <c r="H7600" s="310"/>
    </row>
    <row r="7601" spans="2:8" s="336" customFormat="1" x14ac:dyDescent="0.3">
      <c r="B7601" s="300" t="str">
        <f>IF($D7601="","",VLOOKUP($D7601,Lists!$AO$2:$AQ$78,2,FALSE))</f>
        <v/>
      </c>
      <c r="C7601" s="300" t="str">
        <f>IF($D7601="","",VLOOKUP($D7601,Lists!$AO$2:$AQ$78,3,FALSE))</f>
        <v/>
      </c>
      <c r="D7601" s="429"/>
      <c r="E7601" s="430"/>
      <c r="F7601" s="431"/>
      <c r="G7601" s="431"/>
      <c r="H7601" s="310"/>
    </row>
    <row r="7602" spans="2:8" s="336" customFormat="1" x14ac:dyDescent="0.3">
      <c r="B7602" s="300" t="str">
        <f>IF($D7602="","",VLOOKUP($D7602,Lists!$AO$2:$AQ$78,2,FALSE))</f>
        <v/>
      </c>
      <c r="C7602" s="300" t="str">
        <f>IF($D7602="","",VLOOKUP($D7602,Lists!$AO$2:$AQ$78,3,FALSE))</f>
        <v/>
      </c>
      <c r="D7602" s="429"/>
      <c r="E7602" s="430"/>
      <c r="F7602" s="431"/>
      <c r="G7602" s="431"/>
      <c r="H7602" s="310"/>
    </row>
    <row r="7603" spans="2:8" s="336" customFormat="1" x14ac:dyDescent="0.3">
      <c r="B7603" s="300" t="str">
        <f>IF($D7603="","",VLOOKUP($D7603,Lists!$AO$2:$AQ$78,2,FALSE))</f>
        <v/>
      </c>
      <c r="C7603" s="300" t="str">
        <f>IF($D7603="","",VLOOKUP($D7603,Lists!$AO$2:$AQ$78,3,FALSE))</f>
        <v/>
      </c>
      <c r="D7603" s="429"/>
      <c r="E7603" s="430"/>
      <c r="F7603" s="431"/>
      <c r="G7603" s="431"/>
      <c r="H7603" s="310"/>
    </row>
    <row r="7604" spans="2:8" s="336" customFormat="1" x14ac:dyDescent="0.3">
      <c r="B7604" s="300" t="str">
        <f>IF($D7604="","",VLOOKUP($D7604,Lists!$AO$2:$AQ$78,2,FALSE))</f>
        <v/>
      </c>
      <c r="C7604" s="300" t="str">
        <f>IF($D7604="","",VLOOKUP($D7604,Lists!$AO$2:$AQ$78,3,FALSE))</f>
        <v/>
      </c>
      <c r="D7604" s="429"/>
      <c r="E7604" s="430"/>
      <c r="F7604" s="431"/>
      <c r="G7604" s="431"/>
      <c r="H7604" s="310"/>
    </row>
    <row r="7605" spans="2:8" s="336" customFormat="1" x14ac:dyDescent="0.3">
      <c r="B7605" s="300" t="str">
        <f>IF($D7605="","",VLOOKUP($D7605,Lists!$AO$2:$AQ$78,2,FALSE))</f>
        <v/>
      </c>
      <c r="C7605" s="300" t="str">
        <f>IF($D7605="","",VLOOKUP($D7605,Lists!$AO$2:$AQ$78,3,FALSE))</f>
        <v/>
      </c>
      <c r="D7605" s="429"/>
      <c r="E7605" s="430"/>
      <c r="F7605" s="431"/>
      <c r="G7605" s="431"/>
      <c r="H7605" s="310"/>
    </row>
    <row r="7606" spans="2:8" s="336" customFormat="1" x14ac:dyDescent="0.3">
      <c r="B7606" s="300" t="str">
        <f>IF($D7606="","",VLOOKUP($D7606,Lists!$AO$2:$AQ$78,2,FALSE))</f>
        <v/>
      </c>
      <c r="C7606" s="300" t="str">
        <f>IF($D7606="","",VLOOKUP($D7606,Lists!$AO$2:$AQ$78,3,FALSE))</f>
        <v/>
      </c>
      <c r="D7606" s="429"/>
      <c r="E7606" s="430"/>
      <c r="F7606" s="431"/>
      <c r="G7606" s="431"/>
      <c r="H7606" s="310"/>
    </row>
    <row r="7607" spans="2:8" s="336" customFormat="1" x14ac:dyDescent="0.3">
      <c r="B7607" s="300" t="str">
        <f>IF($D7607="","",VLOOKUP($D7607,Lists!$AO$2:$AQ$78,2,FALSE))</f>
        <v/>
      </c>
      <c r="C7607" s="300" t="str">
        <f>IF($D7607="","",VLOOKUP($D7607,Lists!$AO$2:$AQ$78,3,FALSE))</f>
        <v/>
      </c>
      <c r="D7607" s="429"/>
      <c r="E7607" s="430"/>
      <c r="F7607" s="431"/>
      <c r="G7607" s="431"/>
      <c r="H7607" s="310"/>
    </row>
    <row r="7608" spans="2:8" s="336" customFormat="1" x14ac:dyDescent="0.3">
      <c r="B7608" s="300" t="str">
        <f>IF($D7608="","",VLOOKUP($D7608,Lists!$AO$2:$AQ$78,2,FALSE))</f>
        <v/>
      </c>
      <c r="C7608" s="300" t="str">
        <f>IF($D7608="","",VLOOKUP($D7608,Lists!$AO$2:$AQ$78,3,FALSE))</f>
        <v/>
      </c>
      <c r="D7608" s="429"/>
      <c r="E7608" s="430"/>
      <c r="F7608" s="431"/>
      <c r="G7608" s="431"/>
      <c r="H7608" s="310"/>
    </row>
    <row r="7609" spans="2:8" s="336" customFormat="1" x14ac:dyDescent="0.3">
      <c r="B7609" s="300" t="str">
        <f>IF($D7609="","",VLOOKUP($D7609,Lists!$AO$2:$AQ$78,2,FALSE))</f>
        <v/>
      </c>
      <c r="C7609" s="300" t="str">
        <f>IF($D7609="","",VLOOKUP($D7609,Lists!$AO$2:$AQ$78,3,FALSE))</f>
        <v/>
      </c>
      <c r="D7609" s="429"/>
      <c r="E7609" s="430"/>
      <c r="F7609" s="431"/>
      <c r="G7609" s="431"/>
      <c r="H7609" s="310"/>
    </row>
    <row r="7610" spans="2:8" s="336" customFormat="1" x14ac:dyDescent="0.3">
      <c r="B7610" s="300" t="str">
        <f>IF($D7610="","",VLOOKUP($D7610,Lists!$AO$2:$AQ$78,2,FALSE))</f>
        <v/>
      </c>
      <c r="C7610" s="300" t="str">
        <f>IF($D7610="","",VLOOKUP($D7610,Lists!$AO$2:$AQ$78,3,FALSE))</f>
        <v/>
      </c>
      <c r="D7610" s="429"/>
      <c r="E7610" s="430"/>
      <c r="F7610" s="431"/>
      <c r="G7610" s="431"/>
      <c r="H7610" s="310"/>
    </row>
    <row r="7611" spans="2:8" s="336" customFormat="1" x14ac:dyDescent="0.3">
      <c r="B7611" s="300" t="str">
        <f>IF($D7611="","",VLOOKUP($D7611,Lists!$AO$2:$AQ$78,2,FALSE))</f>
        <v/>
      </c>
      <c r="C7611" s="300" t="str">
        <f>IF($D7611="","",VLOOKUP($D7611,Lists!$AO$2:$AQ$78,3,FALSE))</f>
        <v/>
      </c>
      <c r="D7611" s="429"/>
      <c r="E7611" s="430"/>
      <c r="F7611" s="431"/>
      <c r="G7611" s="431"/>
      <c r="H7611" s="310"/>
    </row>
    <row r="7612" spans="2:8" s="336" customFormat="1" x14ac:dyDescent="0.3">
      <c r="B7612" s="300" t="str">
        <f>IF($D7612="","",VLOOKUP($D7612,Lists!$AO$2:$AQ$78,2,FALSE))</f>
        <v/>
      </c>
      <c r="C7612" s="300" t="str">
        <f>IF($D7612="","",VLOOKUP($D7612,Lists!$AO$2:$AQ$78,3,FALSE))</f>
        <v/>
      </c>
      <c r="D7612" s="429"/>
      <c r="E7612" s="430"/>
      <c r="F7612" s="431"/>
      <c r="G7612" s="431"/>
      <c r="H7612" s="310"/>
    </row>
    <row r="7613" spans="2:8" s="336" customFormat="1" x14ac:dyDescent="0.3">
      <c r="B7613" s="300" t="str">
        <f>IF($D7613="","",VLOOKUP($D7613,Lists!$AO$2:$AQ$78,2,FALSE))</f>
        <v/>
      </c>
      <c r="C7613" s="300" t="str">
        <f>IF($D7613="","",VLOOKUP($D7613,Lists!$AO$2:$AQ$78,3,FALSE))</f>
        <v/>
      </c>
      <c r="D7613" s="429"/>
      <c r="E7613" s="430"/>
      <c r="F7613" s="431"/>
      <c r="G7613" s="431"/>
      <c r="H7613" s="310"/>
    </row>
    <row r="7614" spans="2:8" s="336" customFormat="1" x14ac:dyDescent="0.3">
      <c r="B7614" s="300" t="str">
        <f>IF($D7614="","",VLOOKUP($D7614,Lists!$AO$2:$AQ$78,2,FALSE))</f>
        <v/>
      </c>
      <c r="C7614" s="300" t="str">
        <f>IF($D7614="","",VLOOKUP($D7614,Lists!$AO$2:$AQ$78,3,FALSE))</f>
        <v/>
      </c>
      <c r="D7614" s="429"/>
      <c r="E7614" s="430"/>
      <c r="F7614" s="431"/>
      <c r="G7614" s="431"/>
      <c r="H7614" s="310"/>
    </row>
    <row r="7615" spans="2:8" s="336" customFormat="1" x14ac:dyDescent="0.3">
      <c r="B7615" s="300" t="str">
        <f>IF($D7615="","",VLOOKUP($D7615,Lists!$AO$2:$AQ$78,2,FALSE))</f>
        <v/>
      </c>
      <c r="C7615" s="300" t="str">
        <f>IF($D7615="","",VLOOKUP($D7615,Lists!$AO$2:$AQ$78,3,FALSE))</f>
        <v/>
      </c>
      <c r="D7615" s="429"/>
      <c r="E7615" s="430"/>
      <c r="F7615" s="431"/>
      <c r="G7615" s="431"/>
      <c r="H7615" s="310"/>
    </row>
    <row r="7616" spans="2:8" s="336" customFormat="1" x14ac:dyDescent="0.3">
      <c r="B7616" s="300" t="str">
        <f>IF($D7616="","",VLOOKUP($D7616,Lists!$AO$2:$AQ$78,2,FALSE))</f>
        <v/>
      </c>
      <c r="C7616" s="300" t="str">
        <f>IF($D7616="","",VLOOKUP($D7616,Lists!$AO$2:$AQ$78,3,FALSE))</f>
        <v/>
      </c>
      <c r="D7616" s="429"/>
      <c r="E7616" s="430"/>
      <c r="F7616" s="431"/>
      <c r="G7616" s="431"/>
      <c r="H7616" s="310"/>
    </row>
    <row r="7617" spans="2:8" s="336" customFormat="1" x14ac:dyDescent="0.3">
      <c r="B7617" s="300" t="str">
        <f>IF($D7617="","",VLOOKUP($D7617,Lists!$AO$2:$AQ$78,2,FALSE))</f>
        <v/>
      </c>
      <c r="C7617" s="300" t="str">
        <f>IF($D7617="","",VLOOKUP($D7617,Lists!$AO$2:$AQ$78,3,FALSE))</f>
        <v/>
      </c>
      <c r="D7617" s="429"/>
      <c r="E7617" s="430"/>
      <c r="F7617" s="431"/>
      <c r="G7617" s="431"/>
      <c r="H7617" s="310"/>
    </row>
    <row r="7618" spans="2:8" s="336" customFormat="1" x14ac:dyDescent="0.3">
      <c r="B7618" s="300" t="str">
        <f>IF($D7618="","",VLOOKUP($D7618,Lists!$AO$2:$AQ$78,2,FALSE))</f>
        <v/>
      </c>
      <c r="C7618" s="300" t="str">
        <f>IF($D7618="","",VLOOKUP($D7618,Lists!$AO$2:$AQ$78,3,FALSE))</f>
        <v/>
      </c>
      <c r="D7618" s="429"/>
      <c r="E7618" s="430"/>
      <c r="F7618" s="431"/>
      <c r="G7618" s="431"/>
      <c r="H7618" s="310"/>
    </row>
    <row r="7619" spans="2:8" s="336" customFormat="1" x14ac:dyDescent="0.3">
      <c r="B7619" s="300" t="str">
        <f>IF($D7619="","",VLOOKUP($D7619,Lists!$AO$2:$AQ$78,2,FALSE))</f>
        <v/>
      </c>
      <c r="C7619" s="300" t="str">
        <f>IF($D7619="","",VLOOKUP($D7619,Lists!$AO$2:$AQ$78,3,FALSE))</f>
        <v/>
      </c>
      <c r="D7619" s="429"/>
      <c r="E7619" s="430"/>
      <c r="F7619" s="431"/>
      <c r="G7619" s="431"/>
      <c r="H7619" s="310"/>
    </row>
    <row r="7620" spans="2:8" s="336" customFormat="1" x14ac:dyDescent="0.3">
      <c r="B7620" s="300" t="str">
        <f>IF($D7620="","",VLOOKUP($D7620,Lists!$AO$2:$AQ$78,2,FALSE))</f>
        <v/>
      </c>
      <c r="C7620" s="300" t="str">
        <f>IF($D7620="","",VLOOKUP($D7620,Lists!$AO$2:$AQ$78,3,FALSE))</f>
        <v/>
      </c>
      <c r="D7620" s="429"/>
      <c r="E7620" s="430"/>
      <c r="F7620" s="431"/>
      <c r="G7620" s="431"/>
      <c r="H7620" s="310"/>
    </row>
    <row r="7621" spans="2:8" s="336" customFormat="1" x14ac:dyDescent="0.3">
      <c r="B7621" s="300" t="str">
        <f>IF($D7621="","",VLOOKUP($D7621,Lists!$AO$2:$AQ$78,2,FALSE))</f>
        <v/>
      </c>
      <c r="C7621" s="300" t="str">
        <f>IF($D7621="","",VLOOKUP($D7621,Lists!$AO$2:$AQ$78,3,FALSE))</f>
        <v/>
      </c>
      <c r="D7621" s="429"/>
      <c r="E7621" s="430"/>
      <c r="F7621" s="431"/>
      <c r="G7621" s="431"/>
      <c r="H7621" s="310"/>
    </row>
    <row r="7622" spans="2:8" s="336" customFormat="1" x14ac:dyDescent="0.3">
      <c r="B7622" s="300" t="str">
        <f>IF($D7622="","",VLOOKUP($D7622,Lists!$AO$2:$AQ$78,2,FALSE))</f>
        <v/>
      </c>
      <c r="C7622" s="300" t="str">
        <f>IF($D7622="","",VLOOKUP($D7622,Lists!$AO$2:$AQ$78,3,FALSE))</f>
        <v/>
      </c>
      <c r="D7622" s="429"/>
      <c r="E7622" s="430"/>
      <c r="F7622" s="431"/>
      <c r="G7622" s="431"/>
      <c r="H7622" s="310"/>
    </row>
    <row r="7623" spans="2:8" s="336" customFormat="1" x14ac:dyDescent="0.3">
      <c r="B7623" s="300" t="str">
        <f>IF($D7623="","",VLOOKUP($D7623,Lists!$AO$2:$AQ$78,2,FALSE))</f>
        <v/>
      </c>
      <c r="C7623" s="300" t="str">
        <f>IF($D7623="","",VLOOKUP($D7623,Lists!$AO$2:$AQ$78,3,FALSE))</f>
        <v/>
      </c>
      <c r="D7623" s="429"/>
      <c r="E7623" s="430"/>
      <c r="F7623" s="431"/>
      <c r="G7623" s="431"/>
      <c r="H7623" s="310"/>
    </row>
    <row r="7624" spans="2:8" s="336" customFormat="1" x14ac:dyDescent="0.3">
      <c r="B7624" s="300" t="str">
        <f>IF($D7624="","",VLOOKUP($D7624,Lists!$AO$2:$AQ$78,2,FALSE))</f>
        <v/>
      </c>
      <c r="C7624" s="300" t="str">
        <f>IF($D7624="","",VLOOKUP($D7624,Lists!$AO$2:$AQ$78,3,FALSE))</f>
        <v/>
      </c>
      <c r="D7624" s="429"/>
      <c r="E7624" s="430"/>
      <c r="F7624" s="431"/>
      <c r="G7624" s="431"/>
      <c r="H7624" s="310"/>
    </row>
    <row r="7625" spans="2:8" s="336" customFormat="1" x14ac:dyDescent="0.3">
      <c r="B7625" s="300" t="str">
        <f>IF($D7625="","",VLOOKUP($D7625,Lists!$AO$2:$AQ$78,2,FALSE))</f>
        <v/>
      </c>
      <c r="C7625" s="300" t="str">
        <f>IF($D7625="","",VLOOKUP($D7625,Lists!$AO$2:$AQ$78,3,FALSE))</f>
        <v/>
      </c>
      <c r="D7625" s="429"/>
      <c r="E7625" s="430"/>
      <c r="F7625" s="431"/>
      <c r="G7625" s="431"/>
      <c r="H7625" s="310"/>
    </row>
    <row r="7626" spans="2:8" s="336" customFormat="1" x14ac:dyDescent="0.3">
      <c r="B7626" s="300" t="str">
        <f>IF($D7626="","",VLOOKUP($D7626,Lists!$AO$2:$AQ$78,2,FALSE))</f>
        <v/>
      </c>
      <c r="C7626" s="300" t="str">
        <f>IF($D7626="","",VLOOKUP($D7626,Lists!$AO$2:$AQ$78,3,FALSE))</f>
        <v/>
      </c>
      <c r="D7626" s="429"/>
      <c r="E7626" s="430"/>
      <c r="F7626" s="431"/>
      <c r="G7626" s="431"/>
      <c r="H7626" s="310"/>
    </row>
    <row r="7627" spans="2:8" s="336" customFormat="1" x14ac:dyDescent="0.3">
      <c r="B7627" s="300" t="str">
        <f>IF($D7627="","",VLOOKUP($D7627,Lists!$AO$2:$AQ$78,2,FALSE))</f>
        <v/>
      </c>
      <c r="C7627" s="300" t="str">
        <f>IF($D7627="","",VLOOKUP($D7627,Lists!$AO$2:$AQ$78,3,FALSE))</f>
        <v/>
      </c>
      <c r="D7627" s="429"/>
      <c r="E7627" s="430"/>
      <c r="F7627" s="431"/>
      <c r="G7627" s="431"/>
      <c r="H7627" s="310"/>
    </row>
    <row r="7628" spans="2:8" s="336" customFormat="1" x14ac:dyDescent="0.3">
      <c r="B7628" s="300" t="str">
        <f>IF($D7628="","",VLOOKUP($D7628,Lists!$AO$2:$AQ$78,2,FALSE))</f>
        <v/>
      </c>
      <c r="C7628" s="300" t="str">
        <f>IF($D7628="","",VLOOKUP($D7628,Lists!$AO$2:$AQ$78,3,FALSE))</f>
        <v/>
      </c>
      <c r="D7628" s="429"/>
      <c r="E7628" s="430"/>
      <c r="F7628" s="431"/>
      <c r="G7628" s="431"/>
      <c r="H7628" s="310"/>
    </row>
    <row r="7629" spans="2:8" s="336" customFormat="1" x14ac:dyDescent="0.3">
      <c r="B7629" s="300" t="str">
        <f>IF($D7629="","",VLOOKUP($D7629,Lists!$AO$2:$AQ$78,2,FALSE))</f>
        <v/>
      </c>
      <c r="C7629" s="300" t="str">
        <f>IF($D7629="","",VLOOKUP($D7629,Lists!$AO$2:$AQ$78,3,FALSE))</f>
        <v/>
      </c>
      <c r="D7629" s="429"/>
      <c r="E7629" s="430"/>
      <c r="F7629" s="431"/>
      <c r="G7629" s="431"/>
      <c r="H7629" s="310"/>
    </row>
    <row r="7630" spans="2:8" s="336" customFormat="1" x14ac:dyDescent="0.3">
      <c r="B7630" s="300" t="str">
        <f>IF($D7630="","",VLOOKUP($D7630,Lists!$AO$2:$AQ$78,2,FALSE))</f>
        <v/>
      </c>
      <c r="C7630" s="300" t="str">
        <f>IF($D7630="","",VLOOKUP($D7630,Lists!$AO$2:$AQ$78,3,FALSE))</f>
        <v/>
      </c>
      <c r="D7630" s="429"/>
      <c r="E7630" s="430"/>
      <c r="F7630" s="431"/>
      <c r="G7630" s="431"/>
      <c r="H7630" s="310"/>
    </row>
    <row r="7631" spans="2:8" s="336" customFormat="1" x14ac:dyDescent="0.3">
      <c r="B7631" s="300" t="str">
        <f>IF($D7631="","",VLOOKUP($D7631,Lists!$AO$2:$AQ$78,2,FALSE))</f>
        <v/>
      </c>
      <c r="C7631" s="300" t="str">
        <f>IF($D7631="","",VLOOKUP($D7631,Lists!$AO$2:$AQ$78,3,FALSE))</f>
        <v/>
      </c>
      <c r="D7631" s="429"/>
      <c r="E7631" s="430"/>
      <c r="F7631" s="431"/>
      <c r="G7631" s="431"/>
      <c r="H7631" s="310"/>
    </row>
    <row r="7632" spans="2:8" s="336" customFormat="1" x14ac:dyDescent="0.3">
      <c r="B7632" s="300" t="str">
        <f>IF($D7632="","",VLOOKUP($D7632,Lists!$AO$2:$AQ$78,2,FALSE))</f>
        <v/>
      </c>
      <c r="C7632" s="300" t="str">
        <f>IF($D7632="","",VLOOKUP($D7632,Lists!$AO$2:$AQ$78,3,FALSE))</f>
        <v/>
      </c>
      <c r="D7632" s="429"/>
      <c r="E7632" s="430"/>
      <c r="F7632" s="431"/>
      <c r="G7632" s="431"/>
      <c r="H7632" s="310"/>
    </row>
    <row r="7633" spans="2:8" s="336" customFormat="1" x14ac:dyDescent="0.3">
      <c r="B7633" s="300" t="str">
        <f>IF($D7633="","",VLOOKUP($D7633,Lists!$AO$2:$AQ$78,2,FALSE))</f>
        <v/>
      </c>
      <c r="C7633" s="300" t="str">
        <f>IF($D7633="","",VLOOKUP($D7633,Lists!$AO$2:$AQ$78,3,FALSE))</f>
        <v/>
      </c>
      <c r="D7633" s="429"/>
      <c r="E7633" s="430"/>
      <c r="F7633" s="431"/>
      <c r="G7633" s="431"/>
      <c r="H7633" s="310"/>
    </row>
    <row r="7634" spans="2:8" s="336" customFormat="1" x14ac:dyDescent="0.3">
      <c r="B7634" s="300" t="str">
        <f>IF($D7634="","",VLOOKUP($D7634,Lists!$AO$2:$AQ$78,2,FALSE))</f>
        <v/>
      </c>
      <c r="C7634" s="300" t="str">
        <f>IF($D7634="","",VLOOKUP($D7634,Lists!$AO$2:$AQ$78,3,FALSE))</f>
        <v/>
      </c>
      <c r="D7634" s="429"/>
      <c r="E7634" s="430"/>
      <c r="F7634" s="431"/>
      <c r="G7634" s="431"/>
      <c r="H7634" s="310"/>
    </row>
    <row r="7635" spans="2:8" s="336" customFormat="1" x14ac:dyDescent="0.3">
      <c r="B7635" s="300" t="str">
        <f>IF($D7635="","",VLOOKUP($D7635,Lists!$AO$2:$AQ$78,2,FALSE))</f>
        <v/>
      </c>
      <c r="C7635" s="300" t="str">
        <f>IF($D7635="","",VLOOKUP($D7635,Lists!$AO$2:$AQ$78,3,FALSE))</f>
        <v/>
      </c>
      <c r="D7635" s="429"/>
      <c r="E7635" s="430"/>
      <c r="F7635" s="431"/>
      <c r="G7635" s="431"/>
      <c r="H7635" s="310"/>
    </row>
    <row r="7636" spans="2:8" s="336" customFormat="1" x14ac:dyDescent="0.3">
      <c r="B7636" s="300" t="str">
        <f>IF($D7636="","",VLOOKUP($D7636,Lists!$AO$2:$AQ$78,2,FALSE))</f>
        <v/>
      </c>
      <c r="C7636" s="300" t="str">
        <f>IF($D7636="","",VLOOKUP($D7636,Lists!$AO$2:$AQ$78,3,FALSE))</f>
        <v/>
      </c>
      <c r="D7636" s="429"/>
      <c r="E7636" s="430"/>
      <c r="F7636" s="431"/>
      <c r="G7636" s="431"/>
      <c r="H7636" s="310"/>
    </row>
    <row r="7637" spans="2:8" s="336" customFormat="1" x14ac:dyDescent="0.3">
      <c r="B7637" s="300" t="str">
        <f>IF($D7637="","",VLOOKUP($D7637,Lists!$AO$2:$AQ$78,2,FALSE))</f>
        <v/>
      </c>
      <c r="C7637" s="300" t="str">
        <f>IF($D7637="","",VLOOKUP($D7637,Lists!$AO$2:$AQ$78,3,FALSE))</f>
        <v/>
      </c>
      <c r="D7637" s="429"/>
      <c r="E7637" s="430"/>
      <c r="F7637" s="431"/>
      <c r="G7637" s="431"/>
      <c r="H7637" s="310"/>
    </row>
    <row r="7638" spans="2:8" s="336" customFormat="1" x14ac:dyDescent="0.3">
      <c r="B7638" s="300" t="str">
        <f>IF($D7638="","",VLOOKUP($D7638,Lists!$AO$2:$AQ$78,2,FALSE))</f>
        <v/>
      </c>
      <c r="C7638" s="300" t="str">
        <f>IF($D7638="","",VLOOKUP($D7638,Lists!$AO$2:$AQ$78,3,FALSE))</f>
        <v/>
      </c>
      <c r="D7638" s="429"/>
      <c r="E7638" s="430"/>
      <c r="F7638" s="431"/>
      <c r="G7638" s="431"/>
      <c r="H7638" s="310"/>
    </row>
    <row r="7639" spans="2:8" s="336" customFormat="1" x14ac:dyDescent="0.3">
      <c r="B7639" s="300" t="str">
        <f>IF($D7639="","",VLOOKUP($D7639,Lists!$AO$2:$AQ$78,2,FALSE))</f>
        <v/>
      </c>
      <c r="C7639" s="300" t="str">
        <f>IF($D7639="","",VLOOKUP($D7639,Lists!$AO$2:$AQ$78,3,FALSE))</f>
        <v/>
      </c>
      <c r="D7639" s="429"/>
      <c r="E7639" s="430"/>
      <c r="F7639" s="431"/>
      <c r="G7639" s="431"/>
      <c r="H7639" s="310"/>
    </row>
    <row r="7640" spans="2:8" s="336" customFormat="1" x14ac:dyDescent="0.3">
      <c r="B7640" s="300" t="str">
        <f>IF($D7640="","",VLOOKUP($D7640,Lists!$AO$2:$AQ$78,2,FALSE))</f>
        <v/>
      </c>
      <c r="C7640" s="300" t="str">
        <f>IF($D7640="","",VLOOKUP($D7640,Lists!$AO$2:$AQ$78,3,FALSE))</f>
        <v/>
      </c>
      <c r="D7640" s="429"/>
      <c r="E7640" s="430"/>
      <c r="F7640" s="431"/>
      <c r="G7640" s="431"/>
      <c r="H7640" s="310"/>
    </row>
    <row r="7641" spans="2:8" s="336" customFormat="1" x14ac:dyDescent="0.3">
      <c r="B7641" s="300" t="str">
        <f>IF($D7641="","",VLOOKUP($D7641,Lists!$AO$2:$AQ$78,2,FALSE))</f>
        <v/>
      </c>
      <c r="C7641" s="300" t="str">
        <f>IF($D7641="","",VLOOKUP($D7641,Lists!$AO$2:$AQ$78,3,FALSE))</f>
        <v/>
      </c>
      <c r="D7641" s="429"/>
      <c r="E7641" s="430"/>
      <c r="F7641" s="431"/>
      <c r="G7641" s="431"/>
      <c r="H7641" s="310"/>
    </row>
    <row r="7642" spans="2:8" s="336" customFormat="1" x14ac:dyDescent="0.3">
      <c r="B7642" s="300" t="str">
        <f>IF($D7642="","",VLOOKUP($D7642,Lists!$AO$2:$AQ$78,2,FALSE))</f>
        <v/>
      </c>
      <c r="C7642" s="300" t="str">
        <f>IF($D7642="","",VLOOKUP($D7642,Lists!$AO$2:$AQ$78,3,FALSE))</f>
        <v/>
      </c>
      <c r="D7642" s="429"/>
      <c r="E7642" s="430"/>
      <c r="F7642" s="431"/>
      <c r="G7642" s="431"/>
      <c r="H7642" s="310"/>
    </row>
    <row r="7643" spans="2:8" s="336" customFormat="1" x14ac:dyDescent="0.3">
      <c r="B7643" s="300" t="str">
        <f>IF($D7643="","",VLOOKUP($D7643,Lists!$AO$2:$AQ$78,2,FALSE))</f>
        <v/>
      </c>
      <c r="C7643" s="300" t="str">
        <f>IF($D7643="","",VLOOKUP($D7643,Lists!$AO$2:$AQ$78,3,FALSE))</f>
        <v/>
      </c>
      <c r="D7643" s="429"/>
      <c r="E7643" s="430"/>
      <c r="F7643" s="431"/>
      <c r="G7643" s="431"/>
      <c r="H7643" s="310"/>
    </row>
    <row r="7644" spans="2:8" s="336" customFormat="1" x14ac:dyDescent="0.3">
      <c r="B7644" s="300" t="str">
        <f>IF($D7644="","",VLOOKUP($D7644,Lists!$AO$2:$AQ$78,2,FALSE))</f>
        <v/>
      </c>
      <c r="C7644" s="300" t="str">
        <f>IF($D7644="","",VLOOKUP($D7644,Lists!$AO$2:$AQ$78,3,FALSE))</f>
        <v/>
      </c>
      <c r="D7644" s="429"/>
      <c r="E7644" s="430"/>
      <c r="F7644" s="431"/>
      <c r="G7644" s="431"/>
      <c r="H7644" s="310"/>
    </row>
    <row r="7645" spans="2:8" s="336" customFormat="1" x14ac:dyDescent="0.3">
      <c r="B7645" s="300" t="str">
        <f>IF($D7645="","",VLOOKUP($D7645,Lists!$AO$2:$AQ$78,2,FALSE))</f>
        <v/>
      </c>
      <c r="C7645" s="300" t="str">
        <f>IF($D7645="","",VLOOKUP($D7645,Lists!$AO$2:$AQ$78,3,FALSE))</f>
        <v/>
      </c>
      <c r="D7645" s="429"/>
      <c r="E7645" s="430"/>
      <c r="F7645" s="431"/>
      <c r="G7645" s="431"/>
      <c r="H7645" s="310"/>
    </row>
    <row r="7646" spans="2:8" s="336" customFormat="1" x14ac:dyDescent="0.3">
      <c r="B7646" s="300" t="str">
        <f>IF($D7646="","",VLOOKUP($D7646,Lists!$AO$2:$AQ$78,2,FALSE))</f>
        <v/>
      </c>
      <c r="C7646" s="300" t="str">
        <f>IF($D7646="","",VLOOKUP($D7646,Lists!$AO$2:$AQ$78,3,FALSE))</f>
        <v/>
      </c>
      <c r="D7646" s="429"/>
      <c r="E7646" s="430"/>
      <c r="F7646" s="431"/>
      <c r="G7646" s="431"/>
      <c r="H7646" s="310"/>
    </row>
    <row r="7647" spans="2:8" s="336" customFormat="1" x14ac:dyDescent="0.3">
      <c r="B7647" s="300" t="str">
        <f>IF($D7647="","",VLOOKUP($D7647,Lists!$AO$2:$AQ$78,2,FALSE))</f>
        <v/>
      </c>
      <c r="C7647" s="300" t="str">
        <f>IF($D7647="","",VLOOKUP($D7647,Lists!$AO$2:$AQ$78,3,FALSE))</f>
        <v/>
      </c>
      <c r="D7647" s="429"/>
      <c r="E7647" s="430"/>
      <c r="F7647" s="431"/>
      <c r="G7647" s="431"/>
      <c r="H7647" s="310"/>
    </row>
    <row r="7648" spans="2:8" s="336" customFormat="1" x14ac:dyDescent="0.3">
      <c r="B7648" s="300" t="str">
        <f>IF($D7648="","",VLOOKUP($D7648,Lists!$AO$2:$AQ$78,2,FALSE))</f>
        <v/>
      </c>
      <c r="C7648" s="300" t="str">
        <f>IF($D7648="","",VLOOKUP($D7648,Lists!$AO$2:$AQ$78,3,FALSE))</f>
        <v/>
      </c>
      <c r="D7648" s="429"/>
      <c r="E7648" s="430"/>
      <c r="F7648" s="431"/>
      <c r="G7648" s="431"/>
      <c r="H7648" s="310"/>
    </row>
    <row r="7649" spans="2:8" s="336" customFormat="1" x14ac:dyDescent="0.3">
      <c r="B7649" s="300" t="str">
        <f>IF($D7649="","",VLOOKUP($D7649,Lists!$AO$2:$AQ$78,2,FALSE))</f>
        <v/>
      </c>
      <c r="C7649" s="300" t="str">
        <f>IF($D7649="","",VLOOKUP($D7649,Lists!$AO$2:$AQ$78,3,FALSE))</f>
        <v/>
      </c>
      <c r="D7649" s="429"/>
      <c r="E7649" s="430"/>
      <c r="F7649" s="431"/>
      <c r="G7649" s="431"/>
      <c r="H7649" s="310"/>
    </row>
    <row r="7650" spans="2:8" s="336" customFormat="1" x14ac:dyDescent="0.3">
      <c r="B7650" s="300" t="str">
        <f>IF($D7650="","",VLOOKUP($D7650,Lists!$AO$2:$AQ$78,2,FALSE))</f>
        <v/>
      </c>
      <c r="C7650" s="300" t="str">
        <f>IF($D7650="","",VLOOKUP($D7650,Lists!$AO$2:$AQ$78,3,FALSE))</f>
        <v/>
      </c>
      <c r="D7650" s="429"/>
      <c r="E7650" s="430"/>
      <c r="F7650" s="431"/>
      <c r="G7650" s="431"/>
      <c r="H7650" s="310"/>
    </row>
    <row r="7651" spans="2:8" s="336" customFormat="1" x14ac:dyDescent="0.3">
      <c r="B7651" s="300" t="str">
        <f>IF($D7651="","",VLOOKUP($D7651,Lists!$AO$2:$AQ$78,2,FALSE))</f>
        <v/>
      </c>
      <c r="C7651" s="300" t="str">
        <f>IF($D7651="","",VLOOKUP($D7651,Lists!$AO$2:$AQ$78,3,FALSE))</f>
        <v/>
      </c>
      <c r="D7651" s="429"/>
      <c r="E7651" s="430"/>
      <c r="F7651" s="431"/>
      <c r="G7651" s="431"/>
      <c r="H7651" s="310"/>
    </row>
    <row r="7652" spans="2:8" s="336" customFormat="1" x14ac:dyDescent="0.3">
      <c r="B7652" s="300" t="str">
        <f>IF($D7652="","",VLOOKUP($D7652,Lists!$AO$2:$AQ$78,2,FALSE))</f>
        <v/>
      </c>
      <c r="C7652" s="300" t="str">
        <f>IF($D7652="","",VLOOKUP($D7652,Lists!$AO$2:$AQ$78,3,FALSE))</f>
        <v/>
      </c>
      <c r="D7652" s="429"/>
      <c r="E7652" s="430"/>
      <c r="F7652" s="431"/>
      <c r="G7652" s="431"/>
      <c r="H7652" s="310"/>
    </row>
    <row r="7653" spans="2:8" s="336" customFormat="1" x14ac:dyDescent="0.3">
      <c r="B7653" s="300" t="str">
        <f>IF($D7653="","",VLOOKUP($D7653,Lists!$AO$2:$AQ$78,2,FALSE))</f>
        <v/>
      </c>
      <c r="C7653" s="300" t="str">
        <f>IF($D7653="","",VLOOKUP($D7653,Lists!$AO$2:$AQ$78,3,FALSE))</f>
        <v/>
      </c>
      <c r="D7653" s="429"/>
      <c r="E7653" s="430"/>
      <c r="F7653" s="431"/>
      <c r="G7653" s="431"/>
      <c r="H7653" s="310"/>
    </row>
    <row r="7654" spans="2:8" s="336" customFormat="1" x14ac:dyDescent="0.3">
      <c r="B7654" s="300" t="str">
        <f>IF($D7654="","",VLOOKUP($D7654,Lists!$AO$2:$AQ$78,2,FALSE))</f>
        <v/>
      </c>
      <c r="C7654" s="300" t="str">
        <f>IF($D7654="","",VLOOKUP($D7654,Lists!$AO$2:$AQ$78,3,FALSE))</f>
        <v/>
      </c>
      <c r="D7654" s="429"/>
      <c r="E7654" s="430"/>
      <c r="F7654" s="431"/>
      <c r="G7654" s="431"/>
      <c r="H7654" s="310"/>
    </row>
    <row r="7655" spans="2:8" s="336" customFormat="1" x14ac:dyDescent="0.3">
      <c r="B7655" s="300" t="str">
        <f>IF($D7655="","",VLOOKUP($D7655,Lists!$AO$2:$AQ$78,2,FALSE))</f>
        <v/>
      </c>
      <c r="C7655" s="300" t="str">
        <f>IF($D7655="","",VLOOKUP($D7655,Lists!$AO$2:$AQ$78,3,FALSE))</f>
        <v/>
      </c>
      <c r="D7655" s="429"/>
      <c r="E7655" s="430"/>
      <c r="F7655" s="431"/>
      <c r="G7655" s="431"/>
      <c r="H7655" s="310"/>
    </row>
    <row r="7656" spans="2:8" s="336" customFormat="1" x14ac:dyDescent="0.3">
      <c r="B7656" s="300" t="str">
        <f>IF($D7656="","",VLOOKUP($D7656,Lists!$AO$2:$AQ$78,2,FALSE))</f>
        <v/>
      </c>
      <c r="C7656" s="300" t="str">
        <f>IF($D7656="","",VLOOKUP($D7656,Lists!$AO$2:$AQ$78,3,FALSE))</f>
        <v/>
      </c>
      <c r="D7656" s="429"/>
      <c r="E7656" s="430"/>
      <c r="F7656" s="431"/>
      <c r="G7656" s="431"/>
      <c r="H7656" s="310"/>
    </row>
    <row r="7657" spans="2:8" s="336" customFormat="1" x14ac:dyDescent="0.3">
      <c r="B7657" s="300" t="str">
        <f>IF($D7657="","",VLOOKUP($D7657,Lists!$AO$2:$AQ$78,2,FALSE))</f>
        <v/>
      </c>
      <c r="C7657" s="300" t="str">
        <f>IF($D7657="","",VLOOKUP($D7657,Lists!$AO$2:$AQ$78,3,FALSE))</f>
        <v/>
      </c>
      <c r="D7657" s="429"/>
      <c r="E7657" s="430"/>
      <c r="F7657" s="431"/>
      <c r="G7657" s="431"/>
      <c r="H7657" s="310"/>
    </row>
    <row r="7658" spans="2:8" s="336" customFormat="1" x14ac:dyDescent="0.3">
      <c r="B7658" s="300" t="str">
        <f>IF($D7658="","",VLOOKUP($D7658,Lists!$AO$2:$AQ$78,2,FALSE))</f>
        <v/>
      </c>
      <c r="C7658" s="300" t="str">
        <f>IF($D7658="","",VLOOKUP($D7658,Lists!$AO$2:$AQ$78,3,FALSE))</f>
        <v/>
      </c>
      <c r="D7658" s="429"/>
      <c r="E7658" s="430"/>
      <c r="F7658" s="431"/>
      <c r="G7658" s="431"/>
      <c r="H7658" s="310"/>
    </row>
    <row r="7659" spans="2:8" s="336" customFormat="1" x14ac:dyDescent="0.3">
      <c r="B7659" s="300" t="str">
        <f>IF($D7659="","",VLOOKUP($D7659,Lists!$AO$2:$AQ$78,2,FALSE))</f>
        <v/>
      </c>
      <c r="C7659" s="300" t="str">
        <f>IF($D7659="","",VLOOKUP($D7659,Lists!$AO$2:$AQ$78,3,FALSE))</f>
        <v/>
      </c>
      <c r="D7659" s="429"/>
      <c r="E7659" s="430"/>
      <c r="F7659" s="431"/>
      <c r="G7659" s="431"/>
      <c r="H7659" s="310"/>
    </row>
    <row r="7660" spans="2:8" s="336" customFormat="1" x14ac:dyDescent="0.3">
      <c r="B7660" s="300" t="str">
        <f>IF($D7660="","",VLOOKUP($D7660,Lists!$AO$2:$AQ$78,2,FALSE))</f>
        <v/>
      </c>
      <c r="C7660" s="300" t="str">
        <f>IF($D7660="","",VLOOKUP($D7660,Lists!$AO$2:$AQ$78,3,FALSE))</f>
        <v/>
      </c>
      <c r="D7660" s="429"/>
      <c r="E7660" s="430"/>
      <c r="F7660" s="431"/>
      <c r="G7660" s="431"/>
      <c r="H7660" s="310"/>
    </row>
    <row r="7661" spans="2:8" s="336" customFormat="1" x14ac:dyDescent="0.3">
      <c r="B7661" s="300" t="str">
        <f>IF($D7661="","",VLOOKUP($D7661,Lists!$AO$2:$AQ$78,2,FALSE))</f>
        <v/>
      </c>
      <c r="C7661" s="300" t="str">
        <f>IF($D7661="","",VLOOKUP($D7661,Lists!$AO$2:$AQ$78,3,FALSE))</f>
        <v/>
      </c>
      <c r="D7661" s="429"/>
      <c r="E7661" s="430"/>
      <c r="F7661" s="431"/>
      <c r="G7661" s="431"/>
      <c r="H7661" s="310"/>
    </row>
    <row r="7662" spans="2:8" s="336" customFormat="1" x14ac:dyDescent="0.3">
      <c r="B7662" s="300" t="str">
        <f>IF($D7662="","",VLOOKUP($D7662,Lists!$AO$2:$AQ$78,2,FALSE))</f>
        <v/>
      </c>
      <c r="C7662" s="300" t="str">
        <f>IF($D7662="","",VLOOKUP($D7662,Lists!$AO$2:$AQ$78,3,FALSE))</f>
        <v/>
      </c>
      <c r="D7662" s="429"/>
      <c r="E7662" s="430"/>
      <c r="F7662" s="431"/>
      <c r="G7662" s="431"/>
      <c r="H7662" s="310"/>
    </row>
    <row r="7663" spans="2:8" s="336" customFormat="1" x14ac:dyDescent="0.3">
      <c r="B7663" s="300" t="str">
        <f>IF($D7663="","",VLOOKUP($D7663,Lists!$AO$2:$AQ$78,2,FALSE))</f>
        <v/>
      </c>
      <c r="C7663" s="300" t="str">
        <f>IF($D7663="","",VLOOKUP($D7663,Lists!$AO$2:$AQ$78,3,FALSE))</f>
        <v/>
      </c>
      <c r="D7663" s="429"/>
      <c r="E7663" s="430"/>
      <c r="F7663" s="431"/>
      <c r="G7663" s="431"/>
      <c r="H7663" s="310"/>
    </row>
    <row r="7664" spans="2:8" s="336" customFormat="1" x14ac:dyDescent="0.3">
      <c r="B7664" s="300" t="str">
        <f>IF($D7664="","",VLOOKUP($D7664,Lists!$AO$2:$AQ$78,2,FALSE))</f>
        <v/>
      </c>
      <c r="C7664" s="300" t="str">
        <f>IF($D7664="","",VLOOKUP($D7664,Lists!$AO$2:$AQ$78,3,FALSE))</f>
        <v/>
      </c>
      <c r="D7664" s="429"/>
      <c r="E7664" s="430"/>
      <c r="F7664" s="431"/>
      <c r="G7664" s="431"/>
      <c r="H7664" s="310"/>
    </row>
    <row r="7665" spans="2:8" s="336" customFormat="1" x14ac:dyDescent="0.3">
      <c r="B7665" s="300" t="str">
        <f>IF($D7665="","",VLOOKUP($D7665,Lists!$AO$2:$AQ$78,2,FALSE))</f>
        <v/>
      </c>
      <c r="C7665" s="300" t="str">
        <f>IF($D7665="","",VLOOKUP($D7665,Lists!$AO$2:$AQ$78,3,FALSE))</f>
        <v/>
      </c>
      <c r="D7665" s="429"/>
      <c r="E7665" s="430"/>
      <c r="F7665" s="431"/>
      <c r="G7665" s="431"/>
      <c r="H7665" s="310"/>
    </row>
    <row r="7666" spans="2:8" s="336" customFormat="1" x14ac:dyDescent="0.3">
      <c r="B7666" s="300" t="str">
        <f>IF($D7666="","",VLOOKUP($D7666,Lists!$AO$2:$AQ$78,2,FALSE))</f>
        <v/>
      </c>
      <c r="C7666" s="300" t="str">
        <f>IF($D7666="","",VLOOKUP($D7666,Lists!$AO$2:$AQ$78,3,FALSE))</f>
        <v/>
      </c>
      <c r="D7666" s="429"/>
      <c r="E7666" s="430"/>
      <c r="F7666" s="431"/>
      <c r="G7666" s="431"/>
      <c r="H7666" s="310"/>
    </row>
    <row r="7667" spans="2:8" s="336" customFormat="1" x14ac:dyDescent="0.3">
      <c r="B7667" s="300" t="str">
        <f>IF($D7667="","",VLOOKUP($D7667,Lists!$AO$2:$AQ$78,2,FALSE))</f>
        <v/>
      </c>
      <c r="C7667" s="300" t="str">
        <f>IF($D7667="","",VLOOKUP($D7667,Lists!$AO$2:$AQ$78,3,FALSE))</f>
        <v/>
      </c>
      <c r="D7667" s="429"/>
      <c r="E7667" s="430"/>
      <c r="F7667" s="431"/>
      <c r="G7667" s="431"/>
      <c r="H7667" s="310"/>
    </row>
    <row r="7668" spans="2:8" s="336" customFormat="1" x14ac:dyDescent="0.3">
      <c r="B7668" s="300" t="str">
        <f>IF($D7668="","",VLOOKUP($D7668,Lists!$AO$2:$AQ$78,2,FALSE))</f>
        <v/>
      </c>
      <c r="C7668" s="300" t="str">
        <f>IF($D7668="","",VLOOKUP($D7668,Lists!$AO$2:$AQ$78,3,FALSE))</f>
        <v/>
      </c>
      <c r="D7668" s="429"/>
      <c r="E7668" s="430"/>
      <c r="F7668" s="431"/>
      <c r="G7668" s="431"/>
      <c r="H7668" s="310"/>
    </row>
    <row r="7669" spans="2:8" s="336" customFormat="1" x14ac:dyDescent="0.3">
      <c r="B7669" s="300" t="str">
        <f>IF($D7669="","",VLOOKUP($D7669,Lists!$AO$2:$AQ$78,2,FALSE))</f>
        <v/>
      </c>
      <c r="C7669" s="300" t="str">
        <f>IF($D7669="","",VLOOKUP($D7669,Lists!$AO$2:$AQ$78,3,FALSE))</f>
        <v/>
      </c>
      <c r="D7669" s="429"/>
      <c r="E7669" s="430"/>
      <c r="F7669" s="431"/>
      <c r="G7669" s="431"/>
      <c r="H7669" s="310"/>
    </row>
    <row r="7670" spans="2:8" s="336" customFormat="1" x14ac:dyDescent="0.3">
      <c r="B7670" s="300" t="str">
        <f>IF($D7670="","",VLOOKUP($D7670,Lists!$AO$2:$AQ$78,2,FALSE))</f>
        <v/>
      </c>
      <c r="C7670" s="300" t="str">
        <f>IF($D7670="","",VLOOKUP($D7670,Lists!$AO$2:$AQ$78,3,FALSE))</f>
        <v/>
      </c>
      <c r="D7670" s="429"/>
      <c r="E7670" s="430"/>
      <c r="F7670" s="431"/>
      <c r="G7670" s="431"/>
      <c r="H7670" s="310"/>
    </row>
    <row r="7671" spans="2:8" s="336" customFormat="1" x14ac:dyDescent="0.3">
      <c r="B7671" s="300" t="str">
        <f>IF($D7671="","",VLOOKUP($D7671,Lists!$AO$2:$AQ$78,2,FALSE))</f>
        <v/>
      </c>
      <c r="C7671" s="300" t="str">
        <f>IF($D7671="","",VLOOKUP($D7671,Lists!$AO$2:$AQ$78,3,FALSE))</f>
        <v/>
      </c>
      <c r="D7671" s="429"/>
      <c r="E7671" s="430"/>
      <c r="F7671" s="431"/>
      <c r="G7671" s="431"/>
      <c r="H7671" s="310"/>
    </row>
    <row r="7672" spans="2:8" s="336" customFormat="1" x14ac:dyDescent="0.3">
      <c r="B7672" s="300" t="str">
        <f>IF($D7672="","",VLOOKUP($D7672,Lists!$AO$2:$AQ$78,2,FALSE))</f>
        <v/>
      </c>
      <c r="C7672" s="300" t="str">
        <f>IF($D7672="","",VLOOKUP($D7672,Lists!$AO$2:$AQ$78,3,FALSE))</f>
        <v/>
      </c>
      <c r="D7672" s="429"/>
      <c r="E7672" s="430"/>
      <c r="F7672" s="431"/>
      <c r="G7672" s="431"/>
      <c r="H7672" s="310"/>
    </row>
    <row r="7673" spans="2:8" s="336" customFormat="1" x14ac:dyDescent="0.3">
      <c r="B7673" s="300" t="str">
        <f>IF($D7673="","",VLOOKUP($D7673,Lists!$AO$2:$AQ$78,2,FALSE))</f>
        <v/>
      </c>
      <c r="C7673" s="300" t="str">
        <f>IF($D7673="","",VLOOKUP($D7673,Lists!$AO$2:$AQ$78,3,FALSE))</f>
        <v/>
      </c>
      <c r="D7673" s="429"/>
      <c r="E7673" s="430"/>
      <c r="F7673" s="431"/>
      <c r="G7673" s="431"/>
      <c r="H7673" s="310"/>
    </row>
    <row r="7674" spans="2:8" s="336" customFormat="1" x14ac:dyDescent="0.3">
      <c r="B7674" s="300" t="str">
        <f>IF($D7674="","",VLOOKUP($D7674,Lists!$AO$2:$AQ$78,2,FALSE))</f>
        <v/>
      </c>
      <c r="C7674" s="300" t="str">
        <f>IF($D7674="","",VLOOKUP($D7674,Lists!$AO$2:$AQ$78,3,FALSE))</f>
        <v/>
      </c>
      <c r="D7674" s="429"/>
      <c r="E7674" s="430"/>
      <c r="F7674" s="431"/>
      <c r="G7674" s="431"/>
      <c r="H7674" s="310"/>
    </row>
    <row r="7675" spans="2:8" s="336" customFormat="1" x14ac:dyDescent="0.3">
      <c r="B7675" s="300" t="str">
        <f>IF($D7675="","",VLOOKUP($D7675,Lists!$AO$2:$AQ$78,2,FALSE))</f>
        <v/>
      </c>
      <c r="C7675" s="300" t="str">
        <f>IF($D7675="","",VLOOKUP($D7675,Lists!$AO$2:$AQ$78,3,FALSE))</f>
        <v/>
      </c>
      <c r="D7675" s="429"/>
      <c r="E7675" s="430"/>
      <c r="F7675" s="431"/>
      <c r="G7675" s="431"/>
      <c r="H7675" s="310"/>
    </row>
    <row r="7676" spans="2:8" s="336" customFormat="1" x14ac:dyDescent="0.3">
      <c r="B7676" s="300" t="str">
        <f>IF($D7676="","",VLOOKUP($D7676,Lists!$AO$2:$AQ$78,2,FALSE))</f>
        <v/>
      </c>
      <c r="C7676" s="300" t="str">
        <f>IF($D7676="","",VLOOKUP($D7676,Lists!$AO$2:$AQ$78,3,FALSE))</f>
        <v/>
      </c>
      <c r="D7676" s="429"/>
      <c r="E7676" s="430"/>
      <c r="F7676" s="431"/>
      <c r="G7676" s="431"/>
      <c r="H7676" s="310"/>
    </row>
    <row r="7677" spans="2:8" s="336" customFormat="1" x14ac:dyDescent="0.3">
      <c r="B7677" s="300" t="str">
        <f>IF($D7677="","",VLOOKUP($D7677,Lists!$AO$2:$AQ$78,2,FALSE))</f>
        <v/>
      </c>
      <c r="C7677" s="300" t="str">
        <f>IF($D7677="","",VLOOKUP($D7677,Lists!$AO$2:$AQ$78,3,FALSE))</f>
        <v/>
      </c>
      <c r="D7677" s="429"/>
      <c r="E7677" s="430"/>
      <c r="F7677" s="431"/>
      <c r="G7677" s="431"/>
      <c r="H7677" s="310"/>
    </row>
    <row r="7678" spans="2:8" s="336" customFormat="1" x14ac:dyDescent="0.3">
      <c r="B7678" s="300" t="str">
        <f>IF($D7678="","",VLOOKUP($D7678,Lists!$AO$2:$AQ$78,2,FALSE))</f>
        <v/>
      </c>
      <c r="C7678" s="300" t="str">
        <f>IF($D7678="","",VLOOKUP($D7678,Lists!$AO$2:$AQ$78,3,FALSE))</f>
        <v/>
      </c>
      <c r="D7678" s="429"/>
      <c r="E7678" s="430"/>
      <c r="F7678" s="431"/>
      <c r="G7678" s="431"/>
      <c r="H7678" s="310"/>
    </row>
    <row r="7679" spans="2:8" s="336" customFormat="1" x14ac:dyDescent="0.3">
      <c r="B7679" s="300" t="str">
        <f>IF($D7679="","",VLOOKUP($D7679,Lists!$AO$2:$AQ$78,2,FALSE))</f>
        <v/>
      </c>
      <c r="C7679" s="300" t="str">
        <f>IF($D7679="","",VLOOKUP($D7679,Lists!$AO$2:$AQ$78,3,FALSE))</f>
        <v/>
      </c>
      <c r="D7679" s="429"/>
      <c r="E7679" s="430"/>
      <c r="F7679" s="431"/>
      <c r="G7679" s="431"/>
      <c r="H7679" s="310"/>
    </row>
    <row r="7680" spans="2:8" s="336" customFormat="1" x14ac:dyDescent="0.3">
      <c r="B7680" s="300" t="str">
        <f>IF($D7680="","",VLOOKUP($D7680,Lists!$AO$2:$AQ$78,2,FALSE))</f>
        <v/>
      </c>
      <c r="C7680" s="300" t="str">
        <f>IF($D7680="","",VLOOKUP($D7680,Lists!$AO$2:$AQ$78,3,FALSE))</f>
        <v/>
      </c>
      <c r="D7680" s="429"/>
      <c r="E7680" s="430"/>
      <c r="F7680" s="431"/>
      <c r="G7680" s="431"/>
      <c r="H7680" s="310"/>
    </row>
    <row r="7681" spans="2:8" s="336" customFormat="1" x14ac:dyDescent="0.3">
      <c r="B7681" s="300" t="str">
        <f>IF($D7681="","",VLOOKUP($D7681,Lists!$AO$2:$AQ$78,2,FALSE))</f>
        <v/>
      </c>
      <c r="C7681" s="300" t="str">
        <f>IF($D7681="","",VLOOKUP($D7681,Lists!$AO$2:$AQ$78,3,FALSE))</f>
        <v/>
      </c>
      <c r="D7681" s="429"/>
      <c r="E7681" s="430"/>
      <c r="F7681" s="431"/>
      <c r="G7681" s="431"/>
      <c r="H7681" s="310"/>
    </row>
    <row r="7682" spans="2:8" s="336" customFormat="1" x14ac:dyDescent="0.3">
      <c r="B7682" s="300" t="str">
        <f>IF($D7682="","",VLOOKUP($D7682,Lists!$AO$2:$AQ$78,2,FALSE))</f>
        <v/>
      </c>
      <c r="C7682" s="300" t="str">
        <f>IF($D7682="","",VLOOKUP($D7682,Lists!$AO$2:$AQ$78,3,FALSE))</f>
        <v/>
      </c>
      <c r="D7682" s="429"/>
      <c r="E7682" s="430"/>
      <c r="F7682" s="431"/>
      <c r="G7682" s="431"/>
      <c r="H7682" s="310"/>
    </row>
    <row r="7683" spans="2:8" s="336" customFormat="1" x14ac:dyDescent="0.3">
      <c r="B7683" s="300" t="str">
        <f>IF($D7683="","",VLOOKUP($D7683,Lists!$AO$2:$AQ$78,2,FALSE))</f>
        <v/>
      </c>
      <c r="C7683" s="300" t="str">
        <f>IF($D7683="","",VLOOKUP($D7683,Lists!$AO$2:$AQ$78,3,FALSE))</f>
        <v/>
      </c>
      <c r="D7683" s="429"/>
      <c r="E7683" s="430"/>
      <c r="F7683" s="431"/>
      <c r="G7683" s="431"/>
      <c r="H7683" s="310"/>
    </row>
    <row r="7684" spans="2:8" s="336" customFormat="1" x14ac:dyDescent="0.3">
      <c r="B7684" s="300" t="str">
        <f>IF($D7684="","",VLOOKUP($D7684,Lists!$AO$2:$AQ$78,2,FALSE))</f>
        <v/>
      </c>
      <c r="C7684" s="300" t="str">
        <f>IF($D7684="","",VLOOKUP($D7684,Lists!$AO$2:$AQ$78,3,FALSE))</f>
        <v/>
      </c>
      <c r="D7684" s="429"/>
      <c r="E7684" s="430"/>
      <c r="F7684" s="431"/>
      <c r="G7684" s="431"/>
      <c r="H7684" s="310"/>
    </row>
    <row r="7685" spans="2:8" s="336" customFormat="1" x14ac:dyDescent="0.3">
      <c r="B7685" s="300" t="str">
        <f>IF($D7685="","",VLOOKUP($D7685,Lists!$AO$2:$AQ$78,2,FALSE))</f>
        <v/>
      </c>
      <c r="C7685" s="300" t="str">
        <f>IF($D7685="","",VLOOKUP($D7685,Lists!$AO$2:$AQ$78,3,FALSE))</f>
        <v/>
      </c>
      <c r="D7685" s="429"/>
      <c r="E7685" s="430"/>
      <c r="F7685" s="431"/>
      <c r="G7685" s="431"/>
      <c r="H7685" s="310"/>
    </row>
    <row r="7686" spans="2:8" s="336" customFormat="1" x14ac:dyDescent="0.3">
      <c r="B7686" s="300" t="str">
        <f>IF($D7686="","",VLOOKUP($D7686,Lists!$AO$2:$AQ$78,2,FALSE))</f>
        <v/>
      </c>
      <c r="C7686" s="300" t="str">
        <f>IF($D7686="","",VLOOKUP($D7686,Lists!$AO$2:$AQ$78,3,FALSE))</f>
        <v/>
      </c>
      <c r="D7686" s="429"/>
      <c r="E7686" s="430"/>
      <c r="F7686" s="431"/>
      <c r="G7686" s="431"/>
      <c r="H7686" s="310"/>
    </row>
    <row r="7687" spans="2:8" s="336" customFormat="1" x14ac:dyDescent="0.3">
      <c r="B7687" s="300" t="str">
        <f>IF($D7687="","",VLOOKUP($D7687,Lists!$AO$2:$AQ$78,2,FALSE))</f>
        <v/>
      </c>
      <c r="C7687" s="300" t="str">
        <f>IF($D7687="","",VLOOKUP($D7687,Lists!$AO$2:$AQ$78,3,FALSE))</f>
        <v/>
      </c>
      <c r="D7687" s="429"/>
      <c r="E7687" s="430"/>
      <c r="F7687" s="431"/>
      <c r="G7687" s="431"/>
      <c r="H7687" s="310"/>
    </row>
    <row r="7688" spans="2:8" s="336" customFormat="1" x14ac:dyDescent="0.3">
      <c r="B7688" s="300" t="str">
        <f>IF($D7688="","",VLOOKUP($D7688,Lists!$AO$2:$AQ$78,2,FALSE))</f>
        <v/>
      </c>
      <c r="C7688" s="300" t="str">
        <f>IF($D7688="","",VLOOKUP($D7688,Lists!$AO$2:$AQ$78,3,FALSE))</f>
        <v/>
      </c>
      <c r="D7688" s="429"/>
      <c r="E7688" s="430"/>
      <c r="F7688" s="431"/>
      <c r="G7688" s="431"/>
      <c r="H7688" s="310"/>
    </row>
    <row r="7689" spans="2:8" s="336" customFormat="1" x14ac:dyDescent="0.3">
      <c r="B7689" s="300" t="str">
        <f>IF($D7689="","",VLOOKUP($D7689,Lists!$AO$2:$AQ$78,2,FALSE))</f>
        <v/>
      </c>
      <c r="C7689" s="300" t="str">
        <f>IF($D7689="","",VLOOKUP($D7689,Lists!$AO$2:$AQ$78,3,FALSE))</f>
        <v/>
      </c>
      <c r="D7689" s="429"/>
      <c r="E7689" s="430"/>
      <c r="F7689" s="431"/>
      <c r="G7689" s="431"/>
      <c r="H7689" s="310"/>
    </row>
    <row r="7690" spans="2:8" s="336" customFormat="1" x14ac:dyDescent="0.3">
      <c r="B7690" s="300" t="str">
        <f>IF($D7690="","",VLOOKUP($D7690,Lists!$AO$2:$AQ$78,2,FALSE))</f>
        <v/>
      </c>
      <c r="C7690" s="300" t="str">
        <f>IF($D7690="","",VLOOKUP($D7690,Lists!$AO$2:$AQ$78,3,FALSE))</f>
        <v/>
      </c>
      <c r="D7690" s="429"/>
      <c r="E7690" s="430"/>
      <c r="F7690" s="431"/>
      <c r="G7690" s="431"/>
      <c r="H7690" s="310"/>
    </row>
    <row r="7691" spans="2:8" s="336" customFormat="1" x14ac:dyDescent="0.3">
      <c r="B7691" s="300" t="str">
        <f>IF($D7691="","",VLOOKUP($D7691,Lists!$AO$2:$AQ$78,2,FALSE))</f>
        <v/>
      </c>
      <c r="C7691" s="300" t="str">
        <f>IF($D7691="","",VLOOKUP($D7691,Lists!$AO$2:$AQ$78,3,FALSE))</f>
        <v/>
      </c>
      <c r="D7691" s="429"/>
      <c r="E7691" s="430"/>
      <c r="F7691" s="431"/>
      <c r="G7691" s="431"/>
      <c r="H7691" s="310"/>
    </row>
    <row r="7692" spans="2:8" s="336" customFormat="1" x14ac:dyDescent="0.3">
      <c r="B7692" s="300" t="str">
        <f>IF($D7692="","",VLOOKUP($D7692,Lists!$AO$2:$AQ$78,2,FALSE))</f>
        <v/>
      </c>
      <c r="C7692" s="300" t="str">
        <f>IF($D7692="","",VLOOKUP($D7692,Lists!$AO$2:$AQ$78,3,FALSE))</f>
        <v/>
      </c>
      <c r="D7692" s="429"/>
      <c r="E7692" s="430"/>
      <c r="F7692" s="431"/>
      <c r="G7692" s="431"/>
      <c r="H7692" s="310"/>
    </row>
    <row r="7693" spans="2:8" s="336" customFormat="1" x14ac:dyDescent="0.3">
      <c r="B7693" s="300" t="str">
        <f>IF($D7693="","",VLOOKUP($D7693,Lists!$AO$2:$AQ$78,2,FALSE))</f>
        <v/>
      </c>
      <c r="C7693" s="300" t="str">
        <f>IF($D7693="","",VLOOKUP($D7693,Lists!$AO$2:$AQ$78,3,FALSE))</f>
        <v/>
      </c>
      <c r="D7693" s="429"/>
      <c r="E7693" s="430"/>
      <c r="F7693" s="431"/>
      <c r="G7693" s="431"/>
      <c r="H7693" s="310"/>
    </row>
    <row r="7694" spans="2:8" s="336" customFormat="1" x14ac:dyDescent="0.3">
      <c r="B7694" s="300" t="str">
        <f>IF($D7694="","",VLOOKUP($D7694,Lists!$AO$2:$AQ$78,2,FALSE))</f>
        <v/>
      </c>
      <c r="C7694" s="300" t="str">
        <f>IF($D7694="","",VLOOKUP($D7694,Lists!$AO$2:$AQ$78,3,FALSE))</f>
        <v/>
      </c>
      <c r="D7694" s="429"/>
      <c r="E7694" s="430"/>
      <c r="F7694" s="431"/>
      <c r="G7694" s="431"/>
      <c r="H7694" s="310"/>
    </row>
    <row r="7695" spans="2:8" s="336" customFormat="1" x14ac:dyDescent="0.3">
      <c r="B7695" s="300" t="str">
        <f>IF($D7695="","",VLOOKUP($D7695,Lists!$AO$2:$AQ$78,2,FALSE))</f>
        <v/>
      </c>
      <c r="C7695" s="300" t="str">
        <f>IF($D7695="","",VLOOKUP($D7695,Lists!$AO$2:$AQ$78,3,FALSE))</f>
        <v/>
      </c>
      <c r="D7695" s="429"/>
      <c r="E7695" s="430"/>
      <c r="F7695" s="431"/>
      <c r="G7695" s="431"/>
      <c r="H7695" s="310"/>
    </row>
    <row r="7696" spans="2:8" s="336" customFormat="1" x14ac:dyDescent="0.3">
      <c r="B7696" s="300" t="str">
        <f>IF($D7696="","",VLOOKUP($D7696,Lists!$AO$2:$AQ$78,2,FALSE))</f>
        <v/>
      </c>
      <c r="C7696" s="300" t="str">
        <f>IF($D7696="","",VLOOKUP($D7696,Lists!$AO$2:$AQ$78,3,FALSE))</f>
        <v/>
      </c>
      <c r="D7696" s="429"/>
      <c r="E7696" s="430"/>
      <c r="F7696" s="431"/>
      <c r="G7696" s="431"/>
      <c r="H7696" s="310"/>
    </row>
    <row r="7697" spans="2:8" s="336" customFormat="1" x14ac:dyDescent="0.3">
      <c r="B7697" s="300" t="str">
        <f>IF($D7697="","",VLOOKUP($D7697,Lists!$AO$2:$AQ$78,2,FALSE))</f>
        <v/>
      </c>
      <c r="C7697" s="300" t="str">
        <f>IF($D7697="","",VLOOKUP($D7697,Lists!$AO$2:$AQ$78,3,FALSE))</f>
        <v/>
      </c>
      <c r="D7697" s="429"/>
      <c r="E7697" s="430"/>
      <c r="F7697" s="431"/>
      <c r="G7697" s="431"/>
      <c r="H7697" s="310"/>
    </row>
    <row r="7698" spans="2:8" s="336" customFormat="1" x14ac:dyDescent="0.3">
      <c r="B7698" s="300" t="str">
        <f>IF($D7698="","",VLOOKUP($D7698,Lists!$AO$2:$AQ$78,2,FALSE))</f>
        <v/>
      </c>
      <c r="C7698" s="300" t="str">
        <f>IF($D7698="","",VLOOKUP($D7698,Lists!$AO$2:$AQ$78,3,FALSE))</f>
        <v/>
      </c>
      <c r="D7698" s="429"/>
      <c r="E7698" s="430"/>
      <c r="F7698" s="431"/>
      <c r="G7698" s="431"/>
      <c r="H7698" s="310"/>
    </row>
    <row r="7699" spans="2:8" s="336" customFormat="1" x14ac:dyDescent="0.3">
      <c r="B7699" s="300" t="str">
        <f>IF($D7699="","",VLOOKUP($D7699,Lists!$AO$2:$AQ$78,2,FALSE))</f>
        <v/>
      </c>
      <c r="C7699" s="300" t="str">
        <f>IF($D7699="","",VLOOKUP($D7699,Lists!$AO$2:$AQ$78,3,FALSE))</f>
        <v/>
      </c>
      <c r="D7699" s="429"/>
      <c r="E7699" s="430"/>
      <c r="F7699" s="431"/>
      <c r="G7699" s="431"/>
      <c r="H7699" s="310"/>
    </row>
    <row r="7700" spans="2:8" s="336" customFormat="1" x14ac:dyDescent="0.3">
      <c r="B7700" s="300" t="str">
        <f>IF($D7700="","",VLOOKUP($D7700,Lists!$AO$2:$AQ$78,2,FALSE))</f>
        <v/>
      </c>
      <c r="C7700" s="300" t="str">
        <f>IF($D7700="","",VLOOKUP($D7700,Lists!$AO$2:$AQ$78,3,FALSE))</f>
        <v/>
      </c>
      <c r="D7700" s="429"/>
      <c r="E7700" s="430"/>
      <c r="F7700" s="431"/>
      <c r="G7700" s="431"/>
      <c r="H7700" s="310"/>
    </row>
    <row r="7701" spans="2:8" s="336" customFormat="1" x14ac:dyDescent="0.3">
      <c r="B7701" s="300" t="str">
        <f>IF($D7701="","",VLOOKUP($D7701,Lists!$AO$2:$AQ$78,2,FALSE))</f>
        <v/>
      </c>
      <c r="C7701" s="300" t="str">
        <f>IF($D7701="","",VLOOKUP($D7701,Lists!$AO$2:$AQ$78,3,FALSE))</f>
        <v/>
      </c>
      <c r="D7701" s="429"/>
      <c r="E7701" s="430"/>
      <c r="F7701" s="431"/>
      <c r="G7701" s="431"/>
      <c r="H7701" s="310"/>
    </row>
    <row r="7702" spans="2:8" s="336" customFormat="1" x14ac:dyDescent="0.3">
      <c r="B7702" s="300" t="str">
        <f>IF($D7702="","",VLOOKUP($D7702,Lists!$AO$2:$AQ$78,2,FALSE))</f>
        <v/>
      </c>
      <c r="C7702" s="300" t="str">
        <f>IF($D7702="","",VLOOKUP($D7702,Lists!$AO$2:$AQ$78,3,FALSE))</f>
        <v/>
      </c>
      <c r="D7702" s="429"/>
      <c r="E7702" s="430"/>
      <c r="F7702" s="431"/>
      <c r="G7702" s="431"/>
      <c r="H7702" s="310"/>
    </row>
    <row r="7703" spans="2:8" s="336" customFormat="1" x14ac:dyDescent="0.3">
      <c r="B7703" s="300" t="str">
        <f>IF($D7703="","",VLOOKUP($D7703,Lists!$AO$2:$AQ$78,2,FALSE))</f>
        <v/>
      </c>
      <c r="C7703" s="300" t="str">
        <f>IF($D7703="","",VLOOKUP($D7703,Lists!$AO$2:$AQ$78,3,FALSE))</f>
        <v/>
      </c>
      <c r="D7703" s="429"/>
      <c r="E7703" s="430"/>
      <c r="F7703" s="431"/>
      <c r="G7703" s="431"/>
      <c r="H7703" s="310"/>
    </row>
    <row r="7704" spans="2:8" s="336" customFormat="1" x14ac:dyDescent="0.3">
      <c r="B7704" s="300" t="str">
        <f>IF($D7704="","",VLOOKUP($D7704,Lists!$AO$2:$AQ$78,2,FALSE))</f>
        <v/>
      </c>
      <c r="C7704" s="300" t="str">
        <f>IF($D7704="","",VLOOKUP($D7704,Lists!$AO$2:$AQ$78,3,FALSE))</f>
        <v/>
      </c>
      <c r="D7704" s="429"/>
      <c r="E7704" s="430"/>
      <c r="F7704" s="431"/>
      <c r="G7704" s="431"/>
      <c r="H7704" s="310"/>
    </row>
    <row r="7705" spans="2:8" s="336" customFormat="1" x14ac:dyDescent="0.3">
      <c r="B7705" s="300" t="str">
        <f>IF($D7705="","",VLOOKUP($D7705,Lists!$AO$2:$AQ$78,2,FALSE))</f>
        <v/>
      </c>
      <c r="C7705" s="300" t="str">
        <f>IF($D7705="","",VLOOKUP($D7705,Lists!$AO$2:$AQ$78,3,FALSE))</f>
        <v/>
      </c>
      <c r="D7705" s="429"/>
      <c r="E7705" s="430"/>
      <c r="F7705" s="431"/>
      <c r="G7705" s="431"/>
      <c r="H7705" s="310"/>
    </row>
    <row r="7706" spans="2:8" s="336" customFormat="1" x14ac:dyDescent="0.3">
      <c r="B7706" s="300" t="str">
        <f>IF($D7706="","",VLOOKUP($D7706,Lists!$AO$2:$AQ$78,2,FALSE))</f>
        <v/>
      </c>
      <c r="C7706" s="300" t="str">
        <f>IF($D7706="","",VLOOKUP($D7706,Lists!$AO$2:$AQ$78,3,FALSE))</f>
        <v/>
      </c>
      <c r="D7706" s="429"/>
      <c r="E7706" s="430"/>
      <c r="F7706" s="431"/>
      <c r="G7706" s="431"/>
      <c r="H7706" s="310"/>
    </row>
    <row r="7707" spans="2:8" s="336" customFormat="1" x14ac:dyDescent="0.3">
      <c r="B7707" s="300" t="str">
        <f>IF($D7707="","",VLOOKUP($D7707,Lists!$AO$2:$AQ$78,2,FALSE))</f>
        <v/>
      </c>
      <c r="C7707" s="300" t="str">
        <f>IF($D7707="","",VLOOKUP($D7707,Lists!$AO$2:$AQ$78,3,FALSE))</f>
        <v/>
      </c>
      <c r="D7707" s="429"/>
      <c r="E7707" s="430"/>
      <c r="F7707" s="431"/>
      <c r="G7707" s="431"/>
      <c r="H7707" s="310"/>
    </row>
    <row r="7708" spans="2:8" s="336" customFormat="1" x14ac:dyDescent="0.3">
      <c r="B7708" s="300" t="str">
        <f>IF($D7708="","",VLOOKUP($D7708,Lists!$AO$2:$AQ$78,2,FALSE))</f>
        <v/>
      </c>
      <c r="C7708" s="300" t="str">
        <f>IF($D7708="","",VLOOKUP($D7708,Lists!$AO$2:$AQ$78,3,FALSE))</f>
        <v/>
      </c>
      <c r="D7708" s="429"/>
      <c r="E7708" s="430"/>
      <c r="F7708" s="431"/>
      <c r="G7708" s="431"/>
      <c r="H7708" s="310"/>
    </row>
    <row r="7709" spans="2:8" s="336" customFormat="1" x14ac:dyDescent="0.3">
      <c r="B7709" s="300" t="str">
        <f>IF($D7709="","",VLOOKUP($D7709,Lists!$AO$2:$AQ$78,2,FALSE))</f>
        <v/>
      </c>
      <c r="C7709" s="300" t="str">
        <f>IF($D7709="","",VLOOKUP($D7709,Lists!$AO$2:$AQ$78,3,FALSE))</f>
        <v/>
      </c>
      <c r="D7709" s="429"/>
      <c r="E7709" s="430"/>
      <c r="F7709" s="431"/>
      <c r="G7709" s="431"/>
      <c r="H7709" s="310"/>
    </row>
    <row r="7710" spans="2:8" s="336" customFormat="1" x14ac:dyDescent="0.3">
      <c r="B7710" s="300" t="str">
        <f>IF($D7710="","",VLOOKUP($D7710,Lists!$AO$2:$AQ$78,2,FALSE))</f>
        <v/>
      </c>
      <c r="C7710" s="300" t="str">
        <f>IF($D7710="","",VLOOKUP($D7710,Lists!$AO$2:$AQ$78,3,FALSE))</f>
        <v/>
      </c>
      <c r="D7710" s="429"/>
      <c r="E7710" s="430"/>
      <c r="F7710" s="431"/>
      <c r="G7710" s="431"/>
      <c r="H7710" s="310"/>
    </row>
    <row r="7711" spans="2:8" s="336" customFormat="1" x14ac:dyDescent="0.3">
      <c r="B7711" s="300" t="str">
        <f>IF($D7711="","",VLOOKUP($D7711,Lists!$AO$2:$AQ$78,2,FALSE))</f>
        <v/>
      </c>
      <c r="C7711" s="300" t="str">
        <f>IF($D7711="","",VLOOKUP($D7711,Lists!$AO$2:$AQ$78,3,FALSE))</f>
        <v/>
      </c>
      <c r="D7711" s="429"/>
      <c r="E7711" s="430"/>
      <c r="F7711" s="431"/>
      <c r="G7711" s="431"/>
      <c r="H7711" s="310"/>
    </row>
    <row r="7712" spans="2:8" s="336" customFormat="1" x14ac:dyDescent="0.3">
      <c r="B7712" s="300" t="str">
        <f>IF($D7712="","",VLOOKUP($D7712,Lists!$AO$2:$AQ$78,2,FALSE))</f>
        <v/>
      </c>
      <c r="C7712" s="300" t="str">
        <f>IF($D7712="","",VLOOKUP($D7712,Lists!$AO$2:$AQ$78,3,FALSE))</f>
        <v/>
      </c>
      <c r="D7712" s="429"/>
      <c r="E7712" s="430"/>
      <c r="F7712" s="431"/>
      <c r="G7712" s="431"/>
      <c r="H7712" s="310"/>
    </row>
    <row r="7713" spans="2:8" s="336" customFormat="1" x14ac:dyDescent="0.3">
      <c r="B7713" s="300" t="str">
        <f>IF($D7713="","",VLOOKUP($D7713,Lists!$AO$2:$AQ$78,2,FALSE))</f>
        <v/>
      </c>
      <c r="C7713" s="300" t="str">
        <f>IF($D7713="","",VLOOKUP($D7713,Lists!$AO$2:$AQ$78,3,FALSE))</f>
        <v/>
      </c>
      <c r="D7713" s="429"/>
      <c r="E7713" s="430"/>
      <c r="F7713" s="431"/>
      <c r="G7713" s="431"/>
      <c r="H7713" s="310"/>
    </row>
    <row r="7714" spans="2:8" s="336" customFormat="1" x14ac:dyDescent="0.3">
      <c r="B7714" s="300" t="str">
        <f>IF($D7714="","",VLOOKUP($D7714,Lists!$AO$2:$AQ$78,2,FALSE))</f>
        <v/>
      </c>
      <c r="C7714" s="300" t="str">
        <f>IF($D7714="","",VLOOKUP($D7714,Lists!$AO$2:$AQ$78,3,FALSE))</f>
        <v/>
      </c>
      <c r="D7714" s="429"/>
      <c r="E7714" s="430"/>
      <c r="F7714" s="431"/>
      <c r="G7714" s="431"/>
      <c r="H7714" s="310"/>
    </row>
    <row r="7715" spans="2:8" s="336" customFormat="1" x14ac:dyDescent="0.3">
      <c r="B7715" s="300" t="str">
        <f>IF($D7715="","",VLOOKUP($D7715,Lists!$AO$2:$AQ$78,2,FALSE))</f>
        <v/>
      </c>
      <c r="C7715" s="300" t="str">
        <f>IF($D7715="","",VLOOKUP($D7715,Lists!$AO$2:$AQ$78,3,FALSE))</f>
        <v/>
      </c>
      <c r="D7715" s="429"/>
      <c r="E7715" s="430"/>
      <c r="F7715" s="431"/>
      <c r="G7715" s="431"/>
      <c r="H7715" s="310"/>
    </row>
    <row r="7716" spans="2:8" s="336" customFormat="1" x14ac:dyDescent="0.3">
      <c r="B7716" s="300" t="str">
        <f>IF($D7716="","",VLOOKUP($D7716,Lists!$AO$2:$AQ$78,2,FALSE))</f>
        <v/>
      </c>
      <c r="C7716" s="300" t="str">
        <f>IF($D7716="","",VLOOKUP($D7716,Lists!$AO$2:$AQ$78,3,FALSE))</f>
        <v/>
      </c>
      <c r="D7716" s="429"/>
      <c r="E7716" s="430"/>
      <c r="F7716" s="431"/>
      <c r="G7716" s="431"/>
      <c r="H7716" s="310"/>
    </row>
    <row r="7717" spans="2:8" s="336" customFormat="1" x14ac:dyDescent="0.3">
      <c r="B7717" s="300" t="str">
        <f>IF($D7717="","",VLOOKUP($D7717,Lists!$AO$2:$AQ$78,2,FALSE))</f>
        <v/>
      </c>
      <c r="C7717" s="300" t="str">
        <f>IF($D7717="","",VLOOKUP($D7717,Lists!$AO$2:$AQ$78,3,FALSE))</f>
        <v/>
      </c>
      <c r="D7717" s="429"/>
      <c r="E7717" s="430"/>
      <c r="F7717" s="431"/>
      <c r="G7717" s="431"/>
      <c r="H7717" s="310"/>
    </row>
    <row r="7718" spans="2:8" s="336" customFormat="1" x14ac:dyDescent="0.3">
      <c r="B7718" s="300" t="str">
        <f>IF($D7718="","",VLOOKUP($D7718,Lists!$AO$2:$AQ$78,2,FALSE))</f>
        <v/>
      </c>
      <c r="C7718" s="300" t="str">
        <f>IF($D7718="","",VLOOKUP($D7718,Lists!$AO$2:$AQ$78,3,FALSE))</f>
        <v/>
      </c>
      <c r="D7718" s="429"/>
      <c r="E7718" s="430"/>
      <c r="F7718" s="431"/>
      <c r="G7718" s="431"/>
      <c r="H7718" s="310"/>
    </row>
    <row r="7719" spans="2:8" s="336" customFormat="1" x14ac:dyDescent="0.3">
      <c r="B7719" s="300" t="str">
        <f>IF($D7719="","",VLOOKUP($D7719,Lists!$AO$2:$AQ$78,2,FALSE))</f>
        <v/>
      </c>
      <c r="C7719" s="300" t="str">
        <f>IF($D7719="","",VLOOKUP($D7719,Lists!$AO$2:$AQ$78,3,FALSE))</f>
        <v/>
      </c>
      <c r="D7719" s="429"/>
      <c r="E7719" s="430"/>
      <c r="F7719" s="431"/>
      <c r="G7719" s="431"/>
      <c r="H7719" s="310"/>
    </row>
    <row r="7720" spans="2:8" s="336" customFormat="1" x14ac:dyDescent="0.3">
      <c r="B7720" s="300" t="str">
        <f>IF($D7720="","",VLOOKUP($D7720,Lists!$AO$2:$AQ$78,2,FALSE))</f>
        <v/>
      </c>
      <c r="C7720" s="300" t="str">
        <f>IF($D7720="","",VLOOKUP($D7720,Lists!$AO$2:$AQ$78,3,FALSE))</f>
        <v/>
      </c>
      <c r="D7720" s="429"/>
      <c r="E7720" s="430"/>
      <c r="F7720" s="431"/>
      <c r="G7720" s="431"/>
      <c r="H7720" s="310"/>
    </row>
    <row r="7721" spans="2:8" s="336" customFormat="1" x14ac:dyDescent="0.3">
      <c r="B7721" s="300" t="str">
        <f>IF($D7721="","",VLOOKUP($D7721,Lists!$AO$2:$AQ$78,2,FALSE))</f>
        <v/>
      </c>
      <c r="C7721" s="300" t="str">
        <f>IF($D7721="","",VLOOKUP($D7721,Lists!$AO$2:$AQ$78,3,FALSE))</f>
        <v/>
      </c>
      <c r="D7721" s="429"/>
      <c r="E7721" s="430"/>
      <c r="F7721" s="431"/>
      <c r="G7721" s="431"/>
      <c r="H7721" s="310"/>
    </row>
    <row r="7722" spans="2:8" s="336" customFormat="1" x14ac:dyDescent="0.3">
      <c r="B7722" s="300" t="str">
        <f>IF($D7722="","",VLOOKUP($D7722,Lists!$AO$2:$AQ$78,2,FALSE))</f>
        <v/>
      </c>
      <c r="C7722" s="300" t="str">
        <f>IF($D7722="","",VLOOKUP($D7722,Lists!$AO$2:$AQ$78,3,FALSE))</f>
        <v/>
      </c>
      <c r="D7722" s="429"/>
      <c r="E7722" s="430"/>
      <c r="F7722" s="431"/>
      <c r="G7722" s="431"/>
      <c r="H7722" s="310"/>
    </row>
    <row r="7723" spans="2:8" s="336" customFormat="1" x14ac:dyDescent="0.3">
      <c r="B7723" s="300" t="str">
        <f>IF($D7723="","",VLOOKUP($D7723,Lists!$AO$2:$AQ$78,2,FALSE))</f>
        <v/>
      </c>
      <c r="C7723" s="300" t="str">
        <f>IF($D7723="","",VLOOKUP($D7723,Lists!$AO$2:$AQ$78,3,FALSE))</f>
        <v/>
      </c>
      <c r="D7723" s="429"/>
      <c r="E7723" s="430"/>
      <c r="F7723" s="431"/>
      <c r="G7723" s="431"/>
      <c r="H7723" s="310"/>
    </row>
    <row r="7724" spans="2:8" s="336" customFormat="1" x14ac:dyDescent="0.3">
      <c r="B7724" s="300" t="str">
        <f>IF($D7724="","",VLOOKUP($D7724,Lists!$AO$2:$AQ$78,2,FALSE))</f>
        <v/>
      </c>
      <c r="C7724" s="300" t="str">
        <f>IF($D7724="","",VLOOKUP($D7724,Lists!$AO$2:$AQ$78,3,FALSE))</f>
        <v/>
      </c>
      <c r="D7724" s="429"/>
      <c r="E7724" s="430"/>
      <c r="F7724" s="431"/>
      <c r="G7724" s="431"/>
      <c r="H7724" s="310"/>
    </row>
    <row r="7725" spans="2:8" s="336" customFormat="1" x14ac:dyDescent="0.3">
      <c r="B7725" s="300" t="str">
        <f>IF($D7725="","",VLOOKUP($D7725,Lists!$AO$2:$AQ$78,2,FALSE))</f>
        <v/>
      </c>
      <c r="C7725" s="300" t="str">
        <f>IF($D7725="","",VLOOKUP($D7725,Lists!$AO$2:$AQ$78,3,FALSE))</f>
        <v/>
      </c>
      <c r="D7725" s="429"/>
      <c r="E7725" s="430"/>
      <c r="F7725" s="431"/>
      <c r="G7725" s="431"/>
      <c r="H7725" s="310"/>
    </row>
    <row r="7726" spans="2:8" s="336" customFormat="1" x14ac:dyDescent="0.3">
      <c r="B7726" s="300" t="str">
        <f>IF($D7726="","",VLOOKUP($D7726,Lists!$AO$2:$AQ$78,2,FALSE))</f>
        <v/>
      </c>
      <c r="C7726" s="300" t="str">
        <f>IF($D7726="","",VLOOKUP($D7726,Lists!$AO$2:$AQ$78,3,FALSE))</f>
        <v/>
      </c>
      <c r="D7726" s="429"/>
      <c r="E7726" s="430"/>
      <c r="F7726" s="431"/>
      <c r="G7726" s="431"/>
      <c r="H7726" s="310"/>
    </row>
    <row r="7727" spans="2:8" s="336" customFormat="1" x14ac:dyDescent="0.3">
      <c r="B7727" s="300" t="str">
        <f>IF($D7727="","",VLOOKUP($D7727,Lists!$AO$2:$AQ$78,2,FALSE))</f>
        <v/>
      </c>
      <c r="C7727" s="300" t="str">
        <f>IF($D7727="","",VLOOKUP($D7727,Lists!$AO$2:$AQ$78,3,FALSE))</f>
        <v/>
      </c>
      <c r="D7727" s="429"/>
      <c r="E7727" s="430"/>
      <c r="F7727" s="431"/>
      <c r="G7727" s="431"/>
      <c r="H7727" s="310"/>
    </row>
    <row r="7728" spans="2:8" s="336" customFormat="1" x14ac:dyDescent="0.3">
      <c r="B7728" s="300" t="str">
        <f>IF($D7728="","",VLOOKUP($D7728,Lists!$AO$2:$AQ$78,2,FALSE))</f>
        <v/>
      </c>
      <c r="C7728" s="300" t="str">
        <f>IF($D7728="","",VLOOKUP($D7728,Lists!$AO$2:$AQ$78,3,FALSE))</f>
        <v/>
      </c>
      <c r="D7728" s="429"/>
      <c r="E7728" s="430"/>
      <c r="F7728" s="431"/>
      <c r="G7728" s="431"/>
      <c r="H7728" s="310"/>
    </row>
    <row r="7729" spans="2:8" s="336" customFormat="1" x14ac:dyDescent="0.3">
      <c r="B7729" s="300" t="str">
        <f>IF($D7729="","",VLOOKUP($D7729,Lists!$AO$2:$AQ$78,2,FALSE))</f>
        <v/>
      </c>
      <c r="C7729" s="300" t="str">
        <f>IF($D7729="","",VLOOKUP($D7729,Lists!$AO$2:$AQ$78,3,FALSE))</f>
        <v/>
      </c>
      <c r="D7729" s="429"/>
      <c r="E7729" s="430"/>
      <c r="F7729" s="431"/>
      <c r="G7729" s="431"/>
      <c r="H7729" s="310"/>
    </row>
    <row r="7730" spans="2:8" s="336" customFormat="1" x14ac:dyDescent="0.3">
      <c r="B7730" s="300" t="str">
        <f>IF($D7730="","",VLOOKUP($D7730,Lists!$AO$2:$AQ$78,2,FALSE))</f>
        <v/>
      </c>
      <c r="C7730" s="300" t="str">
        <f>IF($D7730="","",VLOOKUP($D7730,Lists!$AO$2:$AQ$78,3,FALSE))</f>
        <v/>
      </c>
      <c r="D7730" s="429"/>
      <c r="E7730" s="430"/>
      <c r="F7730" s="431"/>
      <c r="G7730" s="431"/>
      <c r="H7730" s="310"/>
    </row>
    <row r="7731" spans="2:8" s="336" customFormat="1" x14ac:dyDescent="0.3">
      <c r="B7731" s="300" t="str">
        <f>IF($D7731="","",VLOOKUP($D7731,Lists!$AO$2:$AQ$78,2,FALSE))</f>
        <v/>
      </c>
      <c r="C7731" s="300" t="str">
        <f>IF($D7731="","",VLOOKUP($D7731,Lists!$AO$2:$AQ$78,3,FALSE))</f>
        <v/>
      </c>
      <c r="D7731" s="429"/>
      <c r="E7731" s="430"/>
      <c r="F7731" s="431"/>
      <c r="G7731" s="431"/>
      <c r="H7731" s="310"/>
    </row>
    <row r="7732" spans="2:8" s="336" customFormat="1" x14ac:dyDescent="0.3">
      <c r="B7732" s="300" t="str">
        <f>IF($D7732="","",VLOOKUP($D7732,Lists!$AO$2:$AQ$78,2,FALSE))</f>
        <v/>
      </c>
      <c r="C7732" s="300" t="str">
        <f>IF($D7732="","",VLOOKUP($D7732,Lists!$AO$2:$AQ$78,3,FALSE))</f>
        <v/>
      </c>
      <c r="D7732" s="429"/>
      <c r="E7732" s="430"/>
      <c r="F7732" s="431"/>
      <c r="G7732" s="431"/>
      <c r="H7732" s="310"/>
    </row>
    <row r="7733" spans="2:8" s="336" customFormat="1" x14ac:dyDescent="0.3">
      <c r="B7733" s="300" t="str">
        <f>IF($D7733="","",VLOOKUP($D7733,Lists!$AO$2:$AQ$78,2,FALSE))</f>
        <v/>
      </c>
      <c r="C7733" s="300" t="str">
        <f>IF($D7733="","",VLOOKUP($D7733,Lists!$AO$2:$AQ$78,3,FALSE))</f>
        <v/>
      </c>
      <c r="D7733" s="429"/>
      <c r="E7733" s="430"/>
      <c r="F7733" s="431"/>
      <c r="G7733" s="431"/>
      <c r="H7733" s="310"/>
    </row>
    <row r="7734" spans="2:8" s="336" customFormat="1" x14ac:dyDescent="0.3">
      <c r="B7734" s="300" t="str">
        <f>IF($D7734="","",VLOOKUP($D7734,Lists!$AO$2:$AQ$78,2,FALSE))</f>
        <v/>
      </c>
      <c r="C7734" s="300" t="str">
        <f>IF($D7734="","",VLOOKUP($D7734,Lists!$AO$2:$AQ$78,3,FALSE))</f>
        <v/>
      </c>
      <c r="D7734" s="429"/>
      <c r="E7734" s="430"/>
      <c r="F7734" s="431"/>
      <c r="G7734" s="431"/>
      <c r="H7734" s="310"/>
    </row>
    <row r="7735" spans="2:8" s="336" customFormat="1" x14ac:dyDescent="0.3">
      <c r="B7735" s="300" t="str">
        <f>IF($D7735="","",VLOOKUP($D7735,Lists!$AO$2:$AQ$78,2,FALSE))</f>
        <v/>
      </c>
      <c r="C7735" s="300" t="str">
        <f>IF($D7735="","",VLOOKUP($D7735,Lists!$AO$2:$AQ$78,3,FALSE))</f>
        <v/>
      </c>
      <c r="D7735" s="429"/>
      <c r="E7735" s="430"/>
      <c r="F7735" s="431"/>
      <c r="G7735" s="431"/>
      <c r="H7735" s="310"/>
    </row>
    <row r="7736" spans="2:8" s="336" customFormat="1" x14ac:dyDescent="0.3">
      <c r="B7736" s="300" t="str">
        <f>IF($D7736="","",VLOOKUP($D7736,Lists!$AO$2:$AQ$78,2,FALSE))</f>
        <v/>
      </c>
      <c r="C7736" s="300" t="str">
        <f>IF($D7736="","",VLOOKUP($D7736,Lists!$AO$2:$AQ$78,3,FALSE))</f>
        <v/>
      </c>
      <c r="D7736" s="429"/>
      <c r="E7736" s="430"/>
      <c r="F7736" s="431"/>
      <c r="G7736" s="431"/>
      <c r="H7736" s="310"/>
    </row>
    <row r="7737" spans="2:8" s="336" customFormat="1" x14ac:dyDescent="0.3">
      <c r="B7737" s="300" t="str">
        <f>IF($D7737="","",VLOOKUP($D7737,Lists!$AO$2:$AQ$78,2,FALSE))</f>
        <v/>
      </c>
      <c r="C7737" s="300" t="str">
        <f>IF($D7737="","",VLOOKUP($D7737,Lists!$AO$2:$AQ$78,3,FALSE))</f>
        <v/>
      </c>
      <c r="D7737" s="429"/>
      <c r="E7737" s="430"/>
      <c r="F7737" s="431"/>
      <c r="G7737" s="431"/>
      <c r="H7737" s="310"/>
    </row>
    <row r="7738" spans="2:8" s="336" customFormat="1" x14ac:dyDescent="0.3">
      <c r="B7738" s="300" t="str">
        <f>IF($D7738="","",VLOOKUP($D7738,Lists!$AO$2:$AQ$78,2,FALSE))</f>
        <v/>
      </c>
      <c r="C7738" s="300" t="str">
        <f>IF($D7738="","",VLOOKUP($D7738,Lists!$AO$2:$AQ$78,3,FALSE))</f>
        <v/>
      </c>
      <c r="D7738" s="429"/>
      <c r="E7738" s="430"/>
      <c r="F7738" s="431"/>
      <c r="G7738" s="431"/>
      <c r="H7738" s="310"/>
    </row>
    <row r="7739" spans="2:8" s="336" customFormat="1" x14ac:dyDescent="0.3">
      <c r="B7739" s="300" t="str">
        <f>IF($D7739="","",VLOOKUP($D7739,Lists!$AO$2:$AQ$78,2,FALSE))</f>
        <v/>
      </c>
      <c r="C7739" s="300" t="str">
        <f>IF($D7739="","",VLOOKUP($D7739,Lists!$AO$2:$AQ$78,3,FALSE))</f>
        <v/>
      </c>
      <c r="D7739" s="429"/>
      <c r="E7739" s="430"/>
      <c r="F7739" s="431"/>
      <c r="G7739" s="431"/>
      <c r="H7739" s="310"/>
    </row>
    <row r="7740" spans="2:8" s="336" customFormat="1" x14ac:dyDescent="0.3">
      <c r="B7740" s="300" t="str">
        <f>IF($D7740="","",VLOOKUP($D7740,Lists!$AO$2:$AQ$78,2,FALSE))</f>
        <v/>
      </c>
      <c r="C7740" s="300" t="str">
        <f>IF($D7740="","",VLOOKUP($D7740,Lists!$AO$2:$AQ$78,3,FALSE))</f>
        <v/>
      </c>
      <c r="D7740" s="429"/>
      <c r="E7740" s="430"/>
      <c r="F7740" s="431"/>
      <c r="G7740" s="431"/>
      <c r="H7740" s="310"/>
    </row>
    <row r="7741" spans="2:8" s="336" customFormat="1" x14ac:dyDescent="0.3">
      <c r="B7741" s="300" t="str">
        <f>IF($D7741="","",VLOOKUP($D7741,Lists!$AO$2:$AQ$78,2,FALSE))</f>
        <v/>
      </c>
      <c r="C7741" s="300" t="str">
        <f>IF($D7741="","",VLOOKUP($D7741,Lists!$AO$2:$AQ$78,3,FALSE))</f>
        <v/>
      </c>
      <c r="D7741" s="429"/>
      <c r="E7741" s="430"/>
      <c r="F7741" s="431"/>
      <c r="G7741" s="431"/>
      <c r="H7741" s="310"/>
    </row>
    <row r="7742" spans="2:8" s="336" customFormat="1" x14ac:dyDescent="0.3">
      <c r="B7742" s="300" t="str">
        <f>IF($D7742="","",VLOOKUP($D7742,Lists!$AO$2:$AQ$78,2,FALSE))</f>
        <v/>
      </c>
      <c r="C7742" s="300" t="str">
        <f>IF($D7742="","",VLOOKUP($D7742,Lists!$AO$2:$AQ$78,3,FALSE))</f>
        <v/>
      </c>
      <c r="D7742" s="429"/>
      <c r="E7742" s="430"/>
      <c r="F7742" s="431"/>
      <c r="G7742" s="431"/>
      <c r="H7742" s="310"/>
    </row>
    <row r="7743" spans="2:8" s="336" customFormat="1" x14ac:dyDescent="0.3">
      <c r="B7743" s="300" t="str">
        <f>IF($D7743="","",VLOOKUP($D7743,Lists!$AO$2:$AQ$78,2,FALSE))</f>
        <v/>
      </c>
      <c r="C7743" s="300" t="str">
        <f>IF($D7743="","",VLOOKUP($D7743,Lists!$AO$2:$AQ$78,3,FALSE))</f>
        <v/>
      </c>
      <c r="D7743" s="429"/>
      <c r="E7743" s="430"/>
      <c r="F7743" s="431"/>
      <c r="G7743" s="431"/>
      <c r="H7743" s="310"/>
    </row>
    <row r="7744" spans="2:8" s="336" customFormat="1" x14ac:dyDescent="0.3">
      <c r="B7744" s="300" t="str">
        <f>IF($D7744="","",VLOOKUP($D7744,Lists!$AO$2:$AQ$78,2,FALSE))</f>
        <v/>
      </c>
      <c r="C7744" s="300" t="str">
        <f>IF($D7744="","",VLOOKUP($D7744,Lists!$AO$2:$AQ$78,3,FALSE))</f>
        <v/>
      </c>
      <c r="D7744" s="429"/>
      <c r="E7744" s="430"/>
      <c r="F7744" s="431"/>
      <c r="G7744" s="431"/>
      <c r="H7744" s="310"/>
    </row>
    <row r="7745" spans="2:8" s="336" customFormat="1" x14ac:dyDescent="0.3">
      <c r="B7745" s="300" t="str">
        <f>IF($D7745="","",VLOOKUP($D7745,Lists!$AO$2:$AQ$78,2,FALSE))</f>
        <v/>
      </c>
      <c r="C7745" s="300" t="str">
        <f>IF($D7745="","",VLOOKUP($D7745,Lists!$AO$2:$AQ$78,3,FALSE))</f>
        <v/>
      </c>
      <c r="D7745" s="429"/>
      <c r="E7745" s="430"/>
      <c r="F7745" s="431"/>
      <c r="G7745" s="431"/>
      <c r="H7745" s="310"/>
    </row>
    <row r="7746" spans="2:8" s="336" customFormat="1" x14ac:dyDescent="0.3">
      <c r="B7746" s="300" t="str">
        <f>IF($D7746="","",VLOOKUP($D7746,Lists!$AO$2:$AQ$78,2,FALSE))</f>
        <v/>
      </c>
      <c r="C7746" s="300" t="str">
        <f>IF($D7746="","",VLOOKUP($D7746,Lists!$AO$2:$AQ$78,3,FALSE))</f>
        <v/>
      </c>
      <c r="D7746" s="429"/>
      <c r="E7746" s="430"/>
      <c r="F7746" s="431"/>
      <c r="G7746" s="431"/>
      <c r="H7746" s="310"/>
    </row>
    <row r="7747" spans="2:8" s="336" customFormat="1" x14ac:dyDescent="0.3">
      <c r="B7747" s="300" t="str">
        <f>IF($D7747="","",VLOOKUP($D7747,Lists!$AO$2:$AQ$78,2,FALSE))</f>
        <v/>
      </c>
      <c r="C7747" s="300" t="str">
        <f>IF($D7747="","",VLOOKUP($D7747,Lists!$AO$2:$AQ$78,3,FALSE))</f>
        <v/>
      </c>
      <c r="D7747" s="429"/>
      <c r="E7747" s="430"/>
      <c r="F7747" s="431"/>
      <c r="G7747" s="431"/>
      <c r="H7747" s="310"/>
    </row>
    <row r="7748" spans="2:8" s="336" customFormat="1" x14ac:dyDescent="0.3">
      <c r="B7748" s="300" t="str">
        <f>IF($D7748="","",VLOOKUP($D7748,Lists!$AO$2:$AQ$78,2,FALSE))</f>
        <v/>
      </c>
      <c r="C7748" s="300" t="str">
        <f>IF($D7748="","",VLOOKUP($D7748,Lists!$AO$2:$AQ$78,3,FALSE))</f>
        <v/>
      </c>
      <c r="D7748" s="429"/>
      <c r="E7748" s="430"/>
      <c r="F7748" s="431"/>
      <c r="G7748" s="431"/>
      <c r="H7748" s="310"/>
    </row>
    <row r="7749" spans="2:8" s="336" customFormat="1" x14ac:dyDescent="0.3">
      <c r="B7749" s="300" t="str">
        <f>IF($D7749="","",VLOOKUP($D7749,Lists!$AO$2:$AQ$78,2,FALSE))</f>
        <v/>
      </c>
      <c r="C7749" s="300" t="str">
        <f>IF($D7749="","",VLOOKUP($D7749,Lists!$AO$2:$AQ$78,3,FALSE))</f>
        <v/>
      </c>
      <c r="D7749" s="429"/>
      <c r="E7749" s="430"/>
      <c r="F7749" s="431"/>
      <c r="G7749" s="431"/>
      <c r="H7749" s="310"/>
    </row>
    <row r="7750" spans="2:8" s="336" customFormat="1" x14ac:dyDescent="0.3">
      <c r="B7750" s="300" t="str">
        <f>IF($D7750="","",VLOOKUP($D7750,Lists!$AO$2:$AQ$78,2,FALSE))</f>
        <v/>
      </c>
      <c r="C7750" s="300" t="str">
        <f>IF($D7750="","",VLOOKUP($D7750,Lists!$AO$2:$AQ$78,3,FALSE))</f>
        <v/>
      </c>
      <c r="D7750" s="429"/>
      <c r="E7750" s="430"/>
      <c r="F7750" s="431"/>
      <c r="G7750" s="431"/>
      <c r="H7750" s="310"/>
    </row>
    <row r="7751" spans="2:8" s="336" customFormat="1" x14ac:dyDescent="0.3">
      <c r="B7751" s="300" t="str">
        <f>IF($D7751="","",VLOOKUP($D7751,Lists!$AO$2:$AQ$78,2,FALSE))</f>
        <v/>
      </c>
      <c r="C7751" s="300" t="str">
        <f>IF($D7751="","",VLOOKUP($D7751,Lists!$AO$2:$AQ$78,3,FALSE))</f>
        <v/>
      </c>
      <c r="D7751" s="429"/>
      <c r="E7751" s="430"/>
      <c r="F7751" s="431"/>
      <c r="G7751" s="431"/>
      <c r="H7751" s="310"/>
    </row>
    <row r="7752" spans="2:8" s="336" customFormat="1" x14ac:dyDescent="0.3">
      <c r="B7752" s="300" t="str">
        <f>IF($D7752="","",VLOOKUP($D7752,Lists!$AO$2:$AQ$78,2,FALSE))</f>
        <v/>
      </c>
      <c r="C7752" s="300" t="str">
        <f>IF($D7752="","",VLOOKUP($D7752,Lists!$AO$2:$AQ$78,3,FALSE))</f>
        <v/>
      </c>
      <c r="D7752" s="429"/>
      <c r="E7752" s="430"/>
      <c r="F7752" s="431"/>
      <c r="G7752" s="431"/>
      <c r="H7752" s="310"/>
    </row>
    <row r="7753" spans="2:8" s="336" customFormat="1" x14ac:dyDescent="0.3">
      <c r="B7753" s="300" t="str">
        <f>IF($D7753="","",VLOOKUP($D7753,Lists!$AO$2:$AQ$78,2,FALSE))</f>
        <v/>
      </c>
      <c r="C7753" s="300" t="str">
        <f>IF($D7753="","",VLOOKUP($D7753,Lists!$AO$2:$AQ$78,3,FALSE))</f>
        <v/>
      </c>
      <c r="D7753" s="429"/>
      <c r="E7753" s="430"/>
      <c r="F7753" s="431"/>
      <c r="G7753" s="431"/>
      <c r="H7753" s="310"/>
    </row>
    <row r="7754" spans="2:8" s="336" customFormat="1" x14ac:dyDescent="0.3">
      <c r="B7754" s="300" t="str">
        <f>IF($D7754="","",VLOOKUP($D7754,Lists!$AO$2:$AQ$78,2,FALSE))</f>
        <v/>
      </c>
      <c r="C7754" s="300" t="str">
        <f>IF($D7754="","",VLOOKUP($D7754,Lists!$AO$2:$AQ$78,3,FALSE))</f>
        <v/>
      </c>
      <c r="D7754" s="429"/>
      <c r="E7754" s="430"/>
      <c r="F7754" s="431"/>
      <c r="G7754" s="431"/>
      <c r="H7754" s="310"/>
    </row>
    <row r="7755" spans="2:8" s="336" customFormat="1" x14ac:dyDescent="0.3">
      <c r="B7755" s="300" t="str">
        <f>IF($D7755="","",VLOOKUP($D7755,Lists!$AO$2:$AQ$78,2,FALSE))</f>
        <v/>
      </c>
      <c r="C7755" s="300" t="str">
        <f>IF($D7755="","",VLOOKUP($D7755,Lists!$AO$2:$AQ$78,3,FALSE))</f>
        <v/>
      </c>
      <c r="D7755" s="429"/>
      <c r="E7755" s="430"/>
      <c r="F7755" s="431"/>
      <c r="G7755" s="431"/>
      <c r="H7755" s="310"/>
    </row>
    <row r="7756" spans="2:8" s="336" customFormat="1" x14ac:dyDescent="0.3">
      <c r="B7756" s="300" t="str">
        <f>IF($D7756="","",VLOOKUP($D7756,Lists!$AO$2:$AQ$78,2,FALSE))</f>
        <v/>
      </c>
      <c r="C7756" s="300" t="str">
        <f>IF($D7756="","",VLOOKUP($D7756,Lists!$AO$2:$AQ$78,3,FALSE))</f>
        <v/>
      </c>
      <c r="D7756" s="429"/>
      <c r="E7756" s="430"/>
      <c r="F7756" s="431"/>
      <c r="G7756" s="431"/>
      <c r="H7756" s="310"/>
    </row>
    <row r="7757" spans="2:8" s="336" customFormat="1" x14ac:dyDescent="0.3">
      <c r="B7757" s="300" t="str">
        <f>IF($D7757="","",VLOOKUP($D7757,Lists!$AO$2:$AQ$78,2,FALSE))</f>
        <v/>
      </c>
      <c r="C7757" s="300" t="str">
        <f>IF($D7757="","",VLOOKUP($D7757,Lists!$AO$2:$AQ$78,3,FALSE))</f>
        <v/>
      </c>
      <c r="D7757" s="429"/>
      <c r="E7757" s="430"/>
      <c r="F7757" s="431"/>
      <c r="G7757" s="431"/>
      <c r="H7757" s="310"/>
    </row>
    <row r="7758" spans="2:8" s="336" customFormat="1" x14ac:dyDescent="0.3">
      <c r="B7758" s="300" t="str">
        <f>IF($D7758="","",VLOOKUP($D7758,Lists!$AO$2:$AQ$78,2,FALSE))</f>
        <v/>
      </c>
      <c r="C7758" s="300" t="str">
        <f>IF($D7758="","",VLOOKUP($D7758,Lists!$AO$2:$AQ$78,3,FALSE))</f>
        <v/>
      </c>
      <c r="D7758" s="429"/>
      <c r="E7758" s="430"/>
      <c r="F7758" s="431"/>
      <c r="G7758" s="431"/>
      <c r="H7758" s="310"/>
    </row>
    <row r="7759" spans="2:8" s="336" customFormat="1" x14ac:dyDescent="0.3">
      <c r="B7759" s="300" t="str">
        <f>IF($D7759="","",VLOOKUP($D7759,Lists!$AO$2:$AQ$78,2,FALSE))</f>
        <v/>
      </c>
      <c r="C7759" s="300" t="str">
        <f>IF($D7759="","",VLOOKUP($D7759,Lists!$AO$2:$AQ$78,3,FALSE))</f>
        <v/>
      </c>
      <c r="D7759" s="429"/>
      <c r="E7759" s="430"/>
      <c r="F7759" s="431"/>
      <c r="G7759" s="431"/>
      <c r="H7759" s="310"/>
    </row>
    <row r="7760" spans="2:8" s="336" customFormat="1" x14ac:dyDescent="0.3">
      <c r="B7760" s="300" t="str">
        <f>IF($D7760="","",VLOOKUP($D7760,Lists!$AO$2:$AQ$78,2,FALSE))</f>
        <v/>
      </c>
      <c r="C7760" s="300" t="str">
        <f>IF($D7760="","",VLOOKUP($D7760,Lists!$AO$2:$AQ$78,3,FALSE))</f>
        <v/>
      </c>
      <c r="D7760" s="429"/>
      <c r="E7760" s="430"/>
      <c r="F7760" s="431"/>
      <c r="G7760" s="431"/>
      <c r="H7760" s="310"/>
    </row>
    <row r="7761" spans="2:8" s="336" customFormat="1" x14ac:dyDescent="0.3">
      <c r="B7761" s="300" t="str">
        <f>IF($D7761="","",VLOOKUP($D7761,Lists!$AO$2:$AQ$78,2,FALSE))</f>
        <v/>
      </c>
      <c r="C7761" s="300" t="str">
        <f>IF($D7761="","",VLOOKUP($D7761,Lists!$AO$2:$AQ$78,3,FALSE))</f>
        <v/>
      </c>
      <c r="D7761" s="429"/>
      <c r="E7761" s="430"/>
      <c r="F7761" s="431"/>
      <c r="G7761" s="431"/>
      <c r="H7761" s="310"/>
    </row>
    <row r="7762" spans="2:8" s="336" customFormat="1" x14ac:dyDescent="0.3">
      <c r="B7762" s="300" t="str">
        <f>IF($D7762="","",VLOOKUP($D7762,Lists!$AO$2:$AQ$78,2,FALSE))</f>
        <v/>
      </c>
      <c r="C7762" s="300" t="str">
        <f>IF($D7762="","",VLOOKUP($D7762,Lists!$AO$2:$AQ$78,3,FALSE))</f>
        <v/>
      </c>
      <c r="D7762" s="429"/>
      <c r="E7762" s="430"/>
      <c r="F7762" s="431"/>
      <c r="G7762" s="431"/>
      <c r="H7762" s="310"/>
    </row>
    <row r="7763" spans="2:8" s="336" customFormat="1" x14ac:dyDescent="0.3">
      <c r="B7763" s="300" t="str">
        <f>IF($D7763="","",VLOOKUP($D7763,Lists!$AO$2:$AQ$78,2,FALSE))</f>
        <v/>
      </c>
      <c r="C7763" s="300" t="str">
        <f>IF($D7763="","",VLOOKUP($D7763,Lists!$AO$2:$AQ$78,3,FALSE))</f>
        <v/>
      </c>
      <c r="D7763" s="429"/>
      <c r="E7763" s="430"/>
      <c r="F7763" s="431"/>
      <c r="G7763" s="431"/>
      <c r="H7763" s="310"/>
    </row>
    <row r="7764" spans="2:8" s="336" customFormat="1" x14ac:dyDescent="0.3">
      <c r="B7764" s="300" t="str">
        <f>IF($D7764="","",VLOOKUP($D7764,Lists!$AO$2:$AQ$78,2,FALSE))</f>
        <v/>
      </c>
      <c r="C7764" s="300" t="str">
        <f>IF($D7764="","",VLOOKUP($D7764,Lists!$AO$2:$AQ$78,3,FALSE))</f>
        <v/>
      </c>
      <c r="D7764" s="429"/>
      <c r="E7764" s="430"/>
      <c r="F7764" s="431"/>
      <c r="G7764" s="431"/>
      <c r="H7764" s="310"/>
    </row>
    <row r="7765" spans="2:8" s="336" customFormat="1" x14ac:dyDescent="0.3">
      <c r="B7765" s="300" t="str">
        <f>IF($D7765="","",VLOOKUP($D7765,Lists!$AO$2:$AQ$78,2,FALSE))</f>
        <v/>
      </c>
      <c r="C7765" s="300" t="str">
        <f>IF($D7765="","",VLOOKUP($D7765,Lists!$AO$2:$AQ$78,3,FALSE))</f>
        <v/>
      </c>
      <c r="D7765" s="429"/>
      <c r="E7765" s="430"/>
      <c r="F7765" s="431"/>
      <c r="G7765" s="431"/>
      <c r="H7765" s="310"/>
    </row>
    <row r="7766" spans="2:8" s="336" customFormat="1" x14ac:dyDescent="0.3">
      <c r="B7766" s="300" t="str">
        <f>IF($D7766="","",VLOOKUP($D7766,Lists!$AO$2:$AQ$78,2,FALSE))</f>
        <v/>
      </c>
      <c r="C7766" s="300" t="str">
        <f>IF($D7766="","",VLOOKUP($D7766,Lists!$AO$2:$AQ$78,3,FALSE))</f>
        <v/>
      </c>
      <c r="D7766" s="429"/>
      <c r="E7766" s="430"/>
      <c r="F7766" s="431"/>
      <c r="G7766" s="431"/>
      <c r="H7766" s="310"/>
    </row>
    <row r="7767" spans="2:8" s="336" customFormat="1" x14ac:dyDescent="0.3">
      <c r="B7767" s="300" t="str">
        <f>IF($D7767="","",VLOOKUP($D7767,Lists!$AO$2:$AQ$78,2,FALSE))</f>
        <v/>
      </c>
      <c r="C7767" s="300" t="str">
        <f>IF($D7767="","",VLOOKUP($D7767,Lists!$AO$2:$AQ$78,3,FALSE))</f>
        <v/>
      </c>
      <c r="D7767" s="429"/>
      <c r="E7767" s="430"/>
      <c r="F7767" s="431"/>
      <c r="G7767" s="431"/>
      <c r="H7767" s="310"/>
    </row>
    <row r="7768" spans="2:8" s="336" customFormat="1" x14ac:dyDescent="0.3">
      <c r="B7768" s="300" t="str">
        <f>IF($D7768="","",VLOOKUP($D7768,Lists!$AO$2:$AQ$78,2,FALSE))</f>
        <v/>
      </c>
      <c r="C7768" s="300" t="str">
        <f>IF($D7768="","",VLOOKUP($D7768,Lists!$AO$2:$AQ$78,3,FALSE))</f>
        <v/>
      </c>
      <c r="D7768" s="429"/>
      <c r="E7768" s="430"/>
      <c r="F7768" s="431"/>
      <c r="G7768" s="431"/>
      <c r="H7768" s="310"/>
    </row>
    <row r="7769" spans="2:8" s="336" customFormat="1" x14ac:dyDescent="0.3">
      <c r="B7769" s="300" t="str">
        <f>IF($D7769="","",VLOOKUP($D7769,Lists!$AO$2:$AQ$78,2,FALSE))</f>
        <v/>
      </c>
      <c r="C7769" s="300" t="str">
        <f>IF($D7769="","",VLOOKUP($D7769,Lists!$AO$2:$AQ$78,3,FALSE))</f>
        <v/>
      </c>
      <c r="D7769" s="429"/>
      <c r="E7769" s="430"/>
      <c r="F7769" s="431"/>
      <c r="G7769" s="431"/>
      <c r="H7769" s="310"/>
    </row>
    <row r="7770" spans="2:8" s="336" customFormat="1" x14ac:dyDescent="0.3">
      <c r="B7770" s="300" t="str">
        <f>IF($D7770="","",VLOOKUP($D7770,Lists!$AO$2:$AQ$78,2,FALSE))</f>
        <v/>
      </c>
      <c r="C7770" s="300" t="str">
        <f>IF($D7770="","",VLOOKUP($D7770,Lists!$AO$2:$AQ$78,3,FALSE))</f>
        <v/>
      </c>
      <c r="D7770" s="429"/>
      <c r="E7770" s="430"/>
      <c r="F7770" s="431"/>
      <c r="G7770" s="431"/>
      <c r="H7770" s="310"/>
    </row>
    <row r="7771" spans="2:8" s="336" customFormat="1" x14ac:dyDescent="0.3">
      <c r="B7771" s="300" t="str">
        <f>IF($D7771="","",VLOOKUP($D7771,Lists!$AO$2:$AQ$78,2,FALSE))</f>
        <v/>
      </c>
      <c r="C7771" s="300" t="str">
        <f>IF($D7771="","",VLOOKUP($D7771,Lists!$AO$2:$AQ$78,3,FALSE))</f>
        <v/>
      </c>
      <c r="D7771" s="429"/>
      <c r="E7771" s="430"/>
      <c r="F7771" s="431"/>
      <c r="G7771" s="431"/>
      <c r="H7771" s="310"/>
    </row>
    <row r="7772" spans="2:8" s="336" customFormat="1" x14ac:dyDescent="0.3">
      <c r="B7772" s="300" t="str">
        <f>IF($D7772="","",VLOOKUP($D7772,Lists!$AO$2:$AQ$78,2,FALSE))</f>
        <v/>
      </c>
      <c r="C7772" s="300" t="str">
        <f>IF($D7772="","",VLOOKUP($D7772,Lists!$AO$2:$AQ$78,3,FALSE))</f>
        <v/>
      </c>
      <c r="D7772" s="429"/>
      <c r="E7772" s="430"/>
      <c r="F7772" s="431"/>
      <c r="G7772" s="431"/>
      <c r="H7772" s="310"/>
    </row>
    <row r="7773" spans="2:8" s="336" customFormat="1" x14ac:dyDescent="0.3">
      <c r="B7773" s="300" t="str">
        <f>IF($D7773="","",VLOOKUP($D7773,Lists!$AO$2:$AQ$78,2,FALSE))</f>
        <v/>
      </c>
      <c r="C7773" s="300" t="str">
        <f>IF($D7773="","",VLOOKUP($D7773,Lists!$AO$2:$AQ$78,3,FALSE))</f>
        <v/>
      </c>
      <c r="D7773" s="429"/>
      <c r="E7773" s="430"/>
      <c r="F7773" s="431"/>
      <c r="G7773" s="431"/>
      <c r="H7773" s="310"/>
    </row>
    <row r="7774" spans="2:8" s="336" customFormat="1" x14ac:dyDescent="0.3">
      <c r="B7774" s="300" t="str">
        <f>IF($D7774="","",VLOOKUP($D7774,Lists!$AO$2:$AQ$78,2,FALSE))</f>
        <v/>
      </c>
      <c r="C7774" s="300" t="str">
        <f>IF($D7774="","",VLOOKUP($D7774,Lists!$AO$2:$AQ$78,3,FALSE))</f>
        <v/>
      </c>
      <c r="D7774" s="429"/>
      <c r="E7774" s="430"/>
      <c r="F7774" s="431"/>
      <c r="G7774" s="431"/>
      <c r="H7774" s="310"/>
    </row>
    <row r="7775" spans="2:8" s="336" customFormat="1" x14ac:dyDescent="0.3">
      <c r="B7775" s="300" t="str">
        <f>IF($D7775="","",VLOOKUP($D7775,Lists!$AO$2:$AQ$78,2,FALSE))</f>
        <v/>
      </c>
      <c r="C7775" s="300" t="str">
        <f>IF($D7775="","",VLOOKUP($D7775,Lists!$AO$2:$AQ$78,3,FALSE))</f>
        <v/>
      </c>
      <c r="D7775" s="429"/>
      <c r="E7775" s="430"/>
      <c r="F7775" s="431"/>
      <c r="G7775" s="431"/>
      <c r="H7775" s="310"/>
    </row>
    <row r="7776" spans="2:8" s="336" customFormat="1" x14ac:dyDescent="0.3">
      <c r="B7776" s="300" t="str">
        <f>IF($D7776="","",VLOOKUP($D7776,Lists!$AO$2:$AQ$78,2,FALSE))</f>
        <v/>
      </c>
      <c r="C7776" s="300" t="str">
        <f>IF($D7776="","",VLOOKUP($D7776,Lists!$AO$2:$AQ$78,3,FALSE))</f>
        <v/>
      </c>
      <c r="D7776" s="429"/>
      <c r="E7776" s="430"/>
      <c r="F7776" s="431"/>
      <c r="G7776" s="431"/>
      <c r="H7776" s="310"/>
    </row>
    <row r="7777" spans="2:8" s="336" customFormat="1" x14ac:dyDescent="0.3">
      <c r="B7777" s="300" t="str">
        <f>IF($D7777="","",VLOOKUP($D7777,Lists!$AO$2:$AQ$78,2,FALSE))</f>
        <v/>
      </c>
      <c r="C7777" s="300" t="str">
        <f>IF($D7777="","",VLOOKUP($D7777,Lists!$AO$2:$AQ$78,3,FALSE))</f>
        <v/>
      </c>
      <c r="D7777" s="429"/>
      <c r="E7777" s="430"/>
      <c r="F7777" s="431"/>
      <c r="G7777" s="431"/>
      <c r="H7777" s="310"/>
    </row>
    <row r="7778" spans="2:8" s="336" customFormat="1" x14ac:dyDescent="0.3">
      <c r="B7778" s="300" t="str">
        <f>IF($D7778="","",VLOOKUP($D7778,Lists!$AO$2:$AQ$78,2,FALSE))</f>
        <v/>
      </c>
      <c r="C7778" s="300" t="str">
        <f>IF($D7778="","",VLOOKUP($D7778,Lists!$AO$2:$AQ$78,3,FALSE))</f>
        <v/>
      </c>
      <c r="D7778" s="429"/>
      <c r="E7778" s="430"/>
      <c r="F7778" s="431"/>
      <c r="G7778" s="431"/>
      <c r="H7778" s="310"/>
    </row>
    <row r="7779" spans="2:8" s="336" customFormat="1" x14ac:dyDescent="0.3">
      <c r="B7779" s="300" t="str">
        <f>IF($D7779="","",VLOOKUP($D7779,Lists!$AO$2:$AQ$78,2,FALSE))</f>
        <v/>
      </c>
      <c r="C7779" s="300" t="str">
        <f>IF($D7779="","",VLOOKUP($D7779,Lists!$AO$2:$AQ$78,3,FALSE))</f>
        <v/>
      </c>
      <c r="D7779" s="429"/>
      <c r="E7779" s="430"/>
      <c r="F7779" s="431"/>
      <c r="G7779" s="431"/>
      <c r="H7779" s="310"/>
    </row>
    <row r="7780" spans="2:8" s="336" customFormat="1" x14ac:dyDescent="0.3">
      <c r="B7780" s="300" t="str">
        <f>IF($D7780="","",VLOOKUP($D7780,Lists!$AO$2:$AQ$78,2,FALSE))</f>
        <v/>
      </c>
      <c r="C7780" s="300" t="str">
        <f>IF($D7780="","",VLOOKUP($D7780,Lists!$AO$2:$AQ$78,3,FALSE))</f>
        <v/>
      </c>
      <c r="D7780" s="429"/>
      <c r="E7780" s="430"/>
      <c r="F7780" s="431"/>
      <c r="G7780" s="431"/>
      <c r="H7780" s="310"/>
    </row>
    <row r="7781" spans="2:8" s="336" customFormat="1" x14ac:dyDescent="0.3">
      <c r="B7781" s="300" t="str">
        <f>IF($D7781="","",VLOOKUP($D7781,Lists!$AO$2:$AQ$78,2,FALSE))</f>
        <v/>
      </c>
      <c r="C7781" s="300" t="str">
        <f>IF($D7781="","",VLOOKUP($D7781,Lists!$AO$2:$AQ$78,3,FALSE))</f>
        <v/>
      </c>
      <c r="D7781" s="429"/>
      <c r="E7781" s="430"/>
      <c r="F7781" s="431"/>
      <c r="G7781" s="431"/>
      <c r="H7781" s="310"/>
    </row>
    <row r="7782" spans="2:8" s="336" customFormat="1" x14ac:dyDescent="0.3">
      <c r="B7782" s="300" t="str">
        <f>IF($D7782="","",VLOOKUP($D7782,Lists!$AO$2:$AQ$78,2,FALSE))</f>
        <v/>
      </c>
      <c r="C7782" s="300" t="str">
        <f>IF($D7782="","",VLOOKUP($D7782,Lists!$AO$2:$AQ$78,3,FALSE))</f>
        <v/>
      </c>
      <c r="D7782" s="429"/>
      <c r="E7782" s="430"/>
      <c r="F7782" s="431"/>
      <c r="G7782" s="431"/>
      <c r="H7782" s="310"/>
    </row>
    <row r="7783" spans="2:8" s="336" customFormat="1" x14ac:dyDescent="0.3">
      <c r="B7783" s="300" t="str">
        <f>IF($D7783="","",VLOOKUP($D7783,Lists!$AO$2:$AQ$78,2,FALSE))</f>
        <v/>
      </c>
      <c r="C7783" s="300" t="str">
        <f>IF($D7783="","",VLOOKUP($D7783,Lists!$AO$2:$AQ$78,3,FALSE))</f>
        <v/>
      </c>
      <c r="D7783" s="429"/>
      <c r="E7783" s="430"/>
      <c r="F7783" s="431"/>
      <c r="G7783" s="431"/>
      <c r="H7783" s="310"/>
    </row>
    <row r="7784" spans="2:8" s="336" customFormat="1" x14ac:dyDescent="0.3">
      <c r="B7784" s="300" t="str">
        <f>IF($D7784="","",VLOOKUP($D7784,Lists!$AO$2:$AQ$78,2,FALSE))</f>
        <v/>
      </c>
      <c r="C7784" s="300" t="str">
        <f>IF($D7784="","",VLOOKUP($D7784,Lists!$AO$2:$AQ$78,3,FALSE))</f>
        <v/>
      </c>
      <c r="D7784" s="429"/>
      <c r="E7784" s="430"/>
      <c r="F7784" s="431"/>
      <c r="G7784" s="431"/>
      <c r="H7784" s="310"/>
    </row>
    <row r="7785" spans="2:8" s="336" customFormat="1" x14ac:dyDescent="0.3">
      <c r="B7785" s="300" t="str">
        <f>IF($D7785="","",VLOOKUP($D7785,Lists!$AO$2:$AQ$78,2,FALSE))</f>
        <v/>
      </c>
      <c r="C7785" s="300" t="str">
        <f>IF($D7785="","",VLOOKUP($D7785,Lists!$AO$2:$AQ$78,3,FALSE))</f>
        <v/>
      </c>
      <c r="D7785" s="429"/>
      <c r="E7785" s="430"/>
      <c r="F7785" s="431"/>
      <c r="G7785" s="431"/>
      <c r="H7785" s="310"/>
    </row>
    <row r="7786" spans="2:8" s="336" customFormat="1" x14ac:dyDescent="0.3">
      <c r="B7786" s="300" t="str">
        <f>IF($D7786="","",VLOOKUP($D7786,Lists!$AO$2:$AQ$78,2,FALSE))</f>
        <v/>
      </c>
      <c r="C7786" s="300" t="str">
        <f>IF($D7786="","",VLOOKUP($D7786,Lists!$AO$2:$AQ$78,3,FALSE))</f>
        <v/>
      </c>
      <c r="D7786" s="429"/>
      <c r="E7786" s="430"/>
      <c r="F7786" s="431"/>
      <c r="G7786" s="431"/>
      <c r="H7786" s="310"/>
    </row>
    <row r="7787" spans="2:8" s="336" customFormat="1" x14ac:dyDescent="0.3">
      <c r="B7787" s="300" t="str">
        <f>IF($D7787="","",VLOOKUP($D7787,Lists!$AO$2:$AQ$78,2,FALSE))</f>
        <v/>
      </c>
      <c r="C7787" s="300" t="str">
        <f>IF($D7787="","",VLOOKUP($D7787,Lists!$AO$2:$AQ$78,3,FALSE))</f>
        <v/>
      </c>
      <c r="D7787" s="429"/>
      <c r="E7787" s="430"/>
      <c r="F7787" s="431"/>
      <c r="G7787" s="431"/>
      <c r="H7787" s="310"/>
    </row>
    <row r="7788" spans="2:8" s="336" customFormat="1" x14ac:dyDescent="0.3">
      <c r="B7788" s="300" t="str">
        <f>IF($D7788="","",VLOOKUP($D7788,Lists!$AO$2:$AQ$78,2,FALSE))</f>
        <v/>
      </c>
      <c r="C7788" s="300" t="str">
        <f>IF($D7788="","",VLOOKUP($D7788,Lists!$AO$2:$AQ$78,3,FALSE))</f>
        <v/>
      </c>
      <c r="D7788" s="429"/>
      <c r="E7788" s="430"/>
      <c r="F7788" s="431"/>
      <c r="G7788" s="431"/>
      <c r="H7788" s="310"/>
    </row>
    <row r="7789" spans="2:8" s="336" customFormat="1" x14ac:dyDescent="0.3">
      <c r="B7789" s="300" t="str">
        <f>IF($D7789="","",VLOOKUP($D7789,Lists!$AO$2:$AQ$78,2,FALSE))</f>
        <v/>
      </c>
      <c r="C7789" s="300" t="str">
        <f>IF($D7789="","",VLOOKUP($D7789,Lists!$AO$2:$AQ$78,3,FALSE))</f>
        <v/>
      </c>
      <c r="D7789" s="429"/>
      <c r="E7789" s="430"/>
      <c r="F7789" s="431"/>
      <c r="G7789" s="431"/>
      <c r="H7789" s="310"/>
    </row>
    <row r="7790" spans="2:8" s="336" customFormat="1" x14ac:dyDescent="0.3">
      <c r="B7790" s="300" t="str">
        <f>IF($D7790="","",VLOOKUP($D7790,Lists!$AO$2:$AQ$78,2,FALSE))</f>
        <v/>
      </c>
      <c r="C7790" s="300" t="str">
        <f>IF($D7790="","",VLOOKUP($D7790,Lists!$AO$2:$AQ$78,3,FALSE))</f>
        <v/>
      </c>
      <c r="D7790" s="429"/>
      <c r="E7790" s="430"/>
      <c r="F7790" s="431"/>
      <c r="G7790" s="431"/>
      <c r="H7790" s="310"/>
    </row>
    <row r="7791" spans="2:8" s="336" customFormat="1" x14ac:dyDescent="0.3">
      <c r="B7791" s="300" t="str">
        <f>IF($D7791="","",VLOOKUP($D7791,Lists!$AO$2:$AQ$78,2,FALSE))</f>
        <v/>
      </c>
      <c r="C7791" s="300" t="str">
        <f>IF($D7791="","",VLOOKUP($D7791,Lists!$AO$2:$AQ$78,3,FALSE))</f>
        <v/>
      </c>
      <c r="D7791" s="429"/>
      <c r="E7791" s="430"/>
      <c r="F7791" s="431"/>
      <c r="G7791" s="431"/>
      <c r="H7791" s="310"/>
    </row>
    <row r="7792" spans="2:8" s="336" customFormat="1" x14ac:dyDescent="0.3">
      <c r="B7792" s="300" t="str">
        <f>IF($D7792="","",VLOOKUP($D7792,Lists!$AO$2:$AQ$78,2,FALSE))</f>
        <v/>
      </c>
      <c r="C7792" s="300" t="str">
        <f>IF($D7792="","",VLOOKUP($D7792,Lists!$AO$2:$AQ$78,3,FALSE))</f>
        <v/>
      </c>
      <c r="D7792" s="429"/>
      <c r="E7792" s="430"/>
      <c r="F7792" s="431"/>
      <c r="G7792" s="431"/>
      <c r="H7792" s="310"/>
    </row>
    <row r="7793" spans="2:8" s="336" customFormat="1" x14ac:dyDescent="0.3">
      <c r="B7793" s="300" t="str">
        <f>IF($D7793="","",VLOOKUP($D7793,Lists!$AO$2:$AQ$78,2,FALSE))</f>
        <v/>
      </c>
      <c r="C7793" s="300" t="str">
        <f>IF($D7793="","",VLOOKUP($D7793,Lists!$AO$2:$AQ$78,3,FALSE))</f>
        <v/>
      </c>
      <c r="D7793" s="429"/>
      <c r="E7793" s="430"/>
      <c r="F7793" s="431"/>
      <c r="G7793" s="431"/>
      <c r="H7793" s="310"/>
    </row>
    <row r="7794" spans="2:8" s="336" customFormat="1" x14ac:dyDescent="0.3">
      <c r="B7794" s="300" t="str">
        <f>IF($D7794="","",VLOOKUP($D7794,Lists!$AO$2:$AQ$78,2,FALSE))</f>
        <v/>
      </c>
      <c r="C7794" s="300" t="str">
        <f>IF($D7794="","",VLOOKUP($D7794,Lists!$AO$2:$AQ$78,3,FALSE))</f>
        <v/>
      </c>
      <c r="D7794" s="429"/>
      <c r="E7794" s="430"/>
      <c r="F7794" s="431"/>
      <c r="G7794" s="431"/>
      <c r="H7794" s="310"/>
    </row>
    <row r="7795" spans="2:8" s="336" customFormat="1" x14ac:dyDescent="0.3">
      <c r="B7795" s="300" t="str">
        <f>IF($D7795="","",VLOOKUP($D7795,Lists!$AO$2:$AQ$78,2,FALSE))</f>
        <v/>
      </c>
      <c r="C7795" s="300" t="str">
        <f>IF($D7795="","",VLOOKUP($D7795,Lists!$AO$2:$AQ$78,3,FALSE))</f>
        <v/>
      </c>
      <c r="D7795" s="429"/>
      <c r="E7795" s="430"/>
      <c r="F7795" s="431"/>
      <c r="G7795" s="431"/>
      <c r="H7795" s="310"/>
    </row>
    <row r="7796" spans="2:8" s="336" customFormat="1" x14ac:dyDescent="0.3">
      <c r="B7796" s="300" t="str">
        <f>IF($D7796="","",VLOOKUP($D7796,Lists!$AO$2:$AQ$78,2,FALSE))</f>
        <v/>
      </c>
      <c r="C7796" s="300" t="str">
        <f>IF($D7796="","",VLOOKUP($D7796,Lists!$AO$2:$AQ$78,3,FALSE))</f>
        <v/>
      </c>
      <c r="D7796" s="429"/>
      <c r="E7796" s="430"/>
      <c r="F7796" s="431"/>
      <c r="G7796" s="431"/>
      <c r="H7796" s="310"/>
    </row>
    <row r="7797" spans="2:8" s="336" customFormat="1" x14ac:dyDescent="0.3">
      <c r="B7797" s="300" t="str">
        <f>IF($D7797="","",VLOOKUP($D7797,Lists!$AO$2:$AQ$78,2,FALSE))</f>
        <v/>
      </c>
      <c r="C7797" s="300" t="str">
        <f>IF($D7797="","",VLOOKUP($D7797,Lists!$AO$2:$AQ$78,3,FALSE))</f>
        <v/>
      </c>
      <c r="D7797" s="429"/>
      <c r="E7797" s="430"/>
      <c r="F7797" s="431"/>
      <c r="G7797" s="431"/>
      <c r="H7797" s="310"/>
    </row>
    <row r="7798" spans="2:8" s="336" customFormat="1" x14ac:dyDescent="0.3">
      <c r="B7798" s="300" t="str">
        <f>IF($D7798="","",VLOOKUP($D7798,Lists!$AO$2:$AQ$78,2,FALSE))</f>
        <v/>
      </c>
      <c r="C7798" s="300" t="str">
        <f>IF($D7798="","",VLOOKUP($D7798,Lists!$AO$2:$AQ$78,3,FALSE))</f>
        <v/>
      </c>
      <c r="D7798" s="429"/>
      <c r="E7798" s="430"/>
      <c r="F7798" s="431"/>
      <c r="G7798" s="431"/>
      <c r="H7798" s="310"/>
    </row>
    <row r="7799" spans="2:8" s="336" customFormat="1" x14ac:dyDescent="0.3">
      <c r="B7799" s="300" t="str">
        <f>IF($D7799="","",VLOOKUP($D7799,Lists!$AO$2:$AQ$78,2,FALSE))</f>
        <v/>
      </c>
      <c r="C7799" s="300" t="str">
        <f>IF($D7799="","",VLOOKUP($D7799,Lists!$AO$2:$AQ$78,3,FALSE))</f>
        <v/>
      </c>
      <c r="D7799" s="429"/>
      <c r="E7799" s="430"/>
      <c r="F7799" s="431"/>
      <c r="G7799" s="431"/>
      <c r="H7799" s="310"/>
    </row>
    <row r="7800" spans="2:8" s="336" customFormat="1" x14ac:dyDescent="0.3">
      <c r="B7800" s="300" t="str">
        <f>IF($D7800="","",VLOOKUP($D7800,Lists!$AO$2:$AQ$78,2,FALSE))</f>
        <v/>
      </c>
      <c r="C7800" s="300" t="str">
        <f>IF($D7800="","",VLOOKUP($D7800,Lists!$AO$2:$AQ$78,3,FALSE))</f>
        <v/>
      </c>
      <c r="D7800" s="429"/>
      <c r="E7800" s="430"/>
      <c r="F7800" s="431"/>
      <c r="G7800" s="431"/>
      <c r="H7800" s="310"/>
    </row>
    <row r="7801" spans="2:8" s="336" customFormat="1" x14ac:dyDescent="0.3">
      <c r="B7801" s="300" t="str">
        <f>IF($D7801="","",VLOOKUP($D7801,Lists!$AO$2:$AQ$78,2,FALSE))</f>
        <v/>
      </c>
      <c r="C7801" s="300" t="str">
        <f>IF($D7801="","",VLOOKUP($D7801,Lists!$AO$2:$AQ$78,3,FALSE))</f>
        <v/>
      </c>
      <c r="D7801" s="429"/>
      <c r="E7801" s="430"/>
      <c r="F7801" s="431"/>
      <c r="G7801" s="431"/>
      <c r="H7801" s="310"/>
    </row>
    <row r="7802" spans="2:8" s="336" customFormat="1" x14ac:dyDescent="0.3">
      <c r="B7802" s="300" t="str">
        <f>IF($D7802="","",VLOOKUP($D7802,Lists!$AO$2:$AQ$78,2,FALSE))</f>
        <v/>
      </c>
      <c r="C7802" s="300" t="str">
        <f>IF($D7802="","",VLOOKUP($D7802,Lists!$AO$2:$AQ$78,3,FALSE))</f>
        <v/>
      </c>
      <c r="D7802" s="429"/>
      <c r="E7802" s="430"/>
      <c r="F7802" s="431"/>
      <c r="G7802" s="431"/>
      <c r="H7802" s="310"/>
    </row>
    <row r="7803" spans="2:8" s="336" customFormat="1" x14ac:dyDescent="0.3">
      <c r="B7803" s="300" t="str">
        <f>IF($D7803="","",VLOOKUP($D7803,Lists!$AO$2:$AQ$78,2,FALSE))</f>
        <v/>
      </c>
      <c r="C7803" s="300" t="str">
        <f>IF($D7803="","",VLOOKUP($D7803,Lists!$AO$2:$AQ$78,3,FALSE))</f>
        <v/>
      </c>
      <c r="D7803" s="429"/>
      <c r="E7803" s="430"/>
      <c r="F7803" s="431"/>
      <c r="G7803" s="431"/>
      <c r="H7803" s="310"/>
    </row>
    <row r="7804" spans="2:8" s="336" customFormat="1" x14ac:dyDescent="0.3">
      <c r="B7804" s="300" t="str">
        <f>IF($D7804="","",VLOOKUP($D7804,Lists!$AO$2:$AQ$78,2,FALSE))</f>
        <v/>
      </c>
      <c r="C7804" s="300" t="str">
        <f>IF($D7804="","",VLOOKUP($D7804,Lists!$AO$2:$AQ$78,3,FALSE))</f>
        <v/>
      </c>
      <c r="D7804" s="429"/>
      <c r="E7804" s="430"/>
      <c r="F7804" s="431"/>
      <c r="G7804" s="431"/>
      <c r="H7804" s="310"/>
    </row>
    <row r="7805" spans="2:8" s="336" customFormat="1" x14ac:dyDescent="0.3">
      <c r="B7805" s="300" t="str">
        <f>IF($D7805="","",VLOOKUP($D7805,Lists!$AO$2:$AQ$78,2,FALSE))</f>
        <v/>
      </c>
      <c r="C7805" s="300" t="str">
        <f>IF($D7805="","",VLOOKUP($D7805,Lists!$AO$2:$AQ$78,3,FALSE))</f>
        <v/>
      </c>
      <c r="D7805" s="429"/>
      <c r="E7805" s="430"/>
      <c r="F7805" s="431"/>
      <c r="G7805" s="431"/>
      <c r="H7805" s="310"/>
    </row>
    <row r="7806" spans="2:8" s="336" customFormat="1" x14ac:dyDescent="0.3">
      <c r="B7806" s="300" t="str">
        <f>IF($D7806="","",VLOOKUP($D7806,Lists!$AO$2:$AQ$78,2,FALSE))</f>
        <v/>
      </c>
      <c r="C7806" s="300" t="str">
        <f>IF($D7806="","",VLOOKUP($D7806,Lists!$AO$2:$AQ$78,3,FALSE))</f>
        <v/>
      </c>
      <c r="D7806" s="429"/>
      <c r="E7806" s="430"/>
      <c r="F7806" s="431"/>
      <c r="G7806" s="431"/>
      <c r="H7806" s="310"/>
    </row>
    <row r="7807" spans="2:8" s="336" customFormat="1" x14ac:dyDescent="0.3">
      <c r="B7807" s="300" t="str">
        <f>IF($D7807="","",VLOOKUP($D7807,Lists!$AO$2:$AQ$78,2,FALSE))</f>
        <v/>
      </c>
      <c r="C7807" s="300" t="str">
        <f>IF($D7807="","",VLOOKUP($D7807,Lists!$AO$2:$AQ$78,3,FALSE))</f>
        <v/>
      </c>
      <c r="D7807" s="429"/>
      <c r="E7807" s="430"/>
      <c r="F7807" s="431"/>
      <c r="G7807" s="431"/>
      <c r="H7807" s="310"/>
    </row>
    <row r="7808" spans="2:8" s="336" customFormat="1" x14ac:dyDescent="0.3">
      <c r="B7808" s="300" t="str">
        <f>IF($D7808="","",VLOOKUP($D7808,Lists!$AO$2:$AQ$78,2,FALSE))</f>
        <v/>
      </c>
      <c r="C7808" s="300" t="str">
        <f>IF($D7808="","",VLOOKUP($D7808,Lists!$AO$2:$AQ$78,3,FALSE))</f>
        <v/>
      </c>
      <c r="D7808" s="429"/>
      <c r="E7808" s="430"/>
      <c r="F7808" s="431"/>
      <c r="G7808" s="431"/>
      <c r="H7808" s="310"/>
    </row>
    <row r="7809" spans="2:8" s="336" customFormat="1" x14ac:dyDescent="0.3">
      <c r="B7809" s="300" t="str">
        <f>IF($D7809="","",VLOOKUP($D7809,Lists!$AO$2:$AQ$78,2,FALSE))</f>
        <v/>
      </c>
      <c r="C7809" s="300" t="str">
        <f>IF($D7809="","",VLOOKUP($D7809,Lists!$AO$2:$AQ$78,3,FALSE))</f>
        <v/>
      </c>
      <c r="D7809" s="429"/>
      <c r="E7809" s="430"/>
      <c r="F7809" s="431"/>
      <c r="G7809" s="431"/>
      <c r="H7809" s="310"/>
    </row>
    <row r="7810" spans="2:8" s="336" customFormat="1" x14ac:dyDescent="0.3">
      <c r="B7810" s="300" t="str">
        <f>IF($D7810="","",VLOOKUP($D7810,Lists!$AO$2:$AQ$78,2,FALSE))</f>
        <v/>
      </c>
      <c r="C7810" s="300" t="str">
        <f>IF($D7810="","",VLOOKUP($D7810,Lists!$AO$2:$AQ$78,3,FALSE))</f>
        <v/>
      </c>
      <c r="D7810" s="429"/>
      <c r="E7810" s="430"/>
      <c r="F7810" s="431"/>
      <c r="G7810" s="431"/>
      <c r="H7810" s="310"/>
    </row>
    <row r="7811" spans="2:8" s="336" customFormat="1" x14ac:dyDescent="0.3">
      <c r="B7811" s="300" t="str">
        <f>IF($D7811="","",VLOOKUP($D7811,Lists!$AO$2:$AQ$78,2,FALSE))</f>
        <v/>
      </c>
      <c r="C7811" s="300" t="str">
        <f>IF($D7811="","",VLOOKUP($D7811,Lists!$AO$2:$AQ$78,3,FALSE))</f>
        <v/>
      </c>
      <c r="D7811" s="429"/>
      <c r="E7811" s="430"/>
      <c r="F7811" s="431"/>
      <c r="G7811" s="431"/>
      <c r="H7811" s="310"/>
    </row>
    <row r="7812" spans="2:8" s="336" customFormat="1" x14ac:dyDescent="0.3">
      <c r="B7812" s="300" t="str">
        <f>IF($D7812="","",VLOOKUP($D7812,Lists!$AO$2:$AQ$78,2,FALSE))</f>
        <v/>
      </c>
      <c r="C7812" s="300" t="str">
        <f>IF($D7812="","",VLOOKUP($D7812,Lists!$AO$2:$AQ$78,3,FALSE))</f>
        <v/>
      </c>
      <c r="D7812" s="429"/>
      <c r="E7812" s="430"/>
      <c r="F7812" s="431"/>
      <c r="G7812" s="431"/>
      <c r="H7812" s="310"/>
    </row>
    <row r="7813" spans="2:8" s="336" customFormat="1" x14ac:dyDescent="0.3">
      <c r="B7813" s="300" t="str">
        <f>IF($D7813="","",VLOOKUP($D7813,Lists!$AO$2:$AQ$78,2,FALSE))</f>
        <v/>
      </c>
      <c r="C7813" s="300" t="str">
        <f>IF($D7813="","",VLOOKUP($D7813,Lists!$AO$2:$AQ$78,3,FALSE))</f>
        <v/>
      </c>
      <c r="D7813" s="429"/>
      <c r="E7813" s="430"/>
      <c r="F7813" s="431"/>
      <c r="G7813" s="431"/>
      <c r="H7813" s="310"/>
    </row>
    <row r="7814" spans="2:8" s="336" customFormat="1" x14ac:dyDescent="0.3">
      <c r="B7814" s="300" t="str">
        <f>IF($D7814="","",VLOOKUP($D7814,Lists!$AO$2:$AQ$78,2,FALSE))</f>
        <v/>
      </c>
      <c r="C7814" s="300" t="str">
        <f>IF($D7814="","",VLOOKUP($D7814,Lists!$AO$2:$AQ$78,3,FALSE))</f>
        <v/>
      </c>
      <c r="D7814" s="429"/>
      <c r="E7814" s="430"/>
      <c r="F7814" s="431"/>
      <c r="G7814" s="431"/>
      <c r="H7814" s="310"/>
    </row>
    <row r="7815" spans="2:8" s="336" customFormat="1" x14ac:dyDescent="0.3">
      <c r="B7815" s="300" t="str">
        <f>IF($D7815="","",VLOOKUP($D7815,Lists!$AO$2:$AQ$78,2,FALSE))</f>
        <v/>
      </c>
      <c r="C7815" s="300" t="str">
        <f>IF($D7815="","",VLOOKUP($D7815,Lists!$AO$2:$AQ$78,3,FALSE))</f>
        <v/>
      </c>
      <c r="D7815" s="429"/>
      <c r="E7815" s="430"/>
      <c r="F7815" s="431"/>
      <c r="G7815" s="431"/>
      <c r="H7815" s="310"/>
    </row>
    <row r="7816" spans="2:8" s="336" customFormat="1" x14ac:dyDescent="0.3">
      <c r="B7816" s="300" t="str">
        <f>IF($D7816="","",VLOOKUP($D7816,Lists!$AO$2:$AQ$78,2,FALSE))</f>
        <v/>
      </c>
      <c r="C7816" s="300" t="str">
        <f>IF($D7816="","",VLOOKUP($D7816,Lists!$AO$2:$AQ$78,3,FALSE))</f>
        <v/>
      </c>
      <c r="D7816" s="429"/>
      <c r="E7816" s="430"/>
      <c r="F7816" s="431"/>
      <c r="G7816" s="431"/>
      <c r="H7816" s="310"/>
    </row>
    <row r="7817" spans="2:8" s="336" customFormat="1" x14ac:dyDescent="0.3">
      <c r="B7817" s="300" t="str">
        <f>IF($D7817="","",VLOOKUP($D7817,Lists!$AO$2:$AQ$78,2,FALSE))</f>
        <v/>
      </c>
      <c r="C7817" s="300" t="str">
        <f>IF($D7817="","",VLOOKUP($D7817,Lists!$AO$2:$AQ$78,3,FALSE))</f>
        <v/>
      </c>
      <c r="D7817" s="429"/>
      <c r="E7817" s="430"/>
      <c r="F7817" s="431"/>
      <c r="G7817" s="431"/>
      <c r="H7817" s="310"/>
    </row>
    <row r="7818" spans="2:8" s="336" customFormat="1" x14ac:dyDescent="0.3">
      <c r="B7818" s="300" t="str">
        <f>IF($D7818="","",VLOOKUP($D7818,Lists!$AO$2:$AQ$78,2,FALSE))</f>
        <v/>
      </c>
      <c r="C7818" s="300" t="str">
        <f>IF($D7818="","",VLOOKUP($D7818,Lists!$AO$2:$AQ$78,3,FALSE))</f>
        <v/>
      </c>
      <c r="D7818" s="429"/>
      <c r="E7818" s="430"/>
      <c r="F7818" s="431"/>
      <c r="G7818" s="431"/>
      <c r="H7818" s="310"/>
    </row>
    <row r="7819" spans="2:8" s="336" customFormat="1" x14ac:dyDescent="0.3">
      <c r="B7819" s="300" t="str">
        <f>IF($D7819="","",VLOOKUP($D7819,Lists!$AO$2:$AQ$78,2,FALSE))</f>
        <v/>
      </c>
      <c r="C7819" s="300" t="str">
        <f>IF($D7819="","",VLOOKUP($D7819,Lists!$AO$2:$AQ$78,3,FALSE))</f>
        <v/>
      </c>
      <c r="D7819" s="429"/>
      <c r="E7819" s="430"/>
      <c r="F7819" s="431"/>
      <c r="G7819" s="431"/>
      <c r="H7819" s="310"/>
    </row>
    <row r="7820" spans="2:8" s="336" customFormat="1" x14ac:dyDescent="0.3">
      <c r="B7820" s="300" t="str">
        <f>IF($D7820="","",VLOOKUP($D7820,Lists!$AO$2:$AQ$78,2,FALSE))</f>
        <v/>
      </c>
      <c r="C7820" s="300" t="str">
        <f>IF($D7820="","",VLOOKUP($D7820,Lists!$AO$2:$AQ$78,3,FALSE))</f>
        <v/>
      </c>
      <c r="D7820" s="429"/>
      <c r="E7820" s="430"/>
      <c r="F7820" s="431"/>
      <c r="G7820" s="431"/>
      <c r="H7820" s="310"/>
    </row>
    <row r="7821" spans="2:8" s="336" customFormat="1" x14ac:dyDescent="0.3">
      <c r="B7821" s="300" t="str">
        <f>IF($D7821="","",VLOOKUP($D7821,Lists!$AO$2:$AQ$78,2,FALSE))</f>
        <v/>
      </c>
      <c r="C7821" s="300" t="str">
        <f>IF($D7821="","",VLOOKUP($D7821,Lists!$AO$2:$AQ$78,3,FALSE))</f>
        <v/>
      </c>
      <c r="D7821" s="429"/>
      <c r="E7821" s="430"/>
      <c r="F7821" s="431"/>
      <c r="G7821" s="431"/>
      <c r="H7821" s="310"/>
    </row>
    <row r="7822" spans="2:8" s="336" customFormat="1" x14ac:dyDescent="0.3">
      <c r="B7822" s="300" t="str">
        <f>IF($D7822="","",VLOOKUP($D7822,Lists!$AO$2:$AQ$78,2,FALSE))</f>
        <v/>
      </c>
      <c r="C7822" s="300" t="str">
        <f>IF($D7822="","",VLOOKUP($D7822,Lists!$AO$2:$AQ$78,3,FALSE))</f>
        <v/>
      </c>
      <c r="D7822" s="429"/>
      <c r="E7822" s="430"/>
      <c r="F7822" s="431"/>
      <c r="G7822" s="431"/>
      <c r="H7822" s="310"/>
    </row>
    <row r="7823" spans="2:8" s="336" customFormat="1" x14ac:dyDescent="0.3">
      <c r="B7823" s="300" t="str">
        <f>IF($D7823="","",VLOOKUP($D7823,Lists!$AO$2:$AQ$78,2,FALSE))</f>
        <v/>
      </c>
      <c r="C7823" s="300" t="str">
        <f>IF($D7823="","",VLOOKUP($D7823,Lists!$AO$2:$AQ$78,3,FALSE))</f>
        <v/>
      </c>
      <c r="D7823" s="429"/>
      <c r="E7823" s="430"/>
      <c r="F7823" s="431"/>
      <c r="G7823" s="431"/>
      <c r="H7823" s="310"/>
    </row>
    <row r="7824" spans="2:8" s="336" customFormat="1" x14ac:dyDescent="0.3">
      <c r="B7824" s="300" t="str">
        <f>IF($D7824="","",VLOOKUP($D7824,Lists!$AO$2:$AQ$78,2,FALSE))</f>
        <v/>
      </c>
      <c r="C7824" s="300" t="str">
        <f>IF($D7824="","",VLOOKUP($D7824,Lists!$AO$2:$AQ$78,3,FALSE))</f>
        <v/>
      </c>
      <c r="D7824" s="429"/>
      <c r="E7824" s="430"/>
      <c r="F7824" s="431"/>
      <c r="G7824" s="431"/>
      <c r="H7824" s="310"/>
    </row>
    <row r="7825" spans="2:8" s="336" customFormat="1" x14ac:dyDescent="0.3">
      <c r="B7825" s="300" t="str">
        <f>IF($D7825="","",VLOOKUP($D7825,Lists!$AO$2:$AQ$78,2,FALSE))</f>
        <v/>
      </c>
      <c r="C7825" s="300" t="str">
        <f>IF($D7825="","",VLOOKUP($D7825,Lists!$AO$2:$AQ$78,3,FALSE))</f>
        <v/>
      </c>
      <c r="D7825" s="429"/>
      <c r="E7825" s="430"/>
      <c r="F7825" s="431"/>
      <c r="G7825" s="431"/>
      <c r="H7825" s="310"/>
    </row>
    <row r="7826" spans="2:8" s="336" customFormat="1" x14ac:dyDescent="0.3">
      <c r="B7826" s="300" t="str">
        <f>IF($D7826="","",VLOOKUP($D7826,Lists!$AO$2:$AQ$78,2,FALSE))</f>
        <v/>
      </c>
      <c r="C7826" s="300" t="str">
        <f>IF($D7826="","",VLOOKUP($D7826,Lists!$AO$2:$AQ$78,3,FALSE))</f>
        <v/>
      </c>
      <c r="D7826" s="429"/>
      <c r="E7826" s="430"/>
      <c r="F7826" s="431"/>
      <c r="G7826" s="431"/>
      <c r="H7826" s="310"/>
    </row>
    <row r="7827" spans="2:8" s="336" customFormat="1" x14ac:dyDescent="0.3">
      <c r="B7827" s="300" t="str">
        <f>IF($D7827="","",VLOOKUP($D7827,Lists!$AO$2:$AQ$78,2,FALSE))</f>
        <v/>
      </c>
      <c r="C7827" s="300" t="str">
        <f>IF($D7827="","",VLOOKUP($D7827,Lists!$AO$2:$AQ$78,3,FALSE))</f>
        <v/>
      </c>
      <c r="D7827" s="429"/>
      <c r="E7827" s="430"/>
      <c r="F7827" s="431"/>
      <c r="G7827" s="431"/>
      <c r="H7827" s="310"/>
    </row>
    <row r="7828" spans="2:8" s="336" customFormat="1" x14ac:dyDescent="0.3">
      <c r="B7828" s="300" t="str">
        <f>IF($D7828="","",VLOOKUP($D7828,Lists!$AO$2:$AQ$78,2,FALSE))</f>
        <v/>
      </c>
      <c r="C7828" s="300" t="str">
        <f>IF($D7828="","",VLOOKUP($D7828,Lists!$AO$2:$AQ$78,3,FALSE))</f>
        <v/>
      </c>
      <c r="D7828" s="429"/>
      <c r="E7828" s="430"/>
      <c r="F7828" s="431"/>
      <c r="G7828" s="431"/>
      <c r="H7828" s="310"/>
    </row>
    <row r="7829" spans="2:8" s="336" customFormat="1" x14ac:dyDescent="0.3">
      <c r="B7829" s="300" t="str">
        <f>IF($D7829="","",VLOOKUP($D7829,Lists!$AO$2:$AQ$78,2,FALSE))</f>
        <v/>
      </c>
      <c r="C7829" s="300" t="str">
        <f>IF($D7829="","",VLOOKUP($D7829,Lists!$AO$2:$AQ$78,3,FALSE))</f>
        <v/>
      </c>
      <c r="D7829" s="429"/>
      <c r="E7829" s="430"/>
      <c r="F7829" s="431"/>
      <c r="G7829" s="431"/>
      <c r="H7829" s="310"/>
    </row>
    <row r="7830" spans="2:8" s="336" customFormat="1" x14ac:dyDescent="0.3">
      <c r="B7830" s="300" t="str">
        <f>IF($D7830="","",VLOOKUP($D7830,Lists!$AO$2:$AQ$78,2,FALSE))</f>
        <v/>
      </c>
      <c r="C7830" s="300" t="str">
        <f>IF($D7830="","",VLOOKUP($D7830,Lists!$AO$2:$AQ$78,3,FALSE))</f>
        <v/>
      </c>
      <c r="D7830" s="429"/>
      <c r="E7830" s="430"/>
      <c r="F7830" s="431"/>
      <c r="G7830" s="431"/>
      <c r="H7830" s="310"/>
    </row>
    <row r="7831" spans="2:8" s="336" customFormat="1" x14ac:dyDescent="0.3">
      <c r="B7831" s="300" t="str">
        <f>IF($D7831="","",VLOOKUP($D7831,Lists!$AO$2:$AQ$78,2,FALSE))</f>
        <v/>
      </c>
      <c r="C7831" s="300" t="str">
        <f>IF($D7831="","",VLOOKUP($D7831,Lists!$AO$2:$AQ$78,3,FALSE))</f>
        <v/>
      </c>
      <c r="D7831" s="429"/>
      <c r="E7831" s="430"/>
      <c r="F7831" s="431"/>
      <c r="G7831" s="431"/>
      <c r="H7831" s="310"/>
    </row>
    <row r="7832" spans="2:8" s="336" customFormat="1" x14ac:dyDescent="0.3">
      <c r="B7832" s="300" t="str">
        <f>IF($D7832="","",VLOOKUP($D7832,Lists!$AO$2:$AQ$78,2,FALSE))</f>
        <v/>
      </c>
      <c r="C7832" s="300" t="str">
        <f>IF($D7832="","",VLOOKUP($D7832,Lists!$AO$2:$AQ$78,3,FALSE))</f>
        <v/>
      </c>
      <c r="D7832" s="429"/>
      <c r="E7832" s="430"/>
      <c r="F7832" s="431"/>
      <c r="G7832" s="431"/>
      <c r="H7832" s="310"/>
    </row>
    <row r="7833" spans="2:8" s="336" customFormat="1" x14ac:dyDescent="0.3">
      <c r="B7833" s="300" t="str">
        <f>IF($D7833="","",VLOOKUP($D7833,Lists!$AO$2:$AQ$78,2,FALSE))</f>
        <v/>
      </c>
      <c r="C7833" s="300" t="str">
        <f>IF($D7833="","",VLOOKUP($D7833,Lists!$AO$2:$AQ$78,3,FALSE))</f>
        <v/>
      </c>
      <c r="D7833" s="429"/>
      <c r="E7833" s="430"/>
      <c r="F7833" s="431"/>
      <c r="G7833" s="431"/>
      <c r="H7833" s="310"/>
    </row>
    <row r="7834" spans="2:8" s="336" customFormat="1" x14ac:dyDescent="0.3">
      <c r="B7834" s="300" t="str">
        <f>IF($D7834="","",VLOOKUP($D7834,Lists!$AO$2:$AQ$78,2,FALSE))</f>
        <v/>
      </c>
      <c r="C7834" s="300" t="str">
        <f>IF($D7834="","",VLOOKUP($D7834,Lists!$AO$2:$AQ$78,3,FALSE))</f>
        <v/>
      </c>
      <c r="D7834" s="429"/>
      <c r="E7834" s="430"/>
      <c r="F7834" s="431"/>
      <c r="G7834" s="431"/>
      <c r="H7834" s="310"/>
    </row>
    <row r="7835" spans="2:8" s="336" customFormat="1" x14ac:dyDescent="0.3">
      <c r="B7835" s="300" t="str">
        <f>IF($D7835="","",VLOOKUP($D7835,Lists!$AO$2:$AQ$78,2,FALSE))</f>
        <v/>
      </c>
      <c r="C7835" s="300" t="str">
        <f>IF($D7835="","",VLOOKUP($D7835,Lists!$AO$2:$AQ$78,3,FALSE))</f>
        <v/>
      </c>
      <c r="D7835" s="429"/>
      <c r="E7835" s="430"/>
      <c r="F7835" s="431"/>
      <c r="G7835" s="431"/>
      <c r="H7835" s="310"/>
    </row>
    <row r="7836" spans="2:8" s="336" customFormat="1" x14ac:dyDescent="0.3">
      <c r="B7836" s="300" t="str">
        <f>IF($D7836="","",VLOOKUP($D7836,Lists!$AO$2:$AQ$78,2,FALSE))</f>
        <v/>
      </c>
      <c r="C7836" s="300" t="str">
        <f>IF($D7836="","",VLOOKUP($D7836,Lists!$AO$2:$AQ$78,3,FALSE))</f>
        <v/>
      </c>
      <c r="D7836" s="429"/>
      <c r="E7836" s="430"/>
      <c r="F7836" s="431"/>
      <c r="G7836" s="431"/>
      <c r="H7836" s="310"/>
    </row>
    <row r="7837" spans="2:8" s="336" customFormat="1" x14ac:dyDescent="0.3">
      <c r="B7837" s="300" t="str">
        <f>IF($D7837="","",VLOOKUP($D7837,Lists!$AO$2:$AQ$78,2,FALSE))</f>
        <v/>
      </c>
      <c r="C7837" s="300" t="str">
        <f>IF($D7837="","",VLOOKUP($D7837,Lists!$AO$2:$AQ$78,3,FALSE))</f>
        <v/>
      </c>
      <c r="D7837" s="429"/>
      <c r="E7837" s="430"/>
      <c r="F7837" s="431"/>
      <c r="G7837" s="431"/>
      <c r="H7837" s="310"/>
    </row>
    <row r="7838" spans="2:8" s="336" customFormat="1" x14ac:dyDescent="0.3">
      <c r="B7838" s="300" t="str">
        <f>IF($D7838="","",VLOOKUP($D7838,Lists!$AO$2:$AQ$78,2,FALSE))</f>
        <v/>
      </c>
      <c r="C7838" s="300" t="str">
        <f>IF($D7838="","",VLOOKUP($D7838,Lists!$AO$2:$AQ$78,3,FALSE))</f>
        <v/>
      </c>
      <c r="D7838" s="429"/>
      <c r="E7838" s="430"/>
      <c r="F7838" s="431"/>
      <c r="G7838" s="431"/>
      <c r="H7838" s="310"/>
    </row>
    <row r="7839" spans="2:8" s="336" customFormat="1" x14ac:dyDescent="0.3">
      <c r="B7839" s="300" t="str">
        <f>IF($D7839="","",VLOOKUP($D7839,Lists!$AO$2:$AQ$78,2,FALSE))</f>
        <v/>
      </c>
      <c r="C7839" s="300" t="str">
        <f>IF($D7839="","",VLOOKUP($D7839,Lists!$AO$2:$AQ$78,3,FALSE))</f>
        <v/>
      </c>
      <c r="D7839" s="429"/>
      <c r="E7839" s="430"/>
      <c r="F7839" s="431"/>
      <c r="G7839" s="431"/>
      <c r="H7839" s="310"/>
    </row>
    <row r="7840" spans="2:8" s="336" customFormat="1" x14ac:dyDescent="0.3">
      <c r="B7840" s="300" t="str">
        <f>IF($D7840="","",VLOOKUP($D7840,Lists!$AO$2:$AQ$78,2,FALSE))</f>
        <v/>
      </c>
      <c r="C7840" s="300" t="str">
        <f>IF($D7840="","",VLOOKUP($D7840,Lists!$AO$2:$AQ$78,3,FALSE))</f>
        <v/>
      </c>
      <c r="D7840" s="429"/>
      <c r="E7840" s="430"/>
      <c r="F7840" s="431"/>
      <c r="G7840" s="431"/>
      <c r="H7840" s="310"/>
    </row>
    <row r="7841" spans="2:8" s="336" customFormat="1" x14ac:dyDescent="0.3">
      <c r="B7841" s="300" t="str">
        <f>IF($D7841="","",VLOOKUP($D7841,Lists!$AO$2:$AQ$78,2,FALSE))</f>
        <v/>
      </c>
      <c r="C7841" s="300" t="str">
        <f>IF($D7841="","",VLOOKUP($D7841,Lists!$AO$2:$AQ$78,3,FALSE))</f>
        <v/>
      </c>
      <c r="D7841" s="429"/>
      <c r="E7841" s="430"/>
      <c r="F7841" s="431"/>
      <c r="G7841" s="431"/>
      <c r="H7841" s="310"/>
    </row>
    <row r="7842" spans="2:8" s="336" customFormat="1" x14ac:dyDescent="0.3">
      <c r="B7842" s="300" t="str">
        <f>IF($D7842="","",VLOOKUP($D7842,Lists!$AO$2:$AQ$78,2,FALSE))</f>
        <v/>
      </c>
      <c r="C7842" s="300" t="str">
        <f>IF($D7842="","",VLOOKUP($D7842,Lists!$AO$2:$AQ$78,3,FALSE))</f>
        <v/>
      </c>
      <c r="D7842" s="429"/>
      <c r="E7842" s="430"/>
      <c r="F7842" s="431"/>
      <c r="G7842" s="431"/>
      <c r="H7842" s="310"/>
    </row>
    <row r="7843" spans="2:8" s="336" customFormat="1" x14ac:dyDescent="0.3">
      <c r="B7843" s="300" t="str">
        <f>IF($D7843="","",VLOOKUP($D7843,Lists!$AO$2:$AQ$78,2,FALSE))</f>
        <v/>
      </c>
      <c r="C7843" s="300" t="str">
        <f>IF($D7843="","",VLOOKUP($D7843,Lists!$AO$2:$AQ$78,3,FALSE))</f>
        <v/>
      </c>
      <c r="D7843" s="429"/>
      <c r="E7843" s="430"/>
      <c r="F7843" s="431"/>
      <c r="G7843" s="431"/>
      <c r="H7843" s="310"/>
    </row>
    <row r="7844" spans="2:8" s="336" customFormat="1" x14ac:dyDescent="0.3">
      <c r="B7844" s="300" t="str">
        <f>IF($D7844="","",VLOOKUP($D7844,Lists!$AO$2:$AQ$78,2,FALSE))</f>
        <v/>
      </c>
      <c r="C7844" s="300" t="str">
        <f>IF($D7844="","",VLOOKUP($D7844,Lists!$AO$2:$AQ$78,3,FALSE))</f>
        <v/>
      </c>
      <c r="D7844" s="429"/>
      <c r="E7844" s="430"/>
      <c r="F7844" s="431"/>
      <c r="G7844" s="431"/>
      <c r="H7844" s="310"/>
    </row>
    <row r="7845" spans="2:8" s="336" customFormat="1" x14ac:dyDescent="0.3">
      <c r="B7845" s="300" t="str">
        <f>IF($D7845="","",VLOOKUP($D7845,Lists!$AO$2:$AQ$78,2,FALSE))</f>
        <v/>
      </c>
      <c r="C7845" s="300" t="str">
        <f>IF($D7845="","",VLOOKUP($D7845,Lists!$AO$2:$AQ$78,3,FALSE))</f>
        <v/>
      </c>
      <c r="D7845" s="429"/>
      <c r="E7845" s="430"/>
      <c r="F7845" s="431"/>
      <c r="G7845" s="431"/>
      <c r="H7845" s="310"/>
    </row>
    <row r="7846" spans="2:8" s="336" customFormat="1" x14ac:dyDescent="0.3">
      <c r="B7846" s="300" t="str">
        <f>IF($D7846="","",VLOOKUP($D7846,Lists!$AO$2:$AQ$78,2,FALSE))</f>
        <v/>
      </c>
      <c r="C7846" s="300" t="str">
        <f>IF($D7846="","",VLOOKUP($D7846,Lists!$AO$2:$AQ$78,3,FALSE))</f>
        <v/>
      </c>
      <c r="D7846" s="429"/>
      <c r="E7846" s="430"/>
      <c r="F7846" s="431"/>
      <c r="G7846" s="431"/>
      <c r="H7846" s="310"/>
    </row>
    <row r="7847" spans="2:8" s="336" customFormat="1" x14ac:dyDescent="0.3">
      <c r="B7847" s="300" t="str">
        <f>IF($D7847="","",VLOOKUP($D7847,Lists!$AO$2:$AQ$78,2,FALSE))</f>
        <v/>
      </c>
      <c r="C7847" s="300" t="str">
        <f>IF($D7847="","",VLOOKUP($D7847,Lists!$AO$2:$AQ$78,3,FALSE))</f>
        <v/>
      </c>
      <c r="D7847" s="429"/>
      <c r="E7847" s="430"/>
      <c r="F7847" s="431"/>
      <c r="G7847" s="431"/>
      <c r="H7847" s="310"/>
    </row>
    <row r="7848" spans="2:8" s="336" customFormat="1" x14ac:dyDescent="0.3">
      <c r="B7848" s="300" t="str">
        <f>IF($D7848="","",VLOOKUP($D7848,Lists!$AO$2:$AQ$78,2,FALSE))</f>
        <v/>
      </c>
      <c r="C7848" s="300" t="str">
        <f>IF($D7848="","",VLOOKUP($D7848,Lists!$AO$2:$AQ$78,3,FALSE))</f>
        <v/>
      </c>
      <c r="D7848" s="429"/>
      <c r="E7848" s="430"/>
      <c r="F7848" s="431"/>
      <c r="G7848" s="431"/>
      <c r="H7848" s="310"/>
    </row>
    <row r="7849" spans="2:8" s="336" customFormat="1" x14ac:dyDescent="0.3">
      <c r="B7849" s="300" t="str">
        <f>IF($D7849="","",VLOOKUP($D7849,Lists!$AO$2:$AQ$78,2,FALSE))</f>
        <v/>
      </c>
      <c r="C7849" s="300" t="str">
        <f>IF($D7849="","",VLOOKUP($D7849,Lists!$AO$2:$AQ$78,3,FALSE))</f>
        <v/>
      </c>
      <c r="D7849" s="429"/>
      <c r="E7849" s="430"/>
      <c r="F7849" s="431"/>
      <c r="G7849" s="431"/>
      <c r="H7849" s="310"/>
    </row>
    <row r="7850" spans="2:8" s="336" customFormat="1" x14ac:dyDescent="0.3">
      <c r="B7850" s="300" t="str">
        <f>IF($D7850="","",VLOOKUP($D7850,Lists!$AO$2:$AQ$78,2,FALSE))</f>
        <v/>
      </c>
      <c r="C7850" s="300" t="str">
        <f>IF($D7850="","",VLOOKUP($D7850,Lists!$AO$2:$AQ$78,3,FALSE))</f>
        <v/>
      </c>
      <c r="D7850" s="429"/>
      <c r="E7850" s="430"/>
      <c r="F7850" s="431"/>
      <c r="G7850" s="431"/>
      <c r="H7850" s="310"/>
    </row>
    <row r="7851" spans="2:8" s="336" customFormat="1" x14ac:dyDescent="0.3">
      <c r="B7851" s="300" t="str">
        <f>IF($D7851="","",VLOOKUP($D7851,Lists!$AO$2:$AQ$78,2,FALSE))</f>
        <v/>
      </c>
      <c r="C7851" s="300" t="str">
        <f>IF($D7851="","",VLOOKUP($D7851,Lists!$AO$2:$AQ$78,3,FALSE))</f>
        <v/>
      </c>
      <c r="D7851" s="429"/>
      <c r="E7851" s="430"/>
      <c r="F7851" s="431"/>
      <c r="G7851" s="431"/>
      <c r="H7851" s="310"/>
    </row>
    <row r="7852" spans="2:8" s="336" customFormat="1" x14ac:dyDescent="0.3">
      <c r="B7852" s="300" t="str">
        <f>IF($D7852="","",VLOOKUP($D7852,Lists!$AO$2:$AQ$78,2,FALSE))</f>
        <v/>
      </c>
      <c r="C7852" s="300" t="str">
        <f>IF($D7852="","",VLOOKUP($D7852,Lists!$AO$2:$AQ$78,3,FALSE))</f>
        <v/>
      </c>
      <c r="D7852" s="429"/>
      <c r="E7852" s="430"/>
      <c r="F7852" s="431"/>
      <c r="G7852" s="431"/>
      <c r="H7852" s="310"/>
    </row>
    <row r="7853" spans="2:8" s="336" customFormat="1" x14ac:dyDescent="0.3">
      <c r="B7853" s="300" t="str">
        <f>IF($D7853="","",VLOOKUP($D7853,Lists!$AO$2:$AQ$78,2,FALSE))</f>
        <v/>
      </c>
      <c r="C7853" s="300" t="str">
        <f>IF($D7853="","",VLOOKUP($D7853,Lists!$AO$2:$AQ$78,3,FALSE))</f>
        <v/>
      </c>
      <c r="D7853" s="429"/>
      <c r="E7853" s="430"/>
      <c r="F7853" s="431"/>
      <c r="G7853" s="431"/>
      <c r="H7853" s="310"/>
    </row>
    <row r="7854" spans="2:8" s="336" customFormat="1" x14ac:dyDescent="0.3">
      <c r="B7854" s="300" t="str">
        <f>IF($D7854="","",VLOOKUP($D7854,Lists!$AO$2:$AQ$78,2,FALSE))</f>
        <v/>
      </c>
      <c r="C7854" s="300" t="str">
        <f>IF($D7854="","",VLOOKUP($D7854,Lists!$AO$2:$AQ$78,3,FALSE))</f>
        <v/>
      </c>
      <c r="D7854" s="429"/>
      <c r="E7854" s="430"/>
      <c r="F7854" s="431"/>
      <c r="G7854" s="431"/>
      <c r="H7854" s="310"/>
    </row>
    <row r="7855" spans="2:8" s="336" customFormat="1" x14ac:dyDescent="0.3">
      <c r="B7855" s="300" t="str">
        <f>IF($D7855="","",VLOOKUP($D7855,Lists!$AO$2:$AQ$78,2,FALSE))</f>
        <v/>
      </c>
      <c r="C7855" s="300" t="str">
        <f>IF($D7855="","",VLOOKUP($D7855,Lists!$AO$2:$AQ$78,3,FALSE))</f>
        <v/>
      </c>
      <c r="D7855" s="429"/>
      <c r="E7855" s="430"/>
      <c r="F7855" s="431"/>
      <c r="G7855" s="431"/>
      <c r="H7855" s="310"/>
    </row>
    <row r="7856" spans="2:8" s="336" customFormat="1" x14ac:dyDescent="0.3">
      <c r="B7856" s="300" t="str">
        <f>IF($D7856="","",VLOOKUP($D7856,Lists!$AO$2:$AQ$78,2,FALSE))</f>
        <v/>
      </c>
      <c r="C7856" s="300" t="str">
        <f>IF($D7856="","",VLOOKUP($D7856,Lists!$AO$2:$AQ$78,3,FALSE))</f>
        <v/>
      </c>
      <c r="D7856" s="429"/>
      <c r="E7856" s="430"/>
      <c r="F7856" s="431"/>
      <c r="G7856" s="431"/>
      <c r="H7856" s="310"/>
    </row>
    <row r="7857" spans="2:8" s="336" customFormat="1" x14ac:dyDescent="0.3">
      <c r="B7857" s="300" t="str">
        <f>IF($D7857="","",VLOOKUP($D7857,Lists!$AO$2:$AQ$78,2,FALSE))</f>
        <v/>
      </c>
      <c r="C7857" s="300" t="str">
        <f>IF($D7857="","",VLOOKUP($D7857,Lists!$AO$2:$AQ$78,3,FALSE))</f>
        <v/>
      </c>
      <c r="D7857" s="429"/>
      <c r="E7857" s="430"/>
      <c r="F7857" s="431"/>
      <c r="G7857" s="431"/>
      <c r="H7857" s="310"/>
    </row>
    <row r="7858" spans="2:8" s="336" customFormat="1" x14ac:dyDescent="0.3">
      <c r="B7858" s="300" t="str">
        <f>IF($D7858="","",VLOOKUP($D7858,Lists!$AO$2:$AQ$78,2,FALSE))</f>
        <v/>
      </c>
      <c r="C7858" s="300" t="str">
        <f>IF($D7858="","",VLOOKUP($D7858,Lists!$AO$2:$AQ$78,3,FALSE))</f>
        <v/>
      </c>
      <c r="D7858" s="429"/>
      <c r="E7858" s="430"/>
      <c r="F7858" s="431"/>
      <c r="G7858" s="431"/>
      <c r="H7858" s="310"/>
    </row>
    <row r="7859" spans="2:8" s="336" customFormat="1" x14ac:dyDescent="0.3">
      <c r="B7859" s="300" t="str">
        <f>IF($D7859="","",VLOOKUP($D7859,Lists!$AO$2:$AQ$78,2,FALSE))</f>
        <v/>
      </c>
      <c r="C7859" s="300" t="str">
        <f>IF($D7859="","",VLOOKUP($D7859,Lists!$AO$2:$AQ$78,3,FALSE))</f>
        <v/>
      </c>
      <c r="D7859" s="429"/>
      <c r="E7859" s="430"/>
      <c r="F7859" s="431"/>
      <c r="G7859" s="431"/>
      <c r="H7859" s="310"/>
    </row>
    <row r="7860" spans="2:8" s="336" customFormat="1" x14ac:dyDescent="0.3">
      <c r="B7860" s="300" t="str">
        <f>IF($D7860="","",VLOOKUP($D7860,Lists!$AO$2:$AQ$78,2,FALSE))</f>
        <v/>
      </c>
      <c r="C7860" s="300" t="str">
        <f>IF($D7860="","",VLOOKUP($D7860,Lists!$AO$2:$AQ$78,3,FALSE))</f>
        <v/>
      </c>
      <c r="D7860" s="429"/>
      <c r="E7860" s="430"/>
      <c r="F7860" s="431"/>
      <c r="G7860" s="431"/>
      <c r="H7860" s="310"/>
    </row>
    <row r="7861" spans="2:8" s="336" customFormat="1" x14ac:dyDescent="0.3">
      <c r="B7861" s="300" t="str">
        <f>IF($D7861="","",VLOOKUP($D7861,Lists!$AO$2:$AQ$78,2,FALSE))</f>
        <v/>
      </c>
      <c r="C7861" s="300" t="str">
        <f>IF($D7861="","",VLOOKUP($D7861,Lists!$AO$2:$AQ$78,3,FALSE))</f>
        <v/>
      </c>
      <c r="D7861" s="429"/>
      <c r="E7861" s="430"/>
      <c r="F7861" s="431"/>
      <c r="G7861" s="431"/>
      <c r="H7861" s="310"/>
    </row>
    <row r="7862" spans="2:8" s="336" customFormat="1" x14ac:dyDescent="0.3">
      <c r="B7862" s="300" t="str">
        <f>IF($D7862="","",VLOOKUP($D7862,Lists!$AO$2:$AQ$78,2,FALSE))</f>
        <v/>
      </c>
      <c r="C7862" s="300" t="str">
        <f>IF($D7862="","",VLOOKUP($D7862,Lists!$AO$2:$AQ$78,3,FALSE))</f>
        <v/>
      </c>
      <c r="D7862" s="429"/>
      <c r="E7862" s="430"/>
      <c r="F7862" s="431"/>
      <c r="G7862" s="431"/>
      <c r="H7862" s="310"/>
    </row>
    <row r="7863" spans="2:8" s="336" customFormat="1" x14ac:dyDescent="0.3">
      <c r="B7863" s="300" t="str">
        <f>IF($D7863="","",VLOOKUP($D7863,Lists!$AO$2:$AQ$78,2,FALSE))</f>
        <v/>
      </c>
      <c r="C7863" s="300" t="str">
        <f>IF($D7863="","",VLOOKUP($D7863,Lists!$AO$2:$AQ$78,3,FALSE))</f>
        <v/>
      </c>
      <c r="D7863" s="429"/>
      <c r="E7863" s="430"/>
      <c r="F7863" s="431"/>
      <c r="G7863" s="431"/>
      <c r="H7863" s="310"/>
    </row>
    <row r="7864" spans="2:8" s="336" customFormat="1" x14ac:dyDescent="0.3">
      <c r="B7864" s="300" t="str">
        <f>IF($D7864="","",VLOOKUP($D7864,Lists!$AO$2:$AQ$78,2,FALSE))</f>
        <v/>
      </c>
      <c r="C7864" s="300" t="str">
        <f>IF($D7864="","",VLOOKUP($D7864,Lists!$AO$2:$AQ$78,3,FALSE))</f>
        <v/>
      </c>
      <c r="D7864" s="429"/>
      <c r="E7864" s="430"/>
      <c r="F7864" s="431"/>
      <c r="G7864" s="431"/>
      <c r="H7864" s="310"/>
    </row>
    <row r="7865" spans="2:8" s="336" customFormat="1" x14ac:dyDescent="0.3">
      <c r="B7865" s="300" t="str">
        <f>IF($D7865="","",VLOOKUP($D7865,Lists!$AO$2:$AQ$78,2,FALSE))</f>
        <v/>
      </c>
      <c r="C7865" s="300" t="str">
        <f>IF($D7865="","",VLOOKUP($D7865,Lists!$AO$2:$AQ$78,3,FALSE))</f>
        <v/>
      </c>
      <c r="D7865" s="429"/>
      <c r="E7865" s="430"/>
      <c r="F7865" s="431"/>
      <c r="G7865" s="431"/>
      <c r="H7865" s="310"/>
    </row>
    <row r="7866" spans="2:8" s="336" customFormat="1" x14ac:dyDescent="0.3">
      <c r="B7866" s="300" t="str">
        <f>IF($D7866="","",VLOOKUP($D7866,Lists!$AO$2:$AQ$78,2,FALSE))</f>
        <v/>
      </c>
      <c r="C7866" s="300" t="str">
        <f>IF($D7866="","",VLOOKUP($D7866,Lists!$AO$2:$AQ$78,3,FALSE))</f>
        <v/>
      </c>
      <c r="D7866" s="429"/>
      <c r="E7866" s="430"/>
      <c r="F7866" s="431"/>
      <c r="G7866" s="431"/>
      <c r="H7866" s="310"/>
    </row>
    <row r="7867" spans="2:8" s="336" customFormat="1" x14ac:dyDescent="0.3">
      <c r="B7867" s="300" t="str">
        <f>IF($D7867="","",VLOOKUP($D7867,Lists!$AO$2:$AQ$78,2,FALSE))</f>
        <v/>
      </c>
      <c r="C7867" s="300" t="str">
        <f>IF($D7867="","",VLOOKUP($D7867,Lists!$AO$2:$AQ$78,3,FALSE))</f>
        <v/>
      </c>
      <c r="D7867" s="429"/>
      <c r="E7867" s="430"/>
      <c r="F7867" s="431"/>
      <c r="G7867" s="431"/>
      <c r="H7867" s="310"/>
    </row>
    <row r="7868" spans="2:8" s="336" customFormat="1" x14ac:dyDescent="0.3">
      <c r="B7868" s="300" t="str">
        <f>IF($D7868="","",VLOOKUP($D7868,Lists!$AO$2:$AQ$78,2,FALSE))</f>
        <v/>
      </c>
      <c r="C7868" s="300" t="str">
        <f>IF($D7868="","",VLOOKUP($D7868,Lists!$AO$2:$AQ$78,3,FALSE))</f>
        <v/>
      </c>
      <c r="D7868" s="429"/>
      <c r="E7868" s="430"/>
      <c r="F7868" s="431"/>
      <c r="G7868" s="431"/>
      <c r="H7868" s="310"/>
    </row>
    <row r="7869" spans="2:8" s="336" customFormat="1" x14ac:dyDescent="0.3">
      <c r="B7869" s="300" t="str">
        <f>IF($D7869="","",VLOOKUP($D7869,Lists!$AO$2:$AQ$78,2,FALSE))</f>
        <v/>
      </c>
      <c r="C7869" s="300" t="str">
        <f>IF($D7869="","",VLOOKUP($D7869,Lists!$AO$2:$AQ$78,3,FALSE))</f>
        <v/>
      </c>
      <c r="D7869" s="429"/>
      <c r="E7869" s="430"/>
      <c r="F7869" s="431"/>
      <c r="G7869" s="431"/>
      <c r="H7869" s="310"/>
    </row>
    <row r="7870" spans="2:8" s="336" customFormat="1" x14ac:dyDescent="0.3">
      <c r="B7870" s="300" t="str">
        <f>IF($D7870="","",VLOOKUP($D7870,Lists!$AO$2:$AQ$78,2,FALSE))</f>
        <v/>
      </c>
      <c r="C7870" s="300" t="str">
        <f>IF($D7870="","",VLOOKUP($D7870,Lists!$AO$2:$AQ$78,3,FALSE))</f>
        <v/>
      </c>
      <c r="D7870" s="429"/>
      <c r="E7870" s="430"/>
      <c r="F7870" s="431"/>
      <c r="G7870" s="431"/>
      <c r="H7870" s="310"/>
    </row>
    <row r="7871" spans="2:8" s="336" customFormat="1" x14ac:dyDescent="0.3">
      <c r="B7871" s="300" t="str">
        <f>IF($D7871="","",VLOOKUP($D7871,Lists!$AO$2:$AQ$78,2,FALSE))</f>
        <v/>
      </c>
      <c r="C7871" s="300" t="str">
        <f>IF($D7871="","",VLOOKUP($D7871,Lists!$AO$2:$AQ$78,3,FALSE))</f>
        <v/>
      </c>
      <c r="D7871" s="429"/>
      <c r="E7871" s="430"/>
      <c r="F7871" s="431"/>
      <c r="G7871" s="431"/>
      <c r="H7871" s="310"/>
    </row>
    <row r="7872" spans="2:8" s="336" customFormat="1" x14ac:dyDescent="0.3">
      <c r="B7872" s="300" t="str">
        <f>IF($D7872="","",VLOOKUP($D7872,Lists!$AO$2:$AQ$78,2,FALSE))</f>
        <v/>
      </c>
      <c r="C7872" s="300" t="str">
        <f>IF($D7872="","",VLOOKUP($D7872,Lists!$AO$2:$AQ$78,3,FALSE))</f>
        <v/>
      </c>
      <c r="D7872" s="429"/>
      <c r="E7872" s="430"/>
      <c r="F7872" s="431"/>
      <c r="G7872" s="431"/>
      <c r="H7872" s="310"/>
    </row>
    <row r="7873" spans="2:8" s="336" customFormat="1" x14ac:dyDescent="0.3">
      <c r="B7873" s="300" t="str">
        <f>IF($D7873="","",VLOOKUP($D7873,Lists!$AO$2:$AQ$78,2,FALSE))</f>
        <v/>
      </c>
      <c r="C7873" s="300" t="str">
        <f>IF($D7873="","",VLOOKUP($D7873,Lists!$AO$2:$AQ$78,3,FALSE))</f>
        <v/>
      </c>
      <c r="D7873" s="429"/>
      <c r="E7873" s="430"/>
      <c r="F7873" s="431"/>
      <c r="G7873" s="431"/>
      <c r="H7873" s="310"/>
    </row>
    <row r="7874" spans="2:8" s="336" customFormat="1" x14ac:dyDescent="0.3">
      <c r="B7874" s="300" t="str">
        <f>IF($D7874="","",VLOOKUP($D7874,Lists!$AO$2:$AQ$78,2,FALSE))</f>
        <v/>
      </c>
      <c r="C7874" s="300" t="str">
        <f>IF($D7874="","",VLOOKUP($D7874,Lists!$AO$2:$AQ$78,3,FALSE))</f>
        <v/>
      </c>
      <c r="D7874" s="429"/>
      <c r="E7874" s="430"/>
      <c r="F7874" s="431"/>
      <c r="G7874" s="431"/>
      <c r="H7874" s="310"/>
    </row>
    <row r="7875" spans="2:8" s="336" customFormat="1" x14ac:dyDescent="0.3">
      <c r="B7875" s="300" t="str">
        <f>IF($D7875="","",VLOOKUP($D7875,Lists!$AO$2:$AQ$78,2,FALSE))</f>
        <v/>
      </c>
      <c r="C7875" s="300" t="str">
        <f>IF($D7875="","",VLOOKUP($D7875,Lists!$AO$2:$AQ$78,3,FALSE))</f>
        <v/>
      </c>
      <c r="D7875" s="429"/>
      <c r="E7875" s="430"/>
      <c r="F7875" s="431"/>
      <c r="G7875" s="431"/>
      <c r="H7875" s="310"/>
    </row>
    <row r="7876" spans="2:8" s="336" customFormat="1" x14ac:dyDescent="0.3">
      <c r="B7876" s="300" t="str">
        <f>IF($D7876="","",VLOOKUP($D7876,Lists!$AO$2:$AQ$78,2,FALSE))</f>
        <v/>
      </c>
      <c r="C7876" s="300" t="str">
        <f>IF($D7876="","",VLOOKUP($D7876,Lists!$AO$2:$AQ$78,3,FALSE))</f>
        <v/>
      </c>
      <c r="D7876" s="429"/>
      <c r="E7876" s="430"/>
      <c r="F7876" s="431"/>
      <c r="G7876" s="431"/>
      <c r="H7876" s="310"/>
    </row>
    <row r="7877" spans="2:8" s="336" customFormat="1" x14ac:dyDescent="0.3">
      <c r="B7877" s="300" t="str">
        <f>IF($D7877="","",VLOOKUP($D7877,Lists!$AO$2:$AQ$78,2,FALSE))</f>
        <v/>
      </c>
      <c r="C7877" s="300" t="str">
        <f>IF($D7877="","",VLOOKUP($D7877,Lists!$AO$2:$AQ$78,3,FALSE))</f>
        <v/>
      </c>
      <c r="D7877" s="429"/>
      <c r="E7877" s="430"/>
      <c r="F7877" s="431"/>
      <c r="G7877" s="431"/>
      <c r="H7877" s="310"/>
    </row>
    <row r="7878" spans="2:8" s="336" customFormat="1" x14ac:dyDescent="0.3">
      <c r="B7878" s="300" t="str">
        <f>IF($D7878="","",VLOOKUP($D7878,Lists!$AO$2:$AQ$78,2,FALSE))</f>
        <v/>
      </c>
      <c r="C7878" s="300" t="str">
        <f>IF($D7878="","",VLOOKUP($D7878,Lists!$AO$2:$AQ$78,3,FALSE))</f>
        <v/>
      </c>
      <c r="D7878" s="429"/>
      <c r="E7878" s="430"/>
      <c r="F7878" s="431"/>
      <c r="G7878" s="431"/>
      <c r="H7878" s="310"/>
    </row>
    <row r="7879" spans="2:8" s="336" customFormat="1" x14ac:dyDescent="0.3">
      <c r="B7879" s="300" t="str">
        <f>IF($D7879="","",VLOOKUP($D7879,Lists!$AO$2:$AQ$78,2,FALSE))</f>
        <v/>
      </c>
      <c r="C7879" s="300" t="str">
        <f>IF($D7879="","",VLOOKUP($D7879,Lists!$AO$2:$AQ$78,3,FALSE))</f>
        <v/>
      </c>
      <c r="D7879" s="429"/>
      <c r="E7879" s="430"/>
      <c r="F7879" s="431"/>
      <c r="G7879" s="431"/>
      <c r="H7879" s="310"/>
    </row>
    <row r="7880" spans="2:8" s="336" customFormat="1" x14ac:dyDescent="0.3">
      <c r="B7880" s="300" t="str">
        <f>IF($D7880="","",VLOOKUP($D7880,Lists!$AO$2:$AQ$78,2,FALSE))</f>
        <v/>
      </c>
      <c r="C7880" s="300" t="str">
        <f>IF($D7880="","",VLOOKUP($D7880,Lists!$AO$2:$AQ$78,3,FALSE))</f>
        <v/>
      </c>
      <c r="D7880" s="429"/>
      <c r="E7880" s="430"/>
      <c r="F7880" s="431"/>
      <c r="G7880" s="431"/>
      <c r="H7880" s="310"/>
    </row>
    <row r="7881" spans="2:8" s="336" customFormat="1" x14ac:dyDescent="0.3">
      <c r="B7881" s="300" t="str">
        <f>IF($D7881="","",VLOOKUP($D7881,Lists!$AO$2:$AQ$78,2,FALSE))</f>
        <v/>
      </c>
      <c r="C7881" s="300" t="str">
        <f>IF($D7881="","",VLOOKUP($D7881,Lists!$AO$2:$AQ$78,3,FALSE))</f>
        <v/>
      </c>
      <c r="D7881" s="429"/>
      <c r="E7881" s="430"/>
      <c r="F7881" s="431"/>
      <c r="G7881" s="431"/>
      <c r="H7881" s="310"/>
    </row>
    <row r="7882" spans="2:8" s="336" customFormat="1" x14ac:dyDescent="0.3">
      <c r="B7882" s="300" t="str">
        <f>IF($D7882="","",VLOOKUP($D7882,Lists!$AO$2:$AQ$78,2,FALSE))</f>
        <v/>
      </c>
      <c r="C7882" s="300" t="str">
        <f>IF($D7882="","",VLOOKUP($D7882,Lists!$AO$2:$AQ$78,3,FALSE))</f>
        <v/>
      </c>
      <c r="D7882" s="429"/>
      <c r="E7882" s="430"/>
      <c r="F7882" s="431"/>
      <c r="G7882" s="431"/>
      <c r="H7882" s="310"/>
    </row>
    <row r="7883" spans="2:8" s="336" customFormat="1" x14ac:dyDescent="0.3">
      <c r="B7883" s="300" t="str">
        <f>IF($D7883="","",VLOOKUP($D7883,Lists!$AO$2:$AQ$78,2,FALSE))</f>
        <v/>
      </c>
      <c r="C7883" s="300" t="str">
        <f>IF($D7883="","",VLOOKUP($D7883,Lists!$AO$2:$AQ$78,3,FALSE))</f>
        <v/>
      </c>
      <c r="D7883" s="429"/>
      <c r="E7883" s="430"/>
      <c r="F7883" s="431"/>
      <c r="G7883" s="431"/>
      <c r="H7883" s="310"/>
    </row>
    <row r="7884" spans="2:8" s="336" customFormat="1" x14ac:dyDescent="0.3">
      <c r="B7884" s="300" t="str">
        <f>IF($D7884="","",VLOOKUP($D7884,Lists!$AO$2:$AQ$78,2,FALSE))</f>
        <v/>
      </c>
      <c r="C7884" s="300" t="str">
        <f>IF($D7884="","",VLOOKUP($D7884,Lists!$AO$2:$AQ$78,3,FALSE))</f>
        <v/>
      </c>
      <c r="D7884" s="429"/>
      <c r="E7884" s="430"/>
      <c r="F7884" s="431"/>
      <c r="G7884" s="431"/>
      <c r="H7884" s="310"/>
    </row>
    <row r="7885" spans="2:8" s="336" customFormat="1" x14ac:dyDescent="0.3">
      <c r="B7885" s="300" t="str">
        <f>IF($D7885="","",VLOOKUP($D7885,Lists!$AO$2:$AQ$78,2,FALSE))</f>
        <v/>
      </c>
      <c r="C7885" s="300" t="str">
        <f>IF($D7885="","",VLOOKUP($D7885,Lists!$AO$2:$AQ$78,3,FALSE))</f>
        <v/>
      </c>
      <c r="D7885" s="429"/>
      <c r="E7885" s="430"/>
      <c r="F7885" s="431"/>
      <c r="G7885" s="431"/>
      <c r="H7885" s="310"/>
    </row>
    <row r="7886" spans="2:8" s="336" customFormat="1" x14ac:dyDescent="0.3">
      <c r="B7886" s="300" t="str">
        <f>IF($D7886="","",VLOOKUP($D7886,Lists!$AO$2:$AQ$78,2,FALSE))</f>
        <v/>
      </c>
      <c r="C7886" s="300" t="str">
        <f>IF($D7886="","",VLOOKUP($D7886,Lists!$AO$2:$AQ$78,3,FALSE))</f>
        <v/>
      </c>
      <c r="D7886" s="429"/>
      <c r="E7886" s="430"/>
      <c r="F7886" s="431"/>
      <c r="G7886" s="431"/>
      <c r="H7886" s="310"/>
    </row>
    <row r="7887" spans="2:8" s="336" customFormat="1" x14ac:dyDescent="0.3">
      <c r="B7887" s="300" t="str">
        <f>IF($D7887="","",VLOOKUP($D7887,Lists!$AO$2:$AQ$78,2,FALSE))</f>
        <v/>
      </c>
      <c r="C7887" s="300" t="str">
        <f>IF($D7887="","",VLOOKUP($D7887,Lists!$AO$2:$AQ$78,3,FALSE))</f>
        <v/>
      </c>
      <c r="D7887" s="429"/>
      <c r="E7887" s="430"/>
      <c r="F7887" s="431"/>
      <c r="G7887" s="431"/>
      <c r="H7887" s="310"/>
    </row>
    <row r="7888" spans="2:8" s="336" customFormat="1" x14ac:dyDescent="0.3">
      <c r="B7888" s="300" t="str">
        <f>IF($D7888="","",VLOOKUP($D7888,Lists!$AO$2:$AQ$78,2,FALSE))</f>
        <v/>
      </c>
      <c r="C7888" s="300" t="str">
        <f>IF($D7888="","",VLOOKUP($D7888,Lists!$AO$2:$AQ$78,3,FALSE))</f>
        <v/>
      </c>
      <c r="D7888" s="429"/>
      <c r="E7888" s="430"/>
      <c r="F7888" s="431"/>
      <c r="G7888" s="431"/>
      <c r="H7888" s="310"/>
    </row>
    <row r="7889" spans="2:8" s="336" customFormat="1" x14ac:dyDescent="0.3">
      <c r="B7889" s="300" t="str">
        <f>IF($D7889="","",VLOOKUP($D7889,Lists!$AO$2:$AQ$78,2,FALSE))</f>
        <v/>
      </c>
      <c r="C7889" s="300" t="str">
        <f>IF($D7889="","",VLOOKUP($D7889,Lists!$AO$2:$AQ$78,3,FALSE))</f>
        <v/>
      </c>
      <c r="D7889" s="429"/>
      <c r="E7889" s="430"/>
      <c r="F7889" s="431"/>
      <c r="G7889" s="431"/>
      <c r="H7889" s="310"/>
    </row>
    <row r="7890" spans="2:8" s="336" customFormat="1" x14ac:dyDescent="0.3">
      <c r="B7890" s="300" t="str">
        <f>IF($D7890="","",VLOOKUP($D7890,Lists!$AO$2:$AQ$78,2,FALSE))</f>
        <v/>
      </c>
      <c r="C7890" s="300" t="str">
        <f>IF($D7890="","",VLOOKUP($D7890,Lists!$AO$2:$AQ$78,3,FALSE))</f>
        <v/>
      </c>
      <c r="D7890" s="429"/>
      <c r="E7890" s="430"/>
      <c r="F7890" s="431"/>
      <c r="G7890" s="431"/>
      <c r="H7890" s="310"/>
    </row>
    <row r="7891" spans="2:8" s="336" customFormat="1" x14ac:dyDescent="0.3">
      <c r="B7891" s="300" t="str">
        <f>IF($D7891="","",VLOOKUP($D7891,Lists!$AO$2:$AQ$78,2,FALSE))</f>
        <v/>
      </c>
      <c r="C7891" s="300" t="str">
        <f>IF($D7891="","",VLOOKUP($D7891,Lists!$AO$2:$AQ$78,3,FALSE))</f>
        <v/>
      </c>
      <c r="D7891" s="429"/>
      <c r="E7891" s="430"/>
      <c r="F7891" s="431"/>
      <c r="G7891" s="431"/>
      <c r="H7891" s="310"/>
    </row>
    <row r="7892" spans="2:8" s="336" customFormat="1" x14ac:dyDescent="0.3">
      <c r="B7892" s="300" t="str">
        <f>IF($D7892="","",VLOOKUP($D7892,Lists!$AO$2:$AQ$78,2,FALSE))</f>
        <v/>
      </c>
      <c r="C7892" s="300" t="str">
        <f>IF($D7892="","",VLOOKUP($D7892,Lists!$AO$2:$AQ$78,3,FALSE))</f>
        <v/>
      </c>
      <c r="D7892" s="429"/>
      <c r="E7892" s="430"/>
      <c r="F7892" s="431"/>
      <c r="G7892" s="431"/>
      <c r="H7892" s="310"/>
    </row>
    <row r="7893" spans="2:8" s="336" customFormat="1" x14ac:dyDescent="0.3">
      <c r="B7893" s="300" t="str">
        <f>IF($D7893="","",VLOOKUP($D7893,Lists!$AO$2:$AQ$78,2,FALSE))</f>
        <v/>
      </c>
      <c r="C7893" s="300" t="str">
        <f>IF($D7893="","",VLOOKUP($D7893,Lists!$AO$2:$AQ$78,3,FALSE))</f>
        <v/>
      </c>
      <c r="D7893" s="429"/>
      <c r="E7893" s="430"/>
      <c r="F7893" s="431"/>
      <c r="G7893" s="431"/>
      <c r="H7893" s="310"/>
    </row>
    <row r="7894" spans="2:8" s="336" customFormat="1" x14ac:dyDescent="0.3">
      <c r="B7894" s="300" t="str">
        <f>IF($D7894="","",VLOOKUP($D7894,Lists!$AO$2:$AQ$78,2,FALSE))</f>
        <v/>
      </c>
      <c r="C7894" s="300" t="str">
        <f>IF($D7894="","",VLOOKUP($D7894,Lists!$AO$2:$AQ$78,3,FALSE))</f>
        <v/>
      </c>
      <c r="D7894" s="429"/>
      <c r="E7894" s="430"/>
      <c r="F7894" s="431"/>
      <c r="G7894" s="431"/>
      <c r="H7894" s="310"/>
    </row>
    <row r="7895" spans="2:8" s="336" customFormat="1" x14ac:dyDescent="0.3">
      <c r="B7895" s="300" t="str">
        <f>IF($D7895="","",VLOOKUP($D7895,Lists!$AO$2:$AQ$78,2,FALSE))</f>
        <v/>
      </c>
      <c r="C7895" s="300" t="str">
        <f>IF($D7895="","",VLOOKUP($D7895,Lists!$AO$2:$AQ$78,3,FALSE))</f>
        <v/>
      </c>
      <c r="D7895" s="429"/>
      <c r="E7895" s="430"/>
      <c r="F7895" s="431"/>
      <c r="G7895" s="431"/>
      <c r="H7895" s="310"/>
    </row>
    <row r="7896" spans="2:8" s="336" customFormat="1" x14ac:dyDescent="0.3">
      <c r="B7896" s="300" t="str">
        <f>IF($D7896="","",VLOOKUP($D7896,Lists!$AO$2:$AQ$78,2,FALSE))</f>
        <v/>
      </c>
      <c r="C7896" s="300" t="str">
        <f>IF($D7896="","",VLOOKUP($D7896,Lists!$AO$2:$AQ$78,3,FALSE))</f>
        <v/>
      </c>
      <c r="D7896" s="429"/>
      <c r="E7896" s="430"/>
      <c r="F7896" s="431"/>
      <c r="G7896" s="431"/>
      <c r="H7896" s="310"/>
    </row>
    <row r="7897" spans="2:8" s="336" customFormat="1" x14ac:dyDescent="0.3">
      <c r="B7897" s="300" t="str">
        <f>IF($D7897="","",VLOOKUP($D7897,Lists!$AO$2:$AQ$78,2,FALSE))</f>
        <v/>
      </c>
      <c r="C7897" s="300" t="str">
        <f>IF($D7897="","",VLOOKUP($D7897,Lists!$AO$2:$AQ$78,3,FALSE))</f>
        <v/>
      </c>
      <c r="D7897" s="429"/>
      <c r="E7897" s="430"/>
      <c r="F7897" s="431"/>
      <c r="G7897" s="431"/>
      <c r="H7897" s="310"/>
    </row>
    <row r="7898" spans="2:8" s="336" customFormat="1" x14ac:dyDescent="0.3">
      <c r="B7898" s="300" t="str">
        <f>IF($D7898="","",VLOOKUP($D7898,Lists!$AO$2:$AQ$78,2,FALSE))</f>
        <v/>
      </c>
      <c r="C7898" s="300" t="str">
        <f>IF($D7898="","",VLOOKUP($D7898,Lists!$AO$2:$AQ$78,3,FALSE))</f>
        <v/>
      </c>
      <c r="D7898" s="429"/>
      <c r="E7898" s="430"/>
      <c r="F7898" s="431"/>
      <c r="G7898" s="431"/>
      <c r="H7898" s="310"/>
    </row>
    <row r="7899" spans="2:8" s="336" customFormat="1" x14ac:dyDescent="0.3">
      <c r="B7899" s="300" t="str">
        <f>IF($D7899="","",VLOOKUP($D7899,Lists!$AO$2:$AQ$78,2,FALSE))</f>
        <v/>
      </c>
      <c r="C7899" s="300" t="str">
        <f>IF($D7899="","",VLOOKUP($D7899,Lists!$AO$2:$AQ$78,3,FALSE))</f>
        <v/>
      </c>
      <c r="D7899" s="429"/>
      <c r="E7899" s="430"/>
      <c r="F7899" s="431"/>
      <c r="G7899" s="431"/>
      <c r="H7899" s="310"/>
    </row>
    <row r="7900" spans="2:8" s="336" customFormat="1" x14ac:dyDescent="0.3">
      <c r="B7900" s="300" t="str">
        <f>IF($D7900="","",VLOOKUP($D7900,Lists!$AO$2:$AQ$78,2,FALSE))</f>
        <v/>
      </c>
      <c r="C7900" s="300" t="str">
        <f>IF($D7900="","",VLOOKUP($D7900,Lists!$AO$2:$AQ$78,3,FALSE))</f>
        <v/>
      </c>
      <c r="D7900" s="429"/>
      <c r="E7900" s="430"/>
      <c r="F7900" s="431"/>
      <c r="G7900" s="431"/>
      <c r="H7900" s="310"/>
    </row>
    <row r="7901" spans="2:8" s="336" customFormat="1" x14ac:dyDescent="0.3">
      <c r="B7901" s="300" t="str">
        <f>IF($D7901="","",VLOOKUP($D7901,Lists!$AO$2:$AQ$78,2,FALSE))</f>
        <v/>
      </c>
      <c r="C7901" s="300" t="str">
        <f>IF($D7901="","",VLOOKUP($D7901,Lists!$AO$2:$AQ$78,3,FALSE))</f>
        <v/>
      </c>
      <c r="D7901" s="429"/>
      <c r="E7901" s="430"/>
      <c r="F7901" s="431"/>
      <c r="G7901" s="431"/>
      <c r="H7901" s="310"/>
    </row>
    <row r="7902" spans="2:8" s="336" customFormat="1" x14ac:dyDescent="0.3">
      <c r="B7902" s="300" t="str">
        <f>IF($D7902="","",VLOOKUP($D7902,Lists!$AO$2:$AQ$78,2,FALSE))</f>
        <v/>
      </c>
      <c r="C7902" s="300" t="str">
        <f>IF($D7902="","",VLOOKUP($D7902,Lists!$AO$2:$AQ$78,3,FALSE))</f>
        <v/>
      </c>
      <c r="D7902" s="429"/>
      <c r="E7902" s="430"/>
      <c r="F7902" s="431"/>
      <c r="G7902" s="431"/>
      <c r="H7902" s="310"/>
    </row>
    <row r="7903" spans="2:8" s="336" customFormat="1" x14ac:dyDescent="0.3">
      <c r="B7903" s="300" t="str">
        <f>IF($D7903="","",VLOOKUP($D7903,Lists!$AO$2:$AQ$78,2,FALSE))</f>
        <v/>
      </c>
      <c r="C7903" s="300" t="str">
        <f>IF($D7903="","",VLOOKUP($D7903,Lists!$AO$2:$AQ$78,3,FALSE))</f>
        <v/>
      </c>
      <c r="D7903" s="429"/>
      <c r="E7903" s="430"/>
      <c r="F7903" s="431"/>
      <c r="G7903" s="431"/>
      <c r="H7903" s="310"/>
    </row>
    <row r="7904" spans="2:8" s="336" customFormat="1" x14ac:dyDescent="0.3">
      <c r="B7904" s="300" t="str">
        <f>IF($D7904="","",VLOOKUP($D7904,Lists!$AO$2:$AQ$78,2,FALSE))</f>
        <v/>
      </c>
      <c r="C7904" s="300" t="str">
        <f>IF($D7904="","",VLOOKUP($D7904,Lists!$AO$2:$AQ$78,3,FALSE))</f>
        <v/>
      </c>
      <c r="D7904" s="429"/>
      <c r="E7904" s="430"/>
      <c r="F7904" s="431"/>
      <c r="G7904" s="431"/>
      <c r="H7904" s="310"/>
    </row>
    <row r="7905" spans="2:8" s="336" customFormat="1" x14ac:dyDescent="0.3">
      <c r="B7905" s="300" t="str">
        <f>IF($D7905="","",VLOOKUP($D7905,Lists!$AO$2:$AQ$78,2,FALSE))</f>
        <v/>
      </c>
      <c r="C7905" s="300" t="str">
        <f>IF($D7905="","",VLOOKUP($D7905,Lists!$AO$2:$AQ$78,3,FALSE))</f>
        <v/>
      </c>
      <c r="D7905" s="429"/>
      <c r="E7905" s="430"/>
      <c r="F7905" s="431"/>
      <c r="G7905" s="431"/>
      <c r="H7905" s="310"/>
    </row>
    <row r="7906" spans="2:8" s="336" customFormat="1" x14ac:dyDescent="0.3">
      <c r="B7906" s="300" t="str">
        <f>IF($D7906="","",VLOOKUP($D7906,Lists!$AO$2:$AQ$78,2,FALSE))</f>
        <v/>
      </c>
      <c r="C7906" s="300" t="str">
        <f>IF($D7906="","",VLOOKUP($D7906,Lists!$AO$2:$AQ$78,3,FALSE))</f>
        <v/>
      </c>
      <c r="D7906" s="429"/>
      <c r="E7906" s="430"/>
      <c r="F7906" s="431"/>
      <c r="G7906" s="431"/>
      <c r="H7906" s="310"/>
    </row>
    <row r="7907" spans="2:8" s="336" customFormat="1" x14ac:dyDescent="0.3">
      <c r="B7907" s="300" t="str">
        <f>IF($D7907="","",VLOOKUP($D7907,Lists!$AO$2:$AQ$78,2,FALSE))</f>
        <v/>
      </c>
      <c r="C7907" s="300" t="str">
        <f>IF($D7907="","",VLOOKUP($D7907,Lists!$AO$2:$AQ$78,3,FALSE))</f>
        <v/>
      </c>
      <c r="D7907" s="429"/>
      <c r="E7907" s="430"/>
      <c r="F7907" s="431"/>
      <c r="G7907" s="431"/>
      <c r="H7907" s="310"/>
    </row>
    <row r="7908" spans="2:8" s="336" customFormat="1" x14ac:dyDescent="0.3">
      <c r="B7908" s="300" t="str">
        <f>IF($D7908="","",VLOOKUP($D7908,Lists!$AO$2:$AQ$78,2,FALSE))</f>
        <v/>
      </c>
      <c r="C7908" s="300" t="str">
        <f>IF($D7908="","",VLOOKUP($D7908,Lists!$AO$2:$AQ$78,3,FALSE))</f>
        <v/>
      </c>
      <c r="D7908" s="429"/>
      <c r="E7908" s="430"/>
      <c r="F7908" s="431"/>
      <c r="G7908" s="431"/>
      <c r="H7908" s="310"/>
    </row>
    <row r="7909" spans="2:8" s="336" customFormat="1" x14ac:dyDescent="0.3">
      <c r="B7909" s="300" t="str">
        <f>IF($D7909="","",VLOOKUP($D7909,Lists!$AO$2:$AQ$78,2,FALSE))</f>
        <v/>
      </c>
      <c r="C7909" s="300" t="str">
        <f>IF($D7909="","",VLOOKUP($D7909,Lists!$AO$2:$AQ$78,3,FALSE))</f>
        <v/>
      </c>
      <c r="D7909" s="429"/>
      <c r="E7909" s="430"/>
      <c r="F7909" s="431"/>
      <c r="G7909" s="431"/>
      <c r="H7909" s="310"/>
    </row>
    <row r="7910" spans="2:8" s="336" customFormat="1" x14ac:dyDescent="0.3">
      <c r="B7910" s="300" t="str">
        <f>IF($D7910="","",VLOOKUP($D7910,Lists!$AO$2:$AQ$78,2,FALSE))</f>
        <v/>
      </c>
      <c r="C7910" s="300" t="str">
        <f>IF($D7910="","",VLOOKUP($D7910,Lists!$AO$2:$AQ$78,3,FALSE))</f>
        <v/>
      </c>
      <c r="D7910" s="429"/>
      <c r="E7910" s="430"/>
      <c r="F7910" s="431"/>
      <c r="G7910" s="431"/>
      <c r="H7910" s="310"/>
    </row>
    <row r="7911" spans="2:8" s="336" customFormat="1" x14ac:dyDescent="0.3">
      <c r="B7911" s="300" t="str">
        <f>IF($D7911="","",VLOOKUP($D7911,Lists!$AO$2:$AQ$78,2,FALSE))</f>
        <v/>
      </c>
      <c r="C7911" s="300" t="str">
        <f>IF($D7911="","",VLOOKUP($D7911,Lists!$AO$2:$AQ$78,3,FALSE))</f>
        <v/>
      </c>
      <c r="D7911" s="429"/>
      <c r="E7911" s="430"/>
      <c r="F7911" s="431"/>
      <c r="G7911" s="431"/>
      <c r="H7911" s="310"/>
    </row>
    <row r="7912" spans="2:8" s="336" customFormat="1" x14ac:dyDescent="0.3">
      <c r="B7912" s="300" t="str">
        <f>IF($D7912="","",VLOOKUP($D7912,Lists!$AO$2:$AQ$78,2,FALSE))</f>
        <v/>
      </c>
      <c r="C7912" s="300" t="str">
        <f>IF($D7912="","",VLOOKUP($D7912,Lists!$AO$2:$AQ$78,3,FALSE))</f>
        <v/>
      </c>
      <c r="D7912" s="429"/>
      <c r="E7912" s="430"/>
      <c r="F7912" s="431"/>
      <c r="G7912" s="431"/>
      <c r="H7912" s="310"/>
    </row>
    <row r="7913" spans="2:8" s="336" customFormat="1" x14ac:dyDescent="0.3">
      <c r="B7913" s="300" t="str">
        <f>IF($D7913="","",VLOOKUP($D7913,Lists!$AO$2:$AQ$78,2,FALSE))</f>
        <v/>
      </c>
      <c r="C7913" s="300" t="str">
        <f>IF($D7913="","",VLOOKUP($D7913,Lists!$AO$2:$AQ$78,3,FALSE))</f>
        <v/>
      </c>
      <c r="D7913" s="429"/>
      <c r="E7913" s="430"/>
      <c r="F7913" s="431"/>
      <c r="G7913" s="431"/>
      <c r="H7913" s="310"/>
    </row>
    <row r="7914" spans="2:8" s="336" customFormat="1" x14ac:dyDescent="0.3">
      <c r="B7914" s="300" t="str">
        <f>IF($D7914="","",VLOOKUP($D7914,Lists!$AO$2:$AQ$78,2,FALSE))</f>
        <v/>
      </c>
      <c r="C7914" s="300" t="str">
        <f>IF($D7914="","",VLOOKUP($D7914,Lists!$AO$2:$AQ$78,3,FALSE))</f>
        <v/>
      </c>
      <c r="D7914" s="429"/>
      <c r="E7914" s="430"/>
      <c r="F7914" s="431"/>
      <c r="G7914" s="431"/>
      <c r="H7914" s="310"/>
    </row>
    <row r="7915" spans="2:8" s="336" customFormat="1" x14ac:dyDescent="0.3">
      <c r="B7915" s="300" t="str">
        <f>IF($D7915="","",VLOOKUP($D7915,Lists!$AO$2:$AQ$78,2,FALSE))</f>
        <v/>
      </c>
      <c r="C7915" s="300" t="str">
        <f>IF($D7915="","",VLOOKUP($D7915,Lists!$AO$2:$AQ$78,3,FALSE))</f>
        <v/>
      </c>
      <c r="D7915" s="429"/>
      <c r="E7915" s="430"/>
      <c r="F7915" s="431"/>
      <c r="G7915" s="431"/>
      <c r="H7915" s="310"/>
    </row>
    <row r="7916" spans="2:8" s="336" customFormat="1" x14ac:dyDescent="0.3">
      <c r="B7916" s="300" t="str">
        <f>IF($D7916="","",VLOOKUP($D7916,Lists!$AO$2:$AQ$78,2,FALSE))</f>
        <v/>
      </c>
      <c r="C7916" s="300" t="str">
        <f>IF($D7916="","",VLOOKUP($D7916,Lists!$AO$2:$AQ$78,3,FALSE))</f>
        <v/>
      </c>
      <c r="D7916" s="429"/>
      <c r="E7916" s="430"/>
      <c r="F7916" s="431"/>
      <c r="G7916" s="431"/>
      <c r="H7916" s="310"/>
    </row>
    <row r="7917" spans="2:8" s="336" customFormat="1" x14ac:dyDescent="0.3">
      <c r="B7917" s="300" t="str">
        <f>IF($D7917="","",VLOOKUP($D7917,Lists!$AO$2:$AQ$78,2,FALSE))</f>
        <v/>
      </c>
      <c r="C7917" s="300" t="str">
        <f>IF($D7917="","",VLOOKUP($D7917,Lists!$AO$2:$AQ$78,3,FALSE))</f>
        <v/>
      </c>
      <c r="D7917" s="429"/>
      <c r="E7917" s="430"/>
      <c r="F7917" s="431"/>
      <c r="G7917" s="431"/>
      <c r="H7917" s="310"/>
    </row>
    <row r="7918" spans="2:8" s="336" customFormat="1" x14ac:dyDescent="0.3">
      <c r="B7918" s="300" t="str">
        <f>IF($D7918="","",VLOOKUP($D7918,Lists!$AO$2:$AQ$78,2,FALSE))</f>
        <v/>
      </c>
      <c r="C7918" s="300" t="str">
        <f>IF($D7918="","",VLOOKUP($D7918,Lists!$AO$2:$AQ$78,3,FALSE))</f>
        <v/>
      </c>
      <c r="D7918" s="429"/>
      <c r="E7918" s="430"/>
      <c r="F7918" s="431"/>
      <c r="G7918" s="431"/>
      <c r="H7918" s="310"/>
    </row>
    <row r="7919" spans="2:8" s="336" customFormat="1" x14ac:dyDescent="0.3">
      <c r="B7919" s="300" t="str">
        <f>IF($D7919="","",VLOOKUP($D7919,Lists!$AO$2:$AQ$78,2,FALSE))</f>
        <v/>
      </c>
      <c r="C7919" s="300" t="str">
        <f>IF($D7919="","",VLOOKUP($D7919,Lists!$AO$2:$AQ$78,3,FALSE))</f>
        <v/>
      </c>
      <c r="D7919" s="429"/>
      <c r="E7919" s="430"/>
      <c r="F7919" s="431"/>
      <c r="G7919" s="431"/>
      <c r="H7919" s="310"/>
    </row>
    <row r="7920" spans="2:8" s="336" customFormat="1" x14ac:dyDescent="0.3">
      <c r="B7920" s="300" t="str">
        <f>IF($D7920="","",VLOOKUP($D7920,Lists!$AO$2:$AQ$78,2,FALSE))</f>
        <v/>
      </c>
      <c r="C7920" s="300" t="str">
        <f>IF($D7920="","",VLOOKUP($D7920,Lists!$AO$2:$AQ$78,3,FALSE))</f>
        <v/>
      </c>
      <c r="D7920" s="429"/>
      <c r="E7920" s="430"/>
      <c r="F7920" s="431"/>
      <c r="G7920" s="431"/>
      <c r="H7920" s="310"/>
    </row>
    <row r="7921" spans="2:8" s="336" customFormat="1" x14ac:dyDescent="0.3">
      <c r="B7921" s="300" t="str">
        <f>IF($D7921="","",VLOOKUP($D7921,Lists!$AO$2:$AQ$78,2,FALSE))</f>
        <v/>
      </c>
      <c r="C7921" s="300" t="str">
        <f>IF($D7921="","",VLOOKUP($D7921,Lists!$AO$2:$AQ$78,3,FALSE))</f>
        <v/>
      </c>
      <c r="D7921" s="429"/>
      <c r="E7921" s="430"/>
      <c r="F7921" s="431"/>
      <c r="G7921" s="431"/>
      <c r="H7921" s="310"/>
    </row>
    <row r="7922" spans="2:8" s="336" customFormat="1" x14ac:dyDescent="0.3">
      <c r="B7922" s="300" t="str">
        <f>IF($D7922="","",VLOOKUP($D7922,Lists!$AO$2:$AQ$78,2,FALSE))</f>
        <v/>
      </c>
      <c r="C7922" s="300" t="str">
        <f>IF($D7922="","",VLOOKUP($D7922,Lists!$AO$2:$AQ$78,3,FALSE))</f>
        <v/>
      </c>
      <c r="D7922" s="429"/>
      <c r="E7922" s="430"/>
      <c r="F7922" s="431"/>
      <c r="G7922" s="431"/>
      <c r="H7922" s="310"/>
    </row>
    <row r="7923" spans="2:8" s="336" customFormat="1" x14ac:dyDescent="0.3">
      <c r="B7923" s="300" t="str">
        <f>IF($D7923="","",VLOOKUP($D7923,Lists!$AO$2:$AQ$78,2,FALSE))</f>
        <v/>
      </c>
      <c r="C7923" s="300" t="str">
        <f>IF($D7923="","",VLOOKUP($D7923,Lists!$AO$2:$AQ$78,3,FALSE))</f>
        <v/>
      </c>
      <c r="D7923" s="429"/>
      <c r="E7923" s="430"/>
      <c r="F7923" s="431"/>
      <c r="G7923" s="431"/>
      <c r="H7923" s="310"/>
    </row>
    <row r="7924" spans="2:8" s="336" customFormat="1" x14ac:dyDescent="0.3">
      <c r="B7924" s="300" t="str">
        <f>IF($D7924="","",VLOOKUP($D7924,Lists!$AO$2:$AQ$78,2,FALSE))</f>
        <v/>
      </c>
      <c r="C7924" s="300" t="str">
        <f>IF($D7924="","",VLOOKUP($D7924,Lists!$AO$2:$AQ$78,3,FALSE))</f>
        <v/>
      </c>
      <c r="D7924" s="429"/>
      <c r="E7924" s="430"/>
      <c r="F7924" s="431"/>
      <c r="G7924" s="431"/>
      <c r="H7924" s="310"/>
    </row>
    <row r="7925" spans="2:8" s="336" customFormat="1" x14ac:dyDescent="0.3">
      <c r="B7925" s="300" t="str">
        <f>IF($D7925="","",VLOOKUP($D7925,Lists!$AO$2:$AQ$78,2,FALSE))</f>
        <v/>
      </c>
      <c r="C7925" s="300" t="str">
        <f>IF($D7925="","",VLOOKUP($D7925,Lists!$AO$2:$AQ$78,3,FALSE))</f>
        <v/>
      </c>
      <c r="D7925" s="429"/>
      <c r="E7925" s="430"/>
      <c r="F7925" s="431"/>
      <c r="G7925" s="431"/>
      <c r="H7925" s="310"/>
    </row>
    <row r="7926" spans="2:8" s="336" customFormat="1" x14ac:dyDescent="0.3">
      <c r="B7926" s="300" t="str">
        <f>IF($D7926="","",VLOOKUP($D7926,Lists!$AO$2:$AQ$78,2,FALSE))</f>
        <v/>
      </c>
      <c r="C7926" s="300" t="str">
        <f>IF($D7926="","",VLOOKUP($D7926,Lists!$AO$2:$AQ$78,3,FALSE))</f>
        <v/>
      </c>
      <c r="D7926" s="429"/>
      <c r="E7926" s="430"/>
      <c r="F7926" s="431"/>
      <c r="G7926" s="431"/>
      <c r="H7926" s="310"/>
    </row>
    <row r="7927" spans="2:8" s="336" customFormat="1" x14ac:dyDescent="0.3">
      <c r="B7927" s="300" t="str">
        <f>IF($D7927="","",VLOOKUP($D7927,Lists!$AO$2:$AQ$78,2,FALSE))</f>
        <v/>
      </c>
      <c r="C7927" s="300" t="str">
        <f>IF($D7927="","",VLOOKUP($D7927,Lists!$AO$2:$AQ$78,3,FALSE))</f>
        <v/>
      </c>
      <c r="D7927" s="429"/>
      <c r="E7927" s="430"/>
      <c r="F7927" s="431"/>
      <c r="G7927" s="431"/>
      <c r="H7927" s="310"/>
    </row>
    <row r="7928" spans="2:8" s="336" customFormat="1" x14ac:dyDescent="0.3">
      <c r="B7928" s="300" t="str">
        <f>IF($D7928="","",VLOOKUP($D7928,Lists!$AO$2:$AQ$78,2,FALSE))</f>
        <v/>
      </c>
      <c r="C7928" s="300" t="str">
        <f>IF($D7928="","",VLOOKUP($D7928,Lists!$AO$2:$AQ$78,3,FALSE))</f>
        <v/>
      </c>
      <c r="D7928" s="429"/>
      <c r="E7928" s="430"/>
      <c r="F7928" s="431"/>
      <c r="G7928" s="431"/>
      <c r="H7928" s="310"/>
    </row>
    <row r="7929" spans="2:8" s="336" customFormat="1" x14ac:dyDescent="0.3">
      <c r="B7929" s="300" t="str">
        <f>IF($D7929="","",VLOOKUP($D7929,Lists!$AO$2:$AQ$78,2,FALSE))</f>
        <v/>
      </c>
      <c r="C7929" s="300" t="str">
        <f>IF($D7929="","",VLOOKUP($D7929,Lists!$AO$2:$AQ$78,3,FALSE))</f>
        <v/>
      </c>
      <c r="D7929" s="429"/>
      <c r="E7929" s="430"/>
      <c r="F7929" s="431"/>
      <c r="G7929" s="431"/>
      <c r="H7929" s="310"/>
    </row>
    <row r="7930" spans="2:8" s="336" customFormat="1" x14ac:dyDescent="0.3">
      <c r="B7930" s="300" t="str">
        <f>IF($D7930="","",VLOOKUP($D7930,Lists!$AO$2:$AQ$78,2,FALSE))</f>
        <v/>
      </c>
      <c r="C7930" s="300" t="str">
        <f>IF($D7930="","",VLOOKUP($D7930,Lists!$AO$2:$AQ$78,3,FALSE))</f>
        <v/>
      </c>
      <c r="D7930" s="429"/>
      <c r="E7930" s="430"/>
      <c r="F7930" s="431"/>
      <c r="G7930" s="431"/>
      <c r="H7930" s="310"/>
    </row>
    <row r="7931" spans="2:8" s="336" customFormat="1" x14ac:dyDescent="0.3">
      <c r="B7931" s="300" t="str">
        <f>IF($D7931="","",VLOOKUP($D7931,Lists!$AO$2:$AQ$78,2,FALSE))</f>
        <v/>
      </c>
      <c r="C7931" s="300" t="str">
        <f>IF($D7931="","",VLOOKUP($D7931,Lists!$AO$2:$AQ$78,3,FALSE))</f>
        <v/>
      </c>
      <c r="D7931" s="429"/>
      <c r="E7931" s="430"/>
      <c r="F7931" s="431"/>
      <c r="G7931" s="431"/>
      <c r="H7931" s="310"/>
    </row>
    <row r="7932" spans="2:8" s="336" customFormat="1" x14ac:dyDescent="0.3">
      <c r="B7932" s="300" t="str">
        <f>IF($D7932="","",VLOOKUP($D7932,Lists!$AO$2:$AQ$78,2,FALSE))</f>
        <v/>
      </c>
      <c r="C7932" s="300" t="str">
        <f>IF($D7932="","",VLOOKUP($D7932,Lists!$AO$2:$AQ$78,3,FALSE))</f>
        <v/>
      </c>
      <c r="D7932" s="429"/>
      <c r="E7932" s="430"/>
      <c r="F7932" s="431"/>
      <c r="G7932" s="431"/>
      <c r="H7932" s="310"/>
    </row>
    <row r="7933" spans="2:8" s="336" customFormat="1" x14ac:dyDescent="0.3">
      <c r="B7933" s="300" t="str">
        <f>IF($D7933="","",VLOOKUP($D7933,Lists!$AO$2:$AQ$78,2,FALSE))</f>
        <v/>
      </c>
      <c r="C7933" s="300" t="str">
        <f>IF($D7933="","",VLOOKUP($D7933,Lists!$AO$2:$AQ$78,3,FALSE))</f>
        <v/>
      </c>
      <c r="D7933" s="429"/>
      <c r="E7933" s="430"/>
      <c r="F7933" s="431"/>
      <c r="G7933" s="431"/>
      <c r="H7933" s="310"/>
    </row>
    <row r="7934" spans="2:8" s="336" customFormat="1" x14ac:dyDescent="0.3">
      <c r="B7934" s="300" t="str">
        <f>IF($D7934="","",VLOOKUP($D7934,Lists!$AO$2:$AQ$78,2,FALSE))</f>
        <v/>
      </c>
      <c r="C7934" s="300" t="str">
        <f>IF($D7934="","",VLOOKUP($D7934,Lists!$AO$2:$AQ$78,3,FALSE))</f>
        <v/>
      </c>
      <c r="D7934" s="429"/>
      <c r="E7934" s="430"/>
      <c r="F7934" s="431"/>
      <c r="G7934" s="431"/>
      <c r="H7934" s="310"/>
    </row>
    <row r="7935" spans="2:8" s="336" customFormat="1" x14ac:dyDescent="0.3">
      <c r="B7935" s="300" t="str">
        <f>IF($D7935="","",VLOOKUP($D7935,Lists!$AO$2:$AQ$78,2,FALSE))</f>
        <v/>
      </c>
      <c r="C7935" s="300" t="str">
        <f>IF($D7935="","",VLOOKUP($D7935,Lists!$AO$2:$AQ$78,3,FALSE))</f>
        <v/>
      </c>
      <c r="D7935" s="429"/>
      <c r="E7935" s="430"/>
      <c r="F7935" s="431"/>
      <c r="G7935" s="431"/>
      <c r="H7935" s="310"/>
    </row>
    <row r="7936" spans="2:8" s="336" customFormat="1" x14ac:dyDescent="0.3">
      <c r="B7936" s="300" t="str">
        <f>IF($D7936="","",VLOOKUP($D7936,Lists!$AO$2:$AQ$78,2,FALSE))</f>
        <v/>
      </c>
      <c r="C7936" s="300" t="str">
        <f>IF($D7936="","",VLOOKUP($D7936,Lists!$AO$2:$AQ$78,3,FALSE))</f>
        <v/>
      </c>
      <c r="D7936" s="429"/>
      <c r="E7936" s="430"/>
      <c r="F7936" s="431"/>
      <c r="G7936" s="431"/>
      <c r="H7936" s="310"/>
    </row>
    <row r="7937" spans="2:8" s="336" customFormat="1" x14ac:dyDescent="0.3">
      <c r="B7937" s="300" t="str">
        <f>IF($D7937="","",VLOOKUP($D7937,Lists!$AO$2:$AQ$78,2,FALSE))</f>
        <v/>
      </c>
      <c r="C7937" s="300" t="str">
        <f>IF($D7937="","",VLOOKUP($D7937,Lists!$AO$2:$AQ$78,3,FALSE))</f>
        <v/>
      </c>
      <c r="D7937" s="429"/>
      <c r="E7937" s="430"/>
      <c r="F7937" s="431"/>
      <c r="G7937" s="431"/>
      <c r="H7937" s="310"/>
    </row>
    <row r="7938" spans="2:8" s="336" customFormat="1" x14ac:dyDescent="0.3">
      <c r="B7938" s="300" t="str">
        <f>IF($D7938="","",VLOOKUP($D7938,Lists!$AO$2:$AQ$78,2,FALSE))</f>
        <v/>
      </c>
      <c r="C7938" s="300" t="str">
        <f>IF($D7938="","",VLOOKUP($D7938,Lists!$AO$2:$AQ$78,3,FALSE))</f>
        <v/>
      </c>
      <c r="D7938" s="429"/>
      <c r="E7938" s="430"/>
      <c r="F7938" s="431"/>
      <c r="G7938" s="431"/>
      <c r="H7938" s="310"/>
    </row>
    <row r="7939" spans="2:8" s="336" customFormat="1" x14ac:dyDescent="0.3">
      <c r="B7939" s="300" t="str">
        <f>IF($D7939="","",VLOOKUP($D7939,Lists!$AO$2:$AQ$78,2,FALSE))</f>
        <v/>
      </c>
      <c r="C7939" s="300" t="str">
        <f>IF($D7939="","",VLOOKUP($D7939,Lists!$AO$2:$AQ$78,3,FALSE))</f>
        <v/>
      </c>
      <c r="D7939" s="429"/>
      <c r="E7939" s="430"/>
      <c r="F7939" s="431"/>
      <c r="G7939" s="431"/>
      <c r="H7939" s="310"/>
    </row>
    <row r="7940" spans="2:8" s="336" customFormat="1" x14ac:dyDescent="0.3">
      <c r="B7940" s="300" t="str">
        <f>IF($D7940="","",VLOOKUP($D7940,Lists!$AO$2:$AQ$78,2,FALSE))</f>
        <v/>
      </c>
      <c r="C7940" s="300" t="str">
        <f>IF($D7940="","",VLOOKUP($D7940,Lists!$AO$2:$AQ$78,3,FALSE))</f>
        <v/>
      </c>
      <c r="D7940" s="429"/>
      <c r="E7940" s="430"/>
      <c r="F7940" s="431"/>
      <c r="G7940" s="431"/>
      <c r="H7940" s="310"/>
    </row>
    <row r="7941" spans="2:8" s="336" customFormat="1" x14ac:dyDescent="0.3">
      <c r="B7941" s="300" t="str">
        <f>IF($D7941="","",VLOOKUP($D7941,Lists!$AO$2:$AQ$78,2,FALSE))</f>
        <v/>
      </c>
      <c r="C7941" s="300" t="str">
        <f>IF($D7941="","",VLOOKUP($D7941,Lists!$AO$2:$AQ$78,3,FALSE))</f>
        <v/>
      </c>
      <c r="D7941" s="429"/>
      <c r="E7941" s="430"/>
      <c r="F7941" s="431"/>
      <c r="G7941" s="431"/>
      <c r="H7941" s="310"/>
    </row>
    <row r="7942" spans="2:8" s="336" customFormat="1" x14ac:dyDescent="0.3">
      <c r="B7942" s="300" t="str">
        <f>IF($D7942="","",VLOOKUP($D7942,Lists!$AO$2:$AQ$78,2,FALSE))</f>
        <v/>
      </c>
      <c r="C7942" s="300" t="str">
        <f>IF($D7942="","",VLOOKUP($D7942,Lists!$AO$2:$AQ$78,3,FALSE))</f>
        <v/>
      </c>
      <c r="D7942" s="429"/>
      <c r="E7942" s="430"/>
      <c r="F7942" s="431"/>
      <c r="G7942" s="431"/>
      <c r="H7942" s="310"/>
    </row>
    <row r="7943" spans="2:8" s="336" customFormat="1" x14ac:dyDescent="0.3">
      <c r="B7943" s="300" t="str">
        <f>IF($D7943="","",VLOOKUP($D7943,Lists!$AO$2:$AQ$78,2,FALSE))</f>
        <v/>
      </c>
      <c r="C7943" s="300" t="str">
        <f>IF($D7943="","",VLOOKUP($D7943,Lists!$AO$2:$AQ$78,3,FALSE))</f>
        <v/>
      </c>
      <c r="D7943" s="429"/>
      <c r="E7943" s="430"/>
      <c r="F7943" s="431"/>
      <c r="G7943" s="431"/>
      <c r="H7943" s="310"/>
    </row>
    <row r="7944" spans="2:8" s="336" customFormat="1" x14ac:dyDescent="0.3">
      <c r="B7944" s="300" t="str">
        <f>IF($D7944="","",VLOOKUP($D7944,Lists!$AO$2:$AQ$78,2,FALSE))</f>
        <v/>
      </c>
      <c r="C7944" s="300" t="str">
        <f>IF($D7944="","",VLOOKUP($D7944,Lists!$AO$2:$AQ$78,3,FALSE))</f>
        <v/>
      </c>
      <c r="D7944" s="429"/>
      <c r="E7944" s="430"/>
      <c r="F7944" s="431"/>
      <c r="G7944" s="431"/>
      <c r="H7944" s="310"/>
    </row>
    <row r="7945" spans="2:8" s="336" customFormat="1" x14ac:dyDescent="0.3">
      <c r="B7945" s="300" t="str">
        <f>IF($D7945="","",VLOOKUP($D7945,Lists!$AO$2:$AQ$78,2,FALSE))</f>
        <v/>
      </c>
      <c r="C7945" s="300" t="str">
        <f>IF($D7945="","",VLOOKUP($D7945,Lists!$AO$2:$AQ$78,3,FALSE))</f>
        <v/>
      </c>
      <c r="D7945" s="429"/>
      <c r="E7945" s="430"/>
      <c r="F7945" s="431"/>
      <c r="G7945" s="431"/>
      <c r="H7945" s="310"/>
    </row>
    <row r="7946" spans="2:8" s="336" customFormat="1" x14ac:dyDescent="0.3">
      <c r="B7946" s="300" t="str">
        <f>IF($D7946="","",VLOOKUP($D7946,Lists!$AO$2:$AQ$78,2,FALSE))</f>
        <v/>
      </c>
      <c r="C7946" s="300" t="str">
        <f>IF($D7946="","",VLOOKUP($D7946,Lists!$AO$2:$AQ$78,3,FALSE))</f>
        <v/>
      </c>
      <c r="D7946" s="429"/>
      <c r="E7946" s="430"/>
      <c r="F7946" s="431"/>
      <c r="G7946" s="431"/>
      <c r="H7946" s="310"/>
    </row>
    <row r="7947" spans="2:8" s="336" customFormat="1" x14ac:dyDescent="0.3">
      <c r="B7947" s="300" t="str">
        <f>IF($D7947="","",VLOOKUP($D7947,Lists!$AO$2:$AQ$78,2,FALSE))</f>
        <v/>
      </c>
      <c r="C7947" s="300" t="str">
        <f>IF($D7947="","",VLOOKUP($D7947,Lists!$AO$2:$AQ$78,3,FALSE))</f>
        <v/>
      </c>
      <c r="D7947" s="429"/>
      <c r="E7947" s="430"/>
      <c r="F7947" s="431"/>
      <c r="G7947" s="431"/>
      <c r="H7947" s="310"/>
    </row>
    <row r="7948" spans="2:8" s="336" customFormat="1" x14ac:dyDescent="0.3">
      <c r="B7948" s="300" t="str">
        <f>IF($D7948="","",VLOOKUP($D7948,Lists!$AO$2:$AQ$78,2,FALSE))</f>
        <v/>
      </c>
      <c r="C7948" s="300" t="str">
        <f>IF($D7948="","",VLOOKUP($D7948,Lists!$AO$2:$AQ$78,3,FALSE))</f>
        <v/>
      </c>
      <c r="D7948" s="429"/>
      <c r="E7948" s="430"/>
      <c r="F7948" s="431"/>
      <c r="G7948" s="431"/>
      <c r="H7948" s="310"/>
    </row>
    <row r="7949" spans="2:8" s="336" customFormat="1" x14ac:dyDescent="0.3">
      <c r="B7949" s="300" t="str">
        <f>IF($D7949="","",VLOOKUP($D7949,Lists!$AO$2:$AQ$78,2,FALSE))</f>
        <v/>
      </c>
      <c r="C7949" s="300" t="str">
        <f>IF($D7949="","",VLOOKUP($D7949,Lists!$AO$2:$AQ$78,3,FALSE))</f>
        <v/>
      </c>
      <c r="D7949" s="429"/>
      <c r="E7949" s="430"/>
      <c r="F7949" s="431"/>
      <c r="G7949" s="431"/>
      <c r="H7949" s="310"/>
    </row>
    <row r="7950" spans="2:8" s="336" customFormat="1" x14ac:dyDescent="0.3">
      <c r="B7950" s="300" t="str">
        <f>IF($D7950="","",VLOOKUP($D7950,Lists!$AO$2:$AQ$78,2,FALSE))</f>
        <v/>
      </c>
      <c r="C7950" s="300" t="str">
        <f>IF($D7950="","",VLOOKUP($D7950,Lists!$AO$2:$AQ$78,3,FALSE))</f>
        <v/>
      </c>
      <c r="D7950" s="429"/>
      <c r="E7950" s="430"/>
      <c r="F7950" s="431"/>
      <c r="G7950" s="431"/>
      <c r="H7950" s="310"/>
    </row>
    <row r="7951" spans="2:8" s="336" customFormat="1" x14ac:dyDescent="0.3">
      <c r="B7951" s="300" t="str">
        <f>IF($D7951="","",VLOOKUP($D7951,Lists!$AO$2:$AQ$78,2,FALSE))</f>
        <v/>
      </c>
      <c r="C7951" s="300" t="str">
        <f>IF($D7951="","",VLOOKUP($D7951,Lists!$AO$2:$AQ$78,3,FALSE))</f>
        <v/>
      </c>
      <c r="D7951" s="429"/>
      <c r="E7951" s="430"/>
      <c r="F7951" s="431"/>
      <c r="G7951" s="431"/>
      <c r="H7951" s="310"/>
    </row>
    <row r="7952" spans="2:8" s="336" customFormat="1" x14ac:dyDescent="0.3">
      <c r="B7952" s="300" t="str">
        <f>IF($D7952="","",VLOOKUP($D7952,Lists!$AO$2:$AQ$78,2,FALSE))</f>
        <v/>
      </c>
      <c r="C7952" s="300" t="str">
        <f>IF($D7952="","",VLOOKUP($D7952,Lists!$AO$2:$AQ$78,3,FALSE))</f>
        <v/>
      </c>
      <c r="D7952" s="429"/>
      <c r="E7952" s="430"/>
      <c r="F7952" s="431"/>
      <c r="G7952" s="431"/>
      <c r="H7952" s="310"/>
    </row>
    <row r="7953" spans="2:8" s="336" customFormat="1" x14ac:dyDescent="0.3">
      <c r="B7953" s="300" t="str">
        <f>IF($D7953="","",VLOOKUP($D7953,Lists!$AO$2:$AQ$78,2,FALSE))</f>
        <v/>
      </c>
      <c r="C7953" s="300" t="str">
        <f>IF($D7953="","",VLOOKUP($D7953,Lists!$AO$2:$AQ$78,3,FALSE))</f>
        <v/>
      </c>
      <c r="D7953" s="429"/>
      <c r="E7953" s="430"/>
      <c r="F7953" s="431"/>
      <c r="G7953" s="431"/>
      <c r="H7953" s="310"/>
    </row>
    <row r="7954" spans="2:8" s="336" customFormat="1" x14ac:dyDescent="0.3">
      <c r="B7954" s="300" t="str">
        <f>IF($D7954="","",VLOOKUP($D7954,Lists!$AO$2:$AQ$78,2,FALSE))</f>
        <v/>
      </c>
      <c r="C7954" s="300" t="str">
        <f>IF($D7954="","",VLOOKUP($D7954,Lists!$AO$2:$AQ$78,3,FALSE))</f>
        <v/>
      </c>
      <c r="D7954" s="429"/>
      <c r="E7954" s="430"/>
      <c r="F7954" s="431"/>
      <c r="G7954" s="431"/>
      <c r="H7954" s="310"/>
    </row>
    <row r="7955" spans="2:8" s="336" customFormat="1" x14ac:dyDescent="0.3">
      <c r="B7955" s="300" t="str">
        <f>IF($D7955="","",VLOOKUP($D7955,Lists!$AO$2:$AQ$78,2,FALSE))</f>
        <v/>
      </c>
      <c r="C7955" s="300" t="str">
        <f>IF($D7955="","",VLOOKUP($D7955,Lists!$AO$2:$AQ$78,3,FALSE))</f>
        <v/>
      </c>
      <c r="D7955" s="429"/>
      <c r="E7955" s="430"/>
      <c r="F7955" s="431"/>
      <c r="G7955" s="431"/>
      <c r="H7955" s="310"/>
    </row>
    <row r="7956" spans="2:8" s="336" customFormat="1" x14ac:dyDescent="0.3">
      <c r="B7956" s="300" t="str">
        <f>IF($D7956="","",VLOOKUP($D7956,Lists!$AO$2:$AQ$78,2,FALSE))</f>
        <v/>
      </c>
      <c r="C7956" s="300" t="str">
        <f>IF($D7956="","",VLOOKUP($D7956,Lists!$AO$2:$AQ$78,3,FALSE))</f>
        <v/>
      </c>
      <c r="D7956" s="429"/>
      <c r="E7956" s="430"/>
      <c r="F7956" s="431"/>
      <c r="G7956" s="431"/>
      <c r="H7956" s="310"/>
    </row>
    <row r="7957" spans="2:8" s="336" customFormat="1" x14ac:dyDescent="0.3">
      <c r="B7957" s="300" t="str">
        <f>IF($D7957="","",VLOOKUP($D7957,Lists!$AO$2:$AQ$78,2,FALSE))</f>
        <v/>
      </c>
      <c r="C7957" s="300" t="str">
        <f>IF($D7957="","",VLOOKUP($D7957,Lists!$AO$2:$AQ$78,3,FALSE))</f>
        <v/>
      </c>
      <c r="D7957" s="429"/>
      <c r="E7957" s="430"/>
      <c r="F7957" s="431"/>
      <c r="G7957" s="431"/>
      <c r="H7957" s="310"/>
    </row>
    <row r="7958" spans="2:8" s="336" customFormat="1" x14ac:dyDescent="0.3">
      <c r="B7958" s="300" t="str">
        <f>IF($D7958="","",VLOOKUP($D7958,Lists!$AO$2:$AQ$78,2,FALSE))</f>
        <v/>
      </c>
      <c r="C7958" s="300" t="str">
        <f>IF($D7958="","",VLOOKUP($D7958,Lists!$AO$2:$AQ$78,3,FALSE))</f>
        <v/>
      </c>
      <c r="D7958" s="429"/>
      <c r="E7958" s="430"/>
      <c r="F7958" s="431"/>
      <c r="G7958" s="431"/>
      <c r="H7958" s="310"/>
    </row>
    <row r="7959" spans="2:8" s="336" customFormat="1" x14ac:dyDescent="0.3">
      <c r="B7959" s="300" t="str">
        <f>IF($D7959="","",VLOOKUP($D7959,Lists!$AO$2:$AQ$78,2,FALSE))</f>
        <v/>
      </c>
      <c r="C7959" s="300" t="str">
        <f>IF($D7959="","",VLOOKUP($D7959,Lists!$AO$2:$AQ$78,3,FALSE))</f>
        <v/>
      </c>
      <c r="D7959" s="429"/>
      <c r="E7959" s="430"/>
      <c r="F7959" s="431"/>
      <c r="G7959" s="431"/>
      <c r="H7959" s="310"/>
    </row>
    <row r="7960" spans="2:8" s="336" customFormat="1" x14ac:dyDescent="0.3">
      <c r="B7960" s="300" t="str">
        <f>IF($D7960="","",VLOOKUP($D7960,Lists!$AO$2:$AQ$78,2,FALSE))</f>
        <v/>
      </c>
      <c r="C7960" s="300" t="str">
        <f>IF($D7960="","",VLOOKUP($D7960,Lists!$AO$2:$AQ$78,3,FALSE))</f>
        <v/>
      </c>
      <c r="D7960" s="429"/>
      <c r="E7960" s="430"/>
      <c r="F7960" s="431"/>
      <c r="G7960" s="431"/>
      <c r="H7960" s="310"/>
    </row>
    <row r="7961" spans="2:8" s="336" customFormat="1" x14ac:dyDescent="0.3">
      <c r="B7961" s="300" t="str">
        <f>IF($D7961="","",VLOOKUP($D7961,Lists!$AO$2:$AQ$78,2,FALSE))</f>
        <v/>
      </c>
      <c r="C7961" s="300" t="str">
        <f>IF($D7961="","",VLOOKUP($D7961,Lists!$AO$2:$AQ$78,3,FALSE))</f>
        <v/>
      </c>
      <c r="D7961" s="429"/>
      <c r="E7961" s="430"/>
      <c r="F7961" s="431"/>
      <c r="G7961" s="431"/>
      <c r="H7961" s="310"/>
    </row>
    <row r="7962" spans="2:8" s="336" customFormat="1" x14ac:dyDescent="0.3">
      <c r="B7962" s="300" t="str">
        <f>IF($D7962="","",VLOOKUP($D7962,Lists!$AO$2:$AQ$78,2,FALSE))</f>
        <v/>
      </c>
      <c r="C7962" s="300" t="str">
        <f>IF($D7962="","",VLOOKUP($D7962,Lists!$AO$2:$AQ$78,3,FALSE))</f>
        <v/>
      </c>
      <c r="D7962" s="429"/>
      <c r="E7962" s="430"/>
      <c r="F7962" s="431"/>
      <c r="G7962" s="431"/>
      <c r="H7962" s="310"/>
    </row>
    <row r="7963" spans="2:8" s="336" customFormat="1" x14ac:dyDescent="0.3">
      <c r="B7963" s="300" t="str">
        <f>IF($D7963="","",VLOOKUP($D7963,Lists!$AO$2:$AQ$78,2,FALSE))</f>
        <v/>
      </c>
      <c r="C7963" s="300" t="str">
        <f>IF($D7963="","",VLOOKUP($D7963,Lists!$AO$2:$AQ$78,3,FALSE))</f>
        <v/>
      </c>
      <c r="D7963" s="429"/>
      <c r="E7963" s="430"/>
      <c r="F7963" s="431"/>
      <c r="G7963" s="431"/>
      <c r="H7963" s="310"/>
    </row>
    <row r="7964" spans="2:8" s="336" customFormat="1" x14ac:dyDescent="0.3">
      <c r="B7964" s="300" t="str">
        <f>IF($D7964="","",VLOOKUP($D7964,Lists!$AO$2:$AQ$78,2,FALSE))</f>
        <v/>
      </c>
      <c r="C7964" s="300" t="str">
        <f>IF($D7964="","",VLOOKUP($D7964,Lists!$AO$2:$AQ$78,3,FALSE))</f>
        <v/>
      </c>
      <c r="D7964" s="429"/>
      <c r="E7964" s="430"/>
      <c r="F7964" s="431"/>
      <c r="G7964" s="431"/>
      <c r="H7964" s="310"/>
    </row>
    <row r="7965" spans="2:8" s="336" customFormat="1" x14ac:dyDescent="0.3">
      <c r="B7965" s="300" t="str">
        <f>IF($D7965="","",VLOOKUP($D7965,Lists!$AO$2:$AQ$78,2,FALSE))</f>
        <v/>
      </c>
      <c r="C7965" s="300" t="str">
        <f>IF($D7965="","",VLOOKUP($D7965,Lists!$AO$2:$AQ$78,3,FALSE))</f>
        <v/>
      </c>
      <c r="D7965" s="429"/>
      <c r="E7965" s="430"/>
      <c r="F7965" s="431"/>
      <c r="G7965" s="431"/>
      <c r="H7965" s="310"/>
    </row>
    <row r="7966" spans="2:8" s="336" customFormat="1" x14ac:dyDescent="0.3">
      <c r="B7966" s="300" t="str">
        <f>IF($D7966="","",VLOOKUP($D7966,Lists!$AO$2:$AQ$78,2,FALSE))</f>
        <v/>
      </c>
      <c r="C7966" s="300" t="str">
        <f>IF($D7966="","",VLOOKUP($D7966,Lists!$AO$2:$AQ$78,3,FALSE))</f>
        <v/>
      </c>
      <c r="D7966" s="429"/>
      <c r="E7966" s="430"/>
      <c r="F7966" s="431"/>
      <c r="G7966" s="431"/>
      <c r="H7966" s="310"/>
    </row>
    <row r="7967" spans="2:8" s="336" customFormat="1" x14ac:dyDescent="0.3">
      <c r="B7967" s="300" t="str">
        <f>IF($D7967="","",VLOOKUP($D7967,Lists!$AO$2:$AQ$78,2,FALSE))</f>
        <v/>
      </c>
      <c r="C7967" s="300" t="str">
        <f>IF($D7967="","",VLOOKUP($D7967,Lists!$AO$2:$AQ$78,3,FALSE))</f>
        <v/>
      </c>
      <c r="D7967" s="429"/>
      <c r="E7967" s="430"/>
      <c r="F7967" s="431"/>
      <c r="G7967" s="431"/>
      <c r="H7967" s="310"/>
    </row>
    <row r="7968" spans="2:8" s="336" customFormat="1" x14ac:dyDescent="0.3">
      <c r="B7968" s="300" t="str">
        <f>IF($D7968="","",VLOOKUP($D7968,Lists!$AO$2:$AQ$78,2,FALSE))</f>
        <v/>
      </c>
      <c r="C7968" s="300" t="str">
        <f>IF($D7968="","",VLOOKUP($D7968,Lists!$AO$2:$AQ$78,3,FALSE))</f>
        <v/>
      </c>
      <c r="D7968" s="429"/>
      <c r="E7968" s="430"/>
      <c r="F7968" s="431"/>
      <c r="G7968" s="431"/>
      <c r="H7968" s="310"/>
    </row>
    <row r="7969" spans="2:8" s="336" customFormat="1" x14ac:dyDescent="0.3">
      <c r="B7969" s="300" t="str">
        <f>IF($D7969="","",VLOOKUP($D7969,Lists!$AO$2:$AQ$78,2,FALSE))</f>
        <v/>
      </c>
      <c r="C7969" s="300" t="str">
        <f>IF($D7969="","",VLOOKUP($D7969,Lists!$AO$2:$AQ$78,3,FALSE))</f>
        <v/>
      </c>
      <c r="D7969" s="429"/>
      <c r="E7969" s="430"/>
      <c r="F7969" s="431"/>
      <c r="G7969" s="431"/>
      <c r="H7969" s="310"/>
    </row>
    <row r="7970" spans="2:8" s="336" customFormat="1" x14ac:dyDescent="0.3">
      <c r="B7970" s="300" t="str">
        <f>IF($D7970="","",VLOOKUP($D7970,Lists!$AO$2:$AQ$78,2,FALSE))</f>
        <v/>
      </c>
      <c r="C7970" s="300" t="str">
        <f>IF($D7970="","",VLOOKUP($D7970,Lists!$AO$2:$AQ$78,3,FALSE))</f>
        <v/>
      </c>
      <c r="D7970" s="429"/>
      <c r="E7970" s="430"/>
      <c r="F7970" s="431"/>
      <c r="G7970" s="431"/>
      <c r="H7970" s="310"/>
    </row>
    <row r="7971" spans="2:8" s="336" customFormat="1" x14ac:dyDescent="0.3">
      <c r="B7971" s="300" t="str">
        <f>IF($D7971="","",VLOOKUP($D7971,Lists!$AO$2:$AQ$78,2,FALSE))</f>
        <v/>
      </c>
      <c r="C7971" s="300" t="str">
        <f>IF($D7971="","",VLOOKUP($D7971,Lists!$AO$2:$AQ$78,3,FALSE))</f>
        <v/>
      </c>
      <c r="D7971" s="429"/>
      <c r="E7971" s="430"/>
      <c r="F7971" s="431"/>
      <c r="G7971" s="431"/>
      <c r="H7971" s="310"/>
    </row>
    <row r="7972" spans="2:8" s="336" customFormat="1" x14ac:dyDescent="0.3">
      <c r="B7972" s="300" t="str">
        <f>IF($D7972="","",VLOOKUP($D7972,Lists!$AO$2:$AQ$78,2,FALSE))</f>
        <v/>
      </c>
      <c r="C7972" s="300" t="str">
        <f>IF($D7972="","",VLOOKUP($D7972,Lists!$AO$2:$AQ$78,3,FALSE))</f>
        <v/>
      </c>
      <c r="D7972" s="429"/>
      <c r="E7972" s="430"/>
      <c r="F7972" s="431"/>
      <c r="G7972" s="431"/>
      <c r="H7972" s="310"/>
    </row>
    <row r="7973" spans="2:8" s="336" customFormat="1" x14ac:dyDescent="0.3">
      <c r="B7973" s="300" t="str">
        <f>IF($D7973="","",VLOOKUP($D7973,Lists!$AO$2:$AQ$78,2,FALSE))</f>
        <v/>
      </c>
      <c r="C7973" s="300" t="str">
        <f>IF($D7973="","",VLOOKUP($D7973,Lists!$AO$2:$AQ$78,3,FALSE))</f>
        <v/>
      </c>
      <c r="D7973" s="429"/>
      <c r="E7973" s="430"/>
      <c r="F7973" s="431"/>
      <c r="G7973" s="431"/>
      <c r="H7973" s="310"/>
    </row>
    <row r="7974" spans="2:8" s="336" customFormat="1" x14ac:dyDescent="0.3">
      <c r="B7974" s="300" t="str">
        <f>IF($D7974="","",VLOOKUP($D7974,Lists!$AO$2:$AQ$78,2,FALSE))</f>
        <v/>
      </c>
      <c r="C7974" s="300" t="str">
        <f>IF($D7974="","",VLOOKUP($D7974,Lists!$AO$2:$AQ$78,3,FALSE))</f>
        <v/>
      </c>
      <c r="D7974" s="429"/>
      <c r="E7974" s="430"/>
      <c r="F7974" s="431"/>
      <c r="G7974" s="431"/>
      <c r="H7974" s="310"/>
    </row>
    <row r="7975" spans="2:8" s="336" customFormat="1" x14ac:dyDescent="0.3">
      <c r="B7975" s="300" t="str">
        <f>IF($D7975="","",VLOOKUP($D7975,Lists!$AO$2:$AQ$78,2,FALSE))</f>
        <v/>
      </c>
      <c r="C7975" s="300" t="str">
        <f>IF($D7975="","",VLOOKUP($D7975,Lists!$AO$2:$AQ$78,3,FALSE))</f>
        <v/>
      </c>
      <c r="D7975" s="429"/>
      <c r="E7975" s="430"/>
      <c r="F7975" s="431"/>
      <c r="G7975" s="431"/>
      <c r="H7975" s="310"/>
    </row>
    <row r="7976" spans="2:8" s="336" customFormat="1" x14ac:dyDescent="0.3">
      <c r="B7976" s="300" t="str">
        <f>IF($D7976="","",VLOOKUP($D7976,Lists!$AO$2:$AQ$78,2,FALSE))</f>
        <v/>
      </c>
      <c r="C7976" s="300" t="str">
        <f>IF($D7976="","",VLOOKUP($D7976,Lists!$AO$2:$AQ$78,3,FALSE))</f>
        <v/>
      </c>
      <c r="D7976" s="429"/>
      <c r="E7976" s="430"/>
      <c r="F7976" s="431"/>
      <c r="G7976" s="431"/>
      <c r="H7976" s="310"/>
    </row>
    <row r="7977" spans="2:8" s="336" customFormat="1" x14ac:dyDescent="0.3">
      <c r="B7977" s="300" t="str">
        <f>IF($D7977="","",VLOOKUP($D7977,Lists!$AO$2:$AQ$78,2,FALSE))</f>
        <v/>
      </c>
      <c r="C7977" s="300" t="str">
        <f>IF($D7977="","",VLOOKUP($D7977,Lists!$AO$2:$AQ$78,3,FALSE))</f>
        <v/>
      </c>
      <c r="D7977" s="429"/>
      <c r="E7977" s="430"/>
      <c r="F7977" s="431"/>
      <c r="G7977" s="431"/>
      <c r="H7977" s="310"/>
    </row>
    <row r="7978" spans="2:8" s="336" customFormat="1" x14ac:dyDescent="0.3">
      <c r="B7978" s="300" t="str">
        <f>IF($D7978="","",VLOOKUP($D7978,Lists!$AO$2:$AQ$78,2,FALSE))</f>
        <v/>
      </c>
      <c r="C7978" s="300" t="str">
        <f>IF($D7978="","",VLOOKUP($D7978,Lists!$AO$2:$AQ$78,3,FALSE))</f>
        <v/>
      </c>
      <c r="D7978" s="429"/>
      <c r="E7978" s="430"/>
      <c r="F7978" s="431"/>
      <c r="G7978" s="431"/>
      <c r="H7978" s="310"/>
    </row>
    <row r="7979" spans="2:8" s="336" customFormat="1" x14ac:dyDescent="0.3">
      <c r="B7979" s="300" t="str">
        <f>IF($D7979="","",VLOOKUP($D7979,Lists!$AO$2:$AQ$78,2,FALSE))</f>
        <v/>
      </c>
      <c r="C7979" s="300" t="str">
        <f>IF($D7979="","",VLOOKUP($D7979,Lists!$AO$2:$AQ$78,3,FALSE))</f>
        <v/>
      </c>
      <c r="D7979" s="429"/>
      <c r="E7979" s="430"/>
      <c r="F7979" s="431"/>
      <c r="G7979" s="431"/>
      <c r="H7979" s="310"/>
    </row>
    <row r="7980" spans="2:8" s="336" customFormat="1" x14ac:dyDescent="0.3">
      <c r="B7980" s="300" t="str">
        <f>IF($D7980="","",VLOOKUP($D7980,Lists!$AO$2:$AQ$78,2,FALSE))</f>
        <v/>
      </c>
      <c r="C7980" s="300" t="str">
        <f>IF($D7980="","",VLOOKUP($D7980,Lists!$AO$2:$AQ$78,3,FALSE))</f>
        <v/>
      </c>
      <c r="D7980" s="429"/>
      <c r="E7980" s="430"/>
      <c r="F7980" s="431"/>
      <c r="G7980" s="431"/>
      <c r="H7980" s="310"/>
    </row>
    <row r="7981" spans="2:8" s="336" customFormat="1" x14ac:dyDescent="0.3">
      <c r="B7981" s="300" t="str">
        <f>IF($D7981="","",VLOOKUP($D7981,Lists!$AO$2:$AQ$78,2,FALSE))</f>
        <v/>
      </c>
      <c r="C7981" s="300" t="str">
        <f>IF($D7981="","",VLOOKUP($D7981,Lists!$AO$2:$AQ$78,3,FALSE))</f>
        <v/>
      </c>
      <c r="D7981" s="429"/>
      <c r="E7981" s="430"/>
      <c r="F7981" s="431"/>
      <c r="G7981" s="431"/>
      <c r="H7981" s="310"/>
    </row>
    <row r="7982" spans="2:8" s="336" customFormat="1" x14ac:dyDescent="0.3">
      <c r="B7982" s="300" t="str">
        <f>IF($D7982="","",VLOOKUP($D7982,Lists!$AO$2:$AQ$78,2,FALSE))</f>
        <v/>
      </c>
      <c r="C7982" s="300" t="str">
        <f>IF($D7982="","",VLOOKUP($D7982,Lists!$AO$2:$AQ$78,3,FALSE))</f>
        <v/>
      </c>
      <c r="D7982" s="429"/>
      <c r="E7982" s="430"/>
      <c r="F7982" s="431"/>
      <c r="G7982" s="431"/>
      <c r="H7982" s="310"/>
    </row>
    <row r="7983" spans="2:8" s="336" customFormat="1" x14ac:dyDescent="0.3">
      <c r="B7983" s="300" t="str">
        <f>IF($D7983="","",VLOOKUP($D7983,Lists!$AO$2:$AQ$78,2,FALSE))</f>
        <v/>
      </c>
      <c r="C7983" s="300" t="str">
        <f>IF($D7983="","",VLOOKUP($D7983,Lists!$AO$2:$AQ$78,3,FALSE))</f>
        <v/>
      </c>
      <c r="D7983" s="429"/>
      <c r="E7983" s="430"/>
      <c r="F7983" s="431"/>
      <c r="G7983" s="431"/>
      <c r="H7983" s="310"/>
    </row>
    <row r="7984" spans="2:8" s="336" customFormat="1" x14ac:dyDescent="0.3">
      <c r="B7984" s="300" t="str">
        <f>IF($D7984="","",VLOOKUP($D7984,Lists!$AO$2:$AQ$78,2,FALSE))</f>
        <v/>
      </c>
      <c r="C7984" s="300" t="str">
        <f>IF($D7984="","",VLOOKUP($D7984,Lists!$AO$2:$AQ$78,3,FALSE))</f>
        <v/>
      </c>
      <c r="D7984" s="429"/>
      <c r="E7984" s="430"/>
      <c r="F7984" s="431"/>
      <c r="G7984" s="431"/>
      <c r="H7984" s="310"/>
    </row>
    <row r="7985" spans="2:8" s="336" customFormat="1" x14ac:dyDescent="0.3">
      <c r="B7985" s="300" t="str">
        <f>IF($D7985="","",VLOOKUP($D7985,Lists!$AO$2:$AQ$78,2,FALSE))</f>
        <v/>
      </c>
      <c r="C7985" s="300" t="str">
        <f>IF($D7985="","",VLOOKUP($D7985,Lists!$AO$2:$AQ$78,3,FALSE))</f>
        <v/>
      </c>
      <c r="D7985" s="429"/>
      <c r="E7985" s="430"/>
      <c r="F7985" s="431"/>
      <c r="G7985" s="431"/>
      <c r="H7985" s="310"/>
    </row>
    <row r="7986" spans="2:8" s="336" customFormat="1" x14ac:dyDescent="0.3">
      <c r="B7986" s="300" t="str">
        <f>IF($D7986="","",VLOOKUP($D7986,Lists!$AO$2:$AQ$78,2,FALSE))</f>
        <v/>
      </c>
      <c r="C7986" s="300" t="str">
        <f>IF($D7986="","",VLOOKUP($D7986,Lists!$AO$2:$AQ$78,3,FALSE))</f>
        <v/>
      </c>
      <c r="D7986" s="429"/>
      <c r="E7986" s="430"/>
      <c r="F7986" s="431"/>
      <c r="G7986" s="431"/>
      <c r="H7986" s="310"/>
    </row>
    <row r="7987" spans="2:8" s="336" customFormat="1" x14ac:dyDescent="0.3">
      <c r="B7987" s="300" t="str">
        <f>IF($D7987="","",VLOOKUP($D7987,Lists!$AO$2:$AQ$78,2,FALSE))</f>
        <v/>
      </c>
      <c r="C7987" s="300" t="str">
        <f>IF($D7987="","",VLOOKUP($D7987,Lists!$AO$2:$AQ$78,3,FALSE))</f>
        <v/>
      </c>
      <c r="D7987" s="429"/>
      <c r="E7987" s="430"/>
      <c r="F7987" s="431"/>
      <c r="G7987" s="431"/>
      <c r="H7987" s="310"/>
    </row>
    <row r="7988" spans="2:8" s="336" customFormat="1" x14ac:dyDescent="0.3">
      <c r="B7988" s="300" t="str">
        <f>IF($D7988="","",VLOOKUP($D7988,Lists!$AO$2:$AQ$78,2,FALSE))</f>
        <v/>
      </c>
      <c r="C7988" s="300" t="str">
        <f>IF($D7988="","",VLOOKUP($D7988,Lists!$AO$2:$AQ$78,3,FALSE))</f>
        <v/>
      </c>
      <c r="D7988" s="429"/>
      <c r="E7988" s="430"/>
      <c r="F7988" s="431"/>
      <c r="G7988" s="431"/>
      <c r="H7988" s="310"/>
    </row>
    <row r="7989" spans="2:8" s="336" customFormat="1" x14ac:dyDescent="0.3">
      <c r="B7989" s="300" t="str">
        <f>IF($D7989="","",VLOOKUP($D7989,Lists!$AO$2:$AQ$78,2,FALSE))</f>
        <v/>
      </c>
      <c r="C7989" s="300" t="str">
        <f>IF($D7989="","",VLOOKUP($D7989,Lists!$AO$2:$AQ$78,3,FALSE))</f>
        <v/>
      </c>
      <c r="D7989" s="429"/>
      <c r="E7989" s="430"/>
      <c r="F7989" s="431"/>
      <c r="G7989" s="431"/>
      <c r="H7989" s="310"/>
    </row>
    <row r="7990" spans="2:8" s="336" customFormat="1" x14ac:dyDescent="0.3">
      <c r="B7990" s="300" t="str">
        <f>IF($D7990="","",VLOOKUP($D7990,Lists!$AO$2:$AQ$78,2,FALSE))</f>
        <v/>
      </c>
      <c r="C7990" s="300" t="str">
        <f>IF($D7990="","",VLOOKUP($D7990,Lists!$AO$2:$AQ$78,3,FALSE))</f>
        <v/>
      </c>
      <c r="D7990" s="429"/>
      <c r="E7990" s="430"/>
      <c r="F7990" s="431"/>
      <c r="G7990" s="431"/>
      <c r="H7990" s="310"/>
    </row>
    <row r="7991" spans="2:8" s="336" customFormat="1" x14ac:dyDescent="0.3">
      <c r="B7991" s="300" t="str">
        <f>IF($D7991="","",VLOOKUP($D7991,Lists!$AO$2:$AQ$78,2,FALSE))</f>
        <v/>
      </c>
      <c r="C7991" s="300" t="str">
        <f>IF($D7991="","",VLOOKUP($D7991,Lists!$AO$2:$AQ$78,3,FALSE))</f>
        <v/>
      </c>
      <c r="D7991" s="429"/>
      <c r="E7991" s="430"/>
      <c r="F7991" s="431"/>
      <c r="G7991" s="431"/>
      <c r="H7991" s="310"/>
    </row>
    <row r="7992" spans="2:8" s="336" customFormat="1" x14ac:dyDescent="0.3">
      <c r="B7992" s="300" t="str">
        <f>IF($D7992="","",VLOOKUP($D7992,Lists!$AO$2:$AQ$78,2,FALSE))</f>
        <v/>
      </c>
      <c r="C7992" s="300" t="str">
        <f>IF($D7992="","",VLOOKUP($D7992,Lists!$AO$2:$AQ$78,3,FALSE))</f>
        <v/>
      </c>
      <c r="D7992" s="429"/>
      <c r="E7992" s="430"/>
      <c r="F7992" s="431"/>
      <c r="G7992" s="431"/>
      <c r="H7992" s="310"/>
    </row>
    <row r="7993" spans="2:8" s="336" customFormat="1" x14ac:dyDescent="0.3">
      <c r="B7993" s="300" t="str">
        <f>IF($D7993="","",VLOOKUP($D7993,Lists!$AO$2:$AQ$78,2,FALSE))</f>
        <v/>
      </c>
      <c r="C7993" s="300" t="str">
        <f>IF($D7993="","",VLOOKUP($D7993,Lists!$AO$2:$AQ$78,3,FALSE))</f>
        <v/>
      </c>
      <c r="D7993" s="429"/>
      <c r="E7993" s="430"/>
      <c r="F7993" s="431"/>
      <c r="G7993" s="431"/>
      <c r="H7993" s="310"/>
    </row>
    <row r="7994" spans="2:8" s="336" customFormat="1" x14ac:dyDescent="0.3">
      <c r="B7994" s="300" t="str">
        <f>IF($D7994="","",VLOOKUP($D7994,Lists!$AO$2:$AQ$78,2,FALSE))</f>
        <v/>
      </c>
      <c r="C7994" s="300" t="str">
        <f>IF($D7994="","",VLOOKUP($D7994,Lists!$AO$2:$AQ$78,3,FALSE))</f>
        <v/>
      </c>
      <c r="D7994" s="429"/>
      <c r="E7994" s="430"/>
      <c r="F7994" s="431"/>
      <c r="G7994" s="431"/>
      <c r="H7994" s="310"/>
    </row>
    <row r="7995" spans="2:8" s="336" customFormat="1" x14ac:dyDescent="0.3">
      <c r="B7995" s="300" t="str">
        <f>IF($D7995="","",VLOOKUP($D7995,Lists!$AO$2:$AQ$78,2,FALSE))</f>
        <v/>
      </c>
      <c r="C7995" s="300" t="str">
        <f>IF($D7995="","",VLOOKUP($D7995,Lists!$AO$2:$AQ$78,3,FALSE))</f>
        <v/>
      </c>
      <c r="D7995" s="429"/>
      <c r="E7995" s="430"/>
      <c r="F7995" s="431"/>
      <c r="G7995" s="431"/>
      <c r="H7995" s="310"/>
    </row>
    <row r="7996" spans="2:8" s="336" customFormat="1" x14ac:dyDescent="0.3">
      <c r="B7996" s="300" t="str">
        <f>IF($D7996="","",VLOOKUP($D7996,Lists!$AO$2:$AQ$78,2,FALSE))</f>
        <v/>
      </c>
      <c r="C7996" s="300" t="str">
        <f>IF($D7996="","",VLOOKUP($D7996,Lists!$AO$2:$AQ$78,3,FALSE))</f>
        <v/>
      </c>
      <c r="D7996" s="429"/>
      <c r="E7996" s="430"/>
      <c r="F7996" s="431"/>
      <c r="G7996" s="431"/>
      <c r="H7996" s="310"/>
    </row>
    <row r="7997" spans="2:8" s="336" customFormat="1" x14ac:dyDescent="0.3">
      <c r="B7997" s="300" t="str">
        <f>IF($D7997="","",VLOOKUP($D7997,Lists!$AO$2:$AQ$78,2,FALSE))</f>
        <v/>
      </c>
      <c r="C7997" s="300" t="str">
        <f>IF($D7997="","",VLOOKUP($D7997,Lists!$AO$2:$AQ$78,3,FALSE))</f>
        <v/>
      </c>
      <c r="D7997" s="429"/>
      <c r="E7997" s="430"/>
      <c r="F7997" s="431"/>
      <c r="G7997" s="431"/>
      <c r="H7997" s="310"/>
    </row>
    <row r="7998" spans="2:8" s="336" customFormat="1" x14ac:dyDescent="0.3">
      <c r="B7998" s="300" t="str">
        <f>IF($D7998="","",VLOOKUP($D7998,Lists!$AO$2:$AQ$78,2,FALSE))</f>
        <v/>
      </c>
      <c r="C7998" s="300" t="str">
        <f>IF($D7998="","",VLOOKUP($D7998,Lists!$AO$2:$AQ$78,3,FALSE))</f>
        <v/>
      </c>
      <c r="D7998" s="429"/>
      <c r="E7998" s="430"/>
      <c r="F7998" s="431"/>
      <c r="G7998" s="431"/>
      <c r="H7998" s="310"/>
    </row>
    <row r="7999" spans="2:8" s="336" customFormat="1" x14ac:dyDescent="0.3">
      <c r="B7999" s="300" t="str">
        <f>IF($D7999="","",VLOOKUP($D7999,Lists!$AO$2:$AQ$78,2,FALSE))</f>
        <v/>
      </c>
      <c r="C7999" s="300" t="str">
        <f>IF($D7999="","",VLOOKUP($D7999,Lists!$AO$2:$AQ$78,3,FALSE))</f>
        <v/>
      </c>
      <c r="D7999" s="429"/>
      <c r="E7999" s="430"/>
      <c r="F7999" s="431"/>
      <c r="G7999" s="431"/>
      <c r="H7999" s="310"/>
    </row>
    <row r="8000" spans="2:8" s="336" customFormat="1" x14ac:dyDescent="0.3">
      <c r="B8000" s="300" t="str">
        <f>IF($D8000="","",VLOOKUP($D8000,Lists!$AO$2:$AQ$78,2,FALSE))</f>
        <v/>
      </c>
      <c r="C8000" s="300" t="str">
        <f>IF($D8000="","",VLOOKUP($D8000,Lists!$AO$2:$AQ$78,3,FALSE))</f>
        <v/>
      </c>
      <c r="D8000" s="429"/>
      <c r="E8000" s="430"/>
      <c r="F8000" s="431"/>
      <c r="G8000" s="431"/>
      <c r="H8000" s="310"/>
    </row>
    <row r="8001" spans="2:8" s="336" customFormat="1" x14ac:dyDescent="0.3">
      <c r="B8001" s="300" t="str">
        <f>IF($D8001="","",VLOOKUP($D8001,Lists!$AO$2:$AQ$78,2,FALSE))</f>
        <v/>
      </c>
      <c r="C8001" s="300" t="str">
        <f>IF($D8001="","",VLOOKUP($D8001,Lists!$AO$2:$AQ$78,3,FALSE))</f>
        <v/>
      </c>
      <c r="D8001" s="429"/>
      <c r="E8001" s="430"/>
      <c r="F8001" s="431"/>
      <c r="G8001" s="431"/>
      <c r="H8001" s="310"/>
    </row>
    <row r="8002" spans="2:8" s="336" customFormat="1" x14ac:dyDescent="0.3">
      <c r="B8002" s="300" t="str">
        <f>IF($D8002="","",VLOOKUP($D8002,Lists!$AO$2:$AQ$78,2,FALSE))</f>
        <v/>
      </c>
      <c r="C8002" s="300" t="str">
        <f>IF($D8002="","",VLOOKUP($D8002,Lists!$AO$2:$AQ$78,3,FALSE))</f>
        <v/>
      </c>
      <c r="D8002" s="429"/>
      <c r="E8002" s="430"/>
      <c r="F8002" s="431"/>
      <c r="G8002" s="431"/>
      <c r="H8002" s="310"/>
    </row>
    <row r="8003" spans="2:8" s="336" customFormat="1" x14ac:dyDescent="0.3">
      <c r="B8003" s="300" t="str">
        <f>IF($D8003="","",VLOOKUP($D8003,Lists!$AO$2:$AQ$78,2,FALSE))</f>
        <v/>
      </c>
      <c r="C8003" s="300" t="str">
        <f>IF($D8003="","",VLOOKUP($D8003,Lists!$AO$2:$AQ$78,3,FALSE))</f>
        <v/>
      </c>
      <c r="D8003" s="429"/>
      <c r="E8003" s="430"/>
      <c r="F8003" s="431"/>
      <c r="G8003" s="431"/>
      <c r="H8003" s="310"/>
    </row>
    <row r="8004" spans="2:8" s="336" customFormat="1" x14ac:dyDescent="0.3">
      <c r="B8004" s="300" t="str">
        <f>IF($D8004="","",VLOOKUP($D8004,Lists!$AO$2:$AQ$78,2,FALSE))</f>
        <v/>
      </c>
      <c r="C8004" s="300" t="str">
        <f>IF($D8004="","",VLOOKUP($D8004,Lists!$AO$2:$AQ$78,3,FALSE))</f>
        <v/>
      </c>
      <c r="D8004" s="429"/>
      <c r="E8004" s="430"/>
      <c r="F8004" s="431"/>
      <c r="G8004" s="431"/>
      <c r="H8004" s="310"/>
    </row>
    <row r="8005" spans="2:8" s="336" customFormat="1" x14ac:dyDescent="0.3">
      <c r="B8005" s="300" t="str">
        <f>IF($D8005="","",VLOOKUP($D8005,Lists!$AO$2:$AQ$78,2,FALSE))</f>
        <v/>
      </c>
      <c r="C8005" s="300" t="str">
        <f>IF($D8005="","",VLOOKUP($D8005,Lists!$AO$2:$AQ$78,3,FALSE))</f>
        <v/>
      </c>
      <c r="D8005" s="429"/>
      <c r="E8005" s="430"/>
      <c r="F8005" s="431"/>
      <c r="G8005" s="431"/>
      <c r="H8005" s="310"/>
    </row>
    <row r="8006" spans="2:8" s="336" customFormat="1" x14ac:dyDescent="0.3">
      <c r="B8006" s="300" t="str">
        <f>IF($D8006="","",VLOOKUP($D8006,Lists!$AO$2:$AQ$78,2,FALSE))</f>
        <v/>
      </c>
      <c r="C8006" s="300" t="str">
        <f>IF($D8006="","",VLOOKUP($D8006,Lists!$AO$2:$AQ$78,3,FALSE))</f>
        <v/>
      </c>
      <c r="D8006" s="429"/>
      <c r="E8006" s="430"/>
      <c r="F8006" s="431"/>
      <c r="G8006" s="431"/>
      <c r="H8006" s="310"/>
    </row>
    <row r="8007" spans="2:8" s="336" customFormat="1" x14ac:dyDescent="0.3">
      <c r="B8007" s="300" t="str">
        <f>IF($D8007="","",VLOOKUP($D8007,Lists!$AO$2:$AQ$78,2,FALSE))</f>
        <v/>
      </c>
      <c r="C8007" s="300" t="str">
        <f>IF($D8007="","",VLOOKUP($D8007,Lists!$AO$2:$AQ$78,3,FALSE))</f>
        <v/>
      </c>
      <c r="D8007" s="429"/>
      <c r="E8007" s="430"/>
      <c r="F8007" s="431"/>
      <c r="G8007" s="431"/>
      <c r="H8007" s="310"/>
    </row>
    <row r="8008" spans="2:8" s="336" customFormat="1" x14ac:dyDescent="0.3">
      <c r="B8008" s="300" t="str">
        <f>IF($D8008="","",VLOOKUP($D8008,Lists!$AO$2:$AQ$78,2,FALSE))</f>
        <v/>
      </c>
      <c r="C8008" s="300" t="str">
        <f>IF($D8008="","",VLOOKUP($D8008,Lists!$AO$2:$AQ$78,3,FALSE))</f>
        <v/>
      </c>
      <c r="D8008" s="429"/>
      <c r="E8008" s="430"/>
      <c r="F8008" s="431"/>
      <c r="G8008" s="431"/>
      <c r="H8008" s="310"/>
    </row>
    <row r="8009" spans="2:8" s="336" customFormat="1" x14ac:dyDescent="0.3">
      <c r="B8009" s="300" t="str">
        <f>IF($D8009="","",VLOOKUP($D8009,Lists!$AO$2:$AQ$78,2,FALSE))</f>
        <v/>
      </c>
      <c r="C8009" s="300" t="str">
        <f>IF($D8009="","",VLOOKUP($D8009,Lists!$AO$2:$AQ$78,3,FALSE))</f>
        <v/>
      </c>
      <c r="D8009" s="429"/>
      <c r="E8009" s="430"/>
      <c r="F8009" s="431"/>
      <c r="G8009" s="431"/>
      <c r="H8009" s="310"/>
    </row>
    <row r="8010" spans="2:8" s="336" customFormat="1" x14ac:dyDescent="0.3">
      <c r="B8010" s="300" t="str">
        <f>IF($D8010="","",VLOOKUP($D8010,Lists!$AO$2:$AQ$78,2,FALSE))</f>
        <v/>
      </c>
      <c r="C8010" s="300" t="str">
        <f>IF($D8010="","",VLOOKUP($D8010,Lists!$AO$2:$AQ$78,3,FALSE))</f>
        <v/>
      </c>
      <c r="D8010" s="429"/>
      <c r="E8010" s="430"/>
      <c r="F8010" s="431"/>
      <c r="G8010" s="431"/>
      <c r="H8010" s="310"/>
    </row>
    <row r="8011" spans="2:8" s="336" customFormat="1" x14ac:dyDescent="0.3">
      <c r="B8011" s="300" t="str">
        <f>IF($D8011="","",VLOOKUP($D8011,Lists!$AO$2:$AQ$78,2,FALSE))</f>
        <v/>
      </c>
      <c r="C8011" s="300" t="str">
        <f>IF($D8011="","",VLOOKUP($D8011,Lists!$AO$2:$AQ$78,3,FALSE))</f>
        <v/>
      </c>
      <c r="D8011" s="429"/>
      <c r="E8011" s="430"/>
      <c r="F8011" s="431"/>
      <c r="G8011" s="431"/>
      <c r="H8011" s="310"/>
    </row>
    <row r="8012" spans="2:8" s="336" customFormat="1" x14ac:dyDescent="0.3">
      <c r="B8012" s="300" t="str">
        <f>IF($D8012="","",VLOOKUP($D8012,Lists!$AO$2:$AQ$78,2,FALSE))</f>
        <v/>
      </c>
      <c r="C8012" s="300" t="str">
        <f>IF($D8012="","",VLOOKUP($D8012,Lists!$AO$2:$AQ$78,3,FALSE))</f>
        <v/>
      </c>
      <c r="D8012" s="429"/>
      <c r="E8012" s="430"/>
      <c r="F8012" s="431"/>
      <c r="G8012" s="431"/>
      <c r="H8012" s="310"/>
    </row>
    <row r="8013" spans="2:8" s="336" customFormat="1" x14ac:dyDescent="0.3">
      <c r="B8013" s="300" t="str">
        <f>IF($D8013="","",VLOOKUP($D8013,Lists!$AO$2:$AQ$78,2,FALSE))</f>
        <v/>
      </c>
      <c r="C8013" s="300" t="str">
        <f>IF($D8013="","",VLOOKUP($D8013,Lists!$AO$2:$AQ$78,3,FALSE))</f>
        <v/>
      </c>
      <c r="D8013" s="429"/>
      <c r="E8013" s="430"/>
      <c r="F8013" s="431"/>
      <c r="G8013" s="431"/>
      <c r="H8013" s="310"/>
    </row>
    <row r="8014" spans="2:8" s="336" customFormat="1" x14ac:dyDescent="0.3">
      <c r="B8014" s="300" t="str">
        <f>IF($D8014="","",VLOOKUP($D8014,Lists!$AO$2:$AQ$78,2,FALSE))</f>
        <v/>
      </c>
      <c r="C8014" s="300" t="str">
        <f>IF($D8014="","",VLOOKUP($D8014,Lists!$AO$2:$AQ$78,3,FALSE))</f>
        <v/>
      </c>
      <c r="D8014" s="429"/>
      <c r="E8014" s="430"/>
      <c r="F8014" s="431"/>
      <c r="G8014" s="431"/>
      <c r="H8014" s="310"/>
    </row>
    <row r="8015" spans="2:8" s="336" customFormat="1" x14ac:dyDescent="0.3">
      <c r="B8015" s="300" t="str">
        <f>IF($D8015="","",VLOOKUP($D8015,Lists!$AO$2:$AQ$78,2,FALSE))</f>
        <v/>
      </c>
      <c r="C8015" s="300" t="str">
        <f>IF($D8015="","",VLOOKUP($D8015,Lists!$AO$2:$AQ$78,3,FALSE))</f>
        <v/>
      </c>
      <c r="D8015" s="429"/>
      <c r="E8015" s="430"/>
      <c r="F8015" s="431"/>
      <c r="G8015" s="431"/>
      <c r="H8015" s="310"/>
    </row>
    <row r="8016" spans="2:8" s="336" customFormat="1" x14ac:dyDescent="0.3">
      <c r="B8016" s="300" t="str">
        <f>IF($D8016="","",VLOOKUP($D8016,Lists!$AO$2:$AQ$78,2,FALSE))</f>
        <v/>
      </c>
      <c r="C8016" s="300" t="str">
        <f>IF($D8016="","",VLOOKUP($D8016,Lists!$AO$2:$AQ$78,3,FALSE))</f>
        <v/>
      </c>
      <c r="D8016" s="429"/>
      <c r="E8016" s="430"/>
      <c r="F8016" s="431"/>
      <c r="G8016" s="431"/>
      <c r="H8016" s="310"/>
    </row>
    <row r="8017" spans="2:8" s="336" customFormat="1" x14ac:dyDescent="0.3">
      <c r="B8017" s="300" t="str">
        <f>IF($D8017="","",VLOOKUP($D8017,Lists!$AO$2:$AQ$78,2,FALSE))</f>
        <v/>
      </c>
      <c r="C8017" s="300" t="str">
        <f>IF($D8017="","",VLOOKUP($D8017,Lists!$AO$2:$AQ$78,3,FALSE))</f>
        <v/>
      </c>
      <c r="D8017" s="429"/>
      <c r="E8017" s="430"/>
      <c r="F8017" s="431"/>
      <c r="G8017" s="431"/>
      <c r="H8017" s="310"/>
    </row>
    <row r="8018" spans="2:8" s="336" customFormat="1" x14ac:dyDescent="0.3">
      <c r="B8018" s="300" t="str">
        <f>IF($D8018="","",VLOOKUP($D8018,Lists!$AO$2:$AQ$78,2,FALSE))</f>
        <v/>
      </c>
      <c r="C8018" s="300" t="str">
        <f>IF($D8018="","",VLOOKUP($D8018,Lists!$AO$2:$AQ$78,3,FALSE))</f>
        <v/>
      </c>
      <c r="D8018" s="429"/>
      <c r="E8018" s="430"/>
      <c r="F8018" s="431"/>
      <c r="G8018" s="431"/>
      <c r="H8018" s="310"/>
    </row>
    <row r="8019" spans="2:8" s="336" customFormat="1" x14ac:dyDescent="0.3">
      <c r="B8019" s="300" t="str">
        <f>IF($D8019="","",VLOOKUP($D8019,Lists!$AO$2:$AQ$78,2,FALSE))</f>
        <v/>
      </c>
      <c r="C8019" s="300" t="str">
        <f>IF($D8019="","",VLOOKUP($D8019,Lists!$AO$2:$AQ$78,3,FALSE))</f>
        <v/>
      </c>
      <c r="D8019" s="429"/>
      <c r="E8019" s="430"/>
      <c r="F8019" s="431"/>
      <c r="G8019" s="431"/>
      <c r="H8019" s="310"/>
    </row>
    <row r="8020" spans="2:8" s="336" customFormat="1" x14ac:dyDescent="0.3">
      <c r="B8020" s="300" t="str">
        <f>IF($D8020="","",VLOOKUP($D8020,Lists!$AO$2:$AQ$78,2,FALSE))</f>
        <v/>
      </c>
      <c r="C8020" s="300" t="str">
        <f>IF($D8020="","",VLOOKUP($D8020,Lists!$AO$2:$AQ$78,3,FALSE))</f>
        <v/>
      </c>
      <c r="D8020" s="429"/>
      <c r="E8020" s="430"/>
      <c r="F8020" s="431"/>
      <c r="G8020" s="431"/>
      <c r="H8020" s="310"/>
    </row>
    <row r="8021" spans="2:8" s="336" customFormat="1" x14ac:dyDescent="0.3">
      <c r="B8021" s="300" t="str">
        <f>IF($D8021="","",VLOOKUP($D8021,Lists!$AO$2:$AQ$78,2,FALSE))</f>
        <v/>
      </c>
      <c r="C8021" s="300" t="str">
        <f>IF($D8021="","",VLOOKUP($D8021,Lists!$AO$2:$AQ$78,3,FALSE))</f>
        <v/>
      </c>
      <c r="D8021" s="429"/>
      <c r="E8021" s="430"/>
      <c r="F8021" s="431"/>
      <c r="G8021" s="431"/>
      <c r="H8021" s="310"/>
    </row>
    <row r="8022" spans="2:8" s="336" customFormat="1" x14ac:dyDescent="0.3">
      <c r="B8022" s="300" t="str">
        <f>IF($D8022="","",VLOOKUP($D8022,Lists!$AO$2:$AQ$78,2,FALSE))</f>
        <v/>
      </c>
      <c r="C8022" s="300" t="str">
        <f>IF($D8022="","",VLOOKUP($D8022,Lists!$AO$2:$AQ$78,3,FALSE))</f>
        <v/>
      </c>
      <c r="D8022" s="429"/>
      <c r="E8022" s="430"/>
      <c r="F8022" s="431"/>
      <c r="G8022" s="431"/>
      <c r="H8022" s="310"/>
    </row>
    <row r="8023" spans="2:8" s="336" customFormat="1" x14ac:dyDescent="0.3">
      <c r="B8023" s="300" t="str">
        <f>IF($D8023="","",VLOOKUP($D8023,Lists!$AO$2:$AQ$78,2,FALSE))</f>
        <v/>
      </c>
      <c r="C8023" s="300" t="str">
        <f>IF($D8023="","",VLOOKUP($D8023,Lists!$AO$2:$AQ$78,3,FALSE))</f>
        <v/>
      </c>
      <c r="D8023" s="429"/>
      <c r="E8023" s="430"/>
      <c r="F8023" s="431"/>
      <c r="G8023" s="431"/>
      <c r="H8023" s="310"/>
    </row>
    <row r="8024" spans="2:8" s="336" customFormat="1" x14ac:dyDescent="0.3">
      <c r="B8024" s="300" t="str">
        <f>IF($D8024="","",VLOOKUP($D8024,Lists!$AO$2:$AQ$78,2,FALSE))</f>
        <v/>
      </c>
      <c r="C8024" s="300" t="str">
        <f>IF($D8024="","",VLOOKUP($D8024,Lists!$AO$2:$AQ$78,3,FALSE))</f>
        <v/>
      </c>
      <c r="D8024" s="429"/>
      <c r="E8024" s="430"/>
      <c r="F8024" s="431"/>
      <c r="G8024" s="431"/>
      <c r="H8024" s="310"/>
    </row>
    <row r="8025" spans="2:8" s="336" customFormat="1" x14ac:dyDescent="0.3">
      <c r="B8025" s="300" t="str">
        <f>IF($D8025="","",VLOOKUP($D8025,Lists!$AO$2:$AQ$78,2,FALSE))</f>
        <v/>
      </c>
      <c r="C8025" s="300" t="str">
        <f>IF($D8025="","",VLOOKUP($D8025,Lists!$AO$2:$AQ$78,3,FALSE))</f>
        <v/>
      </c>
      <c r="D8025" s="429"/>
      <c r="E8025" s="430"/>
      <c r="F8025" s="431"/>
      <c r="G8025" s="431"/>
      <c r="H8025" s="310"/>
    </row>
    <row r="8026" spans="2:8" s="336" customFormat="1" x14ac:dyDescent="0.3">
      <c r="B8026" s="300" t="str">
        <f>IF($D8026="","",VLOOKUP($D8026,Lists!$AO$2:$AQ$78,2,FALSE))</f>
        <v/>
      </c>
      <c r="C8026" s="300" t="str">
        <f>IF($D8026="","",VLOOKUP($D8026,Lists!$AO$2:$AQ$78,3,FALSE))</f>
        <v/>
      </c>
      <c r="D8026" s="429"/>
      <c r="E8026" s="430"/>
      <c r="F8026" s="431"/>
      <c r="G8026" s="431"/>
      <c r="H8026" s="310"/>
    </row>
    <row r="8027" spans="2:8" s="336" customFormat="1" x14ac:dyDescent="0.3">
      <c r="B8027" s="300" t="str">
        <f>IF($D8027="","",VLOOKUP($D8027,Lists!$AO$2:$AQ$78,2,FALSE))</f>
        <v/>
      </c>
      <c r="C8027" s="300" t="str">
        <f>IF($D8027="","",VLOOKUP($D8027,Lists!$AO$2:$AQ$78,3,FALSE))</f>
        <v/>
      </c>
      <c r="D8027" s="429"/>
      <c r="E8027" s="430"/>
      <c r="F8027" s="431"/>
      <c r="G8027" s="431"/>
      <c r="H8027" s="310"/>
    </row>
    <row r="8028" spans="2:8" s="336" customFormat="1" x14ac:dyDescent="0.3">
      <c r="B8028" s="300" t="str">
        <f>IF($D8028="","",VLOOKUP($D8028,Lists!$AO$2:$AQ$78,2,FALSE))</f>
        <v/>
      </c>
      <c r="C8028" s="300" t="str">
        <f>IF($D8028="","",VLOOKUP($D8028,Lists!$AO$2:$AQ$78,3,FALSE))</f>
        <v/>
      </c>
      <c r="D8028" s="429"/>
      <c r="E8028" s="430"/>
      <c r="F8028" s="431"/>
      <c r="G8028" s="431"/>
      <c r="H8028" s="310"/>
    </row>
    <row r="8029" spans="2:8" s="336" customFormat="1" x14ac:dyDescent="0.3">
      <c r="B8029" s="300" t="str">
        <f>IF($D8029="","",VLOOKUP($D8029,Lists!$AO$2:$AQ$78,2,FALSE))</f>
        <v/>
      </c>
      <c r="C8029" s="300" t="str">
        <f>IF($D8029="","",VLOOKUP($D8029,Lists!$AO$2:$AQ$78,3,FALSE))</f>
        <v/>
      </c>
      <c r="D8029" s="429"/>
      <c r="E8029" s="430"/>
      <c r="F8029" s="431"/>
      <c r="G8029" s="431"/>
      <c r="H8029" s="310"/>
    </row>
    <row r="8030" spans="2:8" s="336" customFormat="1" x14ac:dyDescent="0.3">
      <c r="B8030" s="300" t="str">
        <f>IF($D8030="","",VLOOKUP($D8030,Lists!$AO$2:$AQ$78,2,FALSE))</f>
        <v/>
      </c>
      <c r="C8030" s="300" t="str">
        <f>IF($D8030="","",VLOOKUP($D8030,Lists!$AO$2:$AQ$78,3,FALSE))</f>
        <v/>
      </c>
      <c r="D8030" s="429"/>
      <c r="E8030" s="430"/>
      <c r="F8030" s="431"/>
      <c r="G8030" s="431"/>
      <c r="H8030" s="310"/>
    </row>
    <row r="8031" spans="2:8" s="336" customFormat="1" x14ac:dyDescent="0.3">
      <c r="B8031" s="300" t="str">
        <f>IF($D8031="","",VLOOKUP($D8031,Lists!$AO$2:$AQ$78,2,FALSE))</f>
        <v/>
      </c>
      <c r="C8031" s="300" t="str">
        <f>IF($D8031="","",VLOOKUP($D8031,Lists!$AO$2:$AQ$78,3,FALSE))</f>
        <v/>
      </c>
      <c r="D8031" s="429"/>
      <c r="E8031" s="430"/>
      <c r="F8031" s="431"/>
      <c r="G8031" s="431"/>
      <c r="H8031" s="310"/>
    </row>
    <row r="8032" spans="2:8" s="336" customFormat="1" x14ac:dyDescent="0.3">
      <c r="B8032" s="300" t="str">
        <f>IF($D8032="","",VLOOKUP($D8032,Lists!$AO$2:$AQ$78,2,FALSE))</f>
        <v/>
      </c>
      <c r="C8032" s="300" t="str">
        <f>IF($D8032="","",VLOOKUP($D8032,Lists!$AO$2:$AQ$78,3,FALSE))</f>
        <v/>
      </c>
      <c r="D8032" s="429"/>
      <c r="E8032" s="430"/>
      <c r="F8032" s="431"/>
      <c r="G8032" s="431"/>
      <c r="H8032" s="310"/>
    </row>
    <row r="8033" spans="2:8" s="336" customFormat="1" x14ac:dyDescent="0.3">
      <c r="B8033" s="300" t="str">
        <f>IF($D8033="","",VLOOKUP($D8033,Lists!$AO$2:$AQ$78,2,FALSE))</f>
        <v/>
      </c>
      <c r="C8033" s="300" t="str">
        <f>IF($D8033="","",VLOOKUP($D8033,Lists!$AO$2:$AQ$78,3,FALSE))</f>
        <v/>
      </c>
      <c r="D8033" s="429"/>
      <c r="E8033" s="430"/>
      <c r="F8033" s="431"/>
      <c r="G8033" s="431"/>
      <c r="H8033" s="310"/>
    </row>
    <row r="8034" spans="2:8" s="336" customFormat="1" x14ac:dyDescent="0.3">
      <c r="B8034" s="300" t="str">
        <f>IF($D8034="","",VLOOKUP($D8034,Lists!$AO$2:$AQ$78,2,FALSE))</f>
        <v/>
      </c>
      <c r="C8034" s="300" t="str">
        <f>IF($D8034="","",VLOOKUP($D8034,Lists!$AO$2:$AQ$78,3,FALSE))</f>
        <v/>
      </c>
      <c r="D8034" s="429"/>
      <c r="E8034" s="430"/>
      <c r="F8034" s="431"/>
      <c r="G8034" s="431"/>
      <c r="H8034" s="310"/>
    </row>
    <row r="8035" spans="2:8" s="336" customFormat="1" x14ac:dyDescent="0.3">
      <c r="B8035" s="300" t="str">
        <f>IF($D8035="","",VLOOKUP($D8035,Lists!$AO$2:$AQ$78,2,FALSE))</f>
        <v/>
      </c>
      <c r="C8035" s="300" t="str">
        <f>IF($D8035="","",VLOOKUP($D8035,Lists!$AO$2:$AQ$78,3,FALSE))</f>
        <v/>
      </c>
      <c r="D8035" s="429"/>
      <c r="E8035" s="430"/>
      <c r="F8035" s="431"/>
      <c r="G8035" s="431"/>
      <c r="H8035" s="310"/>
    </row>
    <row r="8036" spans="2:8" s="336" customFormat="1" x14ac:dyDescent="0.3">
      <c r="B8036" s="300" t="str">
        <f>IF($D8036="","",VLOOKUP($D8036,Lists!$AO$2:$AQ$78,2,FALSE))</f>
        <v/>
      </c>
      <c r="C8036" s="300" t="str">
        <f>IF($D8036="","",VLOOKUP($D8036,Lists!$AO$2:$AQ$78,3,FALSE))</f>
        <v/>
      </c>
      <c r="D8036" s="429"/>
      <c r="E8036" s="430"/>
      <c r="F8036" s="431"/>
      <c r="G8036" s="431"/>
      <c r="H8036" s="310"/>
    </row>
    <row r="8037" spans="2:8" s="336" customFormat="1" x14ac:dyDescent="0.3">
      <c r="B8037" s="300" t="str">
        <f>IF($D8037="","",VLOOKUP($D8037,Lists!$AO$2:$AQ$78,2,FALSE))</f>
        <v/>
      </c>
      <c r="C8037" s="300" t="str">
        <f>IF($D8037="","",VLOOKUP($D8037,Lists!$AO$2:$AQ$78,3,FALSE))</f>
        <v/>
      </c>
      <c r="D8037" s="429"/>
      <c r="E8037" s="430"/>
      <c r="F8037" s="431"/>
      <c r="G8037" s="431"/>
      <c r="H8037" s="310"/>
    </row>
    <row r="8038" spans="2:8" s="336" customFormat="1" x14ac:dyDescent="0.3">
      <c r="B8038" s="300" t="str">
        <f>IF($D8038="","",VLOOKUP($D8038,Lists!$AO$2:$AQ$78,2,FALSE))</f>
        <v/>
      </c>
      <c r="C8038" s="300" t="str">
        <f>IF($D8038="","",VLOOKUP($D8038,Lists!$AO$2:$AQ$78,3,FALSE))</f>
        <v/>
      </c>
      <c r="D8038" s="429"/>
      <c r="E8038" s="430"/>
      <c r="F8038" s="431"/>
      <c r="G8038" s="431"/>
      <c r="H8038" s="310"/>
    </row>
    <row r="8039" spans="2:8" s="336" customFormat="1" x14ac:dyDescent="0.3">
      <c r="B8039" s="300" t="str">
        <f>IF($D8039="","",VLOOKUP($D8039,Lists!$AO$2:$AQ$78,2,FALSE))</f>
        <v/>
      </c>
      <c r="C8039" s="300" t="str">
        <f>IF($D8039="","",VLOOKUP($D8039,Lists!$AO$2:$AQ$78,3,FALSE))</f>
        <v/>
      </c>
      <c r="D8039" s="429"/>
      <c r="E8039" s="430"/>
      <c r="F8039" s="431"/>
      <c r="G8039" s="431"/>
      <c r="H8039" s="310"/>
    </row>
    <row r="8040" spans="2:8" s="336" customFormat="1" x14ac:dyDescent="0.3">
      <c r="B8040" s="300" t="str">
        <f>IF($D8040="","",VLOOKUP($D8040,Lists!$AO$2:$AQ$78,2,FALSE))</f>
        <v/>
      </c>
      <c r="C8040" s="300" t="str">
        <f>IF($D8040="","",VLOOKUP($D8040,Lists!$AO$2:$AQ$78,3,FALSE))</f>
        <v/>
      </c>
      <c r="D8040" s="429"/>
      <c r="E8040" s="430"/>
      <c r="F8040" s="431"/>
      <c r="G8040" s="431"/>
      <c r="H8040" s="310"/>
    </row>
    <row r="8041" spans="2:8" s="336" customFormat="1" x14ac:dyDescent="0.3">
      <c r="B8041" s="300" t="str">
        <f>IF($D8041="","",VLOOKUP($D8041,Lists!$AO$2:$AQ$78,2,FALSE))</f>
        <v/>
      </c>
      <c r="C8041" s="300" t="str">
        <f>IF($D8041="","",VLOOKUP($D8041,Lists!$AO$2:$AQ$78,3,FALSE))</f>
        <v/>
      </c>
      <c r="D8041" s="429"/>
      <c r="E8041" s="430"/>
      <c r="F8041" s="431"/>
      <c r="G8041" s="431"/>
      <c r="H8041" s="310"/>
    </row>
    <row r="8042" spans="2:8" s="336" customFormat="1" x14ac:dyDescent="0.3">
      <c r="B8042" s="300" t="str">
        <f>IF($D8042="","",VLOOKUP($D8042,Lists!$AO$2:$AQ$78,2,FALSE))</f>
        <v/>
      </c>
      <c r="C8042" s="300" t="str">
        <f>IF($D8042="","",VLOOKUP($D8042,Lists!$AO$2:$AQ$78,3,FALSE))</f>
        <v/>
      </c>
      <c r="D8042" s="429"/>
      <c r="E8042" s="430"/>
      <c r="F8042" s="431"/>
      <c r="G8042" s="431"/>
      <c r="H8042" s="310"/>
    </row>
    <row r="8043" spans="2:8" s="336" customFormat="1" x14ac:dyDescent="0.3">
      <c r="B8043" s="300" t="str">
        <f>IF($D8043="","",VLOOKUP($D8043,Lists!$AO$2:$AQ$78,2,FALSE))</f>
        <v/>
      </c>
      <c r="C8043" s="300" t="str">
        <f>IF($D8043="","",VLOOKUP($D8043,Lists!$AO$2:$AQ$78,3,FALSE))</f>
        <v/>
      </c>
      <c r="D8043" s="429"/>
      <c r="E8043" s="430"/>
      <c r="F8043" s="431"/>
      <c r="G8043" s="431"/>
      <c r="H8043" s="310"/>
    </row>
    <row r="8044" spans="2:8" s="336" customFormat="1" x14ac:dyDescent="0.3">
      <c r="B8044" s="300" t="str">
        <f>IF($D8044="","",VLOOKUP($D8044,Lists!$AO$2:$AQ$78,2,FALSE))</f>
        <v/>
      </c>
      <c r="C8044" s="300" t="str">
        <f>IF($D8044="","",VLOOKUP($D8044,Lists!$AO$2:$AQ$78,3,FALSE))</f>
        <v/>
      </c>
      <c r="D8044" s="429"/>
      <c r="E8044" s="430"/>
      <c r="F8044" s="431"/>
      <c r="G8044" s="431"/>
      <c r="H8044" s="310"/>
    </row>
    <row r="8045" spans="2:8" s="336" customFormat="1" x14ac:dyDescent="0.3">
      <c r="B8045" s="300" t="str">
        <f>IF($D8045="","",VLOOKUP($D8045,Lists!$AO$2:$AQ$78,2,FALSE))</f>
        <v/>
      </c>
      <c r="C8045" s="300" t="str">
        <f>IF($D8045="","",VLOOKUP($D8045,Lists!$AO$2:$AQ$78,3,FALSE))</f>
        <v/>
      </c>
      <c r="D8045" s="429"/>
      <c r="E8045" s="430"/>
      <c r="F8045" s="431"/>
      <c r="G8045" s="431"/>
      <c r="H8045" s="310"/>
    </row>
    <row r="8046" spans="2:8" s="336" customFormat="1" x14ac:dyDescent="0.3">
      <c r="B8046" s="300" t="str">
        <f>IF($D8046="","",VLOOKUP($D8046,Lists!$AO$2:$AQ$78,2,FALSE))</f>
        <v/>
      </c>
      <c r="C8046" s="300" t="str">
        <f>IF($D8046="","",VLOOKUP($D8046,Lists!$AO$2:$AQ$78,3,FALSE))</f>
        <v/>
      </c>
      <c r="D8046" s="429"/>
      <c r="E8046" s="430"/>
      <c r="F8046" s="431"/>
      <c r="G8046" s="431"/>
      <c r="H8046" s="310"/>
    </row>
    <row r="8047" spans="2:8" s="336" customFormat="1" x14ac:dyDescent="0.3">
      <c r="B8047" s="300" t="str">
        <f>IF($D8047="","",VLOOKUP($D8047,Lists!$AO$2:$AQ$78,2,FALSE))</f>
        <v/>
      </c>
      <c r="C8047" s="300" t="str">
        <f>IF($D8047="","",VLOOKUP($D8047,Lists!$AO$2:$AQ$78,3,FALSE))</f>
        <v/>
      </c>
      <c r="D8047" s="429"/>
      <c r="E8047" s="430"/>
      <c r="F8047" s="431"/>
      <c r="G8047" s="431"/>
      <c r="H8047" s="310"/>
    </row>
    <row r="8048" spans="2:8" s="336" customFormat="1" x14ac:dyDescent="0.3">
      <c r="B8048" s="300" t="str">
        <f>IF($D8048="","",VLOOKUP($D8048,Lists!$AO$2:$AQ$78,2,FALSE))</f>
        <v/>
      </c>
      <c r="C8048" s="300" t="str">
        <f>IF($D8048="","",VLOOKUP($D8048,Lists!$AO$2:$AQ$78,3,FALSE))</f>
        <v/>
      </c>
      <c r="D8048" s="429"/>
      <c r="E8048" s="430"/>
      <c r="F8048" s="431"/>
      <c r="G8048" s="431"/>
      <c r="H8048" s="310"/>
    </row>
    <row r="8049" spans="2:8" s="336" customFormat="1" x14ac:dyDescent="0.3">
      <c r="B8049" s="300" t="str">
        <f>IF($D8049="","",VLOOKUP($D8049,Lists!$AO$2:$AQ$78,2,FALSE))</f>
        <v/>
      </c>
      <c r="C8049" s="300" t="str">
        <f>IF($D8049="","",VLOOKUP($D8049,Lists!$AO$2:$AQ$78,3,FALSE))</f>
        <v/>
      </c>
      <c r="D8049" s="429"/>
      <c r="E8049" s="430"/>
      <c r="F8049" s="431"/>
      <c r="G8049" s="431"/>
      <c r="H8049" s="310"/>
    </row>
    <row r="8050" spans="2:8" s="336" customFormat="1" x14ac:dyDescent="0.3">
      <c r="B8050" s="300" t="str">
        <f>IF($D8050="","",VLOOKUP($D8050,Lists!$AO$2:$AQ$78,2,FALSE))</f>
        <v/>
      </c>
      <c r="C8050" s="300" t="str">
        <f>IF($D8050="","",VLOOKUP($D8050,Lists!$AO$2:$AQ$78,3,FALSE))</f>
        <v/>
      </c>
      <c r="D8050" s="429"/>
      <c r="E8050" s="430"/>
      <c r="F8050" s="431"/>
      <c r="G8050" s="431"/>
      <c r="H8050" s="310"/>
    </row>
    <row r="8051" spans="2:8" s="336" customFormat="1" x14ac:dyDescent="0.3">
      <c r="B8051" s="300" t="str">
        <f>IF($D8051="","",VLOOKUP($D8051,Lists!$AO$2:$AQ$78,2,FALSE))</f>
        <v/>
      </c>
      <c r="C8051" s="300" t="str">
        <f>IF($D8051="","",VLOOKUP($D8051,Lists!$AO$2:$AQ$78,3,FALSE))</f>
        <v/>
      </c>
      <c r="D8051" s="429"/>
      <c r="E8051" s="430"/>
      <c r="F8051" s="431"/>
      <c r="G8051" s="431"/>
      <c r="H8051" s="310"/>
    </row>
    <row r="8052" spans="2:8" s="336" customFormat="1" x14ac:dyDescent="0.3">
      <c r="B8052" s="300" t="str">
        <f>IF($D8052="","",VLOOKUP($D8052,Lists!$AO$2:$AQ$78,2,FALSE))</f>
        <v/>
      </c>
      <c r="C8052" s="300" t="str">
        <f>IF($D8052="","",VLOOKUP($D8052,Lists!$AO$2:$AQ$78,3,FALSE))</f>
        <v/>
      </c>
      <c r="D8052" s="429"/>
      <c r="E8052" s="430"/>
      <c r="F8052" s="431"/>
      <c r="G8052" s="431"/>
      <c r="H8052" s="310"/>
    </row>
    <row r="8053" spans="2:8" s="336" customFormat="1" x14ac:dyDescent="0.3">
      <c r="B8053" s="300" t="str">
        <f>IF($D8053="","",VLOOKUP($D8053,Lists!$AO$2:$AQ$78,2,FALSE))</f>
        <v/>
      </c>
      <c r="C8053" s="300" t="str">
        <f>IF($D8053="","",VLOOKUP($D8053,Lists!$AO$2:$AQ$78,3,FALSE))</f>
        <v/>
      </c>
      <c r="D8053" s="429"/>
      <c r="E8053" s="430"/>
      <c r="F8053" s="431"/>
      <c r="G8053" s="431"/>
      <c r="H8053" s="310"/>
    </row>
    <row r="8054" spans="2:8" s="336" customFormat="1" x14ac:dyDescent="0.3">
      <c r="B8054" s="300" t="str">
        <f>IF($D8054="","",VLOOKUP($D8054,Lists!$AO$2:$AQ$78,2,FALSE))</f>
        <v/>
      </c>
      <c r="C8054" s="300" t="str">
        <f>IF($D8054="","",VLOOKUP($D8054,Lists!$AO$2:$AQ$78,3,FALSE))</f>
        <v/>
      </c>
      <c r="D8054" s="429"/>
      <c r="E8054" s="430"/>
      <c r="F8054" s="431"/>
      <c r="G8054" s="431"/>
      <c r="H8054" s="310"/>
    </row>
    <row r="8055" spans="2:8" s="336" customFormat="1" x14ac:dyDescent="0.3">
      <c r="B8055" s="300" t="str">
        <f>IF($D8055="","",VLOOKUP($D8055,Lists!$AO$2:$AQ$78,2,FALSE))</f>
        <v/>
      </c>
      <c r="C8055" s="300" t="str">
        <f>IF($D8055="","",VLOOKUP($D8055,Lists!$AO$2:$AQ$78,3,FALSE))</f>
        <v/>
      </c>
      <c r="D8055" s="429"/>
      <c r="E8055" s="430"/>
      <c r="F8055" s="431"/>
      <c r="G8055" s="431"/>
      <c r="H8055" s="310"/>
    </row>
    <row r="8056" spans="2:8" s="336" customFormat="1" x14ac:dyDescent="0.3">
      <c r="B8056" s="300" t="str">
        <f>IF($D8056="","",VLOOKUP($D8056,Lists!$AO$2:$AQ$78,2,FALSE))</f>
        <v/>
      </c>
      <c r="C8056" s="300" t="str">
        <f>IF($D8056="","",VLOOKUP($D8056,Lists!$AO$2:$AQ$78,3,FALSE))</f>
        <v/>
      </c>
      <c r="D8056" s="429"/>
      <c r="E8056" s="430"/>
      <c r="F8056" s="431"/>
      <c r="G8056" s="431"/>
      <c r="H8056" s="310"/>
    </row>
    <row r="8057" spans="2:8" s="336" customFormat="1" x14ac:dyDescent="0.3">
      <c r="B8057" s="300" t="str">
        <f>IF($D8057="","",VLOOKUP($D8057,Lists!$AO$2:$AQ$78,2,FALSE))</f>
        <v/>
      </c>
      <c r="C8057" s="300" t="str">
        <f>IF($D8057="","",VLOOKUP($D8057,Lists!$AO$2:$AQ$78,3,FALSE))</f>
        <v/>
      </c>
      <c r="D8057" s="429"/>
      <c r="E8057" s="430"/>
      <c r="F8057" s="431"/>
      <c r="G8057" s="431"/>
      <c r="H8057" s="310"/>
    </row>
    <row r="8058" spans="2:8" s="336" customFormat="1" x14ac:dyDescent="0.3">
      <c r="B8058" s="300" t="str">
        <f>IF($D8058="","",VLOOKUP($D8058,Lists!$AO$2:$AQ$78,2,FALSE))</f>
        <v/>
      </c>
      <c r="C8058" s="300" t="str">
        <f>IF($D8058="","",VLOOKUP($D8058,Lists!$AO$2:$AQ$78,3,FALSE))</f>
        <v/>
      </c>
      <c r="D8058" s="429"/>
      <c r="E8058" s="430"/>
      <c r="F8058" s="431"/>
      <c r="G8058" s="431"/>
      <c r="H8058" s="310"/>
    </row>
    <row r="8059" spans="2:8" s="336" customFormat="1" x14ac:dyDescent="0.3">
      <c r="B8059" s="300" t="str">
        <f>IF($D8059="","",VLOOKUP($D8059,Lists!$AO$2:$AQ$78,2,FALSE))</f>
        <v/>
      </c>
      <c r="C8059" s="300" t="str">
        <f>IF($D8059="","",VLOOKUP($D8059,Lists!$AO$2:$AQ$78,3,FALSE))</f>
        <v/>
      </c>
      <c r="D8059" s="429"/>
      <c r="E8059" s="430"/>
      <c r="F8059" s="431"/>
      <c r="G8059" s="431"/>
      <c r="H8059" s="310"/>
    </row>
    <row r="8060" spans="2:8" s="336" customFormat="1" x14ac:dyDescent="0.3">
      <c r="B8060" s="300" t="str">
        <f>IF($D8060="","",VLOOKUP($D8060,Lists!$AO$2:$AQ$78,2,FALSE))</f>
        <v/>
      </c>
      <c r="C8060" s="300" t="str">
        <f>IF($D8060="","",VLOOKUP($D8060,Lists!$AO$2:$AQ$78,3,FALSE))</f>
        <v/>
      </c>
      <c r="D8060" s="429"/>
      <c r="E8060" s="430"/>
      <c r="F8060" s="431"/>
      <c r="G8060" s="431"/>
      <c r="H8060" s="310"/>
    </row>
    <row r="8061" spans="2:8" s="336" customFormat="1" x14ac:dyDescent="0.3">
      <c r="B8061" s="300" t="str">
        <f>IF($D8061="","",VLOOKUP($D8061,Lists!$AO$2:$AQ$78,2,FALSE))</f>
        <v/>
      </c>
      <c r="C8061" s="300" t="str">
        <f>IF($D8061="","",VLOOKUP($D8061,Lists!$AO$2:$AQ$78,3,FALSE))</f>
        <v/>
      </c>
      <c r="D8061" s="429"/>
      <c r="E8061" s="430"/>
      <c r="F8061" s="431"/>
      <c r="G8061" s="431"/>
      <c r="H8061" s="310"/>
    </row>
    <row r="8062" spans="2:8" s="336" customFormat="1" x14ac:dyDescent="0.3">
      <c r="B8062" s="300" t="str">
        <f>IF($D8062="","",VLOOKUP($D8062,Lists!$AO$2:$AQ$78,2,FALSE))</f>
        <v/>
      </c>
      <c r="C8062" s="300" t="str">
        <f>IF($D8062="","",VLOOKUP($D8062,Lists!$AO$2:$AQ$78,3,FALSE))</f>
        <v/>
      </c>
      <c r="D8062" s="429"/>
      <c r="E8062" s="430"/>
      <c r="F8062" s="431"/>
      <c r="G8062" s="431"/>
      <c r="H8062" s="310"/>
    </row>
    <row r="8063" spans="2:8" s="336" customFormat="1" x14ac:dyDescent="0.3">
      <c r="B8063" s="300" t="str">
        <f>IF($D8063="","",VLOOKUP($D8063,Lists!$AO$2:$AQ$78,2,FALSE))</f>
        <v/>
      </c>
      <c r="C8063" s="300" t="str">
        <f>IF($D8063="","",VLOOKUP($D8063,Lists!$AO$2:$AQ$78,3,FALSE))</f>
        <v/>
      </c>
      <c r="D8063" s="429"/>
      <c r="E8063" s="430"/>
      <c r="F8063" s="431"/>
      <c r="G8063" s="431"/>
      <c r="H8063" s="310"/>
    </row>
    <row r="8064" spans="2:8" s="336" customFormat="1" x14ac:dyDescent="0.3">
      <c r="B8064" s="300" t="str">
        <f>IF($D8064="","",VLOOKUP($D8064,Lists!$AO$2:$AQ$78,2,FALSE))</f>
        <v/>
      </c>
      <c r="C8064" s="300" t="str">
        <f>IF($D8064="","",VLOOKUP($D8064,Lists!$AO$2:$AQ$78,3,FALSE))</f>
        <v/>
      </c>
      <c r="D8064" s="429"/>
      <c r="E8064" s="430"/>
      <c r="F8064" s="431"/>
      <c r="G8064" s="431"/>
      <c r="H8064" s="310"/>
    </row>
    <row r="8065" spans="2:8" s="336" customFormat="1" x14ac:dyDescent="0.3">
      <c r="B8065" s="300" t="str">
        <f>IF($D8065="","",VLOOKUP($D8065,Lists!$AO$2:$AQ$78,2,FALSE))</f>
        <v/>
      </c>
      <c r="C8065" s="300" t="str">
        <f>IF($D8065="","",VLOOKUP($D8065,Lists!$AO$2:$AQ$78,3,FALSE))</f>
        <v/>
      </c>
      <c r="D8065" s="429"/>
      <c r="E8065" s="430"/>
      <c r="F8065" s="431"/>
      <c r="G8065" s="431"/>
      <c r="H8065" s="310"/>
    </row>
    <row r="8066" spans="2:8" s="336" customFormat="1" x14ac:dyDescent="0.3">
      <c r="B8066" s="300" t="str">
        <f>IF($D8066="","",VLOOKUP($D8066,Lists!$AO$2:$AQ$78,2,FALSE))</f>
        <v/>
      </c>
      <c r="C8066" s="300" t="str">
        <f>IF($D8066="","",VLOOKUP($D8066,Lists!$AO$2:$AQ$78,3,FALSE))</f>
        <v/>
      </c>
      <c r="D8066" s="429"/>
      <c r="E8066" s="430"/>
      <c r="F8066" s="431"/>
      <c r="G8066" s="431"/>
      <c r="H8066" s="310"/>
    </row>
    <row r="8067" spans="2:8" s="336" customFormat="1" x14ac:dyDescent="0.3">
      <c r="B8067" s="300" t="str">
        <f>IF($D8067="","",VLOOKUP($D8067,Lists!$AO$2:$AQ$78,2,FALSE))</f>
        <v/>
      </c>
      <c r="C8067" s="300" t="str">
        <f>IF($D8067="","",VLOOKUP($D8067,Lists!$AO$2:$AQ$78,3,FALSE))</f>
        <v/>
      </c>
      <c r="D8067" s="429"/>
      <c r="E8067" s="430"/>
      <c r="F8067" s="431"/>
      <c r="G8067" s="431"/>
      <c r="H8067" s="310"/>
    </row>
    <row r="8068" spans="2:8" s="336" customFormat="1" x14ac:dyDescent="0.3">
      <c r="B8068" s="300" t="str">
        <f>IF($D8068="","",VLOOKUP($D8068,Lists!$AO$2:$AQ$78,2,FALSE))</f>
        <v/>
      </c>
      <c r="C8068" s="300" t="str">
        <f>IF($D8068="","",VLOOKUP($D8068,Lists!$AO$2:$AQ$78,3,FALSE))</f>
        <v/>
      </c>
      <c r="D8068" s="429"/>
      <c r="E8068" s="430"/>
      <c r="F8068" s="431"/>
      <c r="G8068" s="431"/>
      <c r="H8068" s="310"/>
    </row>
    <row r="8069" spans="2:8" s="336" customFormat="1" x14ac:dyDescent="0.3">
      <c r="B8069" s="300" t="str">
        <f>IF($D8069="","",VLOOKUP($D8069,Lists!$AO$2:$AQ$78,2,FALSE))</f>
        <v/>
      </c>
      <c r="C8069" s="300" t="str">
        <f>IF($D8069="","",VLOOKUP($D8069,Lists!$AO$2:$AQ$78,3,FALSE))</f>
        <v/>
      </c>
      <c r="D8069" s="429"/>
      <c r="E8069" s="430"/>
      <c r="F8069" s="431"/>
      <c r="G8069" s="431"/>
      <c r="H8069" s="310"/>
    </row>
    <row r="8070" spans="2:8" s="336" customFormat="1" x14ac:dyDescent="0.3">
      <c r="B8070" s="300" t="str">
        <f>IF($D8070="","",VLOOKUP($D8070,Lists!$AO$2:$AQ$78,2,FALSE))</f>
        <v/>
      </c>
      <c r="C8070" s="300" t="str">
        <f>IF($D8070="","",VLOOKUP($D8070,Lists!$AO$2:$AQ$78,3,FALSE))</f>
        <v/>
      </c>
      <c r="D8070" s="429"/>
      <c r="E8070" s="430"/>
      <c r="F8070" s="431"/>
      <c r="G8070" s="431"/>
      <c r="H8070" s="310"/>
    </row>
    <row r="8071" spans="2:8" s="336" customFormat="1" x14ac:dyDescent="0.3">
      <c r="B8071" s="300" t="str">
        <f>IF($D8071="","",VLOOKUP($D8071,Lists!$AO$2:$AQ$78,2,FALSE))</f>
        <v/>
      </c>
      <c r="C8071" s="300" t="str">
        <f>IF($D8071="","",VLOOKUP($D8071,Lists!$AO$2:$AQ$78,3,FALSE))</f>
        <v/>
      </c>
      <c r="D8071" s="429"/>
      <c r="E8071" s="430"/>
      <c r="F8071" s="431"/>
      <c r="G8071" s="431"/>
      <c r="H8071" s="310"/>
    </row>
    <row r="8072" spans="2:8" s="336" customFormat="1" x14ac:dyDescent="0.3">
      <c r="B8072" s="300" t="str">
        <f>IF($D8072="","",VLOOKUP($D8072,Lists!$AO$2:$AQ$78,2,FALSE))</f>
        <v/>
      </c>
      <c r="C8072" s="300" t="str">
        <f>IF($D8072="","",VLOOKUP($D8072,Lists!$AO$2:$AQ$78,3,FALSE))</f>
        <v/>
      </c>
      <c r="D8072" s="429"/>
      <c r="E8072" s="430"/>
      <c r="F8072" s="431"/>
      <c r="G8072" s="431"/>
      <c r="H8072" s="310"/>
    </row>
    <row r="8073" spans="2:8" s="336" customFormat="1" x14ac:dyDescent="0.3">
      <c r="B8073" s="300" t="str">
        <f>IF($D8073="","",VLOOKUP($D8073,Lists!$AO$2:$AQ$78,2,FALSE))</f>
        <v/>
      </c>
      <c r="C8073" s="300" t="str">
        <f>IF($D8073="","",VLOOKUP($D8073,Lists!$AO$2:$AQ$78,3,FALSE))</f>
        <v/>
      </c>
      <c r="D8073" s="429"/>
      <c r="E8073" s="430"/>
      <c r="F8073" s="431"/>
      <c r="G8073" s="431"/>
      <c r="H8073" s="310"/>
    </row>
    <row r="8074" spans="2:8" s="336" customFormat="1" x14ac:dyDescent="0.3">
      <c r="B8074" s="300" t="str">
        <f>IF($D8074="","",VLOOKUP($D8074,Lists!$AO$2:$AQ$78,2,FALSE))</f>
        <v/>
      </c>
      <c r="C8074" s="300" t="str">
        <f>IF($D8074="","",VLOOKUP($D8074,Lists!$AO$2:$AQ$78,3,FALSE))</f>
        <v/>
      </c>
      <c r="D8074" s="429"/>
      <c r="E8074" s="430"/>
      <c r="F8074" s="431"/>
      <c r="G8074" s="431"/>
      <c r="H8074" s="310"/>
    </row>
    <row r="8075" spans="2:8" s="336" customFormat="1" x14ac:dyDescent="0.3">
      <c r="B8075" s="300" t="str">
        <f>IF($D8075="","",VLOOKUP($D8075,Lists!$AO$2:$AQ$78,2,FALSE))</f>
        <v/>
      </c>
      <c r="C8075" s="300" t="str">
        <f>IF($D8075="","",VLOOKUP($D8075,Lists!$AO$2:$AQ$78,3,FALSE))</f>
        <v/>
      </c>
      <c r="D8075" s="429"/>
      <c r="E8075" s="430"/>
      <c r="F8075" s="431"/>
      <c r="G8075" s="431"/>
      <c r="H8075" s="310"/>
    </row>
    <row r="8076" spans="2:8" s="336" customFormat="1" x14ac:dyDescent="0.3">
      <c r="B8076" s="300" t="str">
        <f>IF($D8076="","",VLOOKUP($D8076,Lists!$AO$2:$AQ$78,2,FALSE))</f>
        <v/>
      </c>
      <c r="C8076" s="300" t="str">
        <f>IF($D8076="","",VLOOKUP($D8076,Lists!$AO$2:$AQ$78,3,FALSE))</f>
        <v/>
      </c>
      <c r="D8076" s="429"/>
      <c r="E8076" s="430"/>
      <c r="F8076" s="431"/>
      <c r="G8076" s="431"/>
      <c r="H8076" s="310"/>
    </row>
    <row r="8077" spans="2:8" s="336" customFormat="1" x14ac:dyDescent="0.3">
      <c r="B8077" s="300" t="str">
        <f>IF($D8077="","",VLOOKUP($D8077,Lists!$AO$2:$AQ$78,2,FALSE))</f>
        <v/>
      </c>
      <c r="C8077" s="300" t="str">
        <f>IF($D8077="","",VLOOKUP($D8077,Lists!$AO$2:$AQ$78,3,FALSE))</f>
        <v/>
      </c>
      <c r="D8077" s="429"/>
      <c r="E8077" s="430"/>
      <c r="F8077" s="431"/>
      <c r="G8077" s="431"/>
      <c r="H8077" s="310"/>
    </row>
    <row r="8078" spans="2:8" s="336" customFormat="1" x14ac:dyDescent="0.3">
      <c r="B8078" s="300" t="str">
        <f>IF($D8078="","",VLOOKUP($D8078,Lists!$AO$2:$AQ$78,2,FALSE))</f>
        <v/>
      </c>
      <c r="C8078" s="300" t="str">
        <f>IF($D8078="","",VLOOKUP($D8078,Lists!$AO$2:$AQ$78,3,FALSE))</f>
        <v/>
      </c>
      <c r="D8078" s="429"/>
      <c r="E8078" s="430"/>
      <c r="F8078" s="431"/>
      <c r="G8078" s="431"/>
      <c r="H8078" s="310"/>
    </row>
    <row r="8079" spans="2:8" s="336" customFormat="1" x14ac:dyDescent="0.3">
      <c r="B8079" s="300" t="str">
        <f>IF($D8079="","",VLOOKUP($D8079,Lists!$AO$2:$AQ$78,2,FALSE))</f>
        <v/>
      </c>
      <c r="C8079" s="300" t="str">
        <f>IF($D8079="","",VLOOKUP($D8079,Lists!$AO$2:$AQ$78,3,FALSE))</f>
        <v/>
      </c>
      <c r="D8079" s="429"/>
      <c r="E8079" s="430"/>
      <c r="F8079" s="431"/>
      <c r="G8079" s="431"/>
      <c r="H8079" s="310"/>
    </row>
    <row r="8080" spans="2:8" s="336" customFormat="1" x14ac:dyDescent="0.3">
      <c r="B8080" s="300" t="str">
        <f>IF($D8080="","",VLOOKUP($D8080,Lists!$AO$2:$AQ$78,2,FALSE))</f>
        <v/>
      </c>
      <c r="C8080" s="300" t="str">
        <f>IF($D8080="","",VLOOKUP($D8080,Lists!$AO$2:$AQ$78,3,FALSE))</f>
        <v/>
      </c>
      <c r="D8080" s="429"/>
      <c r="E8080" s="430"/>
      <c r="F8080" s="431"/>
      <c r="G8080" s="431"/>
      <c r="H8080" s="310"/>
    </row>
    <row r="8081" spans="2:8" s="336" customFormat="1" x14ac:dyDescent="0.3">
      <c r="B8081" s="300" t="str">
        <f>IF($D8081="","",VLOOKUP($D8081,Lists!$AO$2:$AQ$78,2,FALSE))</f>
        <v/>
      </c>
      <c r="C8081" s="300" t="str">
        <f>IF($D8081="","",VLOOKUP($D8081,Lists!$AO$2:$AQ$78,3,FALSE))</f>
        <v/>
      </c>
      <c r="D8081" s="429"/>
      <c r="E8081" s="430"/>
      <c r="F8081" s="431"/>
      <c r="G8081" s="431"/>
      <c r="H8081" s="310"/>
    </row>
    <row r="8082" spans="2:8" s="336" customFormat="1" x14ac:dyDescent="0.3">
      <c r="B8082" s="300" t="str">
        <f>IF($D8082="","",VLOOKUP($D8082,Lists!$AO$2:$AQ$78,2,FALSE))</f>
        <v/>
      </c>
      <c r="C8082" s="300" t="str">
        <f>IF($D8082="","",VLOOKUP($D8082,Lists!$AO$2:$AQ$78,3,FALSE))</f>
        <v/>
      </c>
      <c r="D8082" s="429"/>
      <c r="E8082" s="430"/>
      <c r="F8082" s="431"/>
      <c r="G8082" s="431"/>
      <c r="H8082" s="310"/>
    </row>
    <row r="8083" spans="2:8" s="336" customFormat="1" x14ac:dyDescent="0.3">
      <c r="B8083" s="300" t="str">
        <f>IF($D8083="","",VLOOKUP($D8083,Lists!$AO$2:$AQ$78,2,FALSE))</f>
        <v/>
      </c>
      <c r="C8083" s="300" t="str">
        <f>IF($D8083="","",VLOOKUP($D8083,Lists!$AO$2:$AQ$78,3,FALSE))</f>
        <v/>
      </c>
      <c r="D8083" s="429"/>
      <c r="E8083" s="430"/>
      <c r="F8083" s="431"/>
      <c r="G8083" s="431"/>
      <c r="H8083" s="310"/>
    </row>
    <row r="8084" spans="2:8" s="336" customFormat="1" x14ac:dyDescent="0.3">
      <c r="B8084" s="300" t="str">
        <f>IF($D8084="","",VLOOKUP($D8084,Lists!$AO$2:$AQ$78,2,FALSE))</f>
        <v/>
      </c>
      <c r="C8084" s="300" t="str">
        <f>IF($D8084="","",VLOOKUP($D8084,Lists!$AO$2:$AQ$78,3,FALSE))</f>
        <v/>
      </c>
      <c r="D8084" s="429"/>
      <c r="E8084" s="430"/>
      <c r="F8084" s="431"/>
      <c r="G8084" s="431"/>
      <c r="H8084" s="310"/>
    </row>
    <row r="8085" spans="2:8" s="336" customFormat="1" x14ac:dyDescent="0.3">
      <c r="B8085" s="300" t="str">
        <f>IF($D8085="","",VLOOKUP($D8085,Lists!$AO$2:$AQ$78,2,FALSE))</f>
        <v/>
      </c>
      <c r="C8085" s="300" t="str">
        <f>IF($D8085="","",VLOOKUP($D8085,Lists!$AO$2:$AQ$78,3,FALSE))</f>
        <v/>
      </c>
      <c r="D8085" s="429"/>
      <c r="E8085" s="430"/>
      <c r="F8085" s="431"/>
      <c r="G8085" s="431"/>
      <c r="H8085" s="310"/>
    </row>
    <row r="8086" spans="2:8" s="336" customFormat="1" x14ac:dyDescent="0.3">
      <c r="B8086" s="300" t="str">
        <f>IF($D8086="","",VLOOKUP($D8086,Lists!$AO$2:$AQ$78,2,FALSE))</f>
        <v/>
      </c>
      <c r="C8086" s="300" t="str">
        <f>IF($D8086="","",VLOOKUP($D8086,Lists!$AO$2:$AQ$78,3,FALSE))</f>
        <v/>
      </c>
      <c r="D8086" s="429"/>
      <c r="E8086" s="430"/>
      <c r="F8086" s="431"/>
      <c r="G8086" s="431"/>
      <c r="H8086" s="310"/>
    </row>
    <row r="8087" spans="2:8" s="336" customFormat="1" x14ac:dyDescent="0.3">
      <c r="B8087" s="300" t="str">
        <f>IF($D8087="","",VLOOKUP($D8087,Lists!$AO$2:$AQ$78,2,FALSE))</f>
        <v/>
      </c>
      <c r="C8087" s="300" t="str">
        <f>IF($D8087="","",VLOOKUP($D8087,Lists!$AO$2:$AQ$78,3,FALSE))</f>
        <v/>
      </c>
      <c r="D8087" s="429"/>
      <c r="E8087" s="430"/>
      <c r="F8087" s="431"/>
      <c r="G8087" s="431"/>
      <c r="H8087" s="310"/>
    </row>
    <row r="8088" spans="2:8" s="336" customFormat="1" x14ac:dyDescent="0.3">
      <c r="B8088" s="300" t="str">
        <f>IF($D8088="","",VLOOKUP($D8088,Lists!$AO$2:$AQ$78,2,FALSE))</f>
        <v/>
      </c>
      <c r="C8088" s="300" t="str">
        <f>IF($D8088="","",VLOOKUP($D8088,Lists!$AO$2:$AQ$78,3,FALSE))</f>
        <v/>
      </c>
      <c r="D8088" s="429"/>
      <c r="E8088" s="430"/>
      <c r="F8088" s="431"/>
      <c r="G8088" s="431"/>
      <c r="H8088" s="310"/>
    </row>
    <row r="8089" spans="2:8" s="336" customFormat="1" x14ac:dyDescent="0.3">
      <c r="B8089" s="300" t="str">
        <f>IF($D8089="","",VLOOKUP($D8089,Lists!$AO$2:$AQ$78,2,FALSE))</f>
        <v/>
      </c>
      <c r="C8089" s="300" t="str">
        <f>IF($D8089="","",VLOOKUP($D8089,Lists!$AO$2:$AQ$78,3,FALSE))</f>
        <v/>
      </c>
      <c r="D8089" s="429"/>
      <c r="E8089" s="430"/>
      <c r="F8089" s="431"/>
      <c r="G8089" s="431"/>
      <c r="H8089" s="310"/>
    </row>
    <row r="8090" spans="2:8" s="336" customFormat="1" x14ac:dyDescent="0.3">
      <c r="B8090" s="300" t="str">
        <f>IF($D8090="","",VLOOKUP($D8090,Lists!$AO$2:$AQ$78,2,FALSE))</f>
        <v/>
      </c>
      <c r="C8090" s="300" t="str">
        <f>IF($D8090="","",VLOOKUP($D8090,Lists!$AO$2:$AQ$78,3,FALSE))</f>
        <v/>
      </c>
      <c r="D8090" s="429"/>
      <c r="E8090" s="430"/>
      <c r="F8090" s="431"/>
      <c r="G8090" s="431"/>
      <c r="H8090" s="310"/>
    </row>
    <row r="8091" spans="2:8" s="336" customFormat="1" x14ac:dyDescent="0.3">
      <c r="B8091" s="300" t="str">
        <f>IF($D8091="","",VLOOKUP($D8091,Lists!$AO$2:$AQ$78,2,FALSE))</f>
        <v/>
      </c>
      <c r="C8091" s="300" t="str">
        <f>IF($D8091="","",VLOOKUP($D8091,Lists!$AO$2:$AQ$78,3,FALSE))</f>
        <v/>
      </c>
      <c r="D8091" s="429"/>
      <c r="E8091" s="430"/>
      <c r="F8091" s="431"/>
      <c r="G8091" s="431"/>
      <c r="H8091" s="310"/>
    </row>
    <row r="8092" spans="2:8" s="336" customFormat="1" x14ac:dyDescent="0.3">
      <c r="B8092" s="300" t="str">
        <f>IF($D8092="","",VLOOKUP($D8092,Lists!$AO$2:$AQ$78,2,FALSE))</f>
        <v/>
      </c>
      <c r="C8092" s="300" t="str">
        <f>IF($D8092="","",VLOOKUP($D8092,Lists!$AO$2:$AQ$78,3,FALSE))</f>
        <v/>
      </c>
      <c r="D8092" s="429"/>
      <c r="E8092" s="430"/>
      <c r="F8092" s="431"/>
      <c r="G8092" s="431"/>
      <c r="H8092" s="310"/>
    </row>
    <row r="8093" spans="2:8" s="336" customFormat="1" x14ac:dyDescent="0.3">
      <c r="B8093" s="300" t="str">
        <f>IF($D8093="","",VLOOKUP($D8093,Lists!$AO$2:$AQ$78,2,FALSE))</f>
        <v/>
      </c>
      <c r="C8093" s="300" t="str">
        <f>IF($D8093="","",VLOOKUP($D8093,Lists!$AO$2:$AQ$78,3,FALSE))</f>
        <v/>
      </c>
      <c r="D8093" s="429"/>
      <c r="E8093" s="430"/>
      <c r="F8093" s="431"/>
      <c r="G8093" s="431"/>
      <c r="H8093" s="310"/>
    </row>
    <row r="8094" spans="2:8" s="336" customFormat="1" x14ac:dyDescent="0.3">
      <c r="B8094" s="300" t="str">
        <f>IF($D8094="","",VLOOKUP($D8094,Lists!$AO$2:$AQ$78,2,FALSE))</f>
        <v/>
      </c>
      <c r="C8094" s="300" t="str">
        <f>IF($D8094="","",VLOOKUP($D8094,Lists!$AO$2:$AQ$78,3,FALSE))</f>
        <v/>
      </c>
      <c r="D8094" s="429"/>
      <c r="E8094" s="430"/>
      <c r="F8094" s="431"/>
      <c r="G8094" s="431"/>
      <c r="H8094" s="310"/>
    </row>
    <row r="8095" spans="2:8" s="336" customFormat="1" x14ac:dyDescent="0.3">
      <c r="B8095" s="300" t="str">
        <f>IF($D8095="","",VLOOKUP($D8095,Lists!$AO$2:$AQ$78,2,FALSE))</f>
        <v/>
      </c>
      <c r="C8095" s="300" t="str">
        <f>IF($D8095="","",VLOOKUP($D8095,Lists!$AO$2:$AQ$78,3,FALSE))</f>
        <v/>
      </c>
      <c r="D8095" s="429"/>
      <c r="E8095" s="430"/>
      <c r="F8095" s="431"/>
      <c r="G8095" s="431"/>
      <c r="H8095" s="310"/>
    </row>
    <row r="8096" spans="2:8" s="336" customFormat="1" x14ac:dyDescent="0.3">
      <c r="B8096" s="300" t="str">
        <f>IF($D8096="","",VLOOKUP($D8096,Lists!$AO$2:$AQ$78,2,FALSE))</f>
        <v/>
      </c>
      <c r="C8096" s="300" t="str">
        <f>IF($D8096="","",VLOOKUP($D8096,Lists!$AO$2:$AQ$78,3,FALSE))</f>
        <v/>
      </c>
      <c r="D8096" s="429"/>
      <c r="E8096" s="430"/>
      <c r="F8096" s="431"/>
      <c r="G8096" s="431"/>
      <c r="H8096" s="310"/>
    </row>
    <row r="8097" spans="2:8" s="336" customFormat="1" x14ac:dyDescent="0.3">
      <c r="B8097" s="300" t="str">
        <f>IF($D8097="","",VLOOKUP($D8097,Lists!$AO$2:$AQ$78,2,FALSE))</f>
        <v/>
      </c>
      <c r="C8097" s="300" t="str">
        <f>IF($D8097="","",VLOOKUP($D8097,Lists!$AO$2:$AQ$78,3,FALSE))</f>
        <v/>
      </c>
      <c r="D8097" s="429"/>
      <c r="E8097" s="430"/>
      <c r="F8097" s="431"/>
      <c r="G8097" s="431"/>
      <c r="H8097" s="310"/>
    </row>
    <row r="8098" spans="2:8" s="336" customFormat="1" x14ac:dyDescent="0.3">
      <c r="B8098" s="300" t="str">
        <f>IF($D8098="","",VLOOKUP($D8098,Lists!$AO$2:$AQ$78,2,FALSE))</f>
        <v/>
      </c>
      <c r="C8098" s="300" t="str">
        <f>IF($D8098="","",VLOOKUP($D8098,Lists!$AO$2:$AQ$78,3,FALSE))</f>
        <v/>
      </c>
      <c r="D8098" s="429"/>
      <c r="E8098" s="430"/>
      <c r="F8098" s="431"/>
      <c r="G8098" s="431"/>
      <c r="H8098" s="310"/>
    </row>
    <row r="8099" spans="2:8" s="336" customFormat="1" x14ac:dyDescent="0.3">
      <c r="B8099" s="300" t="str">
        <f>IF($D8099="","",VLOOKUP($D8099,Lists!$AO$2:$AQ$78,2,FALSE))</f>
        <v/>
      </c>
      <c r="C8099" s="300" t="str">
        <f>IF($D8099="","",VLOOKUP($D8099,Lists!$AO$2:$AQ$78,3,FALSE))</f>
        <v/>
      </c>
      <c r="D8099" s="429"/>
      <c r="E8099" s="430"/>
      <c r="F8099" s="431"/>
      <c r="G8099" s="431"/>
      <c r="H8099" s="310"/>
    </row>
    <row r="8100" spans="2:8" s="336" customFormat="1" x14ac:dyDescent="0.3">
      <c r="B8100" s="300" t="str">
        <f>IF($D8100="","",VLOOKUP($D8100,Lists!$AO$2:$AQ$78,2,FALSE))</f>
        <v/>
      </c>
      <c r="C8100" s="300" t="str">
        <f>IF($D8100="","",VLOOKUP($D8100,Lists!$AO$2:$AQ$78,3,FALSE))</f>
        <v/>
      </c>
      <c r="D8100" s="429"/>
      <c r="E8100" s="430"/>
      <c r="F8100" s="431"/>
      <c r="G8100" s="431"/>
      <c r="H8100" s="310"/>
    </row>
    <row r="8101" spans="2:8" s="336" customFormat="1" x14ac:dyDescent="0.3">
      <c r="B8101" s="300" t="str">
        <f>IF($D8101="","",VLOOKUP($D8101,Lists!$AO$2:$AQ$78,2,FALSE))</f>
        <v/>
      </c>
      <c r="C8101" s="300" t="str">
        <f>IF($D8101="","",VLOOKUP($D8101,Lists!$AO$2:$AQ$78,3,FALSE))</f>
        <v/>
      </c>
      <c r="D8101" s="429"/>
      <c r="E8101" s="430"/>
      <c r="F8101" s="431"/>
      <c r="G8101" s="431"/>
      <c r="H8101" s="310"/>
    </row>
    <row r="8102" spans="2:8" s="336" customFormat="1" x14ac:dyDescent="0.3">
      <c r="B8102" s="300" t="str">
        <f>IF($D8102="","",VLOOKUP($D8102,Lists!$AO$2:$AQ$78,2,FALSE))</f>
        <v/>
      </c>
      <c r="C8102" s="300" t="str">
        <f>IF($D8102="","",VLOOKUP($D8102,Lists!$AO$2:$AQ$78,3,FALSE))</f>
        <v/>
      </c>
      <c r="D8102" s="429"/>
      <c r="E8102" s="430"/>
      <c r="F8102" s="431"/>
      <c r="G8102" s="431"/>
      <c r="H8102" s="310"/>
    </row>
    <row r="8103" spans="2:8" s="336" customFormat="1" x14ac:dyDescent="0.3">
      <c r="B8103" s="300" t="str">
        <f>IF($D8103="","",VLOOKUP($D8103,Lists!$AO$2:$AQ$78,2,FALSE))</f>
        <v/>
      </c>
      <c r="C8103" s="300" t="str">
        <f>IF($D8103="","",VLOOKUP($D8103,Lists!$AO$2:$AQ$78,3,FALSE))</f>
        <v/>
      </c>
      <c r="D8103" s="429"/>
      <c r="E8103" s="430"/>
      <c r="F8103" s="431"/>
      <c r="G8103" s="431"/>
      <c r="H8103" s="310"/>
    </row>
    <row r="8104" spans="2:8" s="336" customFormat="1" x14ac:dyDescent="0.3">
      <c r="B8104" s="300" t="str">
        <f>IF($D8104="","",VLOOKUP($D8104,Lists!$AO$2:$AQ$78,2,FALSE))</f>
        <v/>
      </c>
      <c r="C8104" s="300" t="str">
        <f>IF($D8104="","",VLOOKUP($D8104,Lists!$AO$2:$AQ$78,3,FALSE))</f>
        <v/>
      </c>
      <c r="D8104" s="429"/>
      <c r="E8104" s="430"/>
      <c r="F8104" s="431"/>
      <c r="G8104" s="431"/>
      <c r="H8104" s="310"/>
    </row>
    <row r="8105" spans="2:8" s="336" customFormat="1" x14ac:dyDescent="0.3">
      <c r="B8105" s="300" t="str">
        <f>IF($D8105="","",VLOOKUP($D8105,Lists!$AO$2:$AQ$78,2,FALSE))</f>
        <v/>
      </c>
      <c r="C8105" s="300" t="str">
        <f>IF($D8105="","",VLOOKUP($D8105,Lists!$AO$2:$AQ$78,3,FALSE))</f>
        <v/>
      </c>
      <c r="D8105" s="429"/>
      <c r="E8105" s="430"/>
      <c r="F8105" s="431"/>
      <c r="G8105" s="431"/>
      <c r="H8105" s="310"/>
    </row>
    <row r="8106" spans="2:8" s="336" customFormat="1" x14ac:dyDescent="0.3">
      <c r="B8106" s="300" t="str">
        <f>IF($D8106="","",VLOOKUP($D8106,Lists!$AO$2:$AQ$78,2,FALSE))</f>
        <v/>
      </c>
      <c r="C8106" s="300" t="str">
        <f>IF($D8106="","",VLOOKUP($D8106,Lists!$AO$2:$AQ$78,3,FALSE))</f>
        <v/>
      </c>
      <c r="D8106" s="429"/>
      <c r="E8106" s="430"/>
      <c r="F8106" s="431"/>
      <c r="G8106" s="431"/>
      <c r="H8106" s="310"/>
    </row>
    <row r="8107" spans="2:8" s="336" customFormat="1" x14ac:dyDescent="0.3">
      <c r="B8107" s="300" t="str">
        <f>IF($D8107="","",VLOOKUP($D8107,Lists!$AO$2:$AQ$78,2,FALSE))</f>
        <v/>
      </c>
      <c r="C8107" s="300" t="str">
        <f>IF($D8107="","",VLOOKUP($D8107,Lists!$AO$2:$AQ$78,3,FALSE))</f>
        <v/>
      </c>
      <c r="D8107" s="429"/>
      <c r="E8107" s="430"/>
      <c r="F8107" s="431"/>
      <c r="G8107" s="431"/>
      <c r="H8107" s="310"/>
    </row>
    <row r="8108" spans="2:8" s="336" customFormat="1" x14ac:dyDescent="0.3">
      <c r="B8108" s="300" t="str">
        <f>IF($D8108="","",VLOOKUP($D8108,Lists!$AO$2:$AQ$78,2,FALSE))</f>
        <v/>
      </c>
      <c r="C8108" s="300" t="str">
        <f>IF($D8108="","",VLOOKUP($D8108,Lists!$AO$2:$AQ$78,3,FALSE))</f>
        <v/>
      </c>
      <c r="D8108" s="429"/>
      <c r="E8108" s="430"/>
      <c r="F8108" s="431"/>
      <c r="G8108" s="431"/>
      <c r="H8108" s="310"/>
    </row>
    <row r="8109" spans="2:8" s="336" customFormat="1" x14ac:dyDescent="0.3">
      <c r="B8109" s="300" t="str">
        <f>IF($D8109="","",VLOOKUP($D8109,Lists!$AO$2:$AQ$78,2,FALSE))</f>
        <v/>
      </c>
      <c r="C8109" s="300" t="str">
        <f>IF($D8109="","",VLOOKUP($D8109,Lists!$AO$2:$AQ$78,3,FALSE))</f>
        <v/>
      </c>
      <c r="D8109" s="429"/>
      <c r="E8109" s="430"/>
      <c r="F8109" s="431"/>
      <c r="G8109" s="431"/>
      <c r="H8109" s="310"/>
    </row>
    <row r="8110" spans="2:8" s="336" customFormat="1" x14ac:dyDescent="0.3">
      <c r="B8110" s="300" t="str">
        <f>IF($D8110="","",VLOOKUP($D8110,Lists!$AO$2:$AQ$78,2,FALSE))</f>
        <v/>
      </c>
      <c r="C8110" s="300" t="str">
        <f>IF($D8110="","",VLOOKUP($D8110,Lists!$AO$2:$AQ$78,3,FALSE))</f>
        <v/>
      </c>
      <c r="D8110" s="429"/>
      <c r="E8110" s="430"/>
      <c r="F8110" s="431"/>
      <c r="G8110" s="431"/>
      <c r="H8110" s="310"/>
    </row>
    <row r="8111" spans="2:8" s="336" customFormat="1" x14ac:dyDescent="0.3">
      <c r="B8111" s="300" t="str">
        <f>IF($D8111="","",VLOOKUP($D8111,Lists!$AO$2:$AQ$78,2,FALSE))</f>
        <v/>
      </c>
      <c r="C8111" s="300" t="str">
        <f>IF($D8111="","",VLOOKUP($D8111,Lists!$AO$2:$AQ$78,3,FALSE))</f>
        <v/>
      </c>
      <c r="D8111" s="429"/>
      <c r="E8111" s="430"/>
      <c r="F8111" s="431"/>
      <c r="G8111" s="431"/>
      <c r="H8111" s="310"/>
    </row>
    <row r="8112" spans="2:8" s="336" customFormat="1" x14ac:dyDescent="0.3">
      <c r="B8112" s="300" t="str">
        <f>IF($D8112="","",VLOOKUP($D8112,Lists!$AO$2:$AQ$78,2,FALSE))</f>
        <v/>
      </c>
      <c r="C8112" s="300" t="str">
        <f>IF($D8112="","",VLOOKUP($D8112,Lists!$AO$2:$AQ$78,3,FALSE))</f>
        <v/>
      </c>
      <c r="D8112" s="429"/>
      <c r="E8112" s="430"/>
      <c r="F8112" s="431"/>
      <c r="G8112" s="431"/>
      <c r="H8112" s="310"/>
    </row>
    <row r="8113" spans="2:8" s="336" customFormat="1" x14ac:dyDescent="0.3">
      <c r="B8113" s="300" t="str">
        <f>IF($D8113="","",VLOOKUP($D8113,Lists!$AO$2:$AQ$78,2,FALSE))</f>
        <v/>
      </c>
      <c r="C8113" s="300" t="str">
        <f>IF($D8113="","",VLOOKUP($D8113,Lists!$AO$2:$AQ$78,3,FALSE))</f>
        <v/>
      </c>
      <c r="D8113" s="429"/>
      <c r="E8113" s="430"/>
      <c r="F8113" s="431"/>
      <c r="G8113" s="431"/>
      <c r="H8113" s="310"/>
    </row>
    <row r="8114" spans="2:8" s="336" customFormat="1" x14ac:dyDescent="0.3">
      <c r="B8114" s="300" t="str">
        <f>IF($D8114="","",VLOOKUP($D8114,Lists!$AO$2:$AQ$78,2,FALSE))</f>
        <v/>
      </c>
      <c r="C8114" s="300" t="str">
        <f>IF($D8114="","",VLOOKUP($D8114,Lists!$AO$2:$AQ$78,3,FALSE))</f>
        <v/>
      </c>
      <c r="D8114" s="429"/>
      <c r="E8114" s="430"/>
      <c r="F8114" s="431"/>
      <c r="G8114" s="431"/>
      <c r="H8114" s="310"/>
    </row>
    <row r="8115" spans="2:8" s="336" customFormat="1" x14ac:dyDescent="0.3">
      <c r="B8115" s="300" t="str">
        <f>IF($D8115="","",VLOOKUP($D8115,Lists!$AO$2:$AQ$78,2,FALSE))</f>
        <v/>
      </c>
      <c r="C8115" s="300" t="str">
        <f>IF($D8115="","",VLOOKUP($D8115,Lists!$AO$2:$AQ$78,3,FALSE))</f>
        <v/>
      </c>
      <c r="D8115" s="429"/>
      <c r="E8115" s="430"/>
      <c r="F8115" s="431"/>
      <c r="G8115" s="431"/>
      <c r="H8115" s="310"/>
    </row>
    <row r="8116" spans="2:8" s="336" customFormat="1" x14ac:dyDescent="0.3">
      <c r="B8116" s="300" t="str">
        <f>IF($D8116="","",VLOOKUP($D8116,Lists!$AO$2:$AQ$78,2,FALSE))</f>
        <v/>
      </c>
      <c r="C8116" s="300" t="str">
        <f>IF($D8116="","",VLOOKUP($D8116,Lists!$AO$2:$AQ$78,3,FALSE))</f>
        <v/>
      </c>
      <c r="D8116" s="429"/>
      <c r="E8116" s="430"/>
      <c r="F8116" s="431"/>
      <c r="G8116" s="431"/>
      <c r="H8116" s="310"/>
    </row>
    <row r="8117" spans="2:8" s="336" customFormat="1" x14ac:dyDescent="0.3">
      <c r="B8117" s="300" t="str">
        <f>IF($D8117="","",VLOOKUP($D8117,Lists!$AO$2:$AQ$78,2,FALSE))</f>
        <v/>
      </c>
      <c r="C8117" s="300" t="str">
        <f>IF($D8117="","",VLOOKUP($D8117,Lists!$AO$2:$AQ$78,3,FALSE))</f>
        <v/>
      </c>
      <c r="D8117" s="429"/>
      <c r="E8117" s="430"/>
      <c r="F8117" s="431"/>
      <c r="G8117" s="431"/>
      <c r="H8117" s="310"/>
    </row>
    <row r="8118" spans="2:8" s="336" customFormat="1" x14ac:dyDescent="0.3">
      <c r="B8118" s="300" t="str">
        <f>IF($D8118="","",VLOOKUP($D8118,Lists!$AO$2:$AQ$78,2,FALSE))</f>
        <v/>
      </c>
      <c r="C8118" s="300" t="str">
        <f>IF($D8118="","",VLOOKUP($D8118,Lists!$AO$2:$AQ$78,3,FALSE))</f>
        <v/>
      </c>
      <c r="D8118" s="429"/>
      <c r="E8118" s="430"/>
      <c r="F8118" s="431"/>
      <c r="G8118" s="431"/>
      <c r="H8118" s="310"/>
    </row>
    <row r="8119" spans="2:8" s="336" customFormat="1" x14ac:dyDescent="0.3">
      <c r="B8119" s="300" t="str">
        <f>IF($D8119="","",VLOOKUP($D8119,Lists!$AO$2:$AQ$78,2,FALSE))</f>
        <v/>
      </c>
      <c r="C8119" s="300" t="str">
        <f>IF($D8119="","",VLOOKUP($D8119,Lists!$AO$2:$AQ$78,3,FALSE))</f>
        <v/>
      </c>
      <c r="D8119" s="429"/>
      <c r="E8119" s="430"/>
      <c r="F8119" s="431"/>
      <c r="G8119" s="431"/>
      <c r="H8119" s="310"/>
    </row>
    <row r="8120" spans="2:8" s="336" customFormat="1" x14ac:dyDescent="0.3">
      <c r="B8120" s="300" t="str">
        <f>IF($D8120="","",VLOOKUP($D8120,Lists!$AO$2:$AQ$78,2,FALSE))</f>
        <v/>
      </c>
      <c r="C8120" s="300" t="str">
        <f>IF($D8120="","",VLOOKUP($D8120,Lists!$AO$2:$AQ$78,3,FALSE))</f>
        <v/>
      </c>
      <c r="D8120" s="429"/>
      <c r="E8120" s="430"/>
      <c r="F8120" s="431"/>
      <c r="G8120" s="431"/>
      <c r="H8120" s="310"/>
    </row>
    <row r="8121" spans="2:8" s="336" customFormat="1" x14ac:dyDescent="0.3">
      <c r="B8121" s="300" t="str">
        <f>IF($D8121="","",VLOOKUP($D8121,Lists!$AO$2:$AQ$78,2,FALSE))</f>
        <v/>
      </c>
      <c r="C8121" s="300" t="str">
        <f>IF($D8121="","",VLOOKUP($D8121,Lists!$AO$2:$AQ$78,3,FALSE))</f>
        <v/>
      </c>
      <c r="D8121" s="429"/>
      <c r="E8121" s="430"/>
      <c r="F8121" s="431"/>
      <c r="G8121" s="431"/>
      <c r="H8121" s="310"/>
    </row>
    <row r="8122" spans="2:8" s="336" customFormat="1" x14ac:dyDescent="0.3">
      <c r="B8122" s="300" t="str">
        <f>IF($D8122="","",VLOOKUP($D8122,Lists!$AO$2:$AQ$78,2,FALSE))</f>
        <v/>
      </c>
      <c r="C8122" s="300" t="str">
        <f>IF($D8122="","",VLOOKUP($D8122,Lists!$AO$2:$AQ$78,3,FALSE))</f>
        <v/>
      </c>
      <c r="D8122" s="429"/>
      <c r="E8122" s="430"/>
      <c r="F8122" s="431"/>
      <c r="G8122" s="431"/>
      <c r="H8122" s="310"/>
    </row>
    <row r="8123" spans="2:8" s="336" customFormat="1" x14ac:dyDescent="0.3">
      <c r="B8123" s="300" t="str">
        <f>IF($D8123="","",VLOOKUP($D8123,Lists!$AO$2:$AQ$78,2,FALSE))</f>
        <v/>
      </c>
      <c r="C8123" s="300" t="str">
        <f>IF($D8123="","",VLOOKUP($D8123,Lists!$AO$2:$AQ$78,3,FALSE))</f>
        <v/>
      </c>
      <c r="D8123" s="429"/>
      <c r="E8123" s="430"/>
      <c r="F8123" s="431"/>
      <c r="G8123" s="431"/>
      <c r="H8123" s="310"/>
    </row>
    <row r="8124" spans="2:8" s="336" customFormat="1" x14ac:dyDescent="0.3">
      <c r="B8124" s="300" t="str">
        <f>IF($D8124="","",VLOOKUP($D8124,Lists!$AO$2:$AQ$78,2,FALSE))</f>
        <v/>
      </c>
      <c r="C8124" s="300" t="str">
        <f>IF($D8124="","",VLOOKUP($D8124,Lists!$AO$2:$AQ$78,3,FALSE))</f>
        <v/>
      </c>
      <c r="D8124" s="429"/>
      <c r="E8124" s="430"/>
      <c r="F8124" s="431"/>
      <c r="G8124" s="431"/>
      <c r="H8124" s="310"/>
    </row>
    <row r="8125" spans="2:8" s="336" customFormat="1" x14ac:dyDescent="0.3">
      <c r="B8125" s="300" t="str">
        <f>IF($D8125="","",VLOOKUP($D8125,Lists!$AO$2:$AQ$78,2,FALSE))</f>
        <v/>
      </c>
      <c r="C8125" s="300" t="str">
        <f>IF($D8125="","",VLOOKUP($D8125,Lists!$AO$2:$AQ$78,3,FALSE))</f>
        <v/>
      </c>
      <c r="D8125" s="429"/>
      <c r="E8125" s="430"/>
      <c r="F8125" s="431"/>
      <c r="G8125" s="431"/>
      <c r="H8125" s="310"/>
    </row>
    <row r="8126" spans="2:8" s="336" customFormat="1" x14ac:dyDescent="0.3">
      <c r="B8126" s="300" t="str">
        <f>IF($D8126="","",VLOOKUP($D8126,Lists!$AO$2:$AQ$78,2,FALSE))</f>
        <v/>
      </c>
      <c r="C8126" s="300" t="str">
        <f>IF($D8126="","",VLOOKUP($D8126,Lists!$AO$2:$AQ$78,3,FALSE))</f>
        <v/>
      </c>
      <c r="D8126" s="429"/>
      <c r="E8126" s="430"/>
      <c r="F8126" s="431"/>
      <c r="G8126" s="431"/>
      <c r="H8126" s="310"/>
    </row>
    <row r="8127" spans="2:8" s="336" customFormat="1" x14ac:dyDescent="0.3">
      <c r="B8127" s="300" t="str">
        <f>IF($D8127="","",VLOOKUP($D8127,Lists!$AO$2:$AQ$78,2,FALSE))</f>
        <v/>
      </c>
      <c r="C8127" s="300" t="str">
        <f>IF($D8127="","",VLOOKUP($D8127,Lists!$AO$2:$AQ$78,3,FALSE))</f>
        <v/>
      </c>
      <c r="D8127" s="429"/>
      <c r="E8127" s="430"/>
      <c r="F8127" s="431"/>
      <c r="G8127" s="431"/>
      <c r="H8127" s="310"/>
    </row>
    <row r="8128" spans="2:8" s="336" customFormat="1" x14ac:dyDescent="0.3">
      <c r="B8128" s="300" t="str">
        <f>IF($D8128="","",VLOOKUP($D8128,Lists!$AO$2:$AQ$78,2,FALSE))</f>
        <v/>
      </c>
      <c r="C8128" s="300" t="str">
        <f>IF($D8128="","",VLOOKUP($D8128,Lists!$AO$2:$AQ$78,3,FALSE))</f>
        <v/>
      </c>
      <c r="D8128" s="429"/>
      <c r="E8128" s="430"/>
      <c r="F8128" s="431"/>
      <c r="G8128" s="431"/>
      <c r="H8128" s="310"/>
    </row>
    <row r="8129" spans="2:8" s="336" customFormat="1" x14ac:dyDescent="0.3">
      <c r="B8129" s="300" t="str">
        <f>IF($D8129="","",VLOOKUP($D8129,Lists!$AO$2:$AQ$78,2,FALSE))</f>
        <v/>
      </c>
      <c r="C8129" s="300" t="str">
        <f>IF($D8129="","",VLOOKUP($D8129,Lists!$AO$2:$AQ$78,3,FALSE))</f>
        <v/>
      </c>
      <c r="D8129" s="429"/>
      <c r="E8129" s="430"/>
      <c r="F8129" s="431"/>
      <c r="G8129" s="431"/>
      <c r="H8129" s="310"/>
    </row>
    <row r="8130" spans="2:8" s="336" customFormat="1" x14ac:dyDescent="0.3">
      <c r="B8130" s="300" t="str">
        <f>IF($D8130="","",VLOOKUP($D8130,Lists!$AO$2:$AQ$78,2,FALSE))</f>
        <v/>
      </c>
      <c r="C8130" s="300" t="str">
        <f>IF($D8130="","",VLOOKUP($D8130,Lists!$AO$2:$AQ$78,3,FALSE))</f>
        <v/>
      </c>
      <c r="D8130" s="429"/>
      <c r="E8130" s="430"/>
      <c r="F8130" s="431"/>
      <c r="G8130" s="431"/>
      <c r="H8130" s="310"/>
    </row>
    <row r="8131" spans="2:8" s="336" customFormat="1" x14ac:dyDescent="0.3">
      <c r="B8131" s="300" t="str">
        <f>IF($D8131="","",VLOOKUP($D8131,Lists!$AO$2:$AQ$78,2,FALSE))</f>
        <v/>
      </c>
      <c r="C8131" s="300" t="str">
        <f>IF($D8131="","",VLOOKUP($D8131,Lists!$AO$2:$AQ$78,3,FALSE))</f>
        <v/>
      </c>
      <c r="D8131" s="429"/>
      <c r="E8131" s="430"/>
      <c r="F8131" s="431"/>
      <c r="G8131" s="431"/>
      <c r="H8131" s="310"/>
    </row>
    <row r="8132" spans="2:8" s="336" customFormat="1" x14ac:dyDescent="0.3">
      <c r="B8132" s="300" t="str">
        <f>IF($D8132="","",VLOOKUP($D8132,Lists!$AO$2:$AQ$78,2,FALSE))</f>
        <v/>
      </c>
      <c r="C8132" s="300" t="str">
        <f>IF($D8132="","",VLOOKUP($D8132,Lists!$AO$2:$AQ$78,3,FALSE))</f>
        <v/>
      </c>
      <c r="D8132" s="429"/>
      <c r="E8132" s="430"/>
      <c r="F8132" s="431"/>
      <c r="G8132" s="431"/>
      <c r="H8132" s="310"/>
    </row>
    <row r="8133" spans="2:8" s="336" customFormat="1" x14ac:dyDescent="0.3">
      <c r="B8133" s="300" t="str">
        <f>IF($D8133="","",VLOOKUP($D8133,Lists!$AO$2:$AQ$78,2,FALSE))</f>
        <v/>
      </c>
      <c r="C8133" s="300" t="str">
        <f>IF($D8133="","",VLOOKUP($D8133,Lists!$AO$2:$AQ$78,3,FALSE))</f>
        <v/>
      </c>
      <c r="D8133" s="429"/>
      <c r="E8133" s="430"/>
      <c r="F8133" s="431"/>
      <c r="G8133" s="431"/>
      <c r="H8133" s="310"/>
    </row>
    <row r="8134" spans="2:8" s="336" customFormat="1" x14ac:dyDescent="0.3">
      <c r="B8134" s="300" t="str">
        <f>IF($D8134="","",VLOOKUP($D8134,Lists!$AO$2:$AQ$78,2,FALSE))</f>
        <v/>
      </c>
      <c r="C8134" s="300" t="str">
        <f>IF($D8134="","",VLOOKUP($D8134,Lists!$AO$2:$AQ$78,3,FALSE))</f>
        <v/>
      </c>
      <c r="D8134" s="429"/>
      <c r="E8134" s="430"/>
      <c r="F8134" s="431"/>
      <c r="G8134" s="431"/>
      <c r="H8134" s="310"/>
    </row>
    <row r="8135" spans="2:8" s="336" customFormat="1" x14ac:dyDescent="0.3">
      <c r="B8135" s="300" t="str">
        <f>IF($D8135="","",VLOOKUP($D8135,Lists!$AO$2:$AQ$78,2,FALSE))</f>
        <v/>
      </c>
      <c r="C8135" s="300" t="str">
        <f>IF($D8135="","",VLOOKUP($D8135,Lists!$AO$2:$AQ$78,3,FALSE))</f>
        <v/>
      </c>
      <c r="D8135" s="429"/>
      <c r="E8135" s="430"/>
      <c r="F8135" s="431"/>
      <c r="G8135" s="431"/>
      <c r="H8135" s="310"/>
    </row>
    <row r="8136" spans="2:8" s="336" customFormat="1" x14ac:dyDescent="0.3">
      <c r="B8136" s="300" t="str">
        <f>IF($D8136="","",VLOOKUP($D8136,Lists!$AO$2:$AQ$78,2,FALSE))</f>
        <v/>
      </c>
      <c r="C8136" s="300" t="str">
        <f>IF($D8136="","",VLOOKUP($D8136,Lists!$AO$2:$AQ$78,3,FALSE))</f>
        <v/>
      </c>
      <c r="D8136" s="429"/>
      <c r="E8136" s="430"/>
      <c r="F8136" s="431"/>
      <c r="G8136" s="431"/>
      <c r="H8136" s="310"/>
    </row>
    <row r="8137" spans="2:8" s="336" customFormat="1" x14ac:dyDescent="0.3">
      <c r="B8137" s="300" t="str">
        <f>IF($D8137="","",VLOOKUP($D8137,Lists!$AO$2:$AQ$78,2,FALSE))</f>
        <v/>
      </c>
      <c r="C8137" s="300" t="str">
        <f>IF($D8137="","",VLOOKUP($D8137,Lists!$AO$2:$AQ$78,3,FALSE))</f>
        <v/>
      </c>
      <c r="D8137" s="429"/>
      <c r="E8137" s="430"/>
      <c r="F8137" s="431"/>
      <c r="G8137" s="431"/>
      <c r="H8137" s="310"/>
    </row>
    <row r="8138" spans="2:8" s="336" customFormat="1" x14ac:dyDescent="0.3">
      <c r="B8138" s="300" t="str">
        <f>IF($D8138="","",VLOOKUP($D8138,Lists!$AO$2:$AQ$78,2,FALSE))</f>
        <v/>
      </c>
      <c r="C8138" s="300" t="str">
        <f>IF($D8138="","",VLOOKUP($D8138,Lists!$AO$2:$AQ$78,3,FALSE))</f>
        <v/>
      </c>
      <c r="D8138" s="429"/>
      <c r="E8138" s="430"/>
      <c r="F8138" s="431"/>
      <c r="G8138" s="431"/>
      <c r="H8138" s="310"/>
    </row>
    <row r="8139" spans="2:8" s="336" customFormat="1" x14ac:dyDescent="0.3">
      <c r="B8139" s="300" t="str">
        <f>IF($D8139="","",VLOOKUP($D8139,Lists!$AO$2:$AQ$78,2,FALSE))</f>
        <v/>
      </c>
      <c r="C8139" s="300" t="str">
        <f>IF($D8139="","",VLOOKUP($D8139,Lists!$AO$2:$AQ$78,3,FALSE))</f>
        <v/>
      </c>
      <c r="D8139" s="429"/>
      <c r="E8139" s="430"/>
      <c r="F8139" s="431"/>
      <c r="G8139" s="431"/>
      <c r="H8139" s="310"/>
    </row>
    <row r="8140" spans="2:8" s="336" customFormat="1" x14ac:dyDescent="0.3">
      <c r="B8140" s="300" t="str">
        <f>IF($D8140="","",VLOOKUP($D8140,Lists!$AO$2:$AQ$78,2,FALSE))</f>
        <v/>
      </c>
      <c r="C8140" s="300" t="str">
        <f>IF($D8140="","",VLOOKUP($D8140,Lists!$AO$2:$AQ$78,3,FALSE))</f>
        <v/>
      </c>
      <c r="D8140" s="429"/>
      <c r="E8140" s="430"/>
      <c r="F8140" s="431"/>
      <c r="G8140" s="431"/>
      <c r="H8140" s="310"/>
    </row>
    <row r="8141" spans="2:8" s="336" customFormat="1" x14ac:dyDescent="0.3">
      <c r="B8141" s="300" t="str">
        <f>IF($D8141="","",VLOOKUP($D8141,Lists!$AO$2:$AQ$78,2,FALSE))</f>
        <v/>
      </c>
      <c r="C8141" s="300" t="str">
        <f>IF($D8141="","",VLOOKUP($D8141,Lists!$AO$2:$AQ$78,3,FALSE))</f>
        <v/>
      </c>
      <c r="D8141" s="429"/>
      <c r="E8141" s="430"/>
      <c r="F8141" s="431"/>
      <c r="G8141" s="431"/>
      <c r="H8141" s="310"/>
    </row>
    <row r="8142" spans="2:8" s="336" customFormat="1" x14ac:dyDescent="0.3">
      <c r="B8142" s="300" t="str">
        <f>IF($D8142="","",VLOOKUP($D8142,Lists!$AO$2:$AQ$78,2,FALSE))</f>
        <v/>
      </c>
      <c r="C8142" s="300" t="str">
        <f>IF($D8142="","",VLOOKUP($D8142,Lists!$AO$2:$AQ$78,3,FALSE))</f>
        <v/>
      </c>
      <c r="D8142" s="429"/>
      <c r="E8142" s="430"/>
      <c r="F8142" s="431"/>
      <c r="G8142" s="431"/>
      <c r="H8142" s="310"/>
    </row>
    <row r="8143" spans="2:8" s="336" customFormat="1" x14ac:dyDescent="0.3">
      <c r="B8143" s="300" t="str">
        <f>IF($D8143="","",VLOOKUP($D8143,Lists!$AO$2:$AQ$78,2,FALSE))</f>
        <v/>
      </c>
      <c r="C8143" s="300" t="str">
        <f>IF($D8143="","",VLOOKUP($D8143,Lists!$AO$2:$AQ$78,3,FALSE))</f>
        <v/>
      </c>
      <c r="D8143" s="429"/>
      <c r="E8143" s="430"/>
      <c r="F8143" s="431"/>
      <c r="G8143" s="431"/>
      <c r="H8143" s="310"/>
    </row>
    <row r="8144" spans="2:8" s="336" customFormat="1" x14ac:dyDescent="0.3">
      <c r="B8144" s="300" t="str">
        <f>IF($D8144="","",VLOOKUP($D8144,Lists!$AO$2:$AQ$78,2,FALSE))</f>
        <v/>
      </c>
      <c r="C8144" s="300" t="str">
        <f>IF($D8144="","",VLOOKUP($D8144,Lists!$AO$2:$AQ$78,3,FALSE))</f>
        <v/>
      </c>
      <c r="D8144" s="429"/>
      <c r="E8144" s="430"/>
      <c r="F8144" s="431"/>
      <c r="G8144" s="431"/>
      <c r="H8144" s="310"/>
    </row>
    <row r="8145" spans="2:8" s="336" customFormat="1" x14ac:dyDescent="0.3">
      <c r="B8145" s="300" t="str">
        <f>IF($D8145="","",VLOOKUP($D8145,Lists!$AO$2:$AQ$78,2,FALSE))</f>
        <v/>
      </c>
      <c r="C8145" s="300" t="str">
        <f>IF($D8145="","",VLOOKUP($D8145,Lists!$AO$2:$AQ$78,3,FALSE))</f>
        <v/>
      </c>
      <c r="D8145" s="429"/>
      <c r="E8145" s="430"/>
      <c r="F8145" s="431"/>
      <c r="G8145" s="431"/>
      <c r="H8145" s="310"/>
    </row>
    <row r="8146" spans="2:8" s="336" customFormat="1" x14ac:dyDescent="0.3">
      <c r="B8146" s="300" t="str">
        <f>IF($D8146="","",VLOOKUP($D8146,Lists!$AO$2:$AQ$78,2,FALSE))</f>
        <v/>
      </c>
      <c r="C8146" s="300" t="str">
        <f>IF($D8146="","",VLOOKUP($D8146,Lists!$AO$2:$AQ$78,3,FALSE))</f>
        <v/>
      </c>
      <c r="D8146" s="429"/>
      <c r="E8146" s="430"/>
      <c r="F8146" s="431"/>
      <c r="G8146" s="431"/>
      <c r="H8146" s="310"/>
    </row>
    <row r="8147" spans="2:8" s="336" customFormat="1" x14ac:dyDescent="0.3">
      <c r="B8147" s="300" t="str">
        <f>IF($D8147="","",VLOOKUP($D8147,Lists!$AO$2:$AQ$78,2,FALSE))</f>
        <v/>
      </c>
      <c r="C8147" s="300" t="str">
        <f>IF($D8147="","",VLOOKUP($D8147,Lists!$AO$2:$AQ$78,3,FALSE))</f>
        <v/>
      </c>
      <c r="D8147" s="429"/>
      <c r="E8147" s="430"/>
      <c r="F8147" s="431"/>
      <c r="G8147" s="431"/>
      <c r="H8147" s="310"/>
    </row>
    <row r="8148" spans="2:8" s="336" customFormat="1" x14ac:dyDescent="0.3">
      <c r="B8148" s="300" t="str">
        <f>IF($D8148="","",VLOOKUP($D8148,Lists!$AO$2:$AQ$78,2,FALSE))</f>
        <v/>
      </c>
      <c r="C8148" s="300" t="str">
        <f>IF($D8148="","",VLOOKUP($D8148,Lists!$AO$2:$AQ$78,3,FALSE))</f>
        <v/>
      </c>
      <c r="D8148" s="429"/>
      <c r="E8148" s="430"/>
      <c r="F8148" s="431"/>
      <c r="G8148" s="431"/>
      <c r="H8148" s="310"/>
    </row>
    <row r="8149" spans="2:8" s="336" customFormat="1" x14ac:dyDescent="0.3">
      <c r="B8149" s="300" t="str">
        <f>IF($D8149="","",VLOOKUP($D8149,Lists!$AO$2:$AQ$78,2,FALSE))</f>
        <v/>
      </c>
      <c r="C8149" s="300" t="str">
        <f>IF($D8149="","",VLOOKUP($D8149,Lists!$AO$2:$AQ$78,3,FALSE))</f>
        <v/>
      </c>
      <c r="D8149" s="429"/>
      <c r="E8149" s="430"/>
      <c r="F8149" s="431"/>
      <c r="G8149" s="431"/>
      <c r="H8149" s="310"/>
    </row>
    <row r="8150" spans="2:8" s="336" customFormat="1" x14ac:dyDescent="0.3">
      <c r="B8150" s="300" t="str">
        <f>IF($D8150="","",VLOOKUP($D8150,Lists!$AO$2:$AQ$78,2,FALSE))</f>
        <v/>
      </c>
      <c r="C8150" s="300" t="str">
        <f>IF($D8150="","",VLOOKUP($D8150,Lists!$AO$2:$AQ$78,3,FALSE))</f>
        <v/>
      </c>
      <c r="D8150" s="429"/>
      <c r="E8150" s="430"/>
      <c r="F8150" s="431"/>
      <c r="G8150" s="431"/>
      <c r="H8150" s="310"/>
    </row>
    <row r="8151" spans="2:8" s="336" customFormat="1" x14ac:dyDescent="0.3">
      <c r="B8151" s="300" t="str">
        <f>IF($D8151="","",VLOOKUP($D8151,Lists!$AO$2:$AQ$78,2,FALSE))</f>
        <v/>
      </c>
      <c r="C8151" s="300" t="str">
        <f>IF($D8151="","",VLOOKUP($D8151,Lists!$AO$2:$AQ$78,3,FALSE))</f>
        <v/>
      </c>
      <c r="D8151" s="429"/>
      <c r="E8151" s="430"/>
      <c r="F8151" s="431"/>
      <c r="G8151" s="431"/>
      <c r="H8151" s="310"/>
    </row>
    <row r="8152" spans="2:8" s="336" customFormat="1" x14ac:dyDescent="0.3">
      <c r="B8152" s="300" t="str">
        <f>IF($D8152="","",VLOOKUP($D8152,Lists!$AO$2:$AQ$78,2,FALSE))</f>
        <v/>
      </c>
      <c r="C8152" s="300" t="str">
        <f>IF($D8152="","",VLOOKUP($D8152,Lists!$AO$2:$AQ$78,3,FALSE))</f>
        <v/>
      </c>
      <c r="D8152" s="429"/>
      <c r="E8152" s="430"/>
      <c r="F8152" s="431"/>
      <c r="G8152" s="431"/>
      <c r="H8152" s="310"/>
    </row>
    <row r="8153" spans="2:8" s="336" customFormat="1" x14ac:dyDescent="0.3">
      <c r="B8153" s="300" t="str">
        <f>IF($D8153="","",VLOOKUP($D8153,Lists!$AO$2:$AQ$78,2,FALSE))</f>
        <v/>
      </c>
      <c r="C8153" s="300" t="str">
        <f>IF($D8153="","",VLOOKUP($D8153,Lists!$AO$2:$AQ$78,3,FALSE))</f>
        <v/>
      </c>
      <c r="D8153" s="429"/>
      <c r="E8153" s="430"/>
      <c r="F8153" s="431"/>
      <c r="G8153" s="431"/>
      <c r="H8153" s="310"/>
    </row>
    <row r="8154" spans="2:8" s="336" customFormat="1" x14ac:dyDescent="0.3">
      <c r="B8154" s="300" t="str">
        <f>IF($D8154="","",VLOOKUP($D8154,Lists!$AO$2:$AQ$78,2,FALSE))</f>
        <v/>
      </c>
      <c r="C8154" s="300" t="str">
        <f>IF($D8154="","",VLOOKUP($D8154,Lists!$AO$2:$AQ$78,3,FALSE))</f>
        <v/>
      </c>
      <c r="D8154" s="429"/>
      <c r="E8154" s="430"/>
      <c r="F8154" s="431"/>
      <c r="G8154" s="431"/>
      <c r="H8154" s="310"/>
    </row>
    <row r="8155" spans="2:8" s="336" customFormat="1" x14ac:dyDescent="0.3">
      <c r="B8155" s="300" t="str">
        <f>IF($D8155="","",VLOOKUP($D8155,Lists!$AO$2:$AQ$78,2,FALSE))</f>
        <v/>
      </c>
      <c r="C8155" s="300" t="str">
        <f>IF($D8155="","",VLOOKUP($D8155,Lists!$AO$2:$AQ$78,3,FALSE))</f>
        <v/>
      </c>
      <c r="D8155" s="429"/>
      <c r="E8155" s="430"/>
      <c r="F8155" s="431"/>
      <c r="G8155" s="431"/>
      <c r="H8155" s="310"/>
    </row>
    <row r="8156" spans="2:8" s="336" customFormat="1" x14ac:dyDescent="0.3">
      <c r="B8156" s="300" t="str">
        <f>IF($D8156="","",VLOOKUP($D8156,Lists!$AO$2:$AQ$78,2,FALSE))</f>
        <v/>
      </c>
      <c r="C8156" s="300" t="str">
        <f>IF($D8156="","",VLOOKUP($D8156,Lists!$AO$2:$AQ$78,3,FALSE))</f>
        <v/>
      </c>
      <c r="D8156" s="429"/>
      <c r="E8156" s="430"/>
      <c r="F8156" s="431"/>
      <c r="G8156" s="431"/>
      <c r="H8156" s="310"/>
    </row>
    <row r="8157" spans="2:8" s="336" customFormat="1" x14ac:dyDescent="0.3">
      <c r="B8157" s="300" t="str">
        <f>IF($D8157="","",VLOOKUP($D8157,Lists!$AO$2:$AQ$78,2,FALSE))</f>
        <v/>
      </c>
      <c r="C8157" s="300" t="str">
        <f>IF($D8157="","",VLOOKUP($D8157,Lists!$AO$2:$AQ$78,3,FALSE))</f>
        <v/>
      </c>
      <c r="D8157" s="429"/>
      <c r="E8157" s="430"/>
      <c r="F8157" s="431"/>
      <c r="G8157" s="431"/>
      <c r="H8157" s="310"/>
    </row>
    <row r="8158" spans="2:8" s="336" customFormat="1" x14ac:dyDescent="0.3">
      <c r="B8158" s="300" t="str">
        <f>IF($D8158="","",VLOOKUP($D8158,Lists!$AO$2:$AQ$78,2,FALSE))</f>
        <v/>
      </c>
      <c r="C8158" s="300" t="str">
        <f>IF($D8158="","",VLOOKUP($D8158,Lists!$AO$2:$AQ$78,3,FALSE))</f>
        <v/>
      </c>
      <c r="D8158" s="429"/>
      <c r="E8158" s="430"/>
      <c r="F8158" s="431"/>
      <c r="G8158" s="431"/>
      <c r="H8158" s="310"/>
    </row>
    <row r="8159" spans="2:8" s="336" customFormat="1" x14ac:dyDescent="0.3">
      <c r="B8159" s="300" t="str">
        <f>IF($D8159="","",VLOOKUP($D8159,Lists!$AO$2:$AQ$78,2,FALSE))</f>
        <v/>
      </c>
      <c r="C8159" s="300" t="str">
        <f>IF($D8159="","",VLOOKUP($D8159,Lists!$AO$2:$AQ$78,3,FALSE))</f>
        <v/>
      </c>
      <c r="D8159" s="429"/>
      <c r="E8159" s="430"/>
      <c r="F8159" s="431"/>
      <c r="G8159" s="431"/>
      <c r="H8159" s="310"/>
    </row>
    <row r="8160" spans="2:8" s="336" customFormat="1" x14ac:dyDescent="0.3">
      <c r="B8160" s="300" t="str">
        <f>IF($D8160="","",VLOOKUP($D8160,Lists!$AO$2:$AQ$78,2,FALSE))</f>
        <v/>
      </c>
      <c r="C8160" s="300" t="str">
        <f>IF($D8160="","",VLOOKUP($D8160,Lists!$AO$2:$AQ$78,3,FALSE))</f>
        <v/>
      </c>
      <c r="D8160" s="429"/>
      <c r="E8160" s="430"/>
      <c r="F8160" s="431"/>
      <c r="G8160" s="431"/>
      <c r="H8160" s="310"/>
    </row>
    <row r="8161" spans="2:8" s="336" customFormat="1" x14ac:dyDescent="0.3">
      <c r="B8161" s="300" t="str">
        <f>IF($D8161="","",VLOOKUP($D8161,Lists!$AO$2:$AQ$78,2,FALSE))</f>
        <v/>
      </c>
      <c r="C8161" s="300" t="str">
        <f>IF($D8161="","",VLOOKUP($D8161,Lists!$AO$2:$AQ$78,3,FALSE))</f>
        <v/>
      </c>
      <c r="D8161" s="429"/>
      <c r="E8161" s="430"/>
      <c r="F8161" s="431"/>
      <c r="G8161" s="431"/>
      <c r="H8161" s="310"/>
    </row>
    <row r="8162" spans="2:8" s="336" customFormat="1" x14ac:dyDescent="0.3">
      <c r="B8162" s="300" t="str">
        <f>IF($D8162="","",VLOOKUP($D8162,Lists!$AO$2:$AQ$78,2,FALSE))</f>
        <v/>
      </c>
      <c r="C8162" s="300" t="str">
        <f>IF($D8162="","",VLOOKUP($D8162,Lists!$AO$2:$AQ$78,3,FALSE))</f>
        <v/>
      </c>
      <c r="D8162" s="429"/>
      <c r="E8162" s="430"/>
      <c r="F8162" s="431"/>
      <c r="G8162" s="431"/>
      <c r="H8162" s="310"/>
    </row>
    <row r="8163" spans="2:8" s="336" customFormat="1" x14ac:dyDescent="0.3">
      <c r="B8163" s="300" t="str">
        <f>IF($D8163="","",VLOOKUP($D8163,Lists!$AO$2:$AQ$78,2,FALSE))</f>
        <v/>
      </c>
      <c r="C8163" s="300" t="str">
        <f>IF($D8163="","",VLOOKUP($D8163,Lists!$AO$2:$AQ$78,3,FALSE))</f>
        <v/>
      </c>
      <c r="D8163" s="429"/>
      <c r="E8163" s="430"/>
      <c r="F8163" s="431"/>
      <c r="G8163" s="431"/>
      <c r="H8163" s="310"/>
    </row>
    <row r="8164" spans="2:8" s="336" customFormat="1" x14ac:dyDescent="0.3">
      <c r="B8164" s="300" t="str">
        <f>IF($D8164="","",VLOOKUP($D8164,Lists!$AO$2:$AQ$78,2,FALSE))</f>
        <v/>
      </c>
      <c r="C8164" s="300" t="str">
        <f>IF($D8164="","",VLOOKUP($D8164,Lists!$AO$2:$AQ$78,3,FALSE))</f>
        <v/>
      </c>
      <c r="D8164" s="429"/>
      <c r="E8164" s="430"/>
      <c r="F8164" s="431"/>
      <c r="G8164" s="431"/>
      <c r="H8164" s="310"/>
    </row>
    <row r="8165" spans="2:8" s="336" customFormat="1" x14ac:dyDescent="0.3">
      <c r="B8165" s="300" t="str">
        <f>IF($D8165="","",VLOOKUP($D8165,Lists!$AO$2:$AQ$78,2,FALSE))</f>
        <v/>
      </c>
      <c r="C8165" s="300" t="str">
        <f>IF($D8165="","",VLOOKUP($D8165,Lists!$AO$2:$AQ$78,3,FALSE))</f>
        <v/>
      </c>
      <c r="D8165" s="429"/>
      <c r="E8165" s="430"/>
      <c r="F8165" s="431"/>
      <c r="G8165" s="431"/>
      <c r="H8165" s="310"/>
    </row>
    <row r="8166" spans="2:8" s="336" customFormat="1" x14ac:dyDescent="0.3">
      <c r="B8166" s="300" t="str">
        <f>IF($D8166="","",VLOOKUP($D8166,Lists!$AO$2:$AQ$78,2,FALSE))</f>
        <v/>
      </c>
      <c r="C8166" s="300" t="str">
        <f>IF($D8166="","",VLOOKUP($D8166,Lists!$AO$2:$AQ$78,3,FALSE))</f>
        <v/>
      </c>
      <c r="D8166" s="429"/>
      <c r="E8166" s="430"/>
      <c r="F8166" s="431"/>
      <c r="G8166" s="431"/>
      <c r="H8166" s="310"/>
    </row>
    <row r="8167" spans="2:8" s="336" customFormat="1" x14ac:dyDescent="0.3">
      <c r="B8167" s="300" t="str">
        <f>IF($D8167="","",VLOOKUP($D8167,Lists!$AO$2:$AQ$78,2,FALSE))</f>
        <v/>
      </c>
      <c r="C8167" s="300" t="str">
        <f>IF($D8167="","",VLOOKUP($D8167,Lists!$AO$2:$AQ$78,3,FALSE))</f>
        <v/>
      </c>
      <c r="D8167" s="429"/>
      <c r="E8167" s="430"/>
      <c r="F8167" s="431"/>
      <c r="G8167" s="431"/>
      <c r="H8167" s="310"/>
    </row>
    <row r="8168" spans="2:8" s="336" customFormat="1" x14ac:dyDescent="0.3">
      <c r="B8168" s="300" t="str">
        <f>IF($D8168="","",VLOOKUP($D8168,Lists!$AO$2:$AQ$78,2,FALSE))</f>
        <v/>
      </c>
      <c r="C8168" s="300" t="str">
        <f>IF($D8168="","",VLOOKUP($D8168,Lists!$AO$2:$AQ$78,3,FALSE))</f>
        <v/>
      </c>
      <c r="D8168" s="429"/>
      <c r="E8168" s="430"/>
      <c r="F8168" s="431"/>
      <c r="G8168" s="431"/>
      <c r="H8168" s="310"/>
    </row>
    <row r="8169" spans="2:8" s="336" customFormat="1" x14ac:dyDescent="0.3">
      <c r="B8169" s="300" t="str">
        <f>IF($D8169="","",VLOOKUP($D8169,Lists!$AO$2:$AQ$78,2,FALSE))</f>
        <v/>
      </c>
      <c r="C8169" s="300" t="str">
        <f>IF($D8169="","",VLOOKUP($D8169,Lists!$AO$2:$AQ$78,3,FALSE))</f>
        <v/>
      </c>
      <c r="D8169" s="429"/>
      <c r="E8169" s="430"/>
      <c r="F8169" s="431"/>
      <c r="G8169" s="431"/>
      <c r="H8169" s="310"/>
    </row>
    <row r="8170" spans="2:8" s="336" customFormat="1" x14ac:dyDescent="0.3">
      <c r="B8170" s="300" t="str">
        <f>IF($D8170="","",VLOOKUP($D8170,Lists!$AO$2:$AQ$78,2,FALSE))</f>
        <v/>
      </c>
      <c r="C8170" s="300" t="str">
        <f>IF($D8170="","",VLOOKUP($D8170,Lists!$AO$2:$AQ$78,3,FALSE))</f>
        <v/>
      </c>
      <c r="D8170" s="429"/>
      <c r="E8170" s="430"/>
      <c r="F8170" s="431"/>
      <c r="G8170" s="431"/>
      <c r="H8170" s="310"/>
    </row>
    <row r="8171" spans="2:8" s="336" customFormat="1" x14ac:dyDescent="0.3">
      <c r="B8171" s="300" t="str">
        <f>IF($D8171="","",VLOOKUP($D8171,Lists!$AO$2:$AQ$78,2,FALSE))</f>
        <v/>
      </c>
      <c r="C8171" s="300" t="str">
        <f>IF($D8171="","",VLOOKUP($D8171,Lists!$AO$2:$AQ$78,3,FALSE))</f>
        <v/>
      </c>
      <c r="D8171" s="429"/>
      <c r="E8171" s="430"/>
      <c r="F8171" s="431"/>
      <c r="G8171" s="431"/>
      <c r="H8171" s="310"/>
    </row>
    <row r="8172" spans="2:8" s="336" customFormat="1" x14ac:dyDescent="0.3">
      <c r="B8172" s="300" t="str">
        <f>IF($D8172="","",VLOOKUP($D8172,Lists!$AO$2:$AQ$78,2,FALSE))</f>
        <v/>
      </c>
      <c r="C8172" s="300" t="str">
        <f>IF($D8172="","",VLOOKUP($D8172,Lists!$AO$2:$AQ$78,3,FALSE))</f>
        <v/>
      </c>
      <c r="D8172" s="429"/>
      <c r="E8172" s="430"/>
      <c r="F8172" s="431"/>
      <c r="G8172" s="431"/>
      <c r="H8172" s="310"/>
    </row>
    <row r="8173" spans="2:8" s="336" customFormat="1" x14ac:dyDescent="0.3">
      <c r="B8173" s="300" t="str">
        <f>IF($D8173="","",VLOOKUP($D8173,Lists!$AO$2:$AQ$78,2,FALSE))</f>
        <v/>
      </c>
      <c r="C8173" s="300" t="str">
        <f>IF($D8173="","",VLOOKUP($D8173,Lists!$AO$2:$AQ$78,3,FALSE))</f>
        <v/>
      </c>
      <c r="D8173" s="429"/>
      <c r="E8173" s="430"/>
      <c r="F8173" s="431"/>
      <c r="G8173" s="431"/>
      <c r="H8173" s="310"/>
    </row>
    <row r="8174" spans="2:8" s="336" customFormat="1" x14ac:dyDescent="0.3">
      <c r="B8174" s="300" t="str">
        <f>IF($D8174="","",VLOOKUP($D8174,Lists!$AO$2:$AQ$78,2,FALSE))</f>
        <v/>
      </c>
      <c r="C8174" s="300" t="str">
        <f>IF($D8174="","",VLOOKUP($D8174,Lists!$AO$2:$AQ$78,3,FALSE))</f>
        <v/>
      </c>
      <c r="D8174" s="429"/>
      <c r="E8174" s="430"/>
      <c r="F8174" s="431"/>
      <c r="G8174" s="431"/>
      <c r="H8174" s="310"/>
    </row>
    <row r="8175" spans="2:8" s="336" customFormat="1" x14ac:dyDescent="0.3">
      <c r="B8175" s="300" t="str">
        <f>IF($D8175="","",VLOOKUP($D8175,Lists!$AO$2:$AQ$78,2,FALSE))</f>
        <v/>
      </c>
      <c r="C8175" s="300" t="str">
        <f>IF($D8175="","",VLOOKUP($D8175,Lists!$AO$2:$AQ$78,3,FALSE))</f>
        <v/>
      </c>
      <c r="D8175" s="429"/>
      <c r="E8175" s="430"/>
      <c r="F8175" s="431"/>
      <c r="G8175" s="431"/>
      <c r="H8175" s="310"/>
    </row>
    <row r="8176" spans="2:8" s="336" customFormat="1" x14ac:dyDescent="0.3">
      <c r="B8176" s="300" t="str">
        <f>IF($D8176="","",VLOOKUP($D8176,Lists!$AO$2:$AQ$78,2,FALSE))</f>
        <v/>
      </c>
      <c r="C8176" s="300" t="str">
        <f>IF($D8176="","",VLOOKUP($D8176,Lists!$AO$2:$AQ$78,3,FALSE))</f>
        <v/>
      </c>
      <c r="D8176" s="429"/>
      <c r="E8176" s="430"/>
      <c r="F8176" s="431"/>
      <c r="G8176" s="431"/>
      <c r="H8176" s="310"/>
    </row>
    <row r="8177" spans="2:8" s="336" customFormat="1" x14ac:dyDescent="0.3">
      <c r="B8177" s="300" t="str">
        <f>IF($D8177="","",VLOOKUP($D8177,Lists!$AO$2:$AQ$78,2,FALSE))</f>
        <v/>
      </c>
      <c r="C8177" s="300" t="str">
        <f>IF($D8177="","",VLOOKUP($D8177,Lists!$AO$2:$AQ$78,3,FALSE))</f>
        <v/>
      </c>
      <c r="D8177" s="429"/>
      <c r="E8177" s="430"/>
      <c r="F8177" s="431"/>
      <c r="G8177" s="431"/>
      <c r="H8177" s="310"/>
    </row>
    <row r="8178" spans="2:8" s="336" customFormat="1" x14ac:dyDescent="0.3">
      <c r="B8178" s="300" t="str">
        <f>IF($D8178="","",VLOOKUP($D8178,Lists!$AO$2:$AQ$78,2,FALSE))</f>
        <v/>
      </c>
      <c r="C8178" s="300" t="str">
        <f>IF($D8178="","",VLOOKUP($D8178,Lists!$AO$2:$AQ$78,3,FALSE))</f>
        <v/>
      </c>
      <c r="D8178" s="429"/>
      <c r="E8178" s="430"/>
      <c r="F8178" s="431"/>
      <c r="G8178" s="431"/>
      <c r="H8178" s="310"/>
    </row>
    <row r="8179" spans="2:8" s="336" customFormat="1" x14ac:dyDescent="0.3">
      <c r="B8179" s="300" t="str">
        <f>IF($D8179="","",VLOOKUP($D8179,Lists!$AO$2:$AQ$78,2,FALSE))</f>
        <v/>
      </c>
      <c r="C8179" s="300" t="str">
        <f>IF($D8179="","",VLOOKUP($D8179,Lists!$AO$2:$AQ$78,3,FALSE))</f>
        <v/>
      </c>
      <c r="D8179" s="429"/>
      <c r="E8179" s="430"/>
      <c r="F8179" s="431"/>
      <c r="G8179" s="431"/>
      <c r="H8179" s="310"/>
    </row>
    <row r="8180" spans="2:8" s="336" customFormat="1" x14ac:dyDescent="0.3">
      <c r="B8180" s="300" t="str">
        <f>IF($D8180="","",VLOOKUP($D8180,Lists!$AO$2:$AQ$78,2,FALSE))</f>
        <v/>
      </c>
      <c r="C8180" s="300" t="str">
        <f>IF($D8180="","",VLOOKUP($D8180,Lists!$AO$2:$AQ$78,3,FALSE))</f>
        <v/>
      </c>
      <c r="D8180" s="429"/>
      <c r="E8180" s="430"/>
      <c r="F8180" s="431"/>
      <c r="G8180" s="431"/>
      <c r="H8180" s="310"/>
    </row>
    <row r="8181" spans="2:8" s="336" customFormat="1" x14ac:dyDescent="0.3">
      <c r="B8181" s="300" t="str">
        <f>IF($D8181="","",VLOOKUP($D8181,Lists!$AO$2:$AQ$78,2,FALSE))</f>
        <v/>
      </c>
      <c r="C8181" s="300" t="str">
        <f>IF($D8181="","",VLOOKUP($D8181,Lists!$AO$2:$AQ$78,3,FALSE))</f>
        <v/>
      </c>
      <c r="D8181" s="429"/>
      <c r="E8181" s="430"/>
      <c r="F8181" s="431"/>
      <c r="G8181" s="431"/>
      <c r="H8181" s="310"/>
    </row>
    <row r="8182" spans="2:8" s="336" customFormat="1" x14ac:dyDescent="0.3">
      <c r="B8182" s="300" t="str">
        <f>IF($D8182="","",VLOOKUP($D8182,Lists!$AO$2:$AQ$78,2,FALSE))</f>
        <v/>
      </c>
      <c r="C8182" s="300" t="str">
        <f>IF($D8182="","",VLOOKUP($D8182,Lists!$AO$2:$AQ$78,3,FALSE))</f>
        <v/>
      </c>
      <c r="D8182" s="429"/>
      <c r="E8182" s="430"/>
      <c r="F8182" s="431"/>
      <c r="G8182" s="431"/>
      <c r="H8182" s="310"/>
    </row>
    <row r="8183" spans="2:8" s="336" customFormat="1" x14ac:dyDescent="0.3">
      <c r="B8183" s="300" t="str">
        <f>IF($D8183="","",VLOOKUP($D8183,Lists!$AO$2:$AQ$78,2,FALSE))</f>
        <v/>
      </c>
      <c r="C8183" s="300" t="str">
        <f>IF($D8183="","",VLOOKUP($D8183,Lists!$AO$2:$AQ$78,3,FALSE))</f>
        <v/>
      </c>
      <c r="D8183" s="429"/>
      <c r="E8183" s="430"/>
      <c r="F8183" s="431"/>
      <c r="G8183" s="431"/>
      <c r="H8183" s="310"/>
    </row>
    <row r="8184" spans="2:8" s="336" customFormat="1" x14ac:dyDescent="0.3">
      <c r="B8184" s="300" t="str">
        <f>IF($D8184="","",VLOOKUP($D8184,Lists!$AO$2:$AQ$78,2,FALSE))</f>
        <v/>
      </c>
      <c r="C8184" s="300" t="str">
        <f>IF($D8184="","",VLOOKUP($D8184,Lists!$AO$2:$AQ$78,3,FALSE))</f>
        <v/>
      </c>
      <c r="D8184" s="429"/>
      <c r="E8184" s="430"/>
      <c r="F8184" s="431"/>
      <c r="G8184" s="431"/>
      <c r="H8184" s="310"/>
    </row>
    <row r="8185" spans="2:8" s="336" customFormat="1" x14ac:dyDescent="0.3">
      <c r="B8185" s="300" t="str">
        <f>IF($D8185="","",VLOOKUP($D8185,Lists!$AO$2:$AQ$78,2,FALSE))</f>
        <v/>
      </c>
      <c r="C8185" s="300" t="str">
        <f>IF($D8185="","",VLOOKUP($D8185,Lists!$AO$2:$AQ$78,3,FALSE))</f>
        <v/>
      </c>
      <c r="D8185" s="429"/>
      <c r="E8185" s="430"/>
      <c r="F8185" s="431"/>
      <c r="G8185" s="431"/>
      <c r="H8185" s="310"/>
    </row>
    <row r="8186" spans="2:8" s="336" customFormat="1" x14ac:dyDescent="0.3">
      <c r="B8186" s="300" t="str">
        <f>IF($D8186="","",VLOOKUP($D8186,Lists!$AO$2:$AQ$78,2,FALSE))</f>
        <v/>
      </c>
      <c r="C8186" s="300" t="str">
        <f>IF($D8186="","",VLOOKUP($D8186,Lists!$AO$2:$AQ$78,3,FALSE))</f>
        <v/>
      </c>
      <c r="D8186" s="429"/>
      <c r="E8186" s="430"/>
      <c r="F8186" s="431"/>
      <c r="G8186" s="431"/>
      <c r="H8186" s="310"/>
    </row>
    <row r="8187" spans="2:8" s="336" customFormat="1" x14ac:dyDescent="0.3">
      <c r="B8187" s="300" t="str">
        <f>IF($D8187="","",VLOOKUP($D8187,Lists!$AO$2:$AQ$78,2,FALSE))</f>
        <v/>
      </c>
      <c r="C8187" s="300" t="str">
        <f>IF($D8187="","",VLOOKUP($D8187,Lists!$AO$2:$AQ$78,3,FALSE))</f>
        <v/>
      </c>
      <c r="D8187" s="429"/>
      <c r="E8187" s="430"/>
      <c r="F8187" s="431"/>
      <c r="G8187" s="431"/>
      <c r="H8187" s="310"/>
    </row>
    <row r="8188" spans="2:8" s="336" customFormat="1" x14ac:dyDescent="0.3">
      <c r="B8188" s="300" t="str">
        <f>IF($D8188="","",VLOOKUP($D8188,Lists!$AO$2:$AQ$78,2,FALSE))</f>
        <v/>
      </c>
      <c r="C8188" s="300" t="str">
        <f>IF($D8188="","",VLOOKUP($D8188,Lists!$AO$2:$AQ$78,3,FALSE))</f>
        <v/>
      </c>
      <c r="D8188" s="429"/>
      <c r="E8188" s="430"/>
      <c r="F8188" s="431"/>
      <c r="G8188" s="431"/>
      <c r="H8188" s="310"/>
    </row>
    <row r="8189" spans="2:8" s="336" customFormat="1" x14ac:dyDescent="0.3">
      <c r="B8189" s="300" t="str">
        <f>IF($D8189="","",VLOOKUP($D8189,Lists!$AO$2:$AQ$78,2,FALSE))</f>
        <v/>
      </c>
      <c r="C8189" s="300" t="str">
        <f>IF($D8189="","",VLOOKUP($D8189,Lists!$AO$2:$AQ$78,3,FALSE))</f>
        <v/>
      </c>
      <c r="D8189" s="429"/>
      <c r="E8189" s="430"/>
      <c r="F8189" s="431"/>
      <c r="G8189" s="431"/>
      <c r="H8189" s="310"/>
    </row>
    <row r="8190" spans="2:8" s="336" customFormat="1" x14ac:dyDescent="0.3">
      <c r="B8190" s="300" t="str">
        <f>IF($D8190="","",VLOOKUP($D8190,Lists!$AO$2:$AQ$78,2,FALSE))</f>
        <v/>
      </c>
      <c r="C8190" s="300" t="str">
        <f>IF($D8190="","",VLOOKUP($D8190,Lists!$AO$2:$AQ$78,3,FALSE))</f>
        <v/>
      </c>
      <c r="D8190" s="429"/>
      <c r="E8190" s="430"/>
      <c r="F8190" s="431"/>
      <c r="G8190" s="431"/>
      <c r="H8190" s="310"/>
    </row>
    <row r="8191" spans="2:8" s="336" customFormat="1" x14ac:dyDescent="0.3">
      <c r="B8191" s="300" t="str">
        <f>IF($D8191="","",VLOOKUP($D8191,Lists!$AO$2:$AQ$78,2,FALSE))</f>
        <v/>
      </c>
      <c r="C8191" s="300" t="str">
        <f>IF($D8191="","",VLOOKUP($D8191,Lists!$AO$2:$AQ$78,3,FALSE))</f>
        <v/>
      </c>
      <c r="D8191" s="429"/>
      <c r="E8191" s="430"/>
      <c r="F8191" s="431"/>
      <c r="G8191" s="431"/>
      <c r="H8191" s="310"/>
    </row>
    <row r="8192" spans="2:8" s="336" customFormat="1" x14ac:dyDescent="0.3">
      <c r="B8192" s="300" t="str">
        <f>IF($D8192="","",VLOOKUP($D8192,Lists!$AO$2:$AQ$78,2,FALSE))</f>
        <v/>
      </c>
      <c r="C8192" s="300" t="str">
        <f>IF($D8192="","",VLOOKUP($D8192,Lists!$AO$2:$AQ$78,3,FALSE))</f>
        <v/>
      </c>
      <c r="D8192" s="429"/>
      <c r="E8192" s="430"/>
      <c r="F8192" s="431"/>
      <c r="G8192" s="431"/>
      <c r="H8192" s="310"/>
    </row>
    <row r="8193" spans="2:8" s="336" customFormat="1" x14ac:dyDescent="0.3">
      <c r="B8193" s="300" t="str">
        <f>IF($D8193="","",VLOOKUP($D8193,Lists!$AO$2:$AQ$78,2,FALSE))</f>
        <v/>
      </c>
      <c r="C8193" s="300" t="str">
        <f>IF($D8193="","",VLOOKUP($D8193,Lists!$AO$2:$AQ$78,3,FALSE))</f>
        <v/>
      </c>
      <c r="D8193" s="429"/>
      <c r="E8193" s="430"/>
      <c r="F8193" s="431"/>
      <c r="G8193" s="431"/>
      <c r="H8193" s="310"/>
    </row>
    <row r="8194" spans="2:8" s="336" customFormat="1" x14ac:dyDescent="0.3">
      <c r="B8194" s="300" t="str">
        <f>IF($D8194="","",VLOOKUP($D8194,Lists!$AO$2:$AQ$78,2,FALSE))</f>
        <v/>
      </c>
      <c r="C8194" s="300" t="str">
        <f>IF($D8194="","",VLOOKUP($D8194,Lists!$AO$2:$AQ$78,3,FALSE))</f>
        <v/>
      </c>
      <c r="D8194" s="429"/>
      <c r="E8194" s="430"/>
      <c r="F8194" s="431"/>
      <c r="G8194" s="431"/>
      <c r="H8194" s="310"/>
    </row>
    <row r="8195" spans="2:8" s="336" customFormat="1" x14ac:dyDescent="0.3">
      <c r="B8195" s="300" t="str">
        <f>IF($D8195="","",VLOOKUP($D8195,Lists!$AO$2:$AQ$78,2,FALSE))</f>
        <v/>
      </c>
      <c r="C8195" s="300" t="str">
        <f>IF($D8195="","",VLOOKUP($D8195,Lists!$AO$2:$AQ$78,3,FALSE))</f>
        <v/>
      </c>
      <c r="D8195" s="429"/>
      <c r="E8195" s="430"/>
      <c r="F8195" s="431"/>
      <c r="G8195" s="431"/>
      <c r="H8195" s="310"/>
    </row>
    <row r="8196" spans="2:8" s="336" customFormat="1" x14ac:dyDescent="0.3">
      <c r="B8196" s="300" t="str">
        <f>IF($D8196="","",VLOOKUP($D8196,Lists!$AO$2:$AQ$78,2,FALSE))</f>
        <v/>
      </c>
      <c r="C8196" s="300" t="str">
        <f>IF($D8196="","",VLOOKUP($D8196,Lists!$AO$2:$AQ$78,3,FALSE))</f>
        <v/>
      </c>
      <c r="D8196" s="429"/>
      <c r="E8196" s="430"/>
      <c r="F8196" s="431"/>
      <c r="G8196" s="431"/>
      <c r="H8196" s="310"/>
    </row>
    <row r="8197" spans="2:8" s="336" customFormat="1" x14ac:dyDescent="0.3">
      <c r="B8197" s="300" t="str">
        <f>IF($D8197="","",VLOOKUP($D8197,Lists!$AO$2:$AQ$78,2,FALSE))</f>
        <v/>
      </c>
      <c r="C8197" s="300" t="str">
        <f>IF($D8197="","",VLOOKUP($D8197,Lists!$AO$2:$AQ$78,3,FALSE))</f>
        <v/>
      </c>
      <c r="D8197" s="429"/>
      <c r="E8197" s="430"/>
      <c r="F8197" s="431"/>
      <c r="G8197" s="431"/>
      <c r="H8197" s="310"/>
    </row>
    <row r="8198" spans="2:8" s="336" customFormat="1" x14ac:dyDescent="0.3">
      <c r="B8198" s="300" t="str">
        <f>IF($D8198="","",VLOOKUP($D8198,Lists!$AO$2:$AQ$78,2,FALSE))</f>
        <v/>
      </c>
      <c r="C8198" s="300" t="str">
        <f>IF($D8198="","",VLOOKUP($D8198,Lists!$AO$2:$AQ$78,3,FALSE))</f>
        <v/>
      </c>
      <c r="D8198" s="429"/>
      <c r="E8198" s="430"/>
      <c r="F8198" s="431"/>
      <c r="G8198" s="431"/>
      <c r="H8198" s="310"/>
    </row>
    <row r="8199" spans="2:8" s="336" customFormat="1" x14ac:dyDescent="0.3">
      <c r="B8199" s="300" t="str">
        <f>IF($D8199="","",VLOOKUP($D8199,Lists!$AO$2:$AQ$78,2,FALSE))</f>
        <v/>
      </c>
      <c r="C8199" s="300" t="str">
        <f>IF($D8199="","",VLOOKUP($D8199,Lists!$AO$2:$AQ$78,3,FALSE))</f>
        <v/>
      </c>
      <c r="D8199" s="429"/>
      <c r="E8199" s="430"/>
      <c r="F8199" s="431"/>
      <c r="G8199" s="431"/>
      <c r="H8199" s="310"/>
    </row>
    <row r="8200" spans="2:8" s="336" customFormat="1" x14ac:dyDescent="0.3">
      <c r="B8200" s="300" t="str">
        <f>IF($D8200="","",VLOOKUP($D8200,Lists!$AO$2:$AQ$78,2,FALSE))</f>
        <v/>
      </c>
      <c r="C8200" s="300" t="str">
        <f>IF($D8200="","",VLOOKUP($D8200,Lists!$AO$2:$AQ$78,3,FALSE))</f>
        <v/>
      </c>
      <c r="D8200" s="429"/>
      <c r="E8200" s="430"/>
      <c r="F8200" s="431"/>
      <c r="G8200" s="431"/>
      <c r="H8200" s="310"/>
    </row>
    <row r="8201" spans="2:8" s="336" customFormat="1" x14ac:dyDescent="0.3">
      <c r="B8201" s="300" t="str">
        <f>IF($D8201="","",VLOOKUP($D8201,Lists!$AO$2:$AQ$78,2,FALSE))</f>
        <v/>
      </c>
      <c r="C8201" s="300" t="str">
        <f>IF($D8201="","",VLOOKUP($D8201,Lists!$AO$2:$AQ$78,3,FALSE))</f>
        <v/>
      </c>
      <c r="D8201" s="429"/>
      <c r="E8201" s="430"/>
      <c r="F8201" s="431"/>
      <c r="G8201" s="431"/>
      <c r="H8201" s="310"/>
    </row>
    <row r="8202" spans="2:8" s="336" customFormat="1" x14ac:dyDescent="0.3">
      <c r="B8202" s="300" t="str">
        <f>IF($D8202="","",VLOOKUP($D8202,Lists!$AO$2:$AQ$78,2,FALSE))</f>
        <v/>
      </c>
      <c r="C8202" s="300" t="str">
        <f>IF($D8202="","",VLOOKUP($D8202,Lists!$AO$2:$AQ$78,3,FALSE))</f>
        <v/>
      </c>
      <c r="D8202" s="429"/>
      <c r="E8202" s="430"/>
      <c r="F8202" s="431"/>
      <c r="G8202" s="431"/>
      <c r="H8202" s="310"/>
    </row>
    <row r="8203" spans="2:8" s="336" customFormat="1" x14ac:dyDescent="0.3">
      <c r="B8203" s="300" t="str">
        <f>IF($D8203="","",VLOOKUP($D8203,Lists!$AO$2:$AQ$78,2,FALSE))</f>
        <v/>
      </c>
      <c r="C8203" s="300" t="str">
        <f>IF($D8203="","",VLOOKUP($D8203,Lists!$AO$2:$AQ$78,3,FALSE))</f>
        <v/>
      </c>
      <c r="D8203" s="429"/>
      <c r="E8203" s="430"/>
      <c r="F8203" s="431"/>
      <c r="G8203" s="431"/>
      <c r="H8203" s="310"/>
    </row>
    <row r="8204" spans="2:8" s="336" customFormat="1" x14ac:dyDescent="0.3">
      <c r="B8204" s="300" t="str">
        <f>IF($D8204="","",VLOOKUP($D8204,Lists!$AO$2:$AQ$78,2,FALSE))</f>
        <v/>
      </c>
      <c r="C8204" s="300" t="str">
        <f>IF($D8204="","",VLOOKUP($D8204,Lists!$AO$2:$AQ$78,3,FALSE))</f>
        <v/>
      </c>
      <c r="D8204" s="429"/>
      <c r="E8204" s="430"/>
      <c r="F8204" s="431"/>
      <c r="G8204" s="431"/>
      <c r="H8204" s="310"/>
    </row>
    <row r="8205" spans="2:8" s="336" customFormat="1" x14ac:dyDescent="0.3">
      <c r="B8205" s="300" t="str">
        <f>IF($D8205="","",VLOOKUP($D8205,Lists!$AO$2:$AQ$78,2,FALSE))</f>
        <v/>
      </c>
      <c r="C8205" s="300" t="str">
        <f>IF($D8205="","",VLOOKUP($D8205,Lists!$AO$2:$AQ$78,3,FALSE))</f>
        <v/>
      </c>
      <c r="D8205" s="429"/>
      <c r="E8205" s="430"/>
      <c r="F8205" s="431"/>
      <c r="G8205" s="431"/>
      <c r="H8205" s="310"/>
    </row>
    <row r="8206" spans="2:8" s="336" customFormat="1" x14ac:dyDescent="0.3">
      <c r="B8206" s="300" t="str">
        <f>IF($D8206="","",VLOOKUP($D8206,Lists!$AO$2:$AQ$78,2,FALSE))</f>
        <v/>
      </c>
      <c r="C8206" s="300" t="str">
        <f>IF($D8206="","",VLOOKUP($D8206,Lists!$AO$2:$AQ$78,3,FALSE))</f>
        <v/>
      </c>
      <c r="D8206" s="429"/>
      <c r="E8206" s="430"/>
      <c r="F8206" s="431"/>
      <c r="G8206" s="431"/>
      <c r="H8206" s="310"/>
    </row>
    <row r="8207" spans="2:8" s="336" customFormat="1" x14ac:dyDescent="0.3">
      <c r="B8207" s="300" t="str">
        <f>IF($D8207="","",VLOOKUP($D8207,Lists!$AO$2:$AQ$78,2,FALSE))</f>
        <v/>
      </c>
      <c r="C8207" s="300" t="str">
        <f>IF($D8207="","",VLOOKUP($D8207,Lists!$AO$2:$AQ$78,3,FALSE))</f>
        <v/>
      </c>
      <c r="D8207" s="429"/>
      <c r="E8207" s="430"/>
      <c r="F8207" s="431"/>
      <c r="G8207" s="431"/>
      <c r="H8207" s="310"/>
    </row>
    <row r="8208" spans="2:8" s="336" customFormat="1" x14ac:dyDescent="0.3">
      <c r="B8208" s="300" t="str">
        <f>IF($D8208="","",VLOOKUP($D8208,Lists!$AO$2:$AQ$78,2,FALSE))</f>
        <v/>
      </c>
      <c r="C8208" s="300" t="str">
        <f>IF($D8208="","",VLOOKUP($D8208,Lists!$AO$2:$AQ$78,3,FALSE))</f>
        <v/>
      </c>
      <c r="D8208" s="429"/>
      <c r="E8208" s="430"/>
      <c r="F8208" s="431"/>
      <c r="G8208" s="431"/>
      <c r="H8208" s="310"/>
    </row>
    <row r="8209" spans="2:8" s="336" customFormat="1" x14ac:dyDescent="0.3">
      <c r="B8209" s="300" t="str">
        <f>IF($D8209="","",VLOOKUP($D8209,Lists!$AO$2:$AQ$78,2,FALSE))</f>
        <v/>
      </c>
      <c r="C8209" s="300" t="str">
        <f>IF($D8209="","",VLOOKUP($D8209,Lists!$AO$2:$AQ$78,3,FALSE))</f>
        <v/>
      </c>
      <c r="D8209" s="429"/>
      <c r="E8209" s="430"/>
      <c r="F8209" s="431"/>
      <c r="G8209" s="431"/>
      <c r="H8209" s="310"/>
    </row>
    <row r="8210" spans="2:8" s="336" customFormat="1" x14ac:dyDescent="0.3">
      <c r="B8210" s="300" t="str">
        <f>IF($D8210="","",VLOOKUP($D8210,Lists!$AO$2:$AQ$78,2,FALSE))</f>
        <v/>
      </c>
      <c r="C8210" s="300" t="str">
        <f>IF($D8210="","",VLOOKUP($D8210,Lists!$AO$2:$AQ$78,3,FALSE))</f>
        <v/>
      </c>
      <c r="D8210" s="429"/>
      <c r="E8210" s="430"/>
      <c r="F8210" s="431"/>
      <c r="G8210" s="431"/>
      <c r="H8210" s="310"/>
    </row>
    <row r="8211" spans="2:8" s="336" customFormat="1" x14ac:dyDescent="0.3">
      <c r="B8211" s="300" t="str">
        <f>IF($D8211="","",VLOOKUP($D8211,Lists!$AO$2:$AQ$78,2,FALSE))</f>
        <v/>
      </c>
      <c r="C8211" s="300" t="str">
        <f>IF($D8211="","",VLOOKUP($D8211,Lists!$AO$2:$AQ$78,3,FALSE))</f>
        <v/>
      </c>
      <c r="D8211" s="429"/>
      <c r="E8211" s="430"/>
      <c r="F8211" s="431"/>
      <c r="G8211" s="431"/>
      <c r="H8211" s="310"/>
    </row>
    <row r="8212" spans="2:8" s="336" customFormat="1" x14ac:dyDescent="0.3">
      <c r="B8212" s="300" t="str">
        <f>IF($D8212="","",VLOOKUP($D8212,Lists!$AO$2:$AQ$78,2,FALSE))</f>
        <v/>
      </c>
      <c r="C8212" s="300" t="str">
        <f>IF($D8212="","",VLOOKUP($D8212,Lists!$AO$2:$AQ$78,3,FALSE))</f>
        <v/>
      </c>
      <c r="D8212" s="429"/>
      <c r="E8212" s="430"/>
      <c r="F8212" s="431"/>
      <c r="G8212" s="431"/>
      <c r="H8212" s="310"/>
    </row>
    <row r="8213" spans="2:8" s="336" customFormat="1" x14ac:dyDescent="0.3">
      <c r="B8213" s="300" t="str">
        <f>IF($D8213="","",VLOOKUP($D8213,Lists!$AO$2:$AQ$78,2,FALSE))</f>
        <v/>
      </c>
      <c r="C8213" s="300" t="str">
        <f>IF($D8213="","",VLOOKUP($D8213,Lists!$AO$2:$AQ$78,3,FALSE))</f>
        <v/>
      </c>
      <c r="D8213" s="429"/>
      <c r="E8213" s="430"/>
      <c r="F8213" s="431"/>
      <c r="G8213" s="431"/>
      <c r="H8213" s="310"/>
    </row>
    <row r="8214" spans="2:8" s="336" customFormat="1" x14ac:dyDescent="0.3">
      <c r="B8214" s="300" t="str">
        <f>IF($D8214="","",VLOOKUP($D8214,Lists!$AO$2:$AQ$78,2,FALSE))</f>
        <v/>
      </c>
      <c r="C8214" s="300" t="str">
        <f>IF($D8214="","",VLOOKUP($D8214,Lists!$AO$2:$AQ$78,3,FALSE))</f>
        <v/>
      </c>
      <c r="D8214" s="429"/>
      <c r="E8214" s="430"/>
      <c r="F8214" s="431"/>
      <c r="G8214" s="431"/>
      <c r="H8214" s="310"/>
    </row>
    <row r="8215" spans="2:8" s="336" customFormat="1" x14ac:dyDescent="0.3">
      <c r="B8215" s="300" t="str">
        <f>IF($D8215="","",VLOOKUP($D8215,Lists!$AO$2:$AQ$78,2,FALSE))</f>
        <v/>
      </c>
      <c r="C8215" s="300" t="str">
        <f>IF($D8215="","",VLOOKUP($D8215,Lists!$AO$2:$AQ$78,3,FALSE))</f>
        <v/>
      </c>
      <c r="D8215" s="429"/>
      <c r="E8215" s="430"/>
      <c r="F8215" s="431"/>
      <c r="G8215" s="431"/>
      <c r="H8215" s="310"/>
    </row>
    <row r="8216" spans="2:8" s="336" customFormat="1" x14ac:dyDescent="0.3">
      <c r="B8216" s="300" t="str">
        <f>IF($D8216="","",VLOOKUP($D8216,Lists!$AO$2:$AQ$78,2,FALSE))</f>
        <v/>
      </c>
      <c r="C8216" s="300" t="str">
        <f>IF($D8216="","",VLOOKUP($D8216,Lists!$AO$2:$AQ$78,3,FALSE))</f>
        <v/>
      </c>
      <c r="D8216" s="429"/>
      <c r="E8216" s="430"/>
      <c r="F8216" s="431"/>
      <c r="G8216" s="431"/>
      <c r="H8216" s="310"/>
    </row>
    <row r="8217" spans="2:8" s="336" customFormat="1" x14ac:dyDescent="0.3">
      <c r="B8217" s="300" t="str">
        <f>IF($D8217="","",VLOOKUP($D8217,Lists!$AO$2:$AQ$78,2,FALSE))</f>
        <v/>
      </c>
      <c r="C8217" s="300" t="str">
        <f>IF($D8217="","",VLOOKUP($D8217,Lists!$AO$2:$AQ$78,3,FALSE))</f>
        <v/>
      </c>
      <c r="D8217" s="429"/>
      <c r="E8217" s="430"/>
      <c r="F8217" s="431"/>
      <c r="G8217" s="431"/>
      <c r="H8217" s="310"/>
    </row>
    <row r="8218" spans="2:8" s="336" customFormat="1" x14ac:dyDescent="0.3">
      <c r="B8218" s="300" t="str">
        <f>IF($D8218="","",VLOOKUP($D8218,Lists!$AO$2:$AQ$78,2,FALSE))</f>
        <v/>
      </c>
      <c r="C8218" s="300" t="str">
        <f>IF($D8218="","",VLOOKUP($D8218,Lists!$AO$2:$AQ$78,3,FALSE))</f>
        <v/>
      </c>
      <c r="D8218" s="429"/>
      <c r="E8218" s="430"/>
      <c r="F8218" s="431"/>
      <c r="G8218" s="431"/>
      <c r="H8218" s="310"/>
    </row>
    <row r="8219" spans="2:8" s="336" customFormat="1" x14ac:dyDescent="0.3">
      <c r="B8219" s="300" t="str">
        <f>IF($D8219="","",VLOOKUP($D8219,Lists!$AO$2:$AQ$78,2,FALSE))</f>
        <v/>
      </c>
      <c r="C8219" s="300" t="str">
        <f>IF($D8219="","",VLOOKUP($D8219,Lists!$AO$2:$AQ$78,3,FALSE))</f>
        <v/>
      </c>
      <c r="D8219" s="429"/>
      <c r="E8219" s="430"/>
      <c r="F8219" s="431"/>
      <c r="G8219" s="431"/>
      <c r="H8219" s="310"/>
    </row>
    <row r="8220" spans="2:8" s="336" customFormat="1" x14ac:dyDescent="0.3">
      <c r="B8220" s="300" t="str">
        <f>IF($D8220="","",VLOOKUP($D8220,Lists!$AO$2:$AQ$78,2,FALSE))</f>
        <v/>
      </c>
      <c r="C8220" s="300" t="str">
        <f>IF($D8220="","",VLOOKUP($D8220,Lists!$AO$2:$AQ$78,3,FALSE))</f>
        <v/>
      </c>
      <c r="D8220" s="429"/>
      <c r="E8220" s="430"/>
      <c r="F8220" s="431"/>
      <c r="G8220" s="431"/>
      <c r="H8220" s="310"/>
    </row>
    <row r="8221" spans="2:8" s="336" customFormat="1" x14ac:dyDescent="0.3">
      <c r="B8221" s="300" t="str">
        <f>IF($D8221="","",VLOOKUP($D8221,Lists!$AO$2:$AQ$78,2,FALSE))</f>
        <v/>
      </c>
      <c r="C8221" s="300" t="str">
        <f>IF($D8221="","",VLOOKUP($D8221,Lists!$AO$2:$AQ$78,3,FALSE))</f>
        <v/>
      </c>
      <c r="D8221" s="429"/>
      <c r="E8221" s="430"/>
      <c r="F8221" s="431"/>
      <c r="G8221" s="431"/>
      <c r="H8221" s="310"/>
    </row>
    <row r="8222" spans="2:8" s="336" customFormat="1" x14ac:dyDescent="0.3">
      <c r="B8222" s="300" t="str">
        <f>IF($D8222="","",VLOOKUP($D8222,Lists!$AO$2:$AQ$78,2,FALSE))</f>
        <v/>
      </c>
      <c r="C8222" s="300" t="str">
        <f>IF($D8222="","",VLOOKUP($D8222,Lists!$AO$2:$AQ$78,3,FALSE))</f>
        <v/>
      </c>
      <c r="D8222" s="429"/>
      <c r="E8222" s="430"/>
      <c r="F8222" s="431"/>
      <c r="G8222" s="431"/>
      <c r="H8222" s="310"/>
    </row>
    <row r="8223" spans="2:8" s="336" customFormat="1" x14ac:dyDescent="0.3">
      <c r="B8223" s="300" t="str">
        <f>IF($D8223="","",VLOOKUP($D8223,Lists!$AO$2:$AQ$78,2,FALSE))</f>
        <v/>
      </c>
      <c r="C8223" s="300" t="str">
        <f>IF($D8223="","",VLOOKUP($D8223,Lists!$AO$2:$AQ$78,3,FALSE))</f>
        <v/>
      </c>
      <c r="D8223" s="429"/>
      <c r="E8223" s="430"/>
      <c r="F8223" s="431"/>
      <c r="G8223" s="431"/>
      <c r="H8223" s="310"/>
    </row>
    <row r="8224" spans="2:8" s="336" customFormat="1" x14ac:dyDescent="0.3">
      <c r="B8224" s="300" t="str">
        <f>IF($D8224="","",VLOOKUP($D8224,Lists!$AO$2:$AQ$78,2,FALSE))</f>
        <v/>
      </c>
      <c r="C8224" s="300" t="str">
        <f>IF($D8224="","",VLOOKUP($D8224,Lists!$AO$2:$AQ$78,3,FALSE))</f>
        <v/>
      </c>
      <c r="D8224" s="429"/>
      <c r="E8224" s="430"/>
      <c r="F8224" s="431"/>
      <c r="G8224" s="431"/>
      <c r="H8224" s="310"/>
    </row>
    <row r="8225" spans="2:8" s="336" customFormat="1" x14ac:dyDescent="0.3">
      <c r="B8225" s="300" t="str">
        <f>IF($D8225="","",VLOOKUP($D8225,Lists!$AO$2:$AQ$78,2,FALSE))</f>
        <v/>
      </c>
      <c r="C8225" s="300" t="str">
        <f>IF($D8225="","",VLOOKUP($D8225,Lists!$AO$2:$AQ$78,3,FALSE))</f>
        <v/>
      </c>
      <c r="D8225" s="429"/>
      <c r="E8225" s="430"/>
      <c r="F8225" s="431"/>
      <c r="G8225" s="431"/>
      <c r="H8225" s="310"/>
    </row>
    <row r="8226" spans="2:8" s="336" customFormat="1" x14ac:dyDescent="0.3">
      <c r="B8226" s="300" t="str">
        <f>IF($D8226="","",VLOOKUP($D8226,Lists!$AO$2:$AQ$78,2,FALSE))</f>
        <v/>
      </c>
      <c r="C8226" s="300" t="str">
        <f>IF($D8226="","",VLOOKUP($D8226,Lists!$AO$2:$AQ$78,3,FALSE))</f>
        <v/>
      </c>
      <c r="D8226" s="429"/>
      <c r="E8226" s="430"/>
      <c r="F8226" s="431"/>
      <c r="G8226" s="431"/>
      <c r="H8226" s="310"/>
    </row>
    <row r="8227" spans="2:8" s="336" customFormat="1" x14ac:dyDescent="0.3">
      <c r="B8227" s="300" t="str">
        <f>IF($D8227="","",VLOOKUP($D8227,Lists!$AO$2:$AQ$78,2,FALSE))</f>
        <v/>
      </c>
      <c r="C8227" s="300" t="str">
        <f>IF($D8227="","",VLOOKUP($D8227,Lists!$AO$2:$AQ$78,3,FALSE))</f>
        <v/>
      </c>
      <c r="D8227" s="429"/>
      <c r="E8227" s="430"/>
      <c r="F8227" s="431"/>
      <c r="G8227" s="431"/>
      <c r="H8227" s="310"/>
    </row>
    <row r="8228" spans="2:8" s="336" customFormat="1" x14ac:dyDescent="0.3">
      <c r="B8228" s="300" t="str">
        <f>IF($D8228="","",VLOOKUP($D8228,Lists!$AO$2:$AQ$78,2,FALSE))</f>
        <v/>
      </c>
      <c r="C8228" s="300" t="str">
        <f>IF($D8228="","",VLOOKUP($D8228,Lists!$AO$2:$AQ$78,3,FALSE))</f>
        <v/>
      </c>
      <c r="D8228" s="429"/>
      <c r="E8228" s="430"/>
      <c r="F8228" s="431"/>
      <c r="G8228" s="431"/>
      <c r="H8228" s="310"/>
    </row>
    <row r="8229" spans="2:8" s="336" customFormat="1" x14ac:dyDescent="0.3">
      <c r="B8229" s="300" t="str">
        <f>IF($D8229="","",VLOOKUP($D8229,Lists!$AO$2:$AQ$78,2,FALSE))</f>
        <v/>
      </c>
      <c r="C8229" s="300" t="str">
        <f>IF($D8229="","",VLOOKUP($D8229,Lists!$AO$2:$AQ$78,3,FALSE))</f>
        <v/>
      </c>
      <c r="D8229" s="429"/>
      <c r="E8229" s="430"/>
      <c r="F8229" s="431"/>
      <c r="G8229" s="431"/>
      <c r="H8229" s="310"/>
    </row>
    <row r="8230" spans="2:8" s="336" customFormat="1" x14ac:dyDescent="0.3">
      <c r="B8230" s="300" t="str">
        <f>IF($D8230="","",VLOOKUP($D8230,Lists!$AO$2:$AQ$78,2,FALSE))</f>
        <v/>
      </c>
      <c r="C8230" s="300" t="str">
        <f>IF($D8230="","",VLOOKUP($D8230,Lists!$AO$2:$AQ$78,3,FALSE))</f>
        <v/>
      </c>
      <c r="D8230" s="429"/>
      <c r="E8230" s="430"/>
      <c r="F8230" s="431"/>
      <c r="G8230" s="431"/>
      <c r="H8230" s="310"/>
    </row>
    <row r="8231" spans="2:8" s="336" customFormat="1" x14ac:dyDescent="0.3">
      <c r="B8231" s="300" t="str">
        <f>IF($D8231="","",VLOOKUP($D8231,Lists!$AO$2:$AQ$78,2,FALSE))</f>
        <v/>
      </c>
      <c r="C8231" s="300" t="str">
        <f>IF($D8231="","",VLOOKUP($D8231,Lists!$AO$2:$AQ$78,3,FALSE))</f>
        <v/>
      </c>
      <c r="D8231" s="429"/>
      <c r="E8231" s="430"/>
      <c r="F8231" s="431"/>
      <c r="G8231" s="431"/>
      <c r="H8231" s="310"/>
    </row>
    <row r="8232" spans="2:8" s="336" customFormat="1" x14ac:dyDescent="0.3">
      <c r="B8232" s="300" t="str">
        <f>IF($D8232="","",VLOOKUP($D8232,Lists!$AO$2:$AQ$78,2,FALSE))</f>
        <v/>
      </c>
      <c r="C8232" s="300" t="str">
        <f>IF($D8232="","",VLOOKUP($D8232,Lists!$AO$2:$AQ$78,3,FALSE))</f>
        <v/>
      </c>
      <c r="D8232" s="429"/>
      <c r="E8232" s="430"/>
      <c r="F8232" s="431"/>
      <c r="G8232" s="431"/>
      <c r="H8232" s="310"/>
    </row>
    <row r="8233" spans="2:8" s="336" customFormat="1" x14ac:dyDescent="0.3">
      <c r="B8233" s="300" t="str">
        <f>IF($D8233="","",VLOOKUP($D8233,Lists!$AO$2:$AQ$78,2,FALSE))</f>
        <v/>
      </c>
      <c r="C8233" s="300" t="str">
        <f>IF($D8233="","",VLOOKUP($D8233,Lists!$AO$2:$AQ$78,3,FALSE))</f>
        <v/>
      </c>
      <c r="D8233" s="429"/>
      <c r="E8233" s="430"/>
      <c r="F8233" s="431"/>
      <c r="G8233" s="431"/>
      <c r="H8233" s="310"/>
    </row>
    <row r="8234" spans="2:8" s="336" customFormat="1" x14ac:dyDescent="0.3">
      <c r="B8234" s="300" t="str">
        <f>IF($D8234="","",VLOOKUP($D8234,Lists!$AO$2:$AQ$78,2,FALSE))</f>
        <v/>
      </c>
      <c r="C8234" s="300" t="str">
        <f>IF($D8234="","",VLOOKUP($D8234,Lists!$AO$2:$AQ$78,3,FALSE))</f>
        <v/>
      </c>
      <c r="D8234" s="429"/>
      <c r="E8234" s="430"/>
      <c r="F8234" s="431"/>
      <c r="G8234" s="431"/>
      <c r="H8234" s="310"/>
    </row>
    <row r="8235" spans="2:8" s="336" customFormat="1" x14ac:dyDescent="0.3">
      <c r="B8235" s="300" t="str">
        <f>IF($D8235="","",VLOOKUP($D8235,Lists!$AO$2:$AQ$78,2,FALSE))</f>
        <v/>
      </c>
      <c r="C8235" s="300" t="str">
        <f>IF($D8235="","",VLOOKUP($D8235,Lists!$AO$2:$AQ$78,3,FALSE))</f>
        <v/>
      </c>
      <c r="D8235" s="429"/>
      <c r="E8235" s="430"/>
      <c r="F8235" s="431"/>
      <c r="G8235" s="431"/>
      <c r="H8235" s="310"/>
    </row>
    <row r="8236" spans="2:8" s="336" customFormat="1" x14ac:dyDescent="0.3">
      <c r="B8236" s="300" t="str">
        <f>IF($D8236="","",VLOOKUP($D8236,Lists!$AO$2:$AQ$78,2,FALSE))</f>
        <v/>
      </c>
      <c r="C8236" s="300" t="str">
        <f>IF($D8236="","",VLOOKUP($D8236,Lists!$AO$2:$AQ$78,3,FALSE))</f>
        <v/>
      </c>
      <c r="D8236" s="429"/>
      <c r="E8236" s="430"/>
      <c r="F8236" s="431"/>
      <c r="G8236" s="431"/>
      <c r="H8236" s="310"/>
    </row>
    <row r="8237" spans="2:8" s="336" customFormat="1" x14ac:dyDescent="0.3">
      <c r="B8237" s="300" t="str">
        <f>IF($D8237="","",VLOOKUP($D8237,Lists!$AO$2:$AQ$78,2,FALSE))</f>
        <v/>
      </c>
      <c r="C8237" s="300" t="str">
        <f>IF($D8237="","",VLOOKUP($D8237,Lists!$AO$2:$AQ$78,3,FALSE))</f>
        <v/>
      </c>
      <c r="D8237" s="429"/>
      <c r="E8237" s="430"/>
      <c r="F8237" s="431"/>
      <c r="G8237" s="431"/>
      <c r="H8237" s="310"/>
    </row>
    <row r="8238" spans="2:8" s="336" customFormat="1" x14ac:dyDescent="0.3">
      <c r="B8238" s="300" t="str">
        <f>IF($D8238="","",VLOOKUP($D8238,Lists!$AO$2:$AQ$78,2,FALSE))</f>
        <v/>
      </c>
      <c r="C8238" s="300" t="str">
        <f>IF($D8238="","",VLOOKUP($D8238,Lists!$AO$2:$AQ$78,3,FALSE))</f>
        <v/>
      </c>
      <c r="D8238" s="429"/>
      <c r="E8238" s="430"/>
      <c r="F8238" s="431"/>
      <c r="G8238" s="431"/>
      <c r="H8238" s="310"/>
    </row>
    <row r="8239" spans="2:8" s="336" customFormat="1" x14ac:dyDescent="0.3">
      <c r="B8239" s="300" t="str">
        <f>IF($D8239="","",VLOOKUP($D8239,Lists!$AO$2:$AQ$78,2,FALSE))</f>
        <v/>
      </c>
      <c r="C8239" s="300" t="str">
        <f>IF($D8239="","",VLOOKUP($D8239,Lists!$AO$2:$AQ$78,3,FALSE))</f>
        <v/>
      </c>
      <c r="D8239" s="429"/>
      <c r="E8239" s="430"/>
      <c r="F8239" s="431"/>
      <c r="G8239" s="431"/>
      <c r="H8239" s="310"/>
    </row>
    <row r="8240" spans="2:8" s="336" customFormat="1" x14ac:dyDescent="0.3">
      <c r="B8240" s="300" t="str">
        <f>IF($D8240="","",VLOOKUP($D8240,Lists!$AO$2:$AQ$78,2,FALSE))</f>
        <v/>
      </c>
      <c r="C8240" s="300" t="str">
        <f>IF($D8240="","",VLOOKUP($D8240,Lists!$AO$2:$AQ$78,3,FALSE))</f>
        <v/>
      </c>
      <c r="D8240" s="429"/>
      <c r="E8240" s="430"/>
      <c r="F8240" s="431"/>
      <c r="G8240" s="431"/>
      <c r="H8240" s="310"/>
    </row>
    <row r="8241" spans="2:8" s="336" customFormat="1" x14ac:dyDescent="0.3">
      <c r="B8241" s="300" t="str">
        <f>IF($D8241="","",VLOOKUP($D8241,Lists!$AO$2:$AQ$78,2,FALSE))</f>
        <v/>
      </c>
      <c r="C8241" s="300" t="str">
        <f>IF($D8241="","",VLOOKUP($D8241,Lists!$AO$2:$AQ$78,3,FALSE))</f>
        <v/>
      </c>
      <c r="D8241" s="429"/>
      <c r="E8241" s="430"/>
      <c r="F8241" s="431"/>
      <c r="G8241" s="431"/>
      <c r="H8241" s="310"/>
    </row>
    <row r="8242" spans="2:8" s="336" customFormat="1" x14ac:dyDescent="0.3">
      <c r="B8242" s="300" t="str">
        <f>IF($D8242="","",VLOOKUP($D8242,Lists!$AO$2:$AQ$78,2,FALSE))</f>
        <v/>
      </c>
      <c r="C8242" s="300" t="str">
        <f>IF($D8242="","",VLOOKUP($D8242,Lists!$AO$2:$AQ$78,3,FALSE))</f>
        <v/>
      </c>
      <c r="D8242" s="429"/>
      <c r="E8242" s="430"/>
      <c r="F8242" s="431"/>
      <c r="G8242" s="431"/>
      <c r="H8242" s="310"/>
    </row>
    <row r="8243" spans="2:8" s="336" customFormat="1" x14ac:dyDescent="0.3">
      <c r="B8243" s="300" t="str">
        <f>IF($D8243="","",VLOOKUP($D8243,Lists!$AO$2:$AQ$78,2,FALSE))</f>
        <v/>
      </c>
      <c r="C8243" s="300" t="str">
        <f>IF($D8243="","",VLOOKUP($D8243,Lists!$AO$2:$AQ$78,3,FALSE))</f>
        <v/>
      </c>
      <c r="D8243" s="429"/>
      <c r="E8243" s="430"/>
      <c r="F8243" s="431"/>
      <c r="G8243" s="431"/>
      <c r="H8243" s="310"/>
    </row>
    <row r="8244" spans="2:8" s="336" customFormat="1" x14ac:dyDescent="0.3">
      <c r="B8244" s="300" t="str">
        <f>IF($D8244="","",VLOOKUP($D8244,Lists!$AO$2:$AQ$78,2,FALSE))</f>
        <v/>
      </c>
      <c r="C8244" s="300" t="str">
        <f>IF($D8244="","",VLOOKUP($D8244,Lists!$AO$2:$AQ$78,3,FALSE))</f>
        <v/>
      </c>
      <c r="D8244" s="429"/>
      <c r="E8244" s="430"/>
      <c r="F8244" s="431"/>
      <c r="G8244" s="431"/>
      <c r="H8244" s="310"/>
    </row>
    <row r="8245" spans="2:8" s="336" customFormat="1" x14ac:dyDescent="0.3">
      <c r="B8245" s="300" t="str">
        <f>IF($D8245="","",VLOOKUP($D8245,Lists!$AO$2:$AQ$78,2,FALSE))</f>
        <v/>
      </c>
      <c r="C8245" s="300" t="str">
        <f>IF($D8245="","",VLOOKUP($D8245,Lists!$AO$2:$AQ$78,3,FALSE))</f>
        <v/>
      </c>
      <c r="D8245" s="429"/>
      <c r="E8245" s="430"/>
      <c r="F8245" s="431"/>
      <c r="G8245" s="431"/>
      <c r="H8245" s="310"/>
    </row>
    <row r="8246" spans="2:8" s="336" customFormat="1" x14ac:dyDescent="0.3">
      <c r="B8246" s="300" t="str">
        <f>IF($D8246="","",VLOOKUP($D8246,Lists!$AO$2:$AQ$78,2,FALSE))</f>
        <v/>
      </c>
      <c r="C8246" s="300" t="str">
        <f>IF($D8246="","",VLOOKUP($D8246,Lists!$AO$2:$AQ$78,3,FALSE))</f>
        <v/>
      </c>
      <c r="D8246" s="429"/>
      <c r="E8246" s="430"/>
      <c r="F8246" s="431"/>
      <c r="G8246" s="431"/>
      <c r="H8246" s="310"/>
    </row>
    <row r="8247" spans="2:8" s="336" customFormat="1" x14ac:dyDescent="0.3">
      <c r="B8247" s="300" t="str">
        <f>IF($D8247="","",VLOOKUP($D8247,Lists!$AO$2:$AQ$78,2,FALSE))</f>
        <v/>
      </c>
      <c r="C8247" s="300" t="str">
        <f>IF($D8247="","",VLOOKUP($D8247,Lists!$AO$2:$AQ$78,3,FALSE))</f>
        <v/>
      </c>
      <c r="D8247" s="429"/>
      <c r="E8247" s="430"/>
      <c r="F8247" s="431"/>
      <c r="G8247" s="431"/>
      <c r="H8247" s="310"/>
    </row>
    <row r="8248" spans="2:8" s="336" customFormat="1" x14ac:dyDescent="0.3">
      <c r="B8248" s="300" t="str">
        <f>IF($D8248="","",VLOOKUP($D8248,Lists!$AO$2:$AQ$78,2,FALSE))</f>
        <v/>
      </c>
      <c r="C8248" s="300" t="str">
        <f>IF($D8248="","",VLOOKUP($D8248,Lists!$AO$2:$AQ$78,3,FALSE))</f>
        <v/>
      </c>
      <c r="D8248" s="429"/>
      <c r="E8248" s="430"/>
      <c r="F8248" s="431"/>
      <c r="G8248" s="431"/>
      <c r="H8248" s="310"/>
    </row>
    <row r="8249" spans="2:8" s="336" customFormat="1" x14ac:dyDescent="0.3">
      <c r="B8249" s="300" t="str">
        <f>IF($D8249="","",VLOOKUP($D8249,Lists!$AO$2:$AQ$78,2,FALSE))</f>
        <v/>
      </c>
      <c r="C8249" s="300" t="str">
        <f>IF($D8249="","",VLOOKUP($D8249,Lists!$AO$2:$AQ$78,3,FALSE))</f>
        <v/>
      </c>
      <c r="D8249" s="429"/>
      <c r="E8249" s="430"/>
      <c r="F8249" s="431"/>
      <c r="G8249" s="431"/>
      <c r="H8249" s="310"/>
    </row>
    <row r="8250" spans="2:8" s="336" customFormat="1" x14ac:dyDescent="0.3">
      <c r="B8250" s="300" t="str">
        <f>IF($D8250="","",VLOOKUP($D8250,Lists!$AO$2:$AQ$78,2,FALSE))</f>
        <v/>
      </c>
      <c r="C8250" s="300" t="str">
        <f>IF($D8250="","",VLOOKUP($D8250,Lists!$AO$2:$AQ$78,3,FALSE))</f>
        <v/>
      </c>
      <c r="D8250" s="429"/>
      <c r="E8250" s="430"/>
      <c r="F8250" s="431"/>
      <c r="G8250" s="431"/>
      <c r="H8250" s="310"/>
    </row>
    <row r="8251" spans="2:8" s="336" customFormat="1" x14ac:dyDescent="0.3">
      <c r="B8251" s="300" t="str">
        <f>IF($D8251="","",VLOOKUP($D8251,Lists!$AO$2:$AQ$78,2,FALSE))</f>
        <v/>
      </c>
      <c r="C8251" s="300" t="str">
        <f>IF($D8251="","",VLOOKUP($D8251,Lists!$AO$2:$AQ$78,3,FALSE))</f>
        <v/>
      </c>
      <c r="D8251" s="429"/>
      <c r="E8251" s="430"/>
      <c r="F8251" s="431"/>
      <c r="G8251" s="431"/>
      <c r="H8251" s="310"/>
    </row>
    <row r="8252" spans="2:8" s="336" customFormat="1" x14ac:dyDescent="0.3">
      <c r="B8252" s="300" t="str">
        <f>IF($D8252="","",VLOOKUP($D8252,Lists!$AO$2:$AQ$78,2,FALSE))</f>
        <v/>
      </c>
      <c r="C8252" s="300" t="str">
        <f>IF($D8252="","",VLOOKUP($D8252,Lists!$AO$2:$AQ$78,3,FALSE))</f>
        <v/>
      </c>
      <c r="D8252" s="429"/>
      <c r="E8252" s="430"/>
      <c r="F8252" s="431"/>
      <c r="G8252" s="431"/>
      <c r="H8252" s="310"/>
    </row>
    <row r="8253" spans="2:8" s="336" customFormat="1" x14ac:dyDescent="0.3">
      <c r="B8253" s="300" t="str">
        <f>IF($D8253="","",VLOOKUP($D8253,Lists!$AO$2:$AQ$78,2,FALSE))</f>
        <v/>
      </c>
      <c r="C8253" s="300" t="str">
        <f>IF($D8253="","",VLOOKUP($D8253,Lists!$AO$2:$AQ$78,3,FALSE))</f>
        <v/>
      </c>
      <c r="D8253" s="429"/>
      <c r="E8253" s="430"/>
      <c r="F8253" s="431"/>
      <c r="G8253" s="431"/>
      <c r="H8253" s="310"/>
    </row>
    <row r="8254" spans="2:8" s="336" customFormat="1" x14ac:dyDescent="0.3">
      <c r="B8254" s="300" t="str">
        <f>IF($D8254="","",VLOOKUP($D8254,Lists!$AO$2:$AQ$78,2,FALSE))</f>
        <v/>
      </c>
      <c r="C8254" s="300" t="str">
        <f>IF($D8254="","",VLOOKUP($D8254,Lists!$AO$2:$AQ$78,3,FALSE))</f>
        <v/>
      </c>
      <c r="D8254" s="429"/>
      <c r="E8254" s="430"/>
      <c r="F8254" s="431"/>
      <c r="G8254" s="431"/>
      <c r="H8254" s="310"/>
    </row>
    <row r="8255" spans="2:8" s="336" customFormat="1" x14ac:dyDescent="0.3">
      <c r="B8255" s="300" t="str">
        <f>IF($D8255="","",VLOOKUP($D8255,Lists!$AO$2:$AQ$78,2,FALSE))</f>
        <v/>
      </c>
      <c r="C8255" s="300" t="str">
        <f>IF($D8255="","",VLOOKUP($D8255,Lists!$AO$2:$AQ$78,3,FALSE))</f>
        <v/>
      </c>
      <c r="D8255" s="429"/>
      <c r="E8255" s="430"/>
      <c r="F8255" s="431"/>
      <c r="G8255" s="431"/>
      <c r="H8255" s="310"/>
    </row>
    <row r="8256" spans="2:8" s="336" customFormat="1" x14ac:dyDescent="0.3">
      <c r="B8256" s="300" t="str">
        <f>IF($D8256="","",VLOOKUP($D8256,Lists!$AO$2:$AQ$78,2,FALSE))</f>
        <v/>
      </c>
      <c r="C8256" s="300" t="str">
        <f>IF($D8256="","",VLOOKUP($D8256,Lists!$AO$2:$AQ$78,3,FALSE))</f>
        <v/>
      </c>
      <c r="D8256" s="429"/>
      <c r="E8256" s="430"/>
      <c r="F8256" s="431"/>
      <c r="G8256" s="431"/>
      <c r="H8256" s="310"/>
    </row>
    <row r="8257" spans="2:8" s="336" customFormat="1" x14ac:dyDescent="0.3">
      <c r="B8257" s="300" t="str">
        <f>IF($D8257="","",VLOOKUP($D8257,Lists!$AO$2:$AQ$78,2,FALSE))</f>
        <v/>
      </c>
      <c r="C8257" s="300" t="str">
        <f>IF($D8257="","",VLOOKUP($D8257,Lists!$AO$2:$AQ$78,3,FALSE))</f>
        <v/>
      </c>
      <c r="D8257" s="429"/>
      <c r="E8257" s="430"/>
      <c r="F8257" s="431"/>
      <c r="G8257" s="431"/>
      <c r="H8257" s="310"/>
    </row>
    <row r="8258" spans="2:8" s="336" customFormat="1" x14ac:dyDescent="0.3">
      <c r="B8258" s="300" t="str">
        <f>IF($D8258="","",VLOOKUP($D8258,Lists!$AO$2:$AQ$78,2,FALSE))</f>
        <v/>
      </c>
      <c r="C8258" s="300" t="str">
        <f>IF($D8258="","",VLOOKUP($D8258,Lists!$AO$2:$AQ$78,3,FALSE))</f>
        <v/>
      </c>
      <c r="D8258" s="429"/>
      <c r="E8258" s="430"/>
      <c r="F8258" s="431"/>
      <c r="G8258" s="431"/>
      <c r="H8258" s="310"/>
    </row>
    <row r="8259" spans="2:8" s="336" customFormat="1" x14ac:dyDescent="0.3">
      <c r="B8259" s="300" t="str">
        <f>IF($D8259="","",VLOOKUP($D8259,Lists!$AO$2:$AQ$78,2,FALSE))</f>
        <v/>
      </c>
      <c r="C8259" s="300" t="str">
        <f>IF($D8259="","",VLOOKUP($D8259,Lists!$AO$2:$AQ$78,3,FALSE))</f>
        <v/>
      </c>
      <c r="D8259" s="429"/>
      <c r="E8259" s="430"/>
      <c r="F8259" s="431"/>
      <c r="G8259" s="431"/>
      <c r="H8259" s="310"/>
    </row>
    <row r="8260" spans="2:8" s="336" customFormat="1" x14ac:dyDescent="0.3">
      <c r="B8260" s="300" t="str">
        <f>IF($D8260="","",VLOOKUP($D8260,Lists!$AO$2:$AQ$78,2,FALSE))</f>
        <v/>
      </c>
      <c r="C8260" s="300" t="str">
        <f>IF($D8260="","",VLOOKUP($D8260,Lists!$AO$2:$AQ$78,3,FALSE))</f>
        <v/>
      </c>
      <c r="D8260" s="429"/>
      <c r="E8260" s="430"/>
      <c r="F8260" s="431"/>
      <c r="G8260" s="431"/>
      <c r="H8260" s="310"/>
    </row>
    <row r="8261" spans="2:8" s="336" customFormat="1" x14ac:dyDescent="0.3">
      <c r="B8261" s="300" t="str">
        <f>IF($D8261="","",VLOOKUP($D8261,Lists!$AO$2:$AQ$78,2,FALSE))</f>
        <v/>
      </c>
      <c r="C8261" s="300" t="str">
        <f>IF($D8261="","",VLOOKUP($D8261,Lists!$AO$2:$AQ$78,3,FALSE))</f>
        <v/>
      </c>
      <c r="D8261" s="429"/>
      <c r="E8261" s="430"/>
      <c r="F8261" s="431"/>
      <c r="G8261" s="431"/>
      <c r="H8261" s="310"/>
    </row>
    <row r="8262" spans="2:8" s="336" customFormat="1" x14ac:dyDescent="0.3">
      <c r="B8262" s="300" t="str">
        <f>IF($D8262="","",VLOOKUP($D8262,Lists!$AO$2:$AQ$78,2,FALSE))</f>
        <v/>
      </c>
      <c r="C8262" s="300" t="str">
        <f>IF($D8262="","",VLOOKUP($D8262,Lists!$AO$2:$AQ$78,3,FALSE))</f>
        <v/>
      </c>
      <c r="D8262" s="429"/>
      <c r="E8262" s="430"/>
      <c r="F8262" s="431"/>
      <c r="G8262" s="431"/>
      <c r="H8262" s="310"/>
    </row>
    <row r="8263" spans="2:8" s="336" customFormat="1" x14ac:dyDescent="0.3">
      <c r="B8263" s="300" t="str">
        <f>IF($D8263="","",VLOOKUP($D8263,Lists!$AO$2:$AQ$78,2,FALSE))</f>
        <v/>
      </c>
      <c r="C8263" s="300" t="str">
        <f>IF($D8263="","",VLOOKUP($D8263,Lists!$AO$2:$AQ$78,3,FALSE))</f>
        <v/>
      </c>
      <c r="D8263" s="429"/>
      <c r="E8263" s="430"/>
      <c r="F8263" s="431"/>
      <c r="G8263" s="431"/>
      <c r="H8263" s="310"/>
    </row>
    <row r="8264" spans="2:8" s="336" customFormat="1" x14ac:dyDescent="0.3">
      <c r="B8264" s="300" t="str">
        <f>IF($D8264="","",VLOOKUP($D8264,Lists!$AO$2:$AQ$78,2,FALSE))</f>
        <v/>
      </c>
      <c r="C8264" s="300" t="str">
        <f>IF($D8264="","",VLOOKUP($D8264,Lists!$AO$2:$AQ$78,3,FALSE))</f>
        <v/>
      </c>
      <c r="D8264" s="429"/>
      <c r="E8264" s="430"/>
      <c r="F8264" s="431"/>
      <c r="G8264" s="431"/>
      <c r="H8264" s="310"/>
    </row>
    <row r="8265" spans="2:8" s="336" customFormat="1" x14ac:dyDescent="0.3">
      <c r="B8265" s="300" t="str">
        <f>IF($D8265="","",VLOOKUP($D8265,Lists!$AO$2:$AQ$78,2,FALSE))</f>
        <v/>
      </c>
      <c r="C8265" s="300" t="str">
        <f>IF($D8265="","",VLOOKUP($D8265,Lists!$AO$2:$AQ$78,3,FALSE))</f>
        <v/>
      </c>
      <c r="D8265" s="429"/>
      <c r="E8265" s="430"/>
      <c r="F8265" s="431"/>
      <c r="G8265" s="431"/>
      <c r="H8265" s="310"/>
    </row>
    <row r="8266" spans="2:8" s="336" customFormat="1" x14ac:dyDescent="0.3">
      <c r="B8266" s="300" t="str">
        <f>IF($D8266="","",VLOOKUP($D8266,Lists!$AO$2:$AQ$78,2,FALSE))</f>
        <v/>
      </c>
      <c r="C8266" s="300" t="str">
        <f>IF($D8266="","",VLOOKUP($D8266,Lists!$AO$2:$AQ$78,3,FALSE))</f>
        <v/>
      </c>
      <c r="D8266" s="429"/>
      <c r="E8266" s="430"/>
      <c r="F8266" s="431"/>
      <c r="G8266" s="431"/>
      <c r="H8266" s="310"/>
    </row>
    <row r="8267" spans="2:8" s="336" customFormat="1" x14ac:dyDescent="0.3">
      <c r="B8267" s="300" t="str">
        <f>IF($D8267="","",VLOOKUP($D8267,Lists!$AO$2:$AQ$78,2,FALSE))</f>
        <v/>
      </c>
      <c r="C8267" s="300" t="str">
        <f>IF($D8267="","",VLOOKUP($D8267,Lists!$AO$2:$AQ$78,3,FALSE))</f>
        <v/>
      </c>
      <c r="D8267" s="429"/>
      <c r="E8267" s="430"/>
      <c r="F8267" s="431"/>
      <c r="G8267" s="431"/>
      <c r="H8267" s="310"/>
    </row>
    <row r="8268" spans="2:8" s="336" customFormat="1" x14ac:dyDescent="0.3">
      <c r="B8268" s="300" t="str">
        <f>IF($D8268="","",VLOOKUP($D8268,Lists!$AO$2:$AQ$78,2,FALSE))</f>
        <v/>
      </c>
      <c r="C8268" s="300" t="str">
        <f>IF($D8268="","",VLOOKUP($D8268,Lists!$AO$2:$AQ$78,3,FALSE))</f>
        <v/>
      </c>
      <c r="D8268" s="429"/>
      <c r="E8268" s="430"/>
      <c r="F8268" s="431"/>
      <c r="G8268" s="431"/>
      <c r="H8268" s="310"/>
    </row>
    <row r="8269" spans="2:8" s="336" customFormat="1" x14ac:dyDescent="0.3">
      <c r="B8269" s="300" t="str">
        <f>IF($D8269="","",VLOOKUP($D8269,Lists!$AO$2:$AQ$78,2,FALSE))</f>
        <v/>
      </c>
      <c r="C8269" s="300" t="str">
        <f>IF($D8269="","",VLOOKUP($D8269,Lists!$AO$2:$AQ$78,3,FALSE))</f>
        <v/>
      </c>
      <c r="D8269" s="429"/>
      <c r="E8269" s="430"/>
      <c r="F8269" s="431"/>
      <c r="G8269" s="431"/>
      <c r="H8269" s="310"/>
    </row>
    <row r="8270" spans="2:8" s="336" customFormat="1" x14ac:dyDescent="0.3">
      <c r="B8270" s="300" t="str">
        <f>IF($D8270="","",VLOOKUP($D8270,Lists!$AO$2:$AQ$78,2,FALSE))</f>
        <v/>
      </c>
      <c r="C8270" s="300" t="str">
        <f>IF($D8270="","",VLOOKUP($D8270,Lists!$AO$2:$AQ$78,3,FALSE))</f>
        <v/>
      </c>
      <c r="D8270" s="429"/>
      <c r="E8270" s="430"/>
      <c r="F8270" s="431"/>
      <c r="G8270" s="431"/>
      <c r="H8270" s="310"/>
    </row>
    <row r="8271" spans="2:8" s="336" customFormat="1" x14ac:dyDescent="0.3">
      <c r="B8271" s="300" t="str">
        <f>IF($D8271="","",VLOOKUP($D8271,Lists!$AO$2:$AQ$78,2,FALSE))</f>
        <v/>
      </c>
      <c r="C8271" s="300" t="str">
        <f>IF($D8271="","",VLOOKUP($D8271,Lists!$AO$2:$AQ$78,3,FALSE))</f>
        <v/>
      </c>
      <c r="D8271" s="429"/>
      <c r="E8271" s="430"/>
      <c r="F8271" s="431"/>
      <c r="G8271" s="431"/>
      <c r="H8271" s="310"/>
    </row>
    <row r="8272" spans="2:8" s="336" customFormat="1" x14ac:dyDescent="0.3">
      <c r="B8272" s="300" t="str">
        <f>IF($D8272="","",VLOOKUP($D8272,Lists!$AO$2:$AQ$78,2,FALSE))</f>
        <v/>
      </c>
      <c r="C8272" s="300" t="str">
        <f>IF($D8272="","",VLOOKUP($D8272,Lists!$AO$2:$AQ$78,3,FALSE))</f>
        <v/>
      </c>
      <c r="D8272" s="429"/>
      <c r="E8272" s="430"/>
      <c r="F8272" s="431"/>
      <c r="G8272" s="431"/>
      <c r="H8272" s="310"/>
    </row>
    <row r="8273" spans="2:8" s="336" customFormat="1" x14ac:dyDescent="0.3">
      <c r="B8273" s="300" t="str">
        <f>IF($D8273="","",VLOOKUP($D8273,Lists!$AO$2:$AQ$78,2,FALSE))</f>
        <v/>
      </c>
      <c r="C8273" s="300" t="str">
        <f>IF($D8273="","",VLOOKUP($D8273,Lists!$AO$2:$AQ$78,3,FALSE))</f>
        <v/>
      </c>
      <c r="D8273" s="429"/>
      <c r="E8273" s="430"/>
      <c r="F8273" s="431"/>
      <c r="G8273" s="431"/>
      <c r="H8273" s="310"/>
    </row>
    <row r="8274" spans="2:8" s="336" customFormat="1" x14ac:dyDescent="0.3">
      <c r="B8274" s="300" t="str">
        <f>IF($D8274="","",VLOOKUP($D8274,Lists!$AO$2:$AQ$78,2,FALSE))</f>
        <v/>
      </c>
      <c r="C8274" s="300" t="str">
        <f>IF($D8274="","",VLOOKUP($D8274,Lists!$AO$2:$AQ$78,3,FALSE))</f>
        <v/>
      </c>
      <c r="D8274" s="429"/>
      <c r="E8274" s="430"/>
      <c r="F8274" s="431"/>
      <c r="G8274" s="431"/>
      <c r="H8274" s="310"/>
    </row>
    <row r="8275" spans="2:8" s="336" customFormat="1" x14ac:dyDescent="0.3">
      <c r="B8275" s="300" t="str">
        <f>IF($D8275="","",VLOOKUP($D8275,Lists!$AO$2:$AQ$78,2,FALSE))</f>
        <v/>
      </c>
      <c r="C8275" s="300" t="str">
        <f>IF($D8275="","",VLOOKUP($D8275,Lists!$AO$2:$AQ$78,3,FALSE))</f>
        <v/>
      </c>
      <c r="D8275" s="429"/>
      <c r="E8275" s="430"/>
      <c r="F8275" s="431"/>
      <c r="G8275" s="431"/>
      <c r="H8275" s="310"/>
    </row>
    <row r="8276" spans="2:8" s="336" customFormat="1" x14ac:dyDescent="0.3">
      <c r="B8276" s="300" t="str">
        <f>IF($D8276="","",VLOOKUP($D8276,Lists!$AO$2:$AQ$78,2,FALSE))</f>
        <v/>
      </c>
      <c r="C8276" s="300" t="str">
        <f>IF($D8276="","",VLOOKUP($D8276,Lists!$AO$2:$AQ$78,3,FALSE))</f>
        <v/>
      </c>
      <c r="D8276" s="429"/>
      <c r="E8276" s="430"/>
      <c r="F8276" s="431"/>
      <c r="G8276" s="431"/>
      <c r="H8276" s="310"/>
    </row>
    <row r="8277" spans="2:8" s="336" customFormat="1" x14ac:dyDescent="0.3">
      <c r="B8277" s="300" t="str">
        <f>IF($D8277="","",VLOOKUP($D8277,Lists!$AO$2:$AQ$78,2,FALSE))</f>
        <v/>
      </c>
      <c r="C8277" s="300" t="str">
        <f>IF($D8277="","",VLOOKUP($D8277,Lists!$AO$2:$AQ$78,3,FALSE))</f>
        <v/>
      </c>
      <c r="D8277" s="429"/>
      <c r="E8277" s="430"/>
      <c r="F8277" s="431"/>
      <c r="G8277" s="431"/>
      <c r="H8277" s="310"/>
    </row>
    <row r="8278" spans="2:8" s="336" customFormat="1" x14ac:dyDescent="0.3">
      <c r="B8278" s="300" t="str">
        <f>IF($D8278="","",VLOOKUP($D8278,Lists!$AO$2:$AQ$78,2,FALSE))</f>
        <v/>
      </c>
      <c r="C8278" s="300" t="str">
        <f>IF($D8278="","",VLOOKUP($D8278,Lists!$AO$2:$AQ$78,3,FALSE))</f>
        <v/>
      </c>
      <c r="D8278" s="429"/>
      <c r="E8278" s="430"/>
      <c r="F8278" s="431"/>
      <c r="G8278" s="431"/>
      <c r="H8278" s="310"/>
    </row>
    <row r="8279" spans="2:8" s="336" customFormat="1" x14ac:dyDescent="0.3">
      <c r="B8279" s="300" t="str">
        <f>IF($D8279="","",VLOOKUP($D8279,Lists!$AO$2:$AQ$78,2,FALSE))</f>
        <v/>
      </c>
      <c r="C8279" s="300" t="str">
        <f>IF($D8279="","",VLOOKUP($D8279,Lists!$AO$2:$AQ$78,3,FALSE))</f>
        <v/>
      </c>
      <c r="D8279" s="429"/>
      <c r="E8279" s="430"/>
      <c r="F8279" s="431"/>
      <c r="G8279" s="431"/>
      <c r="H8279" s="310"/>
    </row>
    <row r="8280" spans="2:8" s="336" customFormat="1" x14ac:dyDescent="0.3">
      <c r="B8280" s="300" t="str">
        <f>IF($D8280="","",VLOOKUP($D8280,Lists!$AO$2:$AQ$78,2,FALSE))</f>
        <v/>
      </c>
      <c r="C8280" s="300" t="str">
        <f>IF($D8280="","",VLOOKUP($D8280,Lists!$AO$2:$AQ$78,3,FALSE))</f>
        <v/>
      </c>
      <c r="D8280" s="429"/>
      <c r="E8280" s="430"/>
      <c r="F8280" s="431"/>
      <c r="G8280" s="431"/>
      <c r="H8280" s="310"/>
    </row>
    <row r="8281" spans="2:8" s="336" customFormat="1" x14ac:dyDescent="0.3">
      <c r="B8281" s="300" t="str">
        <f>IF($D8281="","",VLOOKUP($D8281,Lists!$AO$2:$AQ$78,2,FALSE))</f>
        <v/>
      </c>
      <c r="C8281" s="300" t="str">
        <f>IF($D8281="","",VLOOKUP($D8281,Lists!$AO$2:$AQ$78,3,FALSE))</f>
        <v/>
      </c>
      <c r="D8281" s="429"/>
      <c r="E8281" s="430"/>
      <c r="F8281" s="431"/>
      <c r="G8281" s="431"/>
      <c r="H8281" s="310"/>
    </row>
    <row r="8282" spans="2:8" s="336" customFormat="1" x14ac:dyDescent="0.3">
      <c r="B8282" s="300" t="str">
        <f>IF($D8282="","",VLOOKUP($D8282,Lists!$AO$2:$AQ$78,2,FALSE))</f>
        <v/>
      </c>
      <c r="C8282" s="300" t="str">
        <f>IF($D8282="","",VLOOKUP($D8282,Lists!$AO$2:$AQ$78,3,FALSE))</f>
        <v/>
      </c>
      <c r="D8282" s="429"/>
      <c r="E8282" s="430"/>
      <c r="F8282" s="431"/>
      <c r="G8282" s="431"/>
      <c r="H8282" s="310"/>
    </row>
    <row r="8283" spans="2:8" s="336" customFormat="1" x14ac:dyDescent="0.3">
      <c r="B8283" s="300" t="str">
        <f>IF($D8283="","",VLOOKUP($D8283,Lists!$AO$2:$AQ$78,2,FALSE))</f>
        <v/>
      </c>
      <c r="C8283" s="300" t="str">
        <f>IF($D8283="","",VLOOKUP($D8283,Lists!$AO$2:$AQ$78,3,FALSE))</f>
        <v/>
      </c>
      <c r="D8283" s="429"/>
      <c r="E8283" s="430"/>
      <c r="F8283" s="431"/>
      <c r="G8283" s="431"/>
      <c r="H8283" s="310"/>
    </row>
    <row r="8284" spans="2:8" s="336" customFormat="1" x14ac:dyDescent="0.3">
      <c r="B8284" s="300" t="str">
        <f>IF($D8284="","",VLOOKUP($D8284,Lists!$AO$2:$AQ$78,2,FALSE))</f>
        <v/>
      </c>
      <c r="C8284" s="300" t="str">
        <f>IF($D8284="","",VLOOKUP($D8284,Lists!$AO$2:$AQ$78,3,FALSE))</f>
        <v/>
      </c>
      <c r="D8284" s="429"/>
      <c r="E8284" s="430"/>
      <c r="F8284" s="431"/>
      <c r="G8284" s="431"/>
      <c r="H8284" s="310"/>
    </row>
    <row r="8285" spans="2:8" s="336" customFormat="1" x14ac:dyDescent="0.3">
      <c r="B8285" s="300" t="str">
        <f>IF($D8285="","",VLOOKUP($D8285,Lists!$AO$2:$AQ$78,2,FALSE))</f>
        <v/>
      </c>
      <c r="C8285" s="300" t="str">
        <f>IF($D8285="","",VLOOKUP($D8285,Lists!$AO$2:$AQ$78,3,FALSE))</f>
        <v/>
      </c>
      <c r="D8285" s="429"/>
      <c r="E8285" s="430"/>
      <c r="F8285" s="431"/>
      <c r="G8285" s="431"/>
      <c r="H8285" s="310"/>
    </row>
    <row r="8286" spans="2:8" s="336" customFormat="1" x14ac:dyDescent="0.3">
      <c r="B8286" s="300" t="str">
        <f>IF($D8286="","",VLOOKUP($D8286,Lists!$AO$2:$AQ$78,2,FALSE))</f>
        <v/>
      </c>
      <c r="C8286" s="300" t="str">
        <f>IF($D8286="","",VLOOKUP($D8286,Lists!$AO$2:$AQ$78,3,FALSE))</f>
        <v/>
      </c>
      <c r="D8286" s="429"/>
      <c r="E8286" s="430"/>
      <c r="F8286" s="431"/>
      <c r="G8286" s="431"/>
      <c r="H8286" s="310"/>
    </row>
    <row r="8287" spans="2:8" s="336" customFormat="1" x14ac:dyDescent="0.3">
      <c r="B8287" s="300" t="str">
        <f>IF($D8287="","",VLOOKUP($D8287,Lists!$AO$2:$AQ$78,2,FALSE))</f>
        <v/>
      </c>
      <c r="C8287" s="300" t="str">
        <f>IF($D8287="","",VLOOKUP($D8287,Lists!$AO$2:$AQ$78,3,FALSE))</f>
        <v/>
      </c>
      <c r="D8287" s="429"/>
      <c r="E8287" s="430"/>
      <c r="F8287" s="431"/>
      <c r="G8287" s="431"/>
      <c r="H8287" s="310"/>
    </row>
    <row r="8288" spans="2:8" s="336" customFormat="1" x14ac:dyDescent="0.3">
      <c r="B8288" s="300" t="str">
        <f>IF($D8288="","",VLOOKUP($D8288,Lists!$AO$2:$AQ$78,2,FALSE))</f>
        <v/>
      </c>
      <c r="C8288" s="300" t="str">
        <f>IF($D8288="","",VLOOKUP($D8288,Lists!$AO$2:$AQ$78,3,FALSE))</f>
        <v/>
      </c>
      <c r="D8288" s="429"/>
      <c r="E8288" s="430"/>
      <c r="F8288" s="431"/>
      <c r="G8288" s="431"/>
      <c r="H8288" s="310"/>
    </row>
    <row r="8289" spans="2:8" s="336" customFormat="1" x14ac:dyDescent="0.3">
      <c r="B8289" s="300" t="str">
        <f>IF($D8289="","",VLOOKUP($D8289,Lists!$AO$2:$AQ$78,2,FALSE))</f>
        <v/>
      </c>
      <c r="C8289" s="300" t="str">
        <f>IF($D8289="","",VLOOKUP($D8289,Lists!$AO$2:$AQ$78,3,FALSE))</f>
        <v/>
      </c>
      <c r="D8289" s="429"/>
      <c r="E8289" s="430"/>
      <c r="F8289" s="431"/>
      <c r="G8289" s="431"/>
      <c r="H8289" s="310"/>
    </row>
    <row r="8290" spans="2:8" s="336" customFormat="1" x14ac:dyDescent="0.3">
      <c r="B8290" s="300" t="str">
        <f>IF($D8290="","",VLOOKUP($D8290,Lists!$AO$2:$AQ$78,2,FALSE))</f>
        <v/>
      </c>
      <c r="C8290" s="300" t="str">
        <f>IF($D8290="","",VLOOKUP($D8290,Lists!$AO$2:$AQ$78,3,FALSE))</f>
        <v/>
      </c>
      <c r="D8290" s="429"/>
      <c r="E8290" s="430"/>
      <c r="F8290" s="431"/>
      <c r="G8290" s="431"/>
      <c r="H8290" s="310"/>
    </row>
    <row r="8291" spans="2:8" s="336" customFormat="1" x14ac:dyDescent="0.3">
      <c r="B8291" s="300" t="str">
        <f>IF($D8291="","",VLOOKUP($D8291,Lists!$AO$2:$AQ$78,2,FALSE))</f>
        <v/>
      </c>
      <c r="C8291" s="300" t="str">
        <f>IF($D8291="","",VLOOKUP($D8291,Lists!$AO$2:$AQ$78,3,FALSE))</f>
        <v/>
      </c>
      <c r="D8291" s="429"/>
      <c r="E8291" s="430"/>
      <c r="F8291" s="431"/>
      <c r="G8291" s="431"/>
      <c r="H8291" s="310"/>
    </row>
    <row r="8292" spans="2:8" s="336" customFormat="1" x14ac:dyDescent="0.3">
      <c r="B8292" s="300" t="str">
        <f>IF($D8292="","",VLOOKUP($D8292,Lists!$AO$2:$AQ$78,2,FALSE))</f>
        <v/>
      </c>
      <c r="C8292" s="300" t="str">
        <f>IF($D8292="","",VLOOKUP($D8292,Lists!$AO$2:$AQ$78,3,FALSE))</f>
        <v/>
      </c>
      <c r="D8292" s="429"/>
      <c r="E8292" s="430"/>
      <c r="F8292" s="431"/>
      <c r="G8292" s="431"/>
      <c r="H8292" s="310"/>
    </row>
    <row r="8293" spans="2:8" s="336" customFormat="1" x14ac:dyDescent="0.3">
      <c r="B8293" s="300" t="str">
        <f>IF($D8293="","",VLOOKUP($D8293,Lists!$AO$2:$AQ$78,2,FALSE))</f>
        <v/>
      </c>
      <c r="C8293" s="300" t="str">
        <f>IF($D8293="","",VLOOKUP($D8293,Lists!$AO$2:$AQ$78,3,FALSE))</f>
        <v/>
      </c>
      <c r="D8293" s="429"/>
      <c r="E8293" s="430"/>
      <c r="F8293" s="431"/>
      <c r="G8293" s="431"/>
      <c r="H8293" s="310"/>
    </row>
    <row r="8294" spans="2:8" s="336" customFormat="1" x14ac:dyDescent="0.3">
      <c r="B8294" s="300" t="str">
        <f>IF($D8294="","",VLOOKUP($D8294,Lists!$AO$2:$AQ$78,2,FALSE))</f>
        <v/>
      </c>
      <c r="C8294" s="300" t="str">
        <f>IF($D8294="","",VLOOKUP($D8294,Lists!$AO$2:$AQ$78,3,FALSE))</f>
        <v/>
      </c>
      <c r="D8294" s="429"/>
      <c r="E8294" s="430"/>
      <c r="F8294" s="431"/>
      <c r="G8294" s="431"/>
      <c r="H8294" s="310"/>
    </row>
    <row r="8295" spans="2:8" s="336" customFormat="1" x14ac:dyDescent="0.3">
      <c r="B8295" s="300" t="str">
        <f>IF($D8295="","",VLOOKUP($D8295,Lists!$AO$2:$AQ$78,2,FALSE))</f>
        <v/>
      </c>
      <c r="C8295" s="300" t="str">
        <f>IF($D8295="","",VLOOKUP($D8295,Lists!$AO$2:$AQ$78,3,FALSE))</f>
        <v/>
      </c>
      <c r="D8295" s="429"/>
      <c r="E8295" s="430"/>
      <c r="F8295" s="431"/>
      <c r="G8295" s="431"/>
      <c r="H8295" s="310"/>
    </row>
    <row r="8296" spans="2:8" s="336" customFormat="1" x14ac:dyDescent="0.3">
      <c r="B8296" s="300" t="str">
        <f>IF($D8296="","",VLOOKUP($D8296,Lists!$AO$2:$AQ$78,2,FALSE))</f>
        <v/>
      </c>
      <c r="C8296" s="300" t="str">
        <f>IF($D8296="","",VLOOKUP($D8296,Lists!$AO$2:$AQ$78,3,FALSE))</f>
        <v/>
      </c>
      <c r="D8296" s="429"/>
      <c r="E8296" s="430"/>
      <c r="F8296" s="431"/>
      <c r="G8296" s="431"/>
      <c r="H8296" s="310"/>
    </row>
    <row r="8297" spans="2:8" s="336" customFormat="1" x14ac:dyDescent="0.3">
      <c r="B8297" s="300" t="str">
        <f>IF($D8297="","",VLOOKUP($D8297,Lists!$AO$2:$AQ$78,2,FALSE))</f>
        <v/>
      </c>
      <c r="C8297" s="300" t="str">
        <f>IF($D8297="","",VLOOKUP($D8297,Lists!$AO$2:$AQ$78,3,FALSE))</f>
        <v/>
      </c>
      <c r="D8297" s="429"/>
      <c r="E8297" s="430"/>
      <c r="F8297" s="431"/>
      <c r="G8297" s="431"/>
      <c r="H8297" s="310"/>
    </row>
    <row r="8298" spans="2:8" s="336" customFormat="1" x14ac:dyDescent="0.3">
      <c r="B8298" s="300" t="str">
        <f>IF($D8298="","",VLOOKUP($D8298,Lists!$AO$2:$AQ$78,2,FALSE))</f>
        <v/>
      </c>
      <c r="C8298" s="300" t="str">
        <f>IF($D8298="","",VLOOKUP($D8298,Lists!$AO$2:$AQ$78,3,FALSE))</f>
        <v/>
      </c>
      <c r="D8298" s="429"/>
      <c r="E8298" s="430"/>
      <c r="F8298" s="431"/>
      <c r="G8298" s="431"/>
      <c r="H8298" s="310"/>
    </row>
    <row r="8299" spans="2:8" s="336" customFormat="1" x14ac:dyDescent="0.3">
      <c r="B8299" s="300" t="str">
        <f>IF($D8299="","",VLOOKUP($D8299,Lists!$AO$2:$AQ$78,2,FALSE))</f>
        <v/>
      </c>
      <c r="C8299" s="300" t="str">
        <f>IF($D8299="","",VLOOKUP($D8299,Lists!$AO$2:$AQ$78,3,FALSE))</f>
        <v/>
      </c>
      <c r="D8299" s="429"/>
      <c r="E8299" s="430"/>
      <c r="F8299" s="431"/>
      <c r="G8299" s="431"/>
      <c r="H8299" s="310"/>
    </row>
    <row r="8300" spans="2:8" s="336" customFormat="1" x14ac:dyDescent="0.3">
      <c r="B8300" s="300" t="str">
        <f>IF($D8300="","",VLOOKUP($D8300,Lists!$AO$2:$AQ$78,2,FALSE))</f>
        <v/>
      </c>
      <c r="C8300" s="300" t="str">
        <f>IF($D8300="","",VLOOKUP($D8300,Lists!$AO$2:$AQ$78,3,FALSE))</f>
        <v/>
      </c>
      <c r="D8300" s="429"/>
      <c r="E8300" s="430"/>
      <c r="F8300" s="431"/>
      <c r="G8300" s="431"/>
      <c r="H8300" s="310"/>
    </row>
    <row r="8301" spans="2:8" s="336" customFormat="1" x14ac:dyDescent="0.3">
      <c r="B8301" s="300" t="str">
        <f>IF($D8301="","",VLOOKUP($D8301,Lists!$AO$2:$AQ$78,2,FALSE))</f>
        <v/>
      </c>
      <c r="C8301" s="300" t="str">
        <f>IF($D8301="","",VLOOKUP($D8301,Lists!$AO$2:$AQ$78,3,FALSE))</f>
        <v/>
      </c>
      <c r="D8301" s="429"/>
      <c r="E8301" s="430"/>
      <c r="F8301" s="431"/>
      <c r="G8301" s="431"/>
      <c r="H8301" s="310"/>
    </row>
    <row r="8302" spans="2:8" s="336" customFormat="1" x14ac:dyDescent="0.3">
      <c r="B8302" s="300" t="str">
        <f>IF($D8302="","",VLOOKUP($D8302,Lists!$AO$2:$AQ$78,2,FALSE))</f>
        <v/>
      </c>
      <c r="C8302" s="300" t="str">
        <f>IF($D8302="","",VLOOKUP($D8302,Lists!$AO$2:$AQ$78,3,FALSE))</f>
        <v/>
      </c>
      <c r="D8302" s="429"/>
      <c r="E8302" s="430"/>
      <c r="F8302" s="431"/>
      <c r="G8302" s="431"/>
      <c r="H8302" s="310"/>
    </row>
    <row r="8303" spans="2:8" s="336" customFormat="1" x14ac:dyDescent="0.3">
      <c r="B8303" s="300" t="str">
        <f>IF($D8303="","",VLOOKUP($D8303,Lists!$AO$2:$AQ$78,2,FALSE))</f>
        <v/>
      </c>
      <c r="C8303" s="300" t="str">
        <f>IF($D8303="","",VLOOKUP($D8303,Lists!$AO$2:$AQ$78,3,FALSE))</f>
        <v/>
      </c>
      <c r="D8303" s="429"/>
      <c r="E8303" s="430"/>
      <c r="F8303" s="431"/>
      <c r="G8303" s="431"/>
      <c r="H8303" s="310"/>
    </row>
    <row r="8304" spans="2:8" s="336" customFormat="1" x14ac:dyDescent="0.3">
      <c r="B8304" s="300" t="str">
        <f>IF($D8304="","",VLOOKUP($D8304,Lists!$AO$2:$AQ$78,2,FALSE))</f>
        <v/>
      </c>
      <c r="C8304" s="300" t="str">
        <f>IF($D8304="","",VLOOKUP($D8304,Lists!$AO$2:$AQ$78,3,FALSE))</f>
        <v/>
      </c>
      <c r="D8304" s="429"/>
      <c r="E8304" s="430"/>
      <c r="F8304" s="431"/>
      <c r="G8304" s="431"/>
      <c r="H8304" s="310"/>
    </row>
    <row r="8305" spans="2:8" s="336" customFormat="1" x14ac:dyDescent="0.3">
      <c r="B8305" s="300" t="str">
        <f>IF($D8305="","",VLOOKUP($D8305,Lists!$AO$2:$AQ$78,2,FALSE))</f>
        <v/>
      </c>
      <c r="C8305" s="300" t="str">
        <f>IF($D8305="","",VLOOKUP($D8305,Lists!$AO$2:$AQ$78,3,FALSE))</f>
        <v/>
      </c>
      <c r="D8305" s="429"/>
      <c r="E8305" s="430"/>
      <c r="F8305" s="431"/>
      <c r="G8305" s="431"/>
      <c r="H8305" s="310"/>
    </row>
    <row r="8306" spans="2:8" s="336" customFormat="1" x14ac:dyDescent="0.3">
      <c r="B8306" s="300" t="str">
        <f>IF($D8306="","",VLOOKUP($D8306,Lists!$AO$2:$AQ$78,2,FALSE))</f>
        <v/>
      </c>
      <c r="C8306" s="300" t="str">
        <f>IF($D8306="","",VLOOKUP($D8306,Lists!$AO$2:$AQ$78,3,FALSE))</f>
        <v/>
      </c>
      <c r="D8306" s="429"/>
      <c r="E8306" s="430"/>
      <c r="F8306" s="431"/>
      <c r="G8306" s="431"/>
      <c r="H8306" s="310"/>
    </row>
    <row r="8307" spans="2:8" s="336" customFormat="1" x14ac:dyDescent="0.3">
      <c r="B8307" s="300" t="str">
        <f>IF($D8307="","",VLOOKUP($D8307,Lists!$AO$2:$AQ$78,2,FALSE))</f>
        <v/>
      </c>
      <c r="C8307" s="300" t="str">
        <f>IF($D8307="","",VLOOKUP($D8307,Lists!$AO$2:$AQ$78,3,FALSE))</f>
        <v/>
      </c>
      <c r="D8307" s="429"/>
      <c r="E8307" s="430"/>
      <c r="F8307" s="431"/>
      <c r="G8307" s="431"/>
      <c r="H8307" s="310"/>
    </row>
    <row r="8308" spans="2:8" s="336" customFormat="1" x14ac:dyDescent="0.3">
      <c r="B8308" s="300" t="str">
        <f>IF($D8308="","",VLOOKUP($D8308,Lists!$AO$2:$AQ$78,2,FALSE))</f>
        <v/>
      </c>
      <c r="C8308" s="300" t="str">
        <f>IF($D8308="","",VLOOKUP($D8308,Lists!$AO$2:$AQ$78,3,FALSE))</f>
        <v/>
      </c>
      <c r="D8308" s="429"/>
      <c r="E8308" s="430"/>
      <c r="F8308" s="431"/>
      <c r="G8308" s="431"/>
      <c r="H8308" s="310"/>
    </row>
    <row r="8309" spans="2:8" s="336" customFormat="1" x14ac:dyDescent="0.3">
      <c r="B8309" s="300" t="str">
        <f>IF($D8309="","",VLOOKUP($D8309,Lists!$AO$2:$AQ$78,2,FALSE))</f>
        <v/>
      </c>
      <c r="C8309" s="300" t="str">
        <f>IF($D8309="","",VLOOKUP($D8309,Lists!$AO$2:$AQ$78,3,FALSE))</f>
        <v/>
      </c>
      <c r="D8309" s="429"/>
      <c r="E8309" s="430"/>
      <c r="F8309" s="431"/>
      <c r="G8309" s="431"/>
      <c r="H8309" s="310"/>
    </row>
    <row r="8310" spans="2:8" s="336" customFormat="1" x14ac:dyDescent="0.3">
      <c r="B8310" s="300" t="str">
        <f>IF($D8310="","",VLOOKUP($D8310,Lists!$AO$2:$AQ$78,2,FALSE))</f>
        <v/>
      </c>
      <c r="C8310" s="300" t="str">
        <f>IF($D8310="","",VLOOKUP($D8310,Lists!$AO$2:$AQ$78,3,FALSE))</f>
        <v/>
      </c>
      <c r="D8310" s="429"/>
      <c r="E8310" s="430"/>
      <c r="F8310" s="431"/>
      <c r="G8310" s="431"/>
      <c r="H8310" s="310"/>
    </row>
    <row r="8311" spans="2:8" s="336" customFormat="1" x14ac:dyDescent="0.3">
      <c r="B8311" s="300" t="str">
        <f>IF($D8311="","",VLOOKUP($D8311,Lists!$AO$2:$AQ$78,2,FALSE))</f>
        <v/>
      </c>
      <c r="C8311" s="300" t="str">
        <f>IF($D8311="","",VLOOKUP($D8311,Lists!$AO$2:$AQ$78,3,FALSE))</f>
        <v/>
      </c>
      <c r="D8311" s="429"/>
      <c r="E8311" s="430"/>
      <c r="F8311" s="431"/>
      <c r="G8311" s="431"/>
      <c r="H8311" s="310"/>
    </row>
    <row r="8312" spans="2:8" s="336" customFormat="1" x14ac:dyDescent="0.3">
      <c r="B8312" s="300" t="str">
        <f>IF($D8312="","",VLOOKUP($D8312,Lists!$AO$2:$AQ$78,2,FALSE))</f>
        <v/>
      </c>
      <c r="C8312" s="300" t="str">
        <f>IF($D8312="","",VLOOKUP($D8312,Lists!$AO$2:$AQ$78,3,FALSE))</f>
        <v/>
      </c>
      <c r="D8312" s="429"/>
      <c r="E8312" s="430"/>
      <c r="F8312" s="431"/>
      <c r="G8312" s="431"/>
      <c r="H8312" s="310"/>
    </row>
    <row r="8313" spans="2:8" s="336" customFormat="1" x14ac:dyDescent="0.3">
      <c r="B8313" s="300" t="str">
        <f>IF($D8313="","",VLOOKUP($D8313,Lists!$AO$2:$AQ$78,2,FALSE))</f>
        <v/>
      </c>
      <c r="C8313" s="300" t="str">
        <f>IF($D8313="","",VLOOKUP($D8313,Lists!$AO$2:$AQ$78,3,FALSE))</f>
        <v/>
      </c>
      <c r="D8313" s="429"/>
      <c r="E8313" s="430"/>
      <c r="F8313" s="431"/>
      <c r="G8313" s="431"/>
      <c r="H8313" s="310"/>
    </row>
    <row r="8314" spans="2:8" s="336" customFormat="1" x14ac:dyDescent="0.3">
      <c r="B8314" s="300" t="str">
        <f>IF($D8314="","",VLOOKUP($D8314,Lists!$AO$2:$AQ$78,2,FALSE))</f>
        <v/>
      </c>
      <c r="C8314" s="300" t="str">
        <f>IF($D8314="","",VLOOKUP($D8314,Lists!$AO$2:$AQ$78,3,FALSE))</f>
        <v/>
      </c>
      <c r="D8314" s="429"/>
      <c r="E8314" s="430"/>
      <c r="F8314" s="431"/>
      <c r="G8314" s="431"/>
      <c r="H8314" s="310"/>
    </row>
    <row r="8315" spans="2:8" s="336" customFormat="1" x14ac:dyDescent="0.3">
      <c r="B8315" s="300" t="str">
        <f>IF($D8315="","",VLOOKUP($D8315,Lists!$AO$2:$AQ$78,2,FALSE))</f>
        <v/>
      </c>
      <c r="C8315" s="300" t="str">
        <f>IF($D8315="","",VLOOKUP($D8315,Lists!$AO$2:$AQ$78,3,FALSE))</f>
        <v/>
      </c>
      <c r="D8315" s="429"/>
      <c r="E8315" s="430"/>
      <c r="F8315" s="431"/>
      <c r="G8315" s="431"/>
      <c r="H8315" s="310"/>
    </row>
    <row r="8316" spans="2:8" s="336" customFormat="1" x14ac:dyDescent="0.3">
      <c r="B8316" s="300" t="str">
        <f>IF($D8316="","",VLOOKUP($D8316,Lists!$AO$2:$AQ$78,2,FALSE))</f>
        <v/>
      </c>
      <c r="C8316" s="300" t="str">
        <f>IF($D8316="","",VLOOKUP($D8316,Lists!$AO$2:$AQ$78,3,FALSE))</f>
        <v/>
      </c>
      <c r="D8316" s="429"/>
      <c r="E8316" s="430"/>
      <c r="F8316" s="431"/>
      <c r="G8316" s="431"/>
      <c r="H8316" s="310"/>
    </row>
    <row r="8317" spans="2:8" s="336" customFormat="1" x14ac:dyDescent="0.3">
      <c r="B8317" s="300" t="str">
        <f>IF($D8317="","",VLOOKUP($D8317,Lists!$AO$2:$AQ$78,2,FALSE))</f>
        <v/>
      </c>
      <c r="C8317" s="300" t="str">
        <f>IF($D8317="","",VLOOKUP($D8317,Lists!$AO$2:$AQ$78,3,FALSE))</f>
        <v/>
      </c>
      <c r="D8317" s="429"/>
      <c r="E8317" s="430"/>
      <c r="F8317" s="431"/>
      <c r="G8317" s="431"/>
      <c r="H8317" s="310"/>
    </row>
    <row r="8318" spans="2:8" s="336" customFormat="1" x14ac:dyDescent="0.3">
      <c r="B8318" s="300" t="str">
        <f>IF($D8318="","",VLOOKUP($D8318,Lists!$AO$2:$AQ$78,2,FALSE))</f>
        <v/>
      </c>
      <c r="C8318" s="300" t="str">
        <f>IF($D8318="","",VLOOKUP($D8318,Lists!$AO$2:$AQ$78,3,FALSE))</f>
        <v/>
      </c>
      <c r="D8318" s="429"/>
      <c r="E8318" s="430"/>
      <c r="F8318" s="431"/>
      <c r="G8318" s="431"/>
      <c r="H8318" s="310"/>
    </row>
    <row r="8319" spans="2:8" s="336" customFormat="1" x14ac:dyDescent="0.3">
      <c r="B8319" s="300" t="str">
        <f>IF($D8319="","",VLOOKUP($D8319,Lists!$AO$2:$AQ$78,2,FALSE))</f>
        <v/>
      </c>
      <c r="C8319" s="300" t="str">
        <f>IF($D8319="","",VLOOKUP($D8319,Lists!$AO$2:$AQ$78,3,FALSE))</f>
        <v/>
      </c>
      <c r="D8319" s="429"/>
      <c r="E8319" s="430"/>
      <c r="F8319" s="431"/>
      <c r="G8319" s="431"/>
      <c r="H8319" s="310"/>
    </row>
    <row r="8320" spans="2:8" s="336" customFormat="1" x14ac:dyDescent="0.3">
      <c r="B8320" s="300" t="str">
        <f>IF($D8320="","",VLOOKUP($D8320,Lists!$AO$2:$AQ$78,2,FALSE))</f>
        <v/>
      </c>
      <c r="C8320" s="300" t="str">
        <f>IF($D8320="","",VLOOKUP($D8320,Lists!$AO$2:$AQ$78,3,FALSE))</f>
        <v/>
      </c>
      <c r="D8320" s="429"/>
      <c r="E8320" s="430"/>
      <c r="F8320" s="431"/>
      <c r="G8320" s="431"/>
      <c r="H8320" s="310"/>
    </row>
    <row r="8321" spans="2:8" s="336" customFormat="1" x14ac:dyDescent="0.3">
      <c r="B8321" s="300" t="str">
        <f>IF($D8321="","",VLOOKUP($D8321,Lists!$AO$2:$AQ$78,2,FALSE))</f>
        <v/>
      </c>
      <c r="C8321" s="300" t="str">
        <f>IF($D8321="","",VLOOKUP($D8321,Lists!$AO$2:$AQ$78,3,FALSE))</f>
        <v/>
      </c>
      <c r="D8321" s="429"/>
      <c r="E8321" s="430"/>
      <c r="F8321" s="431"/>
      <c r="G8321" s="431"/>
      <c r="H8321" s="310"/>
    </row>
    <row r="8322" spans="2:8" s="336" customFormat="1" x14ac:dyDescent="0.3">
      <c r="B8322" s="300" t="str">
        <f>IF($D8322="","",VLOOKUP($D8322,Lists!$AO$2:$AQ$78,2,FALSE))</f>
        <v/>
      </c>
      <c r="C8322" s="300" t="str">
        <f>IF($D8322="","",VLOOKUP($D8322,Lists!$AO$2:$AQ$78,3,FALSE))</f>
        <v/>
      </c>
      <c r="D8322" s="429"/>
      <c r="E8322" s="430"/>
      <c r="F8322" s="431"/>
      <c r="G8322" s="431"/>
      <c r="H8322" s="310"/>
    </row>
    <row r="8323" spans="2:8" s="336" customFormat="1" x14ac:dyDescent="0.3">
      <c r="B8323" s="300" t="str">
        <f>IF($D8323="","",VLOOKUP($D8323,Lists!$AO$2:$AQ$78,2,FALSE))</f>
        <v/>
      </c>
      <c r="C8323" s="300" t="str">
        <f>IF($D8323="","",VLOOKUP($D8323,Lists!$AO$2:$AQ$78,3,FALSE))</f>
        <v/>
      </c>
      <c r="D8323" s="429"/>
      <c r="E8323" s="430"/>
      <c r="F8323" s="431"/>
      <c r="G8323" s="431"/>
      <c r="H8323" s="310"/>
    </row>
    <row r="8324" spans="2:8" s="336" customFormat="1" x14ac:dyDescent="0.3">
      <c r="B8324" s="300" t="str">
        <f>IF($D8324="","",VLOOKUP($D8324,Lists!$AO$2:$AQ$78,2,FALSE))</f>
        <v/>
      </c>
      <c r="C8324" s="300" t="str">
        <f>IF($D8324="","",VLOOKUP($D8324,Lists!$AO$2:$AQ$78,3,FALSE))</f>
        <v/>
      </c>
      <c r="D8324" s="429"/>
      <c r="E8324" s="430"/>
      <c r="F8324" s="431"/>
      <c r="G8324" s="431"/>
      <c r="H8324" s="310"/>
    </row>
    <row r="8325" spans="2:8" s="336" customFormat="1" x14ac:dyDescent="0.3">
      <c r="B8325" s="300" t="str">
        <f>IF($D8325="","",VLOOKUP($D8325,Lists!$AO$2:$AQ$78,2,FALSE))</f>
        <v/>
      </c>
      <c r="C8325" s="300" t="str">
        <f>IF($D8325="","",VLOOKUP($D8325,Lists!$AO$2:$AQ$78,3,FALSE))</f>
        <v/>
      </c>
      <c r="D8325" s="429"/>
      <c r="E8325" s="430"/>
      <c r="F8325" s="431"/>
      <c r="G8325" s="431"/>
      <c r="H8325" s="310"/>
    </row>
    <row r="8326" spans="2:8" s="336" customFormat="1" x14ac:dyDescent="0.3">
      <c r="B8326" s="300" t="str">
        <f>IF($D8326="","",VLOOKUP($D8326,Lists!$AO$2:$AQ$78,2,FALSE))</f>
        <v/>
      </c>
      <c r="C8326" s="300" t="str">
        <f>IF($D8326="","",VLOOKUP($D8326,Lists!$AO$2:$AQ$78,3,FALSE))</f>
        <v/>
      </c>
      <c r="D8326" s="429"/>
      <c r="E8326" s="430"/>
      <c r="F8326" s="431"/>
      <c r="G8326" s="431"/>
      <c r="H8326" s="310"/>
    </row>
    <row r="8327" spans="2:8" s="336" customFormat="1" x14ac:dyDescent="0.3">
      <c r="B8327" s="300" t="str">
        <f>IF($D8327="","",VLOOKUP($D8327,Lists!$AO$2:$AQ$78,2,FALSE))</f>
        <v/>
      </c>
      <c r="C8327" s="300" t="str">
        <f>IF($D8327="","",VLOOKUP($D8327,Lists!$AO$2:$AQ$78,3,FALSE))</f>
        <v/>
      </c>
      <c r="D8327" s="429"/>
      <c r="E8327" s="430"/>
      <c r="F8327" s="431"/>
      <c r="G8327" s="431"/>
      <c r="H8327" s="310"/>
    </row>
    <row r="8328" spans="2:8" s="336" customFormat="1" x14ac:dyDescent="0.3">
      <c r="B8328" s="300" t="str">
        <f>IF($D8328="","",VLOOKUP($D8328,Lists!$AO$2:$AQ$78,2,FALSE))</f>
        <v/>
      </c>
      <c r="C8328" s="300" t="str">
        <f>IF($D8328="","",VLOOKUP($D8328,Lists!$AO$2:$AQ$78,3,FALSE))</f>
        <v/>
      </c>
      <c r="D8328" s="429"/>
      <c r="E8328" s="430"/>
      <c r="F8328" s="431"/>
      <c r="G8328" s="431"/>
      <c r="H8328" s="310"/>
    </row>
    <row r="8329" spans="2:8" s="336" customFormat="1" x14ac:dyDescent="0.3">
      <c r="B8329" s="300" t="str">
        <f>IF($D8329="","",VLOOKUP($D8329,Lists!$AO$2:$AQ$78,2,FALSE))</f>
        <v/>
      </c>
      <c r="C8329" s="300" t="str">
        <f>IF($D8329="","",VLOOKUP($D8329,Lists!$AO$2:$AQ$78,3,FALSE))</f>
        <v/>
      </c>
      <c r="D8329" s="429"/>
      <c r="E8329" s="430"/>
      <c r="F8329" s="431"/>
      <c r="G8329" s="431"/>
      <c r="H8329" s="310"/>
    </row>
    <row r="8330" spans="2:8" s="336" customFormat="1" x14ac:dyDescent="0.3">
      <c r="B8330" s="300" t="str">
        <f>IF($D8330="","",VLOOKUP($D8330,Lists!$AO$2:$AQ$78,2,FALSE))</f>
        <v/>
      </c>
      <c r="C8330" s="300" t="str">
        <f>IF($D8330="","",VLOOKUP($D8330,Lists!$AO$2:$AQ$78,3,FALSE))</f>
        <v/>
      </c>
      <c r="D8330" s="429"/>
      <c r="E8330" s="430"/>
      <c r="F8330" s="431"/>
      <c r="G8330" s="431"/>
      <c r="H8330" s="310"/>
    </row>
    <row r="8331" spans="2:8" s="336" customFormat="1" x14ac:dyDescent="0.3">
      <c r="B8331" s="300" t="str">
        <f>IF($D8331="","",VLOOKUP($D8331,Lists!$AO$2:$AQ$78,2,FALSE))</f>
        <v/>
      </c>
      <c r="C8331" s="300" t="str">
        <f>IF($D8331="","",VLOOKUP($D8331,Lists!$AO$2:$AQ$78,3,FALSE))</f>
        <v/>
      </c>
      <c r="D8331" s="429"/>
      <c r="E8331" s="430"/>
      <c r="F8331" s="431"/>
      <c r="G8331" s="431"/>
      <c r="H8331" s="310"/>
    </row>
    <row r="8332" spans="2:8" s="336" customFormat="1" x14ac:dyDescent="0.3">
      <c r="B8332" s="300" t="str">
        <f>IF($D8332="","",VLOOKUP($D8332,Lists!$AO$2:$AQ$78,2,FALSE))</f>
        <v/>
      </c>
      <c r="C8332" s="300" t="str">
        <f>IF($D8332="","",VLOOKUP($D8332,Lists!$AO$2:$AQ$78,3,FALSE))</f>
        <v/>
      </c>
      <c r="D8332" s="429"/>
      <c r="E8332" s="430"/>
      <c r="F8332" s="431"/>
      <c r="G8332" s="431"/>
      <c r="H8332" s="310"/>
    </row>
    <row r="8333" spans="2:8" s="336" customFormat="1" x14ac:dyDescent="0.3">
      <c r="B8333" s="300" t="str">
        <f>IF($D8333="","",VLOOKUP($D8333,Lists!$AO$2:$AQ$78,2,FALSE))</f>
        <v/>
      </c>
      <c r="C8333" s="300" t="str">
        <f>IF($D8333="","",VLOOKUP($D8333,Lists!$AO$2:$AQ$78,3,FALSE))</f>
        <v/>
      </c>
      <c r="D8333" s="429"/>
      <c r="E8333" s="430"/>
      <c r="F8333" s="431"/>
      <c r="G8333" s="431"/>
      <c r="H8333" s="310"/>
    </row>
    <row r="8334" spans="2:8" s="336" customFormat="1" x14ac:dyDescent="0.3">
      <c r="B8334" s="300" t="str">
        <f>IF($D8334="","",VLOOKUP($D8334,Lists!$AO$2:$AQ$78,2,FALSE))</f>
        <v/>
      </c>
      <c r="C8334" s="300" t="str">
        <f>IF($D8334="","",VLOOKUP($D8334,Lists!$AO$2:$AQ$78,3,FALSE))</f>
        <v/>
      </c>
      <c r="D8334" s="429"/>
      <c r="E8334" s="430"/>
      <c r="F8334" s="431"/>
      <c r="G8334" s="431"/>
      <c r="H8334" s="310"/>
    </row>
    <row r="8335" spans="2:8" s="336" customFormat="1" x14ac:dyDescent="0.3">
      <c r="B8335" s="300" t="str">
        <f>IF($D8335="","",VLOOKUP($D8335,Lists!$AO$2:$AQ$78,2,FALSE))</f>
        <v/>
      </c>
      <c r="C8335" s="300" t="str">
        <f>IF($D8335="","",VLOOKUP($D8335,Lists!$AO$2:$AQ$78,3,FALSE))</f>
        <v/>
      </c>
      <c r="D8335" s="429"/>
      <c r="E8335" s="430"/>
      <c r="F8335" s="431"/>
      <c r="G8335" s="431"/>
      <c r="H8335" s="310"/>
    </row>
    <row r="8336" spans="2:8" s="336" customFormat="1" x14ac:dyDescent="0.3">
      <c r="B8336" s="300" t="str">
        <f>IF($D8336="","",VLOOKUP($D8336,Lists!$AO$2:$AQ$78,2,FALSE))</f>
        <v/>
      </c>
      <c r="C8336" s="300" t="str">
        <f>IF($D8336="","",VLOOKUP($D8336,Lists!$AO$2:$AQ$78,3,FALSE))</f>
        <v/>
      </c>
      <c r="D8336" s="429"/>
      <c r="E8336" s="430"/>
      <c r="F8336" s="431"/>
      <c r="G8336" s="431"/>
      <c r="H8336" s="310"/>
    </row>
    <row r="8337" spans="2:8" s="336" customFormat="1" x14ac:dyDescent="0.3">
      <c r="B8337" s="300" t="str">
        <f>IF($D8337="","",VLOOKUP($D8337,Lists!$AO$2:$AQ$78,2,FALSE))</f>
        <v/>
      </c>
      <c r="C8337" s="300" t="str">
        <f>IF($D8337="","",VLOOKUP($D8337,Lists!$AO$2:$AQ$78,3,FALSE))</f>
        <v/>
      </c>
      <c r="D8337" s="429"/>
      <c r="E8337" s="430"/>
      <c r="F8337" s="431"/>
      <c r="G8337" s="431"/>
      <c r="H8337" s="310"/>
    </row>
    <row r="8338" spans="2:8" s="336" customFormat="1" x14ac:dyDescent="0.3">
      <c r="B8338" s="300" t="str">
        <f>IF($D8338="","",VLOOKUP($D8338,Lists!$AO$2:$AQ$78,2,FALSE))</f>
        <v/>
      </c>
      <c r="C8338" s="300" t="str">
        <f>IF($D8338="","",VLOOKUP($D8338,Lists!$AO$2:$AQ$78,3,FALSE))</f>
        <v/>
      </c>
      <c r="D8338" s="429"/>
      <c r="E8338" s="430"/>
      <c r="F8338" s="431"/>
      <c r="G8338" s="431"/>
      <c r="H8338" s="310"/>
    </row>
    <row r="8339" spans="2:8" s="336" customFormat="1" x14ac:dyDescent="0.3">
      <c r="B8339" s="300" t="str">
        <f>IF($D8339="","",VLOOKUP($D8339,Lists!$AO$2:$AQ$78,2,FALSE))</f>
        <v/>
      </c>
      <c r="C8339" s="300" t="str">
        <f>IF($D8339="","",VLOOKUP($D8339,Lists!$AO$2:$AQ$78,3,FALSE))</f>
        <v/>
      </c>
      <c r="D8339" s="429"/>
      <c r="E8339" s="430"/>
      <c r="F8339" s="431"/>
      <c r="G8339" s="431"/>
      <c r="H8339" s="310"/>
    </row>
    <row r="8340" spans="2:8" s="336" customFormat="1" x14ac:dyDescent="0.3">
      <c r="B8340" s="300" t="str">
        <f>IF($D8340="","",VLOOKUP($D8340,Lists!$AO$2:$AQ$78,2,FALSE))</f>
        <v/>
      </c>
      <c r="C8340" s="300" t="str">
        <f>IF($D8340="","",VLOOKUP($D8340,Lists!$AO$2:$AQ$78,3,FALSE))</f>
        <v/>
      </c>
      <c r="D8340" s="429"/>
      <c r="E8340" s="430"/>
      <c r="F8340" s="431"/>
      <c r="G8340" s="431"/>
      <c r="H8340" s="310"/>
    </row>
    <row r="8341" spans="2:8" s="336" customFormat="1" x14ac:dyDescent="0.3">
      <c r="B8341" s="300" t="str">
        <f>IF($D8341="","",VLOOKUP($D8341,Lists!$AO$2:$AQ$78,2,FALSE))</f>
        <v/>
      </c>
      <c r="C8341" s="300" t="str">
        <f>IF($D8341="","",VLOOKUP($D8341,Lists!$AO$2:$AQ$78,3,FALSE))</f>
        <v/>
      </c>
      <c r="D8341" s="429"/>
      <c r="E8341" s="430"/>
      <c r="F8341" s="431"/>
      <c r="G8341" s="431"/>
      <c r="H8341" s="310"/>
    </row>
    <row r="8342" spans="2:8" s="336" customFormat="1" x14ac:dyDescent="0.3">
      <c r="B8342" s="300" t="str">
        <f>IF($D8342="","",VLOOKUP($D8342,Lists!$AO$2:$AQ$78,2,FALSE))</f>
        <v/>
      </c>
      <c r="C8342" s="300" t="str">
        <f>IF($D8342="","",VLOOKUP($D8342,Lists!$AO$2:$AQ$78,3,FALSE))</f>
        <v/>
      </c>
      <c r="D8342" s="429"/>
      <c r="E8342" s="430"/>
      <c r="F8342" s="431"/>
      <c r="G8342" s="431"/>
      <c r="H8342" s="310"/>
    </row>
    <row r="8343" spans="2:8" s="336" customFormat="1" x14ac:dyDescent="0.3">
      <c r="B8343" s="300" t="str">
        <f>IF($D8343="","",VLOOKUP($D8343,Lists!$AO$2:$AQ$78,2,FALSE))</f>
        <v/>
      </c>
      <c r="C8343" s="300" t="str">
        <f>IF($D8343="","",VLOOKUP($D8343,Lists!$AO$2:$AQ$78,3,FALSE))</f>
        <v/>
      </c>
      <c r="D8343" s="429"/>
      <c r="E8343" s="430"/>
      <c r="F8343" s="431"/>
      <c r="G8343" s="431"/>
      <c r="H8343" s="310"/>
    </row>
    <row r="8344" spans="2:8" s="336" customFormat="1" x14ac:dyDescent="0.3">
      <c r="B8344" s="300" t="str">
        <f>IF($D8344="","",VLOOKUP($D8344,Lists!$AO$2:$AQ$78,2,FALSE))</f>
        <v/>
      </c>
      <c r="C8344" s="300" t="str">
        <f>IF($D8344="","",VLOOKUP($D8344,Lists!$AO$2:$AQ$78,3,FALSE))</f>
        <v/>
      </c>
      <c r="D8344" s="429"/>
      <c r="E8344" s="430"/>
      <c r="F8344" s="431"/>
      <c r="G8344" s="431"/>
      <c r="H8344" s="310"/>
    </row>
    <row r="8345" spans="2:8" s="336" customFormat="1" x14ac:dyDescent="0.3">
      <c r="B8345" s="300" t="str">
        <f>IF($D8345="","",VLOOKUP($D8345,Lists!$AO$2:$AQ$78,2,FALSE))</f>
        <v/>
      </c>
      <c r="C8345" s="300" t="str">
        <f>IF($D8345="","",VLOOKUP($D8345,Lists!$AO$2:$AQ$78,3,FALSE))</f>
        <v/>
      </c>
      <c r="D8345" s="429"/>
      <c r="E8345" s="430"/>
      <c r="F8345" s="431"/>
      <c r="G8345" s="431"/>
      <c r="H8345" s="310"/>
    </row>
    <row r="8346" spans="2:8" s="336" customFormat="1" x14ac:dyDescent="0.3">
      <c r="B8346" s="300" t="str">
        <f>IF($D8346="","",VLOOKUP($D8346,Lists!$AO$2:$AQ$78,2,FALSE))</f>
        <v/>
      </c>
      <c r="C8346" s="300" t="str">
        <f>IF($D8346="","",VLOOKUP($D8346,Lists!$AO$2:$AQ$78,3,FALSE))</f>
        <v/>
      </c>
      <c r="D8346" s="429"/>
      <c r="E8346" s="430"/>
      <c r="F8346" s="431"/>
      <c r="G8346" s="431"/>
      <c r="H8346" s="310"/>
    </row>
    <row r="8347" spans="2:8" s="336" customFormat="1" x14ac:dyDescent="0.3">
      <c r="B8347" s="300" t="str">
        <f>IF($D8347="","",VLOOKUP($D8347,Lists!$AO$2:$AQ$78,2,FALSE))</f>
        <v/>
      </c>
      <c r="C8347" s="300" t="str">
        <f>IF($D8347="","",VLOOKUP($D8347,Lists!$AO$2:$AQ$78,3,FALSE))</f>
        <v/>
      </c>
      <c r="D8347" s="429"/>
      <c r="E8347" s="430"/>
      <c r="F8347" s="431"/>
      <c r="G8347" s="431"/>
      <c r="H8347" s="310"/>
    </row>
    <row r="8348" spans="2:8" s="336" customFormat="1" x14ac:dyDescent="0.3">
      <c r="B8348" s="300" t="str">
        <f>IF($D8348="","",VLOOKUP($D8348,Lists!$AO$2:$AQ$78,2,FALSE))</f>
        <v/>
      </c>
      <c r="C8348" s="300" t="str">
        <f>IF($D8348="","",VLOOKUP($D8348,Lists!$AO$2:$AQ$78,3,FALSE))</f>
        <v/>
      </c>
      <c r="D8348" s="429"/>
      <c r="E8348" s="430"/>
      <c r="F8348" s="431"/>
      <c r="G8348" s="431"/>
      <c r="H8348" s="310"/>
    </row>
    <row r="8349" spans="2:8" s="336" customFormat="1" x14ac:dyDescent="0.3">
      <c r="B8349" s="300" t="str">
        <f>IF($D8349="","",VLOOKUP($D8349,Lists!$AO$2:$AQ$78,2,FALSE))</f>
        <v/>
      </c>
      <c r="C8349" s="300" t="str">
        <f>IF($D8349="","",VLOOKUP($D8349,Lists!$AO$2:$AQ$78,3,FALSE))</f>
        <v/>
      </c>
      <c r="D8349" s="429"/>
      <c r="E8349" s="430"/>
      <c r="F8349" s="431"/>
      <c r="G8349" s="431"/>
      <c r="H8349" s="310"/>
    </row>
    <row r="8350" spans="2:8" s="336" customFormat="1" x14ac:dyDescent="0.3">
      <c r="B8350" s="300" t="str">
        <f>IF($D8350="","",VLOOKUP($D8350,Lists!$AO$2:$AQ$78,2,FALSE))</f>
        <v/>
      </c>
      <c r="C8350" s="300" t="str">
        <f>IF($D8350="","",VLOOKUP($D8350,Lists!$AO$2:$AQ$78,3,FALSE))</f>
        <v/>
      </c>
      <c r="D8350" s="429"/>
      <c r="E8350" s="430"/>
      <c r="F8350" s="431"/>
      <c r="G8350" s="431"/>
      <c r="H8350" s="310"/>
    </row>
    <row r="8351" spans="2:8" s="336" customFormat="1" x14ac:dyDescent="0.3">
      <c r="B8351" s="300" t="str">
        <f>IF($D8351="","",VLOOKUP($D8351,Lists!$AO$2:$AQ$78,2,FALSE))</f>
        <v/>
      </c>
      <c r="C8351" s="300" t="str">
        <f>IF($D8351="","",VLOOKUP($D8351,Lists!$AO$2:$AQ$78,3,FALSE))</f>
        <v/>
      </c>
      <c r="D8351" s="429"/>
      <c r="E8351" s="430"/>
      <c r="F8351" s="431"/>
      <c r="G8351" s="431"/>
      <c r="H8351" s="310"/>
    </row>
    <row r="8352" spans="2:8" s="336" customFormat="1" x14ac:dyDescent="0.3">
      <c r="B8352" s="300" t="str">
        <f>IF($D8352="","",VLOOKUP($D8352,Lists!$AO$2:$AQ$78,2,FALSE))</f>
        <v/>
      </c>
      <c r="C8352" s="300" t="str">
        <f>IF($D8352="","",VLOOKUP($D8352,Lists!$AO$2:$AQ$78,3,FALSE))</f>
        <v/>
      </c>
      <c r="D8352" s="429"/>
      <c r="E8352" s="430"/>
      <c r="F8352" s="431"/>
      <c r="G8352" s="431"/>
      <c r="H8352" s="310"/>
    </row>
    <row r="8353" spans="2:8" s="336" customFormat="1" x14ac:dyDescent="0.3">
      <c r="B8353" s="300" t="str">
        <f>IF($D8353="","",VLOOKUP($D8353,Lists!$AO$2:$AQ$78,2,FALSE))</f>
        <v/>
      </c>
      <c r="C8353" s="300" t="str">
        <f>IF($D8353="","",VLOOKUP($D8353,Lists!$AO$2:$AQ$78,3,FALSE))</f>
        <v/>
      </c>
      <c r="D8353" s="429"/>
      <c r="E8353" s="430"/>
      <c r="F8353" s="431"/>
      <c r="G8353" s="431"/>
      <c r="H8353" s="310"/>
    </row>
    <row r="8354" spans="2:8" s="336" customFormat="1" x14ac:dyDescent="0.3">
      <c r="B8354" s="300" t="str">
        <f>IF($D8354="","",VLOOKUP($D8354,Lists!$AO$2:$AQ$78,2,FALSE))</f>
        <v/>
      </c>
      <c r="C8354" s="300" t="str">
        <f>IF($D8354="","",VLOOKUP($D8354,Lists!$AO$2:$AQ$78,3,FALSE))</f>
        <v/>
      </c>
      <c r="D8354" s="429"/>
      <c r="E8354" s="430"/>
      <c r="F8354" s="431"/>
      <c r="G8354" s="431"/>
      <c r="H8354" s="310"/>
    </row>
    <row r="8355" spans="2:8" s="336" customFormat="1" x14ac:dyDescent="0.3">
      <c r="B8355" s="300" t="str">
        <f>IF($D8355="","",VLOOKUP($D8355,Lists!$AO$2:$AQ$78,2,FALSE))</f>
        <v/>
      </c>
      <c r="C8355" s="300" t="str">
        <f>IF($D8355="","",VLOOKUP($D8355,Lists!$AO$2:$AQ$78,3,FALSE))</f>
        <v/>
      </c>
      <c r="D8355" s="429"/>
      <c r="E8355" s="430"/>
      <c r="F8355" s="431"/>
      <c r="G8355" s="431"/>
      <c r="H8355" s="310"/>
    </row>
    <row r="8356" spans="2:8" s="336" customFormat="1" x14ac:dyDescent="0.3">
      <c r="B8356" s="300" t="str">
        <f>IF($D8356="","",VLOOKUP($D8356,Lists!$AO$2:$AQ$78,2,FALSE))</f>
        <v/>
      </c>
      <c r="C8356" s="300" t="str">
        <f>IF($D8356="","",VLOOKUP($D8356,Lists!$AO$2:$AQ$78,3,FALSE))</f>
        <v/>
      </c>
      <c r="D8356" s="429"/>
      <c r="E8356" s="430"/>
      <c r="F8356" s="431"/>
      <c r="G8356" s="431"/>
      <c r="H8356" s="310"/>
    </row>
    <row r="8357" spans="2:8" s="336" customFormat="1" x14ac:dyDescent="0.3">
      <c r="B8357" s="300" t="str">
        <f>IF($D8357="","",VLOOKUP($D8357,Lists!$AO$2:$AQ$78,2,FALSE))</f>
        <v/>
      </c>
      <c r="C8357" s="300" t="str">
        <f>IF($D8357="","",VLOOKUP($D8357,Lists!$AO$2:$AQ$78,3,FALSE))</f>
        <v/>
      </c>
      <c r="D8357" s="429"/>
      <c r="E8357" s="430"/>
      <c r="F8357" s="431"/>
      <c r="G8357" s="431"/>
      <c r="H8357" s="310"/>
    </row>
    <row r="8358" spans="2:8" s="336" customFormat="1" x14ac:dyDescent="0.3">
      <c r="B8358" s="300" t="str">
        <f>IF($D8358="","",VLOOKUP($D8358,Lists!$AO$2:$AQ$78,2,FALSE))</f>
        <v/>
      </c>
      <c r="C8358" s="300" t="str">
        <f>IF($D8358="","",VLOOKUP($D8358,Lists!$AO$2:$AQ$78,3,FALSE))</f>
        <v/>
      </c>
      <c r="D8358" s="429"/>
      <c r="E8358" s="430"/>
      <c r="F8358" s="431"/>
      <c r="G8358" s="431"/>
      <c r="H8358" s="310"/>
    </row>
    <row r="8359" spans="2:8" s="336" customFormat="1" x14ac:dyDescent="0.3">
      <c r="B8359" s="300" t="str">
        <f>IF($D8359="","",VLOOKUP($D8359,Lists!$AO$2:$AQ$78,2,FALSE))</f>
        <v/>
      </c>
      <c r="C8359" s="300" t="str">
        <f>IF($D8359="","",VLOOKUP($D8359,Lists!$AO$2:$AQ$78,3,FALSE))</f>
        <v/>
      </c>
      <c r="D8359" s="429"/>
      <c r="E8359" s="430"/>
      <c r="F8359" s="431"/>
      <c r="G8359" s="431"/>
      <c r="H8359" s="310"/>
    </row>
    <row r="8360" spans="2:8" s="336" customFormat="1" x14ac:dyDescent="0.3">
      <c r="B8360" s="300" t="str">
        <f>IF($D8360="","",VLOOKUP($D8360,Lists!$AO$2:$AQ$78,2,FALSE))</f>
        <v/>
      </c>
      <c r="C8360" s="300" t="str">
        <f>IF($D8360="","",VLOOKUP($D8360,Lists!$AO$2:$AQ$78,3,FALSE))</f>
        <v/>
      </c>
      <c r="D8360" s="429"/>
      <c r="E8360" s="430"/>
      <c r="F8360" s="431"/>
      <c r="G8360" s="431"/>
      <c r="H8360" s="310"/>
    </row>
    <row r="8361" spans="2:8" s="336" customFormat="1" x14ac:dyDescent="0.3">
      <c r="B8361" s="300" t="str">
        <f>IF($D8361="","",VLOOKUP($D8361,Lists!$AO$2:$AQ$78,2,FALSE))</f>
        <v/>
      </c>
      <c r="C8361" s="300" t="str">
        <f>IF($D8361="","",VLOOKUP($D8361,Lists!$AO$2:$AQ$78,3,FALSE))</f>
        <v/>
      </c>
      <c r="D8361" s="429"/>
      <c r="E8361" s="430"/>
      <c r="F8361" s="431"/>
      <c r="G8361" s="431"/>
      <c r="H8361" s="310"/>
    </row>
    <row r="8362" spans="2:8" s="336" customFormat="1" x14ac:dyDescent="0.3">
      <c r="B8362" s="300" t="str">
        <f>IF($D8362="","",VLOOKUP($D8362,Lists!$AO$2:$AQ$78,2,FALSE))</f>
        <v/>
      </c>
      <c r="C8362" s="300" t="str">
        <f>IF($D8362="","",VLOOKUP($D8362,Lists!$AO$2:$AQ$78,3,FALSE))</f>
        <v/>
      </c>
      <c r="D8362" s="429"/>
      <c r="E8362" s="430"/>
      <c r="F8362" s="431"/>
      <c r="G8362" s="431"/>
      <c r="H8362" s="310"/>
    </row>
    <row r="8363" spans="2:8" s="336" customFormat="1" x14ac:dyDescent="0.3">
      <c r="B8363" s="300" t="str">
        <f>IF($D8363="","",VLOOKUP($D8363,Lists!$AO$2:$AQ$78,2,FALSE))</f>
        <v/>
      </c>
      <c r="C8363" s="300" t="str">
        <f>IF($D8363="","",VLOOKUP($D8363,Lists!$AO$2:$AQ$78,3,FALSE))</f>
        <v/>
      </c>
      <c r="D8363" s="429"/>
      <c r="E8363" s="430"/>
      <c r="F8363" s="431"/>
      <c r="G8363" s="431"/>
      <c r="H8363" s="310"/>
    </row>
    <row r="8364" spans="2:8" s="336" customFormat="1" x14ac:dyDescent="0.3">
      <c r="B8364" s="300" t="str">
        <f>IF($D8364="","",VLOOKUP($D8364,Lists!$AO$2:$AQ$78,2,FALSE))</f>
        <v/>
      </c>
      <c r="C8364" s="300" t="str">
        <f>IF($D8364="","",VLOOKUP($D8364,Lists!$AO$2:$AQ$78,3,FALSE))</f>
        <v/>
      </c>
      <c r="D8364" s="429"/>
      <c r="E8364" s="430"/>
      <c r="F8364" s="431"/>
      <c r="G8364" s="431"/>
      <c r="H8364" s="310"/>
    </row>
    <row r="8365" spans="2:8" s="336" customFormat="1" x14ac:dyDescent="0.3">
      <c r="B8365" s="300" t="str">
        <f>IF($D8365="","",VLOOKUP($D8365,Lists!$AO$2:$AQ$78,2,FALSE))</f>
        <v/>
      </c>
      <c r="C8365" s="300" t="str">
        <f>IF($D8365="","",VLOOKUP($D8365,Lists!$AO$2:$AQ$78,3,FALSE))</f>
        <v/>
      </c>
      <c r="D8365" s="429"/>
      <c r="E8365" s="430"/>
      <c r="F8365" s="431"/>
      <c r="G8365" s="431"/>
      <c r="H8365" s="310"/>
    </row>
    <row r="8366" spans="2:8" s="336" customFormat="1" x14ac:dyDescent="0.3">
      <c r="B8366" s="300" t="str">
        <f>IF($D8366="","",VLOOKUP($D8366,Lists!$AO$2:$AQ$78,2,FALSE))</f>
        <v/>
      </c>
      <c r="C8366" s="300" t="str">
        <f>IF($D8366="","",VLOOKUP($D8366,Lists!$AO$2:$AQ$78,3,FALSE))</f>
        <v/>
      </c>
      <c r="D8366" s="429"/>
      <c r="E8366" s="430"/>
      <c r="F8366" s="431"/>
      <c r="G8366" s="431"/>
      <c r="H8366" s="310"/>
    </row>
    <row r="8367" spans="2:8" s="336" customFormat="1" x14ac:dyDescent="0.3">
      <c r="B8367" s="300" t="str">
        <f>IF($D8367="","",VLOOKUP($D8367,Lists!$AO$2:$AQ$78,2,FALSE))</f>
        <v/>
      </c>
      <c r="C8367" s="300" t="str">
        <f>IF($D8367="","",VLOOKUP($D8367,Lists!$AO$2:$AQ$78,3,FALSE))</f>
        <v/>
      </c>
      <c r="D8367" s="429"/>
      <c r="E8367" s="430"/>
      <c r="F8367" s="431"/>
      <c r="G8367" s="431"/>
      <c r="H8367" s="310"/>
    </row>
    <row r="8368" spans="2:8" s="336" customFormat="1" x14ac:dyDescent="0.3">
      <c r="B8368" s="300" t="str">
        <f>IF($D8368="","",VLOOKUP($D8368,Lists!$AO$2:$AQ$78,2,FALSE))</f>
        <v/>
      </c>
      <c r="C8368" s="300" t="str">
        <f>IF($D8368="","",VLOOKUP($D8368,Lists!$AO$2:$AQ$78,3,FALSE))</f>
        <v/>
      </c>
      <c r="D8368" s="429"/>
      <c r="E8368" s="430"/>
      <c r="F8368" s="431"/>
      <c r="G8368" s="431"/>
      <c r="H8368" s="310"/>
    </row>
    <row r="8369" spans="2:8" s="336" customFormat="1" x14ac:dyDescent="0.3">
      <c r="B8369" s="300" t="str">
        <f>IF($D8369="","",VLOOKUP($D8369,Lists!$AO$2:$AQ$78,2,FALSE))</f>
        <v/>
      </c>
      <c r="C8369" s="300" t="str">
        <f>IF($D8369="","",VLOOKUP($D8369,Lists!$AO$2:$AQ$78,3,FALSE))</f>
        <v/>
      </c>
      <c r="D8369" s="429"/>
      <c r="E8369" s="430"/>
      <c r="F8369" s="431"/>
      <c r="G8369" s="431"/>
      <c r="H8369" s="310"/>
    </row>
    <row r="8370" spans="2:8" s="336" customFormat="1" x14ac:dyDescent="0.3">
      <c r="B8370" s="300" t="str">
        <f>IF($D8370="","",VLOOKUP($D8370,Lists!$AO$2:$AQ$78,2,FALSE))</f>
        <v/>
      </c>
      <c r="C8370" s="300" t="str">
        <f>IF($D8370="","",VLOOKUP($D8370,Lists!$AO$2:$AQ$78,3,FALSE))</f>
        <v/>
      </c>
      <c r="D8370" s="429"/>
      <c r="E8370" s="430"/>
      <c r="F8370" s="431"/>
      <c r="G8370" s="431"/>
      <c r="H8370" s="310"/>
    </row>
    <row r="8371" spans="2:8" s="336" customFormat="1" x14ac:dyDescent="0.3">
      <c r="B8371" s="300" t="str">
        <f>IF($D8371="","",VLOOKUP($D8371,Lists!$AO$2:$AQ$78,2,FALSE))</f>
        <v/>
      </c>
      <c r="C8371" s="300" t="str">
        <f>IF($D8371="","",VLOOKUP($D8371,Lists!$AO$2:$AQ$78,3,FALSE))</f>
        <v/>
      </c>
      <c r="D8371" s="429"/>
      <c r="E8371" s="430"/>
      <c r="F8371" s="431"/>
      <c r="G8371" s="431"/>
      <c r="H8371" s="310"/>
    </row>
    <row r="8372" spans="2:8" s="336" customFormat="1" x14ac:dyDescent="0.3">
      <c r="B8372" s="300" t="str">
        <f>IF($D8372="","",VLOOKUP($D8372,Lists!$AO$2:$AQ$78,2,FALSE))</f>
        <v/>
      </c>
      <c r="C8372" s="300" t="str">
        <f>IF($D8372="","",VLOOKUP($D8372,Lists!$AO$2:$AQ$78,3,FALSE))</f>
        <v/>
      </c>
      <c r="D8372" s="429"/>
      <c r="E8372" s="430"/>
      <c r="F8372" s="431"/>
      <c r="G8372" s="431"/>
      <c r="H8372" s="310"/>
    </row>
    <row r="8373" spans="2:8" s="336" customFormat="1" x14ac:dyDescent="0.3">
      <c r="B8373" s="300" t="str">
        <f>IF($D8373="","",VLOOKUP($D8373,Lists!$AO$2:$AQ$78,2,FALSE))</f>
        <v/>
      </c>
      <c r="C8373" s="300" t="str">
        <f>IF($D8373="","",VLOOKUP($D8373,Lists!$AO$2:$AQ$78,3,FALSE))</f>
        <v/>
      </c>
      <c r="D8373" s="429"/>
      <c r="E8373" s="430"/>
      <c r="F8373" s="431"/>
      <c r="G8373" s="431"/>
      <c r="H8373" s="310"/>
    </row>
    <row r="8374" spans="2:8" s="336" customFormat="1" x14ac:dyDescent="0.3">
      <c r="B8374" s="300" t="str">
        <f>IF($D8374="","",VLOOKUP($D8374,Lists!$AO$2:$AQ$78,2,FALSE))</f>
        <v/>
      </c>
      <c r="C8374" s="300" t="str">
        <f>IF($D8374="","",VLOOKUP($D8374,Lists!$AO$2:$AQ$78,3,FALSE))</f>
        <v/>
      </c>
      <c r="D8374" s="429"/>
      <c r="E8374" s="430"/>
      <c r="F8374" s="431"/>
      <c r="G8374" s="431"/>
      <c r="H8374" s="310"/>
    </row>
    <row r="8375" spans="2:8" s="336" customFormat="1" x14ac:dyDescent="0.3">
      <c r="B8375" s="300" t="str">
        <f>IF($D8375="","",VLOOKUP($D8375,Lists!$AO$2:$AQ$78,2,FALSE))</f>
        <v/>
      </c>
      <c r="C8375" s="300" t="str">
        <f>IF($D8375="","",VLOOKUP($D8375,Lists!$AO$2:$AQ$78,3,FALSE))</f>
        <v/>
      </c>
      <c r="D8375" s="429"/>
      <c r="E8375" s="430"/>
      <c r="F8375" s="431"/>
      <c r="G8375" s="431"/>
      <c r="H8375" s="310"/>
    </row>
    <row r="8376" spans="2:8" s="336" customFormat="1" x14ac:dyDescent="0.3">
      <c r="B8376" s="300" t="str">
        <f>IF($D8376="","",VLOOKUP($D8376,Lists!$AO$2:$AQ$78,2,FALSE))</f>
        <v/>
      </c>
      <c r="C8376" s="300" t="str">
        <f>IF($D8376="","",VLOOKUP($D8376,Lists!$AO$2:$AQ$78,3,FALSE))</f>
        <v/>
      </c>
      <c r="D8376" s="429"/>
      <c r="E8376" s="430"/>
      <c r="F8376" s="431"/>
      <c r="G8376" s="431"/>
      <c r="H8376" s="310"/>
    </row>
    <row r="8377" spans="2:8" s="336" customFormat="1" x14ac:dyDescent="0.3">
      <c r="B8377" s="300" t="str">
        <f>IF($D8377="","",VLOOKUP($D8377,Lists!$AO$2:$AQ$78,2,FALSE))</f>
        <v/>
      </c>
      <c r="C8377" s="300" t="str">
        <f>IF($D8377="","",VLOOKUP($D8377,Lists!$AO$2:$AQ$78,3,FALSE))</f>
        <v/>
      </c>
      <c r="D8377" s="429"/>
      <c r="E8377" s="430"/>
      <c r="F8377" s="431"/>
      <c r="G8377" s="431"/>
      <c r="H8377" s="310"/>
    </row>
    <row r="8378" spans="2:8" s="336" customFormat="1" x14ac:dyDescent="0.3">
      <c r="B8378" s="300" t="str">
        <f>IF($D8378="","",VLOOKUP($D8378,Lists!$AO$2:$AQ$78,2,FALSE))</f>
        <v/>
      </c>
      <c r="C8378" s="300" t="str">
        <f>IF($D8378="","",VLOOKUP($D8378,Lists!$AO$2:$AQ$78,3,FALSE))</f>
        <v/>
      </c>
      <c r="D8378" s="429"/>
      <c r="E8378" s="430"/>
      <c r="F8378" s="431"/>
      <c r="G8378" s="431"/>
      <c r="H8378" s="310"/>
    </row>
    <row r="8379" spans="2:8" s="336" customFormat="1" x14ac:dyDescent="0.3">
      <c r="B8379" s="300" t="str">
        <f>IF($D8379="","",VLOOKUP($D8379,Lists!$AO$2:$AQ$78,2,FALSE))</f>
        <v/>
      </c>
      <c r="C8379" s="300" t="str">
        <f>IF($D8379="","",VLOOKUP($D8379,Lists!$AO$2:$AQ$78,3,FALSE))</f>
        <v/>
      </c>
      <c r="D8379" s="429"/>
      <c r="E8379" s="430"/>
      <c r="F8379" s="431"/>
      <c r="G8379" s="431"/>
      <c r="H8379" s="310"/>
    </row>
    <row r="8380" spans="2:8" s="336" customFormat="1" x14ac:dyDescent="0.3">
      <c r="B8380" s="300" t="str">
        <f>IF($D8380="","",VLOOKUP($D8380,Lists!$AO$2:$AQ$78,2,FALSE))</f>
        <v/>
      </c>
      <c r="C8380" s="300" t="str">
        <f>IF($D8380="","",VLOOKUP($D8380,Lists!$AO$2:$AQ$78,3,FALSE))</f>
        <v/>
      </c>
      <c r="D8380" s="429"/>
      <c r="E8380" s="430"/>
      <c r="F8380" s="431"/>
      <c r="G8380" s="431"/>
      <c r="H8380" s="310"/>
    </row>
    <row r="8381" spans="2:8" s="336" customFormat="1" x14ac:dyDescent="0.3">
      <c r="B8381" s="300" t="str">
        <f>IF($D8381="","",VLOOKUP($D8381,Lists!$AO$2:$AQ$78,2,FALSE))</f>
        <v/>
      </c>
      <c r="C8381" s="300" t="str">
        <f>IF($D8381="","",VLOOKUP($D8381,Lists!$AO$2:$AQ$78,3,FALSE))</f>
        <v/>
      </c>
      <c r="D8381" s="429"/>
      <c r="E8381" s="430"/>
      <c r="F8381" s="431"/>
      <c r="G8381" s="431"/>
      <c r="H8381" s="310"/>
    </row>
    <row r="8382" spans="2:8" s="336" customFormat="1" x14ac:dyDescent="0.3">
      <c r="B8382" s="300" t="str">
        <f>IF($D8382="","",VLOOKUP($D8382,Lists!$AO$2:$AQ$78,2,FALSE))</f>
        <v/>
      </c>
      <c r="C8382" s="300" t="str">
        <f>IF($D8382="","",VLOOKUP($D8382,Lists!$AO$2:$AQ$78,3,FALSE))</f>
        <v/>
      </c>
      <c r="D8382" s="429"/>
      <c r="E8382" s="430"/>
      <c r="F8382" s="431"/>
      <c r="G8382" s="431"/>
      <c r="H8382" s="310"/>
    </row>
    <row r="8383" spans="2:8" s="336" customFormat="1" x14ac:dyDescent="0.3">
      <c r="B8383" s="300" t="str">
        <f>IF($D8383="","",VLOOKUP($D8383,Lists!$AO$2:$AQ$78,2,FALSE))</f>
        <v/>
      </c>
      <c r="C8383" s="300" t="str">
        <f>IF($D8383="","",VLOOKUP($D8383,Lists!$AO$2:$AQ$78,3,FALSE))</f>
        <v/>
      </c>
      <c r="D8383" s="429"/>
      <c r="E8383" s="430"/>
      <c r="F8383" s="431"/>
      <c r="G8383" s="431"/>
      <c r="H8383" s="310"/>
    </row>
    <row r="8384" spans="2:8" s="336" customFormat="1" x14ac:dyDescent="0.3">
      <c r="B8384" s="300" t="str">
        <f>IF($D8384="","",VLOOKUP($D8384,Lists!$AO$2:$AQ$78,2,FALSE))</f>
        <v/>
      </c>
      <c r="C8384" s="300" t="str">
        <f>IF($D8384="","",VLOOKUP($D8384,Lists!$AO$2:$AQ$78,3,FALSE))</f>
        <v/>
      </c>
      <c r="D8384" s="429"/>
      <c r="E8384" s="430"/>
      <c r="F8384" s="431"/>
      <c r="G8384" s="431"/>
      <c r="H8384" s="310"/>
    </row>
    <row r="8385" spans="2:8" s="336" customFormat="1" x14ac:dyDescent="0.3">
      <c r="B8385" s="300" t="str">
        <f>IF($D8385="","",VLOOKUP($D8385,Lists!$AO$2:$AQ$78,2,FALSE))</f>
        <v/>
      </c>
      <c r="C8385" s="300" t="str">
        <f>IF($D8385="","",VLOOKUP($D8385,Lists!$AO$2:$AQ$78,3,FALSE))</f>
        <v/>
      </c>
      <c r="D8385" s="429"/>
      <c r="E8385" s="430"/>
      <c r="F8385" s="431"/>
      <c r="G8385" s="431"/>
      <c r="H8385" s="310"/>
    </row>
    <row r="8386" spans="2:8" s="336" customFormat="1" x14ac:dyDescent="0.3">
      <c r="B8386" s="300" t="str">
        <f>IF($D8386="","",VLOOKUP($D8386,Lists!$AO$2:$AQ$78,2,FALSE))</f>
        <v/>
      </c>
      <c r="C8386" s="300" t="str">
        <f>IF($D8386="","",VLOOKUP($D8386,Lists!$AO$2:$AQ$78,3,FALSE))</f>
        <v/>
      </c>
      <c r="D8386" s="429"/>
      <c r="E8386" s="430"/>
      <c r="F8386" s="431"/>
      <c r="G8386" s="431"/>
      <c r="H8386" s="310"/>
    </row>
    <row r="8387" spans="2:8" s="336" customFormat="1" x14ac:dyDescent="0.3">
      <c r="B8387" s="300" t="str">
        <f>IF($D8387="","",VLOOKUP($D8387,Lists!$AO$2:$AQ$78,2,FALSE))</f>
        <v/>
      </c>
      <c r="C8387" s="300" t="str">
        <f>IF($D8387="","",VLOOKUP($D8387,Lists!$AO$2:$AQ$78,3,FALSE))</f>
        <v/>
      </c>
      <c r="D8387" s="429"/>
      <c r="E8387" s="430"/>
      <c r="F8387" s="431"/>
      <c r="G8387" s="431"/>
      <c r="H8387" s="310"/>
    </row>
    <row r="8388" spans="2:8" s="336" customFormat="1" x14ac:dyDescent="0.3">
      <c r="B8388" s="300" t="str">
        <f>IF($D8388="","",VLOOKUP($D8388,Lists!$AO$2:$AQ$78,2,FALSE))</f>
        <v/>
      </c>
      <c r="C8388" s="300" t="str">
        <f>IF($D8388="","",VLOOKUP($D8388,Lists!$AO$2:$AQ$78,3,FALSE))</f>
        <v/>
      </c>
      <c r="D8388" s="429"/>
      <c r="E8388" s="430"/>
      <c r="F8388" s="431"/>
      <c r="G8388" s="431"/>
      <c r="H8388" s="310"/>
    </row>
    <row r="8389" spans="2:8" s="336" customFormat="1" x14ac:dyDescent="0.3">
      <c r="B8389" s="300" t="str">
        <f>IF($D8389="","",VLOOKUP($D8389,Lists!$AO$2:$AQ$78,2,FALSE))</f>
        <v/>
      </c>
      <c r="C8389" s="300" t="str">
        <f>IF($D8389="","",VLOOKUP($D8389,Lists!$AO$2:$AQ$78,3,FALSE))</f>
        <v/>
      </c>
      <c r="D8389" s="429"/>
      <c r="E8389" s="430"/>
      <c r="F8389" s="431"/>
      <c r="G8389" s="431"/>
      <c r="H8389" s="310"/>
    </row>
    <row r="8390" spans="2:8" s="336" customFormat="1" x14ac:dyDescent="0.3">
      <c r="B8390" s="300" t="str">
        <f>IF($D8390="","",VLOOKUP($D8390,Lists!$AO$2:$AQ$78,2,FALSE))</f>
        <v/>
      </c>
      <c r="C8390" s="300" t="str">
        <f>IF($D8390="","",VLOOKUP($D8390,Lists!$AO$2:$AQ$78,3,FALSE))</f>
        <v/>
      </c>
      <c r="D8390" s="429"/>
      <c r="E8390" s="430"/>
      <c r="F8390" s="431"/>
      <c r="G8390" s="431"/>
      <c r="H8390" s="310"/>
    </row>
    <row r="8391" spans="2:8" s="336" customFormat="1" x14ac:dyDescent="0.3">
      <c r="B8391" s="300" t="str">
        <f>IF($D8391="","",VLOOKUP($D8391,Lists!$AO$2:$AQ$78,2,FALSE))</f>
        <v/>
      </c>
      <c r="C8391" s="300" t="str">
        <f>IF($D8391="","",VLOOKUP($D8391,Lists!$AO$2:$AQ$78,3,FALSE))</f>
        <v/>
      </c>
      <c r="D8391" s="429"/>
      <c r="E8391" s="430"/>
      <c r="F8391" s="431"/>
      <c r="G8391" s="431"/>
      <c r="H8391" s="310"/>
    </row>
    <row r="8392" spans="2:8" s="336" customFormat="1" x14ac:dyDescent="0.3">
      <c r="B8392" s="300" t="str">
        <f>IF($D8392="","",VLOOKUP($D8392,Lists!$AO$2:$AQ$78,2,FALSE))</f>
        <v/>
      </c>
      <c r="C8392" s="300" t="str">
        <f>IF($D8392="","",VLOOKUP($D8392,Lists!$AO$2:$AQ$78,3,FALSE))</f>
        <v/>
      </c>
      <c r="D8392" s="429"/>
      <c r="E8392" s="430"/>
      <c r="F8392" s="431"/>
      <c r="G8392" s="431"/>
      <c r="H8392" s="310"/>
    </row>
    <row r="8393" spans="2:8" s="336" customFormat="1" x14ac:dyDescent="0.3">
      <c r="B8393" s="300" t="str">
        <f>IF($D8393="","",VLOOKUP($D8393,Lists!$AO$2:$AQ$78,2,FALSE))</f>
        <v/>
      </c>
      <c r="C8393" s="300" t="str">
        <f>IF($D8393="","",VLOOKUP($D8393,Lists!$AO$2:$AQ$78,3,FALSE))</f>
        <v/>
      </c>
      <c r="D8393" s="429"/>
      <c r="E8393" s="430"/>
      <c r="F8393" s="431"/>
      <c r="G8393" s="431"/>
      <c r="H8393" s="310"/>
    </row>
    <row r="8394" spans="2:8" s="336" customFormat="1" x14ac:dyDescent="0.3">
      <c r="B8394" s="300" t="str">
        <f>IF($D8394="","",VLOOKUP($D8394,Lists!$AO$2:$AQ$78,2,FALSE))</f>
        <v/>
      </c>
      <c r="C8394" s="300" t="str">
        <f>IF($D8394="","",VLOOKUP($D8394,Lists!$AO$2:$AQ$78,3,FALSE))</f>
        <v/>
      </c>
      <c r="D8394" s="429"/>
      <c r="E8394" s="430"/>
      <c r="F8394" s="431"/>
      <c r="G8394" s="431"/>
      <c r="H8394" s="310"/>
    </row>
    <row r="8395" spans="2:8" s="336" customFormat="1" x14ac:dyDescent="0.3">
      <c r="B8395" s="300" t="str">
        <f>IF($D8395="","",VLOOKUP($D8395,Lists!$AO$2:$AQ$78,2,FALSE))</f>
        <v/>
      </c>
      <c r="C8395" s="300" t="str">
        <f>IF($D8395="","",VLOOKUP($D8395,Lists!$AO$2:$AQ$78,3,FALSE))</f>
        <v/>
      </c>
      <c r="D8395" s="429"/>
      <c r="E8395" s="430"/>
      <c r="F8395" s="431"/>
      <c r="G8395" s="431"/>
      <c r="H8395" s="310"/>
    </row>
    <row r="8396" spans="2:8" s="336" customFormat="1" x14ac:dyDescent="0.3">
      <c r="B8396" s="300" t="str">
        <f>IF($D8396="","",VLOOKUP($D8396,Lists!$AO$2:$AQ$78,2,FALSE))</f>
        <v/>
      </c>
      <c r="C8396" s="300" t="str">
        <f>IF($D8396="","",VLOOKUP($D8396,Lists!$AO$2:$AQ$78,3,FALSE))</f>
        <v/>
      </c>
      <c r="D8396" s="429"/>
      <c r="E8396" s="430"/>
      <c r="F8396" s="431"/>
      <c r="G8396" s="431"/>
      <c r="H8396" s="310"/>
    </row>
    <row r="8397" spans="2:8" s="336" customFormat="1" x14ac:dyDescent="0.3">
      <c r="B8397" s="300" t="str">
        <f>IF($D8397="","",VLOOKUP($D8397,Lists!$AO$2:$AQ$78,2,FALSE))</f>
        <v/>
      </c>
      <c r="C8397" s="300" t="str">
        <f>IF($D8397="","",VLOOKUP($D8397,Lists!$AO$2:$AQ$78,3,FALSE))</f>
        <v/>
      </c>
      <c r="D8397" s="429"/>
      <c r="E8397" s="430"/>
      <c r="F8397" s="431"/>
      <c r="G8397" s="431"/>
      <c r="H8397" s="310"/>
    </row>
    <row r="8398" spans="2:8" s="336" customFormat="1" x14ac:dyDescent="0.3">
      <c r="B8398" s="300" t="str">
        <f>IF($D8398="","",VLOOKUP($D8398,Lists!$AO$2:$AQ$78,2,FALSE))</f>
        <v/>
      </c>
      <c r="C8398" s="300" t="str">
        <f>IF($D8398="","",VLOOKUP($D8398,Lists!$AO$2:$AQ$78,3,FALSE))</f>
        <v/>
      </c>
      <c r="D8398" s="429"/>
      <c r="E8398" s="430"/>
      <c r="F8398" s="431"/>
      <c r="G8398" s="431"/>
      <c r="H8398" s="310"/>
    </row>
    <row r="8399" spans="2:8" s="336" customFormat="1" x14ac:dyDescent="0.3">
      <c r="B8399" s="300" t="str">
        <f>IF($D8399="","",VLOOKUP($D8399,Lists!$AO$2:$AQ$78,2,FALSE))</f>
        <v/>
      </c>
      <c r="C8399" s="300" t="str">
        <f>IF($D8399="","",VLOOKUP($D8399,Lists!$AO$2:$AQ$78,3,FALSE))</f>
        <v/>
      </c>
      <c r="D8399" s="429"/>
      <c r="E8399" s="430"/>
      <c r="F8399" s="431"/>
      <c r="G8399" s="431"/>
      <c r="H8399" s="310"/>
    </row>
    <row r="8400" spans="2:8" s="336" customFormat="1" x14ac:dyDescent="0.3">
      <c r="B8400" s="300" t="str">
        <f>IF($D8400="","",VLOOKUP($D8400,Lists!$AO$2:$AQ$78,2,FALSE))</f>
        <v/>
      </c>
      <c r="C8400" s="300" t="str">
        <f>IF($D8400="","",VLOOKUP($D8400,Lists!$AO$2:$AQ$78,3,FALSE))</f>
        <v/>
      </c>
      <c r="D8400" s="429"/>
      <c r="E8400" s="430"/>
      <c r="F8400" s="431"/>
      <c r="G8400" s="431"/>
      <c r="H8400" s="310"/>
    </row>
    <row r="8401" spans="2:8" s="336" customFormat="1" x14ac:dyDescent="0.3">
      <c r="B8401" s="300" t="str">
        <f>IF($D8401="","",VLOOKUP($D8401,Lists!$AO$2:$AQ$78,2,FALSE))</f>
        <v/>
      </c>
      <c r="C8401" s="300" t="str">
        <f>IF($D8401="","",VLOOKUP($D8401,Lists!$AO$2:$AQ$78,3,FALSE))</f>
        <v/>
      </c>
      <c r="D8401" s="429"/>
      <c r="E8401" s="430"/>
      <c r="F8401" s="431"/>
      <c r="G8401" s="431"/>
      <c r="H8401" s="310"/>
    </row>
    <row r="8402" spans="2:8" s="336" customFormat="1" x14ac:dyDescent="0.3">
      <c r="B8402" s="300" t="str">
        <f>IF($D8402="","",VLOOKUP($D8402,Lists!$AO$2:$AQ$78,2,FALSE))</f>
        <v/>
      </c>
      <c r="C8402" s="300" t="str">
        <f>IF($D8402="","",VLOOKUP($D8402,Lists!$AO$2:$AQ$78,3,FALSE))</f>
        <v/>
      </c>
      <c r="D8402" s="429"/>
      <c r="E8402" s="430"/>
      <c r="F8402" s="431"/>
      <c r="G8402" s="431"/>
      <c r="H8402" s="310"/>
    </row>
    <row r="8403" spans="2:8" s="336" customFormat="1" x14ac:dyDescent="0.3">
      <c r="B8403" s="300" t="str">
        <f>IF($D8403="","",VLOOKUP($D8403,Lists!$AO$2:$AQ$78,2,FALSE))</f>
        <v/>
      </c>
      <c r="C8403" s="300" t="str">
        <f>IF($D8403="","",VLOOKUP($D8403,Lists!$AO$2:$AQ$78,3,FALSE))</f>
        <v/>
      </c>
      <c r="D8403" s="429"/>
      <c r="E8403" s="430"/>
      <c r="F8403" s="431"/>
      <c r="G8403" s="431"/>
      <c r="H8403" s="310"/>
    </row>
    <row r="8404" spans="2:8" s="336" customFormat="1" x14ac:dyDescent="0.3">
      <c r="B8404" s="300" t="str">
        <f>IF($D8404="","",VLOOKUP($D8404,Lists!$AO$2:$AQ$78,2,FALSE))</f>
        <v/>
      </c>
      <c r="C8404" s="300" t="str">
        <f>IF($D8404="","",VLOOKUP($D8404,Lists!$AO$2:$AQ$78,3,FALSE))</f>
        <v/>
      </c>
      <c r="D8404" s="429"/>
      <c r="E8404" s="430"/>
      <c r="F8404" s="431"/>
      <c r="G8404" s="431"/>
      <c r="H8404" s="310"/>
    </row>
    <row r="8405" spans="2:8" s="336" customFormat="1" x14ac:dyDescent="0.3">
      <c r="B8405" s="300" t="str">
        <f>IF($D8405="","",VLOOKUP($D8405,Lists!$AO$2:$AQ$78,2,FALSE))</f>
        <v/>
      </c>
      <c r="C8405" s="300" t="str">
        <f>IF($D8405="","",VLOOKUP($D8405,Lists!$AO$2:$AQ$78,3,FALSE))</f>
        <v/>
      </c>
      <c r="D8405" s="429"/>
      <c r="E8405" s="430"/>
      <c r="F8405" s="431"/>
      <c r="G8405" s="431"/>
      <c r="H8405" s="310"/>
    </row>
    <row r="8406" spans="2:8" s="336" customFormat="1" x14ac:dyDescent="0.3">
      <c r="B8406" s="300" t="str">
        <f>IF($D8406="","",VLOOKUP($D8406,Lists!$AO$2:$AQ$78,2,FALSE))</f>
        <v/>
      </c>
      <c r="C8406" s="300" t="str">
        <f>IF($D8406="","",VLOOKUP($D8406,Lists!$AO$2:$AQ$78,3,FALSE))</f>
        <v/>
      </c>
      <c r="D8406" s="429"/>
      <c r="E8406" s="430"/>
      <c r="F8406" s="431"/>
      <c r="G8406" s="431"/>
      <c r="H8406" s="310"/>
    </row>
    <row r="8407" spans="2:8" s="336" customFormat="1" x14ac:dyDescent="0.3">
      <c r="B8407" s="300" t="str">
        <f>IF($D8407="","",VLOOKUP($D8407,Lists!$AO$2:$AQ$78,2,FALSE))</f>
        <v/>
      </c>
      <c r="C8407" s="300" t="str">
        <f>IF($D8407="","",VLOOKUP($D8407,Lists!$AO$2:$AQ$78,3,FALSE))</f>
        <v/>
      </c>
      <c r="D8407" s="429"/>
      <c r="E8407" s="430"/>
      <c r="F8407" s="431"/>
      <c r="G8407" s="431"/>
      <c r="H8407" s="310"/>
    </row>
    <row r="8408" spans="2:8" s="336" customFormat="1" x14ac:dyDescent="0.3">
      <c r="B8408" s="300" t="str">
        <f>IF($D8408="","",VLOOKUP($D8408,Lists!$AO$2:$AQ$78,2,FALSE))</f>
        <v/>
      </c>
      <c r="C8408" s="300" t="str">
        <f>IF($D8408="","",VLOOKUP($D8408,Lists!$AO$2:$AQ$78,3,FALSE))</f>
        <v/>
      </c>
      <c r="D8408" s="429"/>
      <c r="E8408" s="430"/>
      <c r="F8408" s="431"/>
      <c r="G8408" s="431"/>
      <c r="H8408" s="310"/>
    </row>
    <row r="8409" spans="2:8" s="336" customFormat="1" x14ac:dyDescent="0.3">
      <c r="B8409" s="300" t="str">
        <f>IF($D8409="","",VLOOKUP($D8409,Lists!$AO$2:$AQ$78,2,FALSE))</f>
        <v/>
      </c>
      <c r="C8409" s="300" t="str">
        <f>IF($D8409="","",VLOOKUP($D8409,Lists!$AO$2:$AQ$78,3,FALSE))</f>
        <v/>
      </c>
      <c r="D8409" s="429"/>
      <c r="E8409" s="430"/>
      <c r="F8409" s="431"/>
      <c r="G8409" s="431"/>
      <c r="H8409" s="310"/>
    </row>
    <row r="8410" spans="2:8" s="336" customFormat="1" x14ac:dyDescent="0.3">
      <c r="B8410" s="300" t="str">
        <f>IF($D8410="","",VLOOKUP($D8410,Lists!$AO$2:$AQ$78,2,FALSE))</f>
        <v/>
      </c>
      <c r="C8410" s="300" t="str">
        <f>IF($D8410="","",VLOOKUP($D8410,Lists!$AO$2:$AQ$78,3,FALSE))</f>
        <v/>
      </c>
      <c r="D8410" s="429"/>
      <c r="E8410" s="430"/>
      <c r="F8410" s="431"/>
      <c r="G8410" s="431"/>
      <c r="H8410" s="310"/>
    </row>
    <row r="8411" spans="2:8" s="336" customFormat="1" x14ac:dyDescent="0.3">
      <c r="B8411" s="300" t="str">
        <f>IF($D8411="","",VLOOKUP($D8411,Lists!$AO$2:$AQ$78,2,FALSE))</f>
        <v/>
      </c>
      <c r="C8411" s="300" t="str">
        <f>IF($D8411="","",VLOOKUP($D8411,Lists!$AO$2:$AQ$78,3,FALSE))</f>
        <v/>
      </c>
      <c r="D8411" s="429"/>
      <c r="E8411" s="430"/>
      <c r="F8411" s="431"/>
      <c r="G8411" s="431"/>
      <c r="H8411" s="310"/>
    </row>
    <row r="8412" spans="2:8" s="336" customFormat="1" x14ac:dyDescent="0.3">
      <c r="B8412" s="300" t="str">
        <f>IF($D8412="","",VLOOKUP($D8412,Lists!$AO$2:$AQ$78,2,FALSE))</f>
        <v/>
      </c>
      <c r="C8412" s="300" t="str">
        <f>IF($D8412="","",VLOOKUP($D8412,Lists!$AO$2:$AQ$78,3,FALSE))</f>
        <v/>
      </c>
      <c r="D8412" s="429"/>
      <c r="E8412" s="430"/>
      <c r="F8412" s="431"/>
      <c r="G8412" s="431"/>
      <c r="H8412" s="310"/>
    </row>
    <row r="8413" spans="2:8" s="336" customFormat="1" x14ac:dyDescent="0.3">
      <c r="B8413" s="300" t="str">
        <f>IF($D8413="","",VLOOKUP($D8413,Lists!$AO$2:$AQ$78,2,FALSE))</f>
        <v/>
      </c>
      <c r="C8413" s="300" t="str">
        <f>IF($D8413="","",VLOOKUP($D8413,Lists!$AO$2:$AQ$78,3,FALSE))</f>
        <v/>
      </c>
      <c r="D8413" s="429"/>
      <c r="E8413" s="430"/>
      <c r="F8413" s="431"/>
      <c r="G8413" s="431"/>
      <c r="H8413" s="310"/>
    </row>
    <row r="8414" spans="2:8" s="336" customFormat="1" x14ac:dyDescent="0.3">
      <c r="B8414" s="300" t="str">
        <f>IF($D8414="","",VLOOKUP($D8414,Lists!$AO$2:$AQ$78,2,FALSE))</f>
        <v/>
      </c>
      <c r="C8414" s="300" t="str">
        <f>IF($D8414="","",VLOOKUP($D8414,Lists!$AO$2:$AQ$78,3,FALSE))</f>
        <v/>
      </c>
      <c r="D8414" s="429"/>
      <c r="E8414" s="430"/>
      <c r="F8414" s="431"/>
      <c r="G8414" s="431"/>
      <c r="H8414" s="310"/>
    </row>
    <row r="8415" spans="2:8" s="336" customFormat="1" x14ac:dyDescent="0.3">
      <c r="B8415" s="300" t="str">
        <f>IF($D8415="","",VLOOKUP($D8415,Lists!$AO$2:$AQ$78,2,FALSE))</f>
        <v/>
      </c>
      <c r="C8415" s="300" t="str">
        <f>IF($D8415="","",VLOOKUP($D8415,Lists!$AO$2:$AQ$78,3,FALSE))</f>
        <v/>
      </c>
      <c r="D8415" s="429"/>
      <c r="E8415" s="430"/>
      <c r="F8415" s="431"/>
      <c r="G8415" s="431"/>
      <c r="H8415" s="310"/>
    </row>
    <row r="8416" spans="2:8" s="336" customFormat="1" x14ac:dyDescent="0.3">
      <c r="B8416" s="300" t="str">
        <f>IF($D8416="","",VLOOKUP($D8416,Lists!$AO$2:$AQ$78,2,FALSE))</f>
        <v/>
      </c>
      <c r="C8416" s="300" t="str">
        <f>IF($D8416="","",VLOOKUP($D8416,Lists!$AO$2:$AQ$78,3,FALSE))</f>
        <v/>
      </c>
      <c r="D8416" s="429"/>
      <c r="E8416" s="430"/>
      <c r="F8416" s="431"/>
      <c r="G8416" s="431"/>
      <c r="H8416" s="310"/>
    </row>
    <row r="8417" spans="2:8" s="336" customFormat="1" x14ac:dyDescent="0.3">
      <c r="B8417" s="300" t="str">
        <f>IF($D8417="","",VLOOKUP($D8417,Lists!$AO$2:$AQ$78,2,FALSE))</f>
        <v/>
      </c>
      <c r="C8417" s="300" t="str">
        <f>IF($D8417="","",VLOOKUP($D8417,Lists!$AO$2:$AQ$78,3,FALSE))</f>
        <v/>
      </c>
      <c r="D8417" s="429"/>
      <c r="E8417" s="430"/>
      <c r="F8417" s="431"/>
      <c r="G8417" s="431"/>
      <c r="H8417" s="310"/>
    </row>
    <row r="8418" spans="2:8" s="336" customFormat="1" x14ac:dyDescent="0.3">
      <c r="B8418" s="300" t="str">
        <f>IF($D8418="","",VLOOKUP($D8418,Lists!$AO$2:$AQ$78,2,FALSE))</f>
        <v/>
      </c>
      <c r="C8418" s="300" t="str">
        <f>IF($D8418="","",VLOOKUP($D8418,Lists!$AO$2:$AQ$78,3,FALSE))</f>
        <v/>
      </c>
      <c r="D8418" s="429"/>
      <c r="E8418" s="430"/>
      <c r="F8418" s="431"/>
      <c r="G8418" s="431"/>
      <c r="H8418" s="310"/>
    </row>
    <row r="8419" spans="2:8" s="336" customFormat="1" x14ac:dyDescent="0.3">
      <c r="B8419" s="300" t="str">
        <f>IF($D8419="","",VLOOKUP($D8419,Lists!$AO$2:$AQ$78,2,FALSE))</f>
        <v/>
      </c>
      <c r="C8419" s="300" t="str">
        <f>IF($D8419="","",VLOOKUP($D8419,Lists!$AO$2:$AQ$78,3,FALSE))</f>
        <v/>
      </c>
      <c r="D8419" s="429"/>
      <c r="E8419" s="430"/>
      <c r="F8419" s="431"/>
      <c r="G8419" s="431"/>
      <c r="H8419" s="310"/>
    </row>
    <row r="8420" spans="2:8" s="336" customFormat="1" x14ac:dyDescent="0.3">
      <c r="B8420" s="300" t="str">
        <f>IF($D8420="","",VLOOKUP($D8420,Lists!$AO$2:$AQ$78,2,FALSE))</f>
        <v/>
      </c>
      <c r="C8420" s="300" t="str">
        <f>IF($D8420="","",VLOOKUP($D8420,Lists!$AO$2:$AQ$78,3,FALSE))</f>
        <v/>
      </c>
      <c r="D8420" s="429"/>
      <c r="E8420" s="430"/>
      <c r="F8420" s="431"/>
      <c r="G8420" s="431"/>
      <c r="H8420" s="310"/>
    </row>
    <row r="8421" spans="2:8" s="336" customFormat="1" x14ac:dyDescent="0.3">
      <c r="B8421" s="300" t="str">
        <f>IF($D8421="","",VLOOKUP($D8421,Lists!$AO$2:$AQ$78,2,FALSE))</f>
        <v/>
      </c>
      <c r="C8421" s="300" t="str">
        <f>IF($D8421="","",VLOOKUP($D8421,Lists!$AO$2:$AQ$78,3,FALSE))</f>
        <v/>
      </c>
      <c r="D8421" s="429"/>
      <c r="E8421" s="430"/>
      <c r="F8421" s="431"/>
      <c r="G8421" s="431"/>
      <c r="H8421" s="310"/>
    </row>
    <row r="8422" spans="2:8" s="336" customFormat="1" x14ac:dyDescent="0.3">
      <c r="B8422" s="300" t="str">
        <f>IF($D8422="","",VLOOKUP($D8422,Lists!$AO$2:$AQ$78,2,FALSE))</f>
        <v/>
      </c>
      <c r="C8422" s="300" t="str">
        <f>IF($D8422="","",VLOOKUP($D8422,Lists!$AO$2:$AQ$78,3,FALSE))</f>
        <v/>
      </c>
      <c r="D8422" s="429"/>
      <c r="E8422" s="430"/>
      <c r="F8422" s="431"/>
      <c r="G8422" s="431"/>
      <c r="H8422" s="310"/>
    </row>
    <row r="8423" spans="2:8" s="336" customFormat="1" x14ac:dyDescent="0.3">
      <c r="B8423" s="300" t="str">
        <f>IF($D8423="","",VLOOKUP($D8423,Lists!$AO$2:$AQ$78,2,FALSE))</f>
        <v/>
      </c>
      <c r="C8423" s="300" t="str">
        <f>IF($D8423="","",VLOOKUP($D8423,Lists!$AO$2:$AQ$78,3,FALSE))</f>
        <v/>
      </c>
      <c r="D8423" s="429"/>
      <c r="E8423" s="430"/>
      <c r="F8423" s="431"/>
      <c r="G8423" s="431"/>
      <c r="H8423" s="310"/>
    </row>
    <row r="8424" spans="2:8" s="336" customFormat="1" x14ac:dyDescent="0.3">
      <c r="B8424" s="300" t="str">
        <f>IF($D8424="","",VLOOKUP($D8424,Lists!$AO$2:$AQ$78,2,FALSE))</f>
        <v/>
      </c>
      <c r="C8424" s="300" t="str">
        <f>IF($D8424="","",VLOOKUP($D8424,Lists!$AO$2:$AQ$78,3,FALSE))</f>
        <v/>
      </c>
      <c r="D8424" s="429"/>
      <c r="E8424" s="430"/>
      <c r="F8424" s="431"/>
      <c r="G8424" s="431"/>
      <c r="H8424" s="310"/>
    </row>
    <row r="8425" spans="2:8" s="336" customFormat="1" x14ac:dyDescent="0.3">
      <c r="B8425" s="300" t="str">
        <f>IF($D8425="","",VLOOKUP($D8425,Lists!$AO$2:$AQ$78,2,FALSE))</f>
        <v/>
      </c>
      <c r="C8425" s="300" t="str">
        <f>IF($D8425="","",VLOOKUP($D8425,Lists!$AO$2:$AQ$78,3,FALSE))</f>
        <v/>
      </c>
      <c r="D8425" s="429"/>
      <c r="E8425" s="430"/>
      <c r="F8425" s="431"/>
      <c r="G8425" s="431"/>
      <c r="H8425" s="310"/>
    </row>
    <row r="8426" spans="2:8" s="336" customFormat="1" x14ac:dyDescent="0.3">
      <c r="B8426" s="300" t="str">
        <f>IF($D8426="","",VLOOKUP($D8426,Lists!$AO$2:$AQ$78,2,FALSE))</f>
        <v/>
      </c>
      <c r="C8426" s="300" t="str">
        <f>IF($D8426="","",VLOOKUP($D8426,Lists!$AO$2:$AQ$78,3,FALSE))</f>
        <v/>
      </c>
      <c r="D8426" s="429"/>
      <c r="E8426" s="430"/>
      <c r="F8426" s="431"/>
      <c r="G8426" s="431"/>
      <c r="H8426" s="310"/>
    </row>
    <row r="8427" spans="2:8" s="336" customFormat="1" x14ac:dyDescent="0.3">
      <c r="B8427" s="300" t="str">
        <f>IF($D8427="","",VLOOKUP($D8427,Lists!$AO$2:$AQ$78,2,FALSE))</f>
        <v/>
      </c>
      <c r="C8427" s="300" t="str">
        <f>IF($D8427="","",VLOOKUP($D8427,Lists!$AO$2:$AQ$78,3,FALSE))</f>
        <v/>
      </c>
      <c r="D8427" s="429"/>
      <c r="E8427" s="430"/>
      <c r="F8427" s="431"/>
      <c r="G8427" s="431"/>
      <c r="H8427" s="310"/>
    </row>
    <row r="8428" spans="2:8" s="336" customFormat="1" x14ac:dyDescent="0.3">
      <c r="B8428" s="300" t="str">
        <f>IF($D8428="","",VLOOKUP($D8428,Lists!$AO$2:$AQ$78,2,FALSE))</f>
        <v/>
      </c>
      <c r="C8428" s="300" t="str">
        <f>IF($D8428="","",VLOOKUP($D8428,Lists!$AO$2:$AQ$78,3,FALSE))</f>
        <v/>
      </c>
      <c r="D8428" s="429"/>
      <c r="E8428" s="430"/>
      <c r="F8428" s="431"/>
      <c r="G8428" s="431"/>
      <c r="H8428" s="310"/>
    </row>
    <row r="8429" spans="2:8" s="336" customFormat="1" x14ac:dyDescent="0.3">
      <c r="B8429" s="300" t="str">
        <f>IF($D8429="","",VLOOKUP($D8429,Lists!$AO$2:$AQ$78,2,FALSE))</f>
        <v/>
      </c>
      <c r="C8429" s="300" t="str">
        <f>IF($D8429="","",VLOOKUP($D8429,Lists!$AO$2:$AQ$78,3,FALSE))</f>
        <v/>
      </c>
      <c r="D8429" s="429"/>
      <c r="E8429" s="430"/>
      <c r="F8429" s="431"/>
      <c r="G8429" s="431"/>
      <c r="H8429" s="310"/>
    </row>
    <row r="8430" spans="2:8" s="336" customFormat="1" x14ac:dyDescent="0.3">
      <c r="B8430" s="300" t="str">
        <f>IF($D8430="","",VLOOKUP($D8430,Lists!$AO$2:$AQ$78,2,FALSE))</f>
        <v/>
      </c>
      <c r="C8430" s="300" t="str">
        <f>IF($D8430="","",VLOOKUP($D8430,Lists!$AO$2:$AQ$78,3,FALSE))</f>
        <v/>
      </c>
      <c r="D8430" s="429"/>
      <c r="E8430" s="430"/>
      <c r="F8430" s="431"/>
      <c r="G8430" s="431"/>
      <c r="H8430" s="310"/>
    </row>
    <row r="8431" spans="2:8" s="336" customFormat="1" x14ac:dyDescent="0.3">
      <c r="B8431" s="300" t="str">
        <f>IF($D8431="","",VLOOKUP($D8431,Lists!$AO$2:$AQ$78,2,FALSE))</f>
        <v/>
      </c>
      <c r="C8431" s="300" t="str">
        <f>IF($D8431="","",VLOOKUP($D8431,Lists!$AO$2:$AQ$78,3,FALSE))</f>
        <v/>
      </c>
      <c r="D8431" s="429"/>
      <c r="E8431" s="430"/>
      <c r="F8431" s="431"/>
      <c r="G8431" s="431"/>
      <c r="H8431" s="310"/>
    </row>
    <row r="8432" spans="2:8" s="336" customFormat="1" x14ac:dyDescent="0.3">
      <c r="B8432" s="300" t="str">
        <f>IF($D8432="","",VLOOKUP($D8432,Lists!$AO$2:$AQ$78,2,FALSE))</f>
        <v/>
      </c>
      <c r="C8432" s="300" t="str">
        <f>IF($D8432="","",VLOOKUP($D8432,Lists!$AO$2:$AQ$78,3,FALSE))</f>
        <v/>
      </c>
      <c r="D8432" s="429"/>
      <c r="E8432" s="430"/>
      <c r="F8432" s="431"/>
      <c r="G8432" s="431"/>
      <c r="H8432" s="310"/>
    </row>
    <row r="8433" spans="2:8" s="336" customFormat="1" x14ac:dyDescent="0.3">
      <c r="B8433" s="300" t="str">
        <f>IF($D8433="","",VLOOKUP($D8433,Lists!$AO$2:$AQ$78,2,FALSE))</f>
        <v/>
      </c>
      <c r="C8433" s="300" t="str">
        <f>IF($D8433="","",VLOOKUP($D8433,Lists!$AO$2:$AQ$78,3,FALSE))</f>
        <v/>
      </c>
      <c r="D8433" s="429"/>
      <c r="E8433" s="430"/>
      <c r="F8433" s="431"/>
      <c r="G8433" s="431"/>
      <c r="H8433" s="310"/>
    </row>
    <row r="8434" spans="2:8" s="336" customFormat="1" x14ac:dyDescent="0.3">
      <c r="B8434" s="300" t="str">
        <f>IF($D8434="","",VLOOKUP($D8434,Lists!$AO$2:$AQ$78,2,FALSE))</f>
        <v/>
      </c>
      <c r="C8434" s="300" t="str">
        <f>IF($D8434="","",VLOOKUP($D8434,Lists!$AO$2:$AQ$78,3,FALSE))</f>
        <v/>
      </c>
      <c r="D8434" s="429"/>
      <c r="E8434" s="430"/>
      <c r="F8434" s="431"/>
      <c r="G8434" s="431"/>
      <c r="H8434" s="310"/>
    </row>
    <row r="8435" spans="2:8" s="336" customFormat="1" x14ac:dyDescent="0.3">
      <c r="B8435" s="300" t="str">
        <f>IF($D8435="","",VLOOKUP($D8435,Lists!$AO$2:$AQ$78,2,FALSE))</f>
        <v/>
      </c>
      <c r="C8435" s="300" t="str">
        <f>IF($D8435="","",VLOOKUP($D8435,Lists!$AO$2:$AQ$78,3,FALSE))</f>
        <v/>
      </c>
      <c r="D8435" s="429"/>
      <c r="E8435" s="430"/>
      <c r="F8435" s="431"/>
      <c r="G8435" s="431"/>
      <c r="H8435" s="310"/>
    </row>
    <row r="8436" spans="2:8" s="336" customFormat="1" x14ac:dyDescent="0.3">
      <c r="B8436" s="300" t="str">
        <f>IF($D8436="","",VLOOKUP($D8436,Lists!$AO$2:$AQ$78,2,FALSE))</f>
        <v/>
      </c>
      <c r="C8436" s="300" t="str">
        <f>IF($D8436="","",VLOOKUP($D8436,Lists!$AO$2:$AQ$78,3,FALSE))</f>
        <v/>
      </c>
      <c r="D8436" s="429"/>
      <c r="E8436" s="430"/>
      <c r="F8436" s="431"/>
      <c r="G8436" s="431"/>
      <c r="H8436" s="310"/>
    </row>
    <row r="8437" spans="2:8" s="336" customFormat="1" x14ac:dyDescent="0.3">
      <c r="B8437" s="300" t="str">
        <f>IF($D8437="","",VLOOKUP($D8437,Lists!$AO$2:$AQ$78,2,FALSE))</f>
        <v/>
      </c>
      <c r="C8437" s="300" t="str">
        <f>IF($D8437="","",VLOOKUP($D8437,Lists!$AO$2:$AQ$78,3,FALSE))</f>
        <v/>
      </c>
      <c r="D8437" s="429"/>
      <c r="E8437" s="430"/>
      <c r="F8437" s="431"/>
      <c r="G8437" s="431"/>
      <c r="H8437" s="310"/>
    </row>
    <row r="8438" spans="2:8" s="336" customFormat="1" x14ac:dyDescent="0.3">
      <c r="B8438" s="300" t="str">
        <f>IF($D8438="","",VLOOKUP($D8438,Lists!$AO$2:$AQ$78,2,FALSE))</f>
        <v/>
      </c>
      <c r="C8438" s="300" t="str">
        <f>IF($D8438="","",VLOOKUP($D8438,Lists!$AO$2:$AQ$78,3,FALSE))</f>
        <v/>
      </c>
      <c r="D8438" s="429"/>
      <c r="E8438" s="430"/>
      <c r="F8438" s="431"/>
      <c r="G8438" s="431"/>
      <c r="H8438" s="310"/>
    </row>
    <row r="8439" spans="2:8" s="336" customFormat="1" x14ac:dyDescent="0.3">
      <c r="B8439" s="300" t="str">
        <f>IF($D8439="","",VLOOKUP($D8439,Lists!$AO$2:$AQ$78,2,FALSE))</f>
        <v/>
      </c>
      <c r="C8439" s="300" t="str">
        <f>IF($D8439="","",VLOOKUP($D8439,Lists!$AO$2:$AQ$78,3,FALSE))</f>
        <v/>
      </c>
      <c r="D8439" s="429"/>
      <c r="E8439" s="430"/>
      <c r="F8439" s="431"/>
      <c r="G8439" s="431"/>
      <c r="H8439" s="310"/>
    </row>
    <row r="8440" spans="2:8" s="336" customFormat="1" x14ac:dyDescent="0.3">
      <c r="B8440" s="300" t="str">
        <f>IF($D8440="","",VLOOKUP($D8440,Lists!$AO$2:$AQ$78,2,FALSE))</f>
        <v/>
      </c>
      <c r="C8440" s="300" t="str">
        <f>IF($D8440="","",VLOOKUP($D8440,Lists!$AO$2:$AQ$78,3,FALSE))</f>
        <v/>
      </c>
      <c r="D8440" s="429"/>
      <c r="E8440" s="430"/>
      <c r="F8440" s="431"/>
      <c r="G8440" s="431"/>
      <c r="H8440" s="310"/>
    </row>
    <row r="8441" spans="2:8" s="336" customFormat="1" x14ac:dyDescent="0.3">
      <c r="B8441" s="300" t="str">
        <f>IF($D8441="","",VLOOKUP($D8441,Lists!$AO$2:$AQ$78,2,FALSE))</f>
        <v/>
      </c>
      <c r="C8441" s="300" t="str">
        <f>IF($D8441="","",VLOOKUP($D8441,Lists!$AO$2:$AQ$78,3,FALSE))</f>
        <v/>
      </c>
      <c r="D8441" s="429"/>
      <c r="E8441" s="430"/>
      <c r="F8441" s="431"/>
      <c r="G8441" s="431"/>
      <c r="H8441" s="310"/>
    </row>
    <row r="8442" spans="2:8" s="336" customFormat="1" x14ac:dyDescent="0.3">
      <c r="B8442" s="300" t="str">
        <f>IF($D8442="","",VLOOKUP($D8442,Lists!$AO$2:$AQ$78,2,FALSE))</f>
        <v/>
      </c>
      <c r="C8442" s="300" t="str">
        <f>IF($D8442="","",VLOOKUP($D8442,Lists!$AO$2:$AQ$78,3,FALSE))</f>
        <v/>
      </c>
      <c r="D8442" s="429"/>
      <c r="E8442" s="430"/>
      <c r="F8442" s="431"/>
      <c r="G8442" s="431"/>
      <c r="H8442" s="310"/>
    </row>
    <row r="8443" spans="2:8" s="336" customFormat="1" x14ac:dyDescent="0.3">
      <c r="B8443" s="300" t="str">
        <f>IF($D8443="","",VLOOKUP($D8443,Lists!$AO$2:$AQ$78,2,FALSE))</f>
        <v/>
      </c>
      <c r="C8443" s="300" t="str">
        <f>IF($D8443="","",VLOOKUP($D8443,Lists!$AO$2:$AQ$78,3,FALSE))</f>
        <v/>
      </c>
      <c r="D8443" s="429"/>
      <c r="E8443" s="430"/>
      <c r="F8443" s="431"/>
      <c r="G8443" s="431"/>
      <c r="H8443" s="310"/>
    </row>
    <row r="8444" spans="2:8" s="336" customFormat="1" x14ac:dyDescent="0.3">
      <c r="B8444" s="300" t="str">
        <f>IF($D8444="","",VLOOKUP($D8444,Lists!$AO$2:$AQ$78,2,FALSE))</f>
        <v/>
      </c>
      <c r="C8444" s="300" t="str">
        <f>IF($D8444="","",VLOOKUP($D8444,Lists!$AO$2:$AQ$78,3,FALSE))</f>
        <v/>
      </c>
      <c r="D8444" s="429"/>
      <c r="E8444" s="430"/>
      <c r="F8444" s="431"/>
      <c r="G8444" s="431"/>
      <c r="H8444" s="310"/>
    </row>
    <row r="8445" spans="2:8" s="336" customFormat="1" x14ac:dyDescent="0.3">
      <c r="B8445" s="300" t="str">
        <f>IF($D8445="","",VLOOKUP($D8445,Lists!$AO$2:$AQ$78,2,FALSE))</f>
        <v/>
      </c>
      <c r="C8445" s="300" t="str">
        <f>IF($D8445="","",VLOOKUP($D8445,Lists!$AO$2:$AQ$78,3,FALSE))</f>
        <v/>
      </c>
      <c r="D8445" s="429"/>
      <c r="E8445" s="430"/>
      <c r="F8445" s="431"/>
      <c r="G8445" s="431"/>
      <c r="H8445" s="310"/>
    </row>
    <row r="8446" spans="2:8" s="336" customFormat="1" x14ac:dyDescent="0.3">
      <c r="B8446" s="300" t="str">
        <f>IF($D8446="","",VLOOKUP($D8446,Lists!$AO$2:$AQ$78,2,FALSE))</f>
        <v/>
      </c>
      <c r="C8446" s="300" t="str">
        <f>IF($D8446="","",VLOOKUP($D8446,Lists!$AO$2:$AQ$78,3,FALSE))</f>
        <v/>
      </c>
      <c r="D8446" s="429"/>
      <c r="E8446" s="430"/>
      <c r="F8446" s="431"/>
      <c r="G8446" s="431"/>
      <c r="H8446" s="310"/>
    </row>
    <row r="8447" spans="2:8" s="336" customFormat="1" x14ac:dyDescent="0.3">
      <c r="B8447" s="300" t="str">
        <f>IF($D8447="","",VLOOKUP($D8447,Lists!$AO$2:$AQ$78,2,FALSE))</f>
        <v/>
      </c>
      <c r="C8447" s="300" t="str">
        <f>IF($D8447="","",VLOOKUP($D8447,Lists!$AO$2:$AQ$78,3,FALSE))</f>
        <v/>
      </c>
      <c r="D8447" s="429"/>
      <c r="E8447" s="430"/>
      <c r="F8447" s="431"/>
      <c r="G8447" s="431"/>
      <c r="H8447" s="310"/>
    </row>
    <row r="8448" spans="2:8" s="336" customFormat="1" x14ac:dyDescent="0.3">
      <c r="B8448" s="300" t="str">
        <f>IF($D8448="","",VLOOKUP($D8448,Lists!$AO$2:$AQ$78,2,FALSE))</f>
        <v/>
      </c>
      <c r="C8448" s="300" t="str">
        <f>IF($D8448="","",VLOOKUP($D8448,Lists!$AO$2:$AQ$78,3,FALSE))</f>
        <v/>
      </c>
      <c r="D8448" s="429"/>
      <c r="E8448" s="430"/>
      <c r="F8448" s="431"/>
      <c r="G8448" s="431"/>
      <c r="H8448" s="310"/>
    </row>
    <row r="8449" spans="2:8" s="336" customFormat="1" x14ac:dyDescent="0.3">
      <c r="B8449" s="300" t="str">
        <f>IF($D8449="","",VLOOKUP($D8449,Lists!$AO$2:$AQ$78,2,FALSE))</f>
        <v/>
      </c>
      <c r="C8449" s="300" t="str">
        <f>IF($D8449="","",VLOOKUP($D8449,Lists!$AO$2:$AQ$78,3,FALSE))</f>
        <v/>
      </c>
      <c r="D8449" s="429"/>
      <c r="E8449" s="430"/>
      <c r="F8449" s="431"/>
      <c r="G8449" s="431"/>
      <c r="H8449" s="310"/>
    </row>
    <row r="8450" spans="2:8" s="336" customFormat="1" x14ac:dyDescent="0.3">
      <c r="B8450" s="300" t="str">
        <f>IF($D8450="","",VLOOKUP($D8450,Lists!$AO$2:$AQ$78,2,FALSE))</f>
        <v/>
      </c>
      <c r="C8450" s="300" t="str">
        <f>IF($D8450="","",VLOOKUP($D8450,Lists!$AO$2:$AQ$78,3,FALSE))</f>
        <v/>
      </c>
      <c r="D8450" s="429"/>
      <c r="E8450" s="430"/>
      <c r="F8450" s="431"/>
      <c r="G8450" s="431"/>
      <c r="H8450" s="310"/>
    </row>
    <row r="8451" spans="2:8" s="336" customFormat="1" x14ac:dyDescent="0.3">
      <c r="B8451" s="300" t="str">
        <f>IF($D8451="","",VLOOKUP($D8451,Lists!$AO$2:$AQ$78,2,FALSE))</f>
        <v/>
      </c>
      <c r="C8451" s="300" t="str">
        <f>IF($D8451="","",VLOOKUP($D8451,Lists!$AO$2:$AQ$78,3,FALSE))</f>
        <v/>
      </c>
      <c r="D8451" s="429"/>
      <c r="E8451" s="430"/>
      <c r="F8451" s="431"/>
      <c r="G8451" s="431"/>
      <c r="H8451" s="310"/>
    </row>
    <row r="8452" spans="2:8" s="336" customFormat="1" x14ac:dyDescent="0.3">
      <c r="B8452" s="300" t="str">
        <f>IF($D8452="","",VLOOKUP($D8452,Lists!$AO$2:$AQ$78,2,FALSE))</f>
        <v/>
      </c>
      <c r="C8452" s="300" t="str">
        <f>IF($D8452="","",VLOOKUP($D8452,Lists!$AO$2:$AQ$78,3,FALSE))</f>
        <v/>
      </c>
      <c r="D8452" s="429"/>
      <c r="E8452" s="430"/>
      <c r="F8452" s="431"/>
      <c r="G8452" s="431"/>
      <c r="H8452" s="310"/>
    </row>
    <row r="8453" spans="2:8" s="336" customFormat="1" x14ac:dyDescent="0.3">
      <c r="B8453" s="300" t="str">
        <f>IF($D8453="","",VLOOKUP($D8453,Lists!$AO$2:$AQ$78,2,FALSE))</f>
        <v/>
      </c>
      <c r="C8453" s="300" t="str">
        <f>IF($D8453="","",VLOOKUP($D8453,Lists!$AO$2:$AQ$78,3,FALSE))</f>
        <v/>
      </c>
      <c r="D8453" s="429"/>
      <c r="E8453" s="430"/>
      <c r="F8453" s="431"/>
      <c r="G8453" s="431"/>
      <c r="H8453" s="310"/>
    </row>
    <row r="8454" spans="2:8" s="336" customFormat="1" x14ac:dyDescent="0.3">
      <c r="B8454" s="300" t="str">
        <f>IF($D8454="","",VLOOKUP($D8454,Lists!$AO$2:$AQ$78,2,FALSE))</f>
        <v/>
      </c>
      <c r="C8454" s="300" t="str">
        <f>IF($D8454="","",VLOOKUP($D8454,Lists!$AO$2:$AQ$78,3,FALSE))</f>
        <v/>
      </c>
      <c r="D8454" s="429"/>
      <c r="E8454" s="430"/>
      <c r="F8454" s="431"/>
      <c r="G8454" s="431"/>
      <c r="H8454" s="310"/>
    </row>
    <row r="8455" spans="2:8" s="336" customFormat="1" x14ac:dyDescent="0.3">
      <c r="B8455" s="300" t="str">
        <f>IF($D8455="","",VLOOKUP($D8455,Lists!$AO$2:$AQ$78,2,FALSE))</f>
        <v/>
      </c>
      <c r="C8455" s="300" t="str">
        <f>IF($D8455="","",VLOOKUP($D8455,Lists!$AO$2:$AQ$78,3,FALSE))</f>
        <v/>
      </c>
      <c r="D8455" s="429"/>
      <c r="E8455" s="430"/>
      <c r="F8455" s="431"/>
      <c r="G8455" s="431"/>
      <c r="H8455" s="310"/>
    </row>
    <row r="8456" spans="2:8" s="336" customFormat="1" x14ac:dyDescent="0.3">
      <c r="B8456" s="300" t="str">
        <f>IF($D8456="","",VLOOKUP($D8456,Lists!$AO$2:$AQ$78,2,FALSE))</f>
        <v/>
      </c>
      <c r="C8456" s="300" t="str">
        <f>IF($D8456="","",VLOOKUP($D8456,Lists!$AO$2:$AQ$78,3,FALSE))</f>
        <v/>
      </c>
      <c r="D8456" s="429"/>
      <c r="E8456" s="430"/>
      <c r="F8456" s="431"/>
      <c r="G8456" s="431"/>
      <c r="H8456" s="310"/>
    </row>
    <row r="8457" spans="2:8" s="336" customFormat="1" x14ac:dyDescent="0.3">
      <c r="B8457" s="300" t="str">
        <f>IF($D8457="","",VLOOKUP($D8457,Lists!$AO$2:$AQ$78,2,FALSE))</f>
        <v/>
      </c>
      <c r="C8457" s="300" t="str">
        <f>IF($D8457="","",VLOOKUP($D8457,Lists!$AO$2:$AQ$78,3,FALSE))</f>
        <v/>
      </c>
      <c r="D8457" s="429"/>
      <c r="E8457" s="430"/>
      <c r="F8457" s="431"/>
      <c r="G8457" s="431"/>
      <c r="H8457" s="310"/>
    </row>
    <row r="8458" spans="2:8" s="336" customFormat="1" x14ac:dyDescent="0.3">
      <c r="B8458" s="300" t="str">
        <f>IF($D8458="","",VLOOKUP($D8458,Lists!$AO$2:$AQ$78,2,FALSE))</f>
        <v/>
      </c>
      <c r="C8458" s="300" t="str">
        <f>IF($D8458="","",VLOOKUP($D8458,Lists!$AO$2:$AQ$78,3,FALSE))</f>
        <v/>
      </c>
      <c r="D8458" s="429"/>
      <c r="E8458" s="430"/>
      <c r="F8458" s="431"/>
      <c r="G8458" s="431"/>
      <c r="H8458" s="310"/>
    </row>
    <row r="8459" spans="2:8" s="336" customFormat="1" x14ac:dyDescent="0.3">
      <c r="B8459" s="300" t="str">
        <f>IF($D8459="","",VLOOKUP($D8459,Lists!$AO$2:$AQ$78,2,FALSE))</f>
        <v/>
      </c>
      <c r="C8459" s="300" t="str">
        <f>IF($D8459="","",VLOOKUP($D8459,Lists!$AO$2:$AQ$78,3,FALSE))</f>
        <v/>
      </c>
      <c r="D8459" s="429"/>
      <c r="E8459" s="430"/>
      <c r="F8459" s="431"/>
      <c r="G8459" s="431"/>
      <c r="H8459" s="310"/>
    </row>
    <row r="8460" spans="2:8" s="336" customFormat="1" x14ac:dyDescent="0.3">
      <c r="B8460" s="300" t="str">
        <f>IF($D8460="","",VLOOKUP($D8460,Lists!$AO$2:$AQ$78,2,FALSE))</f>
        <v/>
      </c>
      <c r="C8460" s="300" t="str">
        <f>IF($D8460="","",VLOOKUP($D8460,Lists!$AO$2:$AQ$78,3,FALSE))</f>
        <v/>
      </c>
      <c r="D8460" s="429"/>
      <c r="E8460" s="430"/>
      <c r="F8460" s="431"/>
      <c r="G8460" s="431"/>
      <c r="H8460" s="310"/>
    </row>
    <row r="8461" spans="2:8" s="336" customFormat="1" x14ac:dyDescent="0.3">
      <c r="B8461" s="300" t="str">
        <f>IF($D8461="","",VLOOKUP($D8461,Lists!$AO$2:$AQ$78,2,FALSE))</f>
        <v/>
      </c>
      <c r="C8461" s="300" t="str">
        <f>IF($D8461="","",VLOOKUP($D8461,Lists!$AO$2:$AQ$78,3,FALSE))</f>
        <v/>
      </c>
      <c r="D8461" s="429"/>
      <c r="E8461" s="430"/>
      <c r="F8461" s="431"/>
      <c r="G8461" s="431"/>
      <c r="H8461" s="310"/>
    </row>
    <row r="8462" spans="2:8" s="336" customFormat="1" x14ac:dyDescent="0.3">
      <c r="B8462" s="300" t="str">
        <f>IF($D8462="","",VLOOKUP($D8462,Lists!$AO$2:$AQ$78,2,FALSE))</f>
        <v/>
      </c>
      <c r="C8462" s="300" t="str">
        <f>IF($D8462="","",VLOOKUP($D8462,Lists!$AO$2:$AQ$78,3,FALSE))</f>
        <v/>
      </c>
      <c r="D8462" s="429"/>
      <c r="E8462" s="430"/>
      <c r="F8462" s="431"/>
      <c r="G8462" s="431"/>
      <c r="H8462" s="310"/>
    </row>
    <row r="8463" spans="2:8" s="336" customFormat="1" x14ac:dyDescent="0.3">
      <c r="B8463" s="300" t="str">
        <f>IF($D8463="","",VLOOKUP($D8463,Lists!$AO$2:$AQ$78,2,FALSE))</f>
        <v/>
      </c>
      <c r="C8463" s="300" t="str">
        <f>IF($D8463="","",VLOOKUP($D8463,Lists!$AO$2:$AQ$78,3,FALSE))</f>
        <v/>
      </c>
      <c r="D8463" s="429"/>
      <c r="E8463" s="430"/>
      <c r="F8463" s="431"/>
      <c r="G8463" s="431"/>
      <c r="H8463" s="310"/>
    </row>
    <row r="8464" spans="2:8" s="336" customFormat="1" x14ac:dyDescent="0.3">
      <c r="B8464" s="300" t="str">
        <f>IF($D8464="","",VLOOKUP($D8464,Lists!$AO$2:$AQ$78,2,FALSE))</f>
        <v/>
      </c>
      <c r="C8464" s="300" t="str">
        <f>IF($D8464="","",VLOOKUP($D8464,Lists!$AO$2:$AQ$78,3,FALSE))</f>
        <v/>
      </c>
      <c r="D8464" s="429"/>
      <c r="E8464" s="430"/>
      <c r="F8464" s="431"/>
      <c r="G8464" s="431"/>
      <c r="H8464" s="310"/>
    </row>
    <row r="8465" spans="2:8" s="336" customFormat="1" x14ac:dyDescent="0.3">
      <c r="B8465" s="300" t="str">
        <f>IF($D8465="","",VLOOKUP($D8465,Lists!$AO$2:$AQ$78,2,FALSE))</f>
        <v/>
      </c>
      <c r="C8465" s="300" t="str">
        <f>IF($D8465="","",VLOOKUP($D8465,Lists!$AO$2:$AQ$78,3,FALSE))</f>
        <v/>
      </c>
      <c r="D8465" s="429"/>
      <c r="E8465" s="430"/>
      <c r="F8465" s="431"/>
      <c r="G8465" s="431"/>
      <c r="H8465" s="310"/>
    </row>
    <row r="8466" spans="2:8" s="336" customFormat="1" x14ac:dyDescent="0.3">
      <c r="B8466" s="300" t="str">
        <f>IF($D8466="","",VLOOKUP($D8466,Lists!$AO$2:$AQ$78,2,FALSE))</f>
        <v/>
      </c>
      <c r="C8466" s="300" t="str">
        <f>IF($D8466="","",VLOOKUP($D8466,Lists!$AO$2:$AQ$78,3,FALSE))</f>
        <v/>
      </c>
      <c r="D8466" s="429"/>
      <c r="E8466" s="430"/>
      <c r="F8466" s="431"/>
      <c r="G8466" s="431"/>
      <c r="H8466" s="310"/>
    </row>
    <row r="8467" spans="2:8" s="336" customFormat="1" x14ac:dyDescent="0.3">
      <c r="B8467" s="300" t="str">
        <f>IF($D8467="","",VLOOKUP($D8467,Lists!$AO$2:$AQ$78,2,FALSE))</f>
        <v/>
      </c>
      <c r="C8467" s="300" t="str">
        <f>IF($D8467="","",VLOOKUP($D8467,Lists!$AO$2:$AQ$78,3,FALSE))</f>
        <v/>
      </c>
      <c r="D8467" s="429"/>
      <c r="E8467" s="430"/>
      <c r="F8467" s="431"/>
      <c r="G8467" s="431"/>
      <c r="H8467" s="310"/>
    </row>
    <row r="8468" spans="2:8" s="336" customFormat="1" x14ac:dyDescent="0.3">
      <c r="B8468" s="300" t="str">
        <f>IF($D8468="","",VLOOKUP($D8468,Lists!$AO$2:$AQ$78,2,FALSE))</f>
        <v/>
      </c>
      <c r="C8468" s="300" t="str">
        <f>IF($D8468="","",VLOOKUP($D8468,Lists!$AO$2:$AQ$78,3,FALSE))</f>
        <v/>
      </c>
      <c r="D8468" s="429"/>
      <c r="E8468" s="430"/>
      <c r="F8468" s="431"/>
      <c r="G8468" s="431"/>
      <c r="H8468" s="310"/>
    </row>
    <row r="8469" spans="2:8" s="336" customFormat="1" x14ac:dyDescent="0.3">
      <c r="B8469" s="300" t="str">
        <f>IF($D8469="","",VLOOKUP($D8469,Lists!$AO$2:$AQ$78,2,FALSE))</f>
        <v/>
      </c>
      <c r="C8469" s="300" t="str">
        <f>IF($D8469="","",VLOOKUP($D8469,Lists!$AO$2:$AQ$78,3,FALSE))</f>
        <v/>
      </c>
      <c r="D8469" s="429"/>
      <c r="E8469" s="430"/>
      <c r="F8469" s="431"/>
      <c r="G8469" s="431"/>
      <c r="H8469" s="310"/>
    </row>
    <row r="8470" spans="2:8" s="336" customFormat="1" x14ac:dyDescent="0.3">
      <c r="B8470" s="300" t="str">
        <f>IF($D8470="","",VLOOKUP($D8470,Lists!$AO$2:$AQ$78,2,FALSE))</f>
        <v/>
      </c>
      <c r="C8470" s="300" t="str">
        <f>IF($D8470="","",VLOOKUP($D8470,Lists!$AO$2:$AQ$78,3,FALSE))</f>
        <v/>
      </c>
      <c r="D8470" s="429"/>
      <c r="E8470" s="430"/>
      <c r="F8470" s="431"/>
      <c r="G8470" s="431"/>
      <c r="H8470" s="310"/>
    </row>
    <row r="8471" spans="2:8" s="336" customFormat="1" x14ac:dyDescent="0.3">
      <c r="B8471" s="300" t="str">
        <f>IF($D8471="","",VLOOKUP($D8471,Lists!$AO$2:$AQ$78,2,FALSE))</f>
        <v/>
      </c>
      <c r="C8471" s="300" t="str">
        <f>IF($D8471="","",VLOOKUP($D8471,Lists!$AO$2:$AQ$78,3,FALSE))</f>
        <v/>
      </c>
      <c r="D8471" s="429"/>
      <c r="E8471" s="430"/>
      <c r="F8471" s="431"/>
      <c r="G8471" s="431"/>
      <c r="H8471" s="310"/>
    </row>
    <row r="8472" spans="2:8" s="336" customFormat="1" x14ac:dyDescent="0.3">
      <c r="B8472" s="300" t="str">
        <f>IF($D8472="","",VLOOKUP($D8472,Lists!$AO$2:$AQ$78,2,FALSE))</f>
        <v/>
      </c>
      <c r="C8472" s="300" t="str">
        <f>IF($D8472="","",VLOOKUP($D8472,Lists!$AO$2:$AQ$78,3,FALSE))</f>
        <v/>
      </c>
      <c r="D8472" s="429"/>
      <c r="E8472" s="430"/>
      <c r="F8472" s="431"/>
      <c r="G8472" s="431"/>
      <c r="H8472" s="310"/>
    </row>
    <row r="8473" spans="2:8" s="336" customFormat="1" x14ac:dyDescent="0.3">
      <c r="B8473" s="300" t="str">
        <f>IF($D8473="","",VLOOKUP($D8473,Lists!$AO$2:$AQ$78,2,FALSE))</f>
        <v/>
      </c>
      <c r="C8473" s="300" t="str">
        <f>IF($D8473="","",VLOOKUP($D8473,Lists!$AO$2:$AQ$78,3,FALSE))</f>
        <v/>
      </c>
      <c r="D8473" s="429"/>
      <c r="E8473" s="430"/>
      <c r="F8473" s="431"/>
      <c r="G8473" s="431"/>
      <c r="H8473" s="310"/>
    </row>
    <row r="8474" spans="2:8" s="336" customFormat="1" x14ac:dyDescent="0.3">
      <c r="B8474" s="300" t="str">
        <f>IF($D8474="","",VLOOKUP($D8474,Lists!$AO$2:$AQ$78,2,FALSE))</f>
        <v/>
      </c>
      <c r="C8474" s="300" t="str">
        <f>IF($D8474="","",VLOOKUP($D8474,Lists!$AO$2:$AQ$78,3,FALSE))</f>
        <v/>
      </c>
      <c r="D8474" s="429"/>
      <c r="E8474" s="430"/>
      <c r="F8474" s="431"/>
      <c r="G8474" s="431"/>
      <c r="H8474" s="310"/>
    </row>
    <row r="8475" spans="2:8" s="336" customFormat="1" x14ac:dyDescent="0.3">
      <c r="B8475" s="300" t="str">
        <f>IF($D8475="","",VLOOKUP($D8475,Lists!$AO$2:$AQ$78,2,FALSE))</f>
        <v/>
      </c>
      <c r="C8475" s="300" t="str">
        <f>IF($D8475="","",VLOOKUP($D8475,Lists!$AO$2:$AQ$78,3,FALSE))</f>
        <v/>
      </c>
      <c r="D8475" s="429"/>
      <c r="E8475" s="430"/>
      <c r="F8475" s="431"/>
      <c r="G8475" s="431"/>
      <c r="H8475" s="310"/>
    </row>
    <row r="8476" spans="2:8" s="336" customFormat="1" x14ac:dyDescent="0.3">
      <c r="B8476" s="300" t="str">
        <f>IF($D8476="","",VLOOKUP($D8476,Lists!$AO$2:$AQ$78,2,FALSE))</f>
        <v/>
      </c>
      <c r="C8476" s="300" t="str">
        <f>IF($D8476="","",VLOOKUP($D8476,Lists!$AO$2:$AQ$78,3,FALSE))</f>
        <v/>
      </c>
      <c r="D8476" s="429"/>
      <c r="E8476" s="430"/>
      <c r="F8476" s="431"/>
      <c r="G8476" s="431"/>
      <c r="H8476" s="310"/>
    </row>
    <row r="8477" spans="2:8" s="336" customFormat="1" x14ac:dyDescent="0.3">
      <c r="B8477" s="300" t="str">
        <f>IF($D8477="","",VLOOKUP($D8477,Lists!$AO$2:$AQ$78,2,FALSE))</f>
        <v/>
      </c>
      <c r="C8477" s="300" t="str">
        <f>IF($D8477="","",VLOOKUP($D8477,Lists!$AO$2:$AQ$78,3,FALSE))</f>
        <v/>
      </c>
      <c r="D8477" s="429"/>
      <c r="E8477" s="430"/>
      <c r="F8477" s="431"/>
      <c r="G8477" s="431"/>
      <c r="H8477" s="310"/>
    </row>
    <row r="8478" spans="2:8" s="336" customFormat="1" x14ac:dyDescent="0.3">
      <c r="B8478" s="300" t="str">
        <f>IF($D8478="","",VLOOKUP($D8478,Lists!$AO$2:$AQ$78,2,FALSE))</f>
        <v/>
      </c>
      <c r="C8478" s="300" t="str">
        <f>IF($D8478="","",VLOOKUP($D8478,Lists!$AO$2:$AQ$78,3,FALSE))</f>
        <v/>
      </c>
      <c r="D8478" s="429"/>
      <c r="E8478" s="430"/>
      <c r="F8478" s="431"/>
      <c r="G8478" s="431"/>
      <c r="H8478" s="310"/>
    </row>
    <row r="8479" spans="2:8" s="336" customFormat="1" x14ac:dyDescent="0.3">
      <c r="B8479" s="300" t="str">
        <f>IF($D8479="","",VLOOKUP($D8479,Lists!$AO$2:$AQ$78,2,FALSE))</f>
        <v/>
      </c>
      <c r="C8479" s="300" t="str">
        <f>IF($D8479="","",VLOOKUP($D8479,Lists!$AO$2:$AQ$78,3,FALSE))</f>
        <v/>
      </c>
      <c r="D8479" s="429"/>
      <c r="E8479" s="430"/>
      <c r="F8479" s="431"/>
      <c r="G8479" s="431"/>
      <c r="H8479" s="310"/>
    </row>
    <row r="8480" spans="2:8" s="336" customFormat="1" x14ac:dyDescent="0.3">
      <c r="B8480" s="300" t="str">
        <f>IF($D8480="","",VLOOKUP($D8480,Lists!$AO$2:$AQ$78,2,FALSE))</f>
        <v/>
      </c>
      <c r="C8480" s="300" t="str">
        <f>IF($D8480="","",VLOOKUP($D8480,Lists!$AO$2:$AQ$78,3,FALSE))</f>
        <v/>
      </c>
      <c r="D8480" s="429"/>
      <c r="E8480" s="430"/>
      <c r="F8480" s="431"/>
      <c r="G8480" s="431"/>
      <c r="H8480" s="310"/>
    </row>
    <row r="8481" spans="2:8" s="336" customFormat="1" x14ac:dyDescent="0.3">
      <c r="B8481" s="300" t="str">
        <f>IF($D8481="","",VLOOKUP($D8481,Lists!$AO$2:$AQ$78,2,FALSE))</f>
        <v/>
      </c>
      <c r="C8481" s="300" t="str">
        <f>IF($D8481="","",VLOOKUP($D8481,Lists!$AO$2:$AQ$78,3,FALSE))</f>
        <v/>
      </c>
      <c r="D8481" s="429"/>
      <c r="E8481" s="430"/>
      <c r="F8481" s="431"/>
      <c r="G8481" s="431"/>
      <c r="H8481" s="310"/>
    </row>
    <row r="8482" spans="2:8" s="336" customFormat="1" x14ac:dyDescent="0.3">
      <c r="B8482" s="300" t="str">
        <f>IF($D8482="","",VLOOKUP($D8482,Lists!$AO$2:$AQ$78,2,FALSE))</f>
        <v/>
      </c>
      <c r="C8482" s="300" t="str">
        <f>IF($D8482="","",VLOOKUP($D8482,Lists!$AO$2:$AQ$78,3,FALSE))</f>
        <v/>
      </c>
      <c r="D8482" s="429"/>
      <c r="E8482" s="430"/>
      <c r="F8482" s="431"/>
      <c r="G8482" s="431"/>
      <c r="H8482" s="310"/>
    </row>
    <row r="8483" spans="2:8" s="336" customFormat="1" x14ac:dyDescent="0.3">
      <c r="B8483" s="300" t="str">
        <f>IF($D8483="","",VLOOKUP($D8483,Lists!$AO$2:$AQ$78,2,FALSE))</f>
        <v/>
      </c>
      <c r="C8483" s="300" t="str">
        <f>IF($D8483="","",VLOOKUP($D8483,Lists!$AO$2:$AQ$78,3,FALSE))</f>
        <v/>
      </c>
      <c r="D8483" s="429"/>
      <c r="E8483" s="430"/>
      <c r="F8483" s="431"/>
      <c r="G8483" s="431"/>
      <c r="H8483" s="310"/>
    </row>
    <row r="8484" spans="2:8" s="336" customFormat="1" x14ac:dyDescent="0.3">
      <c r="B8484" s="300" t="str">
        <f>IF($D8484="","",VLOOKUP($D8484,Lists!$AO$2:$AQ$78,2,FALSE))</f>
        <v/>
      </c>
      <c r="C8484" s="300" t="str">
        <f>IF($D8484="","",VLOOKUP($D8484,Lists!$AO$2:$AQ$78,3,FALSE))</f>
        <v/>
      </c>
      <c r="D8484" s="429"/>
      <c r="E8484" s="430"/>
      <c r="F8484" s="431"/>
      <c r="G8484" s="431"/>
      <c r="H8484" s="310"/>
    </row>
    <row r="8485" spans="2:8" s="336" customFormat="1" x14ac:dyDescent="0.3">
      <c r="B8485" s="300" t="str">
        <f>IF($D8485="","",VLOOKUP($D8485,Lists!$AO$2:$AQ$78,2,FALSE))</f>
        <v/>
      </c>
      <c r="C8485" s="300" t="str">
        <f>IF($D8485="","",VLOOKUP($D8485,Lists!$AO$2:$AQ$78,3,FALSE))</f>
        <v/>
      </c>
      <c r="D8485" s="429"/>
      <c r="E8485" s="430"/>
      <c r="F8485" s="431"/>
      <c r="G8485" s="431"/>
      <c r="H8485" s="310"/>
    </row>
    <row r="8486" spans="2:8" s="336" customFormat="1" x14ac:dyDescent="0.3">
      <c r="B8486" s="300" t="str">
        <f>IF($D8486="","",VLOOKUP($D8486,Lists!$AO$2:$AQ$78,2,FALSE))</f>
        <v/>
      </c>
      <c r="C8486" s="300" t="str">
        <f>IF($D8486="","",VLOOKUP($D8486,Lists!$AO$2:$AQ$78,3,FALSE))</f>
        <v/>
      </c>
      <c r="D8486" s="429"/>
      <c r="E8486" s="430"/>
      <c r="F8486" s="431"/>
      <c r="G8486" s="431"/>
      <c r="H8486" s="310"/>
    </row>
    <row r="8487" spans="2:8" s="336" customFormat="1" x14ac:dyDescent="0.3">
      <c r="B8487" s="300" t="str">
        <f>IF($D8487="","",VLOOKUP($D8487,Lists!$AO$2:$AQ$78,2,FALSE))</f>
        <v/>
      </c>
      <c r="C8487" s="300" t="str">
        <f>IF($D8487="","",VLOOKUP($D8487,Lists!$AO$2:$AQ$78,3,FALSE))</f>
        <v/>
      </c>
      <c r="D8487" s="429"/>
      <c r="E8487" s="430"/>
      <c r="F8487" s="431"/>
      <c r="G8487" s="431"/>
      <c r="H8487" s="310"/>
    </row>
    <row r="8488" spans="2:8" s="336" customFormat="1" x14ac:dyDescent="0.3">
      <c r="B8488" s="300" t="str">
        <f>IF($D8488="","",VLOOKUP($D8488,Lists!$AO$2:$AQ$78,2,FALSE))</f>
        <v/>
      </c>
      <c r="C8488" s="300" t="str">
        <f>IF($D8488="","",VLOOKUP($D8488,Lists!$AO$2:$AQ$78,3,FALSE))</f>
        <v/>
      </c>
      <c r="D8488" s="429"/>
      <c r="E8488" s="430"/>
      <c r="F8488" s="431"/>
      <c r="G8488" s="431"/>
      <c r="H8488" s="310"/>
    </row>
    <row r="8489" spans="2:8" s="336" customFormat="1" x14ac:dyDescent="0.3">
      <c r="B8489" s="300" t="str">
        <f>IF($D8489="","",VLOOKUP($D8489,Lists!$AO$2:$AQ$78,2,FALSE))</f>
        <v/>
      </c>
      <c r="C8489" s="300" t="str">
        <f>IF($D8489="","",VLOOKUP($D8489,Lists!$AO$2:$AQ$78,3,FALSE))</f>
        <v/>
      </c>
      <c r="D8489" s="429"/>
      <c r="E8489" s="430"/>
      <c r="F8489" s="431"/>
      <c r="G8489" s="431"/>
      <c r="H8489" s="310"/>
    </row>
    <row r="8490" spans="2:8" s="336" customFormat="1" x14ac:dyDescent="0.3">
      <c r="B8490" s="300" t="str">
        <f>IF($D8490="","",VLOOKUP($D8490,Lists!$AO$2:$AQ$78,2,FALSE))</f>
        <v/>
      </c>
      <c r="C8490" s="300" t="str">
        <f>IF($D8490="","",VLOOKUP($D8490,Lists!$AO$2:$AQ$78,3,FALSE))</f>
        <v/>
      </c>
      <c r="D8490" s="429"/>
      <c r="E8490" s="430"/>
      <c r="F8490" s="431"/>
      <c r="G8490" s="431"/>
      <c r="H8490" s="310"/>
    </row>
    <row r="8491" spans="2:8" s="336" customFormat="1" x14ac:dyDescent="0.3">
      <c r="B8491" s="300" t="str">
        <f>IF($D8491="","",VLOOKUP($D8491,Lists!$AO$2:$AQ$78,2,FALSE))</f>
        <v/>
      </c>
      <c r="C8491" s="300" t="str">
        <f>IF($D8491="","",VLOOKUP($D8491,Lists!$AO$2:$AQ$78,3,FALSE))</f>
        <v/>
      </c>
      <c r="D8491" s="429"/>
      <c r="E8491" s="430"/>
      <c r="F8491" s="431"/>
      <c r="G8491" s="431"/>
      <c r="H8491" s="310"/>
    </row>
    <row r="8492" spans="2:8" s="336" customFormat="1" x14ac:dyDescent="0.3">
      <c r="B8492" s="300" t="str">
        <f>IF($D8492="","",VLOOKUP($D8492,Lists!$AO$2:$AQ$78,2,FALSE))</f>
        <v/>
      </c>
      <c r="C8492" s="300" t="str">
        <f>IF($D8492="","",VLOOKUP($D8492,Lists!$AO$2:$AQ$78,3,FALSE))</f>
        <v/>
      </c>
      <c r="D8492" s="429"/>
      <c r="E8492" s="430"/>
      <c r="F8492" s="431"/>
      <c r="G8492" s="431"/>
      <c r="H8492" s="310"/>
    </row>
    <row r="8493" spans="2:8" s="336" customFormat="1" x14ac:dyDescent="0.3">
      <c r="B8493" s="300" t="str">
        <f>IF($D8493="","",VLOOKUP($D8493,Lists!$AO$2:$AQ$78,2,FALSE))</f>
        <v/>
      </c>
      <c r="C8493" s="300" t="str">
        <f>IF($D8493="","",VLOOKUP($D8493,Lists!$AO$2:$AQ$78,3,FALSE))</f>
        <v/>
      </c>
      <c r="D8493" s="429"/>
      <c r="E8493" s="430"/>
      <c r="F8493" s="431"/>
      <c r="G8493" s="431"/>
      <c r="H8493" s="310"/>
    </row>
    <row r="8494" spans="2:8" s="336" customFormat="1" x14ac:dyDescent="0.3">
      <c r="B8494" s="300" t="str">
        <f>IF($D8494="","",VLOOKUP($D8494,Lists!$AO$2:$AQ$78,2,FALSE))</f>
        <v/>
      </c>
      <c r="C8494" s="300" t="str">
        <f>IF($D8494="","",VLOOKUP($D8494,Lists!$AO$2:$AQ$78,3,FALSE))</f>
        <v/>
      </c>
      <c r="D8494" s="429"/>
      <c r="E8494" s="430"/>
      <c r="F8494" s="431"/>
      <c r="G8494" s="431"/>
      <c r="H8494" s="310"/>
    </row>
    <row r="8495" spans="2:8" s="336" customFormat="1" x14ac:dyDescent="0.3">
      <c r="B8495" s="300" t="str">
        <f>IF($D8495="","",VLOOKUP($D8495,Lists!$AO$2:$AQ$78,2,FALSE))</f>
        <v/>
      </c>
      <c r="C8495" s="300" t="str">
        <f>IF($D8495="","",VLOOKUP($D8495,Lists!$AO$2:$AQ$78,3,FALSE))</f>
        <v/>
      </c>
      <c r="D8495" s="429"/>
      <c r="E8495" s="430"/>
      <c r="F8495" s="431"/>
      <c r="G8495" s="431"/>
      <c r="H8495" s="310"/>
    </row>
    <row r="8496" spans="2:8" s="336" customFormat="1" x14ac:dyDescent="0.3">
      <c r="B8496" s="300" t="str">
        <f>IF($D8496="","",VLOOKUP($D8496,Lists!$AO$2:$AQ$78,2,FALSE))</f>
        <v/>
      </c>
      <c r="C8496" s="300" t="str">
        <f>IF($D8496="","",VLOOKUP($D8496,Lists!$AO$2:$AQ$78,3,FALSE))</f>
        <v/>
      </c>
      <c r="D8496" s="429"/>
      <c r="E8496" s="430"/>
      <c r="F8496" s="431"/>
      <c r="G8496" s="431"/>
      <c r="H8496" s="310"/>
    </row>
    <row r="8497" spans="2:8" s="336" customFormat="1" x14ac:dyDescent="0.3">
      <c r="B8497" s="300" t="str">
        <f>IF($D8497="","",VLOOKUP($D8497,Lists!$AO$2:$AQ$78,2,FALSE))</f>
        <v/>
      </c>
      <c r="C8497" s="300" t="str">
        <f>IF($D8497="","",VLOOKUP($D8497,Lists!$AO$2:$AQ$78,3,FALSE))</f>
        <v/>
      </c>
      <c r="D8497" s="429"/>
      <c r="E8497" s="430"/>
      <c r="F8497" s="431"/>
      <c r="G8497" s="431"/>
      <c r="H8497" s="310"/>
    </row>
    <row r="8498" spans="2:8" s="336" customFormat="1" x14ac:dyDescent="0.3">
      <c r="B8498" s="300" t="str">
        <f>IF($D8498="","",VLOOKUP($D8498,Lists!$AO$2:$AQ$78,2,FALSE))</f>
        <v/>
      </c>
      <c r="C8498" s="300" t="str">
        <f>IF($D8498="","",VLOOKUP($D8498,Lists!$AO$2:$AQ$78,3,FALSE))</f>
        <v/>
      </c>
      <c r="D8498" s="429"/>
      <c r="E8498" s="430"/>
      <c r="F8498" s="431"/>
      <c r="G8498" s="431"/>
      <c r="H8498" s="310"/>
    </row>
    <row r="8499" spans="2:8" s="336" customFormat="1" x14ac:dyDescent="0.3">
      <c r="B8499" s="300" t="str">
        <f>IF($D8499="","",VLOOKUP($D8499,Lists!$AO$2:$AQ$78,2,FALSE))</f>
        <v/>
      </c>
      <c r="C8499" s="300" t="str">
        <f>IF($D8499="","",VLOOKUP($D8499,Lists!$AO$2:$AQ$78,3,FALSE))</f>
        <v/>
      </c>
      <c r="D8499" s="429"/>
      <c r="E8499" s="430"/>
      <c r="F8499" s="431"/>
      <c r="G8499" s="431"/>
      <c r="H8499" s="310"/>
    </row>
    <row r="8500" spans="2:8" s="336" customFormat="1" x14ac:dyDescent="0.3">
      <c r="B8500" s="300" t="str">
        <f>IF($D8500="","",VLOOKUP($D8500,Lists!$AO$2:$AQ$78,2,FALSE))</f>
        <v/>
      </c>
      <c r="C8500" s="300" t="str">
        <f>IF($D8500="","",VLOOKUP($D8500,Lists!$AO$2:$AQ$78,3,FALSE))</f>
        <v/>
      </c>
      <c r="D8500" s="429"/>
      <c r="E8500" s="430"/>
      <c r="F8500" s="431"/>
      <c r="G8500" s="431"/>
      <c r="H8500" s="310"/>
    </row>
    <row r="8501" spans="2:8" s="336" customFormat="1" x14ac:dyDescent="0.3">
      <c r="B8501" s="300" t="str">
        <f>IF($D8501="","",VLOOKUP($D8501,Lists!$AO$2:$AQ$78,2,FALSE))</f>
        <v/>
      </c>
      <c r="C8501" s="300" t="str">
        <f>IF($D8501="","",VLOOKUP($D8501,Lists!$AO$2:$AQ$78,3,FALSE))</f>
        <v/>
      </c>
      <c r="D8501" s="429"/>
      <c r="E8501" s="430"/>
      <c r="F8501" s="431"/>
      <c r="G8501" s="431"/>
      <c r="H8501" s="310"/>
    </row>
    <row r="8502" spans="2:8" s="336" customFormat="1" x14ac:dyDescent="0.3">
      <c r="B8502" s="300" t="str">
        <f>IF($D8502="","",VLOOKUP($D8502,Lists!$AO$2:$AQ$78,2,FALSE))</f>
        <v/>
      </c>
      <c r="C8502" s="300" t="str">
        <f>IF($D8502="","",VLOOKUP($D8502,Lists!$AO$2:$AQ$78,3,FALSE))</f>
        <v/>
      </c>
      <c r="D8502" s="429"/>
      <c r="E8502" s="430"/>
      <c r="F8502" s="431"/>
      <c r="G8502" s="431"/>
      <c r="H8502" s="310"/>
    </row>
    <row r="8503" spans="2:8" s="336" customFormat="1" x14ac:dyDescent="0.3">
      <c r="B8503" s="300" t="str">
        <f>IF($D8503="","",VLOOKUP($D8503,Lists!$AO$2:$AQ$78,2,FALSE))</f>
        <v/>
      </c>
      <c r="C8503" s="300" t="str">
        <f>IF($D8503="","",VLOOKUP($D8503,Lists!$AO$2:$AQ$78,3,FALSE))</f>
        <v/>
      </c>
      <c r="D8503" s="429"/>
      <c r="E8503" s="430"/>
      <c r="F8503" s="431"/>
      <c r="G8503" s="431"/>
      <c r="H8503" s="310"/>
    </row>
    <row r="8504" spans="2:8" s="336" customFormat="1" x14ac:dyDescent="0.3">
      <c r="B8504" s="300" t="str">
        <f>IF($D8504="","",VLOOKUP($D8504,Lists!$AO$2:$AQ$78,2,FALSE))</f>
        <v/>
      </c>
      <c r="C8504" s="300" t="str">
        <f>IF($D8504="","",VLOOKUP($D8504,Lists!$AO$2:$AQ$78,3,FALSE))</f>
        <v/>
      </c>
      <c r="D8504" s="429"/>
      <c r="E8504" s="430"/>
      <c r="F8504" s="431"/>
      <c r="G8504" s="431"/>
      <c r="H8504" s="310"/>
    </row>
    <row r="8505" spans="2:8" s="336" customFormat="1" x14ac:dyDescent="0.3">
      <c r="B8505" s="300" t="str">
        <f>IF($D8505="","",VLOOKUP($D8505,Lists!$AO$2:$AQ$78,2,FALSE))</f>
        <v/>
      </c>
      <c r="C8505" s="300" t="str">
        <f>IF($D8505="","",VLOOKUP($D8505,Lists!$AO$2:$AQ$78,3,FALSE))</f>
        <v/>
      </c>
      <c r="D8505" s="429"/>
      <c r="E8505" s="430"/>
      <c r="F8505" s="431"/>
      <c r="G8505" s="431"/>
      <c r="H8505" s="310"/>
    </row>
    <row r="8506" spans="2:8" s="336" customFormat="1" x14ac:dyDescent="0.3">
      <c r="B8506" s="300" t="str">
        <f>IF($D8506="","",VLOOKUP($D8506,Lists!$AO$2:$AQ$78,2,FALSE))</f>
        <v/>
      </c>
      <c r="C8506" s="300" t="str">
        <f>IF($D8506="","",VLOOKUP($D8506,Lists!$AO$2:$AQ$78,3,FALSE))</f>
        <v/>
      </c>
      <c r="D8506" s="429"/>
      <c r="E8506" s="430"/>
      <c r="F8506" s="431"/>
      <c r="G8506" s="431"/>
      <c r="H8506" s="310"/>
    </row>
    <row r="8507" spans="2:8" s="336" customFormat="1" x14ac:dyDescent="0.3">
      <c r="B8507" s="300" t="str">
        <f>IF($D8507="","",VLOOKUP($D8507,Lists!$AO$2:$AQ$78,2,FALSE))</f>
        <v/>
      </c>
      <c r="C8507" s="300" t="str">
        <f>IF($D8507="","",VLOOKUP($D8507,Lists!$AO$2:$AQ$78,3,FALSE))</f>
        <v/>
      </c>
      <c r="D8507" s="429"/>
      <c r="E8507" s="430"/>
      <c r="F8507" s="431"/>
      <c r="G8507" s="431"/>
      <c r="H8507" s="310"/>
    </row>
    <row r="8508" spans="2:8" s="336" customFormat="1" x14ac:dyDescent="0.3">
      <c r="B8508" s="300" t="str">
        <f>IF($D8508="","",VLOOKUP($D8508,Lists!$AO$2:$AQ$78,2,FALSE))</f>
        <v/>
      </c>
      <c r="C8508" s="300" t="str">
        <f>IF($D8508="","",VLOOKUP($D8508,Lists!$AO$2:$AQ$78,3,FALSE))</f>
        <v/>
      </c>
      <c r="D8508" s="429"/>
      <c r="E8508" s="430"/>
      <c r="F8508" s="431"/>
      <c r="G8508" s="431"/>
      <c r="H8508" s="310"/>
    </row>
    <row r="8509" spans="2:8" s="336" customFormat="1" x14ac:dyDescent="0.3">
      <c r="B8509" s="300" t="str">
        <f>IF($D8509="","",VLOOKUP($D8509,Lists!$AO$2:$AQ$78,2,FALSE))</f>
        <v/>
      </c>
      <c r="C8509" s="300" t="str">
        <f>IF($D8509="","",VLOOKUP($D8509,Lists!$AO$2:$AQ$78,3,FALSE))</f>
        <v/>
      </c>
      <c r="D8509" s="429"/>
      <c r="E8509" s="430"/>
      <c r="F8509" s="431"/>
      <c r="G8509" s="431"/>
      <c r="H8509" s="310"/>
    </row>
    <row r="8510" spans="2:8" s="336" customFormat="1" x14ac:dyDescent="0.3">
      <c r="B8510" s="300" t="str">
        <f>IF($D8510="","",VLOOKUP($D8510,Lists!$AO$2:$AQ$78,2,FALSE))</f>
        <v/>
      </c>
      <c r="C8510" s="300" t="str">
        <f>IF($D8510="","",VLOOKUP($D8510,Lists!$AO$2:$AQ$78,3,FALSE))</f>
        <v/>
      </c>
      <c r="D8510" s="429"/>
      <c r="E8510" s="430"/>
      <c r="F8510" s="431"/>
      <c r="G8510" s="431"/>
      <c r="H8510" s="310"/>
    </row>
    <row r="8511" spans="2:8" s="336" customFormat="1" x14ac:dyDescent="0.3">
      <c r="B8511" s="300" t="str">
        <f>IF($D8511="","",VLOOKUP($D8511,Lists!$AO$2:$AQ$78,2,FALSE))</f>
        <v/>
      </c>
      <c r="C8511" s="300" t="str">
        <f>IF($D8511="","",VLOOKUP($D8511,Lists!$AO$2:$AQ$78,3,FALSE))</f>
        <v/>
      </c>
      <c r="D8511" s="429"/>
      <c r="E8511" s="430"/>
      <c r="F8511" s="431"/>
      <c r="G8511" s="431"/>
      <c r="H8511" s="310"/>
    </row>
    <row r="8512" spans="2:8" s="336" customFormat="1" x14ac:dyDescent="0.3">
      <c r="B8512" s="300" t="str">
        <f>IF($D8512="","",VLOOKUP($D8512,Lists!$AO$2:$AQ$78,2,FALSE))</f>
        <v/>
      </c>
      <c r="C8512" s="300" t="str">
        <f>IF($D8512="","",VLOOKUP($D8512,Lists!$AO$2:$AQ$78,3,FALSE))</f>
        <v/>
      </c>
      <c r="D8512" s="429"/>
      <c r="E8512" s="430"/>
      <c r="F8512" s="431"/>
      <c r="G8512" s="431"/>
      <c r="H8512" s="310"/>
    </row>
    <row r="8513" spans="2:8" s="336" customFormat="1" x14ac:dyDescent="0.3">
      <c r="B8513" s="300" t="str">
        <f>IF($D8513="","",VLOOKUP($D8513,Lists!$AO$2:$AQ$78,2,FALSE))</f>
        <v/>
      </c>
      <c r="C8513" s="300" t="str">
        <f>IF($D8513="","",VLOOKUP($D8513,Lists!$AO$2:$AQ$78,3,FALSE))</f>
        <v/>
      </c>
      <c r="D8513" s="429"/>
      <c r="E8513" s="430"/>
      <c r="F8513" s="431"/>
      <c r="G8513" s="431"/>
      <c r="H8513" s="310"/>
    </row>
    <row r="8514" spans="2:8" s="336" customFormat="1" x14ac:dyDescent="0.3">
      <c r="B8514" s="300" t="str">
        <f>IF($D8514="","",VLOOKUP($D8514,Lists!$AO$2:$AQ$78,2,FALSE))</f>
        <v/>
      </c>
      <c r="C8514" s="300" t="str">
        <f>IF($D8514="","",VLOOKUP($D8514,Lists!$AO$2:$AQ$78,3,FALSE))</f>
        <v/>
      </c>
      <c r="D8514" s="429"/>
      <c r="E8514" s="430"/>
      <c r="F8514" s="431"/>
      <c r="G8514" s="431"/>
      <c r="H8514" s="310"/>
    </row>
    <row r="8515" spans="2:8" s="336" customFormat="1" x14ac:dyDescent="0.3">
      <c r="B8515" s="300" t="str">
        <f>IF($D8515="","",VLOOKUP($D8515,Lists!$AO$2:$AQ$78,2,FALSE))</f>
        <v/>
      </c>
      <c r="C8515" s="300" t="str">
        <f>IF($D8515="","",VLOOKUP($D8515,Lists!$AO$2:$AQ$78,3,FALSE))</f>
        <v/>
      </c>
      <c r="D8515" s="429"/>
      <c r="E8515" s="430"/>
      <c r="F8515" s="431"/>
      <c r="G8515" s="431"/>
      <c r="H8515" s="310"/>
    </row>
    <row r="8516" spans="2:8" s="336" customFormat="1" x14ac:dyDescent="0.3">
      <c r="B8516" s="300" t="str">
        <f>IF($D8516="","",VLOOKUP($D8516,Lists!$AO$2:$AQ$78,2,FALSE))</f>
        <v/>
      </c>
      <c r="C8516" s="300" t="str">
        <f>IF($D8516="","",VLOOKUP($D8516,Lists!$AO$2:$AQ$78,3,FALSE))</f>
        <v/>
      </c>
      <c r="D8516" s="429"/>
      <c r="E8516" s="430"/>
      <c r="F8516" s="431"/>
      <c r="G8516" s="431"/>
      <c r="H8516" s="310"/>
    </row>
    <row r="8517" spans="2:8" s="336" customFormat="1" x14ac:dyDescent="0.3">
      <c r="B8517" s="300" t="str">
        <f>IF($D8517="","",VLOOKUP($D8517,Lists!$AO$2:$AQ$78,2,FALSE))</f>
        <v/>
      </c>
      <c r="C8517" s="300" t="str">
        <f>IF($D8517="","",VLOOKUP($D8517,Lists!$AO$2:$AQ$78,3,FALSE))</f>
        <v/>
      </c>
      <c r="D8517" s="429"/>
      <c r="E8517" s="430"/>
      <c r="F8517" s="431"/>
      <c r="G8517" s="431"/>
      <c r="H8517" s="310"/>
    </row>
    <row r="8518" spans="2:8" s="336" customFormat="1" x14ac:dyDescent="0.3">
      <c r="B8518" s="300" t="str">
        <f>IF($D8518="","",VLOOKUP($D8518,Lists!$AO$2:$AQ$78,2,FALSE))</f>
        <v/>
      </c>
      <c r="C8518" s="300" t="str">
        <f>IF($D8518="","",VLOOKUP($D8518,Lists!$AO$2:$AQ$78,3,FALSE))</f>
        <v/>
      </c>
      <c r="D8518" s="429"/>
      <c r="E8518" s="430"/>
      <c r="F8518" s="431"/>
      <c r="G8518" s="431"/>
      <c r="H8518" s="310"/>
    </row>
    <row r="8519" spans="2:8" s="336" customFormat="1" x14ac:dyDescent="0.3">
      <c r="B8519" s="300" t="str">
        <f>IF($D8519="","",VLOOKUP($D8519,Lists!$AO$2:$AQ$78,2,FALSE))</f>
        <v/>
      </c>
      <c r="C8519" s="300" t="str">
        <f>IF($D8519="","",VLOOKUP($D8519,Lists!$AO$2:$AQ$78,3,FALSE))</f>
        <v/>
      </c>
      <c r="D8519" s="429"/>
      <c r="E8519" s="430"/>
      <c r="F8519" s="431"/>
      <c r="G8519" s="431"/>
      <c r="H8519" s="310"/>
    </row>
    <row r="8520" spans="2:8" s="336" customFormat="1" x14ac:dyDescent="0.3">
      <c r="B8520" s="300" t="str">
        <f>IF($D8520="","",VLOOKUP($D8520,Lists!$AO$2:$AQ$78,2,FALSE))</f>
        <v/>
      </c>
      <c r="C8520" s="300" t="str">
        <f>IF($D8520="","",VLOOKUP($D8520,Lists!$AO$2:$AQ$78,3,FALSE))</f>
        <v/>
      </c>
      <c r="D8520" s="429"/>
      <c r="E8520" s="430"/>
      <c r="F8520" s="431"/>
      <c r="G8520" s="431"/>
      <c r="H8520" s="310"/>
    </row>
    <row r="8521" spans="2:8" s="336" customFormat="1" x14ac:dyDescent="0.3">
      <c r="B8521" s="300" t="str">
        <f>IF($D8521="","",VLOOKUP($D8521,Lists!$AO$2:$AQ$78,2,FALSE))</f>
        <v/>
      </c>
      <c r="C8521" s="300" t="str">
        <f>IF($D8521="","",VLOOKUP($D8521,Lists!$AO$2:$AQ$78,3,FALSE))</f>
        <v/>
      </c>
      <c r="D8521" s="429"/>
      <c r="E8521" s="430"/>
      <c r="F8521" s="431"/>
      <c r="G8521" s="431"/>
      <c r="H8521" s="310"/>
    </row>
    <row r="8522" spans="2:8" s="336" customFormat="1" x14ac:dyDescent="0.3">
      <c r="B8522" s="300" t="str">
        <f>IF($D8522="","",VLOOKUP($D8522,Lists!$AO$2:$AQ$78,2,FALSE))</f>
        <v/>
      </c>
      <c r="C8522" s="300" t="str">
        <f>IF($D8522="","",VLOOKUP($D8522,Lists!$AO$2:$AQ$78,3,FALSE))</f>
        <v/>
      </c>
      <c r="D8522" s="429"/>
      <c r="E8522" s="430"/>
      <c r="F8522" s="431"/>
      <c r="G8522" s="431"/>
      <c r="H8522" s="310"/>
    </row>
    <row r="8523" spans="2:8" s="336" customFormat="1" x14ac:dyDescent="0.3">
      <c r="B8523" s="300" t="str">
        <f>IF($D8523="","",VLOOKUP($D8523,Lists!$AO$2:$AQ$78,2,FALSE))</f>
        <v/>
      </c>
      <c r="C8523" s="300" t="str">
        <f>IF($D8523="","",VLOOKUP($D8523,Lists!$AO$2:$AQ$78,3,FALSE))</f>
        <v/>
      </c>
      <c r="D8523" s="429"/>
      <c r="E8523" s="430"/>
      <c r="F8523" s="431"/>
      <c r="G8523" s="431"/>
      <c r="H8523" s="310"/>
    </row>
    <row r="8524" spans="2:8" s="336" customFormat="1" x14ac:dyDescent="0.3">
      <c r="B8524" s="300" t="str">
        <f>IF($D8524="","",VLOOKUP($D8524,Lists!$AO$2:$AQ$78,2,FALSE))</f>
        <v/>
      </c>
      <c r="C8524" s="300" t="str">
        <f>IF($D8524="","",VLOOKUP($D8524,Lists!$AO$2:$AQ$78,3,FALSE))</f>
        <v/>
      </c>
      <c r="D8524" s="429"/>
      <c r="E8524" s="430"/>
      <c r="F8524" s="431"/>
      <c r="G8524" s="431"/>
      <c r="H8524" s="310"/>
    </row>
    <row r="8525" spans="2:8" s="336" customFormat="1" x14ac:dyDescent="0.3">
      <c r="B8525" s="300" t="str">
        <f>IF($D8525="","",VLOOKUP($D8525,Lists!$AO$2:$AQ$78,2,FALSE))</f>
        <v/>
      </c>
      <c r="C8525" s="300" t="str">
        <f>IF($D8525="","",VLOOKUP($D8525,Lists!$AO$2:$AQ$78,3,FALSE))</f>
        <v/>
      </c>
      <c r="D8525" s="429"/>
      <c r="E8525" s="430"/>
      <c r="F8525" s="431"/>
      <c r="G8525" s="431"/>
      <c r="H8525" s="310"/>
    </row>
    <row r="8526" spans="2:8" s="336" customFormat="1" x14ac:dyDescent="0.3">
      <c r="B8526" s="300" t="str">
        <f>IF($D8526="","",VLOOKUP($D8526,Lists!$AO$2:$AQ$78,2,FALSE))</f>
        <v/>
      </c>
      <c r="C8526" s="300" t="str">
        <f>IF($D8526="","",VLOOKUP($D8526,Lists!$AO$2:$AQ$78,3,FALSE))</f>
        <v/>
      </c>
      <c r="D8526" s="429"/>
      <c r="E8526" s="430"/>
      <c r="F8526" s="431"/>
      <c r="G8526" s="431"/>
      <c r="H8526" s="310"/>
    </row>
    <row r="8527" spans="2:8" s="336" customFormat="1" x14ac:dyDescent="0.3">
      <c r="B8527" s="300" t="str">
        <f>IF($D8527="","",VLOOKUP($D8527,Lists!$AO$2:$AQ$78,2,FALSE))</f>
        <v/>
      </c>
      <c r="C8527" s="300" t="str">
        <f>IF($D8527="","",VLOOKUP($D8527,Lists!$AO$2:$AQ$78,3,FALSE))</f>
        <v/>
      </c>
      <c r="D8527" s="429"/>
      <c r="E8527" s="430"/>
      <c r="F8527" s="431"/>
      <c r="G8527" s="431"/>
      <c r="H8527" s="310"/>
    </row>
    <row r="8528" spans="2:8" s="336" customFormat="1" x14ac:dyDescent="0.3">
      <c r="B8528" s="300" t="str">
        <f>IF($D8528="","",VLOOKUP($D8528,Lists!$AO$2:$AQ$78,2,FALSE))</f>
        <v/>
      </c>
      <c r="C8528" s="300" t="str">
        <f>IF($D8528="","",VLOOKUP($D8528,Lists!$AO$2:$AQ$78,3,FALSE))</f>
        <v/>
      </c>
      <c r="D8528" s="429"/>
      <c r="E8528" s="430"/>
      <c r="F8528" s="431"/>
      <c r="G8528" s="431"/>
      <c r="H8528" s="310"/>
    </row>
    <row r="8529" spans="2:8" s="336" customFormat="1" x14ac:dyDescent="0.3">
      <c r="B8529" s="300" t="str">
        <f>IF($D8529="","",VLOOKUP($D8529,Lists!$AO$2:$AQ$78,2,FALSE))</f>
        <v/>
      </c>
      <c r="C8529" s="300" t="str">
        <f>IF($D8529="","",VLOOKUP($D8529,Lists!$AO$2:$AQ$78,3,FALSE))</f>
        <v/>
      </c>
      <c r="D8529" s="429"/>
      <c r="E8529" s="430"/>
      <c r="F8529" s="431"/>
      <c r="G8529" s="431"/>
      <c r="H8529" s="310"/>
    </row>
    <row r="8530" spans="2:8" s="336" customFormat="1" x14ac:dyDescent="0.3">
      <c r="B8530" s="300" t="str">
        <f>IF($D8530="","",VLOOKUP($D8530,Lists!$AO$2:$AQ$78,2,FALSE))</f>
        <v/>
      </c>
      <c r="C8530" s="300" t="str">
        <f>IF($D8530="","",VLOOKUP($D8530,Lists!$AO$2:$AQ$78,3,FALSE))</f>
        <v/>
      </c>
      <c r="D8530" s="429"/>
      <c r="E8530" s="430"/>
      <c r="F8530" s="431"/>
      <c r="G8530" s="431"/>
      <c r="H8530" s="310"/>
    </row>
    <row r="8531" spans="2:8" s="336" customFormat="1" x14ac:dyDescent="0.3">
      <c r="B8531" s="300" t="str">
        <f>IF($D8531="","",VLOOKUP($D8531,Lists!$AO$2:$AQ$78,2,FALSE))</f>
        <v/>
      </c>
      <c r="C8531" s="300" t="str">
        <f>IF($D8531="","",VLOOKUP($D8531,Lists!$AO$2:$AQ$78,3,FALSE))</f>
        <v/>
      </c>
      <c r="D8531" s="429"/>
      <c r="E8531" s="430"/>
      <c r="F8531" s="431"/>
      <c r="G8531" s="431"/>
      <c r="H8531" s="310"/>
    </row>
    <row r="8532" spans="2:8" s="336" customFormat="1" x14ac:dyDescent="0.3">
      <c r="B8532" s="300" t="str">
        <f>IF($D8532="","",VLOOKUP($D8532,Lists!$AO$2:$AQ$78,2,FALSE))</f>
        <v/>
      </c>
      <c r="C8532" s="300" t="str">
        <f>IF($D8532="","",VLOOKUP($D8532,Lists!$AO$2:$AQ$78,3,FALSE))</f>
        <v/>
      </c>
      <c r="D8532" s="429"/>
      <c r="E8532" s="430"/>
      <c r="F8532" s="431"/>
      <c r="G8532" s="431"/>
      <c r="H8532" s="310"/>
    </row>
    <row r="8533" spans="2:8" s="336" customFormat="1" x14ac:dyDescent="0.3">
      <c r="B8533" s="300" t="str">
        <f>IF($D8533="","",VLOOKUP($D8533,Lists!$AO$2:$AQ$78,2,FALSE))</f>
        <v/>
      </c>
      <c r="C8533" s="300" t="str">
        <f>IF($D8533="","",VLOOKUP($D8533,Lists!$AO$2:$AQ$78,3,FALSE))</f>
        <v/>
      </c>
      <c r="D8533" s="429"/>
      <c r="E8533" s="430"/>
      <c r="F8533" s="431"/>
      <c r="G8533" s="431"/>
      <c r="H8533" s="310"/>
    </row>
    <row r="8534" spans="2:8" s="336" customFormat="1" x14ac:dyDescent="0.3">
      <c r="B8534" s="300" t="str">
        <f>IF($D8534="","",VLOOKUP($D8534,Lists!$AO$2:$AQ$78,2,FALSE))</f>
        <v/>
      </c>
      <c r="C8534" s="300" t="str">
        <f>IF($D8534="","",VLOOKUP($D8534,Lists!$AO$2:$AQ$78,3,FALSE))</f>
        <v/>
      </c>
      <c r="D8534" s="429"/>
      <c r="E8534" s="430"/>
      <c r="F8534" s="431"/>
      <c r="G8534" s="431"/>
      <c r="H8534" s="310"/>
    </row>
    <row r="8535" spans="2:8" s="336" customFormat="1" x14ac:dyDescent="0.3">
      <c r="B8535" s="300" t="str">
        <f>IF($D8535="","",VLOOKUP($D8535,Lists!$AO$2:$AQ$78,2,FALSE))</f>
        <v/>
      </c>
      <c r="C8535" s="300" t="str">
        <f>IF($D8535="","",VLOOKUP($D8535,Lists!$AO$2:$AQ$78,3,FALSE))</f>
        <v/>
      </c>
      <c r="D8535" s="429"/>
      <c r="E8535" s="430"/>
      <c r="F8535" s="431"/>
      <c r="G8535" s="431"/>
      <c r="H8535" s="310"/>
    </row>
    <row r="8536" spans="2:8" s="336" customFormat="1" x14ac:dyDescent="0.3">
      <c r="B8536" s="300" t="str">
        <f>IF($D8536="","",VLOOKUP($D8536,Lists!$AO$2:$AQ$78,2,FALSE))</f>
        <v/>
      </c>
      <c r="C8536" s="300" t="str">
        <f>IF($D8536="","",VLOOKUP($D8536,Lists!$AO$2:$AQ$78,3,FALSE))</f>
        <v/>
      </c>
      <c r="D8536" s="429"/>
      <c r="E8536" s="430"/>
      <c r="F8536" s="431"/>
      <c r="G8536" s="431"/>
      <c r="H8536" s="310"/>
    </row>
    <row r="8537" spans="2:8" s="336" customFormat="1" x14ac:dyDescent="0.3">
      <c r="B8537" s="300" t="str">
        <f>IF($D8537="","",VLOOKUP($D8537,Lists!$AO$2:$AQ$78,2,FALSE))</f>
        <v/>
      </c>
      <c r="C8537" s="300" t="str">
        <f>IF($D8537="","",VLOOKUP($D8537,Lists!$AO$2:$AQ$78,3,FALSE))</f>
        <v/>
      </c>
      <c r="D8537" s="429"/>
      <c r="E8537" s="430"/>
      <c r="F8537" s="431"/>
      <c r="G8537" s="431"/>
      <c r="H8537" s="310"/>
    </row>
    <row r="8538" spans="2:8" s="336" customFormat="1" x14ac:dyDescent="0.3">
      <c r="B8538" s="300" t="str">
        <f>IF($D8538="","",VLOOKUP($D8538,Lists!$AO$2:$AQ$78,2,FALSE))</f>
        <v/>
      </c>
      <c r="C8538" s="300" t="str">
        <f>IF($D8538="","",VLOOKUP($D8538,Lists!$AO$2:$AQ$78,3,FALSE))</f>
        <v/>
      </c>
      <c r="D8538" s="429"/>
      <c r="E8538" s="430"/>
      <c r="F8538" s="431"/>
      <c r="G8538" s="431"/>
      <c r="H8538" s="310"/>
    </row>
    <row r="8539" spans="2:8" s="336" customFormat="1" x14ac:dyDescent="0.3">
      <c r="B8539" s="300" t="str">
        <f>IF($D8539="","",VLOOKUP($D8539,Lists!$AO$2:$AQ$78,2,FALSE))</f>
        <v/>
      </c>
      <c r="C8539" s="300" t="str">
        <f>IF($D8539="","",VLOOKUP($D8539,Lists!$AO$2:$AQ$78,3,FALSE))</f>
        <v/>
      </c>
      <c r="D8539" s="429"/>
      <c r="E8539" s="430"/>
      <c r="F8539" s="431"/>
      <c r="G8539" s="431"/>
      <c r="H8539" s="310"/>
    </row>
    <row r="8540" spans="2:8" s="336" customFormat="1" x14ac:dyDescent="0.3">
      <c r="B8540" s="300" t="str">
        <f>IF($D8540="","",VLOOKUP($D8540,Lists!$AO$2:$AQ$78,2,FALSE))</f>
        <v/>
      </c>
      <c r="C8540" s="300" t="str">
        <f>IF($D8540="","",VLOOKUP($D8540,Lists!$AO$2:$AQ$78,3,FALSE))</f>
        <v/>
      </c>
      <c r="D8540" s="429"/>
      <c r="E8540" s="430"/>
      <c r="F8540" s="431"/>
      <c r="G8540" s="431"/>
      <c r="H8540" s="310"/>
    </row>
    <row r="8541" spans="2:8" s="336" customFormat="1" x14ac:dyDescent="0.3">
      <c r="B8541" s="300" t="str">
        <f>IF($D8541="","",VLOOKUP($D8541,Lists!$AO$2:$AQ$78,2,FALSE))</f>
        <v/>
      </c>
      <c r="C8541" s="300" t="str">
        <f>IF($D8541="","",VLOOKUP($D8541,Lists!$AO$2:$AQ$78,3,FALSE))</f>
        <v/>
      </c>
      <c r="D8541" s="429"/>
      <c r="E8541" s="430"/>
      <c r="F8541" s="431"/>
      <c r="G8541" s="431"/>
      <c r="H8541" s="310"/>
    </row>
    <row r="8542" spans="2:8" s="336" customFormat="1" x14ac:dyDescent="0.3">
      <c r="B8542" s="300" t="str">
        <f>IF($D8542="","",VLOOKUP($D8542,Lists!$AO$2:$AQ$78,2,FALSE))</f>
        <v/>
      </c>
      <c r="C8542" s="300" t="str">
        <f>IF($D8542="","",VLOOKUP($D8542,Lists!$AO$2:$AQ$78,3,FALSE))</f>
        <v/>
      </c>
      <c r="D8542" s="429"/>
      <c r="E8542" s="430"/>
      <c r="F8542" s="431"/>
      <c r="G8542" s="431"/>
      <c r="H8542" s="310"/>
    </row>
    <row r="8543" spans="2:8" s="336" customFormat="1" x14ac:dyDescent="0.3">
      <c r="B8543" s="300" t="str">
        <f>IF($D8543="","",VLOOKUP($D8543,Lists!$AO$2:$AQ$78,2,FALSE))</f>
        <v/>
      </c>
      <c r="C8543" s="300" t="str">
        <f>IF($D8543="","",VLOOKUP($D8543,Lists!$AO$2:$AQ$78,3,FALSE))</f>
        <v/>
      </c>
      <c r="D8543" s="429"/>
      <c r="E8543" s="430"/>
      <c r="F8543" s="431"/>
      <c r="G8543" s="431"/>
      <c r="H8543" s="310"/>
    </row>
    <row r="8544" spans="2:8" s="336" customFormat="1" x14ac:dyDescent="0.3">
      <c r="B8544" s="300" t="str">
        <f>IF($D8544="","",VLOOKUP($D8544,Lists!$AO$2:$AQ$78,2,FALSE))</f>
        <v/>
      </c>
      <c r="C8544" s="300" t="str">
        <f>IF($D8544="","",VLOOKUP($D8544,Lists!$AO$2:$AQ$78,3,FALSE))</f>
        <v/>
      </c>
      <c r="D8544" s="429"/>
      <c r="E8544" s="430"/>
      <c r="F8544" s="431"/>
      <c r="G8544" s="431"/>
      <c r="H8544" s="310"/>
    </row>
    <row r="8545" spans="2:8" s="336" customFormat="1" x14ac:dyDescent="0.3">
      <c r="B8545" s="300" t="str">
        <f>IF($D8545="","",VLOOKUP($D8545,Lists!$AO$2:$AQ$78,2,FALSE))</f>
        <v/>
      </c>
      <c r="C8545" s="300" t="str">
        <f>IF($D8545="","",VLOOKUP($D8545,Lists!$AO$2:$AQ$78,3,FALSE))</f>
        <v/>
      </c>
      <c r="D8545" s="429"/>
      <c r="E8545" s="430"/>
      <c r="F8545" s="431"/>
      <c r="G8545" s="431"/>
      <c r="H8545" s="310"/>
    </row>
    <row r="8546" spans="2:8" s="336" customFormat="1" x14ac:dyDescent="0.3">
      <c r="B8546" s="300" t="str">
        <f>IF($D8546="","",VLOOKUP($D8546,Lists!$AO$2:$AQ$78,2,FALSE))</f>
        <v/>
      </c>
      <c r="C8546" s="300" t="str">
        <f>IF($D8546="","",VLOOKUP($D8546,Lists!$AO$2:$AQ$78,3,FALSE))</f>
        <v/>
      </c>
      <c r="D8546" s="429"/>
      <c r="E8546" s="430"/>
      <c r="F8546" s="431"/>
      <c r="G8546" s="431"/>
      <c r="H8546" s="310"/>
    </row>
    <row r="8547" spans="2:8" s="336" customFormat="1" x14ac:dyDescent="0.3">
      <c r="B8547" s="300" t="str">
        <f>IF($D8547="","",VLOOKUP($D8547,Lists!$AO$2:$AQ$78,2,FALSE))</f>
        <v/>
      </c>
      <c r="C8547" s="300" t="str">
        <f>IF($D8547="","",VLOOKUP($D8547,Lists!$AO$2:$AQ$78,3,FALSE))</f>
        <v/>
      </c>
      <c r="D8547" s="429"/>
      <c r="E8547" s="430"/>
      <c r="F8547" s="431"/>
      <c r="G8547" s="431"/>
      <c r="H8547" s="310"/>
    </row>
    <row r="8548" spans="2:8" s="336" customFormat="1" x14ac:dyDescent="0.3">
      <c r="B8548" s="300" t="str">
        <f>IF($D8548="","",VLOOKUP($D8548,Lists!$AO$2:$AQ$78,2,FALSE))</f>
        <v/>
      </c>
      <c r="C8548" s="300" t="str">
        <f>IF($D8548="","",VLOOKUP($D8548,Lists!$AO$2:$AQ$78,3,FALSE))</f>
        <v/>
      </c>
      <c r="D8548" s="429"/>
      <c r="E8548" s="430"/>
      <c r="F8548" s="431"/>
      <c r="G8548" s="431"/>
      <c r="H8548" s="310"/>
    </row>
    <row r="8549" spans="2:8" s="336" customFormat="1" x14ac:dyDescent="0.3">
      <c r="B8549" s="300" t="str">
        <f>IF($D8549="","",VLOOKUP($D8549,Lists!$AO$2:$AQ$78,2,FALSE))</f>
        <v/>
      </c>
      <c r="C8549" s="300" t="str">
        <f>IF($D8549="","",VLOOKUP($D8549,Lists!$AO$2:$AQ$78,3,FALSE))</f>
        <v/>
      </c>
      <c r="D8549" s="429"/>
      <c r="E8549" s="430"/>
      <c r="F8549" s="431"/>
      <c r="G8549" s="431"/>
      <c r="H8549" s="310"/>
    </row>
    <row r="8550" spans="2:8" s="336" customFormat="1" x14ac:dyDescent="0.3">
      <c r="B8550" s="300" t="str">
        <f>IF($D8550="","",VLOOKUP($D8550,Lists!$AO$2:$AQ$78,2,FALSE))</f>
        <v/>
      </c>
      <c r="C8550" s="300" t="str">
        <f>IF($D8550="","",VLOOKUP($D8550,Lists!$AO$2:$AQ$78,3,FALSE))</f>
        <v/>
      </c>
      <c r="D8550" s="429"/>
      <c r="E8550" s="430"/>
      <c r="F8550" s="431"/>
      <c r="G8550" s="431"/>
      <c r="H8550" s="310"/>
    </row>
    <row r="8551" spans="2:8" s="336" customFormat="1" x14ac:dyDescent="0.3">
      <c r="B8551" s="300" t="str">
        <f>IF($D8551="","",VLOOKUP($D8551,Lists!$AO$2:$AQ$78,2,FALSE))</f>
        <v/>
      </c>
      <c r="C8551" s="300" t="str">
        <f>IF($D8551="","",VLOOKUP($D8551,Lists!$AO$2:$AQ$78,3,FALSE))</f>
        <v/>
      </c>
      <c r="D8551" s="429"/>
      <c r="E8551" s="430"/>
      <c r="F8551" s="431"/>
      <c r="G8551" s="431"/>
      <c r="H8551" s="310"/>
    </row>
    <row r="8552" spans="2:8" s="336" customFormat="1" x14ac:dyDescent="0.3">
      <c r="B8552" s="300" t="str">
        <f>IF($D8552="","",VLOOKUP($D8552,Lists!$AO$2:$AQ$78,2,FALSE))</f>
        <v/>
      </c>
      <c r="C8552" s="300" t="str">
        <f>IF($D8552="","",VLOOKUP($D8552,Lists!$AO$2:$AQ$78,3,FALSE))</f>
        <v/>
      </c>
      <c r="D8552" s="429"/>
      <c r="E8552" s="430"/>
      <c r="F8552" s="431"/>
      <c r="G8552" s="431"/>
      <c r="H8552" s="310"/>
    </row>
    <row r="8553" spans="2:8" s="336" customFormat="1" x14ac:dyDescent="0.3">
      <c r="B8553" s="300" t="str">
        <f>IF($D8553="","",VLOOKUP($D8553,Lists!$AO$2:$AQ$78,2,FALSE))</f>
        <v/>
      </c>
      <c r="C8553" s="300" t="str">
        <f>IF($D8553="","",VLOOKUP($D8553,Lists!$AO$2:$AQ$78,3,FALSE))</f>
        <v/>
      </c>
      <c r="D8553" s="429"/>
      <c r="E8553" s="430"/>
      <c r="F8553" s="431"/>
      <c r="G8553" s="431"/>
      <c r="H8553" s="310"/>
    </row>
    <row r="8554" spans="2:8" s="336" customFormat="1" x14ac:dyDescent="0.3">
      <c r="B8554" s="300" t="str">
        <f>IF($D8554="","",VLOOKUP($D8554,Lists!$AO$2:$AQ$78,2,FALSE))</f>
        <v/>
      </c>
      <c r="C8554" s="300" t="str">
        <f>IF($D8554="","",VLOOKUP($D8554,Lists!$AO$2:$AQ$78,3,FALSE))</f>
        <v/>
      </c>
      <c r="D8554" s="429"/>
      <c r="E8554" s="430"/>
      <c r="F8554" s="431"/>
      <c r="G8554" s="431"/>
      <c r="H8554" s="310"/>
    </row>
    <row r="8555" spans="2:8" s="336" customFormat="1" x14ac:dyDescent="0.3">
      <c r="B8555" s="300" t="str">
        <f>IF($D8555="","",VLOOKUP($D8555,Lists!$AO$2:$AQ$78,2,FALSE))</f>
        <v/>
      </c>
      <c r="C8555" s="300" t="str">
        <f>IF($D8555="","",VLOOKUP($D8555,Lists!$AO$2:$AQ$78,3,FALSE))</f>
        <v/>
      </c>
      <c r="D8555" s="429"/>
      <c r="E8555" s="430"/>
      <c r="F8555" s="431"/>
      <c r="G8555" s="431"/>
      <c r="H8555" s="310"/>
    </row>
    <row r="8556" spans="2:8" s="336" customFormat="1" x14ac:dyDescent="0.3">
      <c r="B8556" s="300" t="str">
        <f>IF($D8556="","",VLOOKUP($D8556,Lists!$AO$2:$AQ$78,2,FALSE))</f>
        <v/>
      </c>
      <c r="C8556" s="300" t="str">
        <f>IF($D8556="","",VLOOKUP($D8556,Lists!$AO$2:$AQ$78,3,FALSE))</f>
        <v/>
      </c>
      <c r="D8556" s="429"/>
      <c r="E8556" s="430"/>
      <c r="F8556" s="431"/>
      <c r="G8556" s="431"/>
      <c r="H8556" s="310"/>
    </row>
    <row r="8557" spans="2:8" s="336" customFormat="1" x14ac:dyDescent="0.3">
      <c r="B8557" s="300" t="str">
        <f>IF($D8557="","",VLOOKUP($D8557,Lists!$AO$2:$AQ$78,2,FALSE))</f>
        <v/>
      </c>
      <c r="C8557" s="300" t="str">
        <f>IF($D8557="","",VLOOKUP($D8557,Lists!$AO$2:$AQ$78,3,FALSE))</f>
        <v/>
      </c>
      <c r="D8557" s="429"/>
      <c r="E8557" s="430"/>
      <c r="F8557" s="431"/>
      <c r="G8557" s="431"/>
      <c r="H8557" s="310"/>
    </row>
    <row r="8558" spans="2:8" s="336" customFormat="1" x14ac:dyDescent="0.3">
      <c r="B8558" s="300" t="str">
        <f>IF($D8558="","",VLOOKUP($D8558,Lists!$AO$2:$AQ$78,2,FALSE))</f>
        <v/>
      </c>
      <c r="C8558" s="300" t="str">
        <f>IF($D8558="","",VLOOKUP($D8558,Lists!$AO$2:$AQ$78,3,FALSE))</f>
        <v/>
      </c>
      <c r="D8558" s="429"/>
      <c r="E8558" s="430"/>
      <c r="F8558" s="431"/>
      <c r="G8558" s="431"/>
      <c r="H8558" s="310"/>
    </row>
    <row r="8559" spans="2:8" s="336" customFormat="1" x14ac:dyDescent="0.3">
      <c r="B8559" s="300" t="str">
        <f>IF($D8559="","",VLOOKUP($D8559,Lists!$AO$2:$AQ$78,2,FALSE))</f>
        <v/>
      </c>
      <c r="C8559" s="300" t="str">
        <f>IF($D8559="","",VLOOKUP($D8559,Lists!$AO$2:$AQ$78,3,FALSE))</f>
        <v/>
      </c>
      <c r="D8559" s="429"/>
      <c r="E8559" s="430"/>
      <c r="F8559" s="431"/>
      <c r="G8559" s="431"/>
      <c r="H8559" s="310"/>
    </row>
    <row r="8560" spans="2:8" s="336" customFormat="1" x14ac:dyDescent="0.3">
      <c r="B8560" s="300" t="str">
        <f>IF($D8560="","",VLOOKUP($D8560,Lists!$AO$2:$AQ$78,2,FALSE))</f>
        <v/>
      </c>
      <c r="C8560" s="300" t="str">
        <f>IF($D8560="","",VLOOKUP($D8560,Lists!$AO$2:$AQ$78,3,FALSE))</f>
        <v/>
      </c>
      <c r="D8560" s="429"/>
      <c r="E8560" s="430"/>
      <c r="F8560" s="431"/>
      <c r="G8560" s="431"/>
      <c r="H8560" s="310"/>
    </row>
    <row r="8561" spans="2:8" s="336" customFormat="1" x14ac:dyDescent="0.3">
      <c r="B8561" s="300" t="str">
        <f>IF($D8561="","",VLOOKUP($D8561,Lists!$AO$2:$AQ$78,2,FALSE))</f>
        <v/>
      </c>
      <c r="C8561" s="300" t="str">
        <f>IF($D8561="","",VLOOKUP($D8561,Lists!$AO$2:$AQ$78,3,FALSE))</f>
        <v/>
      </c>
      <c r="D8561" s="429"/>
      <c r="E8561" s="430"/>
      <c r="F8561" s="431"/>
      <c r="G8561" s="431"/>
      <c r="H8561" s="310"/>
    </row>
    <row r="8562" spans="2:8" s="336" customFormat="1" x14ac:dyDescent="0.3">
      <c r="B8562" s="300" t="str">
        <f>IF($D8562="","",VLOOKUP($D8562,Lists!$AO$2:$AQ$78,2,FALSE))</f>
        <v/>
      </c>
      <c r="C8562" s="300" t="str">
        <f>IF($D8562="","",VLOOKUP($D8562,Lists!$AO$2:$AQ$78,3,FALSE))</f>
        <v/>
      </c>
      <c r="D8562" s="429"/>
      <c r="E8562" s="430"/>
      <c r="F8562" s="431"/>
      <c r="G8562" s="431"/>
      <c r="H8562" s="310"/>
    </row>
    <row r="8563" spans="2:8" s="336" customFormat="1" x14ac:dyDescent="0.3">
      <c r="B8563" s="300" t="str">
        <f>IF($D8563="","",VLOOKUP($D8563,Lists!$AO$2:$AQ$78,2,FALSE))</f>
        <v/>
      </c>
      <c r="C8563" s="300" t="str">
        <f>IF($D8563="","",VLOOKUP($D8563,Lists!$AO$2:$AQ$78,3,FALSE))</f>
        <v/>
      </c>
      <c r="D8563" s="429"/>
      <c r="E8563" s="430"/>
      <c r="F8563" s="431"/>
      <c r="G8563" s="431"/>
      <c r="H8563" s="310"/>
    </row>
    <row r="8564" spans="2:8" s="336" customFormat="1" x14ac:dyDescent="0.3">
      <c r="B8564" s="300" t="str">
        <f>IF($D8564="","",VLOOKUP($D8564,Lists!$AO$2:$AQ$78,2,FALSE))</f>
        <v/>
      </c>
      <c r="C8564" s="300" t="str">
        <f>IF($D8564="","",VLOOKUP($D8564,Lists!$AO$2:$AQ$78,3,FALSE))</f>
        <v/>
      </c>
      <c r="D8564" s="429"/>
      <c r="E8564" s="430"/>
      <c r="F8564" s="431"/>
      <c r="G8564" s="431"/>
      <c r="H8564" s="310"/>
    </row>
    <row r="8565" spans="2:8" s="336" customFormat="1" x14ac:dyDescent="0.3">
      <c r="B8565" s="300" t="str">
        <f>IF($D8565="","",VLOOKUP($D8565,Lists!$AO$2:$AQ$78,2,FALSE))</f>
        <v/>
      </c>
      <c r="C8565" s="300" t="str">
        <f>IF($D8565="","",VLOOKUP($D8565,Lists!$AO$2:$AQ$78,3,FALSE))</f>
        <v/>
      </c>
      <c r="D8565" s="429"/>
      <c r="E8565" s="430"/>
      <c r="F8565" s="431"/>
      <c r="G8565" s="431"/>
      <c r="H8565" s="310"/>
    </row>
    <row r="8566" spans="2:8" s="336" customFormat="1" x14ac:dyDescent="0.3">
      <c r="B8566" s="300" t="str">
        <f>IF($D8566="","",VLOOKUP($D8566,Lists!$AO$2:$AQ$78,2,FALSE))</f>
        <v/>
      </c>
      <c r="C8566" s="300" t="str">
        <f>IF($D8566="","",VLOOKUP($D8566,Lists!$AO$2:$AQ$78,3,FALSE))</f>
        <v/>
      </c>
      <c r="D8566" s="429"/>
      <c r="E8566" s="430"/>
      <c r="F8566" s="431"/>
      <c r="G8566" s="431"/>
      <c r="H8566" s="310"/>
    </row>
    <row r="8567" spans="2:8" s="336" customFormat="1" x14ac:dyDescent="0.3">
      <c r="B8567" s="300" t="str">
        <f>IF($D8567="","",VLOOKUP($D8567,Lists!$AO$2:$AQ$78,2,FALSE))</f>
        <v/>
      </c>
      <c r="C8567" s="300" t="str">
        <f>IF($D8567="","",VLOOKUP($D8567,Lists!$AO$2:$AQ$78,3,FALSE))</f>
        <v/>
      </c>
      <c r="D8567" s="429"/>
      <c r="E8567" s="430"/>
      <c r="F8567" s="431"/>
      <c r="G8567" s="431"/>
      <c r="H8567" s="310"/>
    </row>
    <row r="8568" spans="2:8" s="336" customFormat="1" x14ac:dyDescent="0.3">
      <c r="B8568" s="300" t="str">
        <f>IF($D8568="","",VLOOKUP($D8568,Lists!$AO$2:$AQ$78,2,FALSE))</f>
        <v/>
      </c>
      <c r="C8568" s="300" t="str">
        <f>IF($D8568="","",VLOOKUP($D8568,Lists!$AO$2:$AQ$78,3,FALSE))</f>
        <v/>
      </c>
      <c r="D8568" s="429"/>
      <c r="E8568" s="430"/>
      <c r="F8568" s="431"/>
      <c r="G8568" s="431"/>
      <c r="H8568" s="310"/>
    </row>
    <row r="8569" spans="2:8" s="336" customFormat="1" x14ac:dyDescent="0.3">
      <c r="B8569" s="300" t="str">
        <f>IF($D8569="","",VLOOKUP($D8569,Lists!$AO$2:$AQ$78,2,FALSE))</f>
        <v/>
      </c>
      <c r="C8569" s="300" t="str">
        <f>IF($D8569="","",VLOOKUP($D8569,Lists!$AO$2:$AQ$78,3,FALSE))</f>
        <v/>
      </c>
      <c r="D8569" s="429"/>
      <c r="E8569" s="430"/>
      <c r="F8569" s="431"/>
      <c r="G8569" s="431"/>
      <c r="H8569" s="310"/>
    </row>
    <row r="8570" spans="2:8" s="336" customFormat="1" x14ac:dyDescent="0.3">
      <c r="B8570" s="300" t="str">
        <f>IF($D8570="","",VLOOKUP($D8570,Lists!$AO$2:$AQ$78,2,FALSE))</f>
        <v/>
      </c>
      <c r="C8570" s="300" t="str">
        <f>IF($D8570="","",VLOOKUP($D8570,Lists!$AO$2:$AQ$78,3,FALSE))</f>
        <v/>
      </c>
      <c r="D8570" s="429"/>
      <c r="E8570" s="430"/>
      <c r="F8570" s="431"/>
      <c r="G8570" s="431"/>
      <c r="H8570" s="310"/>
    </row>
    <row r="8571" spans="2:8" s="336" customFormat="1" x14ac:dyDescent="0.3">
      <c r="B8571" s="300" t="str">
        <f>IF($D8571="","",VLOOKUP($D8571,Lists!$AO$2:$AQ$78,2,FALSE))</f>
        <v/>
      </c>
      <c r="C8571" s="300" t="str">
        <f>IF($D8571="","",VLOOKUP($D8571,Lists!$AO$2:$AQ$78,3,FALSE))</f>
        <v/>
      </c>
      <c r="D8571" s="429"/>
      <c r="E8571" s="430"/>
      <c r="F8571" s="431"/>
      <c r="G8571" s="431"/>
      <c r="H8571" s="310"/>
    </row>
    <row r="8572" spans="2:8" s="336" customFormat="1" x14ac:dyDescent="0.3">
      <c r="B8572" s="300" t="str">
        <f>IF($D8572="","",VLOOKUP($D8572,Lists!$AO$2:$AQ$78,2,FALSE))</f>
        <v/>
      </c>
      <c r="C8572" s="300" t="str">
        <f>IF($D8572="","",VLOOKUP($D8572,Lists!$AO$2:$AQ$78,3,FALSE))</f>
        <v/>
      </c>
      <c r="D8572" s="429"/>
      <c r="E8572" s="430"/>
      <c r="F8572" s="431"/>
      <c r="G8572" s="431"/>
      <c r="H8572" s="310"/>
    </row>
    <row r="8573" spans="2:8" s="336" customFormat="1" x14ac:dyDescent="0.3">
      <c r="B8573" s="300" t="str">
        <f>IF($D8573="","",VLOOKUP($D8573,Lists!$AO$2:$AQ$78,2,FALSE))</f>
        <v/>
      </c>
      <c r="C8573" s="300" t="str">
        <f>IF($D8573="","",VLOOKUP($D8573,Lists!$AO$2:$AQ$78,3,FALSE))</f>
        <v/>
      </c>
      <c r="D8573" s="429"/>
      <c r="E8573" s="430"/>
      <c r="F8573" s="431"/>
      <c r="G8573" s="431"/>
      <c r="H8573" s="310"/>
    </row>
    <row r="8574" spans="2:8" s="336" customFormat="1" x14ac:dyDescent="0.3">
      <c r="B8574" s="300" t="str">
        <f>IF($D8574="","",VLOOKUP($D8574,Lists!$AO$2:$AQ$78,2,FALSE))</f>
        <v/>
      </c>
      <c r="C8574" s="300" t="str">
        <f>IF($D8574="","",VLOOKUP($D8574,Lists!$AO$2:$AQ$78,3,FALSE))</f>
        <v/>
      </c>
      <c r="D8574" s="429"/>
      <c r="E8574" s="430"/>
      <c r="F8574" s="431"/>
      <c r="G8574" s="431"/>
      <c r="H8574" s="310"/>
    </row>
    <row r="8575" spans="2:8" s="336" customFormat="1" x14ac:dyDescent="0.3">
      <c r="B8575" s="300" t="str">
        <f>IF($D8575="","",VLOOKUP($D8575,Lists!$AO$2:$AQ$78,2,FALSE))</f>
        <v/>
      </c>
      <c r="C8575" s="300" t="str">
        <f>IF($D8575="","",VLOOKUP($D8575,Lists!$AO$2:$AQ$78,3,FALSE))</f>
        <v/>
      </c>
      <c r="D8575" s="429"/>
      <c r="E8575" s="430"/>
      <c r="F8575" s="431"/>
      <c r="G8575" s="431"/>
      <c r="H8575" s="310"/>
    </row>
    <row r="8576" spans="2:8" s="336" customFormat="1" x14ac:dyDescent="0.3">
      <c r="B8576" s="300" t="str">
        <f>IF($D8576="","",VLOOKUP($D8576,Lists!$AO$2:$AQ$78,2,FALSE))</f>
        <v/>
      </c>
      <c r="C8576" s="300" t="str">
        <f>IF($D8576="","",VLOOKUP($D8576,Lists!$AO$2:$AQ$78,3,FALSE))</f>
        <v/>
      </c>
      <c r="D8576" s="429"/>
      <c r="E8576" s="430"/>
      <c r="F8576" s="431"/>
      <c r="G8576" s="431"/>
      <c r="H8576" s="310"/>
    </row>
    <row r="8577" spans="2:8" s="336" customFormat="1" x14ac:dyDescent="0.3">
      <c r="B8577" s="300" t="str">
        <f>IF($D8577="","",VLOOKUP($D8577,Lists!$AO$2:$AQ$78,2,FALSE))</f>
        <v/>
      </c>
      <c r="C8577" s="300" t="str">
        <f>IF($D8577="","",VLOOKUP($D8577,Lists!$AO$2:$AQ$78,3,FALSE))</f>
        <v/>
      </c>
      <c r="D8577" s="429"/>
      <c r="E8577" s="430"/>
      <c r="F8577" s="431"/>
      <c r="G8577" s="431"/>
      <c r="H8577" s="310"/>
    </row>
    <row r="8578" spans="2:8" s="336" customFormat="1" x14ac:dyDescent="0.3">
      <c r="B8578" s="300" t="str">
        <f>IF($D8578="","",VLOOKUP($D8578,Lists!$AO$2:$AQ$78,2,FALSE))</f>
        <v/>
      </c>
      <c r="C8578" s="300" t="str">
        <f>IF($D8578="","",VLOOKUP($D8578,Lists!$AO$2:$AQ$78,3,FALSE))</f>
        <v/>
      </c>
      <c r="D8578" s="429"/>
      <c r="E8578" s="430"/>
      <c r="F8578" s="431"/>
      <c r="G8578" s="431"/>
      <c r="H8578" s="310"/>
    </row>
    <row r="8579" spans="2:8" s="336" customFormat="1" x14ac:dyDescent="0.3">
      <c r="B8579" s="300" t="str">
        <f>IF($D8579="","",VLOOKUP($D8579,Lists!$AO$2:$AQ$78,2,FALSE))</f>
        <v/>
      </c>
      <c r="C8579" s="300" t="str">
        <f>IF($D8579="","",VLOOKUP($D8579,Lists!$AO$2:$AQ$78,3,FALSE))</f>
        <v/>
      </c>
      <c r="D8579" s="429"/>
      <c r="E8579" s="430"/>
      <c r="F8579" s="431"/>
      <c r="G8579" s="431"/>
      <c r="H8579" s="310"/>
    </row>
    <row r="8580" spans="2:8" s="336" customFormat="1" x14ac:dyDescent="0.3">
      <c r="B8580" s="300" t="str">
        <f>IF($D8580="","",VLOOKUP($D8580,Lists!$AO$2:$AQ$78,2,FALSE))</f>
        <v/>
      </c>
      <c r="C8580" s="300" t="str">
        <f>IF($D8580="","",VLOOKUP($D8580,Lists!$AO$2:$AQ$78,3,FALSE))</f>
        <v/>
      </c>
      <c r="D8580" s="429"/>
      <c r="E8580" s="430"/>
      <c r="F8580" s="431"/>
      <c r="G8580" s="431"/>
      <c r="H8580" s="310"/>
    </row>
    <row r="8581" spans="2:8" s="336" customFormat="1" x14ac:dyDescent="0.3">
      <c r="B8581" s="300" t="str">
        <f>IF($D8581="","",VLOOKUP($D8581,Lists!$AO$2:$AQ$78,2,FALSE))</f>
        <v/>
      </c>
      <c r="C8581" s="300" t="str">
        <f>IF($D8581="","",VLOOKUP($D8581,Lists!$AO$2:$AQ$78,3,FALSE))</f>
        <v/>
      </c>
      <c r="D8581" s="429"/>
      <c r="E8581" s="430"/>
      <c r="F8581" s="431"/>
      <c r="G8581" s="431"/>
      <c r="H8581" s="310"/>
    </row>
    <row r="8582" spans="2:8" s="336" customFormat="1" x14ac:dyDescent="0.3">
      <c r="B8582" s="300" t="str">
        <f>IF($D8582="","",VLOOKUP($D8582,Lists!$AO$2:$AQ$78,2,FALSE))</f>
        <v/>
      </c>
      <c r="C8582" s="300" t="str">
        <f>IF($D8582="","",VLOOKUP($D8582,Lists!$AO$2:$AQ$78,3,FALSE))</f>
        <v/>
      </c>
      <c r="D8582" s="429"/>
      <c r="E8582" s="430"/>
      <c r="F8582" s="431"/>
      <c r="G8582" s="431"/>
      <c r="H8582" s="310"/>
    </row>
    <row r="8583" spans="2:8" s="336" customFormat="1" x14ac:dyDescent="0.3">
      <c r="B8583" s="300" t="str">
        <f>IF($D8583="","",VLOOKUP($D8583,Lists!$AO$2:$AQ$78,2,FALSE))</f>
        <v/>
      </c>
      <c r="C8583" s="300" t="str">
        <f>IF($D8583="","",VLOOKUP($D8583,Lists!$AO$2:$AQ$78,3,FALSE))</f>
        <v/>
      </c>
      <c r="D8583" s="429"/>
      <c r="E8583" s="430"/>
      <c r="F8583" s="431"/>
      <c r="G8583" s="431"/>
      <c r="H8583" s="310"/>
    </row>
    <row r="8584" spans="2:8" s="336" customFormat="1" x14ac:dyDescent="0.3">
      <c r="B8584" s="300" t="str">
        <f>IF($D8584="","",VLOOKUP($D8584,Lists!$AO$2:$AQ$78,2,FALSE))</f>
        <v/>
      </c>
      <c r="C8584" s="300" t="str">
        <f>IF($D8584="","",VLOOKUP($D8584,Lists!$AO$2:$AQ$78,3,FALSE))</f>
        <v/>
      </c>
      <c r="D8584" s="429"/>
      <c r="E8584" s="430"/>
      <c r="F8584" s="431"/>
      <c r="G8584" s="431"/>
      <c r="H8584" s="310"/>
    </row>
    <row r="8585" spans="2:8" s="336" customFormat="1" x14ac:dyDescent="0.3">
      <c r="B8585" s="300" t="str">
        <f>IF($D8585="","",VLOOKUP($D8585,Lists!$AO$2:$AQ$78,2,FALSE))</f>
        <v/>
      </c>
      <c r="C8585" s="300" t="str">
        <f>IF($D8585="","",VLOOKUP($D8585,Lists!$AO$2:$AQ$78,3,FALSE))</f>
        <v/>
      </c>
      <c r="D8585" s="429"/>
      <c r="E8585" s="430"/>
      <c r="F8585" s="431"/>
      <c r="G8585" s="431"/>
      <c r="H8585" s="310"/>
    </row>
    <row r="8586" spans="2:8" s="336" customFormat="1" x14ac:dyDescent="0.3">
      <c r="B8586" s="300" t="str">
        <f>IF($D8586="","",VLOOKUP($D8586,Lists!$AO$2:$AQ$78,2,FALSE))</f>
        <v/>
      </c>
      <c r="C8586" s="300" t="str">
        <f>IF($D8586="","",VLOOKUP($D8586,Lists!$AO$2:$AQ$78,3,FALSE))</f>
        <v/>
      </c>
      <c r="D8586" s="429"/>
      <c r="E8586" s="430"/>
      <c r="F8586" s="431"/>
      <c r="G8586" s="431"/>
      <c r="H8586" s="310"/>
    </row>
    <row r="8587" spans="2:8" s="336" customFormat="1" x14ac:dyDescent="0.3">
      <c r="B8587" s="300" t="str">
        <f>IF($D8587="","",VLOOKUP($D8587,Lists!$AO$2:$AQ$78,2,FALSE))</f>
        <v/>
      </c>
      <c r="C8587" s="300" t="str">
        <f>IF($D8587="","",VLOOKUP($D8587,Lists!$AO$2:$AQ$78,3,FALSE))</f>
        <v/>
      </c>
      <c r="D8587" s="429"/>
      <c r="E8587" s="430"/>
      <c r="F8587" s="431"/>
      <c r="G8587" s="431"/>
      <c r="H8587" s="310"/>
    </row>
    <row r="8588" spans="2:8" s="336" customFormat="1" x14ac:dyDescent="0.3">
      <c r="B8588" s="300" t="str">
        <f>IF($D8588="","",VLOOKUP($D8588,Lists!$AO$2:$AQ$78,2,FALSE))</f>
        <v/>
      </c>
      <c r="C8588" s="300" t="str">
        <f>IF($D8588="","",VLOOKUP($D8588,Lists!$AO$2:$AQ$78,3,FALSE))</f>
        <v/>
      </c>
      <c r="D8588" s="429"/>
      <c r="E8588" s="430"/>
      <c r="F8588" s="431"/>
      <c r="G8588" s="431"/>
      <c r="H8588" s="310"/>
    </row>
    <row r="8589" spans="2:8" s="336" customFormat="1" x14ac:dyDescent="0.3">
      <c r="B8589" s="300" t="str">
        <f>IF($D8589="","",VLOOKUP($D8589,Lists!$AO$2:$AQ$78,2,FALSE))</f>
        <v/>
      </c>
      <c r="C8589" s="300" t="str">
        <f>IF($D8589="","",VLOOKUP($D8589,Lists!$AO$2:$AQ$78,3,FALSE))</f>
        <v/>
      </c>
      <c r="D8589" s="429"/>
      <c r="E8589" s="430"/>
      <c r="F8589" s="431"/>
      <c r="G8589" s="431"/>
      <c r="H8589" s="310"/>
    </row>
    <row r="8590" spans="2:8" s="336" customFormat="1" x14ac:dyDescent="0.3">
      <c r="B8590" s="300" t="str">
        <f>IF($D8590="","",VLOOKUP($D8590,Lists!$AO$2:$AQ$78,2,FALSE))</f>
        <v/>
      </c>
      <c r="C8590" s="300" t="str">
        <f>IF($D8590="","",VLOOKUP($D8590,Lists!$AO$2:$AQ$78,3,FALSE))</f>
        <v/>
      </c>
      <c r="D8590" s="429"/>
      <c r="E8590" s="430"/>
      <c r="F8590" s="431"/>
      <c r="G8590" s="431"/>
      <c r="H8590" s="310"/>
    </row>
    <row r="8591" spans="2:8" s="336" customFormat="1" x14ac:dyDescent="0.3">
      <c r="B8591" s="300" t="str">
        <f>IF($D8591="","",VLOOKUP($D8591,Lists!$AO$2:$AQ$78,2,FALSE))</f>
        <v/>
      </c>
      <c r="C8591" s="300" t="str">
        <f>IF($D8591="","",VLOOKUP($D8591,Lists!$AO$2:$AQ$78,3,FALSE))</f>
        <v/>
      </c>
      <c r="D8591" s="429"/>
      <c r="E8591" s="430"/>
      <c r="F8591" s="431"/>
      <c r="G8591" s="431"/>
      <c r="H8591" s="310"/>
    </row>
    <row r="8592" spans="2:8" s="336" customFormat="1" x14ac:dyDescent="0.3">
      <c r="B8592" s="300" t="str">
        <f>IF($D8592="","",VLOOKUP($D8592,Lists!$AO$2:$AQ$78,2,FALSE))</f>
        <v/>
      </c>
      <c r="C8592" s="300" t="str">
        <f>IF($D8592="","",VLOOKUP($D8592,Lists!$AO$2:$AQ$78,3,FALSE))</f>
        <v/>
      </c>
      <c r="D8592" s="429"/>
      <c r="E8592" s="430"/>
      <c r="F8592" s="431"/>
      <c r="G8592" s="431"/>
      <c r="H8592" s="310"/>
    </row>
    <row r="8593" spans="2:8" s="336" customFormat="1" x14ac:dyDescent="0.3">
      <c r="B8593" s="300" t="str">
        <f>IF($D8593="","",VLOOKUP($D8593,Lists!$AO$2:$AQ$78,2,FALSE))</f>
        <v/>
      </c>
      <c r="C8593" s="300" t="str">
        <f>IF($D8593="","",VLOOKUP($D8593,Lists!$AO$2:$AQ$78,3,FALSE))</f>
        <v/>
      </c>
      <c r="D8593" s="429"/>
      <c r="E8593" s="430"/>
      <c r="F8593" s="431"/>
      <c r="G8593" s="431"/>
      <c r="H8593" s="310"/>
    </row>
    <row r="8594" spans="2:8" s="336" customFormat="1" x14ac:dyDescent="0.3">
      <c r="B8594" s="300" t="str">
        <f>IF($D8594="","",VLOOKUP($D8594,Lists!$AO$2:$AQ$78,2,FALSE))</f>
        <v/>
      </c>
      <c r="C8594" s="300" t="str">
        <f>IF($D8594="","",VLOOKUP($D8594,Lists!$AO$2:$AQ$78,3,FALSE))</f>
        <v/>
      </c>
      <c r="D8594" s="429"/>
      <c r="E8594" s="430"/>
      <c r="F8594" s="431"/>
      <c r="G8594" s="431"/>
      <c r="H8594" s="310"/>
    </row>
    <row r="8595" spans="2:8" s="336" customFormat="1" x14ac:dyDescent="0.3">
      <c r="B8595" s="300" t="str">
        <f>IF($D8595="","",VLOOKUP($D8595,Lists!$AO$2:$AQ$78,2,FALSE))</f>
        <v/>
      </c>
      <c r="C8595" s="300" t="str">
        <f>IF($D8595="","",VLOOKUP($D8595,Lists!$AO$2:$AQ$78,3,FALSE))</f>
        <v/>
      </c>
      <c r="D8595" s="429"/>
      <c r="E8595" s="430"/>
      <c r="F8595" s="431"/>
      <c r="G8595" s="431"/>
      <c r="H8595" s="310"/>
    </row>
    <row r="8596" spans="2:8" s="336" customFormat="1" x14ac:dyDescent="0.3">
      <c r="B8596" s="300" t="str">
        <f>IF($D8596="","",VLOOKUP($D8596,Lists!$AO$2:$AQ$78,2,FALSE))</f>
        <v/>
      </c>
      <c r="C8596" s="300" t="str">
        <f>IF($D8596="","",VLOOKUP($D8596,Lists!$AO$2:$AQ$78,3,FALSE))</f>
        <v/>
      </c>
      <c r="D8596" s="429"/>
      <c r="E8596" s="430"/>
      <c r="F8596" s="431"/>
      <c r="G8596" s="431"/>
      <c r="H8596" s="310"/>
    </row>
    <row r="8597" spans="2:8" s="336" customFormat="1" x14ac:dyDescent="0.3">
      <c r="B8597" s="300" t="str">
        <f>IF($D8597="","",VLOOKUP($D8597,Lists!$AO$2:$AQ$78,2,FALSE))</f>
        <v/>
      </c>
      <c r="C8597" s="300" t="str">
        <f>IF($D8597="","",VLOOKUP($D8597,Lists!$AO$2:$AQ$78,3,FALSE))</f>
        <v/>
      </c>
      <c r="D8597" s="429"/>
      <c r="E8597" s="430"/>
      <c r="F8597" s="431"/>
      <c r="G8597" s="431"/>
      <c r="H8597" s="310"/>
    </row>
    <row r="8598" spans="2:8" s="336" customFormat="1" x14ac:dyDescent="0.3">
      <c r="B8598" s="300" t="str">
        <f>IF($D8598="","",VLOOKUP($D8598,Lists!$AO$2:$AQ$78,2,FALSE))</f>
        <v/>
      </c>
      <c r="C8598" s="300" t="str">
        <f>IF($D8598="","",VLOOKUP($D8598,Lists!$AO$2:$AQ$78,3,FALSE))</f>
        <v/>
      </c>
      <c r="D8598" s="429"/>
      <c r="E8598" s="430"/>
      <c r="F8598" s="431"/>
      <c r="G8598" s="431"/>
      <c r="H8598" s="310"/>
    </row>
    <row r="8599" spans="2:8" s="336" customFormat="1" x14ac:dyDescent="0.3">
      <c r="B8599" s="300" t="str">
        <f>IF($D8599="","",VLOOKUP($D8599,Lists!$AO$2:$AQ$78,2,FALSE))</f>
        <v/>
      </c>
      <c r="C8599" s="300" t="str">
        <f>IF($D8599="","",VLOOKUP($D8599,Lists!$AO$2:$AQ$78,3,FALSE))</f>
        <v/>
      </c>
      <c r="D8599" s="429"/>
      <c r="E8599" s="430"/>
      <c r="F8599" s="431"/>
      <c r="G8599" s="431"/>
      <c r="H8599" s="310"/>
    </row>
    <row r="8600" spans="2:8" s="336" customFormat="1" x14ac:dyDescent="0.3">
      <c r="B8600" s="300" t="str">
        <f>IF($D8600="","",VLOOKUP($D8600,Lists!$AO$2:$AQ$78,2,FALSE))</f>
        <v/>
      </c>
      <c r="C8600" s="300" t="str">
        <f>IF($D8600="","",VLOOKUP($D8600,Lists!$AO$2:$AQ$78,3,FALSE))</f>
        <v/>
      </c>
      <c r="D8600" s="429"/>
      <c r="E8600" s="430"/>
      <c r="F8600" s="431"/>
      <c r="G8600" s="431"/>
      <c r="H8600" s="310"/>
    </row>
    <row r="8601" spans="2:8" s="336" customFormat="1" x14ac:dyDescent="0.3">
      <c r="B8601" s="300" t="str">
        <f>IF($D8601="","",VLOOKUP($D8601,Lists!$AO$2:$AQ$78,2,FALSE))</f>
        <v/>
      </c>
      <c r="C8601" s="300" t="str">
        <f>IF($D8601="","",VLOOKUP($D8601,Lists!$AO$2:$AQ$78,3,FALSE))</f>
        <v/>
      </c>
      <c r="D8601" s="429"/>
      <c r="E8601" s="430"/>
      <c r="F8601" s="431"/>
      <c r="G8601" s="431"/>
      <c r="H8601" s="310"/>
    </row>
    <row r="8602" spans="2:8" s="336" customFormat="1" x14ac:dyDescent="0.3">
      <c r="B8602" s="300" t="str">
        <f>IF($D8602="","",VLOOKUP($D8602,Lists!$AO$2:$AQ$78,2,FALSE))</f>
        <v/>
      </c>
      <c r="C8602" s="300" t="str">
        <f>IF($D8602="","",VLOOKUP($D8602,Lists!$AO$2:$AQ$78,3,FALSE))</f>
        <v/>
      </c>
      <c r="D8602" s="429"/>
      <c r="E8602" s="430"/>
      <c r="F8602" s="431"/>
      <c r="G8602" s="431"/>
      <c r="H8602" s="310"/>
    </row>
    <row r="8603" spans="2:8" s="336" customFormat="1" x14ac:dyDescent="0.3">
      <c r="B8603" s="300" t="str">
        <f>IF($D8603="","",VLOOKUP($D8603,Lists!$AO$2:$AQ$78,2,FALSE))</f>
        <v/>
      </c>
      <c r="C8603" s="300" t="str">
        <f>IF($D8603="","",VLOOKUP($D8603,Lists!$AO$2:$AQ$78,3,FALSE))</f>
        <v/>
      </c>
      <c r="D8603" s="429"/>
      <c r="E8603" s="430"/>
      <c r="F8603" s="431"/>
      <c r="G8603" s="431"/>
      <c r="H8603" s="310"/>
    </row>
    <row r="8604" spans="2:8" s="336" customFormat="1" x14ac:dyDescent="0.3">
      <c r="B8604" s="300" t="str">
        <f>IF($D8604="","",VLOOKUP($D8604,Lists!$AO$2:$AQ$78,2,FALSE))</f>
        <v/>
      </c>
      <c r="C8604" s="300" t="str">
        <f>IF($D8604="","",VLOOKUP($D8604,Lists!$AO$2:$AQ$78,3,FALSE))</f>
        <v/>
      </c>
      <c r="D8604" s="429"/>
      <c r="E8604" s="430"/>
      <c r="F8604" s="431"/>
      <c r="G8604" s="431"/>
      <c r="H8604" s="310"/>
    </row>
    <row r="8605" spans="2:8" s="336" customFormat="1" x14ac:dyDescent="0.3">
      <c r="B8605" s="300" t="str">
        <f>IF($D8605="","",VLOOKUP($D8605,Lists!$AO$2:$AQ$78,2,FALSE))</f>
        <v/>
      </c>
      <c r="C8605" s="300" t="str">
        <f>IF($D8605="","",VLOOKUP($D8605,Lists!$AO$2:$AQ$78,3,FALSE))</f>
        <v/>
      </c>
      <c r="D8605" s="429"/>
      <c r="E8605" s="430"/>
      <c r="F8605" s="431"/>
      <c r="G8605" s="431"/>
      <c r="H8605" s="310"/>
    </row>
    <row r="8606" spans="2:8" s="336" customFormat="1" x14ac:dyDescent="0.3">
      <c r="B8606" s="300" t="str">
        <f>IF($D8606="","",VLOOKUP($D8606,Lists!$AO$2:$AQ$78,2,FALSE))</f>
        <v/>
      </c>
      <c r="C8606" s="300" t="str">
        <f>IF($D8606="","",VLOOKUP($D8606,Lists!$AO$2:$AQ$78,3,FALSE))</f>
        <v/>
      </c>
      <c r="D8606" s="429"/>
      <c r="E8606" s="430"/>
      <c r="F8606" s="431"/>
      <c r="G8606" s="431"/>
      <c r="H8606" s="310"/>
    </row>
    <row r="8607" spans="2:8" s="336" customFormat="1" x14ac:dyDescent="0.3">
      <c r="B8607" s="300" t="str">
        <f>IF($D8607="","",VLOOKUP($D8607,Lists!$AO$2:$AQ$78,2,FALSE))</f>
        <v/>
      </c>
      <c r="C8607" s="300" t="str">
        <f>IF($D8607="","",VLOOKUP($D8607,Lists!$AO$2:$AQ$78,3,FALSE))</f>
        <v/>
      </c>
      <c r="D8607" s="429"/>
      <c r="E8607" s="430"/>
      <c r="F8607" s="431"/>
      <c r="G8607" s="431"/>
      <c r="H8607" s="310"/>
    </row>
    <row r="8608" spans="2:8" s="336" customFormat="1" x14ac:dyDescent="0.3">
      <c r="B8608" s="300" t="str">
        <f>IF($D8608="","",VLOOKUP($D8608,Lists!$AO$2:$AQ$78,2,FALSE))</f>
        <v/>
      </c>
      <c r="C8608" s="300" t="str">
        <f>IF($D8608="","",VLOOKUP($D8608,Lists!$AO$2:$AQ$78,3,FALSE))</f>
        <v/>
      </c>
      <c r="D8608" s="429"/>
      <c r="E8608" s="430"/>
      <c r="F8608" s="431"/>
      <c r="G8608" s="431"/>
      <c r="H8608" s="310"/>
    </row>
    <row r="8609" spans="2:8" s="336" customFormat="1" x14ac:dyDescent="0.3">
      <c r="B8609" s="300" t="str">
        <f>IF($D8609="","",VLOOKUP($D8609,Lists!$AO$2:$AQ$78,2,FALSE))</f>
        <v/>
      </c>
      <c r="C8609" s="300" t="str">
        <f>IF($D8609="","",VLOOKUP($D8609,Lists!$AO$2:$AQ$78,3,FALSE))</f>
        <v/>
      </c>
      <c r="D8609" s="429"/>
      <c r="E8609" s="430"/>
      <c r="F8609" s="431"/>
      <c r="G8609" s="431"/>
      <c r="H8609" s="310"/>
    </row>
    <row r="8610" spans="2:8" s="336" customFormat="1" x14ac:dyDescent="0.3">
      <c r="B8610" s="300" t="str">
        <f>IF($D8610="","",VLOOKUP($D8610,Lists!$AO$2:$AQ$78,2,FALSE))</f>
        <v/>
      </c>
      <c r="C8610" s="300" t="str">
        <f>IF($D8610="","",VLOOKUP($D8610,Lists!$AO$2:$AQ$78,3,FALSE))</f>
        <v/>
      </c>
      <c r="D8610" s="429"/>
      <c r="E8610" s="430"/>
      <c r="F8610" s="431"/>
      <c r="G8610" s="431"/>
      <c r="H8610" s="310"/>
    </row>
    <row r="8611" spans="2:8" s="336" customFormat="1" x14ac:dyDescent="0.3">
      <c r="B8611" s="300" t="str">
        <f>IF($D8611="","",VLOOKUP($D8611,Lists!$AO$2:$AQ$78,2,FALSE))</f>
        <v/>
      </c>
      <c r="C8611" s="300" t="str">
        <f>IF($D8611="","",VLOOKUP($D8611,Lists!$AO$2:$AQ$78,3,FALSE))</f>
        <v/>
      </c>
      <c r="D8611" s="429"/>
      <c r="E8611" s="430"/>
      <c r="F8611" s="431"/>
      <c r="G8611" s="431"/>
      <c r="H8611" s="310"/>
    </row>
    <row r="8612" spans="2:8" s="336" customFormat="1" x14ac:dyDescent="0.3">
      <c r="B8612" s="300" t="str">
        <f>IF($D8612="","",VLOOKUP($D8612,Lists!$AO$2:$AQ$78,2,FALSE))</f>
        <v/>
      </c>
      <c r="C8612" s="300" t="str">
        <f>IF($D8612="","",VLOOKUP($D8612,Lists!$AO$2:$AQ$78,3,FALSE))</f>
        <v/>
      </c>
      <c r="D8612" s="429"/>
      <c r="E8612" s="430"/>
      <c r="F8612" s="431"/>
      <c r="G8612" s="431"/>
      <c r="H8612" s="310"/>
    </row>
    <row r="8613" spans="2:8" s="336" customFormat="1" x14ac:dyDescent="0.3">
      <c r="B8613" s="300" t="str">
        <f>IF($D8613="","",VLOOKUP($D8613,Lists!$AO$2:$AQ$78,2,FALSE))</f>
        <v/>
      </c>
      <c r="C8613" s="300" t="str">
        <f>IF($D8613="","",VLOOKUP($D8613,Lists!$AO$2:$AQ$78,3,FALSE))</f>
        <v/>
      </c>
      <c r="D8613" s="429"/>
      <c r="E8613" s="430"/>
      <c r="F8613" s="431"/>
      <c r="G8613" s="431"/>
      <c r="H8613" s="310"/>
    </row>
    <row r="8614" spans="2:8" s="336" customFormat="1" x14ac:dyDescent="0.3">
      <c r="B8614" s="300" t="str">
        <f>IF($D8614="","",VLOOKUP($D8614,Lists!$AO$2:$AQ$78,2,FALSE))</f>
        <v/>
      </c>
      <c r="C8614" s="300" t="str">
        <f>IF($D8614="","",VLOOKUP($D8614,Lists!$AO$2:$AQ$78,3,FALSE))</f>
        <v/>
      </c>
      <c r="D8614" s="429"/>
      <c r="E8614" s="430"/>
      <c r="F8614" s="431"/>
      <c r="G8614" s="431"/>
      <c r="H8614" s="310"/>
    </row>
    <row r="8615" spans="2:8" s="336" customFormat="1" x14ac:dyDescent="0.3">
      <c r="B8615" s="300" t="str">
        <f>IF($D8615="","",VLOOKUP($D8615,Lists!$AO$2:$AQ$78,2,FALSE))</f>
        <v/>
      </c>
      <c r="C8615" s="300" t="str">
        <f>IF($D8615="","",VLOOKUP($D8615,Lists!$AO$2:$AQ$78,3,FALSE))</f>
        <v/>
      </c>
      <c r="D8615" s="429"/>
      <c r="E8615" s="430"/>
      <c r="F8615" s="431"/>
      <c r="G8615" s="431"/>
      <c r="H8615" s="310"/>
    </row>
    <row r="8616" spans="2:8" s="336" customFormat="1" x14ac:dyDescent="0.3">
      <c r="B8616" s="300" t="str">
        <f>IF($D8616="","",VLOOKUP($D8616,Lists!$AO$2:$AQ$78,2,FALSE))</f>
        <v/>
      </c>
      <c r="C8616" s="300" t="str">
        <f>IF($D8616="","",VLOOKUP($D8616,Lists!$AO$2:$AQ$78,3,FALSE))</f>
        <v/>
      </c>
      <c r="D8616" s="429"/>
      <c r="E8616" s="430"/>
      <c r="F8616" s="431"/>
      <c r="G8616" s="431"/>
      <c r="H8616" s="310"/>
    </row>
    <row r="8617" spans="2:8" s="336" customFormat="1" x14ac:dyDescent="0.3">
      <c r="B8617" s="300" t="str">
        <f>IF($D8617="","",VLOOKUP($D8617,Lists!$AO$2:$AQ$78,2,FALSE))</f>
        <v/>
      </c>
      <c r="C8617" s="300" t="str">
        <f>IF($D8617="","",VLOOKUP($D8617,Lists!$AO$2:$AQ$78,3,FALSE))</f>
        <v/>
      </c>
      <c r="D8617" s="429"/>
      <c r="E8617" s="430"/>
      <c r="F8617" s="431"/>
      <c r="G8617" s="431"/>
      <c r="H8617" s="310"/>
    </row>
    <row r="8618" spans="2:8" s="336" customFormat="1" x14ac:dyDescent="0.3">
      <c r="B8618" s="300" t="str">
        <f>IF($D8618="","",VLOOKUP($D8618,Lists!$AO$2:$AQ$78,2,FALSE))</f>
        <v/>
      </c>
      <c r="C8618" s="300" t="str">
        <f>IF($D8618="","",VLOOKUP($D8618,Lists!$AO$2:$AQ$78,3,FALSE))</f>
        <v/>
      </c>
      <c r="D8618" s="429"/>
      <c r="E8618" s="430"/>
      <c r="F8618" s="431"/>
      <c r="G8618" s="431"/>
      <c r="H8618" s="310"/>
    </row>
    <row r="8619" spans="2:8" s="336" customFormat="1" x14ac:dyDescent="0.3">
      <c r="B8619" s="300" t="str">
        <f>IF($D8619="","",VLOOKUP($D8619,Lists!$AO$2:$AQ$78,2,FALSE))</f>
        <v/>
      </c>
      <c r="C8619" s="300" t="str">
        <f>IF($D8619="","",VLOOKUP($D8619,Lists!$AO$2:$AQ$78,3,FALSE))</f>
        <v/>
      </c>
      <c r="D8619" s="429"/>
      <c r="E8619" s="430"/>
      <c r="F8619" s="431"/>
      <c r="G8619" s="431"/>
      <c r="H8619" s="310"/>
    </row>
    <row r="8620" spans="2:8" s="336" customFormat="1" x14ac:dyDescent="0.3">
      <c r="B8620" s="300" t="str">
        <f>IF($D8620="","",VLOOKUP($D8620,Lists!$AO$2:$AQ$78,2,FALSE))</f>
        <v/>
      </c>
      <c r="C8620" s="300" t="str">
        <f>IF($D8620="","",VLOOKUP($D8620,Lists!$AO$2:$AQ$78,3,FALSE))</f>
        <v/>
      </c>
      <c r="D8620" s="429"/>
      <c r="E8620" s="430"/>
      <c r="F8620" s="431"/>
      <c r="G8620" s="431"/>
      <c r="H8620" s="310"/>
    </row>
    <row r="8621" spans="2:8" s="336" customFormat="1" x14ac:dyDescent="0.3">
      <c r="B8621" s="300" t="str">
        <f>IF($D8621="","",VLOOKUP($D8621,Lists!$AO$2:$AQ$78,2,FALSE))</f>
        <v/>
      </c>
      <c r="C8621" s="300" t="str">
        <f>IF($D8621="","",VLOOKUP($D8621,Lists!$AO$2:$AQ$78,3,FALSE))</f>
        <v/>
      </c>
      <c r="D8621" s="429"/>
      <c r="E8621" s="430"/>
      <c r="F8621" s="431"/>
      <c r="G8621" s="431"/>
      <c r="H8621" s="310"/>
    </row>
    <row r="8622" spans="2:8" s="336" customFormat="1" x14ac:dyDescent="0.3">
      <c r="B8622" s="300" t="str">
        <f>IF($D8622="","",VLOOKUP($D8622,Lists!$AO$2:$AQ$78,2,FALSE))</f>
        <v/>
      </c>
      <c r="C8622" s="300" t="str">
        <f>IF($D8622="","",VLOOKUP($D8622,Lists!$AO$2:$AQ$78,3,FALSE))</f>
        <v/>
      </c>
      <c r="D8622" s="429"/>
      <c r="E8622" s="430"/>
      <c r="F8622" s="431"/>
      <c r="G8622" s="431"/>
      <c r="H8622" s="310"/>
    </row>
    <row r="8623" spans="2:8" s="336" customFormat="1" x14ac:dyDescent="0.3">
      <c r="B8623" s="300" t="str">
        <f>IF($D8623="","",VLOOKUP($D8623,Lists!$AO$2:$AQ$78,2,FALSE))</f>
        <v/>
      </c>
      <c r="C8623" s="300" t="str">
        <f>IF($D8623="","",VLOOKUP($D8623,Lists!$AO$2:$AQ$78,3,FALSE))</f>
        <v/>
      </c>
      <c r="D8623" s="429"/>
      <c r="E8623" s="430"/>
      <c r="F8623" s="431"/>
      <c r="G8623" s="431"/>
      <c r="H8623" s="310"/>
    </row>
    <row r="8624" spans="2:8" s="336" customFormat="1" x14ac:dyDescent="0.3">
      <c r="B8624" s="300" t="str">
        <f>IF($D8624="","",VLOOKUP($D8624,Lists!$AO$2:$AQ$78,2,FALSE))</f>
        <v/>
      </c>
      <c r="C8624" s="300" t="str">
        <f>IF($D8624="","",VLOOKUP($D8624,Lists!$AO$2:$AQ$78,3,FALSE))</f>
        <v/>
      </c>
      <c r="D8624" s="429"/>
      <c r="E8624" s="430"/>
      <c r="F8624" s="431"/>
      <c r="G8624" s="431"/>
      <c r="H8624" s="310"/>
    </row>
    <row r="8625" spans="2:8" s="336" customFormat="1" x14ac:dyDescent="0.3">
      <c r="B8625" s="300" t="str">
        <f>IF($D8625="","",VLOOKUP($D8625,Lists!$AO$2:$AQ$78,2,FALSE))</f>
        <v/>
      </c>
      <c r="C8625" s="300" t="str">
        <f>IF($D8625="","",VLOOKUP($D8625,Lists!$AO$2:$AQ$78,3,FALSE))</f>
        <v/>
      </c>
      <c r="D8625" s="429"/>
      <c r="E8625" s="430"/>
      <c r="F8625" s="431"/>
      <c r="G8625" s="431"/>
      <c r="H8625" s="310"/>
    </row>
    <row r="8626" spans="2:8" s="336" customFormat="1" x14ac:dyDescent="0.3">
      <c r="B8626" s="300" t="str">
        <f>IF($D8626="","",VLOOKUP($D8626,Lists!$AO$2:$AQ$78,2,FALSE))</f>
        <v/>
      </c>
      <c r="C8626" s="300" t="str">
        <f>IF($D8626="","",VLOOKUP($D8626,Lists!$AO$2:$AQ$78,3,FALSE))</f>
        <v/>
      </c>
      <c r="D8626" s="429"/>
      <c r="E8626" s="430"/>
      <c r="F8626" s="431"/>
      <c r="G8626" s="431"/>
      <c r="H8626" s="310"/>
    </row>
    <row r="8627" spans="2:8" s="336" customFormat="1" x14ac:dyDescent="0.3">
      <c r="B8627" s="300" t="str">
        <f>IF($D8627="","",VLOOKUP($D8627,Lists!$AO$2:$AQ$78,2,FALSE))</f>
        <v/>
      </c>
      <c r="C8627" s="300" t="str">
        <f>IF($D8627="","",VLOOKUP($D8627,Lists!$AO$2:$AQ$78,3,FALSE))</f>
        <v/>
      </c>
      <c r="D8627" s="429"/>
      <c r="E8627" s="430"/>
      <c r="F8627" s="431"/>
      <c r="G8627" s="431"/>
      <c r="H8627" s="310"/>
    </row>
    <row r="8628" spans="2:8" s="336" customFormat="1" x14ac:dyDescent="0.3">
      <c r="B8628" s="300" t="str">
        <f>IF($D8628="","",VLOOKUP($D8628,Lists!$AO$2:$AQ$78,2,FALSE))</f>
        <v/>
      </c>
      <c r="C8628" s="300" t="str">
        <f>IF($D8628="","",VLOOKUP($D8628,Lists!$AO$2:$AQ$78,3,FALSE))</f>
        <v/>
      </c>
      <c r="D8628" s="429"/>
      <c r="E8628" s="430"/>
      <c r="F8628" s="431"/>
      <c r="G8628" s="431"/>
      <c r="H8628" s="310"/>
    </row>
    <row r="8629" spans="2:8" s="336" customFormat="1" x14ac:dyDescent="0.3">
      <c r="B8629" s="300" t="str">
        <f>IF($D8629="","",VLOOKUP($D8629,Lists!$AO$2:$AQ$78,2,FALSE))</f>
        <v/>
      </c>
      <c r="C8629" s="300" t="str">
        <f>IF($D8629="","",VLOOKUP($D8629,Lists!$AO$2:$AQ$78,3,FALSE))</f>
        <v/>
      </c>
      <c r="D8629" s="429"/>
      <c r="E8629" s="430"/>
      <c r="F8629" s="431"/>
      <c r="G8629" s="431"/>
      <c r="H8629" s="310"/>
    </row>
    <row r="8630" spans="2:8" s="336" customFormat="1" x14ac:dyDescent="0.3">
      <c r="B8630" s="300" t="str">
        <f>IF($D8630="","",VLOOKUP($D8630,Lists!$AO$2:$AQ$78,2,FALSE))</f>
        <v/>
      </c>
      <c r="C8630" s="300" t="str">
        <f>IF($D8630="","",VLOOKUP($D8630,Lists!$AO$2:$AQ$78,3,FALSE))</f>
        <v/>
      </c>
      <c r="D8630" s="429"/>
      <c r="E8630" s="430"/>
      <c r="F8630" s="431"/>
      <c r="G8630" s="431"/>
      <c r="H8630" s="310"/>
    </row>
    <row r="8631" spans="2:8" s="336" customFormat="1" x14ac:dyDescent="0.3">
      <c r="B8631" s="300" t="str">
        <f>IF($D8631="","",VLOOKUP($D8631,Lists!$AO$2:$AQ$78,2,FALSE))</f>
        <v/>
      </c>
      <c r="C8631" s="300" t="str">
        <f>IF($D8631="","",VLOOKUP($D8631,Lists!$AO$2:$AQ$78,3,FALSE))</f>
        <v/>
      </c>
      <c r="D8631" s="429"/>
      <c r="E8631" s="430"/>
      <c r="F8631" s="431"/>
      <c r="G8631" s="431"/>
      <c r="H8631" s="310"/>
    </row>
    <row r="8632" spans="2:8" s="336" customFormat="1" x14ac:dyDescent="0.3">
      <c r="B8632" s="300" t="str">
        <f>IF($D8632="","",VLOOKUP($D8632,Lists!$AO$2:$AQ$78,2,FALSE))</f>
        <v/>
      </c>
      <c r="C8632" s="300" t="str">
        <f>IF($D8632="","",VLOOKUP($D8632,Lists!$AO$2:$AQ$78,3,FALSE))</f>
        <v/>
      </c>
      <c r="D8632" s="429"/>
      <c r="E8632" s="430"/>
      <c r="F8632" s="431"/>
      <c r="G8632" s="431"/>
      <c r="H8632" s="310"/>
    </row>
    <row r="8633" spans="2:8" s="336" customFormat="1" x14ac:dyDescent="0.3">
      <c r="B8633" s="300" t="str">
        <f>IF($D8633="","",VLOOKUP($D8633,Lists!$AO$2:$AQ$78,2,FALSE))</f>
        <v/>
      </c>
      <c r="C8633" s="300" t="str">
        <f>IF($D8633="","",VLOOKUP($D8633,Lists!$AO$2:$AQ$78,3,FALSE))</f>
        <v/>
      </c>
      <c r="D8633" s="429"/>
      <c r="E8633" s="430"/>
      <c r="F8633" s="431"/>
      <c r="G8633" s="431"/>
      <c r="H8633" s="310"/>
    </row>
    <row r="8634" spans="2:8" s="336" customFormat="1" x14ac:dyDescent="0.3">
      <c r="B8634" s="300" t="str">
        <f>IF($D8634="","",VLOOKUP($D8634,Lists!$AO$2:$AQ$78,2,FALSE))</f>
        <v/>
      </c>
      <c r="C8634" s="300" t="str">
        <f>IF($D8634="","",VLOOKUP($D8634,Lists!$AO$2:$AQ$78,3,FALSE))</f>
        <v/>
      </c>
      <c r="D8634" s="429"/>
      <c r="E8634" s="430"/>
      <c r="F8634" s="431"/>
      <c r="G8634" s="431"/>
      <c r="H8634" s="310"/>
    </row>
    <row r="8635" spans="2:8" s="336" customFormat="1" x14ac:dyDescent="0.3">
      <c r="B8635" s="300" t="str">
        <f>IF($D8635="","",VLOOKUP($D8635,Lists!$AO$2:$AQ$78,2,FALSE))</f>
        <v/>
      </c>
      <c r="C8635" s="300" t="str">
        <f>IF($D8635="","",VLOOKUP($D8635,Lists!$AO$2:$AQ$78,3,FALSE))</f>
        <v/>
      </c>
      <c r="D8635" s="429"/>
      <c r="E8635" s="430"/>
      <c r="F8635" s="431"/>
      <c r="G8635" s="431"/>
      <c r="H8635" s="310"/>
    </row>
    <row r="8636" spans="2:8" s="336" customFormat="1" x14ac:dyDescent="0.3">
      <c r="B8636" s="300" t="str">
        <f>IF($D8636="","",VLOOKUP($D8636,Lists!$AO$2:$AQ$78,2,FALSE))</f>
        <v/>
      </c>
      <c r="C8636" s="300" t="str">
        <f>IF($D8636="","",VLOOKUP($D8636,Lists!$AO$2:$AQ$78,3,FALSE))</f>
        <v/>
      </c>
      <c r="D8636" s="429"/>
      <c r="E8636" s="430"/>
      <c r="F8636" s="431"/>
      <c r="G8636" s="431"/>
      <c r="H8636" s="310"/>
    </row>
    <row r="8637" spans="2:8" s="336" customFormat="1" x14ac:dyDescent="0.3">
      <c r="B8637" s="300" t="str">
        <f>IF($D8637="","",VLOOKUP($D8637,Lists!$AO$2:$AQ$78,2,FALSE))</f>
        <v/>
      </c>
      <c r="C8637" s="300" t="str">
        <f>IF($D8637="","",VLOOKUP($D8637,Lists!$AO$2:$AQ$78,3,FALSE))</f>
        <v/>
      </c>
      <c r="D8637" s="429"/>
      <c r="E8637" s="430"/>
      <c r="F8637" s="431"/>
      <c r="G8637" s="431"/>
      <c r="H8637" s="310"/>
    </row>
    <row r="8638" spans="2:8" s="336" customFormat="1" x14ac:dyDescent="0.3">
      <c r="B8638" s="300" t="str">
        <f>IF($D8638="","",VLOOKUP($D8638,Lists!$AO$2:$AQ$78,2,FALSE))</f>
        <v/>
      </c>
      <c r="C8638" s="300" t="str">
        <f>IF($D8638="","",VLOOKUP($D8638,Lists!$AO$2:$AQ$78,3,FALSE))</f>
        <v/>
      </c>
      <c r="D8638" s="429"/>
      <c r="E8638" s="430"/>
      <c r="F8638" s="431"/>
      <c r="G8638" s="431"/>
      <c r="H8638" s="310"/>
    </row>
    <row r="8639" spans="2:8" s="336" customFormat="1" x14ac:dyDescent="0.3">
      <c r="B8639" s="300" t="str">
        <f>IF($D8639="","",VLOOKUP($D8639,Lists!$AO$2:$AQ$78,2,FALSE))</f>
        <v/>
      </c>
      <c r="C8639" s="300" t="str">
        <f>IF($D8639="","",VLOOKUP($D8639,Lists!$AO$2:$AQ$78,3,FALSE))</f>
        <v/>
      </c>
      <c r="D8639" s="429"/>
      <c r="E8639" s="430"/>
      <c r="F8639" s="431"/>
      <c r="G8639" s="431"/>
      <c r="H8639" s="310"/>
    </row>
    <row r="8640" spans="2:8" s="336" customFormat="1" x14ac:dyDescent="0.3">
      <c r="B8640" s="300" t="str">
        <f>IF($D8640="","",VLOOKUP($D8640,Lists!$AO$2:$AQ$78,2,FALSE))</f>
        <v/>
      </c>
      <c r="C8640" s="300" t="str">
        <f>IF($D8640="","",VLOOKUP($D8640,Lists!$AO$2:$AQ$78,3,FALSE))</f>
        <v/>
      </c>
      <c r="D8640" s="429"/>
      <c r="E8640" s="430"/>
      <c r="F8640" s="431"/>
      <c r="G8640" s="431"/>
      <c r="H8640" s="310"/>
    </row>
    <row r="8641" spans="2:8" s="336" customFormat="1" x14ac:dyDescent="0.3">
      <c r="B8641" s="300" t="str">
        <f>IF($D8641="","",VLOOKUP($D8641,Lists!$AO$2:$AQ$78,2,FALSE))</f>
        <v/>
      </c>
      <c r="C8641" s="300" t="str">
        <f>IF($D8641="","",VLOOKUP($D8641,Lists!$AO$2:$AQ$78,3,FALSE))</f>
        <v/>
      </c>
      <c r="D8641" s="429"/>
      <c r="E8641" s="430"/>
      <c r="F8641" s="431"/>
      <c r="G8641" s="431"/>
      <c r="H8641" s="310"/>
    </row>
    <row r="8642" spans="2:8" s="336" customFormat="1" x14ac:dyDescent="0.3">
      <c r="B8642" s="300" t="str">
        <f>IF($D8642="","",VLOOKUP($D8642,Lists!$AO$2:$AQ$78,2,FALSE))</f>
        <v/>
      </c>
      <c r="C8642" s="300" t="str">
        <f>IF($D8642="","",VLOOKUP($D8642,Lists!$AO$2:$AQ$78,3,FALSE))</f>
        <v/>
      </c>
      <c r="D8642" s="429"/>
      <c r="E8642" s="430"/>
      <c r="F8642" s="431"/>
      <c r="G8642" s="431"/>
      <c r="H8642" s="310"/>
    </row>
    <row r="8643" spans="2:8" s="336" customFormat="1" x14ac:dyDescent="0.3">
      <c r="B8643" s="300" t="str">
        <f>IF($D8643="","",VLOOKUP($D8643,Lists!$AO$2:$AQ$78,2,FALSE))</f>
        <v/>
      </c>
      <c r="C8643" s="300" t="str">
        <f>IF($D8643="","",VLOOKUP($D8643,Lists!$AO$2:$AQ$78,3,FALSE))</f>
        <v/>
      </c>
      <c r="D8643" s="429"/>
      <c r="E8643" s="430"/>
      <c r="F8643" s="431"/>
      <c r="G8643" s="431"/>
      <c r="H8643" s="310"/>
    </row>
    <row r="8644" spans="2:8" s="336" customFormat="1" x14ac:dyDescent="0.3">
      <c r="B8644" s="300" t="str">
        <f>IF($D8644="","",VLOOKUP($D8644,Lists!$AO$2:$AQ$78,2,FALSE))</f>
        <v/>
      </c>
      <c r="C8644" s="300" t="str">
        <f>IF($D8644="","",VLOOKUP($D8644,Lists!$AO$2:$AQ$78,3,FALSE))</f>
        <v/>
      </c>
      <c r="D8644" s="429"/>
      <c r="E8644" s="430"/>
      <c r="F8644" s="431"/>
      <c r="G8644" s="431"/>
      <c r="H8644" s="310"/>
    </row>
    <row r="8645" spans="2:8" s="336" customFormat="1" x14ac:dyDescent="0.3">
      <c r="B8645" s="300" t="str">
        <f>IF($D8645="","",VLOOKUP($D8645,Lists!$AO$2:$AQ$78,2,FALSE))</f>
        <v/>
      </c>
      <c r="C8645" s="300" t="str">
        <f>IF($D8645="","",VLOOKUP($D8645,Lists!$AO$2:$AQ$78,3,FALSE))</f>
        <v/>
      </c>
      <c r="D8645" s="429"/>
      <c r="E8645" s="430"/>
      <c r="F8645" s="431"/>
      <c r="G8645" s="431"/>
      <c r="H8645" s="310"/>
    </row>
    <row r="8646" spans="2:8" s="336" customFormat="1" x14ac:dyDescent="0.3">
      <c r="B8646" s="300" t="str">
        <f>IF($D8646="","",VLOOKUP($D8646,Lists!$AO$2:$AQ$78,2,FALSE))</f>
        <v/>
      </c>
      <c r="C8646" s="300" t="str">
        <f>IF($D8646="","",VLOOKUP($D8646,Lists!$AO$2:$AQ$78,3,FALSE))</f>
        <v/>
      </c>
      <c r="D8646" s="429"/>
      <c r="E8646" s="430"/>
      <c r="F8646" s="431"/>
      <c r="G8646" s="431"/>
      <c r="H8646" s="310"/>
    </row>
    <row r="8647" spans="2:8" s="336" customFormat="1" x14ac:dyDescent="0.3">
      <c r="B8647" s="300" t="str">
        <f>IF($D8647="","",VLOOKUP($D8647,Lists!$AO$2:$AQ$78,2,FALSE))</f>
        <v/>
      </c>
      <c r="C8647" s="300" t="str">
        <f>IF($D8647="","",VLOOKUP($D8647,Lists!$AO$2:$AQ$78,3,FALSE))</f>
        <v/>
      </c>
      <c r="D8647" s="429"/>
      <c r="E8647" s="430"/>
      <c r="F8647" s="431"/>
      <c r="G8647" s="431"/>
      <c r="H8647" s="310"/>
    </row>
    <row r="8648" spans="2:8" s="336" customFormat="1" x14ac:dyDescent="0.3">
      <c r="B8648" s="300" t="str">
        <f>IF($D8648="","",VLOOKUP($D8648,Lists!$AO$2:$AQ$78,2,FALSE))</f>
        <v/>
      </c>
      <c r="C8648" s="300" t="str">
        <f>IF($D8648="","",VLOOKUP($D8648,Lists!$AO$2:$AQ$78,3,FALSE))</f>
        <v/>
      </c>
      <c r="D8648" s="429"/>
      <c r="E8648" s="430"/>
      <c r="F8648" s="431"/>
      <c r="G8648" s="431"/>
      <c r="H8648" s="310"/>
    </row>
    <row r="8649" spans="2:8" s="336" customFormat="1" x14ac:dyDescent="0.3">
      <c r="B8649" s="300" t="str">
        <f>IF($D8649="","",VLOOKUP($D8649,Lists!$AO$2:$AQ$78,2,FALSE))</f>
        <v/>
      </c>
      <c r="C8649" s="300" t="str">
        <f>IF($D8649="","",VLOOKUP($D8649,Lists!$AO$2:$AQ$78,3,FALSE))</f>
        <v/>
      </c>
      <c r="D8649" s="429"/>
      <c r="E8649" s="430"/>
      <c r="F8649" s="431"/>
      <c r="G8649" s="431"/>
      <c r="H8649" s="310"/>
    </row>
    <row r="8650" spans="2:8" s="336" customFormat="1" x14ac:dyDescent="0.3">
      <c r="B8650" s="300" t="str">
        <f>IF($D8650="","",VLOOKUP($D8650,Lists!$AO$2:$AQ$78,2,FALSE))</f>
        <v/>
      </c>
      <c r="C8650" s="300" t="str">
        <f>IF($D8650="","",VLOOKUP($D8650,Lists!$AO$2:$AQ$78,3,FALSE))</f>
        <v/>
      </c>
      <c r="D8650" s="429"/>
      <c r="E8650" s="430"/>
      <c r="F8650" s="431"/>
      <c r="G8650" s="431"/>
      <c r="H8650" s="310"/>
    </row>
    <row r="8651" spans="2:8" s="336" customFormat="1" x14ac:dyDescent="0.3">
      <c r="B8651" s="300" t="str">
        <f>IF($D8651="","",VLOOKUP($D8651,Lists!$AO$2:$AQ$78,2,FALSE))</f>
        <v/>
      </c>
      <c r="C8651" s="300" t="str">
        <f>IF($D8651="","",VLOOKUP($D8651,Lists!$AO$2:$AQ$78,3,FALSE))</f>
        <v/>
      </c>
      <c r="D8651" s="429"/>
      <c r="E8651" s="430"/>
      <c r="F8651" s="431"/>
      <c r="G8651" s="431"/>
      <c r="H8651" s="310"/>
    </row>
    <row r="8652" spans="2:8" s="336" customFormat="1" x14ac:dyDescent="0.3">
      <c r="B8652" s="300" t="str">
        <f>IF($D8652="","",VLOOKUP($D8652,Lists!$AO$2:$AQ$78,2,FALSE))</f>
        <v/>
      </c>
      <c r="C8652" s="300" t="str">
        <f>IF($D8652="","",VLOOKUP($D8652,Lists!$AO$2:$AQ$78,3,FALSE))</f>
        <v/>
      </c>
      <c r="D8652" s="429"/>
      <c r="E8652" s="430"/>
      <c r="F8652" s="431"/>
      <c r="G8652" s="431"/>
      <c r="H8652" s="310"/>
    </row>
    <row r="8653" spans="2:8" s="336" customFormat="1" x14ac:dyDescent="0.3">
      <c r="B8653" s="300" t="str">
        <f>IF($D8653="","",VLOOKUP($D8653,Lists!$AO$2:$AQ$78,2,FALSE))</f>
        <v/>
      </c>
      <c r="C8653" s="300" t="str">
        <f>IF($D8653="","",VLOOKUP($D8653,Lists!$AO$2:$AQ$78,3,FALSE))</f>
        <v/>
      </c>
      <c r="D8653" s="429"/>
      <c r="E8653" s="430"/>
      <c r="F8653" s="431"/>
      <c r="G8653" s="431"/>
      <c r="H8653" s="310"/>
    </row>
    <row r="8654" spans="2:8" s="336" customFormat="1" x14ac:dyDescent="0.3">
      <c r="B8654" s="300" t="str">
        <f>IF($D8654="","",VLOOKUP($D8654,Lists!$AO$2:$AQ$78,2,FALSE))</f>
        <v/>
      </c>
      <c r="C8654" s="300" t="str">
        <f>IF($D8654="","",VLOOKUP($D8654,Lists!$AO$2:$AQ$78,3,FALSE))</f>
        <v/>
      </c>
      <c r="D8654" s="429"/>
      <c r="E8654" s="430"/>
      <c r="F8654" s="431"/>
      <c r="G8654" s="431"/>
      <c r="H8654" s="310"/>
    </row>
    <row r="8655" spans="2:8" s="336" customFormat="1" x14ac:dyDescent="0.3">
      <c r="B8655" s="300" t="str">
        <f>IF($D8655="","",VLOOKUP($D8655,Lists!$AO$2:$AQ$78,2,FALSE))</f>
        <v/>
      </c>
      <c r="C8655" s="300" t="str">
        <f>IF($D8655="","",VLOOKUP($D8655,Lists!$AO$2:$AQ$78,3,FALSE))</f>
        <v/>
      </c>
      <c r="D8655" s="429"/>
      <c r="E8655" s="430"/>
      <c r="F8655" s="431"/>
      <c r="G8655" s="431"/>
      <c r="H8655" s="310"/>
    </row>
    <row r="8656" spans="2:8" s="336" customFormat="1" x14ac:dyDescent="0.3">
      <c r="B8656" s="300" t="str">
        <f>IF($D8656="","",VLOOKUP($D8656,Lists!$AO$2:$AQ$78,2,FALSE))</f>
        <v/>
      </c>
      <c r="C8656" s="300" t="str">
        <f>IF($D8656="","",VLOOKUP($D8656,Lists!$AO$2:$AQ$78,3,FALSE))</f>
        <v/>
      </c>
      <c r="D8656" s="429"/>
      <c r="E8656" s="430"/>
      <c r="F8656" s="431"/>
      <c r="G8656" s="431"/>
      <c r="H8656" s="310"/>
    </row>
    <row r="8657" spans="2:8" s="336" customFormat="1" x14ac:dyDescent="0.3">
      <c r="B8657" s="300" t="str">
        <f>IF($D8657="","",VLOOKUP($D8657,Lists!$AO$2:$AQ$78,2,FALSE))</f>
        <v/>
      </c>
      <c r="C8657" s="300" t="str">
        <f>IF($D8657="","",VLOOKUP($D8657,Lists!$AO$2:$AQ$78,3,FALSE))</f>
        <v/>
      </c>
      <c r="D8657" s="429"/>
      <c r="E8657" s="430"/>
      <c r="F8657" s="431"/>
      <c r="G8657" s="431"/>
      <c r="H8657" s="310"/>
    </row>
    <row r="8658" spans="2:8" s="336" customFormat="1" x14ac:dyDescent="0.3">
      <c r="B8658" s="300" t="str">
        <f>IF($D8658="","",VLOOKUP($D8658,Lists!$AO$2:$AQ$78,2,FALSE))</f>
        <v/>
      </c>
      <c r="C8658" s="300" t="str">
        <f>IF($D8658="","",VLOOKUP($D8658,Lists!$AO$2:$AQ$78,3,FALSE))</f>
        <v/>
      </c>
      <c r="D8658" s="429"/>
      <c r="E8658" s="430"/>
      <c r="F8658" s="431"/>
      <c r="G8658" s="431"/>
      <c r="H8658" s="310"/>
    </row>
    <row r="8659" spans="2:8" s="336" customFormat="1" x14ac:dyDescent="0.3">
      <c r="B8659" s="300" t="str">
        <f>IF($D8659="","",VLOOKUP($D8659,Lists!$AO$2:$AQ$78,2,FALSE))</f>
        <v/>
      </c>
      <c r="C8659" s="300" t="str">
        <f>IF($D8659="","",VLOOKUP($D8659,Lists!$AO$2:$AQ$78,3,FALSE))</f>
        <v/>
      </c>
      <c r="D8659" s="429"/>
      <c r="E8659" s="430"/>
      <c r="F8659" s="431"/>
      <c r="G8659" s="431"/>
      <c r="H8659" s="310"/>
    </row>
    <row r="8660" spans="2:8" s="336" customFormat="1" x14ac:dyDescent="0.3">
      <c r="B8660" s="300" t="str">
        <f>IF($D8660="","",VLOOKUP($D8660,Lists!$AO$2:$AQ$78,2,FALSE))</f>
        <v/>
      </c>
      <c r="C8660" s="300" t="str">
        <f>IF($D8660="","",VLOOKUP($D8660,Lists!$AO$2:$AQ$78,3,FALSE))</f>
        <v/>
      </c>
      <c r="D8660" s="429"/>
      <c r="E8660" s="430"/>
      <c r="F8660" s="431"/>
      <c r="G8660" s="431"/>
      <c r="H8660" s="310"/>
    </row>
    <row r="8661" spans="2:8" s="336" customFormat="1" x14ac:dyDescent="0.3">
      <c r="B8661" s="300" t="str">
        <f>IF($D8661="","",VLOOKUP($D8661,Lists!$AO$2:$AQ$78,2,FALSE))</f>
        <v/>
      </c>
      <c r="C8661" s="300" t="str">
        <f>IF($D8661="","",VLOOKUP($D8661,Lists!$AO$2:$AQ$78,3,FALSE))</f>
        <v/>
      </c>
      <c r="D8661" s="429"/>
      <c r="E8661" s="430"/>
      <c r="F8661" s="431"/>
      <c r="G8661" s="431"/>
      <c r="H8661" s="310"/>
    </row>
    <row r="8662" spans="2:8" s="336" customFormat="1" x14ac:dyDescent="0.3">
      <c r="B8662" s="300" t="str">
        <f>IF($D8662="","",VLOOKUP($D8662,Lists!$AO$2:$AQ$78,2,FALSE))</f>
        <v/>
      </c>
      <c r="C8662" s="300" t="str">
        <f>IF($D8662="","",VLOOKUP($D8662,Lists!$AO$2:$AQ$78,3,FALSE))</f>
        <v/>
      </c>
      <c r="D8662" s="429"/>
      <c r="E8662" s="430"/>
      <c r="F8662" s="431"/>
      <c r="G8662" s="431"/>
      <c r="H8662" s="310"/>
    </row>
    <row r="8663" spans="2:8" s="336" customFormat="1" x14ac:dyDescent="0.3">
      <c r="B8663" s="300" t="str">
        <f>IF($D8663="","",VLOOKUP($D8663,Lists!$AO$2:$AQ$78,2,FALSE))</f>
        <v/>
      </c>
      <c r="C8663" s="300" t="str">
        <f>IF($D8663="","",VLOOKUP($D8663,Lists!$AO$2:$AQ$78,3,FALSE))</f>
        <v/>
      </c>
      <c r="D8663" s="429"/>
      <c r="E8663" s="430"/>
      <c r="F8663" s="431"/>
      <c r="G8663" s="431"/>
      <c r="H8663" s="310"/>
    </row>
    <row r="8664" spans="2:8" s="336" customFormat="1" x14ac:dyDescent="0.3">
      <c r="B8664" s="300" t="str">
        <f>IF($D8664="","",VLOOKUP($D8664,Lists!$AO$2:$AQ$78,2,FALSE))</f>
        <v/>
      </c>
      <c r="C8664" s="300" t="str">
        <f>IF($D8664="","",VLOOKUP($D8664,Lists!$AO$2:$AQ$78,3,FALSE))</f>
        <v/>
      </c>
      <c r="D8664" s="429"/>
      <c r="E8664" s="430"/>
      <c r="F8664" s="431"/>
      <c r="G8664" s="431"/>
      <c r="H8664" s="310"/>
    </row>
    <row r="8665" spans="2:8" s="336" customFormat="1" x14ac:dyDescent="0.3">
      <c r="B8665" s="300" t="str">
        <f>IF($D8665="","",VLOOKUP($D8665,Lists!$AO$2:$AQ$78,2,FALSE))</f>
        <v/>
      </c>
      <c r="C8665" s="300" t="str">
        <f>IF($D8665="","",VLOOKUP($D8665,Lists!$AO$2:$AQ$78,3,FALSE))</f>
        <v/>
      </c>
      <c r="D8665" s="429"/>
      <c r="E8665" s="430"/>
      <c r="F8665" s="431"/>
      <c r="G8665" s="431"/>
      <c r="H8665" s="310"/>
    </row>
    <row r="8666" spans="2:8" s="336" customFormat="1" x14ac:dyDescent="0.3">
      <c r="B8666" s="300" t="str">
        <f>IF($D8666="","",VLOOKUP($D8666,Lists!$AO$2:$AQ$78,2,FALSE))</f>
        <v/>
      </c>
      <c r="C8666" s="300" t="str">
        <f>IF($D8666="","",VLOOKUP($D8666,Lists!$AO$2:$AQ$78,3,FALSE))</f>
        <v/>
      </c>
      <c r="D8666" s="429"/>
      <c r="E8666" s="430"/>
      <c r="F8666" s="431"/>
      <c r="G8666" s="431"/>
      <c r="H8666" s="310"/>
    </row>
    <row r="8667" spans="2:8" s="336" customFormat="1" x14ac:dyDescent="0.3">
      <c r="B8667" s="300" t="str">
        <f>IF($D8667="","",VLOOKUP($D8667,Lists!$AO$2:$AQ$78,2,FALSE))</f>
        <v/>
      </c>
      <c r="C8667" s="300" t="str">
        <f>IF($D8667="","",VLOOKUP($D8667,Lists!$AO$2:$AQ$78,3,FALSE))</f>
        <v/>
      </c>
      <c r="D8667" s="429"/>
      <c r="E8667" s="430"/>
      <c r="F8667" s="431"/>
      <c r="G8667" s="431"/>
      <c r="H8667" s="310"/>
    </row>
    <row r="8668" spans="2:8" s="336" customFormat="1" x14ac:dyDescent="0.3">
      <c r="B8668" s="300" t="str">
        <f>IF($D8668="","",VLOOKUP($D8668,Lists!$AO$2:$AQ$78,2,FALSE))</f>
        <v/>
      </c>
      <c r="C8668" s="300" t="str">
        <f>IF($D8668="","",VLOOKUP($D8668,Lists!$AO$2:$AQ$78,3,FALSE))</f>
        <v/>
      </c>
      <c r="D8668" s="429"/>
      <c r="E8668" s="430"/>
      <c r="F8668" s="431"/>
      <c r="G8668" s="431"/>
      <c r="H8668" s="310"/>
    </row>
    <row r="8669" spans="2:8" s="336" customFormat="1" x14ac:dyDescent="0.3">
      <c r="B8669" s="300" t="str">
        <f>IF($D8669="","",VLOOKUP($D8669,Lists!$AO$2:$AQ$78,2,FALSE))</f>
        <v/>
      </c>
      <c r="C8669" s="300" t="str">
        <f>IF($D8669="","",VLOOKUP($D8669,Lists!$AO$2:$AQ$78,3,FALSE))</f>
        <v/>
      </c>
      <c r="D8669" s="429"/>
      <c r="E8669" s="430"/>
      <c r="F8669" s="431"/>
      <c r="G8669" s="431"/>
      <c r="H8669" s="310"/>
    </row>
    <row r="8670" spans="2:8" s="336" customFormat="1" x14ac:dyDescent="0.3">
      <c r="B8670" s="300" t="str">
        <f>IF($D8670="","",VLOOKUP($D8670,Lists!$AO$2:$AQ$78,2,FALSE))</f>
        <v/>
      </c>
      <c r="C8670" s="300" t="str">
        <f>IF($D8670="","",VLOOKUP($D8670,Lists!$AO$2:$AQ$78,3,FALSE))</f>
        <v/>
      </c>
      <c r="D8670" s="429"/>
      <c r="E8670" s="430"/>
      <c r="F8670" s="431"/>
      <c r="G8670" s="431"/>
      <c r="H8670" s="310"/>
    </row>
    <row r="8671" spans="2:8" s="336" customFormat="1" x14ac:dyDescent="0.3">
      <c r="B8671" s="300" t="str">
        <f>IF($D8671="","",VLOOKUP($D8671,Lists!$AO$2:$AQ$78,2,FALSE))</f>
        <v/>
      </c>
      <c r="C8671" s="300" t="str">
        <f>IF($D8671="","",VLOOKUP($D8671,Lists!$AO$2:$AQ$78,3,FALSE))</f>
        <v/>
      </c>
      <c r="D8671" s="429"/>
      <c r="E8671" s="430"/>
      <c r="F8671" s="431"/>
      <c r="G8671" s="431"/>
      <c r="H8671" s="310"/>
    </row>
    <row r="8672" spans="2:8" s="336" customFormat="1" x14ac:dyDescent="0.3">
      <c r="B8672" s="300" t="str">
        <f>IF($D8672="","",VLOOKUP($D8672,Lists!$AO$2:$AQ$78,2,FALSE))</f>
        <v/>
      </c>
      <c r="C8672" s="300" t="str">
        <f>IF($D8672="","",VLOOKUP($D8672,Lists!$AO$2:$AQ$78,3,FALSE))</f>
        <v/>
      </c>
      <c r="D8672" s="429"/>
      <c r="E8672" s="430"/>
      <c r="F8672" s="431"/>
      <c r="G8672" s="431"/>
      <c r="H8672" s="310"/>
    </row>
    <row r="8673" spans="2:8" s="336" customFormat="1" x14ac:dyDescent="0.3">
      <c r="B8673" s="300" t="str">
        <f>IF($D8673="","",VLOOKUP($D8673,Lists!$AO$2:$AQ$78,2,FALSE))</f>
        <v/>
      </c>
      <c r="C8673" s="300" t="str">
        <f>IF($D8673="","",VLOOKUP($D8673,Lists!$AO$2:$AQ$78,3,FALSE))</f>
        <v/>
      </c>
      <c r="D8673" s="429"/>
      <c r="E8673" s="430"/>
      <c r="F8673" s="431"/>
      <c r="G8673" s="431"/>
      <c r="H8673" s="310"/>
    </row>
    <row r="8674" spans="2:8" s="336" customFormat="1" x14ac:dyDescent="0.3">
      <c r="B8674" s="300" t="str">
        <f>IF($D8674="","",VLOOKUP($D8674,Lists!$AO$2:$AQ$78,2,FALSE))</f>
        <v/>
      </c>
      <c r="C8674" s="300" t="str">
        <f>IF($D8674="","",VLOOKUP($D8674,Lists!$AO$2:$AQ$78,3,FALSE))</f>
        <v/>
      </c>
      <c r="D8674" s="429"/>
      <c r="E8674" s="430"/>
      <c r="F8674" s="431"/>
      <c r="G8674" s="431"/>
      <c r="H8674" s="310"/>
    </row>
    <row r="8675" spans="2:8" s="336" customFormat="1" x14ac:dyDescent="0.3">
      <c r="B8675" s="300" t="str">
        <f>IF($D8675="","",VLOOKUP($D8675,Lists!$AO$2:$AQ$78,2,FALSE))</f>
        <v/>
      </c>
      <c r="C8675" s="300" t="str">
        <f>IF($D8675="","",VLOOKUP($D8675,Lists!$AO$2:$AQ$78,3,FALSE))</f>
        <v/>
      </c>
      <c r="D8675" s="429"/>
      <c r="E8675" s="430"/>
      <c r="F8675" s="431"/>
      <c r="G8675" s="431"/>
      <c r="H8675" s="310"/>
    </row>
    <row r="8676" spans="2:8" s="336" customFormat="1" x14ac:dyDescent="0.3">
      <c r="B8676" s="300" t="str">
        <f>IF($D8676="","",VLOOKUP($D8676,Lists!$AO$2:$AQ$78,2,FALSE))</f>
        <v/>
      </c>
      <c r="C8676" s="300" t="str">
        <f>IF($D8676="","",VLOOKUP($D8676,Lists!$AO$2:$AQ$78,3,FALSE))</f>
        <v/>
      </c>
      <c r="D8676" s="429"/>
      <c r="E8676" s="430"/>
      <c r="F8676" s="431"/>
      <c r="G8676" s="431"/>
      <c r="H8676" s="310"/>
    </row>
    <row r="8677" spans="2:8" s="336" customFormat="1" x14ac:dyDescent="0.3">
      <c r="B8677" s="300" t="str">
        <f>IF($D8677="","",VLOOKUP($D8677,Lists!$AO$2:$AQ$78,2,FALSE))</f>
        <v/>
      </c>
      <c r="C8677" s="300" t="str">
        <f>IF($D8677="","",VLOOKUP($D8677,Lists!$AO$2:$AQ$78,3,FALSE))</f>
        <v/>
      </c>
      <c r="D8677" s="429"/>
      <c r="E8677" s="430"/>
      <c r="F8677" s="431"/>
      <c r="G8677" s="431"/>
      <c r="H8677" s="310"/>
    </row>
    <row r="8678" spans="2:8" s="336" customFormat="1" x14ac:dyDescent="0.3">
      <c r="B8678" s="300" t="str">
        <f>IF($D8678="","",VLOOKUP($D8678,Lists!$AO$2:$AQ$78,2,FALSE))</f>
        <v/>
      </c>
      <c r="C8678" s="300" t="str">
        <f>IF($D8678="","",VLOOKUP($D8678,Lists!$AO$2:$AQ$78,3,FALSE))</f>
        <v/>
      </c>
      <c r="D8678" s="429"/>
      <c r="E8678" s="430"/>
      <c r="F8678" s="431"/>
      <c r="G8678" s="431"/>
      <c r="H8678" s="310"/>
    </row>
    <row r="8679" spans="2:8" s="336" customFormat="1" x14ac:dyDescent="0.3">
      <c r="B8679" s="300" t="str">
        <f>IF($D8679="","",VLOOKUP($D8679,Lists!$AO$2:$AQ$78,2,FALSE))</f>
        <v/>
      </c>
      <c r="C8679" s="300" t="str">
        <f>IF($D8679="","",VLOOKUP($D8679,Lists!$AO$2:$AQ$78,3,FALSE))</f>
        <v/>
      </c>
      <c r="D8679" s="429"/>
      <c r="E8679" s="430"/>
      <c r="F8679" s="431"/>
      <c r="G8679" s="431"/>
      <c r="H8679" s="310"/>
    </row>
    <row r="8680" spans="2:8" s="336" customFormat="1" x14ac:dyDescent="0.3">
      <c r="B8680" s="300" t="str">
        <f>IF($D8680="","",VLOOKUP($D8680,Lists!$AO$2:$AQ$78,2,FALSE))</f>
        <v/>
      </c>
      <c r="C8680" s="300" t="str">
        <f>IF($D8680="","",VLOOKUP($D8680,Lists!$AO$2:$AQ$78,3,FALSE))</f>
        <v/>
      </c>
      <c r="D8680" s="429"/>
      <c r="E8680" s="430"/>
      <c r="F8680" s="431"/>
      <c r="G8680" s="431"/>
      <c r="H8680" s="310"/>
    </row>
    <row r="8681" spans="2:8" s="336" customFormat="1" x14ac:dyDescent="0.3">
      <c r="B8681" s="300" t="str">
        <f>IF($D8681="","",VLOOKUP($D8681,Lists!$AO$2:$AQ$78,2,FALSE))</f>
        <v/>
      </c>
      <c r="C8681" s="300" t="str">
        <f>IF($D8681="","",VLOOKUP($D8681,Lists!$AO$2:$AQ$78,3,FALSE))</f>
        <v/>
      </c>
      <c r="D8681" s="429"/>
      <c r="E8681" s="430"/>
      <c r="F8681" s="431"/>
      <c r="G8681" s="431"/>
      <c r="H8681" s="310"/>
    </row>
    <row r="8682" spans="2:8" s="336" customFormat="1" x14ac:dyDescent="0.3">
      <c r="B8682" s="300" t="str">
        <f>IF($D8682="","",VLOOKUP($D8682,Lists!$AO$2:$AQ$78,2,FALSE))</f>
        <v/>
      </c>
      <c r="C8682" s="300" t="str">
        <f>IF($D8682="","",VLOOKUP($D8682,Lists!$AO$2:$AQ$78,3,FALSE))</f>
        <v/>
      </c>
      <c r="D8682" s="429"/>
      <c r="E8682" s="430"/>
      <c r="F8682" s="431"/>
      <c r="G8682" s="431"/>
      <c r="H8682" s="310"/>
    </row>
    <row r="8683" spans="2:8" s="336" customFormat="1" x14ac:dyDescent="0.3">
      <c r="B8683" s="300" t="str">
        <f>IF($D8683="","",VLOOKUP($D8683,Lists!$AO$2:$AQ$78,2,FALSE))</f>
        <v/>
      </c>
      <c r="C8683" s="300" t="str">
        <f>IF($D8683="","",VLOOKUP($D8683,Lists!$AO$2:$AQ$78,3,FALSE))</f>
        <v/>
      </c>
      <c r="D8683" s="429"/>
      <c r="E8683" s="430"/>
      <c r="F8683" s="431"/>
      <c r="G8683" s="431"/>
      <c r="H8683" s="310"/>
    </row>
    <row r="8684" spans="2:8" s="336" customFormat="1" x14ac:dyDescent="0.3">
      <c r="B8684" s="300" t="str">
        <f>IF($D8684="","",VLOOKUP($D8684,Lists!$AO$2:$AQ$78,2,FALSE))</f>
        <v/>
      </c>
      <c r="C8684" s="300" t="str">
        <f>IF($D8684="","",VLOOKUP($D8684,Lists!$AO$2:$AQ$78,3,FALSE))</f>
        <v/>
      </c>
      <c r="D8684" s="429"/>
      <c r="E8684" s="430"/>
      <c r="F8684" s="431"/>
      <c r="G8684" s="431"/>
      <c r="H8684" s="310"/>
    </row>
    <row r="8685" spans="2:8" s="336" customFormat="1" x14ac:dyDescent="0.3">
      <c r="B8685" s="300" t="str">
        <f>IF($D8685="","",VLOOKUP($D8685,Lists!$AO$2:$AQ$78,2,FALSE))</f>
        <v/>
      </c>
      <c r="C8685" s="300" t="str">
        <f>IF($D8685="","",VLOOKUP($D8685,Lists!$AO$2:$AQ$78,3,FALSE))</f>
        <v/>
      </c>
      <c r="D8685" s="429"/>
      <c r="E8685" s="430"/>
      <c r="F8685" s="431"/>
      <c r="G8685" s="431"/>
      <c r="H8685" s="310"/>
    </row>
    <row r="8686" spans="2:8" s="336" customFormat="1" x14ac:dyDescent="0.3">
      <c r="B8686" s="300" t="str">
        <f>IF($D8686="","",VLOOKUP($D8686,Lists!$AO$2:$AQ$78,2,FALSE))</f>
        <v/>
      </c>
      <c r="C8686" s="300" t="str">
        <f>IF($D8686="","",VLOOKUP($D8686,Lists!$AO$2:$AQ$78,3,FALSE))</f>
        <v/>
      </c>
      <c r="D8686" s="429"/>
      <c r="E8686" s="430"/>
      <c r="F8686" s="431"/>
      <c r="G8686" s="431"/>
      <c r="H8686" s="310"/>
    </row>
    <row r="8687" spans="2:8" s="336" customFormat="1" x14ac:dyDescent="0.3">
      <c r="B8687" s="300" t="str">
        <f>IF($D8687="","",VLOOKUP($D8687,Lists!$AO$2:$AQ$78,2,FALSE))</f>
        <v/>
      </c>
      <c r="C8687" s="300" t="str">
        <f>IF($D8687="","",VLOOKUP($D8687,Lists!$AO$2:$AQ$78,3,FALSE))</f>
        <v/>
      </c>
      <c r="D8687" s="429"/>
      <c r="E8687" s="430"/>
      <c r="F8687" s="431"/>
      <c r="G8687" s="431"/>
      <c r="H8687" s="310"/>
    </row>
    <row r="8688" spans="2:8" s="336" customFormat="1" x14ac:dyDescent="0.3">
      <c r="B8688" s="300" t="str">
        <f>IF($D8688="","",VLOOKUP($D8688,Lists!$AO$2:$AQ$78,2,FALSE))</f>
        <v/>
      </c>
      <c r="C8688" s="300" t="str">
        <f>IF($D8688="","",VLOOKUP($D8688,Lists!$AO$2:$AQ$78,3,FALSE))</f>
        <v/>
      </c>
      <c r="D8688" s="429"/>
      <c r="E8688" s="430"/>
      <c r="F8688" s="431"/>
      <c r="G8688" s="431"/>
      <c r="H8688" s="310"/>
    </row>
    <row r="8689" spans="2:8" s="336" customFormat="1" x14ac:dyDescent="0.3">
      <c r="B8689" s="300" t="str">
        <f>IF($D8689="","",VLOOKUP($D8689,Lists!$AO$2:$AQ$78,2,FALSE))</f>
        <v/>
      </c>
      <c r="C8689" s="300" t="str">
        <f>IF($D8689="","",VLOOKUP($D8689,Lists!$AO$2:$AQ$78,3,FALSE))</f>
        <v/>
      </c>
      <c r="D8689" s="429"/>
      <c r="E8689" s="430"/>
      <c r="F8689" s="431"/>
      <c r="G8689" s="431"/>
      <c r="H8689" s="310"/>
    </row>
    <row r="8690" spans="2:8" s="336" customFormat="1" x14ac:dyDescent="0.3">
      <c r="B8690" s="300" t="str">
        <f>IF($D8690="","",VLOOKUP($D8690,Lists!$AO$2:$AQ$78,2,FALSE))</f>
        <v/>
      </c>
      <c r="C8690" s="300" t="str">
        <f>IF($D8690="","",VLOOKUP($D8690,Lists!$AO$2:$AQ$78,3,FALSE))</f>
        <v/>
      </c>
      <c r="D8690" s="429"/>
      <c r="E8690" s="430"/>
      <c r="F8690" s="431"/>
      <c r="G8690" s="431"/>
      <c r="H8690" s="310"/>
    </row>
    <row r="8691" spans="2:8" s="336" customFormat="1" x14ac:dyDescent="0.3">
      <c r="B8691" s="300" t="str">
        <f>IF($D8691="","",VLOOKUP($D8691,Lists!$AO$2:$AQ$78,2,FALSE))</f>
        <v/>
      </c>
      <c r="C8691" s="300" t="str">
        <f>IF($D8691="","",VLOOKUP($D8691,Lists!$AO$2:$AQ$78,3,FALSE))</f>
        <v/>
      </c>
      <c r="D8691" s="429"/>
      <c r="E8691" s="430"/>
      <c r="F8691" s="431"/>
      <c r="G8691" s="431"/>
      <c r="H8691" s="310"/>
    </row>
    <row r="8692" spans="2:8" s="336" customFormat="1" x14ac:dyDescent="0.3">
      <c r="B8692" s="300" t="str">
        <f>IF($D8692="","",VLOOKUP($D8692,Lists!$AO$2:$AQ$78,2,FALSE))</f>
        <v/>
      </c>
      <c r="C8692" s="300" t="str">
        <f>IF($D8692="","",VLOOKUP($D8692,Lists!$AO$2:$AQ$78,3,FALSE))</f>
        <v/>
      </c>
      <c r="D8692" s="429"/>
      <c r="E8692" s="430"/>
      <c r="F8692" s="431"/>
      <c r="G8692" s="431"/>
      <c r="H8692" s="310"/>
    </row>
    <row r="8693" spans="2:8" s="336" customFormat="1" x14ac:dyDescent="0.3">
      <c r="B8693" s="300" t="str">
        <f>IF($D8693="","",VLOOKUP($D8693,Lists!$AO$2:$AQ$78,2,FALSE))</f>
        <v/>
      </c>
      <c r="C8693" s="300" t="str">
        <f>IF($D8693="","",VLOOKUP($D8693,Lists!$AO$2:$AQ$78,3,FALSE))</f>
        <v/>
      </c>
      <c r="D8693" s="429"/>
      <c r="E8693" s="430"/>
      <c r="F8693" s="431"/>
      <c r="G8693" s="431"/>
      <c r="H8693" s="310"/>
    </row>
    <row r="8694" spans="2:8" s="336" customFormat="1" x14ac:dyDescent="0.3">
      <c r="B8694" s="300" t="str">
        <f>IF($D8694="","",VLOOKUP($D8694,Lists!$AO$2:$AQ$78,2,FALSE))</f>
        <v/>
      </c>
      <c r="C8694" s="300" t="str">
        <f>IF($D8694="","",VLOOKUP($D8694,Lists!$AO$2:$AQ$78,3,FALSE))</f>
        <v/>
      </c>
      <c r="D8694" s="429"/>
      <c r="E8694" s="430"/>
      <c r="F8694" s="431"/>
      <c r="G8694" s="431"/>
      <c r="H8694" s="310"/>
    </row>
    <row r="8695" spans="2:8" s="336" customFormat="1" x14ac:dyDescent="0.3">
      <c r="B8695" s="300" t="str">
        <f>IF($D8695="","",VLOOKUP($D8695,Lists!$AO$2:$AQ$78,2,FALSE))</f>
        <v/>
      </c>
      <c r="C8695" s="300" t="str">
        <f>IF($D8695="","",VLOOKUP($D8695,Lists!$AO$2:$AQ$78,3,FALSE))</f>
        <v/>
      </c>
      <c r="D8695" s="429"/>
      <c r="E8695" s="430"/>
      <c r="F8695" s="431"/>
      <c r="G8695" s="431"/>
      <c r="H8695" s="310"/>
    </row>
    <row r="8696" spans="2:8" s="336" customFormat="1" x14ac:dyDescent="0.3">
      <c r="B8696" s="300" t="str">
        <f>IF($D8696="","",VLOOKUP($D8696,Lists!$AO$2:$AQ$78,2,FALSE))</f>
        <v/>
      </c>
      <c r="C8696" s="300" t="str">
        <f>IF($D8696="","",VLOOKUP($D8696,Lists!$AO$2:$AQ$78,3,FALSE))</f>
        <v/>
      </c>
      <c r="D8696" s="429"/>
      <c r="E8696" s="430"/>
      <c r="F8696" s="431"/>
      <c r="G8696" s="431"/>
      <c r="H8696" s="310"/>
    </row>
    <row r="8697" spans="2:8" s="336" customFormat="1" x14ac:dyDescent="0.3">
      <c r="B8697" s="300" t="str">
        <f>IF($D8697="","",VLOOKUP($D8697,Lists!$AO$2:$AQ$78,2,FALSE))</f>
        <v/>
      </c>
      <c r="C8697" s="300" t="str">
        <f>IF($D8697="","",VLOOKUP($D8697,Lists!$AO$2:$AQ$78,3,FALSE))</f>
        <v/>
      </c>
      <c r="D8697" s="429"/>
      <c r="E8697" s="430"/>
      <c r="F8697" s="431"/>
      <c r="G8697" s="431"/>
      <c r="H8697" s="310"/>
    </row>
    <row r="8698" spans="2:8" s="336" customFormat="1" x14ac:dyDescent="0.3">
      <c r="B8698" s="300" t="str">
        <f>IF($D8698="","",VLOOKUP($D8698,Lists!$AO$2:$AQ$78,2,FALSE))</f>
        <v/>
      </c>
      <c r="C8698" s="300" t="str">
        <f>IF($D8698="","",VLOOKUP($D8698,Lists!$AO$2:$AQ$78,3,FALSE))</f>
        <v/>
      </c>
      <c r="D8698" s="429"/>
      <c r="E8698" s="430"/>
      <c r="F8698" s="431"/>
      <c r="G8698" s="431"/>
      <c r="H8698" s="310"/>
    </row>
    <row r="8699" spans="2:8" s="336" customFormat="1" x14ac:dyDescent="0.3">
      <c r="B8699" s="300" t="str">
        <f>IF($D8699="","",VLOOKUP($D8699,Lists!$AO$2:$AQ$78,2,FALSE))</f>
        <v/>
      </c>
      <c r="C8699" s="300" t="str">
        <f>IF($D8699="","",VLOOKUP($D8699,Lists!$AO$2:$AQ$78,3,FALSE))</f>
        <v/>
      </c>
      <c r="D8699" s="429"/>
      <c r="E8699" s="430"/>
      <c r="F8699" s="431"/>
      <c r="G8699" s="431"/>
      <c r="H8699" s="310"/>
    </row>
    <row r="8700" spans="2:8" s="336" customFormat="1" x14ac:dyDescent="0.3">
      <c r="B8700" s="300" t="str">
        <f>IF($D8700="","",VLOOKUP($D8700,Lists!$AO$2:$AQ$78,2,FALSE))</f>
        <v/>
      </c>
      <c r="C8700" s="300" t="str">
        <f>IF($D8700="","",VLOOKUP($D8700,Lists!$AO$2:$AQ$78,3,FALSE))</f>
        <v/>
      </c>
      <c r="D8700" s="429"/>
      <c r="E8700" s="430"/>
      <c r="F8700" s="431"/>
      <c r="G8700" s="431"/>
      <c r="H8700" s="310"/>
    </row>
    <row r="8701" spans="2:8" s="336" customFormat="1" x14ac:dyDescent="0.3">
      <c r="B8701" s="300" t="str">
        <f>IF($D8701="","",VLOOKUP($D8701,Lists!$AO$2:$AQ$78,2,FALSE))</f>
        <v/>
      </c>
      <c r="C8701" s="300" t="str">
        <f>IF($D8701="","",VLOOKUP($D8701,Lists!$AO$2:$AQ$78,3,FALSE))</f>
        <v/>
      </c>
      <c r="D8701" s="429"/>
      <c r="E8701" s="430"/>
      <c r="F8701" s="431"/>
      <c r="G8701" s="431"/>
      <c r="H8701" s="310"/>
    </row>
    <row r="8702" spans="2:8" s="336" customFormat="1" x14ac:dyDescent="0.3">
      <c r="B8702" s="300" t="str">
        <f>IF($D8702="","",VLOOKUP($D8702,Lists!$AO$2:$AQ$78,2,FALSE))</f>
        <v/>
      </c>
      <c r="C8702" s="300" t="str">
        <f>IF($D8702="","",VLOOKUP($D8702,Lists!$AO$2:$AQ$78,3,FALSE))</f>
        <v/>
      </c>
      <c r="D8702" s="429"/>
      <c r="E8702" s="430"/>
      <c r="F8702" s="431"/>
      <c r="G8702" s="431"/>
      <c r="H8702" s="310"/>
    </row>
    <row r="8703" spans="2:8" s="336" customFormat="1" x14ac:dyDescent="0.3">
      <c r="B8703" s="300" t="str">
        <f>IF($D8703="","",VLOOKUP($D8703,Lists!$AO$2:$AQ$78,2,FALSE))</f>
        <v/>
      </c>
      <c r="C8703" s="300" t="str">
        <f>IF($D8703="","",VLOOKUP($D8703,Lists!$AO$2:$AQ$78,3,FALSE))</f>
        <v/>
      </c>
      <c r="D8703" s="429"/>
      <c r="E8703" s="430"/>
      <c r="F8703" s="431"/>
      <c r="G8703" s="431"/>
      <c r="H8703" s="310"/>
    </row>
    <row r="8704" spans="2:8" s="336" customFormat="1" x14ac:dyDescent="0.3">
      <c r="B8704" s="300" t="str">
        <f>IF($D8704="","",VLOOKUP($D8704,Lists!$AO$2:$AQ$78,2,FALSE))</f>
        <v/>
      </c>
      <c r="C8704" s="300" t="str">
        <f>IF($D8704="","",VLOOKUP($D8704,Lists!$AO$2:$AQ$78,3,FALSE))</f>
        <v/>
      </c>
      <c r="D8704" s="429"/>
      <c r="E8704" s="430"/>
      <c r="F8704" s="431"/>
      <c r="G8704" s="431"/>
      <c r="H8704" s="310"/>
    </row>
    <row r="8705" spans="2:8" s="336" customFormat="1" x14ac:dyDescent="0.3">
      <c r="B8705" s="300" t="str">
        <f>IF($D8705="","",VLOOKUP($D8705,Lists!$AO$2:$AQ$78,2,FALSE))</f>
        <v/>
      </c>
      <c r="C8705" s="300" t="str">
        <f>IF($D8705="","",VLOOKUP($D8705,Lists!$AO$2:$AQ$78,3,FALSE))</f>
        <v/>
      </c>
      <c r="D8705" s="429"/>
      <c r="E8705" s="430"/>
      <c r="F8705" s="431"/>
      <c r="G8705" s="431"/>
      <c r="H8705" s="310"/>
    </row>
    <row r="8706" spans="2:8" s="336" customFormat="1" x14ac:dyDescent="0.3">
      <c r="B8706" s="300" t="str">
        <f>IF($D8706="","",VLOOKUP($D8706,Lists!$AO$2:$AQ$78,2,FALSE))</f>
        <v/>
      </c>
      <c r="C8706" s="300" t="str">
        <f>IF($D8706="","",VLOOKUP($D8706,Lists!$AO$2:$AQ$78,3,FALSE))</f>
        <v/>
      </c>
      <c r="D8706" s="429"/>
      <c r="E8706" s="430"/>
      <c r="F8706" s="431"/>
      <c r="G8706" s="431"/>
      <c r="H8706" s="310"/>
    </row>
    <row r="8707" spans="2:8" s="336" customFormat="1" x14ac:dyDescent="0.3">
      <c r="B8707" s="300" t="str">
        <f>IF($D8707="","",VLOOKUP($D8707,Lists!$AO$2:$AQ$78,2,FALSE))</f>
        <v/>
      </c>
      <c r="C8707" s="300" t="str">
        <f>IF($D8707="","",VLOOKUP($D8707,Lists!$AO$2:$AQ$78,3,FALSE))</f>
        <v/>
      </c>
      <c r="D8707" s="429"/>
      <c r="E8707" s="430"/>
      <c r="F8707" s="431"/>
      <c r="G8707" s="431"/>
      <c r="H8707" s="310"/>
    </row>
    <row r="8708" spans="2:8" s="336" customFormat="1" x14ac:dyDescent="0.3">
      <c r="B8708" s="300" t="str">
        <f>IF($D8708="","",VLOOKUP($D8708,Lists!$AO$2:$AQ$78,2,FALSE))</f>
        <v/>
      </c>
      <c r="C8708" s="300" t="str">
        <f>IF($D8708="","",VLOOKUP($D8708,Lists!$AO$2:$AQ$78,3,FALSE))</f>
        <v/>
      </c>
      <c r="D8708" s="429"/>
      <c r="E8708" s="430"/>
      <c r="F8708" s="431"/>
      <c r="G8708" s="431"/>
      <c r="H8708" s="310"/>
    </row>
    <row r="8709" spans="2:8" s="336" customFormat="1" x14ac:dyDescent="0.3">
      <c r="B8709" s="300" t="str">
        <f>IF($D8709="","",VLOOKUP($D8709,Lists!$AO$2:$AQ$78,2,FALSE))</f>
        <v/>
      </c>
      <c r="C8709" s="300" t="str">
        <f>IF($D8709="","",VLOOKUP($D8709,Lists!$AO$2:$AQ$78,3,FALSE))</f>
        <v/>
      </c>
      <c r="D8709" s="429"/>
      <c r="E8709" s="430"/>
      <c r="F8709" s="431"/>
      <c r="G8709" s="431"/>
      <c r="H8709" s="310"/>
    </row>
    <row r="8710" spans="2:8" s="336" customFormat="1" x14ac:dyDescent="0.3">
      <c r="B8710" s="300" t="str">
        <f>IF($D8710="","",VLOOKUP($D8710,Lists!$AO$2:$AQ$78,2,FALSE))</f>
        <v/>
      </c>
      <c r="C8710" s="300" t="str">
        <f>IF($D8710="","",VLOOKUP($D8710,Lists!$AO$2:$AQ$78,3,FALSE))</f>
        <v/>
      </c>
      <c r="D8710" s="429"/>
      <c r="E8710" s="430"/>
      <c r="F8710" s="431"/>
      <c r="G8710" s="431"/>
      <c r="H8710" s="310"/>
    </row>
    <row r="8711" spans="2:8" s="336" customFormat="1" x14ac:dyDescent="0.3">
      <c r="B8711" s="300" t="str">
        <f>IF($D8711="","",VLOOKUP($D8711,Lists!$AO$2:$AQ$78,2,FALSE))</f>
        <v/>
      </c>
      <c r="C8711" s="300" t="str">
        <f>IF($D8711="","",VLOOKUP($D8711,Lists!$AO$2:$AQ$78,3,FALSE))</f>
        <v/>
      </c>
      <c r="D8711" s="429"/>
      <c r="E8711" s="430"/>
      <c r="F8711" s="431"/>
      <c r="G8711" s="431"/>
      <c r="H8711" s="310"/>
    </row>
    <row r="8712" spans="2:8" s="336" customFormat="1" x14ac:dyDescent="0.3">
      <c r="B8712" s="300" t="str">
        <f>IF($D8712="","",VLOOKUP($D8712,Lists!$AO$2:$AQ$78,2,FALSE))</f>
        <v/>
      </c>
      <c r="C8712" s="300" t="str">
        <f>IF($D8712="","",VLOOKUP($D8712,Lists!$AO$2:$AQ$78,3,FALSE))</f>
        <v/>
      </c>
      <c r="D8712" s="429"/>
      <c r="E8712" s="430"/>
      <c r="F8712" s="431"/>
      <c r="G8712" s="431"/>
      <c r="H8712" s="310"/>
    </row>
    <row r="8713" spans="2:8" s="336" customFormat="1" x14ac:dyDescent="0.3">
      <c r="B8713" s="300" t="str">
        <f>IF($D8713="","",VLOOKUP($D8713,Lists!$AO$2:$AQ$78,2,FALSE))</f>
        <v/>
      </c>
      <c r="C8713" s="300" t="str">
        <f>IF($D8713="","",VLOOKUP($D8713,Lists!$AO$2:$AQ$78,3,FALSE))</f>
        <v/>
      </c>
      <c r="D8713" s="429"/>
      <c r="E8713" s="430"/>
      <c r="F8713" s="431"/>
      <c r="G8713" s="431"/>
      <c r="H8713" s="310"/>
    </row>
    <row r="8714" spans="2:8" s="336" customFormat="1" x14ac:dyDescent="0.3">
      <c r="B8714" s="300" t="str">
        <f>IF($D8714="","",VLOOKUP($D8714,Lists!$AO$2:$AQ$78,2,FALSE))</f>
        <v/>
      </c>
      <c r="C8714" s="300" t="str">
        <f>IF($D8714="","",VLOOKUP($D8714,Lists!$AO$2:$AQ$78,3,FALSE))</f>
        <v/>
      </c>
      <c r="D8714" s="429"/>
      <c r="E8714" s="430"/>
      <c r="F8714" s="431"/>
      <c r="G8714" s="431"/>
      <c r="H8714" s="310"/>
    </row>
    <row r="8715" spans="2:8" s="336" customFormat="1" x14ac:dyDescent="0.3">
      <c r="B8715" s="300" t="str">
        <f>IF($D8715="","",VLOOKUP($D8715,Lists!$AO$2:$AQ$78,2,FALSE))</f>
        <v/>
      </c>
      <c r="C8715" s="300" t="str">
        <f>IF($D8715="","",VLOOKUP($D8715,Lists!$AO$2:$AQ$78,3,FALSE))</f>
        <v/>
      </c>
      <c r="D8715" s="429"/>
      <c r="E8715" s="430"/>
      <c r="F8715" s="431"/>
      <c r="G8715" s="431"/>
      <c r="H8715" s="310"/>
    </row>
    <row r="8716" spans="2:8" s="336" customFormat="1" x14ac:dyDescent="0.3">
      <c r="B8716" s="300" t="str">
        <f>IF($D8716="","",VLOOKUP($D8716,Lists!$AO$2:$AQ$78,2,FALSE))</f>
        <v/>
      </c>
      <c r="C8716" s="300" t="str">
        <f>IF($D8716="","",VLOOKUP($D8716,Lists!$AO$2:$AQ$78,3,FALSE))</f>
        <v/>
      </c>
      <c r="D8716" s="429"/>
      <c r="E8716" s="430"/>
      <c r="F8716" s="431"/>
      <c r="G8716" s="431"/>
      <c r="H8716" s="310"/>
    </row>
    <row r="8717" spans="2:8" s="336" customFormat="1" x14ac:dyDescent="0.3">
      <c r="B8717" s="300" t="str">
        <f>IF($D8717="","",VLOOKUP($D8717,Lists!$AO$2:$AQ$78,2,FALSE))</f>
        <v/>
      </c>
      <c r="C8717" s="300" t="str">
        <f>IF($D8717="","",VLOOKUP($D8717,Lists!$AO$2:$AQ$78,3,FALSE))</f>
        <v/>
      </c>
      <c r="D8717" s="429"/>
      <c r="E8717" s="430"/>
      <c r="F8717" s="431"/>
      <c r="G8717" s="431"/>
      <c r="H8717" s="310"/>
    </row>
    <row r="8718" spans="2:8" s="336" customFormat="1" x14ac:dyDescent="0.3">
      <c r="B8718" s="300" t="str">
        <f>IF($D8718="","",VLOOKUP($D8718,Lists!$AO$2:$AQ$78,2,FALSE))</f>
        <v/>
      </c>
      <c r="C8718" s="300" t="str">
        <f>IF($D8718="","",VLOOKUP($D8718,Lists!$AO$2:$AQ$78,3,FALSE))</f>
        <v/>
      </c>
      <c r="D8718" s="429"/>
      <c r="E8718" s="430"/>
      <c r="F8718" s="431"/>
      <c r="G8718" s="431"/>
      <c r="H8718" s="310"/>
    </row>
    <row r="8719" spans="2:8" s="336" customFormat="1" x14ac:dyDescent="0.3">
      <c r="B8719" s="300" t="str">
        <f>IF($D8719="","",VLOOKUP($D8719,Lists!$AO$2:$AQ$78,2,FALSE))</f>
        <v/>
      </c>
      <c r="C8719" s="300" t="str">
        <f>IF($D8719="","",VLOOKUP($D8719,Lists!$AO$2:$AQ$78,3,FALSE))</f>
        <v/>
      </c>
      <c r="D8719" s="429"/>
      <c r="E8719" s="430"/>
      <c r="F8719" s="431"/>
      <c r="G8719" s="431"/>
      <c r="H8719" s="310"/>
    </row>
    <row r="8720" spans="2:8" s="336" customFormat="1" x14ac:dyDescent="0.3">
      <c r="B8720" s="300" t="str">
        <f>IF($D8720="","",VLOOKUP($D8720,Lists!$AO$2:$AQ$78,2,FALSE))</f>
        <v/>
      </c>
      <c r="C8720" s="300" t="str">
        <f>IF($D8720="","",VLOOKUP($D8720,Lists!$AO$2:$AQ$78,3,FALSE))</f>
        <v/>
      </c>
      <c r="D8720" s="429"/>
      <c r="E8720" s="430"/>
      <c r="F8720" s="431"/>
      <c r="G8720" s="431"/>
      <c r="H8720" s="310"/>
    </row>
    <row r="8721" spans="2:8" s="336" customFormat="1" x14ac:dyDescent="0.3">
      <c r="B8721" s="300" t="str">
        <f>IF($D8721="","",VLOOKUP($D8721,Lists!$AO$2:$AQ$78,2,FALSE))</f>
        <v/>
      </c>
      <c r="C8721" s="300" t="str">
        <f>IF($D8721="","",VLOOKUP($D8721,Lists!$AO$2:$AQ$78,3,FALSE))</f>
        <v/>
      </c>
      <c r="D8721" s="429"/>
      <c r="E8721" s="430"/>
      <c r="F8721" s="431"/>
      <c r="G8721" s="431"/>
      <c r="H8721" s="310"/>
    </row>
    <row r="8722" spans="2:8" s="336" customFormat="1" x14ac:dyDescent="0.3">
      <c r="B8722" s="300" t="str">
        <f>IF($D8722="","",VLOOKUP($D8722,Lists!$AO$2:$AQ$78,2,FALSE))</f>
        <v/>
      </c>
      <c r="C8722" s="300" t="str">
        <f>IF($D8722="","",VLOOKUP($D8722,Lists!$AO$2:$AQ$78,3,FALSE))</f>
        <v/>
      </c>
      <c r="D8722" s="429"/>
      <c r="E8722" s="430"/>
      <c r="F8722" s="431"/>
      <c r="G8722" s="431"/>
      <c r="H8722" s="310"/>
    </row>
    <row r="8723" spans="2:8" s="336" customFormat="1" x14ac:dyDescent="0.3">
      <c r="B8723" s="300" t="str">
        <f>IF($D8723="","",VLOOKUP($D8723,Lists!$AO$2:$AQ$78,2,FALSE))</f>
        <v/>
      </c>
      <c r="C8723" s="300" t="str">
        <f>IF($D8723="","",VLOOKUP($D8723,Lists!$AO$2:$AQ$78,3,FALSE))</f>
        <v/>
      </c>
      <c r="D8723" s="429"/>
      <c r="E8723" s="430"/>
      <c r="F8723" s="431"/>
      <c r="G8723" s="431"/>
      <c r="H8723" s="310"/>
    </row>
    <row r="8724" spans="2:8" s="336" customFormat="1" x14ac:dyDescent="0.3">
      <c r="B8724" s="300" t="str">
        <f>IF($D8724="","",VLOOKUP($D8724,Lists!$AO$2:$AQ$78,2,FALSE))</f>
        <v/>
      </c>
      <c r="C8724" s="300" t="str">
        <f>IF($D8724="","",VLOOKUP($D8724,Lists!$AO$2:$AQ$78,3,FALSE))</f>
        <v/>
      </c>
      <c r="D8724" s="429"/>
      <c r="E8724" s="430"/>
      <c r="F8724" s="431"/>
      <c r="G8724" s="431"/>
      <c r="H8724" s="310"/>
    </row>
    <row r="8725" spans="2:8" s="336" customFormat="1" x14ac:dyDescent="0.3">
      <c r="B8725" s="300" t="str">
        <f>IF($D8725="","",VLOOKUP($D8725,Lists!$AO$2:$AQ$78,2,FALSE))</f>
        <v/>
      </c>
      <c r="C8725" s="300" t="str">
        <f>IF($D8725="","",VLOOKUP($D8725,Lists!$AO$2:$AQ$78,3,FALSE))</f>
        <v/>
      </c>
      <c r="D8725" s="429"/>
      <c r="E8725" s="430"/>
      <c r="F8725" s="431"/>
      <c r="G8725" s="431"/>
      <c r="H8725" s="310"/>
    </row>
    <row r="8726" spans="2:8" s="336" customFormat="1" x14ac:dyDescent="0.3">
      <c r="B8726" s="300" t="str">
        <f>IF($D8726="","",VLOOKUP($D8726,Lists!$AO$2:$AQ$78,2,FALSE))</f>
        <v/>
      </c>
      <c r="C8726" s="300" t="str">
        <f>IF($D8726="","",VLOOKUP($D8726,Lists!$AO$2:$AQ$78,3,FALSE))</f>
        <v/>
      </c>
      <c r="D8726" s="429"/>
      <c r="E8726" s="430"/>
      <c r="F8726" s="431"/>
      <c r="G8726" s="431"/>
      <c r="H8726" s="310"/>
    </row>
    <row r="8727" spans="2:8" s="336" customFormat="1" x14ac:dyDescent="0.3">
      <c r="B8727" s="300" t="str">
        <f>IF($D8727="","",VLOOKUP($D8727,Lists!$AO$2:$AQ$78,2,FALSE))</f>
        <v/>
      </c>
      <c r="C8727" s="300" t="str">
        <f>IF($D8727="","",VLOOKUP($D8727,Lists!$AO$2:$AQ$78,3,FALSE))</f>
        <v/>
      </c>
      <c r="D8727" s="429"/>
      <c r="E8727" s="430"/>
      <c r="F8727" s="431"/>
      <c r="G8727" s="431"/>
      <c r="H8727" s="310"/>
    </row>
    <row r="8728" spans="2:8" s="336" customFormat="1" x14ac:dyDescent="0.3">
      <c r="B8728" s="300" t="str">
        <f>IF($D8728="","",VLOOKUP($D8728,Lists!$AO$2:$AQ$78,2,FALSE))</f>
        <v/>
      </c>
      <c r="C8728" s="300" t="str">
        <f>IF($D8728="","",VLOOKUP($D8728,Lists!$AO$2:$AQ$78,3,FALSE))</f>
        <v/>
      </c>
      <c r="D8728" s="429"/>
      <c r="E8728" s="430"/>
      <c r="F8728" s="431"/>
      <c r="G8728" s="431"/>
      <c r="H8728" s="310"/>
    </row>
    <row r="8729" spans="2:8" s="336" customFormat="1" x14ac:dyDescent="0.3">
      <c r="B8729" s="300" t="str">
        <f>IF($D8729="","",VLOOKUP($D8729,Lists!$AO$2:$AQ$78,2,FALSE))</f>
        <v/>
      </c>
      <c r="C8729" s="300" t="str">
        <f>IF($D8729="","",VLOOKUP($D8729,Lists!$AO$2:$AQ$78,3,FALSE))</f>
        <v/>
      </c>
      <c r="D8729" s="429"/>
      <c r="E8729" s="430"/>
      <c r="F8729" s="431"/>
      <c r="G8729" s="431"/>
      <c r="H8729" s="310"/>
    </row>
    <row r="8730" spans="2:8" s="336" customFormat="1" x14ac:dyDescent="0.3">
      <c r="B8730" s="300" t="str">
        <f>IF($D8730="","",VLOOKUP($D8730,Lists!$AO$2:$AQ$78,2,FALSE))</f>
        <v/>
      </c>
      <c r="C8730" s="300" t="str">
        <f>IF($D8730="","",VLOOKUP($D8730,Lists!$AO$2:$AQ$78,3,FALSE))</f>
        <v/>
      </c>
      <c r="D8730" s="429"/>
      <c r="E8730" s="430"/>
      <c r="F8730" s="431"/>
      <c r="G8730" s="431"/>
      <c r="H8730" s="310"/>
    </row>
    <row r="8731" spans="2:8" s="336" customFormat="1" x14ac:dyDescent="0.3">
      <c r="B8731" s="300" t="str">
        <f>IF($D8731="","",VLOOKUP($D8731,Lists!$AO$2:$AQ$78,2,FALSE))</f>
        <v/>
      </c>
      <c r="C8731" s="300" t="str">
        <f>IF($D8731="","",VLOOKUP($D8731,Lists!$AO$2:$AQ$78,3,FALSE))</f>
        <v/>
      </c>
      <c r="D8731" s="429"/>
      <c r="E8731" s="430"/>
      <c r="F8731" s="431"/>
      <c r="G8731" s="431"/>
      <c r="H8731" s="310"/>
    </row>
    <row r="8732" spans="2:8" s="336" customFormat="1" x14ac:dyDescent="0.3">
      <c r="B8732" s="300" t="str">
        <f>IF($D8732="","",VLOOKUP($D8732,Lists!$AO$2:$AQ$78,2,FALSE))</f>
        <v/>
      </c>
      <c r="C8732" s="300" t="str">
        <f>IF($D8732="","",VLOOKUP($D8732,Lists!$AO$2:$AQ$78,3,FALSE))</f>
        <v/>
      </c>
      <c r="D8732" s="429"/>
      <c r="E8732" s="430"/>
      <c r="F8732" s="431"/>
      <c r="G8732" s="431"/>
      <c r="H8732" s="310"/>
    </row>
    <row r="8733" spans="2:8" s="336" customFormat="1" x14ac:dyDescent="0.3">
      <c r="B8733" s="300" t="str">
        <f>IF($D8733="","",VLOOKUP($D8733,Lists!$AO$2:$AQ$78,2,FALSE))</f>
        <v/>
      </c>
      <c r="C8733" s="300" t="str">
        <f>IF($D8733="","",VLOOKUP($D8733,Lists!$AO$2:$AQ$78,3,FALSE))</f>
        <v/>
      </c>
      <c r="D8733" s="429"/>
      <c r="E8733" s="430"/>
      <c r="F8733" s="431"/>
      <c r="G8733" s="431"/>
      <c r="H8733" s="310"/>
    </row>
    <row r="8734" spans="2:8" s="336" customFormat="1" x14ac:dyDescent="0.3">
      <c r="B8734" s="300" t="str">
        <f>IF($D8734="","",VLOOKUP($D8734,Lists!$AO$2:$AQ$78,2,FALSE))</f>
        <v/>
      </c>
      <c r="C8734" s="300" t="str">
        <f>IF($D8734="","",VLOOKUP($D8734,Lists!$AO$2:$AQ$78,3,FALSE))</f>
        <v/>
      </c>
      <c r="D8734" s="429"/>
      <c r="E8734" s="430"/>
      <c r="F8734" s="431"/>
      <c r="G8734" s="431"/>
      <c r="H8734" s="310"/>
    </row>
    <row r="8735" spans="2:8" s="336" customFormat="1" x14ac:dyDescent="0.3">
      <c r="B8735" s="300" t="str">
        <f>IF($D8735="","",VLOOKUP($D8735,Lists!$AO$2:$AQ$78,2,FALSE))</f>
        <v/>
      </c>
      <c r="C8735" s="300" t="str">
        <f>IF($D8735="","",VLOOKUP($D8735,Lists!$AO$2:$AQ$78,3,FALSE))</f>
        <v/>
      </c>
      <c r="D8735" s="429"/>
      <c r="E8735" s="430"/>
      <c r="F8735" s="431"/>
      <c r="G8735" s="431"/>
      <c r="H8735" s="310"/>
    </row>
    <row r="8736" spans="2:8" s="336" customFormat="1" x14ac:dyDescent="0.3">
      <c r="B8736" s="300" t="str">
        <f>IF($D8736="","",VLOOKUP($D8736,Lists!$AO$2:$AQ$78,2,FALSE))</f>
        <v/>
      </c>
      <c r="C8736" s="300" t="str">
        <f>IF($D8736="","",VLOOKUP($D8736,Lists!$AO$2:$AQ$78,3,FALSE))</f>
        <v/>
      </c>
      <c r="D8736" s="429"/>
      <c r="E8736" s="430"/>
      <c r="F8736" s="431"/>
      <c r="G8736" s="431"/>
      <c r="H8736" s="310"/>
    </row>
    <row r="8737" spans="2:8" s="336" customFormat="1" x14ac:dyDescent="0.3">
      <c r="B8737" s="300" t="str">
        <f>IF($D8737="","",VLOOKUP($D8737,Lists!$AO$2:$AQ$78,2,FALSE))</f>
        <v/>
      </c>
      <c r="C8737" s="300" t="str">
        <f>IF($D8737="","",VLOOKUP($D8737,Lists!$AO$2:$AQ$78,3,FALSE))</f>
        <v/>
      </c>
      <c r="D8737" s="429"/>
      <c r="E8737" s="430"/>
      <c r="F8737" s="431"/>
      <c r="G8737" s="431"/>
      <c r="H8737" s="310"/>
    </row>
    <row r="8738" spans="2:8" s="336" customFormat="1" x14ac:dyDescent="0.3">
      <c r="B8738" s="300" t="str">
        <f>IF($D8738="","",VLOOKUP($D8738,Lists!$AO$2:$AQ$78,2,FALSE))</f>
        <v/>
      </c>
      <c r="C8738" s="300" t="str">
        <f>IF($D8738="","",VLOOKUP($D8738,Lists!$AO$2:$AQ$78,3,FALSE))</f>
        <v/>
      </c>
      <c r="D8738" s="429"/>
      <c r="E8738" s="430"/>
      <c r="F8738" s="431"/>
      <c r="G8738" s="431"/>
      <c r="H8738" s="310"/>
    </row>
    <row r="8739" spans="2:8" s="336" customFormat="1" x14ac:dyDescent="0.3">
      <c r="B8739" s="300" t="str">
        <f>IF($D8739="","",VLOOKUP($D8739,Lists!$AO$2:$AQ$78,2,FALSE))</f>
        <v/>
      </c>
      <c r="C8739" s="300" t="str">
        <f>IF($D8739="","",VLOOKUP($D8739,Lists!$AO$2:$AQ$78,3,FALSE))</f>
        <v/>
      </c>
      <c r="D8739" s="429"/>
      <c r="E8739" s="430"/>
      <c r="F8739" s="431"/>
      <c r="G8739" s="431"/>
      <c r="H8739" s="310"/>
    </row>
    <row r="8740" spans="2:8" s="336" customFormat="1" x14ac:dyDescent="0.3">
      <c r="B8740" s="300" t="str">
        <f>IF($D8740="","",VLOOKUP($D8740,Lists!$AO$2:$AQ$78,2,FALSE))</f>
        <v/>
      </c>
      <c r="C8740" s="300" t="str">
        <f>IF($D8740="","",VLOOKUP($D8740,Lists!$AO$2:$AQ$78,3,FALSE))</f>
        <v/>
      </c>
      <c r="D8740" s="429"/>
      <c r="E8740" s="430"/>
      <c r="F8740" s="431"/>
      <c r="G8740" s="431"/>
      <c r="H8740" s="310"/>
    </row>
    <row r="8741" spans="2:8" s="336" customFormat="1" x14ac:dyDescent="0.3">
      <c r="B8741" s="300" t="str">
        <f>IF($D8741="","",VLOOKUP($D8741,Lists!$AO$2:$AQ$78,2,FALSE))</f>
        <v/>
      </c>
      <c r="C8741" s="300" t="str">
        <f>IF($D8741="","",VLOOKUP($D8741,Lists!$AO$2:$AQ$78,3,FALSE))</f>
        <v/>
      </c>
      <c r="D8741" s="429"/>
      <c r="E8741" s="430"/>
      <c r="F8741" s="431"/>
      <c r="G8741" s="431"/>
      <c r="H8741" s="310"/>
    </row>
    <row r="8742" spans="2:8" s="336" customFormat="1" x14ac:dyDescent="0.3">
      <c r="B8742" s="300" t="str">
        <f>IF($D8742="","",VLOOKUP($D8742,Lists!$AO$2:$AQ$78,2,FALSE))</f>
        <v/>
      </c>
      <c r="C8742" s="300" t="str">
        <f>IF($D8742="","",VLOOKUP($D8742,Lists!$AO$2:$AQ$78,3,FALSE))</f>
        <v/>
      </c>
      <c r="D8742" s="429"/>
      <c r="E8742" s="430"/>
      <c r="F8742" s="431"/>
      <c r="G8742" s="431"/>
      <c r="H8742" s="310"/>
    </row>
    <row r="8743" spans="2:8" s="336" customFormat="1" x14ac:dyDescent="0.3">
      <c r="B8743" s="300" t="str">
        <f>IF($D8743="","",VLOOKUP($D8743,Lists!$AO$2:$AQ$78,2,FALSE))</f>
        <v/>
      </c>
      <c r="C8743" s="300" t="str">
        <f>IF($D8743="","",VLOOKUP($D8743,Lists!$AO$2:$AQ$78,3,FALSE))</f>
        <v/>
      </c>
      <c r="D8743" s="429"/>
      <c r="E8743" s="430"/>
      <c r="F8743" s="431"/>
      <c r="G8743" s="431"/>
      <c r="H8743" s="310"/>
    </row>
    <row r="8744" spans="2:8" s="336" customFormat="1" x14ac:dyDescent="0.3">
      <c r="B8744" s="300" t="str">
        <f>IF($D8744="","",VLOOKUP($D8744,Lists!$AO$2:$AQ$78,2,FALSE))</f>
        <v/>
      </c>
      <c r="C8744" s="300" t="str">
        <f>IF($D8744="","",VLOOKUP($D8744,Lists!$AO$2:$AQ$78,3,FALSE))</f>
        <v/>
      </c>
      <c r="D8744" s="429"/>
      <c r="E8744" s="430"/>
      <c r="F8744" s="431"/>
      <c r="G8744" s="431"/>
      <c r="H8744" s="310"/>
    </row>
    <row r="8745" spans="2:8" s="336" customFormat="1" x14ac:dyDescent="0.3">
      <c r="B8745" s="300" t="str">
        <f>IF($D8745="","",VLOOKUP($D8745,Lists!$AO$2:$AQ$78,2,FALSE))</f>
        <v/>
      </c>
      <c r="C8745" s="300" t="str">
        <f>IF($D8745="","",VLOOKUP($D8745,Lists!$AO$2:$AQ$78,3,FALSE))</f>
        <v/>
      </c>
      <c r="D8745" s="429"/>
      <c r="E8745" s="430"/>
      <c r="F8745" s="431"/>
      <c r="G8745" s="431"/>
      <c r="H8745" s="310"/>
    </row>
    <row r="8746" spans="2:8" s="336" customFormat="1" x14ac:dyDescent="0.3">
      <c r="B8746" s="300" t="str">
        <f>IF($D8746="","",VLOOKUP($D8746,Lists!$AO$2:$AQ$78,2,FALSE))</f>
        <v/>
      </c>
      <c r="C8746" s="300" t="str">
        <f>IF($D8746="","",VLOOKUP($D8746,Lists!$AO$2:$AQ$78,3,FALSE))</f>
        <v/>
      </c>
      <c r="D8746" s="429"/>
      <c r="E8746" s="430"/>
      <c r="F8746" s="431"/>
      <c r="G8746" s="431"/>
      <c r="H8746" s="310"/>
    </row>
    <row r="8747" spans="2:8" s="336" customFormat="1" x14ac:dyDescent="0.3">
      <c r="B8747" s="300" t="str">
        <f>IF($D8747="","",VLOOKUP($D8747,Lists!$AO$2:$AQ$78,2,FALSE))</f>
        <v/>
      </c>
      <c r="C8747" s="300" t="str">
        <f>IF($D8747="","",VLOOKUP($D8747,Lists!$AO$2:$AQ$78,3,FALSE))</f>
        <v/>
      </c>
      <c r="D8747" s="429"/>
      <c r="E8747" s="430"/>
      <c r="F8747" s="431"/>
      <c r="G8747" s="431"/>
      <c r="H8747" s="310"/>
    </row>
    <row r="8748" spans="2:8" s="336" customFormat="1" x14ac:dyDescent="0.3">
      <c r="B8748" s="300" t="str">
        <f>IF($D8748="","",VLOOKUP($D8748,Lists!$AO$2:$AQ$78,2,FALSE))</f>
        <v/>
      </c>
      <c r="C8748" s="300" t="str">
        <f>IF($D8748="","",VLOOKUP($D8748,Lists!$AO$2:$AQ$78,3,FALSE))</f>
        <v/>
      </c>
      <c r="D8748" s="429"/>
      <c r="E8748" s="430"/>
      <c r="F8748" s="431"/>
      <c r="G8748" s="431"/>
      <c r="H8748" s="310"/>
    </row>
    <row r="8749" spans="2:8" s="336" customFormat="1" x14ac:dyDescent="0.3">
      <c r="B8749" s="300" t="str">
        <f>IF($D8749="","",VLOOKUP($D8749,Lists!$AO$2:$AQ$78,2,FALSE))</f>
        <v/>
      </c>
      <c r="C8749" s="300" t="str">
        <f>IF($D8749="","",VLOOKUP($D8749,Lists!$AO$2:$AQ$78,3,FALSE))</f>
        <v/>
      </c>
      <c r="D8749" s="429"/>
      <c r="E8749" s="430"/>
      <c r="F8749" s="431"/>
      <c r="G8749" s="431"/>
      <c r="H8749" s="310"/>
    </row>
    <row r="8750" spans="2:8" s="336" customFormat="1" x14ac:dyDescent="0.3">
      <c r="B8750" s="300" t="str">
        <f>IF($D8750="","",VLOOKUP($D8750,Lists!$AO$2:$AQ$78,2,FALSE))</f>
        <v/>
      </c>
      <c r="C8750" s="300" t="str">
        <f>IF($D8750="","",VLOOKUP($D8750,Lists!$AO$2:$AQ$78,3,FALSE))</f>
        <v/>
      </c>
      <c r="D8750" s="429"/>
      <c r="E8750" s="430"/>
      <c r="F8750" s="431"/>
      <c r="G8750" s="431"/>
      <c r="H8750" s="310"/>
    </row>
    <row r="8751" spans="2:8" s="336" customFormat="1" x14ac:dyDescent="0.3">
      <c r="B8751" s="300" t="str">
        <f>IF($D8751="","",VLOOKUP($D8751,Lists!$AO$2:$AQ$78,2,FALSE))</f>
        <v/>
      </c>
      <c r="C8751" s="300" t="str">
        <f>IF($D8751="","",VLOOKUP($D8751,Lists!$AO$2:$AQ$78,3,FALSE))</f>
        <v/>
      </c>
      <c r="D8751" s="429"/>
      <c r="E8751" s="430"/>
      <c r="F8751" s="431"/>
      <c r="G8751" s="431"/>
      <c r="H8751" s="310"/>
    </row>
    <row r="8752" spans="2:8" s="336" customFormat="1" x14ac:dyDescent="0.3">
      <c r="B8752" s="300" t="str">
        <f>IF($D8752="","",VLOOKUP($D8752,Lists!$AO$2:$AQ$78,2,FALSE))</f>
        <v/>
      </c>
      <c r="C8752" s="300" t="str">
        <f>IF($D8752="","",VLOOKUP($D8752,Lists!$AO$2:$AQ$78,3,FALSE))</f>
        <v/>
      </c>
      <c r="D8752" s="429"/>
      <c r="E8752" s="430"/>
      <c r="F8752" s="431"/>
      <c r="G8752" s="431"/>
      <c r="H8752" s="310"/>
    </row>
    <row r="8753" spans="2:8" s="336" customFormat="1" x14ac:dyDescent="0.3">
      <c r="B8753" s="300" t="str">
        <f>IF($D8753="","",VLOOKUP($D8753,Lists!$AO$2:$AQ$78,2,FALSE))</f>
        <v/>
      </c>
      <c r="C8753" s="300" t="str">
        <f>IF($D8753="","",VLOOKUP($D8753,Lists!$AO$2:$AQ$78,3,FALSE))</f>
        <v/>
      </c>
      <c r="D8753" s="429"/>
      <c r="E8753" s="430"/>
      <c r="F8753" s="431"/>
      <c r="G8753" s="431"/>
      <c r="H8753" s="310"/>
    </row>
    <row r="8754" spans="2:8" s="336" customFormat="1" x14ac:dyDescent="0.3">
      <c r="B8754" s="300" t="str">
        <f>IF($D8754="","",VLOOKUP($D8754,Lists!$AO$2:$AQ$78,2,FALSE))</f>
        <v/>
      </c>
      <c r="C8754" s="300" t="str">
        <f>IF($D8754="","",VLOOKUP($D8754,Lists!$AO$2:$AQ$78,3,FALSE))</f>
        <v/>
      </c>
      <c r="D8754" s="429"/>
      <c r="E8754" s="430"/>
      <c r="F8754" s="431"/>
      <c r="G8754" s="431"/>
      <c r="H8754" s="310"/>
    </row>
    <row r="8755" spans="2:8" s="336" customFormat="1" x14ac:dyDescent="0.3">
      <c r="B8755" s="300" t="str">
        <f>IF($D8755="","",VLOOKUP($D8755,Lists!$AO$2:$AQ$78,2,FALSE))</f>
        <v/>
      </c>
      <c r="C8755" s="300" t="str">
        <f>IF($D8755="","",VLOOKUP($D8755,Lists!$AO$2:$AQ$78,3,FALSE))</f>
        <v/>
      </c>
      <c r="D8755" s="429"/>
      <c r="E8755" s="430"/>
      <c r="F8755" s="431"/>
      <c r="G8755" s="431"/>
      <c r="H8755" s="310"/>
    </row>
    <row r="8756" spans="2:8" s="336" customFormat="1" x14ac:dyDescent="0.3">
      <c r="B8756" s="300" t="str">
        <f>IF($D8756="","",VLOOKUP($D8756,Lists!$AO$2:$AQ$78,2,FALSE))</f>
        <v/>
      </c>
      <c r="C8756" s="300" t="str">
        <f>IF($D8756="","",VLOOKUP($D8756,Lists!$AO$2:$AQ$78,3,FALSE))</f>
        <v/>
      </c>
      <c r="D8756" s="429"/>
      <c r="E8756" s="430"/>
      <c r="F8756" s="431"/>
      <c r="G8756" s="431"/>
      <c r="H8756" s="310"/>
    </row>
    <row r="8757" spans="2:8" s="336" customFormat="1" x14ac:dyDescent="0.3">
      <c r="B8757" s="300" t="str">
        <f>IF($D8757="","",VLOOKUP($D8757,Lists!$AO$2:$AQ$78,2,FALSE))</f>
        <v/>
      </c>
      <c r="C8757" s="300" t="str">
        <f>IF($D8757="","",VLOOKUP($D8757,Lists!$AO$2:$AQ$78,3,FALSE))</f>
        <v/>
      </c>
      <c r="D8757" s="429"/>
      <c r="E8757" s="430"/>
      <c r="F8757" s="431"/>
      <c r="G8757" s="431"/>
      <c r="H8757" s="310"/>
    </row>
    <row r="8758" spans="2:8" s="336" customFormat="1" x14ac:dyDescent="0.3">
      <c r="B8758" s="300" t="str">
        <f>IF($D8758="","",VLOOKUP($D8758,Lists!$AO$2:$AQ$78,2,FALSE))</f>
        <v/>
      </c>
      <c r="C8758" s="300" t="str">
        <f>IF($D8758="","",VLOOKUP($D8758,Lists!$AO$2:$AQ$78,3,FALSE))</f>
        <v/>
      </c>
      <c r="D8758" s="429"/>
      <c r="E8758" s="430"/>
      <c r="F8758" s="431"/>
      <c r="G8758" s="431"/>
      <c r="H8758" s="310"/>
    </row>
    <row r="8759" spans="2:8" s="336" customFormat="1" x14ac:dyDescent="0.3">
      <c r="B8759" s="300" t="str">
        <f>IF($D8759="","",VLOOKUP($D8759,Lists!$AO$2:$AQ$78,2,FALSE))</f>
        <v/>
      </c>
      <c r="C8759" s="300" t="str">
        <f>IF($D8759="","",VLOOKUP($D8759,Lists!$AO$2:$AQ$78,3,FALSE))</f>
        <v/>
      </c>
      <c r="D8759" s="429"/>
      <c r="E8759" s="430"/>
      <c r="F8759" s="431"/>
      <c r="G8759" s="431"/>
      <c r="H8759" s="310"/>
    </row>
    <row r="8760" spans="2:8" s="336" customFormat="1" x14ac:dyDescent="0.3">
      <c r="B8760" s="300" t="str">
        <f>IF($D8760="","",VLOOKUP($D8760,Lists!$AO$2:$AQ$78,2,FALSE))</f>
        <v/>
      </c>
      <c r="C8760" s="300" t="str">
        <f>IF($D8760="","",VLOOKUP($D8760,Lists!$AO$2:$AQ$78,3,FALSE))</f>
        <v/>
      </c>
      <c r="D8760" s="429"/>
      <c r="E8760" s="430"/>
      <c r="F8760" s="431"/>
      <c r="G8760" s="431"/>
      <c r="H8760" s="310"/>
    </row>
    <row r="8761" spans="2:8" s="336" customFormat="1" x14ac:dyDescent="0.3">
      <c r="B8761" s="300" t="str">
        <f>IF($D8761="","",VLOOKUP($D8761,Lists!$AO$2:$AQ$78,2,FALSE))</f>
        <v/>
      </c>
      <c r="C8761" s="300" t="str">
        <f>IF($D8761="","",VLOOKUP($D8761,Lists!$AO$2:$AQ$78,3,FALSE))</f>
        <v/>
      </c>
      <c r="D8761" s="429"/>
      <c r="E8761" s="430"/>
      <c r="F8761" s="431"/>
      <c r="G8761" s="431"/>
      <c r="H8761" s="310"/>
    </row>
    <row r="8762" spans="2:8" s="336" customFormat="1" x14ac:dyDescent="0.3">
      <c r="B8762" s="300" t="str">
        <f>IF($D8762="","",VLOOKUP($D8762,Lists!$AO$2:$AQ$78,2,FALSE))</f>
        <v/>
      </c>
      <c r="C8762" s="300" t="str">
        <f>IF($D8762="","",VLOOKUP($D8762,Lists!$AO$2:$AQ$78,3,FALSE))</f>
        <v/>
      </c>
      <c r="D8762" s="429"/>
      <c r="E8762" s="430"/>
      <c r="F8762" s="431"/>
      <c r="G8762" s="431"/>
      <c r="H8762" s="310"/>
    </row>
    <row r="8763" spans="2:8" s="336" customFormat="1" x14ac:dyDescent="0.3">
      <c r="B8763" s="300" t="str">
        <f>IF($D8763="","",VLOOKUP($D8763,Lists!$AO$2:$AQ$78,2,FALSE))</f>
        <v/>
      </c>
      <c r="C8763" s="300" t="str">
        <f>IF($D8763="","",VLOOKUP($D8763,Lists!$AO$2:$AQ$78,3,FALSE))</f>
        <v/>
      </c>
      <c r="D8763" s="429"/>
      <c r="E8763" s="430"/>
      <c r="F8763" s="431"/>
      <c r="G8763" s="431"/>
      <c r="H8763" s="310"/>
    </row>
    <row r="8764" spans="2:8" s="336" customFormat="1" x14ac:dyDescent="0.3">
      <c r="B8764" s="300" t="str">
        <f>IF($D8764="","",VLOOKUP($D8764,Lists!$AO$2:$AQ$78,2,FALSE))</f>
        <v/>
      </c>
      <c r="C8764" s="300" t="str">
        <f>IF($D8764="","",VLOOKUP($D8764,Lists!$AO$2:$AQ$78,3,FALSE))</f>
        <v/>
      </c>
      <c r="D8764" s="429"/>
      <c r="E8764" s="430"/>
      <c r="F8764" s="431"/>
      <c r="G8764" s="431"/>
      <c r="H8764" s="310"/>
    </row>
    <row r="8765" spans="2:8" s="336" customFormat="1" x14ac:dyDescent="0.3">
      <c r="B8765" s="300" t="str">
        <f>IF($D8765="","",VLOOKUP($D8765,Lists!$AO$2:$AQ$78,2,FALSE))</f>
        <v/>
      </c>
      <c r="C8765" s="300" t="str">
        <f>IF($D8765="","",VLOOKUP($D8765,Lists!$AO$2:$AQ$78,3,FALSE))</f>
        <v/>
      </c>
      <c r="D8765" s="429"/>
      <c r="E8765" s="430"/>
      <c r="F8765" s="431"/>
      <c r="G8765" s="431"/>
      <c r="H8765" s="310"/>
    </row>
    <row r="8766" spans="2:8" s="336" customFormat="1" x14ac:dyDescent="0.3">
      <c r="B8766" s="300" t="str">
        <f>IF($D8766="","",VLOOKUP($D8766,Lists!$AO$2:$AQ$78,2,FALSE))</f>
        <v/>
      </c>
      <c r="C8766" s="300" t="str">
        <f>IF($D8766="","",VLOOKUP($D8766,Lists!$AO$2:$AQ$78,3,FALSE))</f>
        <v/>
      </c>
      <c r="D8766" s="429"/>
      <c r="E8766" s="430"/>
      <c r="F8766" s="431"/>
      <c r="G8766" s="431"/>
      <c r="H8766" s="310"/>
    </row>
    <row r="8767" spans="2:8" s="336" customFormat="1" x14ac:dyDescent="0.3">
      <c r="B8767" s="300" t="str">
        <f>IF($D8767="","",VLOOKUP($D8767,Lists!$AO$2:$AQ$78,2,FALSE))</f>
        <v/>
      </c>
      <c r="C8767" s="300" t="str">
        <f>IF($D8767="","",VLOOKUP($D8767,Lists!$AO$2:$AQ$78,3,FALSE))</f>
        <v/>
      </c>
      <c r="D8767" s="429"/>
      <c r="E8767" s="430"/>
      <c r="F8767" s="431"/>
      <c r="G8767" s="431"/>
      <c r="H8767" s="310"/>
    </row>
    <row r="8768" spans="2:8" s="336" customFormat="1" x14ac:dyDescent="0.3">
      <c r="B8768" s="300" t="str">
        <f>IF($D8768="","",VLOOKUP($D8768,Lists!$AO$2:$AQ$78,2,FALSE))</f>
        <v/>
      </c>
      <c r="C8768" s="300" t="str">
        <f>IF($D8768="","",VLOOKUP($D8768,Lists!$AO$2:$AQ$78,3,FALSE))</f>
        <v/>
      </c>
      <c r="D8768" s="429"/>
      <c r="E8768" s="430"/>
      <c r="F8768" s="431"/>
      <c r="G8768" s="431"/>
      <c r="H8768" s="310"/>
    </row>
    <row r="8769" spans="2:8" s="336" customFormat="1" x14ac:dyDescent="0.3">
      <c r="B8769" s="300" t="str">
        <f>IF($D8769="","",VLOOKUP($D8769,Lists!$AO$2:$AQ$78,2,FALSE))</f>
        <v/>
      </c>
      <c r="C8769" s="300" t="str">
        <f>IF($D8769="","",VLOOKUP($D8769,Lists!$AO$2:$AQ$78,3,FALSE))</f>
        <v/>
      </c>
      <c r="D8769" s="429"/>
      <c r="E8769" s="430"/>
      <c r="F8769" s="431"/>
      <c r="G8769" s="431"/>
      <c r="H8769" s="310"/>
    </row>
    <row r="8770" spans="2:8" s="336" customFormat="1" x14ac:dyDescent="0.3">
      <c r="B8770" s="300" t="str">
        <f>IF($D8770="","",VLOOKUP($D8770,Lists!$AO$2:$AQ$78,2,FALSE))</f>
        <v/>
      </c>
      <c r="C8770" s="300" t="str">
        <f>IF($D8770="","",VLOOKUP($D8770,Lists!$AO$2:$AQ$78,3,FALSE))</f>
        <v/>
      </c>
      <c r="D8770" s="429"/>
      <c r="E8770" s="430"/>
      <c r="F8770" s="431"/>
      <c r="G8770" s="431"/>
      <c r="H8770" s="310"/>
    </row>
    <row r="8771" spans="2:8" s="336" customFormat="1" x14ac:dyDescent="0.3">
      <c r="B8771" s="300" t="str">
        <f>IF($D8771="","",VLOOKUP($D8771,Lists!$AO$2:$AQ$78,2,FALSE))</f>
        <v/>
      </c>
      <c r="C8771" s="300" t="str">
        <f>IF($D8771="","",VLOOKUP($D8771,Lists!$AO$2:$AQ$78,3,FALSE))</f>
        <v/>
      </c>
      <c r="D8771" s="429"/>
      <c r="E8771" s="430"/>
      <c r="F8771" s="431"/>
      <c r="G8771" s="431"/>
      <c r="H8771" s="310"/>
    </row>
    <row r="8772" spans="2:8" s="336" customFormat="1" x14ac:dyDescent="0.3">
      <c r="B8772" s="300" t="str">
        <f>IF($D8772="","",VLOOKUP($D8772,Lists!$AO$2:$AQ$78,2,FALSE))</f>
        <v/>
      </c>
      <c r="C8772" s="300" t="str">
        <f>IF($D8772="","",VLOOKUP($D8772,Lists!$AO$2:$AQ$78,3,FALSE))</f>
        <v/>
      </c>
      <c r="D8772" s="429"/>
      <c r="E8772" s="430"/>
      <c r="F8772" s="431"/>
      <c r="G8772" s="431"/>
      <c r="H8772" s="310"/>
    </row>
    <row r="8773" spans="2:8" s="336" customFormat="1" x14ac:dyDescent="0.3">
      <c r="B8773" s="300" t="str">
        <f>IF($D8773="","",VLOOKUP($D8773,Lists!$AO$2:$AQ$78,2,FALSE))</f>
        <v/>
      </c>
      <c r="C8773" s="300" t="str">
        <f>IF($D8773="","",VLOOKUP($D8773,Lists!$AO$2:$AQ$78,3,FALSE))</f>
        <v/>
      </c>
      <c r="D8773" s="429"/>
      <c r="E8773" s="430"/>
      <c r="F8773" s="431"/>
      <c r="G8773" s="431"/>
      <c r="H8773" s="310"/>
    </row>
    <row r="8774" spans="2:8" s="336" customFormat="1" x14ac:dyDescent="0.3">
      <c r="B8774" s="300" t="str">
        <f>IF($D8774="","",VLOOKUP($D8774,Lists!$AO$2:$AQ$78,2,FALSE))</f>
        <v/>
      </c>
      <c r="C8774" s="300" t="str">
        <f>IF($D8774="","",VLOOKUP($D8774,Lists!$AO$2:$AQ$78,3,FALSE))</f>
        <v/>
      </c>
      <c r="D8774" s="429"/>
      <c r="E8774" s="430"/>
      <c r="F8774" s="431"/>
      <c r="G8774" s="431"/>
      <c r="H8774" s="310"/>
    </row>
    <row r="8775" spans="2:8" s="336" customFormat="1" x14ac:dyDescent="0.3">
      <c r="B8775" s="300" t="str">
        <f>IF($D8775="","",VLOOKUP($D8775,Lists!$AO$2:$AQ$78,2,FALSE))</f>
        <v/>
      </c>
      <c r="C8775" s="300" t="str">
        <f>IF($D8775="","",VLOOKUP($D8775,Lists!$AO$2:$AQ$78,3,FALSE))</f>
        <v/>
      </c>
      <c r="D8775" s="429"/>
      <c r="E8775" s="430"/>
      <c r="F8775" s="431"/>
      <c r="G8775" s="431"/>
      <c r="H8775" s="310"/>
    </row>
    <row r="8776" spans="2:8" s="336" customFormat="1" x14ac:dyDescent="0.3">
      <c r="B8776" s="300" t="str">
        <f>IF($D8776="","",VLOOKUP($D8776,Lists!$AO$2:$AQ$78,2,FALSE))</f>
        <v/>
      </c>
      <c r="C8776" s="300" t="str">
        <f>IF($D8776="","",VLOOKUP($D8776,Lists!$AO$2:$AQ$78,3,FALSE))</f>
        <v/>
      </c>
      <c r="D8776" s="429"/>
      <c r="E8776" s="430"/>
      <c r="F8776" s="431"/>
      <c r="G8776" s="431"/>
      <c r="H8776" s="310"/>
    </row>
    <row r="8777" spans="2:8" s="336" customFormat="1" x14ac:dyDescent="0.3">
      <c r="B8777" s="300" t="str">
        <f>IF($D8777="","",VLOOKUP($D8777,Lists!$AO$2:$AQ$78,2,FALSE))</f>
        <v/>
      </c>
      <c r="C8777" s="300" t="str">
        <f>IF($D8777="","",VLOOKUP($D8777,Lists!$AO$2:$AQ$78,3,FALSE))</f>
        <v/>
      </c>
      <c r="D8777" s="429"/>
      <c r="E8777" s="430"/>
      <c r="F8777" s="431"/>
      <c r="G8777" s="431"/>
      <c r="H8777" s="310"/>
    </row>
    <row r="8778" spans="2:8" s="336" customFormat="1" x14ac:dyDescent="0.3">
      <c r="B8778" s="300" t="str">
        <f>IF($D8778="","",VLOOKUP($D8778,Lists!$AO$2:$AQ$78,2,FALSE))</f>
        <v/>
      </c>
      <c r="C8778" s="300" t="str">
        <f>IF($D8778="","",VLOOKUP($D8778,Lists!$AO$2:$AQ$78,3,FALSE))</f>
        <v/>
      </c>
      <c r="D8778" s="429"/>
      <c r="E8778" s="430"/>
      <c r="F8778" s="431"/>
      <c r="G8778" s="431"/>
      <c r="H8778" s="310"/>
    </row>
    <row r="8779" spans="2:8" s="336" customFormat="1" x14ac:dyDescent="0.3">
      <c r="B8779" s="300" t="str">
        <f>IF($D8779="","",VLOOKUP($D8779,Lists!$AO$2:$AQ$78,2,FALSE))</f>
        <v/>
      </c>
      <c r="C8779" s="300" t="str">
        <f>IF($D8779="","",VLOOKUP($D8779,Lists!$AO$2:$AQ$78,3,FALSE))</f>
        <v/>
      </c>
      <c r="D8779" s="429"/>
      <c r="E8779" s="430"/>
      <c r="F8779" s="431"/>
      <c r="G8779" s="431"/>
      <c r="H8779" s="310"/>
    </row>
    <row r="8780" spans="2:8" s="336" customFormat="1" x14ac:dyDescent="0.3">
      <c r="B8780" s="300" t="str">
        <f>IF($D8780="","",VLOOKUP($D8780,Lists!$AO$2:$AQ$78,2,FALSE))</f>
        <v/>
      </c>
      <c r="C8780" s="300" t="str">
        <f>IF($D8780="","",VLOOKUP($D8780,Lists!$AO$2:$AQ$78,3,FALSE))</f>
        <v/>
      </c>
      <c r="D8780" s="429"/>
      <c r="E8780" s="430"/>
      <c r="F8780" s="431"/>
      <c r="G8780" s="431"/>
      <c r="H8780" s="310"/>
    </row>
    <row r="8781" spans="2:8" s="336" customFormat="1" x14ac:dyDescent="0.3">
      <c r="B8781" s="300" t="str">
        <f>IF($D8781="","",VLOOKUP($D8781,Lists!$AO$2:$AQ$78,2,FALSE))</f>
        <v/>
      </c>
      <c r="C8781" s="300" t="str">
        <f>IF($D8781="","",VLOOKUP($D8781,Lists!$AO$2:$AQ$78,3,FALSE))</f>
        <v/>
      </c>
      <c r="D8781" s="429"/>
      <c r="E8781" s="430"/>
      <c r="F8781" s="431"/>
      <c r="G8781" s="431"/>
      <c r="H8781" s="310"/>
    </row>
    <row r="8782" spans="2:8" s="336" customFormat="1" x14ac:dyDescent="0.3">
      <c r="B8782" s="300" t="str">
        <f>IF($D8782="","",VLOOKUP($D8782,Lists!$AO$2:$AQ$78,2,FALSE))</f>
        <v/>
      </c>
      <c r="C8782" s="300" t="str">
        <f>IF($D8782="","",VLOOKUP($D8782,Lists!$AO$2:$AQ$78,3,FALSE))</f>
        <v/>
      </c>
      <c r="D8782" s="429"/>
      <c r="E8782" s="430"/>
      <c r="F8782" s="431"/>
      <c r="G8782" s="431"/>
      <c r="H8782" s="310"/>
    </row>
    <row r="8783" spans="2:8" s="336" customFormat="1" x14ac:dyDescent="0.3">
      <c r="B8783" s="300" t="str">
        <f>IF($D8783="","",VLOOKUP($D8783,Lists!$AO$2:$AQ$78,2,FALSE))</f>
        <v/>
      </c>
      <c r="C8783" s="300" t="str">
        <f>IF($D8783="","",VLOOKUP($D8783,Lists!$AO$2:$AQ$78,3,FALSE))</f>
        <v/>
      </c>
      <c r="D8783" s="429"/>
      <c r="E8783" s="430"/>
      <c r="F8783" s="431"/>
      <c r="G8783" s="431"/>
      <c r="H8783" s="310"/>
    </row>
    <row r="8784" spans="2:8" s="336" customFormat="1" x14ac:dyDescent="0.3">
      <c r="B8784" s="300" t="str">
        <f>IF($D8784="","",VLOOKUP($D8784,Lists!$AO$2:$AQ$78,2,FALSE))</f>
        <v/>
      </c>
      <c r="C8784" s="300" t="str">
        <f>IF($D8784="","",VLOOKUP($D8784,Lists!$AO$2:$AQ$78,3,FALSE))</f>
        <v/>
      </c>
      <c r="D8784" s="429"/>
      <c r="E8784" s="430"/>
      <c r="F8784" s="431"/>
      <c r="G8784" s="431"/>
      <c r="H8784" s="310"/>
    </row>
    <row r="8785" spans="2:8" s="336" customFormat="1" x14ac:dyDescent="0.3">
      <c r="B8785" s="300" t="str">
        <f>IF($D8785="","",VLOOKUP($D8785,Lists!$AO$2:$AQ$78,2,FALSE))</f>
        <v/>
      </c>
      <c r="C8785" s="300" t="str">
        <f>IF($D8785="","",VLOOKUP($D8785,Lists!$AO$2:$AQ$78,3,FALSE))</f>
        <v/>
      </c>
      <c r="D8785" s="429"/>
      <c r="E8785" s="430"/>
      <c r="F8785" s="431"/>
      <c r="G8785" s="431"/>
      <c r="H8785" s="310"/>
    </row>
    <row r="8786" spans="2:8" s="336" customFormat="1" x14ac:dyDescent="0.3">
      <c r="B8786" s="300" t="str">
        <f>IF($D8786="","",VLOOKUP($D8786,Lists!$AO$2:$AQ$78,2,FALSE))</f>
        <v/>
      </c>
      <c r="C8786" s="300" t="str">
        <f>IF($D8786="","",VLOOKUP($D8786,Lists!$AO$2:$AQ$78,3,FALSE))</f>
        <v/>
      </c>
      <c r="D8786" s="429"/>
      <c r="E8786" s="430"/>
      <c r="F8786" s="431"/>
      <c r="G8786" s="431"/>
      <c r="H8786" s="310"/>
    </row>
    <row r="8787" spans="2:8" s="336" customFormat="1" x14ac:dyDescent="0.3">
      <c r="B8787" s="300" t="str">
        <f>IF($D8787="","",VLOOKUP($D8787,Lists!$AO$2:$AQ$78,2,FALSE))</f>
        <v/>
      </c>
      <c r="C8787" s="300" t="str">
        <f>IF($D8787="","",VLOOKUP($D8787,Lists!$AO$2:$AQ$78,3,FALSE))</f>
        <v/>
      </c>
      <c r="D8787" s="429"/>
      <c r="E8787" s="430"/>
      <c r="F8787" s="431"/>
      <c r="G8787" s="431"/>
      <c r="H8787" s="310"/>
    </row>
    <row r="8788" spans="2:8" s="336" customFormat="1" x14ac:dyDescent="0.3">
      <c r="B8788" s="300" t="str">
        <f>IF($D8788="","",VLOOKUP($D8788,Lists!$AO$2:$AQ$78,2,FALSE))</f>
        <v/>
      </c>
      <c r="C8788" s="300" t="str">
        <f>IF($D8788="","",VLOOKUP($D8788,Lists!$AO$2:$AQ$78,3,FALSE))</f>
        <v/>
      </c>
      <c r="D8788" s="429"/>
      <c r="E8788" s="430"/>
      <c r="F8788" s="431"/>
      <c r="G8788" s="431"/>
      <c r="H8788" s="310"/>
    </row>
    <row r="8789" spans="2:8" s="336" customFormat="1" x14ac:dyDescent="0.3">
      <c r="B8789" s="300" t="str">
        <f>IF($D8789="","",VLOOKUP($D8789,Lists!$AO$2:$AQ$78,2,FALSE))</f>
        <v/>
      </c>
      <c r="C8789" s="300" t="str">
        <f>IF($D8789="","",VLOOKUP($D8789,Lists!$AO$2:$AQ$78,3,FALSE))</f>
        <v/>
      </c>
      <c r="D8789" s="429"/>
      <c r="E8789" s="430"/>
      <c r="F8789" s="431"/>
      <c r="G8789" s="431"/>
      <c r="H8789" s="310"/>
    </row>
    <row r="8790" spans="2:8" s="336" customFormat="1" x14ac:dyDescent="0.3">
      <c r="B8790" s="300" t="str">
        <f>IF($D8790="","",VLOOKUP($D8790,Lists!$AO$2:$AQ$78,2,FALSE))</f>
        <v/>
      </c>
      <c r="C8790" s="300" t="str">
        <f>IF($D8790="","",VLOOKUP($D8790,Lists!$AO$2:$AQ$78,3,FALSE))</f>
        <v/>
      </c>
      <c r="D8790" s="429"/>
      <c r="E8790" s="430"/>
      <c r="F8790" s="431"/>
      <c r="G8790" s="431"/>
      <c r="H8790" s="310"/>
    </row>
    <row r="8791" spans="2:8" s="336" customFormat="1" x14ac:dyDescent="0.3">
      <c r="B8791" s="300" t="str">
        <f>IF($D8791="","",VLOOKUP($D8791,Lists!$AO$2:$AQ$78,2,FALSE))</f>
        <v/>
      </c>
      <c r="C8791" s="300" t="str">
        <f>IF($D8791="","",VLOOKUP($D8791,Lists!$AO$2:$AQ$78,3,FALSE))</f>
        <v/>
      </c>
      <c r="D8791" s="429"/>
      <c r="E8791" s="430"/>
      <c r="F8791" s="431"/>
      <c r="G8791" s="431"/>
      <c r="H8791" s="310"/>
    </row>
    <row r="8792" spans="2:8" s="336" customFormat="1" x14ac:dyDescent="0.3">
      <c r="B8792" s="300" t="str">
        <f>IF($D8792="","",VLOOKUP($D8792,Lists!$AO$2:$AQ$78,2,FALSE))</f>
        <v/>
      </c>
      <c r="C8792" s="300" t="str">
        <f>IF($D8792="","",VLOOKUP($D8792,Lists!$AO$2:$AQ$78,3,FALSE))</f>
        <v/>
      </c>
      <c r="D8792" s="429"/>
      <c r="E8792" s="430"/>
      <c r="F8792" s="431"/>
      <c r="G8792" s="431"/>
      <c r="H8792" s="310"/>
    </row>
    <row r="8793" spans="2:8" s="336" customFormat="1" x14ac:dyDescent="0.3">
      <c r="B8793" s="300" t="str">
        <f>IF($D8793="","",VLOOKUP($D8793,Lists!$AO$2:$AQ$78,2,FALSE))</f>
        <v/>
      </c>
      <c r="C8793" s="300" t="str">
        <f>IF($D8793="","",VLOOKUP($D8793,Lists!$AO$2:$AQ$78,3,FALSE))</f>
        <v/>
      </c>
      <c r="D8793" s="429"/>
      <c r="E8793" s="430"/>
      <c r="F8793" s="431"/>
      <c r="G8793" s="431"/>
      <c r="H8793" s="310"/>
    </row>
    <row r="8794" spans="2:8" s="336" customFormat="1" x14ac:dyDescent="0.3">
      <c r="B8794" s="300" t="str">
        <f>IF($D8794="","",VLOOKUP($D8794,Lists!$AO$2:$AQ$78,2,FALSE))</f>
        <v/>
      </c>
      <c r="C8794" s="300" t="str">
        <f>IF($D8794="","",VLOOKUP($D8794,Lists!$AO$2:$AQ$78,3,FALSE))</f>
        <v/>
      </c>
      <c r="D8794" s="429"/>
      <c r="E8794" s="430"/>
      <c r="F8794" s="431"/>
      <c r="G8794" s="431"/>
      <c r="H8794" s="310"/>
    </row>
    <row r="8795" spans="2:8" s="336" customFormat="1" x14ac:dyDescent="0.3">
      <c r="B8795" s="300" t="str">
        <f>IF($D8795="","",VLOOKUP($D8795,Lists!$AO$2:$AQ$78,2,FALSE))</f>
        <v/>
      </c>
      <c r="C8795" s="300" t="str">
        <f>IF($D8795="","",VLOOKUP($D8795,Lists!$AO$2:$AQ$78,3,FALSE))</f>
        <v/>
      </c>
      <c r="D8795" s="429"/>
      <c r="E8795" s="430"/>
      <c r="F8795" s="431"/>
      <c r="G8795" s="431"/>
      <c r="H8795" s="310"/>
    </row>
    <row r="8796" spans="2:8" s="336" customFormat="1" x14ac:dyDescent="0.3">
      <c r="B8796" s="300" t="str">
        <f>IF($D8796="","",VLOOKUP($D8796,Lists!$AO$2:$AQ$78,2,FALSE))</f>
        <v/>
      </c>
      <c r="C8796" s="300" t="str">
        <f>IF($D8796="","",VLOOKUP($D8796,Lists!$AO$2:$AQ$78,3,FALSE))</f>
        <v/>
      </c>
      <c r="D8796" s="429"/>
      <c r="E8796" s="430"/>
      <c r="F8796" s="431"/>
      <c r="G8796" s="431"/>
      <c r="H8796" s="310"/>
    </row>
    <row r="8797" spans="2:8" s="336" customFormat="1" x14ac:dyDescent="0.3">
      <c r="B8797" s="300" t="str">
        <f>IF($D8797="","",VLOOKUP($D8797,Lists!$AO$2:$AQ$78,2,FALSE))</f>
        <v/>
      </c>
      <c r="C8797" s="300" t="str">
        <f>IF($D8797="","",VLOOKUP($D8797,Lists!$AO$2:$AQ$78,3,FALSE))</f>
        <v/>
      </c>
      <c r="D8797" s="429"/>
      <c r="E8797" s="430"/>
      <c r="F8797" s="431"/>
      <c r="G8797" s="431"/>
      <c r="H8797" s="310"/>
    </row>
    <row r="8798" spans="2:8" s="336" customFormat="1" x14ac:dyDescent="0.3">
      <c r="B8798" s="300" t="str">
        <f>IF($D8798="","",VLOOKUP($D8798,Lists!$AO$2:$AQ$78,2,FALSE))</f>
        <v/>
      </c>
      <c r="C8798" s="300" t="str">
        <f>IF($D8798="","",VLOOKUP($D8798,Lists!$AO$2:$AQ$78,3,FALSE))</f>
        <v/>
      </c>
      <c r="D8798" s="429"/>
      <c r="E8798" s="430"/>
      <c r="F8798" s="431"/>
      <c r="G8798" s="431"/>
      <c r="H8798" s="310"/>
    </row>
    <row r="8799" spans="2:8" s="336" customFormat="1" x14ac:dyDescent="0.3">
      <c r="B8799" s="300" t="str">
        <f>IF($D8799="","",VLOOKUP($D8799,Lists!$AO$2:$AQ$78,2,FALSE))</f>
        <v/>
      </c>
      <c r="C8799" s="300" t="str">
        <f>IF($D8799="","",VLOOKUP($D8799,Lists!$AO$2:$AQ$78,3,FALSE))</f>
        <v/>
      </c>
      <c r="D8799" s="429"/>
      <c r="E8799" s="430"/>
      <c r="F8799" s="431"/>
      <c r="G8799" s="431"/>
      <c r="H8799" s="310"/>
    </row>
    <row r="8800" spans="2:8" s="336" customFormat="1" x14ac:dyDescent="0.3">
      <c r="B8800" s="300" t="str">
        <f>IF($D8800="","",VLOOKUP($D8800,Lists!$AO$2:$AQ$78,2,FALSE))</f>
        <v/>
      </c>
      <c r="C8800" s="300" t="str">
        <f>IF($D8800="","",VLOOKUP($D8800,Lists!$AO$2:$AQ$78,3,FALSE))</f>
        <v/>
      </c>
      <c r="D8800" s="429"/>
      <c r="E8800" s="430"/>
      <c r="F8800" s="431"/>
      <c r="G8800" s="431"/>
      <c r="H8800" s="310"/>
    </row>
    <row r="8801" spans="2:8" s="336" customFormat="1" x14ac:dyDescent="0.3">
      <c r="B8801" s="300" t="str">
        <f>IF($D8801="","",VLOOKUP($D8801,Lists!$AO$2:$AQ$78,2,FALSE))</f>
        <v/>
      </c>
      <c r="C8801" s="300" t="str">
        <f>IF($D8801="","",VLOOKUP($D8801,Lists!$AO$2:$AQ$78,3,FALSE))</f>
        <v/>
      </c>
      <c r="D8801" s="429"/>
      <c r="E8801" s="430"/>
      <c r="F8801" s="431"/>
      <c r="G8801" s="431"/>
      <c r="H8801" s="310"/>
    </row>
    <row r="8802" spans="2:8" s="336" customFormat="1" x14ac:dyDescent="0.3">
      <c r="B8802" s="300" t="str">
        <f>IF($D8802="","",VLOOKUP($D8802,Lists!$AO$2:$AQ$78,2,FALSE))</f>
        <v/>
      </c>
      <c r="C8802" s="300" t="str">
        <f>IF($D8802="","",VLOOKUP($D8802,Lists!$AO$2:$AQ$78,3,FALSE))</f>
        <v/>
      </c>
      <c r="D8802" s="429"/>
      <c r="E8802" s="430"/>
      <c r="F8802" s="431"/>
      <c r="G8802" s="431"/>
      <c r="H8802" s="310"/>
    </row>
    <row r="8803" spans="2:8" s="336" customFormat="1" x14ac:dyDescent="0.3">
      <c r="B8803" s="300" t="str">
        <f>IF($D8803="","",VLOOKUP($D8803,Lists!$AO$2:$AQ$78,2,FALSE))</f>
        <v/>
      </c>
      <c r="C8803" s="300" t="str">
        <f>IF($D8803="","",VLOOKUP($D8803,Lists!$AO$2:$AQ$78,3,FALSE))</f>
        <v/>
      </c>
      <c r="D8803" s="429"/>
      <c r="E8803" s="430"/>
      <c r="F8803" s="431"/>
      <c r="G8803" s="431"/>
      <c r="H8803" s="310"/>
    </row>
    <row r="8804" spans="2:8" s="336" customFormat="1" x14ac:dyDescent="0.3">
      <c r="B8804" s="300" t="str">
        <f>IF($D8804="","",VLOOKUP($D8804,Lists!$AO$2:$AQ$78,2,FALSE))</f>
        <v/>
      </c>
      <c r="C8804" s="300" t="str">
        <f>IF($D8804="","",VLOOKUP($D8804,Lists!$AO$2:$AQ$78,3,FALSE))</f>
        <v/>
      </c>
      <c r="D8804" s="429"/>
      <c r="E8804" s="430"/>
      <c r="F8804" s="431"/>
      <c r="G8804" s="431"/>
      <c r="H8804" s="310"/>
    </row>
    <row r="8805" spans="2:8" s="336" customFormat="1" x14ac:dyDescent="0.3">
      <c r="B8805" s="300" t="str">
        <f>IF($D8805="","",VLOOKUP($D8805,Lists!$AO$2:$AQ$78,2,FALSE))</f>
        <v/>
      </c>
      <c r="C8805" s="300" t="str">
        <f>IF($D8805="","",VLOOKUP($D8805,Lists!$AO$2:$AQ$78,3,FALSE))</f>
        <v/>
      </c>
      <c r="D8805" s="429"/>
      <c r="E8805" s="430"/>
      <c r="F8805" s="431"/>
      <c r="G8805" s="431"/>
      <c r="H8805" s="310"/>
    </row>
    <row r="8806" spans="2:8" s="336" customFormat="1" x14ac:dyDescent="0.3">
      <c r="B8806" s="300" t="str">
        <f>IF($D8806="","",VLOOKUP($D8806,Lists!$AO$2:$AQ$78,2,FALSE))</f>
        <v/>
      </c>
      <c r="C8806" s="300" t="str">
        <f>IF($D8806="","",VLOOKUP($D8806,Lists!$AO$2:$AQ$78,3,FALSE))</f>
        <v/>
      </c>
      <c r="D8806" s="429"/>
      <c r="E8806" s="430"/>
      <c r="F8806" s="431"/>
      <c r="G8806" s="431"/>
      <c r="H8806" s="310"/>
    </row>
    <row r="8807" spans="2:8" s="336" customFormat="1" x14ac:dyDescent="0.3">
      <c r="B8807" s="300" t="str">
        <f>IF($D8807="","",VLOOKUP($D8807,Lists!$AO$2:$AQ$78,2,FALSE))</f>
        <v/>
      </c>
      <c r="C8807" s="300" t="str">
        <f>IF($D8807="","",VLOOKUP($D8807,Lists!$AO$2:$AQ$78,3,FALSE))</f>
        <v/>
      </c>
      <c r="D8807" s="429"/>
      <c r="E8807" s="430"/>
      <c r="F8807" s="431"/>
      <c r="G8807" s="431"/>
      <c r="H8807" s="310"/>
    </row>
    <row r="8808" spans="2:8" s="336" customFormat="1" x14ac:dyDescent="0.3">
      <c r="B8808" s="300" t="str">
        <f>IF($D8808="","",VLOOKUP($D8808,Lists!$AO$2:$AQ$78,2,FALSE))</f>
        <v/>
      </c>
      <c r="C8808" s="300" t="str">
        <f>IF($D8808="","",VLOOKUP($D8808,Lists!$AO$2:$AQ$78,3,FALSE))</f>
        <v/>
      </c>
      <c r="D8808" s="429"/>
      <c r="E8808" s="430"/>
      <c r="F8808" s="431"/>
      <c r="G8808" s="431"/>
      <c r="H8808" s="310"/>
    </row>
    <row r="8809" spans="2:8" s="336" customFormat="1" x14ac:dyDescent="0.3">
      <c r="B8809" s="300" t="str">
        <f>IF($D8809="","",VLOOKUP($D8809,Lists!$AO$2:$AQ$78,2,FALSE))</f>
        <v/>
      </c>
      <c r="C8809" s="300" t="str">
        <f>IF($D8809="","",VLOOKUP($D8809,Lists!$AO$2:$AQ$78,3,FALSE))</f>
        <v/>
      </c>
      <c r="D8809" s="429"/>
      <c r="E8809" s="430"/>
      <c r="F8809" s="431"/>
      <c r="G8809" s="431"/>
      <c r="H8809" s="310"/>
    </row>
    <row r="8810" spans="2:8" s="336" customFormat="1" x14ac:dyDescent="0.3">
      <c r="B8810" s="300" t="str">
        <f>IF($D8810="","",VLOOKUP($D8810,Lists!$AO$2:$AQ$78,2,FALSE))</f>
        <v/>
      </c>
      <c r="C8810" s="300" t="str">
        <f>IF($D8810="","",VLOOKUP($D8810,Lists!$AO$2:$AQ$78,3,FALSE))</f>
        <v/>
      </c>
      <c r="D8810" s="429"/>
      <c r="E8810" s="430"/>
      <c r="F8810" s="431"/>
      <c r="G8810" s="431"/>
      <c r="H8810" s="310"/>
    </row>
    <row r="8811" spans="2:8" s="336" customFormat="1" x14ac:dyDescent="0.3">
      <c r="B8811" s="300" t="str">
        <f>IF($D8811="","",VLOOKUP($D8811,Lists!$AO$2:$AQ$78,2,FALSE))</f>
        <v/>
      </c>
      <c r="C8811" s="300" t="str">
        <f>IF($D8811="","",VLOOKUP($D8811,Lists!$AO$2:$AQ$78,3,FALSE))</f>
        <v/>
      </c>
      <c r="D8811" s="429"/>
      <c r="E8811" s="430"/>
      <c r="F8811" s="431"/>
      <c r="G8811" s="431"/>
      <c r="H8811" s="310"/>
    </row>
    <row r="8812" spans="2:8" s="336" customFormat="1" x14ac:dyDescent="0.3">
      <c r="B8812" s="300" t="str">
        <f>IF($D8812="","",VLOOKUP($D8812,Lists!$AO$2:$AQ$78,2,FALSE))</f>
        <v/>
      </c>
      <c r="C8812" s="300" t="str">
        <f>IF($D8812="","",VLOOKUP($D8812,Lists!$AO$2:$AQ$78,3,FALSE))</f>
        <v/>
      </c>
      <c r="D8812" s="429"/>
      <c r="E8812" s="430"/>
      <c r="F8812" s="431"/>
      <c r="G8812" s="431"/>
      <c r="H8812" s="310"/>
    </row>
    <row r="8813" spans="2:8" s="336" customFormat="1" x14ac:dyDescent="0.3">
      <c r="B8813" s="300" t="str">
        <f>IF($D8813="","",VLOOKUP($D8813,Lists!$AO$2:$AQ$78,2,FALSE))</f>
        <v/>
      </c>
      <c r="C8813" s="300" t="str">
        <f>IF($D8813="","",VLOOKUP($D8813,Lists!$AO$2:$AQ$78,3,FALSE))</f>
        <v/>
      </c>
      <c r="D8813" s="429"/>
      <c r="E8813" s="430"/>
      <c r="F8813" s="431"/>
      <c r="G8813" s="431"/>
      <c r="H8813" s="310"/>
    </row>
    <row r="8814" spans="2:8" s="336" customFormat="1" x14ac:dyDescent="0.3">
      <c r="B8814" s="300" t="str">
        <f>IF($D8814="","",VLOOKUP($D8814,Lists!$AO$2:$AQ$78,2,FALSE))</f>
        <v/>
      </c>
      <c r="C8814" s="300" t="str">
        <f>IF($D8814="","",VLOOKUP($D8814,Lists!$AO$2:$AQ$78,3,FALSE))</f>
        <v/>
      </c>
      <c r="D8814" s="429"/>
      <c r="E8814" s="430"/>
      <c r="F8814" s="431"/>
      <c r="G8814" s="431"/>
      <c r="H8814" s="310"/>
    </row>
    <row r="8815" spans="2:8" s="336" customFormat="1" x14ac:dyDescent="0.3">
      <c r="B8815" s="300" t="str">
        <f>IF($D8815="","",VLOOKUP($D8815,Lists!$AO$2:$AQ$78,2,FALSE))</f>
        <v/>
      </c>
      <c r="C8815" s="300" t="str">
        <f>IF($D8815="","",VLOOKUP($D8815,Lists!$AO$2:$AQ$78,3,FALSE))</f>
        <v/>
      </c>
      <c r="D8815" s="429"/>
      <c r="E8815" s="430"/>
      <c r="F8815" s="431"/>
      <c r="G8815" s="431"/>
      <c r="H8815" s="310"/>
    </row>
    <row r="8816" spans="2:8" s="336" customFormat="1" x14ac:dyDescent="0.3">
      <c r="B8816" s="300" t="str">
        <f>IF($D8816="","",VLOOKUP($D8816,Lists!$AO$2:$AQ$78,2,FALSE))</f>
        <v/>
      </c>
      <c r="C8816" s="300" t="str">
        <f>IF($D8816="","",VLOOKUP($D8816,Lists!$AO$2:$AQ$78,3,FALSE))</f>
        <v/>
      </c>
      <c r="D8816" s="429"/>
      <c r="E8816" s="430"/>
      <c r="F8816" s="431"/>
      <c r="G8816" s="431"/>
      <c r="H8816" s="310"/>
    </row>
    <row r="8817" spans="2:8" s="336" customFormat="1" x14ac:dyDescent="0.3">
      <c r="B8817" s="300" t="str">
        <f>IF($D8817="","",VLOOKUP($D8817,Lists!$AO$2:$AQ$78,2,FALSE))</f>
        <v/>
      </c>
      <c r="C8817" s="300" t="str">
        <f>IF($D8817="","",VLOOKUP($D8817,Lists!$AO$2:$AQ$78,3,FALSE))</f>
        <v/>
      </c>
      <c r="D8817" s="429"/>
      <c r="E8817" s="430"/>
      <c r="F8817" s="431"/>
      <c r="G8817" s="431"/>
      <c r="H8817" s="310"/>
    </row>
    <row r="8818" spans="2:8" s="336" customFormat="1" x14ac:dyDescent="0.3">
      <c r="B8818" s="300" t="str">
        <f>IF($D8818="","",VLOOKUP($D8818,Lists!$AO$2:$AQ$78,2,FALSE))</f>
        <v/>
      </c>
      <c r="C8818" s="300" t="str">
        <f>IF($D8818="","",VLOOKUP($D8818,Lists!$AO$2:$AQ$78,3,FALSE))</f>
        <v/>
      </c>
      <c r="D8818" s="429"/>
      <c r="E8818" s="430"/>
      <c r="F8818" s="431"/>
      <c r="G8818" s="431"/>
      <c r="H8818" s="310"/>
    </row>
    <row r="8819" spans="2:8" s="336" customFormat="1" x14ac:dyDescent="0.3">
      <c r="B8819" s="300" t="str">
        <f>IF($D8819="","",VLOOKUP($D8819,Lists!$AO$2:$AQ$78,2,FALSE))</f>
        <v/>
      </c>
      <c r="C8819" s="300" t="str">
        <f>IF($D8819="","",VLOOKUP($D8819,Lists!$AO$2:$AQ$78,3,FALSE))</f>
        <v/>
      </c>
      <c r="D8819" s="429"/>
      <c r="E8819" s="430"/>
      <c r="F8819" s="431"/>
      <c r="G8819" s="431"/>
      <c r="H8819" s="310"/>
    </row>
    <row r="8820" spans="2:8" s="336" customFormat="1" x14ac:dyDescent="0.3">
      <c r="B8820" s="300" t="str">
        <f>IF($D8820="","",VLOOKUP($D8820,Lists!$AO$2:$AQ$78,2,FALSE))</f>
        <v/>
      </c>
      <c r="C8820" s="300" t="str">
        <f>IF($D8820="","",VLOOKUP($D8820,Lists!$AO$2:$AQ$78,3,FALSE))</f>
        <v/>
      </c>
      <c r="D8820" s="429"/>
      <c r="E8820" s="430"/>
      <c r="F8820" s="431"/>
      <c r="G8820" s="431"/>
      <c r="H8820" s="310"/>
    </row>
    <row r="8821" spans="2:8" s="336" customFormat="1" x14ac:dyDescent="0.3">
      <c r="B8821" s="300" t="str">
        <f>IF($D8821="","",VLOOKUP($D8821,Lists!$AO$2:$AQ$78,2,FALSE))</f>
        <v/>
      </c>
      <c r="C8821" s="300" t="str">
        <f>IF($D8821="","",VLOOKUP($D8821,Lists!$AO$2:$AQ$78,3,FALSE))</f>
        <v/>
      </c>
      <c r="D8821" s="429"/>
      <c r="E8821" s="430"/>
      <c r="F8821" s="431"/>
      <c r="G8821" s="431"/>
      <c r="H8821" s="310"/>
    </row>
    <row r="8822" spans="2:8" s="336" customFormat="1" x14ac:dyDescent="0.3">
      <c r="B8822" s="300" t="str">
        <f>IF($D8822="","",VLOOKUP($D8822,Lists!$AO$2:$AQ$78,2,FALSE))</f>
        <v/>
      </c>
      <c r="C8822" s="300" t="str">
        <f>IF($D8822="","",VLOOKUP($D8822,Lists!$AO$2:$AQ$78,3,FALSE))</f>
        <v/>
      </c>
      <c r="D8822" s="429"/>
      <c r="E8822" s="430"/>
      <c r="F8822" s="431"/>
      <c r="G8822" s="431"/>
      <c r="H8822" s="310"/>
    </row>
    <row r="8823" spans="2:8" s="336" customFormat="1" x14ac:dyDescent="0.3">
      <c r="B8823" s="300" t="str">
        <f>IF($D8823="","",VLOOKUP($D8823,Lists!$AO$2:$AQ$78,2,FALSE))</f>
        <v/>
      </c>
      <c r="C8823" s="300" t="str">
        <f>IF($D8823="","",VLOOKUP($D8823,Lists!$AO$2:$AQ$78,3,FALSE))</f>
        <v/>
      </c>
      <c r="D8823" s="429"/>
      <c r="E8823" s="430"/>
      <c r="F8823" s="431"/>
      <c r="G8823" s="431"/>
      <c r="H8823" s="310"/>
    </row>
    <row r="8824" spans="2:8" s="336" customFormat="1" x14ac:dyDescent="0.3">
      <c r="B8824" s="300" t="str">
        <f>IF($D8824="","",VLOOKUP($D8824,Lists!$AO$2:$AQ$78,2,FALSE))</f>
        <v/>
      </c>
      <c r="C8824" s="300" t="str">
        <f>IF($D8824="","",VLOOKUP($D8824,Lists!$AO$2:$AQ$78,3,FALSE))</f>
        <v/>
      </c>
      <c r="D8824" s="429"/>
      <c r="E8824" s="430"/>
      <c r="F8824" s="431"/>
      <c r="G8824" s="431"/>
      <c r="H8824" s="310"/>
    </row>
    <row r="8825" spans="2:8" s="336" customFormat="1" x14ac:dyDescent="0.3">
      <c r="B8825" s="300" t="str">
        <f>IF($D8825="","",VLOOKUP($D8825,Lists!$AO$2:$AQ$78,2,FALSE))</f>
        <v/>
      </c>
      <c r="C8825" s="300" t="str">
        <f>IF($D8825="","",VLOOKUP($D8825,Lists!$AO$2:$AQ$78,3,FALSE))</f>
        <v/>
      </c>
      <c r="D8825" s="429"/>
      <c r="E8825" s="430"/>
      <c r="F8825" s="431"/>
      <c r="G8825" s="431"/>
      <c r="H8825" s="310"/>
    </row>
    <row r="8826" spans="2:8" s="336" customFormat="1" x14ac:dyDescent="0.3">
      <c r="B8826" s="300" t="str">
        <f>IF($D8826="","",VLOOKUP($D8826,Lists!$AO$2:$AQ$78,2,FALSE))</f>
        <v/>
      </c>
      <c r="C8826" s="300" t="str">
        <f>IF($D8826="","",VLOOKUP($D8826,Lists!$AO$2:$AQ$78,3,FALSE))</f>
        <v/>
      </c>
      <c r="D8826" s="429"/>
      <c r="E8826" s="430"/>
      <c r="F8826" s="431"/>
      <c r="G8826" s="431"/>
      <c r="H8826" s="310"/>
    </row>
    <row r="8827" spans="2:8" s="336" customFormat="1" x14ac:dyDescent="0.3">
      <c r="B8827" s="300" t="str">
        <f>IF($D8827="","",VLOOKUP($D8827,Lists!$AO$2:$AQ$78,2,FALSE))</f>
        <v/>
      </c>
      <c r="C8827" s="300" t="str">
        <f>IF($D8827="","",VLOOKUP($D8827,Lists!$AO$2:$AQ$78,3,FALSE))</f>
        <v/>
      </c>
      <c r="D8827" s="429"/>
      <c r="E8827" s="430"/>
      <c r="F8827" s="431"/>
      <c r="G8827" s="431"/>
      <c r="H8827" s="310"/>
    </row>
    <row r="8828" spans="2:8" s="336" customFormat="1" x14ac:dyDescent="0.3">
      <c r="B8828" s="300" t="str">
        <f>IF($D8828="","",VLOOKUP($D8828,Lists!$AO$2:$AQ$78,2,FALSE))</f>
        <v/>
      </c>
      <c r="C8828" s="300" t="str">
        <f>IF($D8828="","",VLOOKUP($D8828,Lists!$AO$2:$AQ$78,3,FALSE))</f>
        <v/>
      </c>
      <c r="D8828" s="429"/>
      <c r="E8828" s="430"/>
      <c r="F8828" s="431"/>
      <c r="G8828" s="431"/>
      <c r="H8828" s="310"/>
    </row>
    <row r="8829" spans="2:8" s="336" customFormat="1" x14ac:dyDescent="0.3">
      <c r="B8829" s="300" t="str">
        <f>IF($D8829="","",VLOOKUP($D8829,Lists!$AO$2:$AQ$78,2,FALSE))</f>
        <v/>
      </c>
      <c r="C8829" s="300" t="str">
        <f>IF($D8829="","",VLOOKUP($D8829,Lists!$AO$2:$AQ$78,3,FALSE))</f>
        <v/>
      </c>
      <c r="D8829" s="429"/>
      <c r="E8829" s="430"/>
      <c r="F8829" s="431"/>
      <c r="G8829" s="431"/>
      <c r="H8829" s="310"/>
    </row>
    <row r="8830" spans="2:8" s="336" customFormat="1" x14ac:dyDescent="0.3">
      <c r="B8830" s="300" t="str">
        <f>IF($D8830="","",VLOOKUP($D8830,Lists!$AO$2:$AQ$78,2,FALSE))</f>
        <v/>
      </c>
      <c r="C8830" s="300" t="str">
        <f>IF($D8830="","",VLOOKUP($D8830,Lists!$AO$2:$AQ$78,3,FALSE))</f>
        <v/>
      </c>
      <c r="D8830" s="429"/>
      <c r="E8830" s="430"/>
      <c r="F8830" s="431"/>
      <c r="G8830" s="431"/>
      <c r="H8830" s="310"/>
    </row>
    <row r="8831" spans="2:8" s="336" customFormat="1" x14ac:dyDescent="0.3">
      <c r="B8831" s="300" t="str">
        <f>IF($D8831="","",VLOOKUP($D8831,Lists!$AO$2:$AQ$78,2,FALSE))</f>
        <v/>
      </c>
      <c r="C8831" s="300" t="str">
        <f>IF($D8831="","",VLOOKUP($D8831,Lists!$AO$2:$AQ$78,3,FALSE))</f>
        <v/>
      </c>
      <c r="D8831" s="429"/>
      <c r="E8831" s="430"/>
      <c r="F8831" s="431"/>
      <c r="G8831" s="431"/>
      <c r="H8831" s="310"/>
    </row>
    <row r="8832" spans="2:8" s="336" customFormat="1" x14ac:dyDescent="0.3">
      <c r="B8832" s="300" t="str">
        <f>IF($D8832="","",VLOOKUP($D8832,Lists!$AO$2:$AQ$78,2,FALSE))</f>
        <v/>
      </c>
      <c r="C8832" s="300" t="str">
        <f>IF($D8832="","",VLOOKUP($D8832,Lists!$AO$2:$AQ$78,3,FALSE))</f>
        <v/>
      </c>
      <c r="D8832" s="429"/>
      <c r="E8832" s="430"/>
      <c r="F8832" s="431"/>
      <c r="G8832" s="431"/>
      <c r="H8832" s="310"/>
    </row>
    <row r="8833" spans="2:8" s="336" customFormat="1" x14ac:dyDescent="0.3">
      <c r="B8833" s="300" t="str">
        <f>IF($D8833="","",VLOOKUP($D8833,Lists!$AO$2:$AQ$78,2,FALSE))</f>
        <v/>
      </c>
      <c r="C8833" s="300" t="str">
        <f>IF($D8833="","",VLOOKUP($D8833,Lists!$AO$2:$AQ$78,3,FALSE))</f>
        <v/>
      </c>
      <c r="D8833" s="429"/>
      <c r="E8833" s="430"/>
      <c r="F8833" s="431"/>
      <c r="G8833" s="431"/>
      <c r="H8833" s="310"/>
    </row>
    <row r="8834" spans="2:8" s="336" customFormat="1" x14ac:dyDescent="0.3">
      <c r="B8834" s="300" t="str">
        <f>IF($D8834="","",VLOOKUP($D8834,Lists!$AO$2:$AQ$78,2,FALSE))</f>
        <v/>
      </c>
      <c r="C8834" s="300" t="str">
        <f>IF($D8834="","",VLOOKUP($D8834,Lists!$AO$2:$AQ$78,3,FALSE))</f>
        <v/>
      </c>
      <c r="D8834" s="429"/>
      <c r="E8834" s="430"/>
      <c r="F8834" s="431"/>
      <c r="G8834" s="431"/>
      <c r="H8834" s="310"/>
    </row>
    <row r="8835" spans="2:8" s="336" customFormat="1" x14ac:dyDescent="0.3">
      <c r="B8835" s="300" t="str">
        <f>IF($D8835="","",VLOOKUP($D8835,Lists!$AO$2:$AQ$78,2,FALSE))</f>
        <v/>
      </c>
      <c r="C8835" s="300" t="str">
        <f>IF($D8835="","",VLOOKUP($D8835,Lists!$AO$2:$AQ$78,3,FALSE))</f>
        <v/>
      </c>
      <c r="D8835" s="429"/>
      <c r="E8835" s="430"/>
      <c r="F8835" s="431"/>
      <c r="G8835" s="431"/>
      <c r="H8835" s="310"/>
    </row>
    <row r="8836" spans="2:8" s="336" customFormat="1" x14ac:dyDescent="0.3">
      <c r="B8836" s="300" t="str">
        <f>IF($D8836="","",VLOOKUP($D8836,Lists!$AO$2:$AQ$78,2,FALSE))</f>
        <v/>
      </c>
      <c r="C8836" s="300" t="str">
        <f>IF($D8836="","",VLOOKUP($D8836,Lists!$AO$2:$AQ$78,3,FALSE))</f>
        <v/>
      </c>
      <c r="D8836" s="429"/>
      <c r="E8836" s="430"/>
      <c r="F8836" s="431"/>
      <c r="G8836" s="431"/>
      <c r="H8836" s="310"/>
    </row>
    <row r="8837" spans="2:8" s="336" customFormat="1" x14ac:dyDescent="0.3">
      <c r="B8837" s="300" t="str">
        <f>IF($D8837="","",VLOOKUP($D8837,Lists!$AO$2:$AQ$78,2,FALSE))</f>
        <v/>
      </c>
      <c r="C8837" s="300" t="str">
        <f>IF($D8837="","",VLOOKUP($D8837,Lists!$AO$2:$AQ$78,3,FALSE))</f>
        <v/>
      </c>
      <c r="D8837" s="429"/>
      <c r="E8837" s="430"/>
      <c r="F8837" s="431"/>
      <c r="G8837" s="431"/>
      <c r="H8837" s="310"/>
    </row>
    <row r="8838" spans="2:8" s="336" customFormat="1" x14ac:dyDescent="0.3">
      <c r="B8838" s="300" t="str">
        <f>IF($D8838="","",VLOOKUP($D8838,Lists!$AO$2:$AQ$78,2,FALSE))</f>
        <v/>
      </c>
      <c r="C8838" s="300" t="str">
        <f>IF($D8838="","",VLOOKUP($D8838,Lists!$AO$2:$AQ$78,3,FALSE))</f>
        <v/>
      </c>
      <c r="D8838" s="429"/>
      <c r="E8838" s="430"/>
      <c r="F8838" s="431"/>
      <c r="G8838" s="431"/>
      <c r="H8838" s="310"/>
    </row>
    <row r="8839" spans="2:8" s="336" customFormat="1" x14ac:dyDescent="0.3">
      <c r="B8839" s="300" t="str">
        <f>IF($D8839="","",VLOOKUP($D8839,Lists!$AO$2:$AQ$78,2,FALSE))</f>
        <v/>
      </c>
      <c r="C8839" s="300" t="str">
        <f>IF($D8839="","",VLOOKUP($D8839,Lists!$AO$2:$AQ$78,3,FALSE))</f>
        <v/>
      </c>
      <c r="D8839" s="429"/>
      <c r="E8839" s="430"/>
      <c r="F8839" s="431"/>
      <c r="G8839" s="431"/>
      <c r="H8839" s="310"/>
    </row>
    <row r="8840" spans="2:8" s="336" customFormat="1" x14ac:dyDescent="0.3">
      <c r="B8840" s="300" t="str">
        <f>IF($D8840="","",VLOOKUP($D8840,Lists!$AO$2:$AQ$78,2,FALSE))</f>
        <v/>
      </c>
      <c r="C8840" s="300" t="str">
        <f>IF($D8840="","",VLOOKUP($D8840,Lists!$AO$2:$AQ$78,3,FALSE))</f>
        <v/>
      </c>
      <c r="D8840" s="429"/>
      <c r="E8840" s="430"/>
      <c r="F8840" s="431"/>
      <c r="G8840" s="431"/>
      <c r="H8840" s="310"/>
    </row>
    <row r="8841" spans="2:8" s="336" customFormat="1" x14ac:dyDescent="0.3">
      <c r="B8841" s="300" t="str">
        <f>IF($D8841="","",VLOOKUP($D8841,Lists!$AO$2:$AQ$78,2,FALSE))</f>
        <v/>
      </c>
      <c r="C8841" s="300" t="str">
        <f>IF($D8841="","",VLOOKUP($D8841,Lists!$AO$2:$AQ$78,3,FALSE))</f>
        <v/>
      </c>
      <c r="D8841" s="429"/>
      <c r="E8841" s="430"/>
      <c r="F8841" s="431"/>
      <c r="G8841" s="431"/>
      <c r="H8841" s="310"/>
    </row>
    <row r="8842" spans="2:8" s="336" customFormat="1" x14ac:dyDescent="0.3">
      <c r="B8842" s="300" t="str">
        <f>IF($D8842="","",VLOOKUP($D8842,Lists!$AO$2:$AQ$78,2,FALSE))</f>
        <v/>
      </c>
      <c r="C8842" s="300" t="str">
        <f>IF($D8842="","",VLOOKUP($D8842,Lists!$AO$2:$AQ$78,3,FALSE))</f>
        <v/>
      </c>
      <c r="D8842" s="429"/>
      <c r="E8842" s="430"/>
      <c r="F8842" s="431"/>
      <c r="G8842" s="431"/>
      <c r="H8842" s="310"/>
    </row>
    <row r="8843" spans="2:8" s="336" customFormat="1" x14ac:dyDescent="0.3">
      <c r="B8843" s="300" t="str">
        <f>IF($D8843="","",VLOOKUP($D8843,Lists!$AO$2:$AQ$78,2,FALSE))</f>
        <v/>
      </c>
      <c r="C8843" s="300" t="str">
        <f>IF($D8843="","",VLOOKUP($D8843,Lists!$AO$2:$AQ$78,3,FALSE))</f>
        <v/>
      </c>
      <c r="D8843" s="429"/>
      <c r="E8843" s="430"/>
      <c r="F8843" s="431"/>
      <c r="G8843" s="431"/>
      <c r="H8843" s="310"/>
    </row>
    <row r="8844" spans="2:8" s="336" customFormat="1" x14ac:dyDescent="0.3">
      <c r="B8844" s="300" t="str">
        <f>IF($D8844="","",VLOOKUP($D8844,Lists!$AO$2:$AQ$78,2,FALSE))</f>
        <v/>
      </c>
      <c r="C8844" s="300" t="str">
        <f>IF($D8844="","",VLOOKUP($D8844,Lists!$AO$2:$AQ$78,3,FALSE))</f>
        <v/>
      </c>
      <c r="D8844" s="429"/>
      <c r="E8844" s="430"/>
      <c r="F8844" s="431"/>
      <c r="G8844" s="431"/>
      <c r="H8844" s="310"/>
    </row>
    <row r="8845" spans="2:8" s="336" customFormat="1" x14ac:dyDescent="0.3">
      <c r="B8845" s="300" t="str">
        <f>IF($D8845="","",VLOOKUP($D8845,Lists!$AO$2:$AQ$78,2,FALSE))</f>
        <v/>
      </c>
      <c r="C8845" s="300" t="str">
        <f>IF($D8845="","",VLOOKUP($D8845,Lists!$AO$2:$AQ$78,3,FALSE))</f>
        <v/>
      </c>
      <c r="D8845" s="429"/>
      <c r="E8845" s="430"/>
      <c r="F8845" s="431"/>
      <c r="G8845" s="431"/>
      <c r="H8845" s="310"/>
    </row>
    <row r="8846" spans="2:8" s="336" customFormat="1" x14ac:dyDescent="0.3">
      <c r="B8846" s="300" t="str">
        <f>IF($D8846="","",VLOOKUP($D8846,Lists!$AO$2:$AQ$78,2,FALSE))</f>
        <v/>
      </c>
      <c r="C8846" s="300" t="str">
        <f>IF($D8846="","",VLOOKUP($D8846,Lists!$AO$2:$AQ$78,3,FALSE))</f>
        <v/>
      </c>
      <c r="D8846" s="429"/>
      <c r="E8846" s="430"/>
      <c r="F8846" s="431"/>
      <c r="G8846" s="431"/>
      <c r="H8846" s="310"/>
    </row>
    <row r="8847" spans="2:8" s="336" customFormat="1" x14ac:dyDescent="0.3">
      <c r="B8847" s="300" t="str">
        <f>IF($D8847="","",VLOOKUP($D8847,Lists!$AO$2:$AQ$78,2,FALSE))</f>
        <v/>
      </c>
      <c r="C8847" s="300" t="str">
        <f>IF($D8847="","",VLOOKUP($D8847,Lists!$AO$2:$AQ$78,3,FALSE))</f>
        <v/>
      </c>
      <c r="D8847" s="429"/>
      <c r="E8847" s="430"/>
      <c r="F8847" s="431"/>
      <c r="G8847" s="431"/>
      <c r="H8847" s="310"/>
    </row>
    <row r="8848" spans="2:8" s="336" customFormat="1" x14ac:dyDescent="0.3">
      <c r="B8848" s="300" t="str">
        <f>IF($D8848="","",VLOOKUP($D8848,Lists!$AO$2:$AQ$78,2,FALSE))</f>
        <v/>
      </c>
      <c r="C8848" s="300" t="str">
        <f>IF($D8848="","",VLOOKUP($D8848,Lists!$AO$2:$AQ$78,3,FALSE))</f>
        <v/>
      </c>
      <c r="D8848" s="429"/>
      <c r="E8848" s="430"/>
      <c r="F8848" s="431"/>
      <c r="G8848" s="431"/>
      <c r="H8848" s="310"/>
    </row>
    <row r="8849" spans="2:8" s="336" customFormat="1" x14ac:dyDescent="0.3">
      <c r="B8849" s="300" t="str">
        <f>IF($D8849="","",VLOOKUP($D8849,Lists!$AO$2:$AQ$78,2,FALSE))</f>
        <v/>
      </c>
      <c r="C8849" s="300" t="str">
        <f>IF($D8849="","",VLOOKUP($D8849,Lists!$AO$2:$AQ$78,3,FALSE))</f>
        <v/>
      </c>
      <c r="D8849" s="429"/>
      <c r="E8849" s="430"/>
      <c r="F8849" s="431"/>
      <c r="G8849" s="431"/>
      <c r="H8849" s="310"/>
    </row>
    <row r="8850" spans="2:8" s="336" customFormat="1" x14ac:dyDescent="0.3">
      <c r="B8850" s="300" t="str">
        <f>IF($D8850="","",VLOOKUP($D8850,Lists!$AO$2:$AQ$78,2,FALSE))</f>
        <v/>
      </c>
      <c r="C8850" s="300" t="str">
        <f>IF($D8850="","",VLOOKUP($D8850,Lists!$AO$2:$AQ$78,3,FALSE))</f>
        <v/>
      </c>
      <c r="D8850" s="429"/>
      <c r="E8850" s="430"/>
      <c r="F8850" s="431"/>
      <c r="G8850" s="431"/>
      <c r="H8850" s="310"/>
    </row>
    <row r="8851" spans="2:8" s="336" customFormat="1" x14ac:dyDescent="0.3">
      <c r="B8851" s="300" t="str">
        <f>IF($D8851="","",VLOOKUP($D8851,Lists!$AO$2:$AQ$78,2,FALSE))</f>
        <v/>
      </c>
      <c r="C8851" s="300" t="str">
        <f>IF($D8851="","",VLOOKUP($D8851,Lists!$AO$2:$AQ$78,3,FALSE))</f>
        <v/>
      </c>
      <c r="D8851" s="429"/>
      <c r="E8851" s="430"/>
      <c r="F8851" s="431"/>
      <c r="G8851" s="431"/>
      <c r="H8851" s="310"/>
    </row>
    <row r="8852" spans="2:8" s="336" customFormat="1" x14ac:dyDescent="0.3">
      <c r="B8852" s="300" t="str">
        <f>IF($D8852="","",VLOOKUP($D8852,Lists!$AO$2:$AQ$78,2,FALSE))</f>
        <v/>
      </c>
      <c r="C8852" s="300" t="str">
        <f>IF($D8852="","",VLOOKUP($D8852,Lists!$AO$2:$AQ$78,3,FALSE))</f>
        <v/>
      </c>
      <c r="D8852" s="429"/>
      <c r="E8852" s="430"/>
      <c r="F8852" s="431"/>
      <c r="G8852" s="431"/>
      <c r="H8852" s="310"/>
    </row>
    <row r="8853" spans="2:8" s="336" customFormat="1" x14ac:dyDescent="0.3">
      <c r="B8853" s="300" t="str">
        <f>IF($D8853="","",VLOOKUP($D8853,Lists!$AO$2:$AQ$78,2,FALSE))</f>
        <v/>
      </c>
      <c r="C8853" s="300" t="str">
        <f>IF($D8853="","",VLOOKUP($D8853,Lists!$AO$2:$AQ$78,3,FALSE))</f>
        <v/>
      </c>
      <c r="D8853" s="429"/>
      <c r="E8853" s="430"/>
      <c r="F8853" s="431"/>
      <c r="G8853" s="431"/>
      <c r="H8853" s="310"/>
    </row>
    <row r="8854" spans="2:8" s="336" customFormat="1" x14ac:dyDescent="0.3">
      <c r="B8854" s="300" t="str">
        <f>IF($D8854="","",VLOOKUP($D8854,Lists!$AO$2:$AQ$78,2,FALSE))</f>
        <v/>
      </c>
      <c r="C8854" s="300" t="str">
        <f>IF($D8854="","",VLOOKUP($D8854,Lists!$AO$2:$AQ$78,3,FALSE))</f>
        <v/>
      </c>
      <c r="D8854" s="429"/>
      <c r="E8854" s="430"/>
      <c r="F8854" s="431"/>
      <c r="G8854" s="431"/>
      <c r="H8854" s="310"/>
    </row>
    <row r="8855" spans="2:8" s="336" customFormat="1" x14ac:dyDescent="0.3">
      <c r="B8855" s="300" t="str">
        <f>IF($D8855="","",VLOOKUP($D8855,Lists!$AO$2:$AQ$78,2,FALSE))</f>
        <v/>
      </c>
      <c r="C8855" s="300" t="str">
        <f>IF($D8855="","",VLOOKUP($D8855,Lists!$AO$2:$AQ$78,3,FALSE))</f>
        <v/>
      </c>
      <c r="D8855" s="429"/>
      <c r="E8855" s="430"/>
      <c r="F8855" s="431"/>
      <c r="G8855" s="431"/>
      <c r="H8855" s="310"/>
    </row>
    <row r="8856" spans="2:8" s="336" customFormat="1" x14ac:dyDescent="0.3">
      <c r="B8856" s="300" t="str">
        <f>IF($D8856="","",VLOOKUP($D8856,Lists!$AO$2:$AQ$78,2,FALSE))</f>
        <v/>
      </c>
      <c r="C8856" s="300" t="str">
        <f>IF($D8856="","",VLOOKUP($D8856,Lists!$AO$2:$AQ$78,3,FALSE))</f>
        <v/>
      </c>
      <c r="D8856" s="429"/>
      <c r="E8856" s="430"/>
      <c r="F8856" s="431"/>
      <c r="G8856" s="431"/>
      <c r="H8856" s="310"/>
    </row>
    <row r="8857" spans="2:8" s="336" customFormat="1" x14ac:dyDescent="0.3">
      <c r="B8857" s="300" t="str">
        <f>IF($D8857="","",VLOOKUP($D8857,Lists!$AO$2:$AQ$78,2,FALSE))</f>
        <v/>
      </c>
      <c r="C8857" s="300" t="str">
        <f>IF($D8857="","",VLOOKUP($D8857,Lists!$AO$2:$AQ$78,3,FALSE))</f>
        <v/>
      </c>
      <c r="D8857" s="429"/>
      <c r="E8857" s="430"/>
      <c r="F8857" s="431"/>
      <c r="G8857" s="431"/>
      <c r="H8857" s="310"/>
    </row>
    <row r="8858" spans="2:8" s="336" customFormat="1" x14ac:dyDescent="0.3">
      <c r="B8858" s="300" t="str">
        <f>IF($D8858="","",VLOOKUP($D8858,Lists!$AO$2:$AQ$78,2,FALSE))</f>
        <v/>
      </c>
      <c r="C8858" s="300" t="str">
        <f>IF($D8858="","",VLOOKUP($D8858,Lists!$AO$2:$AQ$78,3,FALSE))</f>
        <v/>
      </c>
      <c r="D8858" s="429"/>
      <c r="E8858" s="430"/>
      <c r="F8858" s="431"/>
      <c r="G8858" s="431"/>
      <c r="H8858" s="310"/>
    </row>
    <row r="8859" spans="2:8" s="336" customFormat="1" x14ac:dyDescent="0.3">
      <c r="B8859" s="300" t="str">
        <f>IF($D8859="","",VLOOKUP($D8859,Lists!$AO$2:$AQ$78,2,FALSE))</f>
        <v/>
      </c>
      <c r="C8859" s="300" t="str">
        <f>IF($D8859="","",VLOOKUP($D8859,Lists!$AO$2:$AQ$78,3,FALSE))</f>
        <v/>
      </c>
      <c r="D8859" s="429"/>
      <c r="E8859" s="430"/>
      <c r="F8859" s="431"/>
      <c r="G8859" s="431"/>
      <c r="H8859" s="310"/>
    </row>
    <row r="8860" spans="2:8" s="336" customFormat="1" x14ac:dyDescent="0.3">
      <c r="B8860" s="300" t="str">
        <f>IF($D8860="","",VLOOKUP($D8860,Lists!$AO$2:$AQ$78,2,FALSE))</f>
        <v/>
      </c>
      <c r="C8860" s="300" t="str">
        <f>IF($D8860="","",VLOOKUP($D8860,Lists!$AO$2:$AQ$78,3,FALSE))</f>
        <v/>
      </c>
      <c r="D8860" s="429"/>
      <c r="E8860" s="430"/>
      <c r="F8860" s="431"/>
      <c r="G8860" s="431"/>
      <c r="H8860" s="310"/>
    </row>
    <row r="8861" spans="2:8" s="336" customFormat="1" x14ac:dyDescent="0.3">
      <c r="B8861" s="300" t="str">
        <f>IF($D8861="","",VLOOKUP($D8861,Lists!$AO$2:$AQ$78,2,FALSE))</f>
        <v/>
      </c>
      <c r="C8861" s="300" t="str">
        <f>IF($D8861="","",VLOOKUP($D8861,Lists!$AO$2:$AQ$78,3,FALSE))</f>
        <v/>
      </c>
      <c r="D8861" s="429"/>
      <c r="E8861" s="430"/>
      <c r="F8861" s="431"/>
      <c r="G8861" s="431"/>
      <c r="H8861" s="310"/>
    </row>
    <row r="8862" spans="2:8" s="336" customFormat="1" x14ac:dyDescent="0.3">
      <c r="B8862" s="300" t="str">
        <f>IF($D8862="","",VLOOKUP($D8862,Lists!$AO$2:$AQ$78,2,FALSE))</f>
        <v/>
      </c>
      <c r="C8862" s="300" t="str">
        <f>IF($D8862="","",VLOOKUP($D8862,Lists!$AO$2:$AQ$78,3,FALSE))</f>
        <v/>
      </c>
      <c r="D8862" s="429"/>
      <c r="E8862" s="430"/>
      <c r="F8862" s="431"/>
      <c r="G8862" s="431"/>
      <c r="H8862" s="310"/>
    </row>
    <row r="8863" spans="2:8" s="336" customFormat="1" x14ac:dyDescent="0.3">
      <c r="B8863" s="300" t="str">
        <f>IF($D8863="","",VLOOKUP($D8863,Lists!$AO$2:$AQ$78,2,FALSE))</f>
        <v/>
      </c>
      <c r="C8863" s="300" t="str">
        <f>IF($D8863="","",VLOOKUP($D8863,Lists!$AO$2:$AQ$78,3,FALSE))</f>
        <v/>
      </c>
      <c r="D8863" s="429"/>
      <c r="E8863" s="430"/>
      <c r="F8863" s="431"/>
      <c r="G8863" s="431"/>
      <c r="H8863" s="310"/>
    </row>
    <row r="8864" spans="2:8" s="336" customFormat="1" x14ac:dyDescent="0.3">
      <c r="B8864" s="300" t="str">
        <f>IF($D8864="","",VLOOKUP($D8864,Lists!$AO$2:$AQ$78,2,FALSE))</f>
        <v/>
      </c>
      <c r="C8864" s="300" t="str">
        <f>IF($D8864="","",VLOOKUP($D8864,Lists!$AO$2:$AQ$78,3,FALSE))</f>
        <v/>
      </c>
      <c r="D8864" s="429"/>
      <c r="E8864" s="430"/>
      <c r="F8864" s="431"/>
      <c r="G8864" s="431"/>
      <c r="H8864" s="310"/>
    </row>
    <row r="8865" spans="2:8" s="336" customFormat="1" x14ac:dyDescent="0.3">
      <c r="B8865" s="300" t="str">
        <f>IF($D8865="","",VLOOKUP($D8865,Lists!$AO$2:$AQ$78,2,FALSE))</f>
        <v/>
      </c>
      <c r="C8865" s="300" t="str">
        <f>IF($D8865="","",VLOOKUP($D8865,Lists!$AO$2:$AQ$78,3,FALSE))</f>
        <v/>
      </c>
      <c r="D8865" s="429"/>
      <c r="E8865" s="430"/>
      <c r="F8865" s="431"/>
      <c r="G8865" s="431"/>
      <c r="H8865" s="310"/>
    </row>
    <row r="8866" spans="2:8" s="336" customFormat="1" x14ac:dyDescent="0.3">
      <c r="B8866" s="300" t="str">
        <f>IF($D8866="","",VLOOKUP($D8866,Lists!$AO$2:$AQ$78,2,FALSE))</f>
        <v/>
      </c>
      <c r="C8866" s="300" t="str">
        <f>IF($D8866="","",VLOOKUP($D8866,Lists!$AO$2:$AQ$78,3,FALSE))</f>
        <v/>
      </c>
      <c r="D8866" s="429"/>
      <c r="E8866" s="430"/>
      <c r="F8866" s="431"/>
      <c r="G8866" s="431"/>
      <c r="H8866" s="310"/>
    </row>
    <row r="8867" spans="2:8" s="336" customFormat="1" x14ac:dyDescent="0.3">
      <c r="B8867" s="300" t="str">
        <f>IF($D8867="","",VLOOKUP($D8867,Lists!$AO$2:$AQ$78,2,FALSE))</f>
        <v/>
      </c>
      <c r="C8867" s="300" t="str">
        <f>IF($D8867="","",VLOOKUP($D8867,Lists!$AO$2:$AQ$78,3,FALSE))</f>
        <v/>
      </c>
      <c r="D8867" s="429"/>
      <c r="E8867" s="430"/>
      <c r="F8867" s="431"/>
      <c r="G8867" s="431"/>
      <c r="H8867" s="310"/>
    </row>
    <row r="8868" spans="2:8" s="336" customFormat="1" x14ac:dyDescent="0.3">
      <c r="B8868" s="300" t="str">
        <f>IF($D8868="","",VLOOKUP($D8868,Lists!$AO$2:$AQ$78,2,FALSE))</f>
        <v/>
      </c>
      <c r="C8868" s="300" t="str">
        <f>IF($D8868="","",VLOOKUP($D8868,Lists!$AO$2:$AQ$78,3,FALSE))</f>
        <v/>
      </c>
      <c r="D8868" s="429"/>
      <c r="E8868" s="430"/>
      <c r="F8868" s="431"/>
      <c r="G8868" s="431"/>
      <c r="H8868" s="310"/>
    </row>
    <row r="8869" spans="2:8" s="336" customFormat="1" x14ac:dyDescent="0.3">
      <c r="B8869" s="300" t="str">
        <f>IF($D8869="","",VLOOKUP($D8869,Lists!$AO$2:$AQ$78,2,FALSE))</f>
        <v/>
      </c>
      <c r="C8869" s="300" t="str">
        <f>IF($D8869="","",VLOOKUP($D8869,Lists!$AO$2:$AQ$78,3,FALSE))</f>
        <v/>
      </c>
      <c r="D8869" s="429"/>
      <c r="E8869" s="430"/>
      <c r="F8869" s="431"/>
      <c r="G8869" s="431"/>
      <c r="H8869" s="310"/>
    </row>
    <row r="8870" spans="2:8" s="336" customFormat="1" x14ac:dyDescent="0.3">
      <c r="B8870" s="300" t="str">
        <f>IF($D8870="","",VLOOKUP($D8870,Lists!$AO$2:$AQ$78,2,FALSE))</f>
        <v/>
      </c>
      <c r="C8870" s="300" t="str">
        <f>IF($D8870="","",VLOOKUP($D8870,Lists!$AO$2:$AQ$78,3,FALSE))</f>
        <v/>
      </c>
      <c r="D8870" s="429"/>
      <c r="E8870" s="430"/>
      <c r="F8870" s="431"/>
      <c r="G8870" s="431"/>
      <c r="H8870" s="310"/>
    </row>
    <row r="8871" spans="2:8" s="336" customFormat="1" x14ac:dyDescent="0.3">
      <c r="B8871" s="300" t="str">
        <f>IF($D8871="","",VLOOKUP($D8871,Lists!$AO$2:$AQ$78,2,FALSE))</f>
        <v/>
      </c>
      <c r="C8871" s="300" t="str">
        <f>IF($D8871="","",VLOOKUP($D8871,Lists!$AO$2:$AQ$78,3,FALSE))</f>
        <v/>
      </c>
      <c r="D8871" s="429"/>
      <c r="E8871" s="430"/>
      <c r="F8871" s="431"/>
      <c r="G8871" s="431"/>
      <c r="H8871" s="310"/>
    </row>
    <row r="8872" spans="2:8" s="336" customFormat="1" x14ac:dyDescent="0.3">
      <c r="B8872" s="300" t="str">
        <f>IF($D8872="","",VLOOKUP($D8872,Lists!$AO$2:$AQ$78,2,FALSE))</f>
        <v/>
      </c>
      <c r="C8872" s="300" t="str">
        <f>IF($D8872="","",VLOOKUP($D8872,Lists!$AO$2:$AQ$78,3,FALSE))</f>
        <v/>
      </c>
      <c r="D8872" s="429"/>
      <c r="E8872" s="430"/>
      <c r="F8872" s="431"/>
      <c r="G8872" s="431"/>
      <c r="H8872" s="310"/>
    </row>
    <row r="8873" spans="2:8" s="336" customFormat="1" x14ac:dyDescent="0.3">
      <c r="B8873" s="300" t="str">
        <f>IF($D8873="","",VLOOKUP($D8873,Lists!$AO$2:$AQ$78,2,FALSE))</f>
        <v/>
      </c>
      <c r="C8873" s="300" t="str">
        <f>IF($D8873="","",VLOOKUP($D8873,Lists!$AO$2:$AQ$78,3,FALSE))</f>
        <v/>
      </c>
      <c r="D8873" s="429"/>
      <c r="E8873" s="430"/>
      <c r="F8873" s="431"/>
      <c r="G8873" s="431"/>
      <c r="H8873" s="310"/>
    </row>
    <row r="8874" spans="2:8" s="336" customFormat="1" x14ac:dyDescent="0.3">
      <c r="B8874" s="300" t="str">
        <f>IF($D8874="","",VLOOKUP($D8874,Lists!$AO$2:$AQ$78,2,FALSE))</f>
        <v/>
      </c>
      <c r="C8874" s="300" t="str">
        <f>IF($D8874="","",VLOOKUP($D8874,Lists!$AO$2:$AQ$78,3,FALSE))</f>
        <v/>
      </c>
      <c r="D8874" s="429"/>
      <c r="E8874" s="430"/>
      <c r="F8874" s="431"/>
      <c r="G8874" s="431"/>
      <c r="H8874" s="310"/>
    </row>
    <row r="8875" spans="2:8" s="336" customFormat="1" x14ac:dyDescent="0.3">
      <c r="B8875" s="300" t="str">
        <f>IF($D8875="","",VLOOKUP($D8875,Lists!$AO$2:$AQ$78,2,FALSE))</f>
        <v/>
      </c>
      <c r="C8875" s="300" t="str">
        <f>IF($D8875="","",VLOOKUP($D8875,Lists!$AO$2:$AQ$78,3,FALSE))</f>
        <v/>
      </c>
      <c r="D8875" s="429"/>
      <c r="E8875" s="430"/>
      <c r="F8875" s="431"/>
      <c r="G8875" s="431"/>
      <c r="H8875" s="310"/>
    </row>
    <row r="8876" spans="2:8" s="336" customFormat="1" x14ac:dyDescent="0.3">
      <c r="B8876" s="300" t="str">
        <f>IF($D8876="","",VLOOKUP($D8876,Lists!$AO$2:$AQ$78,2,FALSE))</f>
        <v/>
      </c>
      <c r="C8876" s="300" t="str">
        <f>IF($D8876="","",VLOOKUP($D8876,Lists!$AO$2:$AQ$78,3,FALSE))</f>
        <v/>
      </c>
      <c r="D8876" s="429"/>
      <c r="E8876" s="430"/>
      <c r="F8876" s="431"/>
      <c r="G8876" s="431"/>
      <c r="H8876" s="310"/>
    </row>
    <row r="8877" spans="2:8" s="336" customFormat="1" x14ac:dyDescent="0.3">
      <c r="B8877" s="300" t="str">
        <f>IF($D8877="","",VLOOKUP($D8877,Lists!$AO$2:$AQ$78,2,FALSE))</f>
        <v/>
      </c>
      <c r="C8877" s="300" t="str">
        <f>IF($D8877="","",VLOOKUP($D8877,Lists!$AO$2:$AQ$78,3,FALSE))</f>
        <v/>
      </c>
      <c r="D8877" s="429"/>
      <c r="E8877" s="430"/>
      <c r="F8877" s="431"/>
      <c r="G8877" s="431"/>
      <c r="H8877" s="310"/>
    </row>
    <row r="8878" spans="2:8" s="336" customFormat="1" x14ac:dyDescent="0.3">
      <c r="B8878" s="300" t="str">
        <f>IF($D8878="","",VLOOKUP($D8878,Lists!$AO$2:$AQ$78,2,FALSE))</f>
        <v/>
      </c>
      <c r="C8878" s="300" t="str">
        <f>IF($D8878="","",VLOOKUP($D8878,Lists!$AO$2:$AQ$78,3,FALSE))</f>
        <v/>
      </c>
      <c r="D8878" s="429"/>
      <c r="E8878" s="430"/>
      <c r="F8878" s="431"/>
      <c r="G8878" s="431"/>
      <c r="H8878" s="310"/>
    </row>
    <row r="8879" spans="2:8" s="336" customFormat="1" x14ac:dyDescent="0.3">
      <c r="B8879" s="300" t="str">
        <f>IF($D8879="","",VLOOKUP($D8879,Lists!$AO$2:$AQ$78,2,FALSE))</f>
        <v/>
      </c>
      <c r="C8879" s="300" t="str">
        <f>IF($D8879="","",VLOOKUP($D8879,Lists!$AO$2:$AQ$78,3,FALSE))</f>
        <v/>
      </c>
      <c r="D8879" s="429"/>
      <c r="E8879" s="430"/>
      <c r="F8879" s="431"/>
      <c r="G8879" s="431"/>
      <c r="H8879" s="310"/>
    </row>
    <row r="8880" spans="2:8" s="336" customFormat="1" x14ac:dyDescent="0.3">
      <c r="B8880" s="300" t="str">
        <f>IF($D8880="","",VLOOKUP($D8880,Lists!$AO$2:$AQ$78,2,FALSE))</f>
        <v/>
      </c>
      <c r="C8880" s="300" t="str">
        <f>IF($D8880="","",VLOOKUP($D8880,Lists!$AO$2:$AQ$78,3,FALSE))</f>
        <v/>
      </c>
      <c r="D8880" s="429"/>
      <c r="E8880" s="430"/>
      <c r="F8880" s="431"/>
      <c r="G8880" s="431"/>
      <c r="H8880" s="310"/>
    </row>
    <row r="8881" spans="2:8" s="336" customFormat="1" x14ac:dyDescent="0.3">
      <c r="B8881" s="300" t="str">
        <f>IF($D8881="","",VLOOKUP($D8881,Lists!$AO$2:$AQ$78,2,FALSE))</f>
        <v/>
      </c>
      <c r="C8881" s="300" t="str">
        <f>IF($D8881="","",VLOOKUP($D8881,Lists!$AO$2:$AQ$78,3,FALSE))</f>
        <v/>
      </c>
      <c r="D8881" s="429"/>
      <c r="E8881" s="430"/>
      <c r="F8881" s="431"/>
      <c r="G8881" s="431"/>
      <c r="H8881" s="310"/>
    </row>
    <row r="8882" spans="2:8" s="336" customFormat="1" x14ac:dyDescent="0.3">
      <c r="B8882" s="300" t="str">
        <f>IF($D8882="","",VLOOKUP($D8882,Lists!$AO$2:$AQ$78,2,FALSE))</f>
        <v/>
      </c>
      <c r="C8882" s="300" t="str">
        <f>IF($D8882="","",VLOOKUP($D8882,Lists!$AO$2:$AQ$78,3,FALSE))</f>
        <v/>
      </c>
      <c r="D8882" s="429"/>
      <c r="E8882" s="430"/>
      <c r="F8882" s="431"/>
      <c r="G8882" s="431"/>
      <c r="H8882" s="310"/>
    </row>
    <row r="8883" spans="2:8" s="336" customFormat="1" x14ac:dyDescent="0.3">
      <c r="B8883" s="300" t="str">
        <f>IF($D8883="","",VLOOKUP($D8883,Lists!$AO$2:$AQ$78,2,FALSE))</f>
        <v/>
      </c>
      <c r="C8883" s="300" t="str">
        <f>IF($D8883="","",VLOOKUP($D8883,Lists!$AO$2:$AQ$78,3,FALSE))</f>
        <v/>
      </c>
      <c r="D8883" s="429"/>
      <c r="E8883" s="430"/>
      <c r="F8883" s="431"/>
      <c r="G8883" s="431"/>
      <c r="H8883" s="310"/>
    </row>
    <row r="8884" spans="2:8" s="336" customFormat="1" x14ac:dyDescent="0.3">
      <c r="B8884" s="300" t="str">
        <f>IF($D8884="","",VLOOKUP($D8884,Lists!$AO$2:$AQ$78,2,FALSE))</f>
        <v/>
      </c>
      <c r="C8884" s="300" t="str">
        <f>IF($D8884="","",VLOOKUP($D8884,Lists!$AO$2:$AQ$78,3,FALSE))</f>
        <v/>
      </c>
      <c r="D8884" s="429"/>
      <c r="E8884" s="430"/>
      <c r="F8884" s="431"/>
      <c r="G8884" s="431"/>
      <c r="H8884" s="310"/>
    </row>
    <row r="8885" spans="2:8" s="336" customFormat="1" x14ac:dyDescent="0.3">
      <c r="B8885" s="300" t="str">
        <f>IF($D8885="","",VLOOKUP($D8885,Lists!$AO$2:$AQ$78,2,FALSE))</f>
        <v/>
      </c>
      <c r="C8885" s="300" t="str">
        <f>IF($D8885="","",VLOOKUP($D8885,Lists!$AO$2:$AQ$78,3,FALSE))</f>
        <v/>
      </c>
      <c r="D8885" s="429"/>
      <c r="E8885" s="430"/>
      <c r="F8885" s="431"/>
      <c r="G8885" s="431"/>
      <c r="H8885" s="310"/>
    </row>
    <row r="8886" spans="2:8" s="336" customFormat="1" x14ac:dyDescent="0.3">
      <c r="B8886" s="300" t="str">
        <f>IF($D8886="","",VLOOKUP($D8886,Lists!$AO$2:$AQ$78,2,FALSE))</f>
        <v/>
      </c>
      <c r="C8886" s="300" t="str">
        <f>IF($D8886="","",VLOOKUP($D8886,Lists!$AO$2:$AQ$78,3,FALSE))</f>
        <v/>
      </c>
      <c r="D8886" s="429"/>
      <c r="E8886" s="430"/>
      <c r="F8886" s="431"/>
      <c r="G8886" s="431"/>
      <c r="H8886" s="310"/>
    </row>
    <row r="8887" spans="2:8" s="336" customFormat="1" x14ac:dyDescent="0.3">
      <c r="B8887" s="300" t="str">
        <f>IF($D8887="","",VLOOKUP($D8887,Lists!$AO$2:$AQ$78,2,FALSE))</f>
        <v/>
      </c>
      <c r="C8887" s="300" t="str">
        <f>IF($D8887="","",VLOOKUP($D8887,Lists!$AO$2:$AQ$78,3,FALSE))</f>
        <v/>
      </c>
      <c r="D8887" s="429"/>
      <c r="E8887" s="430"/>
      <c r="F8887" s="431"/>
      <c r="G8887" s="431"/>
      <c r="H8887" s="310"/>
    </row>
    <row r="8888" spans="2:8" s="336" customFormat="1" x14ac:dyDescent="0.3">
      <c r="B8888" s="300" t="str">
        <f>IF($D8888="","",VLOOKUP($D8888,Lists!$AO$2:$AQ$78,2,FALSE))</f>
        <v/>
      </c>
      <c r="C8888" s="300" t="str">
        <f>IF($D8888="","",VLOOKUP($D8888,Lists!$AO$2:$AQ$78,3,FALSE))</f>
        <v/>
      </c>
      <c r="D8888" s="429"/>
      <c r="E8888" s="430"/>
      <c r="F8888" s="431"/>
      <c r="G8888" s="431"/>
      <c r="H8888" s="310"/>
    </row>
    <row r="8889" spans="2:8" s="336" customFormat="1" x14ac:dyDescent="0.3">
      <c r="B8889" s="300" t="str">
        <f>IF($D8889="","",VLOOKUP($D8889,Lists!$AO$2:$AQ$78,2,FALSE))</f>
        <v/>
      </c>
      <c r="C8889" s="300" t="str">
        <f>IF($D8889="","",VLOOKUP($D8889,Lists!$AO$2:$AQ$78,3,FALSE))</f>
        <v/>
      </c>
      <c r="D8889" s="429"/>
      <c r="E8889" s="430"/>
      <c r="F8889" s="431"/>
      <c r="G8889" s="431"/>
      <c r="H8889" s="310"/>
    </row>
    <row r="8890" spans="2:8" s="336" customFormat="1" x14ac:dyDescent="0.3">
      <c r="B8890" s="300" t="str">
        <f>IF($D8890="","",VLOOKUP($D8890,Lists!$AO$2:$AQ$78,2,FALSE))</f>
        <v/>
      </c>
      <c r="C8890" s="300" t="str">
        <f>IF($D8890="","",VLOOKUP($D8890,Lists!$AO$2:$AQ$78,3,FALSE))</f>
        <v/>
      </c>
      <c r="D8890" s="429"/>
      <c r="E8890" s="430"/>
      <c r="F8890" s="431"/>
      <c r="G8890" s="431"/>
      <c r="H8890" s="310"/>
    </row>
    <row r="8891" spans="2:8" s="336" customFormat="1" x14ac:dyDescent="0.3">
      <c r="B8891" s="300" t="str">
        <f>IF($D8891="","",VLOOKUP($D8891,Lists!$AO$2:$AQ$78,2,FALSE))</f>
        <v/>
      </c>
      <c r="C8891" s="300" t="str">
        <f>IF($D8891="","",VLOOKUP($D8891,Lists!$AO$2:$AQ$78,3,FALSE))</f>
        <v/>
      </c>
      <c r="D8891" s="429"/>
      <c r="E8891" s="430"/>
      <c r="F8891" s="431"/>
      <c r="G8891" s="431"/>
      <c r="H8891" s="310"/>
    </row>
    <row r="8892" spans="2:8" s="336" customFormat="1" x14ac:dyDescent="0.3">
      <c r="B8892" s="300" t="str">
        <f>IF($D8892="","",VLOOKUP($D8892,Lists!$AO$2:$AQ$78,2,FALSE))</f>
        <v/>
      </c>
      <c r="C8892" s="300" t="str">
        <f>IF($D8892="","",VLOOKUP($D8892,Lists!$AO$2:$AQ$78,3,FALSE))</f>
        <v/>
      </c>
      <c r="D8892" s="429"/>
      <c r="E8892" s="430"/>
      <c r="F8892" s="431"/>
      <c r="G8892" s="431"/>
      <c r="H8892" s="310"/>
    </row>
    <row r="8893" spans="2:8" s="336" customFormat="1" x14ac:dyDescent="0.3">
      <c r="B8893" s="300" t="str">
        <f>IF($D8893="","",VLOOKUP($D8893,Lists!$AO$2:$AQ$78,2,FALSE))</f>
        <v/>
      </c>
      <c r="C8893" s="300" t="str">
        <f>IF($D8893="","",VLOOKUP($D8893,Lists!$AO$2:$AQ$78,3,FALSE))</f>
        <v/>
      </c>
      <c r="D8893" s="429"/>
      <c r="E8893" s="430"/>
      <c r="F8893" s="431"/>
      <c r="G8893" s="431"/>
      <c r="H8893" s="310"/>
    </row>
    <row r="8894" spans="2:8" s="336" customFormat="1" x14ac:dyDescent="0.3">
      <c r="B8894" s="300" t="str">
        <f>IF($D8894="","",VLOOKUP($D8894,Lists!$AO$2:$AQ$78,2,FALSE))</f>
        <v/>
      </c>
      <c r="C8894" s="300" t="str">
        <f>IF($D8894="","",VLOOKUP($D8894,Lists!$AO$2:$AQ$78,3,FALSE))</f>
        <v/>
      </c>
      <c r="D8894" s="429"/>
      <c r="E8894" s="430"/>
      <c r="F8894" s="431"/>
      <c r="G8894" s="431"/>
      <c r="H8894" s="310"/>
    </row>
    <row r="8895" spans="2:8" s="336" customFormat="1" x14ac:dyDescent="0.3">
      <c r="B8895" s="300" t="str">
        <f>IF($D8895="","",VLOOKUP($D8895,Lists!$AO$2:$AQ$78,2,FALSE))</f>
        <v/>
      </c>
      <c r="C8895" s="300" t="str">
        <f>IF($D8895="","",VLOOKUP($D8895,Lists!$AO$2:$AQ$78,3,FALSE))</f>
        <v/>
      </c>
      <c r="D8895" s="429"/>
      <c r="E8895" s="430"/>
      <c r="F8895" s="431"/>
      <c r="G8895" s="431"/>
      <c r="H8895" s="310"/>
    </row>
    <row r="8896" spans="2:8" s="336" customFormat="1" x14ac:dyDescent="0.3">
      <c r="B8896" s="300" t="str">
        <f>IF($D8896="","",VLOOKUP($D8896,Lists!$AO$2:$AQ$78,2,FALSE))</f>
        <v/>
      </c>
      <c r="C8896" s="300" t="str">
        <f>IF($D8896="","",VLOOKUP($D8896,Lists!$AO$2:$AQ$78,3,FALSE))</f>
        <v/>
      </c>
      <c r="D8896" s="429"/>
      <c r="E8896" s="430"/>
      <c r="F8896" s="431"/>
      <c r="G8896" s="431"/>
      <c r="H8896" s="310"/>
    </row>
    <row r="8897" spans="2:8" s="336" customFormat="1" x14ac:dyDescent="0.3">
      <c r="B8897" s="300" t="str">
        <f>IF($D8897="","",VLOOKUP($D8897,Lists!$AO$2:$AQ$78,2,FALSE))</f>
        <v/>
      </c>
      <c r="C8897" s="300" t="str">
        <f>IF($D8897="","",VLOOKUP($D8897,Lists!$AO$2:$AQ$78,3,FALSE))</f>
        <v/>
      </c>
      <c r="D8897" s="429"/>
      <c r="E8897" s="430"/>
      <c r="F8897" s="431"/>
      <c r="G8897" s="431"/>
      <c r="H8897" s="310"/>
    </row>
    <row r="8898" spans="2:8" s="336" customFormat="1" x14ac:dyDescent="0.3">
      <c r="B8898" s="300" t="str">
        <f>IF($D8898="","",VLOOKUP($D8898,Lists!$AO$2:$AQ$78,2,FALSE))</f>
        <v/>
      </c>
      <c r="C8898" s="300" t="str">
        <f>IF($D8898="","",VLOOKUP($D8898,Lists!$AO$2:$AQ$78,3,FALSE))</f>
        <v/>
      </c>
      <c r="D8898" s="429"/>
      <c r="E8898" s="430"/>
      <c r="F8898" s="431"/>
      <c r="G8898" s="431"/>
      <c r="H8898" s="310"/>
    </row>
    <row r="8899" spans="2:8" s="336" customFormat="1" x14ac:dyDescent="0.3">
      <c r="B8899" s="300" t="str">
        <f>IF($D8899="","",VLOOKUP($D8899,Lists!$AO$2:$AQ$78,2,FALSE))</f>
        <v/>
      </c>
      <c r="C8899" s="300" t="str">
        <f>IF($D8899="","",VLOOKUP($D8899,Lists!$AO$2:$AQ$78,3,FALSE))</f>
        <v/>
      </c>
      <c r="D8899" s="429"/>
      <c r="E8899" s="430"/>
      <c r="F8899" s="431"/>
      <c r="G8899" s="431"/>
      <c r="H8899" s="310"/>
    </row>
    <row r="8900" spans="2:8" s="336" customFormat="1" x14ac:dyDescent="0.3">
      <c r="B8900" s="300" t="str">
        <f>IF($D8900="","",VLOOKUP($D8900,Lists!$AO$2:$AQ$78,2,FALSE))</f>
        <v/>
      </c>
      <c r="C8900" s="300" t="str">
        <f>IF($D8900="","",VLOOKUP($D8900,Lists!$AO$2:$AQ$78,3,FALSE))</f>
        <v/>
      </c>
      <c r="D8900" s="429"/>
      <c r="E8900" s="430"/>
      <c r="F8900" s="431"/>
      <c r="G8900" s="431"/>
      <c r="H8900" s="310"/>
    </row>
    <row r="8901" spans="2:8" s="336" customFormat="1" x14ac:dyDescent="0.3">
      <c r="B8901" s="300" t="str">
        <f>IF($D8901="","",VLOOKUP($D8901,Lists!$AO$2:$AQ$78,2,FALSE))</f>
        <v/>
      </c>
      <c r="C8901" s="300" t="str">
        <f>IF($D8901="","",VLOOKUP($D8901,Lists!$AO$2:$AQ$78,3,FALSE))</f>
        <v/>
      </c>
      <c r="D8901" s="429"/>
      <c r="E8901" s="430"/>
      <c r="F8901" s="431"/>
      <c r="G8901" s="431"/>
      <c r="H8901" s="310"/>
    </row>
    <row r="8902" spans="2:8" s="336" customFormat="1" x14ac:dyDescent="0.3">
      <c r="B8902" s="300" t="str">
        <f>IF($D8902="","",VLOOKUP($D8902,Lists!$AO$2:$AQ$78,2,FALSE))</f>
        <v/>
      </c>
      <c r="C8902" s="300" t="str">
        <f>IF($D8902="","",VLOOKUP($D8902,Lists!$AO$2:$AQ$78,3,FALSE))</f>
        <v/>
      </c>
      <c r="D8902" s="429"/>
      <c r="E8902" s="430"/>
      <c r="F8902" s="431"/>
      <c r="G8902" s="431"/>
      <c r="H8902" s="310"/>
    </row>
    <row r="8903" spans="2:8" s="336" customFormat="1" x14ac:dyDescent="0.3">
      <c r="B8903" s="300" t="str">
        <f>IF($D8903="","",VLOOKUP($D8903,Lists!$AO$2:$AQ$78,2,FALSE))</f>
        <v/>
      </c>
      <c r="C8903" s="300" t="str">
        <f>IF($D8903="","",VLOOKUP($D8903,Lists!$AO$2:$AQ$78,3,FALSE))</f>
        <v/>
      </c>
      <c r="D8903" s="429"/>
      <c r="E8903" s="430"/>
      <c r="F8903" s="431"/>
      <c r="G8903" s="431"/>
      <c r="H8903" s="310"/>
    </row>
    <row r="8904" spans="2:8" s="336" customFormat="1" x14ac:dyDescent="0.3">
      <c r="B8904" s="300" t="str">
        <f>IF($D8904="","",VLOOKUP($D8904,Lists!$AO$2:$AQ$78,2,FALSE))</f>
        <v/>
      </c>
      <c r="C8904" s="300" t="str">
        <f>IF($D8904="","",VLOOKUP($D8904,Lists!$AO$2:$AQ$78,3,FALSE))</f>
        <v/>
      </c>
      <c r="D8904" s="429"/>
      <c r="E8904" s="430"/>
      <c r="F8904" s="431"/>
      <c r="G8904" s="431"/>
      <c r="H8904" s="310"/>
    </row>
    <row r="8905" spans="2:8" s="336" customFormat="1" x14ac:dyDescent="0.3">
      <c r="B8905" s="300" t="str">
        <f>IF($D8905="","",VLOOKUP($D8905,Lists!$AO$2:$AQ$78,2,FALSE))</f>
        <v/>
      </c>
      <c r="C8905" s="300" t="str">
        <f>IF($D8905="","",VLOOKUP($D8905,Lists!$AO$2:$AQ$78,3,FALSE))</f>
        <v/>
      </c>
      <c r="D8905" s="429"/>
      <c r="E8905" s="430"/>
      <c r="F8905" s="431"/>
      <c r="G8905" s="431"/>
      <c r="H8905" s="310"/>
    </row>
    <row r="8906" spans="2:8" s="336" customFormat="1" x14ac:dyDescent="0.3">
      <c r="B8906" s="300" t="str">
        <f>IF($D8906="","",VLOOKUP($D8906,Lists!$AO$2:$AQ$78,2,FALSE))</f>
        <v/>
      </c>
      <c r="C8906" s="300" t="str">
        <f>IF($D8906="","",VLOOKUP($D8906,Lists!$AO$2:$AQ$78,3,FALSE))</f>
        <v/>
      </c>
      <c r="D8906" s="429"/>
      <c r="E8906" s="430"/>
      <c r="F8906" s="431"/>
      <c r="G8906" s="431"/>
      <c r="H8906" s="310"/>
    </row>
    <row r="8907" spans="2:8" s="336" customFormat="1" x14ac:dyDescent="0.3">
      <c r="B8907" s="300" t="str">
        <f>IF($D8907="","",VLOOKUP($D8907,Lists!$AO$2:$AQ$78,2,FALSE))</f>
        <v/>
      </c>
      <c r="C8907" s="300" t="str">
        <f>IF($D8907="","",VLOOKUP($D8907,Lists!$AO$2:$AQ$78,3,FALSE))</f>
        <v/>
      </c>
      <c r="D8907" s="429"/>
      <c r="E8907" s="430"/>
      <c r="F8907" s="431"/>
      <c r="G8907" s="431"/>
      <c r="H8907" s="310"/>
    </row>
    <row r="8908" spans="2:8" s="336" customFormat="1" x14ac:dyDescent="0.3">
      <c r="B8908" s="300" t="str">
        <f>IF($D8908="","",VLOOKUP($D8908,Lists!$AO$2:$AQ$78,2,FALSE))</f>
        <v/>
      </c>
      <c r="C8908" s="300" t="str">
        <f>IF($D8908="","",VLOOKUP($D8908,Lists!$AO$2:$AQ$78,3,FALSE))</f>
        <v/>
      </c>
      <c r="D8908" s="429"/>
      <c r="E8908" s="430"/>
      <c r="F8908" s="431"/>
      <c r="G8908" s="431"/>
      <c r="H8908" s="310"/>
    </row>
    <row r="8909" spans="2:8" s="336" customFormat="1" x14ac:dyDescent="0.3">
      <c r="B8909" s="300" t="str">
        <f>IF($D8909="","",VLOOKUP($D8909,Lists!$AO$2:$AQ$78,2,FALSE))</f>
        <v/>
      </c>
      <c r="C8909" s="300" t="str">
        <f>IF($D8909="","",VLOOKUP($D8909,Lists!$AO$2:$AQ$78,3,FALSE))</f>
        <v/>
      </c>
      <c r="D8909" s="429"/>
      <c r="E8909" s="430"/>
      <c r="F8909" s="431"/>
      <c r="G8909" s="431"/>
      <c r="H8909" s="310"/>
    </row>
    <row r="8910" spans="2:8" s="336" customFormat="1" x14ac:dyDescent="0.3">
      <c r="B8910" s="300" t="str">
        <f>IF($D8910="","",VLOOKUP($D8910,Lists!$AO$2:$AQ$78,2,FALSE))</f>
        <v/>
      </c>
      <c r="C8910" s="300" t="str">
        <f>IF($D8910="","",VLOOKUP($D8910,Lists!$AO$2:$AQ$78,3,FALSE))</f>
        <v/>
      </c>
      <c r="D8910" s="429"/>
      <c r="E8910" s="430"/>
      <c r="F8910" s="431"/>
      <c r="G8910" s="431"/>
      <c r="H8910" s="310"/>
    </row>
    <row r="8911" spans="2:8" s="336" customFormat="1" x14ac:dyDescent="0.3">
      <c r="B8911" s="300" t="str">
        <f>IF($D8911="","",VLOOKUP($D8911,Lists!$AO$2:$AQ$78,2,FALSE))</f>
        <v/>
      </c>
      <c r="C8911" s="300" t="str">
        <f>IF($D8911="","",VLOOKUP($D8911,Lists!$AO$2:$AQ$78,3,FALSE))</f>
        <v/>
      </c>
      <c r="D8911" s="429"/>
      <c r="E8911" s="430"/>
      <c r="F8911" s="431"/>
      <c r="G8911" s="431"/>
      <c r="H8911" s="310"/>
    </row>
    <row r="8912" spans="2:8" s="336" customFormat="1" x14ac:dyDescent="0.3">
      <c r="B8912" s="300" t="str">
        <f>IF($D8912="","",VLOOKUP($D8912,Lists!$AO$2:$AQ$78,2,FALSE))</f>
        <v/>
      </c>
      <c r="C8912" s="300" t="str">
        <f>IF($D8912="","",VLOOKUP($D8912,Lists!$AO$2:$AQ$78,3,FALSE))</f>
        <v/>
      </c>
      <c r="D8912" s="429"/>
      <c r="E8912" s="430"/>
      <c r="F8912" s="431"/>
      <c r="G8912" s="431"/>
      <c r="H8912" s="310"/>
    </row>
    <row r="8913" spans="2:8" s="336" customFormat="1" x14ac:dyDescent="0.3">
      <c r="B8913" s="300" t="str">
        <f>IF($D8913="","",VLOOKUP($D8913,Lists!$AO$2:$AQ$78,2,FALSE))</f>
        <v/>
      </c>
      <c r="C8913" s="300" t="str">
        <f>IF($D8913="","",VLOOKUP($D8913,Lists!$AO$2:$AQ$78,3,FALSE))</f>
        <v/>
      </c>
      <c r="D8913" s="429"/>
      <c r="E8913" s="430"/>
      <c r="F8913" s="431"/>
      <c r="G8913" s="431"/>
      <c r="H8913" s="310"/>
    </row>
    <row r="8914" spans="2:8" s="336" customFormat="1" x14ac:dyDescent="0.3">
      <c r="B8914" s="300" t="str">
        <f>IF($D8914="","",VLOOKUP($D8914,Lists!$AO$2:$AQ$78,2,FALSE))</f>
        <v/>
      </c>
      <c r="C8914" s="300" t="str">
        <f>IF($D8914="","",VLOOKUP($D8914,Lists!$AO$2:$AQ$78,3,FALSE))</f>
        <v/>
      </c>
      <c r="D8914" s="429"/>
      <c r="E8914" s="430"/>
      <c r="F8914" s="431"/>
      <c r="G8914" s="431"/>
      <c r="H8914" s="310"/>
    </row>
    <row r="8915" spans="2:8" s="336" customFormat="1" x14ac:dyDescent="0.3">
      <c r="B8915" s="300" t="str">
        <f>IF($D8915="","",VLOOKUP($D8915,Lists!$AO$2:$AQ$78,2,FALSE))</f>
        <v/>
      </c>
      <c r="C8915" s="300" t="str">
        <f>IF($D8915="","",VLOOKUP($D8915,Lists!$AO$2:$AQ$78,3,FALSE))</f>
        <v/>
      </c>
      <c r="D8915" s="429"/>
      <c r="E8915" s="430"/>
      <c r="F8915" s="431"/>
      <c r="G8915" s="431"/>
      <c r="H8915" s="310"/>
    </row>
    <row r="8916" spans="2:8" s="336" customFormat="1" x14ac:dyDescent="0.3">
      <c r="B8916" s="300" t="str">
        <f>IF($D8916="","",VLOOKUP($D8916,Lists!$AO$2:$AQ$78,2,FALSE))</f>
        <v/>
      </c>
      <c r="C8916" s="300" t="str">
        <f>IF($D8916="","",VLOOKUP($D8916,Lists!$AO$2:$AQ$78,3,FALSE))</f>
        <v/>
      </c>
      <c r="D8916" s="429"/>
      <c r="E8916" s="430"/>
      <c r="F8916" s="431"/>
      <c r="G8916" s="431"/>
      <c r="H8916" s="310"/>
    </row>
    <row r="8917" spans="2:8" s="336" customFormat="1" x14ac:dyDescent="0.3">
      <c r="B8917" s="300" t="str">
        <f>IF($D8917="","",VLOOKUP($D8917,Lists!$AO$2:$AQ$78,2,FALSE))</f>
        <v/>
      </c>
      <c r="C8917" s="300" t="str">
        <f>IF($D8917="","",VLOOKUP($D8917,Lists!$AO$2:$AQ$78,3,FALSE))</f>
        <v/>
      </c>
      <c r="D8917" s="429"/>
      <c r="E8917" s="430"/>
      <c r="F8917" s="431"/>
      <c r="G8917" s="431"/>
      <c r="H8917" s="310"/>
    </row>
    <row r="8918" spans="2:8" s="336" customFormat="1" x14ac:dyDescent="0.3">
      <c r="B8918" s="300" t="str">
        <f>IF($D8918="","",VLOOKUP($D8918,Lists!$AO$2:$AQ$78,2,FALSE))</f>
        <v/>
      </c>
      <c r="C8918" s="300" t="str">
        <f>IF($D8918="","",VLOOKUP($D8918,Lists!$AO$2:$AQ$78,3,FALSE))</f>
        <v/>
      </c>
      <c r="D8918" s="429"/>
      <c r="E8918" s="430"/>
      <c r="F8918" s="431"/>
      <c r="G8918" s="431"/>
      <c r="H8918" s="310"/>
    </row>
    <row r="8919" spans="2:8" s="336" customFormat="1" x14ac:dyDescent="0.3">
      <c r="B8919" s="300" t="str">
        <f>IF($D8919="","",VLOOKUP($D8919,Lists!$AO$2:$AQ$78,2,FALSE))</f>
        <v/>
      </c>
      <c r="C8919" s="300" t="str">
        <f>IF($D8919="","",VLOOKUP($D8919,Lists!$AO$2:$AQ$78,3,FALSE))</f>
        <v/>
      </c>
      <c r="D8919" s="429"/>
      <c r="E8919" s="430"/>
      <c r="F8919" s="431"/>
      <c r="G8919" s="431"/>
      <c r="H8919" s="310"/>
    </row>
    <row r="8920" spans="2:8" s="336" customFormat="1" x14ac:dyDescent="0.3">
      <c r="B8920" s="300" t="str">
        <f>IF($D8920="","",VLOOKUP($D8920,Lists!$AO$2:$AQ$78,2,FALSE))</f>
        <v/>
      </c>
      <c r="C8920" s="300" t="str">
        <f>IF($D8920="","",VLOOKUP($D8920,Lists!$AO$2:$AQ$78,3,FALSE))</f>
        <v/>
      </c>
      <c r="D8920" s="429"/>
      <c r="E8920" s="430"/>
      <c r="F8920" s="431"/>
      <c r="G8920" s="431"/>
      <c r="H8920" s="310"/>
    </row>
    <row r="8921" spans="2:8" s="336" customFormat="1" x14ac:dyDescent="0.3">
      <c r="B8921" s="300" t="str">
        <f>IF($D8921="","",VLOOKUP($D8921,Lists!$AO$2:$AQ$78,2,FALSE))</f>
        <v/>
      </c>
      <c r="C8921" s="300" t="str">
        <f>IF($D8921="","",VLOOKUP($D8921,Lists!$AO$2:$AQ$78,3,FALSE))</f>
        <v/>
      </c>
      <c r="D8921" s="429"/>
      <c r="E8921" s="430"/>
      <c r="F8921" s="431"/>
      <c r="G8921" s="431"/>
      <c r="H8921" s="310"/>
    </row>
    <row r="8922" spans="2:8" s="336" customFormat="1" x14ac:dyDescent="0.3">
      <c r="B8922" s="300" t="str">
        <f>IF($D8922="","",VLOOKUP($D8922,Lists!$AO$2:$AQ$78,2,FALSE))</f>
        <v/>
      </c>
      <c r="C8922" s="300" t="str">
        <f>IF($D8922="","",VLOOKUP($D8922,Lists!$AO$2:$AQ$78,3,FALSE))</f>
        <v/>
      </c>
      <c r="D8922" s="429"/>
      <c r="E8922" s="430"/>
      <c r="F8922" s="431"/>
      <c r="G8922" s="431"/>
      <c r="H8922" s="310"/>
    </row>
    <row r="8923" spans="2:8" s="336" customFormat="1" x14ac:dyDescent="0.3">
      <c r="B8923" s="300" t="str">
        <f>IF($D8923="","",VLOOKUP($D8923,Lists!$AO$2:$AQ$78,2,FALSE))</f>
        <v/>
      </c>
      <c r="C8923" s="300" t="str">
        <f>IF($D8923="","",VLOOKUP($D8923,Lists!$AO$2:$AQ$78,3,FALSE))</f>
        <v/>
      </c>
      <c r="D8923" s="429"/>
      <c r="E8923" s="430"/>
      <c r="F8923" s="431"/>
      <c r="G8923" s="431"/>
      <c r="H8923" s="310"/>
    </row>
    <row r="8924" spans="2:8" s="336" customFormat="1" x14ac:dyDescent="0.3">
      <c r="B8924" s="300" t="str">
        <f>IF($D8924="","",VLOOKUP($D8924,Lists!$AO$2:$AQ$78,2,FALSE))</f>
        <v/>
      </c>
      <c r="C8924" s="300" t="str">
        <f>IF($D8924="","",VLOOKUP($D8924,Lists!$AO$2:$AQ$78,3,FALSE))</f>
        <v/>
      </c>
      <c r="D8924" s="429"/>
      <c r="E8924" s="430"/>
      <c r="F8924" s="431"/>
      <c r="G8924" s="431"/>
      <c r="H8924" s="310"/>
    </row>
    <row r="8925" spans="2:8" s="336" customFormat="1" x14ac:dyDescent="0.3">
      <c r="B8925" s="300" t="str">
        <f>IF($D8925="","",VLOOKUP($D8925,Lists!$AO$2:$AQ$78,2,FALSE))</f>
        <v/>
      </c>
      <c r="C8925" s="300" t="str">
        <f>IF($D8925="","",VLOOKUP($D8925,Lists!$AO$2:$AQ$78,3,FALSE))</f>
        <v/>
      </c>
      <c r="D8925" s="429"/>
      <c r="E8925" s="430"/>
      <c r="F8925" s="431"/>
      <c r="G8925" s="431"/>
      <c r="H8925" s="310"/>
    </row>
    <row r="8926" spans="2:8" s="336" customFormat="1" x14ac:dyDescent="0.3">
      <c r="B8926" s="300" t="str">
        <f>IF($D8926="","",VLOOKUP($D8926,Lists!$AO$2:$AQ$78,2,FALSE))</f>
        <v/>
      </c>
      <c r="C8926" s="300" t="str">
        <f>IF($D8926="","",VLOOKUP($D8926,Lists!$AO$2:$AQ$78,3,FALSE))</f>
        <v/>
      </c>
      <c r="D8926" s="429"/>
      <c r="E8926" s="430"/>
      <c r="F8926" s="431"/>
      <c r="G8926" s="431"/>
      <c r="H8926" s="310"/>
    </row>
    <row r="8927" spans="2:8" s="336" customFormat="1" x14ac:dyDescent="0.3">
      <c r="B8927" s="300" t="str">
        <f>IF($D8927="","",VLOOKUP($D8927,Lists!$AO$2:$AQ$78,2,FALSE))</f>
        <v/>
      </c>
      <c r="C8927" s="300" t="str">
        <f>IF($D8927="","",VLOOKUP($D8927,Lists!$AO$2:$AQ$78,3,FALSE))</f>
        <v/>
      </c>
      <c r="D8927" s="429"/>
      <c r="E8927" s="430"/>
      <c r="F8927" s="431"/>
      <c r="G8927" s="431"/>
      <c r="H8927" s="310"/>
    </row>
    <row r="8928" spans="2:8" s="336" customFormat="1" x14ac:dyDescent="0.3">
      <c r="B8928" s="300" t="str">
        <f>IF($D8928="","",VLOOKUP($D8928,Lists!$AO$2:$AQ$78,2,FALSE))</f>
        <v/>
      </c>
      <c r="C8928" s="300" t="str">
        <f>IF($D8928="","",VLOOKUP($D8928,Lists!$AO$2:$AQ$78,3,FALSE))</f>
        <v/>
      </c>
      <c r="D8928" s="429"/>
      <c r="E8928" s="430"/>
      <c r="F8928" s="431"/>
      <c r="G8928" s="431"/>
      <c r="H8928" s="310"/>
    </row>
    <row r="8929" spans="2:8" s="336" customFormat="1" x14ac:dyDescent="0.3">
      <c r="B8929" s="300" t="str">
        <f>IF($D8929="","",VLOOKUP($D8929,Lists!$AO$2:$AQ$78,2,FALSE))</f>
        <v/>
      </c>
      <c r="C8929" s="300" t="str">
        <f>IF($D8929="","",VLOOKUP($D8929,Lists!$AO$2:$AQ$78,3,FALSE))</f>
        <v/>
      </c>
      <c r="D8929" s="429"/>
      <c r="E8929" s="430"/>
      <c r="F8929" s="431"/>
      <c r="G8929" s="431"/>
      <c r="H8929" s="310"/>
    </row>
    <row r="8930" spans="2:8" s="336" customFormat="1" x14ac:dyDescent="0.3">
      <c r="B8930" s="300" t="str">
        <f>IF($D8930="","",VLOOKUP($D8930,Lists!$AO$2:$AQ$78,2,FALSE))</f>
        <v/>
      </c>
      <c r="C8930" s="300" t="str">
        <f>IF($D8930="","",VLOOKUP($D8930,Lists!$AO$2:$AQ$78,3,FALSE))</f>
        <v/>
      </c>
      <c r="D8930" s="429"/>
      <c r="E8930" s="430"/>
      <c r="F8930" s="431"/>
      <c r="G8930" s="431"/>
      <c r="H8930" s="310"/>
    </row>
    <row r="8931" spans="2:8" s="336" customFormat="1" x14ac:dyDescent="0.3">
      <c r="B8931" s="300" t="str">
        <f>IF($D8931="","",VLOOKUP($D8931,Lists!$AO$2:$AQ$78,2,FALSE))</f>
        <v/>
      </c>
      <c r="C8931" s="300" t="str">
        <f>IF($D8931="","",VLOOKUP($D8931,Lists!$AO$2:$AQ$78,3,FALSE))</f>
        <v/>
      </c>
      <c r="D8931" s="429"/>
      <c r="E8931" s="430"/>
      <c r="F8931" s="431"/>
      <c r="G8931" s="431"/>
      <c r="H8931" s="310"/>
    </row>
    <row r="8932" spans="2:8" s="336" customFormat="1" x14ac:dyDescent="0.3">
      <c r="B8932" s="300" t="str">
        <f>IF($D8932="","",VLOOKUP($D8932,Lists!$AO$2:$AQ$78,2,FALSE))</f>
        <v/>
      </c>
      <c r="C8932" s="300" t="str">
        <f>IF($D8932="","",VLOOKUP($D8932,Lists!$AO$2:$AQ$78,3,FALSE))</f>
        <v/>
      </c>
      <c r="D8932" s="429"/>
      <c r="E8932" s="430"/>
      <c r="F8932" s="431"/>
      <c r="G8932" s="431"/>
      <c r="H8932" s="310"/>
    </row>
    <row r="8933" spans="2:8" s="336" customFormat="1" x14ac:dyDescent="0.3">
      <c r="B8933" s="300" t="str">
        <f>IF($D8933="","",VLOOKUP($D8933,Lists!$AO$2:$AQ$78,2,FALSE))</f>
        <v/>
      </c>
      <c r="C8933" s="300" t="str">
        <f>IF($D8933="","",VLOOKUP($D8933,Lists!$AO$2:$AQ$78,3,FALSE))</f>
        <v/>
      </c>
      <c r="D8933" s="429"/>
      <c r="E8933" s="430"/>
      <c r="F8933" s="431"/>
      <c r="G8933" s="431"/>
      <c r="H8933" s="310"/>
    </row>
    <row r="8934" spans="2:8" s="336" customFormat="1" x14ac:dyDescent="0.3">
      <c r="B8934" s="300" t="str">
        <f>IF($D8934="","",VLOOKUP($D8934,Lists!$AO$2:$AQ$78,2,FALSE))</f>
        <v/>
      </c>
      <c r="C8934" s="300" t="str">
        <f>IF($D8934="","",VLOOKUP($D8934,Lists!$AO$2:$AQ$78,3,FALSE))</f>
        <v/>
      </c>
      <c r="D8934" s="429"/>
      <c r="E8934" s="430"/>
      <c r="F8934" s="431"/>
      <c r="G8934" s="431"/>
      <c r="H8934" s="310"/>
    </row>
    <row r="8935" spans="2:8" s="336" customFormat="1" x14ac:dyDescent="0.3">
      <c r="B8935" s="300" t="str">
        <f>IF($D8935="","",VLOOKUP($D8935,Lists!$AO$2:$AQ$78,2,FALSE))</f>
        <v/>
      </c>
      <c r="C8935" s="300" t="str">
        <f>IF($D8935="","",VLOOKUP($D8935,Lists!$AO$2:$AQ$78,3,FALSE))</f>
        <v/>
      </c>
      <c r="D8935" s="429"/>
      <c r="E8935" s="430"/>
      <c r="F8935" s="431"/>
      <c r="G8935" s="431"/>
      <c r="H8935" s="310"/>
    </row>
    <row r="8936" spans="2:8" s="336" customFormat="1" x14ac:dyDescent="0.3">
      <c r="B8936" s="300" t="str">
        <f>IF($D8936="","",VLOOKUP($D8936,Lists!$AO$2:$AQ$78,2,FALSE))</f>
        <v/>
      </c>
      <c r="C8936" s="300" t="str">
        <f>IF($D8936="","",VLOOKUP($D8936,Lists!$AO$2:$AQ$78,3,FALSE))</f>
        <v/>
      </c>
      <c r="D8936" s="429"/>
      <c r="E8936" s="430"/>
      <c r="F8936" s="431"/>
      <c r="G8936" s="431"/>
      <c r="H8936" s="310"/>
    </row>
    <row r="8937" spans="2:8" s="336" customFormat="1" x14ac:dyDescent="0.3">
      <c r="B8937" s="300" t="str">
        <f>IF($D8937="","",VLOOKUP($D8937,Lists!$AO$2:$AQ$78,2,FALSE))</f>
        <v/>
      </c>
      <c r="C8937" s="300" t="str">
        <f>IF($D8937="","",VLOOKUP($D8937,Lists!$AO$2:$AQ$78,3,FALSE))</f>
        <v/>
      </c>
      <c r="D8937" s="429"/>
      <c r="E8937" s="430"/>
      <c r="F8937" s="431"/>
      <c r="G8937" s="431"/>
      <c r="H8937" s="310"/>
    </row>
    <row r="8938" spans="2:8" s="336" customFormat="1" x14ac:dyDescent="0.3">
      <c r="B8938" s="300" t="str">
        <f>IF($D8938="","",VLOOKUP($D8938,Lists!$AO$2:$AQ$78,2,FALSE))</f>
        <v/>
      </c>
      <c r="C8938" s="300" t="str">
        <f>IF($D8938="","",VLOOKUP($D8938,Lists!$AO$2:$AQ$78,3,FALSE))</f>
        <v/>
      </c>
      <c r="D8938" s="429"/>
      <c r="E8938" s="430"/>
      <c r="F8938" s="431"/>
      <c r="G8938" s="431"/>
      <c r="H8938" s="310"/>
    </row>
    <row r="8939" spans="2:8" s="336" customFormat="1" x14ac:dyDescent="0.3">
      <c r="B8939" s="300" t="str">
        <f>IF($D8939="","",VLOOKUP($D8939,Lists!$AO$2:$AQ$78,2,FALSE))</f>
        <v/>
      </c>
      <c r="C8939" s="300" t="str">
        <f>IF($D8939="","",VLOOKUP($D8939,Lists!$AO$2:$AQ$78,3,FALSE))</f>
        <v/>
      </c>
      <c r="D8939" s="429"/>
      <c r="E8939" s="430"/>
      <c r="F8939" s="431"/>
      <c r="G8939" s="431"/>
      <c r="H8939" s="310"/>
    </row>
    <row r="8940" spans="2:8" s="336" customFormat="1" x14ac:dyDescent="0.3">
      <c r="B8940" s="300" t="str">
        <f>IF($D8940="","",VLOOKUP($D8940,Lists!$AO$2:$AQ$78,2,FALSE))</f>
        <v/>
      </c>
      <c r="C8940" s="300" t="str">
        <f>IF($D8940="","",VLOOKUP($D8940,Lists!$AO$2:$AQ$78,3,FALSE))</f>
        <v/>
      </c>
      <c r="D8940" s="429"/>
      <c r="E8940" s="430"/>
      <c r="F8940" s="431"/>
      <c r="G8940" s="431"/>
      <c r="H8940" s="310"/>
    </row>
    <row r="8941" spans="2:8" s="336" customFormat="1" x14ac:dyDescent="0.3">
      <c r="B8941" s="300" t="str">
        <f>IF($D8941="","",VLOOKUP($D8941,Lists!$AO$2:$AQ$78,2,FALSE))</f>
        <v/>
      </c>
      <c r="C8941" s="300" t="str">
        <f>IF($D8941="","",VLOOKUP($D8941,Lists!$AO$2:$AQ$78,3,FALSE))</f>
        <v/>
      </c>
      <c r="D8941" s="429"/>
      <c r="E8941" s="430"/>
      <c r="F8941" s="431"/>
      <c r="G8941" s="431"/>
      <c r="H8941" s="310"/>
    </row>
    <row r="8942" spans="2:8" s="336" customFormat="1" x14ac:dyDescent="0.3">
      <c r="B8942" s="300" t="str">
        <f>IF($D8942="","",VLOOKUP($D8942,Lists!$AO$2:$AQ$78,2,FALSE))</f>
        <v/>
      </c>
      <c r="C8942" s="300" t="str">
        <f>IF($D8942="","",VLOOKUP($D8942,Lists!$AO$2:$AQ$78,3,FALSE))</f>
        <v/>
      </c>
      <c r="D8942" s="429"/>
      <c r="E8942" s="430"/>
      <c r="F8942" s="431"/>
      <c r="G8942" s="431"/>
      <c r="H8942" s="310"/>
    </row>
    <row r="8943" spans="2:8" s="336" customFormat="1" x14ac:dyDescent="0.3">
      <c r="B8943" s="300" t="str">
        <f>IF($D8943="","",VLOOKUP($D8943,Lists!$AO$2:$AQ$78,2,FALSE))</f>
        <v/>
      </c>
      <c r="C8943" s="300" t="str">
        <f>IF($D8943="","",VLOOKUP($D8943,Lists!$AO$2:$AQ$78,3,FALSE))</f>
        <v/>
      </c>
      <c r="D8943" s="429"/>
      <c r="E8943" s="430"/>
      <c r="F8943" s="431"/>
      <c r="G8943" s="431"/>
      <c r="H8943" s="310"/>
    </row>
    <row r="8944" spans="2:8" s="336" customFormat="1" x14ac:dyDescent="0.3">
      <c r="B8944" s="300" t="str">
        <f>IF($D8944="","",VLOOKUP($D8944,Lists!$AO$2:$AQ$78,2,FALSE))</f>
        <v/>
      </c>
      <c r="C8944" s="300" t="str">
        <f>IF($D8944="","",VLOOKUP($D8944,Lists!$AO$2:$AQ$78,3,FALSE))</f>
        <v/>
      </c>
      <c r="D8944" s="429"/>
      <c r="E8944" s="430"/>
      <c r="F8944" s="431"/>
      <c r="G8944" s="431"/>
      <c r="H8944" s="310"/>
    </row>
    <row r="8945" spans="2:8" s="336" customFormat="1" x14ac:dyDescent="0.3">
      <c r="B8945" s="300" t="str">
        <f>IF($D8945="","",VLOOKUP($D8945,Lists!$AO$2:$AQ$78,2,FALSE))</f>
        <v/>
      </c>
      <c r="C8945" s="300" t="str">
        <f>IF($D8945="","",VLOOKUP($D8945,Lists!$AO$2:$AQ$78,3,FALSE))</f>
        <v/>
      </c>
      <c r="D8945" s="429"/>
      <c r="E8945" s="430"/>
      <c r="F8945" s="431"/>
      <c r="G8945" s="431"/>
      <c r="H8945" s="310"/>
    </row>
    <row r="8946" spans="2:8" s="336" customFormat="1" x14ac:dyDescent="0.3">
      <c r="B8946" s="300" t="str">
        <f>IF($D8946="","",VLOOKUP($D8946,Lists!$AO$2:$AQ$78,2,FALSE))</f>
        <v/>
      </c>
      <c r="C8946" s="300" t="str">
        <f>IF($D8946="","",VLOOKUP($D8946,Lists!$AO$2:$AQ$78,3,FALSE))</f>
        <v/>
      </c>
      <c r="D8946" s="429"/>
      <c r="E8946" s="430"/>
      <c r="F8946" s="431"/>
      <c r="G8946" s="431"/>
      <c r="H8946" s="310"/>
    </row>
    <row r="8947" spans="2:8" s="336" customFormat="1" x14ac:dyDescent="0.3">
      <c r="B8947" s="300" t="str">
        <f>IF($D8947="","",VLOOKUP($D8947,Lists!$AO$2:$AQ$78,2,FALSE))</f>
        <v/>
      </c>
      <c r="C8947" s="300" t="str">
        <f>IF($D8947="","",VLOOKUP($D8947,Lists!$AO$2:$AQ$78,3,FALSE))</f>
        <v/>
      </c>
      <c r="D8947" s="429"/>
      <c r="E8947" s="430"/>
      <c r="F8947" s="431"/>
      <c r="G8947" s="431"/>
      <c r="H8947" s="310"/>
    </row>
    <row r="8948" spans="2:8" s="336" customFormat="1" x14ac:dyDescent="0.3">
      <c r="B8948" s="300" t="str">
        <f>IF($D8948="","",VLOOKUP($D8948,Lists!$AO$2:$AQ$78,2,FALSE))</f>
        <v/>
      </c>
      <c r="C8948" s="300" t="str">
        <f>IF($D8948="","",VLOOKUP($D8948,Lists!$AO$2:$AQ$78,3,FALSE))</f>
        <v/>
      </c>
      <c r="D8948" s="429"/>
      <c r="E8948" s="430"/>
      <c r="F8948" s="431"/>
      <c r="G8948" s="431"/>
      <c r="H8948" s="310"/>
    </row>
    <row r="8949" spans="2:8" s="336" customFormat="1" x14ac:dyDescent="0.3">
      <c r="B8949" s="300" t="str">
        <f>IF($D8949="","",VLOOKUP($D8949,Lists!$AO$2:$AQ$78,2,FALSE))</f>
        <v/>
      </c>
      <c r="C8949" s="300" t="str">
        <f>IF($D8949="","",VLOOKUP($D8949,Lists!$AO$2:$AQ$78,3,FALSE))</f>
        <v/>
      </c>
      <c r="D8949" s="429"/>
      <c r="E8949" s="430"/>
      <c r="F8949" s="431"/>
      <c r="G8949" s="431"/>
      <c r="H8949" s="310"/>
    </row>
    <row r="8950" spans="2:8" s="336" customFormat="1" x14ac:dyDescent="0.3">
      <c r="B8950" s="300" t="str">
        <f>IF($D8950="","",VLOOKUP($D8950,Lists!$AO$2:$AQ$78,2,FALSE))</f>
        <v/>
      </c>
      <c r="C8950" s="300" t="str">
        <f>IF($D8950="","",VLOOKUP($D8950,Lists!$AO$2:$AQ$78,3,FALSE))</f>
        <v/>
      </c>
      <c r="D8950" s="429"/>
      <c r="E8950" s="430"/>
      <c r="F8950" s="431"/>
      <c r="G8950" s="431"/>
      <c r="H8950" s="310"/>
    </row>
    <row r="8951" spans="2:8" s="336" customFormat="1" x14ac:dyDescent="0.3">
      <c r="B8951" s="300" t="str">
        <f>IF($D8951="","",VLOOKUP($D8951,Lists!$AO$2:$AQ$78,2,FALSE))</f>
        <v/>
      </c>
      <c r="C8951" s="300" t="str">
        <f>IF($D8951="","",VLOOKUP($D8951,Lists!$AO$2:$AQ$78,3,FALSE))</f>
        <v/>
      </c>
      <c r="D8951" s="429"/>
      <c r="E8951" s="430"/>
      <c r="F8951" s="431"/>
      <c r="G8951" s="431"/>
      <c r="H8951" s="310"/>
    </row>
    <row r="8952" spans="2:8" s="336" customFormat="1" x14ac:dyDescent="0.3">
      <c r="B8952" s="300" t="str">
        <f>IF($D8952="","",VLOOKUP($D8952,Lists!$AO$2:$AQ$78,2,FALSE))</f>
        <v/>
      </c>
      <c r="C8952" s="300" t="str">
        <f>IF($D8952="","",VLOOKUP($D8952,Lists!$AO$2:$AQ$78,3,FALSE))</f>
        <v/>
      </c>
      <c r="D8952" s="429"/>
      <c r="E8952" s="430"/>
      <c r="F8952" s="431"/>
      <c r="G8952" s="431"/>
      <c r="H8952" s="310"/>
    </row>
    <row r="8953" spans="2:8" s="336" customFormat="1" x14ac:dyDescent="0.3">
      <c r="B8953" s="300" t="str">
        <f>IF($D8953="","",VLOOKUP($D8953,Lists!$AO$2:$AQ$78,2,FALSE))</f>
        <v/>
      </c>
      <c r="C8953" s="300" t="str">
        <f>IF($D8953="","",VLOOKUP($D8953,Lists!$AO$2:$AQ$78,3,FALSE))</f>
        <v/>
      </c>
      <c r="D8953" s="429"/>
      <c r="E8953" s="430"/>
      <c r="F8953" s="431"/>
      <c r="G8953" s="431"/>
      <c r="H8953" s="310"/>
    </row>
    <row r="8954" spans="2:8" s="336" customFormat="1" x14ac:dyDescent="0.3">
      <c r="B8954" s="300" t="str">
        <f>IF($D8954="","",VLOOKUP($D8954,Lists!$AO$2:$AQ$78,2,FALSE))</f>
        <v/>
      </c>
      <c r="C8954" s="300" t="str">
        <f>IF($D8954="","",VLOOKUP($D8954,Lists!$AO$2:$AQ$78,3,FALSE))</f>
        <v/>
      </c>
      <c r="D8954" s="429"/>
      <c r="E8954" s="430"/>
      <c r="F8954" s="431"/>
      <c r="G8954" s="431"/>
      <c r="H8954" s="310"/>
    </row>
    <row r="8955" spans="2:8" s="336" customFormat="1" x14ac:dyDescent="0.3">
      <c r="B8955" s="300" t="str">
        <f>IF($D8955="","",VLOOKUP($D8955,Lists!$AO$2:$AQ$78,2,FALSE))</f>
        <v/>
      </c>
      <c r="C8955" s="300" t="str">
        <f>IF($D8955="","",VLOOKUP($D8955,Lists!$AO$2:$AQ$78,3,FALSE))</f>
        <v/>
      </c>
      <c r="D8955" s="429"/>
      <c r="E8955" s="430"/>
      <c r="F8955" s="431"/>
      <c r="G8955" s="431"/>
      <c r="H8955" s="310"/>
    </row>
    <row r="8956" spans="2:8" s="336" customFormat="1" x14ac:dyDescent="0.3">
      <c r="B8956" s="300" t="str">
        <f>IF($D8956="","",VLOOKUP($D8956,Lists!$AO$2:$AQ$78,2,FALSE))</f>
        <v/>
      </c>
      <c r="C8956" s="300" t="str">
        <f>IF($D8956="","",VLOOKUP($D8956,Lists!$AO$2:$AQ$78,3,FALSE))</f>
        <v/>
      </c>
      <c r="D8956" s="429"/>
      <c r="E8956" s="430"/>
      <c r="F8956" s="431"/>
      <c r="G8956" s="431"/>
      <c r="H8956" s="310"/>
    </row>
    <row r="8957" spans="2:8" s="336" customFormat="1" x14ac:dyDescent="0.3">
      <c r="B8957" s="300" t="str">
        <f>IF($D8957="","",VLOOKUP($D8957,Lists!$AO$2:$AQ$78,2,FALSE))</f>
        <v/>
      </c>
      <c r="C8957" s="300" t="str">
        <f>IF($D8957="","",VLOOKUP($D8957,Lists!$AO$2:$AQ$78,3,FALSE))</f>
        <v/>
      </c>
      <c r="D8957" s="429"/>
      <c r="E8957" s="430"/>
      <c r="F8957" s="431"/>
      <c r="G8957" s="431"/>
      <c r="H8957" s="310"/>
    </row>
    <row r="8958" spans="2:8" s="336" customFormat="1" x14ac:dyDescent="0.3">
      <c r="B8958" s="300" t="str">
        <f>IF($D8958="","",VLOOKUP($D8958,Lists!$AO$2:$AQ$78,2,FALSE))</f>
        <v/>
      </c>
      <c r="C8958" s="300" t="str">
        <f>IF($D8958="","",VLOOKUP($D8958,Lists!$AO$2:$AQ$78,3,FALSE))</f>
        <v/>
      </c>
      <c r="D8958" s="429"/>
      <c r="E8958" s="430"/>
      <c r="F8958" s="431"/>
      <c r="G8958" s="431"/>
      <c r="H8958" s="310"/>
    </row>
    <row r="8959" spans="2:8" s="336" customFormat="1" x14ac:dyDescent="0.3">
      <c r="B8959" s="300" t="str">
        <f>IF($D8959="","",VLOOKUP($D8959,Lists!$AO$2:$AQ$78,2,FALSE))</f>
        <v/>
      </c>
      <c r="C8959" s="300" t="str">
        <f>IF($D8959="","",VLOOKUP($D8959,Lists!$AO$2:$AQ$78,3,FALSE))</f>
        <v/>
      </c>
      <c r="D8959" s="429"/>
      <c r="E8959" s="430"/>
      <c r="F8959" s="431"/>
      <c r="G8959" s="431"/>
      <c r="H8959" s="310"/>
    </row>
    <row r="8960" spans="2:8" s="336" customFormat="1" x14ac:dyDescent="0.3">
      <c r="B8960" s="300" t="str">
        <f>IF($D8960="","",VLOOKUP($D8960,Lists!$AO$2:$AQ$78,2,FALSE))</f>
        <v/>
      </c>
      <c r="C8960" s="300" t="str">
        <f>IF($D8960="","",VLOOKUP($D8960,Lists!$AO$2:$AQ$78,3,FALSE))</f>
        <v/>
      </c>
      <c r="D8960" s="429"/>
      <c r="E8960" s="430"/>
      <c r="F8960" s="431"/>
      <c r="G8960" s="431"/>
      <c r="H8960" s="310"/>
    </row>
    <row r="8961" spans="2:8" s="336" customFormat="1" x14ac:dyDescent="0.3">
      <c r="B8961" s="300" t="str">
        <f>IF($D8961="","",VLOOKUP($D8961,Lists!$AO$2:$AQ$78,2,FALSE))</f>
        <v/>
      </c>
      <c r="C8961" s="300" t="str">
        <f>IF($D8961="","",VLOOKUP($D8961,Lists!$AO$2:$AQ$78,3,FALSE))</f>
        <v/>
      </c>
      <c r="D8961" s="429"/>
      <c r="E8961" s="430"/>
      <c r="F8961" s="431"/>
      <c r="G8961" s="431"/>
      <c r="H8961" s="310"/>
    </row>
    <row r="8962" spans="2:8" s="336" customFormat="1" x14ac:dyDescent="0.3">
      <c r="B8962" s="300" t="str">
        <f>IF($D8962="","",VLOOKUP($D8962,Lists!$AO$2:$AQ$78,2,FALSE))</f>
        <v/>
      </c>
      <c r="C8962" s="300" t="str">
        <f>IF($D8962="","",VLOOKUP($D8962,Lists!$AO$2:$AQ$78,3,FALSE))</f>
        <v/>
      </c>
      <c r="D8962" s="429"/>
      <c r="E8962" s="430"/>
      <c r="F8962" s="431"/>
      <c r="G8962" s="431"/>
      <c r="H8962" s="310"/>
    </row>
    <row r="8963" spans="2:8" s="336" customFormat="1" x14ac:dyDescent="0.3">
      <c r="B8963" s="300" t="str">
        <f>IF($D8963="","",VLOOKUP($D8963,Lists!$AO$2:$AQ$78,2,FALSE))</f>
        <v/>
      </c>
      <c r="C8963" s="300" t="str">
        <f>IF($D8963="","",VLOOKUP($D8963,Lists!$AO$2:$AQ$78,3,FALSE))</f>
        <v/>
      </c>
      <c r="D8963" s="429"/>
      <c r="E8963" s="430"/>
      <c r="F8963" s="431"/>
      <c r="G8963" s="431"/>
      <c r="H8963" s="310"/>
    </row>
    <row r="8964" spans="2:8" s="336" customFormat="1" x14ac:dyDescent="0.3">
      <c r="B8964" s="300" t="str">
        <f>IF($D8964="","",VLOOKUP($D8964,Lists!$AO$2:$AQ$78,2,FALSE))</f>
        <v/>
      </c>
      <c r="C8964" s="300" t="str">
        <f>IF($D8964="","",VLOOKUP($D8964,Lists!$AO$2:$AQ$78,3,FALSE))</f>
        <v/>
      </c>
      <c r="D8964" s="429"/>
      <c r="E8964" s="430"/>
      <c r="F8964" s="431"/>
      <c r="G8964" s="431"/>
      <c r="H8964" s="310"/>
    </row>
    <row r="8965" spans="2:8" s="336" customFormat="1" x14ac:dyDescent="0.3">
      <c r="B8965" s="300" t="str">
        <f>IF($D8965="","",VLOOKUP($D8965,Lists!$AO$2:$AQ$78,2,FALSE))</f>
        <v/>
      </c>
      <c r="C8965" s="300" t="str">
        <f>IF($D8965="","",VLOOKUP($D8965,Lists!$AO$2:$AQ$78,3,FALSE))</f>
        <v/>
      </c>
      <c r="D8965" s="429"/>
      <c r="E8965" s="430"/>
      <c r="F8965" s="431"/>
      <c r="G8965" s="431"/>
      <c r="H8965" s="310"/>
    </row>
    <row r="8966" spans="2:8" s="336" customFormat="1" x14ac:dyDescent="0.3">
      <c r="B8966" s="300" t="str">
        <f>IF($D8966="","",VLOOKUP($D8966,Lists!$AO$2:$AQ$78,2,FALSE))</f>
        <v/>
      </c>
      <c r="C8966" s="300" t="str">
        <f>IF($D8966="","",VLOOKUP($D8966,Lists!$AO$2:$AQ$78,3,FALSE))</f>
        <v/>
      </c>
      <c r="D8966" s="429"/>
      <c r="E8966" s="430"/>
      <c r="F8966" s="431"/>
      <c r="G8966" s="431"/>
      <c r="H8966" s="310"/>
    </row>
    <row r="8967" spans="2:8" s="336" customFormat="1" x14ac:dyDescent="0.3">
      <c r="B8967" s="300" t="str">
        <f>IF($D8967="","",VLOOKUP($D8967,Lists!$AO$2:$AQ$78,2,FALSE))</f>
        <v/>
      </c>
      <c r="C8967" s="300" t="str">
        <f>IF($D8967="","",VLOOKUP($D8967,Lists!$AO$2:$AQ$78,3,FALSE))</f>
        <v/>
      </c>
      <c r="D8967" s="429"/>
      <c r="E8967" s="430"/>
      <c r="F8967" s="431"/>
      <c r="G8967" s="431"/>
      <c r="H8967" s="310"/>
    </row>
    <row r="8968" spans="2:8" s="336" customFormat="1" x14ac:dyDescent="0.3">
      <c r="B8968" s="300" t="str">
        <f>IF($D8968="","",VLOOKUP($D8968,Lists!$AO$2:$AQ$78,2,FALSE))</f>
        <v/>
      </c>
      <c r="C8968" s="300" t="str">
        <f>IF($D8968="","",VLOOKUP($D8968,Lists!$AO$2:$AQ$78,3,FALSE))</f>
        <v/>
      </c>
      <c r="D8968" s="429"/>
      <c r="E8968" s="430"/>
      <c r="F8968" s="431"/>
      <c r="G8968" s="431"/>
      <c r="H8968" s="310"/>
    </row>
    <row r="8969" spans="2:8" s="336" customFormat="1" x14ac:dyDescent="0.3">
      <c r="B8969" s="300" t="str">
        <f>IF($D8969="","",VLOOKUP($D8969,Lists!$AO$2:$AQ$78,2,FALSE))</f>
        <v/>
      </c>
      <c r="C8969" s="300" t="str">
        <f>IF($D8969="","",VLOOKUP($D8969,Lists!$AO$2:$AQ$78,3,FALSE))</f>
        <v/>
      </c>
      <c r="D8969" s="429"/>
      <c r="E8969" s="430"/>
      <c r="F8969" s="431"/>
      <c r="G8969" s="431"/>
      <c r="H8969" s="310"/>
    </row>
    <row r="8970" spans="2:8" s="336" customFormat="1" x14ac:dyDescent="0.3">
      <c r="B8970" s="300" t="str">
        <f>IF($D8970="","",VLOOKUP($D8970,Lists!$AO$2:$AQ$78,2,FALSE))</f>
        <v/>
      </c>
      <c r="C8970" s="300" t="str">
        <f>IF($D8970="","",VLOOKUP($D8970,Lists!$AO$2:$AQ$78,3,FALSE))</f>
        <v/>
      </c>
      <c r="D8970" s="429"/>
      <c r="E8970" s="430"/>
      <c r="F8970" s="431"/>
      <c r="G8970" s="431"/>
      <c r="H8970" s="310"/>
    </row>
    <row r="8971" spans="2:8" s="336" customFormat="1" x14ac:dyDescent="0.3">
      <c r="B8971" s="300" t="str">
        <f>IF($D8971="","",VLOOKUP($D8971,Lists!$AO$2:$AQ$78,2,FALSE))</f>
        <v/>
      </c>
      <c r="C8971" s="300" t="str">
        <f>IF($D8971="","",VLOOKUP($D8971,Lists!$AO$2:$AQ$78,3,FALSE))</f>
        <v/>
      </c>
      <c r="D8971" s="429"/>
      <c r="E8971" s="430"/>
      <c r="F8971" s="431"/>
      <c r="G8971" s="431"/>
      <c r="H8971" s="310"/>
    </row>
    <row r="8972" spans="2:8" s="336" customFormat="1" x14ac:dyDescent="0.3">
      <c r="B8972" s="300" t="str">
        <f>IF($D8972="","",VLOOKUP($D8972,Lists!$AO$2:$AQ$78,2,FALSE))</f>
        <v/>
      </c>
      <c r="C8972" s="300" t="str">
        <f>IF($D8972="","",VLOOKUP($D8972,Lists!$AO$2:$AQ$78,3,FALSE))</f>
        <v/>
      </c>
      <c r="D8972" s="429"/>
      <c r="E8972" s="430"/>
      <c r="F8972" s="431"/>
      <c r="G8972" s="431"/>
      <c r="H8972" s="310"/>
    </row>
    <row r="8973" spans="2:8" s="336" customFormat="1" x14ac:dyDescent="0.3">
      <c r="B8973" s="300" t="str">
        <f>IF($D8973="","",VLOOKUP($D8973,Lists!$AO$2:$AQ$78,2,FALSE))</f>
        <v/>
      </c>
      <c r="C8973" s="300" t="str">
        <f>IF($D8973="","",VLOOKUP($D8973,Lists!$AO$2:$AQ$78,3,FALSE))</f>
        <v/>
      </c>
      <c r="D8973" s="429"/>
      <c r="E8973" s="430"/>
      <c r="F8973" s="431"/>
      <c r="G8973" s="431"/>
      <c r="H8973" s="310"/>
    </row>
    <row r="8974" spans="2:8" s="336" customFormat="1" x14ac:dyDescent="0.3">
      <c r="B8974" s="300" t="str">
        <f>IF($D8974="","",VLOOKUP($D8974,Lists!$AO$2:$AQ$78,2,FALSE))</f>
        <v/>
      </c>
      <c r="C8974" s="300" t="str">
        <f>IF($D8974="","",VLOOKUP($D8974,Lists!$AO$2:$AQ$78,3,FALSE))</f>
        <v/>
      </c>
      <c r="D8974" s="429"/>
      <c r="E8974" s="430"/>
      <c r="F8974" s="431"/>
      <c r="G8974" s="431"/>
      <c r="H8974" s="310"/>
    </row>
    <row r="8975" spans="2:8" s="336" customFormat="1" x14ac:dyDescent="0.3">
      <c r="B8975" s="300" t="str">
        <f>IF($D8975="","",VLOOKUP($D8975,Lists!$AO$2:$AQ$78,2,FALSE))</f>
        <v/>
      </c>
      <c r="C8975" s="300" t="str">
        <f>IF($D8975="","",VLOOKUP($D8975,Lists!$AO$2:$AQ$78,3,FALSE))</f>
        <v/>
      </c>
      <c r="D8975" s="429"/>
      <c r="E8975" s="430"/>
      <c r="F8975" s="431"/>
      <c r="G8975" s="431"/>
      <c r="H8975" s="310"/>
    </row>
    <row r="8976" spans="2:8" s="336" customFormat="1" x14ac:dyDescent="0.3">
      <c r="B8976" s="300" t="str">
        <f>IF($D8976="","",VLOOKUP($D8976,Lists!$AO$2:$AQ$78,2,FALSE))</f>
        <v/>
      </c>
      <c r="C8976" s="300" t="str">
        <f>IF($D8976="","",VLOOKUP($D8976,Lists!$AO$2:$AQ$78,3,FALSE))</f>
        <v/>
      </c>
      <c r="D8976" s="429"/>
      <c r="E8976" s="430"/>
      <c r="F8976" s="431"/>
      <c r="G8976" s="431"/>
      <c r="H8976" s="310"/>
    </row>
    <row r="8977" spans="2:8" s="336" customFormat="1" x14ac:dyDescent="0.3">
      <c r="B8977" s="300" t="str">
        <f>IF($D8977="","",VLOOKUP($D8977,Lists!$AO$2:$AQ$78,2,FALSE))</f>
        <v/>
      </c>
      <c r="C8977" s="300" t="str">
        <f>IF($D8977="","",VLOOKUP($D8977,Lists!$AO$2:$AQ$78,3,FALSE))</f>
        <v/>
      </c>
      <c r="D8977" s="429"/>
      <c r="E8977" s="430"/>
      <c r="F8977" s="431"/>
      <c r="G8977" s="431"/>
      <c r="H8977" s="310"/>
    </row>
    <row r="8978" spans="2:8" s="336" customFormat="1" x14ac:dyDescent="0.3">
      <c r="B8978" s="300" t="str">
        <f>IF($D8978="","",VLOOKUP($D8978,Lists!$AO$2:$AQ$78,2,FALSE))</f>
        <v/>
      </c>
      <c r="C8978" s="300" t="str">
        <f>IF($D8978="","",VLOOKUP($D8978,Lists!$AO$2:$AQ$78,3,FALSE))</f>
        <v/>
      </c>
      <c r="D8978" s="429"/>
      <c r="E8978" s="430"/>
      <c r="F8978" s="431"/>
      <c r="G8978" s="431"/>
      <c r="H8978" s="310"/>
    </row>
    <row r="8979" spans="2:8" s="336" customFormat="1" x14ac:dyDescent="0.3">
      <c r="B8979" s="300" t="str">
        <f>IF($D8979="","",VLOOKUP($D8979,Lists!$AO$2:$AQ$78,2,FALSE))</f>
        <v/>
      </c>
      <c r="C8979" s="300" t="str">
        <f>IF($D8979="","",VLOOKUP($D8979,Lists!$AO$2:$AQ$78,3,FALSE))</f>
        <v/>
      </c>
      <c r="D8979" s="429"/>
      <c r="E8979" s="430"/>
      <c r="F8979" s="431"/>
      <c r="G8979" s="431"/>
      <c r="H8979" s="310"/>
    </row>
    <row r="8980" spans="2:8" s="336" customFormat="1" x14ac:dyDescent="0.3">
      <c r="B8980" s="300" t="str">
        <f>IF($D8980="","",VLOOKUP($D8980,Lists!$AO$2:$AQ$78,2,FALSE))</f>
        <v/>
      </c>
      <c r="C8980" s="300" t="str">
        <f>IF($D8980="","",VLOOKUP($D8980,Lists!$AO$2:$AQ$78,3,FALSE))</f>
        <v/>
      </c>
      <c r="D8980" s="429"/>
      <c r="E8980" s="430"/>
      <c r="F8980" s="431"/>
      <c r="G8980" s="431"/>
      <c r="H8980" s="310"/>
    </row>
    <row r="8981" spans="2:8" s="336" customFormat="1" x14ac:dyDescent="0.3">
      <c r="B8981" s="300" t="str">
        <f>IF($D8981="","",VLOOKUP($D8981,Lists!$AO$2:$AQ$78,2,FALSE))</f>
        <v/>
      </c>
      <c r="C8981" s="300" t="str">
        <f>IF($D8981="","",VLOOKUP($D8981,Lists!$AO$2:$AQ$78,3,FALSE))</f>
        <v/>
      </c>
      <c r="D8981" s="429"/>
      <c r="E8981" s="430"/>
      <c r="F8981" s="431"/>
      <c r="G8981" s="431"/>
      <c r="H8981" s="310"/>
    </row>
    <row r="8982" spans="2:8" s="336" customFormat="1" x14ac:dyDescent="0.3">
      <c r="B8982" s="300" t="str">
        <f>IF($D8982="","",VLOOKUP($D8982,Lists!$AO$2:$AQ$78,2,FALSE))</f>
        <v/>
      </c>
      <c r="C8982" s="300" t="str">
        <f>IF($D8982="","",VLOOKUP($D8982,Lists!$AO$2:$AQ$78,3,FALSE))</f>
        <v/>
      </c>
      <c r="D8982" s="429"/>
      <c r="E8982" s="430"/>
      <c r="F8982" s="431"/>
      <c r="G8982" s="431"/>
      <c r="H8982" s="310"/>
    </row>
    <row r="8983" spans="2:8" s="336" customFormat="1" x14ac:dyDescent="0.3">
      <c r="B8983" s="300" t="str">
        <f>IF($D8983="","",VLOOKUP($D8983,Lists!$AO$2:$AQ$78,2,FALSE))</f>
        <v/>
      </c>
      <c r="C8983" s="300" t="str">
        <f>IF($D8983="","",VLOOKUP($D8983,Lists!$AO$2:$AQ$78,3,FALSE))</f>
        <v/>
      </c>
      <c r="D8983" s="429"/>
      <c r="E8983" s="430"/>
      <c r="F8983" s="431"/>
      <c r="G8983" s="431"/>
      <c r="H8983" s="310"/>
    </row>
    <row r="8984" spans="2:8" s="336" customFormat="1" x14ac:dyDescent="0.3">
      <c r="B8984" s="300" t="str">
        <f>IF($D8984="","",VLOOKUP($D8984,Lists!$AO$2:$AQ$78,2,FALSE))</f>
        <v/>
      </c>
      <c r="C8984" s="300" t="str">
        <f>IF($D8984="","",VLOOKUP($D8984,Lists!$AO$2:$AQ$78,3,FALSE))</f>
        <v/>
      </c>
      <c r="D8984" s="429"/>
      <c r="E8984" s="430"/>
      <c r="F8984" s="431"/>
      <c r="G8984" s="431"/>
      <c r="H8984" s="310"/>
    </row>
    <row r="8985" spans="2:8" s="336" customFormat="1" x14ac:dyDescent="0.3">
      <c r="B8985" s="300" t="str">
        <f>IF($D8985="","",VLOOKUP($D8985,Lists!$AO$2:$AQ$78,2,FALSE))</f>
        <v/>
      </c>
      <c r="C8985" s="300" t="str">
        <f>IF($D8985="","",VLOOKUP($D8985,Lists!$AO$2:$AQ$78,3,FALSE))</f>
        <v/>
      </c>
      <c r="D8985" s="429"/>
      <c r="E8985" s="430"/>
      <c r="F8985" s="431"/>
      <c r="G8985" s="431"/>
      <c r="H8985" s="310"/>
    </row>
    <row r="8986" spans="2:8" s="336" customFormat="1" x14ac:dyDescent="0.3">
      <c r="B8986" s="300" t="str">
        <f>IF($D8986="","",VLOOKUP($D8986,Lists!$AO$2:$AQ$78,2,FALSE))</f>
        <v/>
      </c>
      <c r="C8986" s="300" t="str">
        <f>IF($D8986="","",VLOOKUP($D8986,Lists!$AO$2:$AQ$78,3,FALSE))</f>
        <v/>
      </c>
      <c r="D8986" s="429"/>
      <c r="E8986" s="430"/>
      <c r="F8986" s="431"/>
      <c r="G8986" s="431"/>
      <c r="H8986" s="310"/>
    </row>
    <row r="8987" spans="2:8" s="336" customFormat="1" x14ac:dyDescent="0.3">
      <c r="B8987" s="300" t="str">
        <f>IF($D8987="","",VLOOKUP($D8987,Lists!$AO$2:$AQ$78,2,FALSE))</f>
        <v/>
      </c>
      <c r="C8987" s="300" t="str">
        <f>IF($D8987="","",VLOOKUP($D8987,Lists!$AO$2:$AQ$78,3,FALSE))</f>
        <v/>
      </c>
      <c r="D8987" s="429"/>
      <c r="E8987" s="430"/>
      <c r="F8987" s="431"/>
      <c r="G8987" s="431"/>
      <c r="H8987" s="310"/>
    </row>
    <row r="8988" spans="2:8" s="336" customFormat="1" x14ac:dyDescent="0.3">
      <c r="B8988" s="300" t="str">
        <f>IF($D8988="","",VLOOKUP($D8988,Lists!$AO$2:$AQ$78,2,FALSE))</f>
        <v/>
      </c>
      <c r="C8988" s="300" t="str">
        <f>IF($D8988="","",VLOOKUP($D8988,Lists!$AO$2:$AQ$78,3,FALSE))</f>
        <v/>
      </c>
      <c r="D8988" s="429"/>
      <c r="E8988" s="430"/>
      <c r="F8988" s="431"/>
      <c r="G8988" s="431"/>
      <c r="H8988" s="310"/>
    </row>
    <row r="8989" spans="2:8" s="336" customFormat="1" x14ac:dyDescent="0.3">
      <c r="B8989" s="300" t="str">
        <f>IF($D8989="","",VLOOKUP($D8989,Lists!$AO$2:$AQ$78,2,FALSE))</f>
        <v/>
      </c>
      <c r="C8989" s="300" t="str">
        <f>IF($D8989="","",VLOOKUP($D8989,Lists!$AO$2:$AQ$78,3,FALSE))</f>
        <v/>
      </c>
      <c r="D8989" s="429"/>
      <c r="E8989" s="430"/>
      <c r="F8989" s="431"/>
      <c r="G8989" s="431"/>
      <c r="H8989" s="310"/>
    </row>
    <row r="8990" spans="2:8" s="336" customFormat="1" x14ac:dyDescent="0.3">
      <c r="B8990" s="300" t="str">
        <f>IF($D8990="","",VLOOKUP($D8990,Lists!$AO$2:$AQ$78,2,FALSE))</f>
        <v/>
      </c>
      <c r="C8990" s="300" t="str">
        <f>IF($D8990="","",VLOOKUP($D8990,Lists!$AO$2:$AQ$78,3,FALSE))</f>
        <v/>
      </c>
      <c r="D8990" s="429"/>
      <c r="E8990" s="430"/>
      <c r="F8990" s="431"/>
      <c r="G8990" s="431"/>
      <c r="H8990" s="310"/>
    </row>
    <row r="8991" spans="2:8" s="336" customFormat="1" x14ac:dyDescent="0.3">
      <c r="B8991" s="300" t="str">
        <f>IF($D8991="","",VLOOKUP($D8991,Lists!$AO$2:$AQ$78,2,FALSE))</f>
        <v/>
      </c>
      <c r="C8991" s="300" t="str">
        <f>IF($D8991="","",VLOOKUP($D8991,Lists!$AO$2:$AQ$78,3,FALSE))</f>
        <v/>
      </c>
      <c r="D8991" s="429"/>
      <c r="E8991" s="430"/>
      <c r="F8991" s="431"/>
      <c r="G8991" s="431"/>
      <c r="H8991" s="310"/>
    </row>
    <row r="8992" spans="2:8" s="336" customFormat="1" x14ac:dyDescent="0.3">
      <c r="B8992" s="300" t="str">
        <f>IF($D8992="","",VLOOKUP($D8992,Lists!$AO$2:$AQ$78,2,FALSE))</f>
        <v/>
      </c>
      <c r="C8992" s="300" t="str">
        <f>IF($D8992="","",VLOOKUP($D8992,Lists!$AO$2:$AQ$78,3,FALSE))</f>
        <v/>
      </c>
      <c r="D8992" s="429"/>
      <c r="E8992" s="430"/>
      <c r="F8992" s="431"/>
      <c r="G8992" s="431"/>
      <c r="H8992" s="310"/>
    </row>
    <row r="8993" spans="2:8" s="336" customFormat="1" x14ac:dyDescent="0.3">
      <c r="B8993" s="300" t="str">
        <f>IF($D8993="","",VLOOKUP($D8993,Lists!$AO$2:$AQ$78,2,FALSE))</f>
        <v/>
      </c>
      <c r="C8993" s="300" t="str">
        <f>IF($D8993="","",VLOOKUP($D8993,Lists!$AO$2:$AQ$78,3,FALSE))</f>
        <v/>
      </c>
      <c r="D8993" s="429"/>
      <c r="E8993" s="430"/>
      <c r="F8993" s="431"/>
      <c r="G8993" s="431"/>
      <c r="H8993" s="310"/>
    </row>
    <row r="8994" spans="2:8" s="336" customFormat="1" x14ac:dyDescent="0.3">
      <c r="B8994" s="300" t="str">
        <f>IF($D8994="","",VLOOKUP($D8994,Lists!$AO$2:$AQ$78,2,FALSE))</f>
        <v/>
      </c>
      <c r="C8994" s="300" t="str">
        <f>IF($D8994="","",VLOOKUP($D8994,Lists!$AO$2:$AQ$78,3,FALSE))</f>
        <v/>
      </c>
      <c r="D8994" s="429"/>
      <c r="E8994" s="430"/>
      <c r="F8994" s="431"/>
      <c r="G8994" s="431"/>
      <c r="H8994" s="310"/>
    </row>
    <row r="8995" spans="2:8" s="336" customFormat="1" x14ac:dyDescent="0.3">
      <c r="B8995" s="300" t="str">
        <f>IF($D8995="","",VLOOKUP($D8995,Lists!$AO$2:$AQ$78,2,FALSE))</f>
        <v/>
      </c>
      <c r="C8995" s="300" t="str">
        <f>IF($D8995="","",VLOOKUP($D8995,Lists!$AO$2:$AQ$78,3,FALSE))</f>
        <v/>
      </c>
      <c r="D8995" s="429"/>
      <c r="E8995" s="430"/>
      <c r="F8995" s="431"/>
      <c r="G8995" s="431"/>
      <c r="H8995" s="310"/>
    </row>
    <row r="8996" spans="2:8" s="336" customFormat="1" x14ac:dyDescent="0.3">
      <c r="B8996" s="300" t="str">
        <f>IF($D8996="","",VLOOKUP($D8996,Lists!$AO$2:$AQ$78,2,FALSE))</f>
        <v/>
      </c>
      <c r="C8996" s="300" t="str">
        <f>IF($D8996="","",VLOOKUP($D8996,Lists!$AO$2:$AQ$78,3,FALSE))</f>
        <v/>
      </c>
      <c r="D8996" s="429"/>
      <c r="E8996" s="430"/>
      <c r="F8996" s="431"/>
      <c r="G8996" s="431"/>
      <c r="H8996" s="310"/>
    </row>
    <row r="8997" spans="2:8" s="336" customFormat="1" x14ac:dyDescent="0.3">
      <c r="B8997" s="300" t="str">
        <f>IF($D8997="","",VLOOKUP($D8997,Lists!$AO$2:$AQ$78,2,FALSE))</f>
        <v/>
      </c>
      <c r="C8997" s="300" t="str">
        <f>IF($D8997="","",VLOOKUP($D8997,Lists!$AO$2:$AQ$78,3,FALSE))</f>
        <v/>
      </c>
      <c r="D8997" s="429"/>
      <c r="E8997" s="430"/>
      <c r="F8997" s="431"/>
      <c r="G8997" s="431"/>
      <c r="H8997" s="310"/>
    </row>
    <row r="8998" spans="2:8" s="336" customFormat="1" x14ac:dyDescent="0.3">
      <c r="B8998" s="300" t="str">
        <f>IF($D8998="","",VLOOKUP($D8998,Lists!$AO$2:$AQ$78,2,FALSE))</f>
        <v/>
      </c>
      <c r="C8998" s="300" t="str">
        <f>IF($D8998="","",VLOOKUP($D8998,Lists!$AO$2:$AQ$78,3,FALSE))</f>
        <v/>
      </c>
      <c r="D8998" s="429"/>
      <c r="E8998" s="430"/>
      <c r="F8998" s="431"/>
      <c r="G8998" s="431"/>
      <c r="H8998" s="310"/>
    </row>
    <row r="8999" spans="2:8" s="336" customFormat="1" x14ac:dyDescent="0.3">
      <c r="B8999" s="300" t="str">
        <f>IF($D8999="","",VLOOKUP($D8999,Lists!$AO$2:$AQ$78,2,FALSE))</f>
        <v/>
      </c>
      <c r="C8999" s="300" t="str">
        <f>IF($D8999="","",VLOOKUP($D8999,Lists!$AO$2:$AQ$78,3,FALSE))</f>
        <v/>
      </c>
      <c r="D8999" s="429"/>
      <c r="E8999" s="430"/>
      <c r="F8999" s="431"/>
      <c r="G8999" s="431"/>
      <c r="H8999" s="310"/>
    </row>
    <row r="9000" spans="2:8" s="336" customFormat="1" x14ac:dyDescent="0.3">
      <c r="B9000" s="300" t="str">
        <f>IF($D9000="","",VLOOKUP($D9000,Lists!$AO$2:$AQ$78,2,FALSE))</f>
        <v/>
      </c>
      <c r="C9000" s="300" t="str">
        <f>IF($D9000="","",VLOOKUP($D9000,Lists!$AO$2:$AQ$78,3,FALSE))</f>
        <v/>
      </c>
      <c r="D9000" s="429"/>
      <c r="E9000" s="430"/>
      <c r="F9000" s="431"/>
      <c r="G9000" s="431"/>
      <c r="H9000" s="310"/>
    </row>
    <row r="9001" spans="2:8" s="336" customFormat="1" x14ac:dyDescent="0.3">
      <c r="B9001" s="300" t="str">
        <f>IF($D9001="","",VLOOKUP($D9001,Lists!$AO$2:$AQ$78,2,FALSE))</f>
        <v/>
      </c>
      <c r="C9001" s="300" t="str">
        <f>IF($D9001="","",VLOOKUP($D9001,Lists!$AO$2:$AQ$78,3,FALSE))</f>
        <v/>
      </c>
      <c r="D9001" s="429"/>
      <c r="E9001" s="430"/>
      <c r="F9001" s="431"/>
      <c r="G9001" s="431"/>
      <c r="H9001" s="310"/>
    </row>
    <row r="9002" spans="2:8" s="336" customFormat="1" x14ac:dyDescent="0.3">
      <c r="B9002" s="300" t="str">
        <f>IF($D9002="","",VLOOKUP($D9002,Lists!$AO$2:$AQ$78,2,FALSE))</f>
        <v/>
      </c>
      <c r="C9002" s="300" t="str">
        <f>IF($D9002="","",VLOOKUP($D9002,Lists!$AO$2:$AQ$78,3,FALSE))</f>
        <v/>
      </c>
      <c r="D9002" s="429"/>
      <c r="E9002" s="430"/>
      <c r="F9002" s="431"/>
      <c r="G9002" s="431"/>
      <c r="H9002" s="310"/>
    </row>
    <row r="9003" spans="2:8" s="336" customFormat="1" x14ac:dyDescent="0.3">
      <c r="B9003" s="300" t="str">
        <f>IF($D9003="","",VLOOKUP($D9003,Lists!$AO$2:$AQ$78,2,FALSE))</f>
        <v/>
      </c>
      <c r="C9003" s="300" t="str">
        <f>IF($D9003="","",VLOOKUP($D9003,Lists!$AO$2:$AQ$78,3,FALSE))</f>
        <v/>
      </c>
      <c r="D9003" s="429"/>
      <c r="E9003" s="430"/>
      <c r="F9003" s="431"/>
      <c r="G9003" s="431"/>
      <c r="H9003" s="310"/>
    </row>
    <row r="9004" spans="2:8" s="336" customFormat="1" x14ac:dyDescent="0.3">
      <c r="B9004" s="300" t="str">
        <f>IF($D9004="","",VLOOKUP($D9004,Lists!$AO$2:$AQ$78,2,FALSE))</f>
        <v/>
      </c>
      <c r="C9004" s="300" t="str">
        <f>IF($D9004="","",VLOOKUP($D9004,Lists!$AO$2:$AQ$78,3,FALSE))</f>
        <v/>
      </c>
      <c r="D9004" s="429"/>
      <c r="E9004" s="430"/>
      <c r="F9004" s="431"/>
      <c r="G9004" s="431"/>
      <c r="H9004" s="310"/>
    </row>
    <row r="9005" spans="2:8" s="336" customFormat="1" x14ac:dyDescent="0.3">
      <c r="B9005" s="300" t="str">
        <f>IF($D9005="","",VLOOKUP($D9005,Lists!$AO$2:$AQ$78,2,FALSE))</f>
        <v/>
      </c>
      <c r="C9005" s="300" t="str">
        <f>IF($D9005="","",VLOOKUP($D9005,Lists!$AO$2:$AQ$78,3,FALSE))</f>
        <v/>
      </c>
      <c r="D9005" s="429"/>
      <c r="E9005" s="430"/>
      <c r="F9005" s="431"/>
      <c r="G9005" s="431"/>
      <c r="H9005" s="310"/>
    </row>
    <row r="9006" spans="2:8" s="336" customFormat="1" x14ac:dyDescent="0.3">
      <c r="B9006" s="300" t="str">
        <f>IF($D9006="","",VLOOKUP($D9006,Lists!$AO$2:$AQ$78,2,FALSE))</f>
        <v/>
      </c>
      <c r="C9006" s="300" t="str">
        <f>IF($D9006="","",VLOOKUP($D9006,Lists!$AO$2:$AQ$78,3,FALSE))</f>
        <v/>
      </c>
      <c r="D9006" s="429"/>
      <c r="E9006" s="430"/>
      <c r="F9006" s="431"/>
      <c r="G9006" s="431"/>
      <c r="H9006" s="310"/>
    </row>
    <row r="9007" spans="2:8" s="336" customFormat="1" x14ac:dyDescent="0.3">
      <c r="B9007" s="300" t="str">
        <f>IF($D9007="","",VLOOKUP($D9007,Lists!$AO$2:$AQ$78,2,FALSE))</f>
        <v/>
      </c>
      <c r="C9007" s="300" t="str">
        <f>IF($D9007="","",VLOOKUP($D9007,Lists!$AO$2:$AQ$78,3,FALSE))</f>
        <v/>
      </c>
      <c r="D9007" s="429"/>
      <c r="E9007" s="430"/>
      <c r="F9007" s="431"/>
      <c r="G9007" s="431"/>
      <c r="H9007" s="310"/>
    </row>
    <row r="9008" spans="2:8" s="336" customFormat="1" x14ac:dyDescent="0.3">
      <c r="B9008" s="300" t="str">
        <f>IF($D9008="","",VLOOKUP($D9008,Lists!$AO$2:$AQ$78,2,FALSE))</f>
        <v/>
      </c>
      <c r="C9008" s="300" t="str">
        <f>IF($D9008="","",VLOOKUP($D9008,Lists!$AO$2:$AQ$78,3,FALSE))</f>
        <v/>
      </c>
      <c r="D9008" s="429"/>
      <c r="E9008" s="430"/>
      <c r="F9008" s="431"/>
      <c r="G9008" s="431"/>
      <c r="H9008" s="310"/>
    </row>
    <row r="9009" spans="2:8" s="336" customFormat="1" x14ac:dyDescent="0.3">
      <c r="B9009" s="300" t="str">
        <f>IF($D9009="","",VLOOKUP($D9009,Lists!$AO$2:$AQ$78,2,FALSE))</f>
        <v/>
      </c>
      <c r="C9009" s="300" t="str">
        <f>IF($D9009="","",VLOOKUP($D9009,Lists!$AO$2:$AQ$78,3,FALSE))</f>
        <v/>
      </c>
      <c r="D9009" s="429"/>
      <c r="E9009" s="430"/>
      <c r="F9009" s="431"/>
      <c r="G9009" s="431"/>
      <c r="H9009" s="310"/>
    </row>
    <row r="9010" spans="2:8" s="336" customFormat="1" x14ac:dyDescent="0.3">
      <c r="B9010" s="300" t="str">
        <f>IF($D9010="","",VLOOKUP($D9010,Lists!$AO$2:$AQ$78,2,FALSE))</f>
        <v/>
      </c>
      <c r="C9010" s="300" t="str">
        <f>IF($D9010="","",VLOOKUP($D9010,Lists!$AO$2:$AQ$78,3,FALSE))</f>
        <v/>
      </c>
      <c r="D9010" s="429"/>
      <c r="E9010" s="430"/>
      <c r="F9010" s="431"/>
      <c r="G9010" s="431"/>
      <c r="H9010" s="310"/>
    </row>
    <row r="9011" spans="2:8" s="336" customFormat="1" x14ac:dyDescent="0.3">
      <c r="B9011" s="300" t="str">
        <f>IF($D9011="","",VLOOKUP($D9011,Lists!$AO$2:$AQ$78,2,FALSE))</f>
        <v/>
      </c>
      <c r="C9011" s="300" t="str">
        <f>IF($D9011="","",VLOOKUP($D9011,Lists!$AO$2:$AQ$78,3,FALSE))</f>
        <v/>
      </c>
      <c r="D9011" s="429"/>
      <c r="E9011" s="430"/>
      <c r="F9011" s="431"/>
      <c r="G9011" s="431"/>
      <c r="H9011" s="310"/>
    </row>
    <row r="9012" spans="2:8" s="336" customFormat="1" x14ac:dyDescent="0.3">
      <c r="B9012" s="300" t="str">
        <f>IF($D9012="","",VLOOKUP($D9012,Lists!$AO$2:$AQ$78,2,FALSE))</f>
        <v/>
      </c>
      <c r="C9012" s="300" t="str">
        <f>IF($D9012="","",VLOOKUP($D9012,Lists!$AO$2:$AQ$78,3,FALSE))</f>
        <v/>
      </c>
      <c r="D9012" s="429"/>
      <c r="E9012" s="430"/>
      <c r="F9012" s="431"/>
      <c r="G9012" s="431"/>
      <c r="H9012" s="310"/>
    </row>
    <row r="9013" spans="2:8" s="336" customFormat="1" x14ac:dyDescent="0.3">
      <c r="B9013" s="300" t="str">
        <f>IF($D9013="","",VLOOKUP($D9013,Lists!$AO$2:$AQ$78,2,FALSE))</f>
        <v/>
      </c>
      <c r="C9013" s="300" t="str">
        <f>IF($D9013="","",VLOOKUP($D9013,Lists!$AO$2:$AQ$78,3,FALSE))</f>
        <v/>
      </c>
      <c r="D9013" s="429"/>
      <c r="E9013" s="430"/>
      <c r="F9013" s="431"/>
      <c r="G9013" s="431"/>
      <c r="H9013" s="310"/>
    </row>
    <row r="9014" spans="2:8" s="336" customFormat="1" x14ac:dyDescent="0.3">
      <c r="B9014" s="300" t="str">
        <f>IF($D9014="","",VLOOKUP($D9014,Lists!$AO$2:$AQ$78,2,FALSE))</f>
        <v/>
      </c>
      <c r="C9014" s="300" t="str">
        <f>IF($D9014="","",VLOOKUP($D9014,Lists!$AO$2:$AQ$78,3,FALSE))</f>
        <v/>
      </c>
      <c r="D9014" s="429"/>
      <c r="E9014" s="430"/>
      <c r="F9014" s="431"/>
      <c r="G9014" s="431"/>
      <c r="H9014" s="310"/>
    </row>
    <row r="9015" spans="2:8" s="336" customFormat="1" x14ac:dyDescent="0.3">
      <c r="B9015" s="300" t="str">
        <f>IF($D9015="","",VLOOKUP($D9015,Lists!$AO$2:$AQ$78,2,FALSE))</f>
        <v/>
      </c>
      <c r="C9015" s="300" t="str">
        <f>IF($D9015="","",VLOOKUP($D9015,Lists!$AO$2:$AQ$78,3,FALSE))</f>
        <v/>
      </c>
      <c r="D9015" s="429"/>
      <c r="E9015" s="430"/>
      <c r="F9015" s="431"/>
      <c r="G9015" s="431"/>
      <c r="H9015" s="310"/>
    </row>
    <row r="9016" spans="2:8" s="336" customFormat="1" x14ac:dyDescent="0.3">
      <c r="B9016" s="300" t="str">
        <f>IF($D9016="","",VLOOKUP($D9016,Lists!$AO$2:$AQ$78,2,FALSE))</f>
        <v/>
      </c>
      <c r="C9016" s="300" t="str">
        <f>IF($D9016="","",VLOOKUP($D9016,Lists!$AO$2:$AQ$78,3,FALSE))</f>
        <v/>
      </c>
      <c r="D9016" s="429"/>
      <c r="E9016" s="430"/>
      <c r="F9016" s="431"/>
      <c r="G9016" s="431"/>
      <c r="H9016" s="310"/>
    </row>
    <row r="9017" spans="2:8" s="336" customFormat="1" x14ac:dyDescent="0.3">
      <c r="B9017" s="300" t="str">
        <f>IF($D9017="","",VLOOKUP($D9017,Lists!$AO$2:$AQ$78,2,FALSE))</f>
        <v/>
      </c>
      <c r="C9017" s="300" t="str">
        <f>IF($D9017="","",VLOOKUP($D9017,Lists!$AO$2:$AQ$78,3,FALSE))</f>
        <v/>
      </c>
      <c r="D9017" s="429"/>
      <c r="E9017" s="430"/>
      <c r="F9017" s="431"/>
      <c r="G9017" s="431"/>
      <c r="H9017" s="310"/>
    </row>
    <row r="9018" spans="2:8" s="336" customFormat="1" x14ac:dyDescent="0.3">
      <c r="B9018" s="300" t="str">
        <f>IF($D9018="","",VLOOKUP($D9018,Lists!$AO$2:$AQ$78,2,FALSE))</f>
        <v/>
      </c>
      <c r="C9018" s="300" t="str">
        <f>IF($D9018="","",VLOOKUP($D9018,Lists!$AO$2:$AQ$78,3,FALSE))</f>
        <v/>
      </c>
      <c r="D9018" s="429"/>
      <c r="E9018" s="430"/>
      <c r="F9018" s="431"/>
      <c r="G9018" s="431"/>
      <c r="H9018" s="310"/>
    </row>
    <row r="9019" spans="2:8" s="336" customFormat="1" x14ac:dyDescent="0.3">
      <c r="B9019" s="300" t="str">
        <f>IF($D9019="","",VLOOKUP($D9019,Lists!$AO$2:$AQ$78,2,FALSE))</f>
        <v/>
      </c>
      <c r="C9019" s="300" t="str">
        <f>IF($D9019="","",VLOOKUP($D9019,Lists!$AO$2:$AQ$78,3,FALSE))</f>
        <v/>
      </c>
      <c r="D9019" s="429"/>
      <c r="E9019" s="430"/>
      <c r="F9019" s="431"/>
      <c r="G9019" s="431"/>
      <c r="H9019" s="310"/>
    </row>
    <row r="9020" spans="2:8" s="336" customFormat="1" x14ac:dyDescent="0.3">
      <c r="B9020" s="300" t="str">
        <f>IF($D9020="","",VLOOKUP($D9020,Lists!$AO$2:$AQ$78,2,FALSE))</f>
        <v/>
      </c>
      <c r="C9020" s="300" t="str">
        <f>IF($D9020="","",VLOOKUP($D9020,Lists!$AO$2:$AQ$78,3,FALSE))</f>
        <v/>
      </c>
      <c r="D9020" s="429"/>
      <c r="E9020" s="430"/>
      <c r="F9020" s="431"/>
      <c r="G9020" s="431"/>
      <c r="H9020" s="310"/>
    </row>
    <row r="9021" spans="2:8" s="336" customFormat="1" x14ac:dyDescent="0.3">
      <c r="B9021" s="300" t="str">
        <f>IF($D9021="","",VLOOKUP($D9021,Lists!$AO$2:$AQ$78,2,FALSE))</f>
        <v/>
      </c>
      <c r="C9021" s="300" t="str">
        <f>IF($D9021="","",VLOOKUP($D9021,Lists!$AO$2:$AQ$78,3,FALSE))</f>
        <v/>
      </c>
      <c r="D9021" s="429"/>
      <c r="E9021" s="430"/>
      <c r="F9021" s="431"/>
      <c r="G9021" s="431"/>
      <c r="H9021" s="310"/>
    </row>
    <row r="9022" spans="2:8" s="336" customFormat="1" x14ac:dyDescent="0.3">
      <c r="B9022" s="300" t="str">
        <f>IF($D9022="","",VLOOKUP($D9022,Lists!$AO$2:$AQ$78,2,FALSE))</f>
        <v/>
      </c>
      <c r="C9022" s="300" t="str">
        <f>IF($D9022="","",VLOOKUP($D9022,Lists!$AO$2:$AQ$78,3,FALSE))</f>
        <v/>
      </c>
      <c r="D9022" s="429"/>
      <c r="E9022" s="430"/>
      <c r="F9022" s="431"/>
      <c r="G9022" s="431"/>
      <c r="H9022" s="310"/>
    </row>
    <row r="9023" spans="2:8" s="336" customFormat="1" x14ac:dyDescent="0.3">
      <c r="B9023" s="300" t="str">
        <f>IF($D9023="","",VLOOKUP($D9023,Lists!$AO$2:$AQ$78,2,FALSE))</f>
        <v/>
      </c>
      <c r="C9023" s="300" t="str">
        <f>IF($D9023="","",VLOOKUP($D9023,Lists!$AO$2:$AQ$78,3,FALSE))</f>
        <v/>
      </c>
      <c r="D9023" s="429"/>
      <c r="E9023" s="430"/>
      <c r="F9023" s="431"/>
      <c r="G9023" s="431"/>
      <c r="H9023" s="310"/>
    </row>
    <row r="9024" spans="2:8" s="336" customFormat="1" x14ac:dyDescent="0.3">
      <c r="B9024" s="300" t="str">
        <f>IF($D9024="","",VLOOKUP($D9024,Lists!$AO$2:$AQ$78,2,FALSE))</f>
        <v/>
      </c>
      <c r="C9024" s="300" t="str">
        <f>IF($D9024="","",VLOOKUP($D9024,Lists!$AO$2:$AQ$78,3,FALSE))</f>
        <v/>
      </c>
      <c r="D9024" s="429"/>
      <c r="E9024" s="430"/>
      <c r="F9024" s="431"/>
      <c r="G9024" s="431"/>
      <c r="H9024" s="310"/>
    </row>
    <row r="9025" spans="2:8" s="336" customFormat="1" x14ac:dyDescent="0.3">
      <c r="B9025" s="300" t="str">
        <f>IF($D9025="","",VLOOKUP($D9025,Lists!$AO$2:$AQ$78,2,FALSE))</f>
        <v/>
      </c>
      <c r="C9025" s="300" t="str">
        <f>IF($D9025="","",VLOOKUP($D9025,Lists!$AO$2:$AQ$78,3,FALSE))</f>
        <v/>
      </c>
      <c r="D9025" s="429"/>
      <c r="E9025" s="430"/>
      <c r="F9025" s="431"/>
      <c r="G9025" s="431"/>
      <c r="H9025" s="310"/>
    </row>
    <row r="9026" spans="2:8" s="336" customFormat="1" x14ac:dyDescent="0.3">
      <c r="B9026" s="300" t="str">
        <f>IF($D9026="","",VLOOKUP($D9026,Lists!$AO$2:$AQ$78,2,FALSE))</f>
        <v/>
      </c>
      <c r="C9026" s="300" t="str">
        <f>IF($D9026="","",VLOOKUP($D9026,Lists!$AO$2:$AQ$78,3,FALSE))</f>
        <v/>
      </c>
      <c r="D9026" s="429"/>
      <c r="E9026" s="430"/>
      <c r="F9026" s="431"/>
      <c r="G9026" s="431"/>
      <c r="H9026" s="310"/>
    </row>
    <row r="9027" spans="2:8" s="336" customFormat="1" x14ac:dyDescent="0.3">
      <c r="B9027" s="300" t="str">
        <f>IF($D9027="","",VLOOKUP($D9027,Lists!$AO$2:$AQ$78,2,FALSE))</f>
        <v/>
      </c>
      <c r="C9027" s="300" t="str">
        <f>IF($D9027="","",VLOOKUP($D9027,Lists!$AO$2:$AQ$78,3,FALSE))</f>
        <v/>
      </c>
      <c r="D9027" s="429"/>
      <c r="E9027" s="430"/>
      <c r="F9027" s="431"/>
      <c r="G9027" s="431"/>
      <c r="H9027" s="310"/>
    </row>
    <row r="9028" spans="2:8" s="336" customFormat="1" x14ac:dyDescent="0.3">
      <c r="B9028" s="300" t="str">
        <f>IF($D9028="","",VLOOKUP($D9028,Lists!$AO$2:$AQ$78,2,FALSE))</f>
        <v/>
      </c>
      <c r="C9028" s="300" t="str">
        <f>IF($D9028="","",VLOOKUP($D9028,Lists!$AO$2:$AQ$78,3,FALSE))</f>
        <v/>
      </c>
      <c r="D9028" s="429"/>
      <c r="E9028" s="430"/>
      <c r="F9028" s="431"/>
      <c r="G9028" s="431"/>
      <c r="H9028" s="310"/>
    </row>
    <row r="9029" spans="2:8" s="336" customFormat="1" x14ac:dyDescent="0.3">
      <c r="B9029" s="300" t="str">
        <f>IF($D9029="","",VLOOKUP($D9029,Lists!$AO$2:$AQ$78,2,FALSE))</f>
        <v/>
      </c>
      <c r="C9029" s="300" t="str">
        <f>IF($D9029="","",VLOOKUP($D9029,Lists!$AO$2:$AQ$78,3,FALSE))</f>
        <v/>
      </c>
      <c r="D9029" s="429"/>
      <c r="E9029" s="430"/>
      <c r="F9029" s="431"/>
      <c r="G9029" s="431"/>
      <c r="H9029" s="310"/>
    </row>
    <row r="9030" spans="2:8" s="336" customFormat="1" x14ac:dyDescent="0.3">
      <c r="B9030" s="300" t="str">
        <f>IF($D9030="","",VLOOKUP($D9030,Lists!$AO$2:$AQ$78,2,FALSE))</f>
        <v/>
      </c>
      <c r="C9030" s="300" t="str">
        <f>IF($D9030="","",VLOOKUP($D9030,Lists!$AO$2:$AQ$78,3,FALSE))</f>
        <v/>
      </c>
      <c r="D9030" s="429"/>
      <c r="E9030" s="430"/>
      <c r="F9030" s="431"/>
      <c r="G9030" s="431"/>
      <c r="H9030" s="310"/>
    </row>
    <row r="9031" spans="2:8" s="336" customFormat="1" x14ac:dyDescent="0.3">
      <c r="B9031" s="300" t="str">
        <f>IF($D9031="","",VLOOKUP($D9031,Lists!$AO$2:$AQ$78,2,FALSE))</f>
        <v/>
      </c>
      <c r="C9031" s="300" t="str">
        <f>IF($D9031="","",VLOOKUP($D9031,Lists!$AO$2:$AQ$78,3,FALSE))</f>
        <v/>
      </c>
      <c r="D9031" s="429"/>
      <c r="E9031" s="430"/>
      <c r="F9031" s="431"/>
      <c r="G9031" s="431"/>
      <c r="H9031" s="310"/>
    </row>
    <row r="9032" spans="2:8" s="336" customFormat="1" x14ac:dyDescent="0.3">
      <c r="B9032" s="300" t="str">
        <f>IF($D9032="","",VLOOKUP($D9032,Lists!$AO$2:$AQ$78,2,FALSE))</f>
        <v/>
      </c>
      <c r="C9032" s="300" t="str">
        <f>IF($D9032="","",VLOOKUP($D9032,Lists!$AO$2:$AQ$78,3,FALSE))</f>
        <v/>
      </c>
      <c r="D9032" s="429"/>
      <c r="E9032" s="430"/>
      <c r="F9032" s="431"/>
      <c r="G9032" s="431"/>
      <c r="H9032" s="310"/>
    </row>
    <row r="9033" spans="2:8" s="336" customFormat="1" x14ac:dyDescent="0.3">
      <c r="B9033" s="300" t="str">
        <f>IF($D9033="","",VLOOKUP($D9033,Lists!$AO$2:$AQ$78,2,FALSE))</f>
        <v/>
      </c>
      <c r="C9033" s="300" t="str">
        <f>IF($D9033="","",VLOOKUP($D9033,Lists!$AO$2:$AQ$78,3,FALSE))</f>
        <v/>
      </c>
      <c r="D9033" s="429"/>
      <c r="E9033" s="430"/>
      <c r="F9033" s="431"/>
      <c r="G9033" s="431"/>
      <c r="H9033" s="310"/>
    </row>
    <row r="9034" spans="2:8" s="336" customFormat="1" x14ac:dyDescent="0.3">
      <c r="B9034" s="300" t="str">
        <f>IF($D9034="","",VLOOKUP($D9034,Lists!$AO$2:$AQ$78,2,FALSE))</f>
        <v/>
      </c>
      <c r="C9034" s="300" t="str">
        <f>IF($D9034="","",VLOOKUP($D9034,Lists!$AO$2:$AQ$78,3,FALSE))</f>
        <v/>
      </c>
      <c r="D9034" s="429"/>
      <c r="E9034" s="430"/>
      <c r="F9034" s="431"/>
      <c r="G9034" s="431"/>
      <c r="H9034" s="310"/>
    </row>
    <row r="9035" spans="2:8" s="336" customFormat="1" x14ac:dyDescent="0.3">
      <c r="B9035" s="300" t="str">
        <f>IF($D9035="","",VLOOKUP($D9035,Lists!$AO$2:$AQ$78,2,FALSE))</f>
        <v/>
      </c>
      <c r="C9035" s="300" t="str">
        <f>IF($D9035="","",VLOOKUP($D9035,Lists!$AO$2:$AQ$78,3,FALSE))</f>
        <v/>
      </c>
      <c r="D9035" s="429"/>
      <c r="E9035" s="430"/>
      <c r="F9035" s="431"/>
      <c r="G9035" s="431"/>
      <c r="H9035" s="310"/>
    </row>
    <row r="9036" spans="2:8" s="336" customFormat="1" x14ac:dyDescent="0.3">
      <c r="B9036" s="300" t="str">
        <f>IF($D9036="","",VLOOKUP($D9036,Lists!$AO$2:$AQ$78,2,FALSE))</f>
        <v/>
      </c>
      <c r="C9036" s="300" t="str">
        <f>IF($D9036="","",VLOOKUP($D9036,Lists!$AO$2:$AQ$78,3,FALSE))</f>
        <v/>
      </c>
      <c r="D9036" s="429"/>
      <c r="E9036" s="430"/>
      <c r="F9036" s="431"/>
      <c r="G9036" s="431"/>
      <c r="H9036" s="310"/>
    </row>
    <row r="9037" spans="2:8" s="336" customFormat="1" x14ac:dyDescent="0.3">
      <c r="B9037" s="300" t="str">
        <f>IF($D9037="","",VLOOKUP($D9037,Lists!$AO$2:$AQ$78,2,FALSE))</f>
        <v/>
      </c>
      <c r="C9037" s="300" t="str">
        <f>IF($D9037="","",VLOOKUP($D9037,Lists!$AO$2:$AQ$78,3,FALSE))</f>
        <v/>
      </c>
      <c r="D9037" s="429"/>
      <c r="E9037" s="430"/>
      <c r="F9037" s="431"/>
      <c r="G9037" s="431"/>
      <c r="H9037" s="310"/>
    </row>
    <row r="9038" spans="2:8" s="336" customFormat="1" x14ac:dyDescent="0.3">
      <c r="B9038" s="300" t="str">
        <f>IF($D9038="","",VLOOKUP($D9038,Lists!$AO$2:$AQ$78,2,FALSE))</f>
        <v/>
      </c>
      <c r="C9038" s="300" t="str">
        <f>IF($D9038="","",VLOOKUP($D9038,Lists!$AO$2:$AQ$78,3,FALSE))</f>
        <v/>
      </c>
      <c r="D9038" s="429"/>
      <c r="E9038" s="430"/>
      <c r="F9038" s="431"/>
      <c r="G9038" s="431"/>
      <c r="H9038" s="310"/>
    </row>
    <row r="9039" spans="2:8" s="336" customFormat="1" x14ac:dyDescent="0.3">
      <c r="B9039" s="300" t="str">
        <f>IF($D9039="","",VLOOKUP($D9039,Lists!$AO$2:$AQ$78,2,FALSE))</f>
        <v/>
      </c>
      <c r="C9039" s="300" t="str">
        <f>IF($D9039="","",VLOOKUP($D9039,Lists!$AO$2:$AQ$78,3,FALSE))</f>
        <v/>
      </c>
      <c r="D9039" s="429"/>
      <c r="E9039" s="430"/>
      <c r="F9039" s="431"/>
      <c r="G9039" s="431"/>
      <c r="H9039" s="310"/>
    </row>
    <row r="9040" spans="2:8" s="336" customFormat="1" x14ac:dyDescent="0.3">
      <c r="B9040" s="300" t="str">
        <f>IF($D9040="","",VLOOKUP($D9040,Lists!$AO$2:$AQ$78,2,FALSE))</f>
        <v/>
      </c>
      <c r="C9040" s="300" t="str">
        <f>IF($D9040="","",VLOOKUP($D9040,Lists!$AO$2:$AQ$78,3,FALSE))</f>
        <v/>
      </c>
      <c r="D9040" s="429"/>
      <c r="E9040" s="430"/>
      <c r="F9040" s="431"/>
      <c r="G9040" s="431"/>
      <c r="H9040" s="310"/>
    </row>
    <row r="9041" spans="2:8" s="336" customFormat="1" x14ac:dyDescent="0.3">
      <c r="B9041" s="300" t="str">
        <f>IF($D9041="","",VLOOKUP($D9041,Lists!$AO$2:$AQ$78,2,FALSE))</f>
        <v/>
      </c>
      <c r="C9041" s="300" t="str">
        <f>IF($D9041="","",VLOOKUP($D9041,Lists!$AO$2:$AQ$78,3,FALSE))</f>
        <v/>
      </c>
      <c r="D9041" s="429"/>
      <c r="E9041" s="430"/>
      <c r="F9041" s="431"/>
      <c r="G9041" s="431"/>
      <c r="H9041" s="310"/>
    </row>
    <row r="9042" spans="2:8" s="336" customFormat="1" x14ac:dyDescent="0.3">
      <c r="B9042" s="300" t="str">
        <f>IF($D9042="","",VLOOKUP($D9042,Lists!$AO$2:$AQ$78,2,FALSE))</f>
        <v/>
      </c>
      <c r="C9042" s="300" t="str">
        <f>IF($D9042="","",VLOOKUP($D9042,Lists!$AO$2:$AQ$78,3,FALSE))</f>
        <v/>
      </c>
      <c r="D9042" s="429"/>
      <c r="E9042" s="430"/>
      <c r="F9042" s="431"/>
      <c r="G9042" s="431"/>
      <c r="H9042" s="310"/>
    </row>
    <row r="9043" spans="2:8" s="336" customFormat="1" x14ac:dyDescent="0.3">
      <c r="B9043" s="300" t="str">
        <f>IF($D9043="","",VLOOKUP($D9043,Lists!$AO$2:$AQ$78,2,FALSE))</f>
        <v/>
      </c>
      <c r="C9043" s="300" t="str">
        <f>IF($D9043="","",VLOOKUP($D9043,Lists!$AO$2:$AQ$78,3,FALSE))</f>
        <v/>
      </c>
      <c r="D9043" s="429"/>
      <c r="E9043" s="430"/>
      <c r="F9043" s="431"/>
      <c r="G9043" s="431"/>
      <c r="H9043" s="310"/>
    </row>
    <row r="9044" spans="2:8" s="336" customFormat="1" x14ac:dyDescent="0.3">
      <c r="B9044" s="300" t="str">
        <f>IF($D9044="","",VLOOKUP($D9044,Lists!$AO$2:$AQ$78,2,FALSE))</f>
        <v/>
      </c>
      <c r="C9044" s="300" t="str">
        <f>IF($D9044="","",VLOOKUP($D9044,Lists!$AO$2:$AQ$78,3,FALSE))</f>
        <v/>
      </c>
      <c r="D9044" s="429"/>
      <c r="E9044" s="430"/>
      <c r="F9044" s="431"/>
      <c r="G9044" s="431"/>
      <c r="H9044" s="310"/>
    </row>
    <row r="9045" spans="2:8" s="336" customFormat="1" x14ac:dyDescent="0.3">
      <c r="B9045" s="300" t="str">
        <f>IF($D9045="","",VLOOKUP($D9045,Lists!$AO$2:$AQ$78,2,FALSE))</f>
        <v/>
      </c>
      <c r="C9045" s="300" t="str">
        <f>IF($D9045="","",VLOOKUP($D9045,Lists!$AO$2:$AQ$78,3,FALSE))</f>
        <v/>
      </c>
      <c r="D9045" s="429"/>
      <c r="E9045" s="430"/>
      <c r="F9045" s="431"/>
      <c r="G9045" s="431"/>
      <c r="H9045" s="310"/>
    </row>
    <row r="9046" spans="2:8" s="336" customFormat="1" x14ac:dyDescent="0.3">
      <c r="B9046" s="300" t="str">
        <f>IF($D9046="","",VLOOKUP($D9046,Lists!$AO$2:$AQ$78,2,FALSE))</f>
        <v/>
      </c>
      <c r="C9046" s="300" t="str">
        <f>IF($D9046="","",VLOOKUP($D9046,Lists!$AO$2:$AQ$78,3,FALSE))</f>
        <v/>
      </c>
      <c r="D9046" s="429"/>
      <c r="E9046" s="430"/>
      <c r="F9046" s="431"/>
      <c r="G9046" s="431"/>
      <c r="H9046" s="310"/>
    </row>
    <row r="9047" spans="2:8" s="336" customFormat="1" x14ac:dyDescent="0.3">
      <c r="B9047" s="300" t="str">
        <f>IF($D9047="","",VLOOKUP($D9047,Lists!$AO$2:$AQ$78,2,FALSE))</f>
        <v/>
      </c>
      <c r="C9047" s="300" t="str">
        <f>IF($D9047="","",VLOOKUP($D9047,Lists!$AO$2:$AQ$78,3,FALSE))</f>
        <v/>
      </c>
      <c r="D9047" s="429"/>
      <c r="E9047" s="430"/>
      <c r="F9047" s="431"/>
      <c r="G9047" s="431"/>
      <c r="H9047" s="310"/>
    </row>
    <row r="9048" spans="2:8" s="336" customFormat="1" x14ac:dyDescent="0.3">
      <c r="B9048" s="300" t="str">
        <f>IF($D9048="","",VLOOKUP($D9048,Lists!$AO$2:$AQ$78,2,FALSE))</f>
        <v/>
      </c>
      <c r="C9048" s="300" t="str">
        <f>IF($D9048="","",VLOOKUP($D9048,Lists!$AO$2:$AQ$78,3,FALSE))</f>
        <v/>
      </c>
      <c r="D9048" s="429"/>
      <c r="E9048" s="430"/>
      <c r="F9048" s="431"/>
      <c r="G9048" s="431"/>
      <c r="H9048" s="310"/>
    </row>
    <row r="9049" spans="2:8" s="336" customFormat="1" x14ac:dyDescent="0.3">
      <c r="B9049" s="300" t="str">
        <f>IF($D9049="","",VLOOKUP($D9049,Lists!$AO$2:$AQ$78,2,FALSE))</f>
        <v/>
      </c>
      <c r="C9049" s="300" t="str">
        <f>IF($D9049="","",VLOOKUP($D9049,Lists!$AO$2:$AQ$78,3,FALSE))</f>
        <v/>
      </c>
      <c r="D9049" s="429"/>
      <c r="E9049" s="430"/>
      <c r="F9049" s="431"/>
      <c r="G9049" s="431"/>
      <c r="H9049" s="310"/>
    </row>
    <row r="9050" spans="2:8" s="336" customFormat="1" x14ac:dyDescent="0.3">
      <c r="B9050" s="300" t="str">
        <f>IF($D9050="","",VLOOKUP($D9050,Lists!$AO$2:$AQ$78,2,FALSE))</f>
        <v/>
      </c>
      <c r="C9050" s="300" t="str">
        <f>IF($D9050="","",VLOOKUP($D9050,Lists!$AO$2:$AQ$78,3,FALSE))</f>
        <v/>
      </c>
      <c r="D9050" s="429"/>
      <c r="E9050" s="430"/>
      <c r="F9050" s="431"/>
      <c r="G9050" s="431"/>
      <c r="H9050" s="310"/>
    </row>
    <row r="9051" spans="2:8" s="336" customFormat="1" x14ac:dyDescent="0.3">
      <c r="B9051" s="300" t="str">
        <f>IF($D9051="","",VLOOKUP($D9051,Lists!$AO$2:$AQ$78,2,FALSE))</f>
        <v/>
      </c>
      <c r="C9051" s="300" t="str">
        <f>IF($D9051="","",VLOOKUP($D9051,Lists!$AO$2:$AQ$78,3,FALSE))</f>
        <v/>
      </c>
      <c r="D9051" s="429"/>
      <c r="E9051" s="430"/>
      <c r="F9051" s="431"/>
      <c r="G9051" s="431"/>
      <c r="H9051" s="310"/>
    </row>
    <row r="9052" spans="2:8" s="336" customFormat="1" x14ac:dyDescent="0.3">
      <c r="B9052" s="300" t="str">
        <f>IF($D9052="","",VLOOKUP($D9052,Lists!$AO$2:$AQ$78,2,FALSE))</f>
        <v/>
      </c>
      <c r="C9052" s="300" t="str">
        <f>IF($D9052="","",VLOOKUP($D9052,Lists!$AO$2:$AQ$78,3,FALSE))</f>
        <v/>
      </c>
      <c r="D9052" s="429"/>
      <c r="E9052" s="430"/>
      <c r="F9052" s="431"/>
      <c r="G9052" s="431"/>
      <c r="H9052" s="310"/>
    </row>
    <row r="9053" spans="2:8" s="336" customFormat="1" x14ac:dyDescent="0.3">
      <c r="B9053" s="300" t="str">
        <f>IF($D9053="","",VLOOKUP($D9053,Lists!$AO$2:$AQ$78,2,FALSE))</f>
        <v/>
      </c>
      <c r="C9053" s="300" t="str">
        <f>IF($D9053="","",VLOOKUP($D9053,Lists!$AO$2:$AQ$78,3,FALSE))</f>
        <v/>
      </c>
      <c r="D9053" s="429"/>
      <c r="E9053" s="430"/>
      <c r="F9053" s="431"/>
      <c r="G9053" s="431"/>
      <c r="H9053" s="310"/>
    </row>
    <row r="9054" spans="2:8" s="336" customFormat="1" x14ac:dyDescent="0.3">
      <c r="B9054" s="300" t="str">
        <f>IF($D9054="","",VLOOKUP($D9054,Lists!$AO$2:$AQ$78,2,FALSE))</f>
        <v/>
      </c>
      <c r="C9054" s="300" t="str">
        <f>IF($D9054="","",VLOOKUP($D9054,Lists!$AO$2:$AQ$78,3,FALSE))</f>
        <v/>
      </c>
      <c r="D9054" s="429"/>
      <c r="E9054" s="430"/>
      <c r="F9054" s="431"/>
      <c r="G9054" s="431"/>
      <c r="H9054" s="310"/>
    </row>
    <row r="9055" spans="2:8" s="336" customFormat="1" x14ac:dyDescent="0.3">
      <c r="B9055" s="300" t="str">
        <f>IF($D9055="","",VLOOKUP($D9055,Lists!$AO$2:$AQ$78,2,FALSE))</f>
        <v/>
      </c>
      <c r="C9055" s="300" t="str">
        <f>IF($D9055="","",VLOOKUP($D9055,Lists!$AO$2:$AQ$78,3,FALSE))</f>
        <v/>
      </c>
      <c r="D9055" s="429"/>
      <c r="E9055" s="430"/>
      <c r="F9055" s="431"/>
      <c r="G9055" s="431"/>
      <c r="H9055" s="310"/>
    </row>
    <row r="9056" spans="2:8" s="336" customFormat="1" x14ac:dyDescent="0.3">
      <c r="B9056" s="300" t="str">
        <f>IF($D9056="","",VLOOKUP($D9056,Lists!$AO$2:$AQ$78,2,FALSE))</f>
        <v/>
      </c>
      <c r="C9056" s="300" t="str">
        <f>IF($D9056="","",VLOOKUP($D9056,Lists!$AO$2:$AQ$78,3,FALSE))</f>
        <v/>
      </c>
      <c r="D9056" s="429"/>
      <c r="E9056" s="430"/>
      <c r="F9056" s="431"/>
      <c r="G9056" s="431"/>
      <c r="H9056" s="310"/>
    </row>
    <row r="9057" spans="2:8" s="336" customFormat="1" x14ac:dyDescent="0.3">
      <c r="B9057" s="300" t="str">
        <f>IF($D9057="","",VLOOKUP($D9057,Lists!$AO$2:$AQ$78,2,FALSE))</f>
        <v/>
      </c>
      <c r="C9057" s="300" t="str">
        <f>IF($D9057="","",VLOOKUP($D9057,Lists!$AO$2:$AQ$78,3,FALSE))</f>
        <v/>
      </c>
      <c r="D9057" s="429"/>
      <c r="E9057" s="430"/>
      <c r="F9057" s="431"/>
      <c r="G9057" s="431"/>
      <c r="H9057" s="310"/>
    </row>
    <row r="9058" spans="2:8" s="336" customFormat="1" x14ac:dyDescent="0.3">
      <c r="B9058" s="300" t="str">
        <f>IF($D9058="","",VLOOKUP($D9058,Lists!$AO$2:$AQ$78,2,FALSE))</f>
        <v/>
      </c>
      <c r="C9058" s="300" t="str">
        <f>IF($D9058="","",VLOOKUP($D9058,Lists!$AO$2:$AQ$78,3,FALSE))</f>
        <v/>
      </c>
      <c r="D9058" s="429"/>
      <c r="E9058" s="430"/>
      <c r="F9058" s="431"/>
      <c r="G9058" s="431"/>
      <c r="H9058" s="310"/>
    </row>
    <row r="9059" spans="2:8" s="336" customFormat="1" x14ac:dyDescent="0.3">
      <c r="B9059" s="300" t="str">
        <f>IF($D9059="","",VLOOKUP($D9059,Lists!$AO$2:$AQ$78,2,FALSE))</f>
        <v/>
      </c>
      <c r="C9059" s="300" t="str">
        <f>IF($D9059="","",VLOOKUP($D9059,Lists!$AO$2:$AQ$78,3,FALSE))</f>
        <v/>
      </c>
      <c r="D9059" s="429"/>
      <c r="E9059" s="430"/>
      <c r="F9059" s="431"/>
      <c r="G9059" s="431"/>
      <c r="H9059" s="310"/>
    </row>
    <row r="9060" spans="2:8" s="336" customFormat="1" x14ac:dyDescent="0.3">
      <c r="B9060" s="300" t="str">
        <f>IF($D9060="","",VLOOKUP($D9060,Lists!$AO$2:$AQ$78,2,FALSE))</f>
        <v/>
      </c>
      <c r="C9060" s="300" t="str">
        <f>IF($D9060="","",VLOOKUP($D9060,Lists!$AO$2:$AQ$78,3,FALSE))</f>
        <v/>
      </c>
      <c r="D9060" s="429"/>
      <c r="E9060" s="430"/>
      <c r="F9060" s="431"/>
      <c r="G9060" s="431"/>
      <c r="H9060" s="310"/>
    </row>
    <row r="9061" spans="2:8" s="336" customFormat="1" x14ac:dyDescent="0.3">
      <c r="B9061" s="300" t="str">
        <f>IF($D9061="","",VLOOKUP($D9061,Lists!$AO$2:$AQ$78,2,FALSE))</f>
        <v/>
      </c>
      <c r="C9061" s="300" t="str">
        <f>IF($D9061="","",VLOOKUP($D9061,Lists!$AO$2:$AQ$78,3,FALSE))</f>
        <v/>
      </c>
      <c r="D9061" s="429"/>
      <c r="E9061" s="430"/>
      <c r="F9061" s="431"/>
      <c r="G9061" s="431"/>
      <c r="H9061" s="310"/>
    </row>
    <row r="9062" spans="2:8" s="336" customFormat="1" x14ac:dyDescent="0.3">
      <c r="B9062" s="300" t="str">
        <f>IF($D9062="","",VLOOKUP($D9062,Lists!$AO$2:$AQ$78,2,FALSE))</f>
        <v/>
      </c>
      <c r="C9062" s="300" t="str">
        <f>IF($D9062="","",VLOOKUP($D9062,Lists!$AO$2:$AQ$78,3,FALSE))</f>
        <v/>
      </c>
      <c r="D9062" s="429"/>
      <c r="E9062" s="430"/>
      <c r="F9062" s="431"/>
      <c r="G9062" s="431"/>
      <c r="H9062" s="310"/>
    </row>
    <row r="9063" spans="2:8" s="336" customFormat="1" x14ac:dyDescent="0.3">
      <c r="B9063" s="300" t="str">
        <f>IF($D9063="","",VLOOKUP($D9063,Lists!$AO$2:$AQ$78,2,FALSE))</f>
        <v/>
      </c>
      <c r="C9063" s="300" t="str">
        <f>IF($D9063="","",VLOOKUP($D9063,Lists!$AO$2:$AQ$78,3,FALSE))</f>
        <v/>
      </c>
      <c r="D9063" s="429"/>
      <c r="E9063" s="430"/>
      <c r="F9063" s="431"/>
      <c r="G9063" s="431"/>
      <c r="H9063" s="310"/>
    </row>
    <row r="9064" spans="2:8" s="336" customFormat="1" x14ac:dyDescent="0.3">
      <c r="B9064" s="300" t="str">
        <f>IF($D9064="","",VLOOKUP($D9064,Lists!$AO$2:$AQ$78,2,FALSE))</f>
        <v/>
      </c>
      <c r="C9064" s="300" t="str">
        <f>IF($D9064="","",VLOOKUP($D9064,Lists!$AO$2:$AQ$78,3,FALSE))</f>
        <v/>
      </c>
      <c r="D9064" s="429"/>
      <c r="E9064" s="430"/>
      <c r="F9064" s="431"/>
      <c r="G9064" s="431"/>
      <c r="H9064" s="310"/>
    </row>
    <row r="9065" spans="2:8" s="336" customFormat="1" x14ac:dyDescent="0.3">
      <c r="B9065" s="300" t="str">
        <f>IF($D9065="","",VLOOKUP($D9065,Lists!$AO$2:$AQ$78,2,FALSE))</f>
        <v/>
      </c>
      <c r="C9065" s="300" t="str">
        <f>IF($D9065="","",VLOOKUP($D9065,Lists!$AO$2:$AQ$78,3,FALSE))</f>
        <v/>
      </c>
      <c r="D9065" s="429"/>
      <c r="E9065" s="430"/>
      <c r="F9065" s="431"/>
      <c r="G9065" s="431"/>
      <c r="H9065" s="310"/>
    </row>
    <row r="9066" spans="2:8" s="336" customFormat="1" x14ac:dyDescent="0.3">
      <c r="B9066" s="300" t="str">
        <f>IF($D9066="","",VLOOKUP($D9066,Lists!$AO$2:$AQ$78,2,FALSE))</f>
        <v/>
      </c>
      <c r="C9066" s="300" t="str">
        <f>IF($D9066="","",VLOOKUP($D9066,Lists!$AO$2:$AQ$78,3,FALSE))</f>
        <v/>
      </c>
      <c r="D9066" s="429"/>
      <c r="E9066" s="430"/>
      <c r="F9066" s="431"/>
      <c r="G9066" s="431"/>
      <c r="H9066" s="310"/>
    </row>
    <row r="9067" spans="2:8" s="336" customFormat="1" x14ac:dyDescent="0.3">
      <c r="B9067" s="300" t="str">
        <f>IF($D9067="","",VLOOKUP($D9067,Lists!$AO$2:$AQ$78,2,FALSE))</f>
        <v/>
      </c>
      <c r="C9067" s="300" t="str">
        <f>IF($D9067="","",VLOOKUP($D9067,Lists!$AO$2:$AQ$78,3,FALSE))</f>
        <v/>
      </c>
      <c r="D9067" s="429"/>
      <c r="E9067" s="430"/>
      <c r="F9067" s="431"/>
      <c r="G9067" s="431"/>
      <c r="H9067" s="310"/>
    </row>
    <row r="9068" spans="2:8" s="336" customFormat="1" x14ac:dyDescent="0.3">
      <c r="B9068" s="300" t="str">
        <f>IF($D9068="","",VLOOKUP($D9068,Lists!$AO$2:$AQ$78,2,FALSE))</f>
        <v/>
      </c>
      <c r="C9068" s="300" t="str">
        <f>IF($D9068="","",VLOOKUP($D9068,Lists!$AO$2:$AQ$78,3,FALSE))</f>
        <v/>
      </c>
      <c r="D9068" s="429"/>
      <c r="E9068" s="430"/>
      <c r="F9068" s="431"/>
      <c r="G9068" s="431"/>
      <c r="H9068" s="310"/>
    </row>
    <row r="9069" spans="2:8" s="336" customFormat="1" x14ac:dyDescent="0.3">
      <c r="B9069" s="300" t="str">
        <f>IF($D9069="","",VLOOKUP($D9069,Lists!$AO$2:$AQ$78,2,FALSE))</f>
        <v/>
      </c>
      <c r="C9069" s="300" t="str">
        <f>IF($D9069="","",VLOOKUP($D9069,Lists!$AO$2:$AQ$78,3,FALSE))</f>
        <v/>
      </c>
      <c r="D9069" s="429"/>
      <c r="E9069" s="430"/>
      <c r="F9069" s="431"/>
      <c r="G9069" s="431"/>
      <c r="H9069" s="310"/>
    </row>
    <row r="9070" spans="2:8" s="336" customFormat="1" x14ac:dyDescent="0.3">
      <c r="B9070" s="300" t="str">
        <f>IF($D9070="","",VLOOKUP($D9070,Lists!$AO$2:$AQ$78,2,FALSE))</f>
        <v/>
      </c>
      <c r="C9070" s="300" t="str">
        <f>IF($D9070="","",VLOOKUP($D9070,Lists!$AO$2:$AQ$78,3,FALSE))</f>
        <v/>
      </c>
      <c r="D9070" s="429"/>
      <c r="E9070" s="430"/>
      <c r="F9070" s="431"/>
      <c r="G9070" s="431"/>
      <c r="H9070" s="310"/>
    </row>
    <row r="9071" spans="2:8" s="336" customFormat="1" x14ac:dyDescent="0.3">
      <c r="B9071" s="300" t="str">
        <f>IF($D9071="","",VLOOKUP($D9071,Lists!$AO$2:$AQ$78,2,FALSE))</f>
        <v/>
      </c>
      <c r="C9071" s="300" t="str">
        <f>IF($D9071="","",VLOOKUP($D9071,Lists!$AO$2:$AQ$78,3,FALSE))</f>
        <v/>
      </c>
      <c r="D9071" s="429"/>
      <c r="E9071" s="430"/>
      <c r="F9071" s="431"/>
      <c r="G9071" s="431"/>
      <c r="H9071" s="310"/>
    </row>
    <row r="9072" spans="2:8" s="336" customFormat="1" x14ac:dyDescent="0.3">
      <c r="B9072" s="300" t="str">
        <f>IF($D9072="","",VLOOKUP($D9072,Lists!$AO$2:$AQ$78,2,FALSE))</f>
        <v/>
      </c>
      <c r="C9072" s="300" t="str">
        <f>IF($D9072="","",VLOOKUP($D9072,Lists!$AO$2:$AQ$78,3,FALSE))</f>
        <v/>
      </c>
      <c r="D9072" s="429"/>
      <c r="E9072" s="430"/>
      <c r="F9072" s="431"/>
      <c r="G9072" s="431"/>
      <c r="H9072" s="310"/>
    </row>
    <row r="9073" spans="2:8" s="336" customFormat="1" x14ac:dyDescent="0.3">
      <c r="B9073" s="300" t="str">
        <f>IF($D9073="","",VLOOKUP($D9073,Lists!$AO$2:$AQ$78,2,FALSE))</f>
        <v/>
      </c>
      <c r="C9073" s="300" t="str">
        <f>IF($D9073="","",VLOOKUP($D9073,Lists!$AO$2:$AQ$78,3,FALSE))</f>
        <v/>
      </c>
      <c r="D9073" s="429"/>
      <c r="E9073" s="430"/>
      <c r="F9073" s="431"/>
      <c r="G9073" s="431"/>
      <c r="H9073" s="310"/>
    </row>
    <row r="9074" spans="2:8" s="336" customFormat="1" x14ac:dyDescent="0.3">
      <c r="B9074" s="300" t="str">
        <f>IF($D9074="","",VLOOKUP($D9074,Lists!$AO$2:$AQ$78,2,FALSE))</f>
        <v/>
      </c>
      <c r="C9074" s="300" t="str">
        <f>IF($D9074="","",VLOOKUP($D9074,Lists!$AO$2:$AQ$78,3,FALSE))</f>
        <v/>
      </c>
      <c r="D9074" s="429"/>
      <c r="E9074" s="430"/>
      <c r="F9074" s="431"/>
      <c r="G9074" s="431"/>
      <c r="H9074" s="310"/>
    </row>
    <row r="9075" spans="2:8" s="336" customFormat="1" x14ac:dyDescent="0.3">
      <c r="B9075" s="300" t="str">
        <f>IF($D9075="","",VLOOKUP($D9075,Lists!$AO$2:$AQ$78,2,FALSE))</f>
        <v/>
      </c>
      <c r="C9075" s="300" t="str">
        <f>IF($D9075="","",VLOOKUP($D9075,Lists!$AO$2:$AQ$78,3,FALSE))</f>
        <v/>
      </c>
      <c r="D9075" s="429"/>
      <c r="E9075" s="430"/>
      <c r="F9075" s="431"/>
      <c r="G9075" s="431"/>
      <c r="H9075" s="310"/>
    </row>
    <row r="9076" spans="2:8" s="336" customFormat="1" x14ac:dyDescent="0.3">
      <c r="B9076" s="300" t="str">
        <f>IF($D9076="","",VLOOKUP($D9076,Lists!$AO$2:$AQ$78,2,FALSE))</f>
        <v/>
      </c>
      <c r="C9076" s="300" t="str">
        <f>IF($D9076="","",VLOOKUP($D9076,Lists!$AO$2:$AQ$78,3,FALSE))</f>
        <v/>
      </c>
      <c r="D9076" s="429"/>
      <c r="E9076" s="430"/>
      <c r="F9076" s="431"/>
      <c r="G9076" s="431"/>
      <c r="H9076" s="310"/>
    </row>
    <row r="9077" spans="2:8" s="336" customFormat="1" x14ac:dyDescent="0.3">
      <c r="B9077" s="300" t="str">
        <f>IF($D9077="","",VLOOKUP($D9077,Lists!$AO$2:$AQ$78,2,FALSE))</f>
        <v/>
      </c>
      <c r="C9077" s="300" t="str">
        <f>IF($D9077="","",VLOOKUP($D9077,Lists!$AO$2:$AQ$78,3,FALSE))</f>
        <v/>
      </c>
      <c r="D9077" s="429"/>
      <c r="E9077" s="430"/>
      <c r="F9077" s="431"/>
      <c r="G9077" s="431"/>
      <c r="H9077" s="310"/>
    </row>
    <row r="9078" spans="2:8" s="336" customFormat="1" x14ac:dyDescent="0.3">
      <c r="B9078" s="300" t="str">
        <f>IF($D9078="","",VLOOKUP($D9078,Lists!$AO$2:$AQ$78,2,FALSE))</f>
        <v/>
      </c>
      <c r="C9078" s="300" t="str">
        <f>IF($D9078="","",VLOOKUP($D9078,Lists!$AO$2:$AQ$78,3,FALSE))</f>
        <v/>
      </c>
      <c r="D9078" s="429"/>
      <c r="E9078" s="430"/>
      <c r="F9078" s="431"/>
      <c r="G9078" s="431"/>
      <c r="H9078" s="310"/>
    </row>
    <row r="9079" spans="2:8" s="336" customFormat="1" x14ac:dyDescent="0.3">
      <c r="B9079" s="300" t="str">
        <f>IF($D9079="","",VLOOKUP($D9079,Lists!$AO$2:$AQ$78,2,FALSE))</f>
        <v/>
      </c>
      <c r="C9079" s="300" t="str">
        <f>IF($D9079="","",VLOOKUP($D9079,Lists!$AO$2:$AQ$78,3,FALSE))</f>
        <v/>
      </c>
      <c r="D9079" s="429"/>
      <c r="E9079" s="430"/>
      <c r="F9079" s="431"/>
      <c r="G9079" s="431"/>
      <c r="H9079" s="310"/>
    </row>
    <row r="9080" spans="2:8" s="336" customFormat="1" x14ac:dyDescent="0.3">
      <c r="B9080" s="300" t="str">
        <f>IF($D9080="","",VLOOKUP($D9080,Lists!$AO$2:$AQ$78,2,FALSE))</f>
        <v/>
      </c>
      <c r="C9080" s="300" t="str">
        <f>IF($D9080="","",VLOOKUP($D9080,Lists!$AO$2:$AQ$78,3,FALSE))</f>
        <v/>
      </c>
      <c r="D9080" s="429"/>
      <c r="E9080" s="430"/>
      <c r="F9080" s="431"/>
      <c r="G9080" s="431"/>
      <c r="H9080" s="310"/>
    </row>
    <row r="9081" spans="2:8" s="336" customFormat="1" x14ac:dyDescent="0.3">
      <c r="B9081" s="300" t="str">
        <f>IF($D9081="","",VLOOKUP($D9081,Lists!$AO$2:$AQ$78,2,FALSE))</f>
        <v/>
      </c>
      <c r="C9081" s="300" t="str">
        <f>IF($D9081="","",VLOOKUP($D9081,Lists!$AO$2:$AQ$78,3,FALSE))</f>
        <v/>
      </c>
      <c r="D9081" s="429"/>
      <c r="E9081" s="430"/>
      <c r="F9081" s="431"/>
      <c r="G9081" s="431"/>
      <c r="H9081" s="310"/>
    </row>
    <row r="9082" spans="2:8" s="336" customFormat="1" x14ac:dyDescent="0.3">
      <c r="B9082" s="300" t="str">
        <f>IF($D9082="","",VLOOKUP($D9082,Lists!$AO$2:$AQ$78,2,FALSE))</f>
        <v/>
      </c>
      <c r="C9082" s="300" t="str">
        <f>IF($D9082="","",VLOOKUP($D9082,Lists!$AO$2:$AQ$78,3,FALSE))</f>
        <v/>
      </c>
      <c r="D9082" s="429"/>
      <c r="E9082" s="430"/>
      <c r="F9082" s="431"/>
      <c r="G9082" s="431"/>
      <c r="H9082" s="310"/>
    </row>
    <row r="9083" spans="2:8" s="336" customFormat="1" x14ac:dyDescent="0.3">
      <c r="B9083" s="300" t="str">
        <f>IF($D9083="","",VLOOKUP($D9083,Lists!$AO$2:$AQ$78,2,FALSE))</f>
        <v/>
      </c>
      <c r="C9083" s="300" t="str">
        <f>IF($D9083="","",VLOOKUP($D9083,Lists!$AO$2:$AQ$78,3,FALSE))</f>
        <v/>
      </c>
      <c r="D9083" s="429"/>
      <c r="E9083" s="430"/>
      <c r="F9083" s="431"/>
      <c r="G9083" s="431"/>
      <c r="H9083" s="310"/>
    </row>
    <row r="9084" spans="2:8" s="336" customFormat="1" x14ac:dyDescent="0.3">
      <c r="B9084" s="300" t="str">
        <f>IF($D9084="","",VLOOKUP($D9084,Lists!$AO$2:$AQ$78,2,FALSE))</f>
        <v/>
      </c>
      <c r="C9084" s="300" t="str">
        <f>IF($D9084="","",VLOOKUP($D9084,Lists!$AO$2:$AQ$78,3,FALSE))</f>
        <v/>
      </c>
      <c r="D9084" s="429"/>
      <c r="E9084" s="430"/>
      <c r="F9084" s="431"/>
      <c r="G9084" s="431"/>
      <c r="H9084" s="310"/>
    </row>
    <row r="9085" spans="2:8" s="336" customFormat="1" x14ac:dyDescent="0.3">
      <c r="B9085" s="300" t="str">
        <f>IF($D9085="","",VLOOKUP($D9085,Lists!$AO$2:$AQ$78,2,FALSE))</f>
        <v/>
      </c>
      <c r="C9085" s="300" t="str">
        <f>IF($D9085="","",VLOOKUP($D9085,Lists!$AO$2:$AQ$78,3,FALSE))</f>
        <v/>
      </c>
      <c r="D9085" s="429"/>
      <c r="E9085" s="430"/>
      <c r="F9085" s="431"/>
      <c r="G9085" s="431"/>
      <c r="H9085" s="310"/>
    </row>
    <row r="9086" spans="2:8" s="336" customFormat="1" x14ac:dyDescent="0.3">
      <c r="B9086" s="300" t="str">
        <f>IF($D9086="","",VLOOKUP($D9086,Lists!$AO$2:$AQ$78,2,FALSE))</f>
        <v/>
      </c>
      <c r="C9086" s="300" t="str">
        <f>IF($D9086="","",VLOOKUP($D9086,Lists!$AO$2:$AQ$78,3,FALSE))</f>
        <v/>
      </c>
      <c r="D9086" s="429"/>
      <c r="E9086" s="430"/>
      <c r="F9086" s="431"/>
      <c r="G9086" s="431"/>
      <c r="H9086" s="310"/>
    </row>
    <row r="9087" spans="2:8" s="336" customFormat="1" x14ac:dyDescent="0.3">
      <c r="B9087" s="300" t="str">
        <f>IF($D9087="","",VLOOKUP($D9087,Lists!$AO$2:$AQ$78,2,FALSE))</f>
        <v/>
      </c>
      <c r="C9087" s="300" t="str">
        <f>IF($D9087="","",VLOOKUP($D9087,Lists!$AO$2:$AQ$78,3,FALSE))</f>
        <v/>
      </c>
      <c r="D9087" s="429"/>
      <c r="E9087" s="430"/>
      <c r="F9087" s="431"/>
      <c r="G9087" s="431"/>
      <c r="H9087" s="310"/>
    </row>
    <row r="9088" spans="2:8" s="336" customFormat="1" x14ac:dyDescent="0.3">
      <c r="B9088" s="300" t="str">
        <f>IF($D9088="","",VLOOKUP($D9088,Lists!$AO$2:$AQ$78,2,FALSE))</f>
        <v/>
      </c>
      <c r="C9088" s="300" t="str">
        <f>IF($D9088="","",VLOOKUP($D9088,Lists!$AO$2:$AQ$78,3,FALSE))</f>
        <v/>
      </c>
      <c r="D9088" s="429"/>
      <c r="E9088" s="430"/>
      <c r="F9088" s="431"/>
      <c r="G9088" s="431"/>
      <c r="H9088" s="310"/>
    </row>
    <row r="9089" spans="2:8" s="336" customFormat="1" x14ac:dyDescent="0.3">
      <c r="B9089" s="300" t="str">
        <f>IF($D9089="","",VLOOKUP($D9089,Lists!$AO$2:$AQ$78,2,FALSE))</f>
        <v/>
      </c>
      <c r="C9089" s="300" t="str">
        <f>IF($D9089="","",VLOOKUP($D9089,Lists!$AO$2:$AQ$78,3,FALSE))</f>
        <v/>
      </c>
      <c r="D9089" s="429"/>
      <c r="E9089" s="430"/>
      <c r="F9089" s="431"/>
      <c r="G9089" s="431"/>
      <c r="H9089" s="310"/>
    </row>
    <row r="9090" spans="2:8" s="336" customFormat="1" x14ac:dyDescent="0.3">
      <c r="B9090" s="300" t="str">
        <f>IF($D9090="","",VLOOKUP($D9090,Lists!$AO$2:$AQ$78,2,FALSE))</f>
        <v/>
      </c>
      <c r="C9090" s="300" t="str">
        <f>IF($D9090="","",VLOOKUP($D9090,Lists!$AO$2:$AQ$78,3,FALSE))</f>
        <v/>
      </c>
      <c r="D9090" s="429"/>
      <c r="E9090" s="430"/>
      <c r="F9090" s="431"/>
      <c r="G9090" s="431"/>
      <c r="H9090" s="310"/>
    </row>
    <row r="9091" spans="2:8" s="336" customFormat="1" x14ac:dyDescent="0.3">
      <c r="B9091" s="300" t="str">
        <f>IF($D9091="","",VLOOKUP($D9091,Lists!$AO$2:$AQ$78,2,FALSE))</f>
        <v/>
      </c>
      <c r="C9091" s="300" t="str">
        <f>IF($D9091="","",VLOOKUP($D9091,Lists!$AO$2:$AQ$78,3,FALSE))</f>
        <v/>
      </c>
      <c r="D9091" s="429"/>
      <c r="E9091" s="430"/>
      <c r="F9091" s="431"/>
      <c r="G9091" s="431"/>
      <c r="H9091" s="310"/>
    </row>
    <row r="9092" spans="2:8" s="336" customFormat="1" x14ac:dyDescent="0.3">
      <c r="B9092" s="300" t="str">
        <f>IF($D9092="","",VLOOKUP($D9092,Lists!$AO$2:$AQ$78,2,FALSE))</f>
        <v/>
      </c>
      <c r="C9092" s="300" t="str">
        <f>IF($D9092="","",VLOOKUP($D9092,Lists!$AO$2:$AQ$78,3,FALSE))</f>
        <v/>
      </c>
      <c r="D9092" s="429"/>
      <c r="E9092" s="430"/>
      <c r="F9092" s="431"/>
      <c r="G9092" s="431"/>
      <c r="H9092" s="310"/>
    </row>
    <row r="9093" spans="2:8" s="336" customFormat="1" x14ac:dyDescent="0.3">
      <c r="B9093" s="300" t="str">
        <f>IF($D9093="","",VLOOKUP($D9093,Lists!$AO$2:$AQ$78,2,FALSE))</f>
        <v/>
      </c>
      <c r="C9093" s="300" t="str">
        <f>IF($D9093="","",VLOOKUP($D9093,Lists!$AO$2:$AQ$78,3,FALSE))</f>
        <v/>
      </c>
      <c r="D9093" s="429"/>
      <c r="E9093" s="430"/>
      <c r="F9093" s="431"/>
      <c r="G9093" s="431"/>
      <c r="H9093" s="310"/>
    </row>
    <row r="9094" spans="2:8" s="336" customFormat="1" x14ac:dyDescent="0.3">
      <c r="B9094" s="300" t="str">
        <f>IF($D9094="","",VLOOKUP($D9094,Lists!$AO$2:$AQ$78,2,FALSE))</f>
        <v/>
      </c>
      <c r="C9094" s="300" t="str">
        <f>IF($D9094="","",VLOOKUP($D9094,Lists!$AO$2:$AQ$78,3,FALSE))</f>
        <v/>
      </c>
      <c r="D9094" s="429"/>
      <c r="E9094" s="430"/>
      <c r="F9094" s="431"/>
      <c r="G9094" s="431"/>
      <c r="H9094" s="310"/>
    </row>
    <row r="9095" spans="2:8" s="336" customFormat="1" x14ac:dyDescent="0.3">
      <c r="B9095" s="300" t="str">
        <f>IF($D9095="","",VLOOKUP($D9095,Lists!$AO$2:$AQ$78,2,FALSE))</f>
        <v/>
      </c>
      <c r="C9095" s="300" t="str">
        <f>IF($D9095="","",VLOOKUP($D9095,Lists!$AO$2:$AQ$78,3,FALSE))</f>
        <v/>
      </c>
      <c r="D9095" s="429"/>
      <c r="E9095" s="430"/>
      <c r="F9095" s="431"/>
      <c r="G9095" s="431"/>
      <c r="H9095" s="310"/>
    </row>
    <row r="9096" spans="2:8" s="336" customFormat="1" x14ac:dyDescent="0.3">
      <c r="B9096" s="300" t="str">
        <f>IF($D9096="","",VLOOKUP($D9096,Lists!$AO$2:$AQ$78,2,FALSE))</f>
        <v/>
      </c>
      <c r="C9096" s="300" t="str">
        <f>IF($D9096="","",VLOOKUP($D9096,Lists!$AO$2:$AQ$78,3,FALSE))</f>
        <v/>
      </c>
      <c r="D9096" s="429"/>
      <c r="E9096" s="430"/>
      <c r="F9096" s="431"/>
      <c r="G9096" s="431"/>
      <c r="H9096" s="310"/>
    </row>
    <row r="9097" spans="2:8" s="336" customFormat="1" x14ac:dyDescent="0.3">
      <c r="B9097" s="300" t="str">
        <f>IF($D9097="","",VLOOKUP($D9097,Lists!$AO$2:$AQ$78,2,FALSE))</f>
        <v/>
      </c>
      <c r="C9097" s="300" t="str">
        <f>IF($D9097="","",VLOOKUP($D9097,Lists!$AO$2:$AQ$78,3,FALSE))</f>
        <v/>
      </c>
      <c r="D9097" s="429"/>
      <c r="E9097" s="430"/>
      <c r="F9097" s="431"/>
      <c r="G9097" s="431"/>
      <c r="H9097" s="310"/>
    </row>
    <row r="9098" spans="2:8" s="336" customFormat="1" x14ac:dyDescent="0.3">
      <c r="B9098" s="300" t="str">
        <f>IF($D9098="","",VLOOKUP($D9098,Lists!$AO$2:$AQ$78,2,FALSE))</f>
        <v/>
      </c>
      <c r="C9098" s="300" t="str">
        <f>IF($D9098="","",VLOOKUP($D9098,Lists!$AO$2:$AQ$78,3,FALSE))</f>
        <v/>
      </c>
      <c r="D9098" s="429"/>
      <c r="E9098" s="430"/>
      <c r="F9098" s="431"/>
      <c r="G9098" s="431"/>
      <c r="H9098" s="310"/>
    </row>
    <row r="9099" spans="2:8" s="336" customFormat="1" x14ac:dyDescent="0.3">
      <c r="B9099" s="300" t="str">
        <f>IF($D9099="","",VLOOKUP($D9099,Lists!$AO$2:$AQ$78,2,FALSE))</f>
        <v/>
      </c>
      <c r="C9099" s="300" t="str">
        <f>IF($D9099="","",VLOOKUP($D9099,Lists!$AO$2:$AQ$78,3,FALSE))</f>
        <v/>
      </c>
      <c r="D9099" s="429"/>
      <c r="E9099" s="430"/>
      <c r="F9099" s="431"/>
      <c r="G9099" s="431"/>
      <c r="H9099" s="310"/>
    </row>
    <row r="9100" spans="2:8" s="336" customFormat="1" x14ac:dyDescent="0.3">
      <c r="B9100" s="300" t="str">
        <f>IF($D9100="","",VLOOKUP($D9100,Lists!$AO$2:$AQ$78,2,FALSE))</f>
        <v/>
      </c>
      <c r="C9100" s="300" t="str">
        <f>IF($D9100="","",VLOOKUP($D9100,Lists!$AO$2:$AQ$78,3,FALSE))</f>
        <v/>
      </c>
      <c r="D9100" s="429"/>
      <c r="E9100" s="430"/>
      <c r="F9100" s="431"/>
      <c r="G9100" s="431"/>
      <c r="H9100" s="310"/>
    </row>
    <row r="9101" spans="2:8" s="336" customFormat="1" x14ac:dyDescent="0.3">
      <c r="B9101" s="300" t="str">
        <f>IF($D9101="","",VLOOKUP($D9101,Lists!$AO$2:$AQ$78,2,FALSE))</f>
        <v/>
      </c>
      <c r="C9101" s="300" t="str">
        <f>IF($D9101="","",VLOOKUP($D9101,Lists!$AO$2:$AQ$78,3,FALSE))</f>
        <v/>
      </c>
      <c r="D9101" s="429"/>
      <c r="E9101" s="430"/>
      <c r="F9101" s="431"/>
      <c r="G9101" s="431"/>
      <c r="H9101" s="310"/>
    </row>
    <row r="9102" spans="2:8" s="336" customFormat="1" x14ac:dyDescent="0.3">
      <c r="B9102" s="300" t="str">
        <f>IF($D9102="","",VLOOKUP($D9102,Lists!$AO$2:$AQ$78,2,FALSE))</f>
        <v/>
      </c>
      <c r="C9102" s="300" t="str">
        <f>IF($D9102="","",VLOOKUP($D9102,Lists!$AO$2:$AQ$78,3,FALSE))</f>
        <v/>
      </c>
      <c r="D9102" s="429"/>
      <c r="E9102" s="430"/>
      <c r="F9102" s="431"/>
      <c r="G9102" s="431"/>
      <c r="H9102" s="310"/>
    </row>
    <row r="9103" spans="2:8" s="336" customFormat="1" x14ac:dyDescent="0.3">
      <c r="B9103" s="300" t="str">
        <f>IF($D9103="","",VLOOKUP($D9103,Lists!$AO$2:$AQ$78,2,FALSE))</f>
        <v/>
      </c>
      <c r="C9103" s="300" t="str">
        <f>IF($D9103="","",VLOOKUP($D9103,Lists!$AO$2:$AQ$78,3,FALSE))</f>
        <v/>
      </c>
      <c r="D9103" s="429"/>
      <c r="E9103" s="430"/>
      <c r="F9103" s="431"/>
      <c r="G9103" s="431"/>
      <c r="H9103" s="310"/>
    </row>
    <row r="9104" spans="2:8" s="336" customFormat="1" x14ac:dyDescent="0.3">
      <c r="B9104" s="300" t="str">
        <f>IF($D9104="","",VLOOKUP($D9104,Lists!$AO$2:$AQ$78,2,FALSE))</f>
        <v/>
      </c>
      <c r="C9104" s="300" t="str">
        <f>IF($D9104="","",VLOOKUP($D9104,Lists!$AO$2:$AQ$78,3,FALSE))</f>
        <v/>
      </c>
      <c r="D9104" s="429"/>
      <c r="E9104" s="430"/>
      <c r="F9104" s="431"/>
      <c r="G9104" s="431"/>
      <c r="H9104" s="310"/>
    </row>
    <row r="9105" spans="2:8" s="336" customFormat="1" x14ac:dyDescent="0.3">
      <c r="B9105" s="300" t="str">
        <f>IF($D9105="","",VLOOKUP($D9105,Lists!$AO$2:$AQ$78,2,FALSE))</f>
        <v/>
      </c>
      <c r="C9105" s="300" t="str">
        <f>IF($D9105="","",VLOOKUP($D9105,Lists!$AO$2:$AQ$78,3,FALSE))</f>
        <v/>
      </c>
      <c r="D9105" s="429"/>
      <c r="E9105" s="430"/>
      <c r="F9105" s="431"/>
      <c r="G9105" s="431"/>
      <c r="H9105" s="310"/>
    </row>
    <row r="9106" spans="2:8" s="336" customFormat="1" x14ac:dyDescent="0.3">
      <c r="B9106" s="300" t="str">
        <f>IF($D9106="","",VLOOKUP($D9106,Lists!$AO$2:$AQ$78,2,FALSE))</f>
        <v/>
      </c>
      <c r="C9106" s="300" t="str">
        <f>IF($D9106="","",VLOOKUP($D9106,Lists!$AO$2:$AQ$78,3,FALSE))</f>
        <v/>
      </c>
      <c r="D9106" s="429"/>
      <c r="E9106" s="430"/>
      <c r="F9106" s="431"/>
      <c r="G9106" s="431"/>
      <c r="H9106" s="310"/>
    </row>
    <row r="9107" spans="2:8" s="336" customFormat="1" x14ac:dyDescent="0.3">
      <c r="B9107" s="300" t="str">
        <f>IF($D9107="","",VLOOKUP($D9107,Lists!$AO$2:$AQ$78,2,FALSE))</f>
        <v/>
      </c>
      <c r="C9107" s="300" t="str">
        <f>IF($D9107="","",VLOOKUP($D9107,Lists!$AO$2:$AQ$78,3,FALSE))</f>
        <v/>
      </c>
      <c r="D9107" s="429"/>
      <c r="E9107" s="430"/>
      <c r="F9107" s="431"/>
      <c r="G9107" s="431"/>
      <c r="H9107" s="310"/>
    </row>
    <row r="9108" spans="2:8" s="336" customFormat="1" x14ac:dyDescent="0.3">
      <c r="B9108" s="300" t="str">
        <f>IF($D9108="","",VLOOKUP($D9108,Lists!$AO$2:$AQ$78,2,FALSE))</f>
        <v/>
      </c>
      <c r="C9108" s="300" t="str">
        <f>IF($D9108="","",VLOOKUP($D9108,Lists!$AO$2:$AQ$78,3,FALSE))</f>
        <v/>
      </c>
      <c r="D9108" s="429"/>
      <c r="E9108" s="430"/>
      <c r="F9108" s="431"/>
      <c r="G9108" s="431"/>
      <c r="H9108" s="310"/>
    </row>
    <row r="9109" spans="2:8" s="336" customFormat="1" x14ac:dyDescent="0.3">
      <c r="B9109" s="300" t="str">
        <f>IF($D9109="","",VLOOKUP($D9109,Lists!$AO$2:$AQ$78,2,FALSE))</f>
        <v/>
      </c>
      <c r="C9109" s="300" t="str">
        <f>IF($D9109="","",VLOOKUP($D9109,Lists!$AO$2:$AQ$78,3,FALSE))</f>
        <v/>
      </c>
      <c r="D9109" s="429"/>
      <c r="E9109" s="430"/>
      <c r="F9109" s="431"/>
      <c r="G9109" s="431"/>
      <c r="H9109" s="310"/>
    </row>
    <row r="9110" spans="2:8" s="336" customFormat="1" x14ac:dyDescent="0.3">
      <c r="B9110" s="300" t="str">
        <f>IF($D9110="","",VLOOKUP($D9110,Lists!$AO$2:$AQ$78,2,FALSE))</f>
        <v/>
      </c>
      <c r="C9110" s="300" t="str">
        <f>IF($D9110="","",VLOOKUP($D9110,Lists!$AO$2:$AQ$78,3,FALSE))</f>
        <v/>
      </c>
      <c r="D9110" s="429"/>
      <c r="E9110" s="430"/>
      <c r="F9110" s="431"/>
      <c r="G9110" s="431"/>
      <c r="H9110" s="310"/>
    </row>
    <row r="9111" spans="2:8" s="336" customFormat="1" x14ac:dyDescent="0.3">
      <c r="B9111" s="300" t="str">
        <f>IF($D9111="","",VLOOKUP($D9111,Lists!$AO$2:$AQ$78,2,FALSE))</f>
        <v/>
      </c>
      <c r="C9111" s="300" t="str">
        <f>IF($D9111="","",VLOOKUP($D9111,Lists!$AO$2:$AQ$78,3,FALSE))</f>
        <v/>
      </c>
      <c r="D9111" s="429"/>
      <c r="E9111" s="430"/>
      <c r="F9111" s="431"/>
      <c r="G9111" s="431"/>
      <c r="H9111" s="310"/>
    </row>
    <row r="9112" spans="2:8" s="336" customFormat="1" x14ac:dyDescent="0.3">
      <c r="B9112" s="300" t="str">
        <f>IF($D9112="","",VLOOKUP($D9112,Lists!$AO$2:$AQ$78,2,FALSE))</f>
        <v/>
      </c>
      <c r="C9112" s="300" t="str">
        <f>IF($D9112="","",VLOOKUP($D9112,Lists!$AO$2:$AQ$78,3,FALSE))</f>
        <v/>
      </c>
      <c r="D9112" s="429"/>
      <c r="E9112" s="430"/>
      <c r="F9112" s="431"/>
      <c r="G9112" s="431"/>
      <c r="H9112" s="310"/>
    </row>
    <row r="9113" spans="2:8" s="336" customFormat="1" x14ac:dyDescent="0.3">
      <c r="B9113" s="300" t="str">
        <f>IF($D9113="","",VLOOKUP($D9113,Lists!$AO$2:$AQ$78,2,FALSE))</f>
        <v/>
      </c>
      <c r="C9113" s="300" t="str">
        <f>IF($D9113="","",VLOOKUP($D9113,Lists!$AO$2:$AQ$78,3,FALSE))</f>
        <v/>
      </c>
      <c r="D9113" s="429"/>
      <c r="E9113" s="430"/>
      <c r="F9113" s="431"/>
      <c r="G9113" s="431"/>
      <c r="H9113" s="310"/>
    </row>
    <row r="9114" spans="2:8" s="336" customFormat="1" x14ac:dyDescent="0.3">
      <c r="B9114" s="300" t="str">
        <f>IF($D9114="","",VLOOKUP($D9114,Lists!$AO$2:$AQ$78,2,FALSE))</f>
        <v/>
      </c>
      <c r="C9114" s="300" t="str">
        <f>IF($D9114="","",VLOOKUP($D9114,Lists!$AO$2:$AQ$78,3,FALSE))</f>
        <v/>
      </c>
      <c r="D9114" s="429"/>
      <c r="E9114" s="430"/>
      <c r="F9114" s="431"/>
      <c r="G9114" s="431"/>
      <c r="H9114" s="310"/>
    </row>
    <row r="9115" spans="2:8" s="336" customFormat="1" x14ac:dyDescent="0.3">
      <c r="B9115" s="300" t="str">
        <f>IF($D9115="","",VLOOKUP($D9115,Lists!$AO$2:$AQ$78,2,FALSE))</f>
        <v/>
      </c>
      <c r="C9115" s="300" t="str">
        <f>IF($D9115="","",VLOOKUP($D9115,Lists!$AO$2:$AQ$78,3,FALSE))</f>
        <v/>
      </c>
      <c r="D9115" s="429"/>
      <c r="E9115" s="430"/>
      <c r="F9115" s="431"/>
      <c r="G9115" s="431"/>
      <c r="H9115" s="310"/>
    </row>
    <row r="9116" spans="2:8" s="336" customFormat="1" x14ac:dyDescent="0.3">
      <c r="B9116" s="300" t="str">
        <f>IF($D9116="","",VLOOKUP($D9116,Lists!$AO$2:$AQ$78,2,FALSE))</f>
        <v/>
      </c>
      <c r="C9116" s="300" t="str">
        <f>IF($D9116="","",VLOOKUP($D9116,Lists!$AO$2:$AQ$78,3,FALSE))</f>
        <v/>
      </c>
      <c r="D9116" s="429"/>
      <c r="E9116" s="430"/>
      <c r="F9116" s="431"/>
      <c r="G9116" s="431"/>
      <c r="H9116" s="310"/>
    </row>
    <row r="9117" spans="2:8" s="336" customFormat="1" x14ac:dyDescent="0.3">
      <c r="B9117" s="300" t="str">
        <f>IF($D9117="","",VLOOKUP($D9117,Lists!$AO$2:$AQ$78,2,FALSE))</f>
        <v/>
      </c>
      <c r="C9117" s="300" t="str">
        <f>IF($D9117="","",VLOOKUP($D9117,Lists!$AO$2:$AQ$78,3,FALSE))</f>
        <v/>
      </c>
      <c r="D9117" s="429"/>
      <c r="E9117" s="430"/>
      <c r="F9117" s="431"/>
      <c r="G9117" s="431"/>
      <c r="H9117" s="310"/>
    </row>
    <row r="9118" spans="2:8" s="336" customFormat="1" x14ac:dyDescent="0.3">
      <c r="B9118" s="300" t="str">
        <f>IF($D9118="","",VLOOKUP($D9118,Lists!$AO$2:$AQ$78,2,FALSE))</f>
        <v/>
      </c>
      <c r="C9118" s="300" t="str">
        <f>IF($D9118="","",VLOOKUP($D9118,Lists!$AO$2:$AQ$78,3,FALSE))</f>
        <v/>
      </c>
      <c r="D9118" s="429"/>
      <c r="E9118" s="430"/>
      <c r="F9118" s="431"/>
      <c r="G9118" s="431"/>
      <c r="H9118" s="310"/>
    </row>
    <row r="9119" spans="2:8" s="336" customFormat="1" x14ac:dyDescent="0.3">
      <c r="B9119" s="300" t="str">
        <f>IF($D9119="","",VLOOKUP($D9119,Lists!$AO$2:$AQ$78,2,FALSE))</f>
        <v/>
      </c>
      <c r="C9119" s="300" t="str">
        <f>IF($D9119="","",VLOOKUP($D9119,Lists!$AO$2:$AQ$78,3,FALSE))</f>
        <v/>
      </c>
      <c r="D9119" s="429"/>
      <c r="E9119" s="430"/>
      <c r="F9119" s="431"/>
      <c r="G9119" s="431"/>
      <c r="H9119" s="310"/>
    </row>
    <row r="9120" spans="2:8" s="336" customFormat="1" x14ac:dyDescent="0.3">
      <c r="B9120" s="300" t="str">
        <f>IF($D9120="","",VLOOKUP($D9120,Lists!$AO$2:$AQ$78,2,FALSE))</f>
        <v/>
      </c>
      <c r="C9120" s="300" t="str">
        <f>IF($D9120="","",VLOOKUP($D9120,Lists!$AO$2:$AQ$78,3,FALSE))</f>
        <v/>
      </c>
      <c r="D9120" s="429"/>
      <c r="E9120" s="430"/>
      <c r="F9120" s="431"/>
      <c r="G9120" s="431"/>
      <c r="H9120" s="310"/>
    </row>
    <row r="9121" spans="2:8" s="336" customFormat="1" x14ac:dyDescent="0.3">
      <c r="B9121" s="300" t="str">
        <f>IF($D9121="","",VLOOKUP($D9121,Lists!$AO$2:$AQ$78,2,FALSE))</f>
        <v/>
      </c>
      <c r="C9121" s="300" t="str">
        <f>IF($D9121="","",VLOOKUP($D9121,Lists!$AO$2:$AQ$78,3,FALSE))</f>
        <v/>
      </c>
      <c r="D9121" s="429"/>
      <c r="E9121" s="430"/>
      <c r="F9121" s="431"/>
      <c r="G9121" s="431"/>
      <c r="H9121" s="310"/>
    </row>
    <row r="9122" spans="2:8" s="336" customFormat="1" x14ac:dyDescent="0.3">
      <c r="B9122" s="300" t="str">
        <f>IF($D9122="","",VLOOKUP($D9122,Lists!$AO$2:$AQ$78,2,FALSE))</f>
        <v/>
      </c>
      <c r="C9122" s="300" t="str">
        <f>IF($D9122="","",VLOOKUP($D9122,Lists!$AO$2:$AQ$78,3,FALSE))</f>
        <v/>
      </c>
      <c r="D9122" s="429"/>
      <c r="E9122" s="430"/>
      <c r="F9122" s="431"/>
      <c r="G9122" s="431"/>
      <c r="H9122" s="310"/>
    </row>
    <row r="9123" spans="2:8" s="336" customFormat="1" x14ac:dyDescent="0.3">
      <c r="B9123" s="300" t="str">
        <f>IF($D9123="","",VLOOKUP($D9123,Lists!$AO$2:$AQ$78,2,FALSE))</f>
        <v/>
      </c>
      <c r="C9123" s="300" t="str">
        <f>IF($D9123="","",VLOOKUP($D9123,Lists!$AO$2:$AQ$78,3,FALSE))</f>
        <v/>
      </c>
      <c r="D9123" s="429"/>
      <c r="E9123" s="430"/>
      <c r="F9123" s="431"/>
      <c r="G9123" s="431"/>
      <c r="H9123" s="310"/>
    </row>
    <row r="9124" spans="2:8" s="336" customFormat="1" x14ac:dyDescent="0.3">
      <c r="B9124" s="300" t="str">
        <f>IF($D9124="","",VLOOKUP($D9124,Lists!$AO$2:$AQ$78,2,FALSE))</f>
        <v/>
      </c>
      <c r="C9124" s="300" t="str">
        <f>IF($D9124="","",VLOOKUP($D9124,Lists!$AO$2:$AQ$78,3,FALSE))</f>
        <v/>
      </c>
      <c r="D9124" s="429"/>
      <c r="E9124" s="430"/>
      <c r="F9124" s="431"/>
      <c r="G9124" s="431"/>
      <c r="H9124" s="310"/>
    </row>
    <row r="9125" spans="2:8" s="336" customFormat="1" x14ac:dyDescent="0.3">
      <c r="B9125" s="300" t="str">
        <f>IF($D9125="","",VLOOKUP($D9125,Lists!$AO$2:$AQ$78,2,FALSE))</f>
        <v/>
      </c>
      <c r="C9125" s="300" t="str">
        <f>IF($D9125="","",VLOOKUP($D9125,Lists!$AO$2:$AQ$78,3,FALSE))</f>
        <v/>
      </c>
      <c r="D9125" s="429"/>
      <c r="E9125" s="430"/>
      <c r="F9125" s="431"/>
      <c r="G9125" s="431"/>
      <c r="H9125" s="310"/>
    </row>
    <row r="9126" spans="2:8" s="336" customFormat="1" x14ac:dyDescent="0.3">
      <c r="B9126" s="300" t="str">
        <f>IF($D9126="","",VLOOKUP($D9126,Lists!$AO$2:$AQ$78,2,FALSE))</f>
        <v/>
      </c>
      <c r="C9126" s="300" t="str">
        <f>IF($D9126="","",VLOOKUP($D9126,Lists!$AO$2:$AQ$78,3,FALSE))</f>
        <v/>
      </c>
      <c r="D9126" s="429"/>
      <c r="E9126" s="430"/>
      <c r="F9126" s="431"/>
      <c r="G9126" s="431"/>
      <c r="H9126" s="310"/>
    </row>
    <row r="9127" spans="2:8" s="336" customFormat="1" x14ac:dyDescent="0.3">
      <c r="B9127" s="300" t="str">
        <f>IF($D9127="","",VLOOKUP($D9127,Lists!$AO$2:$AQ$78,2,FALSE))</f>
        <v/>
      </c>
      <c r="C9127" s="300" t="str">
        <f>IF($D9127="","",VLOOKUP($D9127,Lists!$AO$2:$AQ$78,3,FALSE))</f>
        <v/>
      </c>
      <c r="D9127" s="429"/>
      <c r="E9127" s="430"/>
      <c r="F9127" s="431"/>
      <c r="G9127" s="431"/>
      <c r="H9127" s="310"/>
    </row>
    <row r="9128" spans="2:8" s="336" customFormat="1" x14ac:dyDescent="0.3">
      <c r="B9128" s="300" t="str">
        <f>IF($D9128="","",VLOOKUP($D9128,Lists!$AO$2:$AQ$78,2,FALSE))</f>
        <v/>
      </c>
      <c r="C9128" s="300" t="str">
        <f>IF($D9128="","",VLOOKUP($D9128,Lists!$AO$2:$AQ$78,3,FALSE))</f>
        <v/>
      </c>
      <c r="D9128" s="429"/>
      <c r="E9128" s="430"/>
      <c r="F9128" s="431"/>
      <c r="G9128" s="431"/>
      <c r="H9128" s="310"/>
    </row>
    <row r="9129" spans="2:8" s="336" customFormat="1" x14ac:dyDescent="0.3">
      <c r="B9129" s="300" t="str">
        <f>IF($D9129="","",VLOOKUP($D9129,Lists!$AO$2:$AQ$78,2,FALSE))</f>
        <v/>
      </c>
      <c r="C9129" s="300" t="str">
        <f>IF($D9129="","",VLOOKUP($D9129,Lists!$AO$2:$AQ$78,3,FALSE))</f>
        <v/>
      </c>
      <c r="D9129" s="429"/>
      <c r="E9129" s="430"/>
      <c r="F9129" s="431"/>
      <c r="G9129" s="431"/>
      <c r="H9129" s="310"/>
    </row>
    <row r="9130" spans="2:8" s="336" customFormat="1" x14ac:dyDescent="0.3">
      <c r="B9130" s="300" t="str">
        <f>IF($D9130="","",VLOOKUP($D9130,Lists!$AO$2:$AQ$78,2,FALSE))</f>
        <v/>
      </c>
      <c r="C9130" s="300" t="str">
        <f>IF($D9130="","",VLOOKUP($D9130,Lists!$AO$2:$AQ$78,3,FALSE))</f>
        <v/>
      </c>
      <c r="D9130" s="429"/>
      <c r="E9130" s="430"/>
      <c r="F9130" s="431"/>
      <c r="G9130" s="431"/>
      <c r="H9130" s="310"/>
    </row>
    <row r="9131" spans="2:8" s="336" customFormat="1" x14ac:dyDescent="0.3">
      <c r="B9131" s="300" t="str">
        <f>IF($D9131="","",VLOOKUP($D9131,Lists!$AO$2:$AQ$78,2,FALSE))</f>
        <v/>
      </c>
      <c r="C9131" s="300" t="str">
        <f>IF($D9131="","",VLOOKUP($D9131,Lists!$AO$2:$AQ$78,3,FALSE))</f>
        <v/>
      </c>
      <c r="D9131" s="429"/>
      <c r="E9131" s="430"/>
      <c r="F9131" s="431"/>
      <c r="G9131" s="431"/>
      <c r="H9131" s="310"/>
    </row>
    <row r="9132" spans="2:8" s="336" customFormat="1" x14ac:dyDescent="0.3">
      <c r="B9132" s="300" t="str">
        <f>IF($D9132="","",VLOOKUP($D9132,Lists!$AO$2:$AQ$78,2,FALSE))</f>
        <v/>
      </c>
      <c r="C9132" s="300" t="str">
        <f>IF($D9132="","",VLOOKUP($D9132,Lists!$AO$2:$AQ$78,3,FALSE))</f>
        <v/>
      </c>
      <c r="D9132" s="429"/>
      <c r="E9132" s="430"/>
      <c r="F9132" s="431"/>
      <c r="G9132" s="431"/>
      <c r="H9132" s="310"/>
    </row>
    <row r="9133" spans="2:8" s="336" customFormat="1" x14ac:dyDescent="0.3">
      <c r="B9133" s="300" t="str">
        <f>IF($D9133="","",VLOOKUP($D9133,Lists!$AO$2:$AQ$78,2,FALSE))</f>
        <v/>
      </c>
      <c r="C9133" s="300" t="str">
        <f>IF($D9133="","",VLOOKUP($D9133,Lists!$AO$2:$AQ$78,3,FALSE))</f>
        <v/>
      </c>
      <c r="D9133" s="429"/>
      <c r="E9133" s="430"/>
      <c r="F9133" s="431"/>
      <c r="G9133" s="431"/>
      <c r="H9133" s="310"/>
    </row>
    <row r="9134" spans="2:8" s="336" customFormat="1" x14ac:dyDescent="0.3">
      <c r="B9134" s="300" t="str">
        <f>IF($D9134="","",VLOOKUP($D9134,Lists!$AO$2:$AQ$78,2,FALSE))</f>
        <v/>
      </c>
      <c r="C9134" s="300" t="str">
        <f>IF($D9134="","",VLOOKUP($D9134,Lists!$AO$2:$AQ$78,3,FALSE))</f>
        <v/>
      </c>
      <c r="D9134" s="429"/>
      <c r="E9134" s="430"/>
      <c r="F9134" s="431"/>
      <c r="G9134" s="431"/>
      <c r="H9134" s="310"/>
    </row>
    <row r="9135" spans="2:8" s="336" customFormat="1" x14ac:dyDescent="0.3">
      <c r="B9135" s="300" t="str">
        <f>IF($D9135="","",VLOOKUP($D9135,Lists!$AO$2:$AQ$78,2,FALSE))</f>
        <v/>
      </c>
      <c r="C9135" s="300" t="str">
        <f>IF($D9135="","",VLOOKUP($D9135,Lists!$AO$2:$AQ$78,3,FALSE))</f>
        <v/>
      </c>
      <c r="D9135" s="429"/>
      <c r="E9135" s="430"/>
      <c r="F9135" s="431"/>
      <c r="G9135" s="431"/>
      <c r="H9135" s="310"/>
    </row>
    <row r="9136" spans="2:8" s="336" customFormat="1" x14ac:dyDescent="0.3">
      <c r="B9136" s="300" t="str">
        <f>IF($D9136="","",VLOOKUP($D9136,Lists!$AO$2:$AQ$78,2,FALSE))</f>
        <v/>
      </c>
      <c r="C9136" s="300" t="str">
        <f>IF($D9136="","",VLOOKUP($D9136,Lists!$AO$2:$AQ$78,3,FALSE))</f>
        <v/>
      </c>
      <c r="D9136" s="429"/>
      <c r="E9136" s="430"/>
      <c r="F9136" s="431"/>
      <c r="G9136" s="431"/>
      <c r="H9136" s="310"/>
    </row>
    <row r="9137" spans="2:8" s="336" customFormat="1" x14ac:dyDescent="0.3">
      <c r="B9137" s="300" t="str">
        <f>IF($D9137="","",VLOOKUP($D9137,Lists!$AO$2:$AQ$78,2,FALSE))</f>
        <v/>
      </c>
      <c r="C9137" s="300" t="str">
        <f>IF($D9137="","",VLOOKUP($D9137,Lists!$AO$2:$AQ$78,3,FALSE))</f>
        <v/>
      </c>
      <c r="D9137" s="429"/>
      <c r="E9137" s="430"/>
      <c r="F9137" s="431"/>
      <c r="G9137" s="431"/>
      <c r="H9137" s="310"/>
    </row>
    <row r="9138" spans="2:8" s="336" customFormat="1" x14ac:dyDescent="0.3">
      <c r="B9138" s="300" t="str">
        <f>IF($D9138="","",VLOOKUP($D9138,Lists!$AO$2:$AQ$78,2,FALSE))</f>
        <v/>
      </c>
      <c r="C9138" s="300" t="str">
        <f>IF($D9138="","",VLOOKUP($D9138,Lists!$AO$2:$AQ$78,3,FALSE))</f>
        <v/>
      </c>
      <c r="D9138" s="429"/>
      <c r="E9138" s="430"/>
      <c r="F9138" s="431"/>
      <c r="G9138" s="431"/>
      <c r="H9138" s="310"/>
    </row>
    <row r="9139" spans="2:8" s="336" customFormat="1" x14ac:dyDescent="0.3">
      <c r="B9139" s="300" t="str">
        <f>IF($D9139="","",VLOOKUP($D9139,Lists!$AO$2:$AQ$78,2,FALSE))</f>
        <v/>
      </c>
      <c r="C9139" s="300" t="str">
        <f>IF($D9139="","",VLOOKUP($D9139,Lists!$AO$2:$AQ$78,3,FALSE))</f>
        <v/>
      </c>
      <c r="D9139" s="429"/>
      <c r="E9139" s="430"/>
      <c r="F9139" s="431"/>
      <c r="G9139" s="431"/>
      <c r="H9139" s="310"/>
    </row>
    <row r="9140" spans="2:8" s="336" customFormat="1" x14ac:dyDescent="0.3">
      <c r="B9140" s="300" t="str">
        <f>IF($D9140="","",VLOOKUP($D9140,Lists!$AO$2:$AQ$78,2,FALSE))</f>
        <v/>
      </c>
      <c r="C9140" s="300" t="str">
        <f>IF($D9140="","",VLOOKUP($D9140,Lists!$AO$2:$AQ$78,3,FALSE))</f>
        <v/>
      </c>
      <c r="D9140" s="429"/>
      <c r="E9140" s="430"/>
      <c r="F9140" s="431"/>
      <c r="G9140" s="431"/>
      <c r="H9140" s="310"/>
    </row>
    <row r="9141" spans="2:8" s="336" customFormat="1" x14ac:dyDescent="0.3">
      <c r="B9141" s="300" t="str">
        <f>IF($D9141="","",VLOOKUP($D9141,Lists!$AO$2:$AQ$78,2,FALSE))</f>
        <v/>
      </c>
      <c r="C9141" s="300" t="str">
        <f>IF($D9141="","",VLOOKUP($D9141,Lists!$AO$2:$AQ$78,3,FALSE))</f>
        <v/>
      </c>
      <c r="D9141" s="429"/>
      <c r="E9141" s="430"/>
      <c r="F9141" s="431"/>
      <c r="G9141" s="431"/>
      <c r="H9141" s="310"/>
    </row>
    <row r="9142" spans="2:8" s="336" customFormat="1" x14ac:dyDescent="0.3">
      <c r="B9142" s="300" t="str">
        <f>IF($D9142="","",VLOOKUP($D9142,Lists!$AO$2:$AQ$78,2,FALSE))</f>
        <v/>
      </c>
      <c r="C9142" s="300" t="str">
        <f>IF($D9142="","",VLOOKUP($D9142,Lists!$AO$2:$AQ$78,3,FALSE))</f>
        <v/>
      </c>
      <c r="D9142" s="429"/>
      <c r="E9142" s="430"/>
      <c r="F9142" s="431"/>
      <c r="G9142" s="431"/>
      <c r="H9142" s="310"/>
    </row>
    <row r="9143" spans="2:8" s="336" customFormat="1" x14ac:dyDescent="0.3">
      <c r="B9143" s="300" t="str">
        <f>IF($D9143="","",VLOOKUP($D9143,Lists!$AO$2:$AQ$78,2,FALSE))</f>
        <v/>
      </c>
      <c r="C9143" s="300" t="str">
        <f>IF($D9143="","",VLOOKUP($D9143,Lists!$AO$2:$AQ$78,3,FALSE))</f>
        <v/>
      </c>
      <c r="D9143" s="429"/>
      <c r="E9143" s="430"/>
      <c r="F9143" s="431"/>
      <c r="G9143" s="431"/>
      <c r="H9143" s="310"/>
    </row>
    <row r="9144" spans="2:8" s="336" customFormat="1" x14ac:dyDescent="0.3">
      <c r="B9144" s="300" t="str">
        <f>IF($D9144="","",VLOOKUP($D9144,Lists!$AO$2:$AQ$78,2,FALSE))</f>
        <v/>
      </c>
      <c r="C9144" s="300" t="str">
        <f>IF($D9144="","",VLOOKUP($D9144,Lists!$AO$2:$AQ$78,3,FALSE))</f>
        <v/>
      </c>
      <c r="D9144" s="429"/>
      <c r="E9144" s="430"/>
      <c r="F9144" s="431"/>
      <c r="G9144" s="431"/>
      <c r="H9144" s="310"/>
    </row>
    <row r="9145" spans="2:8" s="336" customFormat="1" x14ac:dyDescent="0.3">
      <c r="B9145" s="300" t="str">
        <f>IF($D9145="","",VLOOKUP($D9145,Lists!$AO$2:$AQ$78,2,FALSE))</f>
        <v/>
      </c>
      <c r="C9145" s="300" t="str">
        <f>IF($D9145="","",VLOOKUP($D9145,Lists!$AO$2:$AQ$78,3,FALSE))</f>
        <v/>
      </c>
      <c r="D9145" s="429"/>
      <c r="E9145" s="430"/>
      <c r="F9145" s="431"/>
      <c r="G9145" s="431"/>
      <c r="H9145" s="310"/>
    </row>
    <row r="9146" spans="2:8" s="336" customFormat="1" x14ac:dyDescent="0.3">
      <c r="B9146" s="300" t="str">
        <f>IF($D9146="","",VLOOKUP($D9146,Lists!$AO$2:$AQ$78,2,FALSE))</f>
        <v/>
      </c>
      <c r="C9146" s="300" t="str">
        <f>IF($D9146="","",VLOOKUP($D9146,Lists!$AO$2:$AQ$78,3,FALSE))</f>
        <v/>
      </c>
      <c r="D9146" s="429"/>
      <c r="E9146" s="430"/>
      <c r="F9146" s="431"/>
      <c r="G9146" s="431"/>
      <c r="H9146" s="310"/>
    </row>
    <row r="9147" spans="2:8" s="336" customFormat="1" x14ac:dyDescent="0.3">
      <c r="B9147" s="300" t="str">
        <f>IF($D9147="","",VLOOKUP($D9147,Lists!$AO$2:$AQ$78,2,FALSE))</f>
        <v/>
      </c>
      <c r="C9147" s="300" t="str">
        <f>IF($D9147="","",VLOOKUP($D9147,Lists!$AO$2:$AQ$78,3,FALSE))</f>
        <v/>
      </c>
      <c r="D9147" s="429"/>
      <c r="E9147" s="430"/>
      <c r="F9147" s="431"/>
      <c r="G9147" s="431"/>
      <c r="H9147" s="310"/>
    </row>
    <row r="9148" spans="2:8" s="336" customFormat="1" x14ac:dyDescent="0.3">
      <c r="B9148" s="300" t="str">
        <f>IF($D9148="","",VLOOKUP($D9148,Lists!$AO$2:$AQ$78,2,FALSE))</f>
        <v/>
      </c>
      <c r="C9148" s="300" t="str">
        <f>IF($D9148="","",VLOOKUP($D9148,Lists!$AO$2:$AQ$78,3,FALSE))</f>
        <v/>
      </c>
      <c r="D9148" s="429"/>
      <c r="E9148" s="430"/>
      <c r="F9148" s="431"/>
      <c r="G9148" s="431"/>
      <c r="H9148" s="310"/>
    </row>
    <row r="9149" spans="2:8" s="336" customFormat="1" x14ac:dyDescent="0.3">
      <c r="B9149" s="300" t="str">
        <f>IF($D9149="","",VLOOKUP($D9149,Lists!$AO$2:$AQ$78,2,FALSE))</f>
        <v/>
      </c>
      <c r="C9149" s="300" t="str">
        <f>IF($D9149="","",VLOOKUP($D9149,Lists!$AO$2:$AQ$78,3,FALSE))</f>
        <v/>
      </c>
      <c r="D9149" s="429"/>
      <c r="E9149" s="430"/>
      <c r="F9149" s="431"/>
      <c r="G9149" s="431"/>
      <c r="H9149" s="310"/>
    </row>
    <row r="9150" spans="2:8" s="336" customFormat="1" x14ac:dyDescent="0.3">
      <c r="B9150" s="300" t="str">
        <f>IF($D9150="","",VLOOKUP($D9150,Lists!$AO$2:$AQ$78,2,FALSE))</f>
        <v/>
      </c>
      <c r="C9150" s="300" t="str">
        <f>IF($D9150="","",VLOOKUP($D9150,Lists!$AO$2:$AQ$78,3,FALSE))</f>
        <v/>
      </c>
      <c r="D9150" s="429"/>
      <c r="E9150" s="430"/>
      <c r="F9150" s="431"/>
      <c r="G9150" s="431"/>
      <c r="H9150" s="310"/>
    </row>
    <row r="9151" spans="2:8" s="336" customFormat="1" x14ac:dyDescent="0.3">
      <c r="B9151" s="300" t="str">
        <f>IF($D9151="","",VLOOKUP($D9151,Lists!$AO$2:$AQ$78,2,FALSE))</f>
        <v/>
      </c>
      <c r="C9151" s="300" t="str">
        <f>IF($D9151="","",VLOOKUP($D9151,Lists!$AO$2:$AQ$78,3,FALSE))</f>
        <v/>
      </c>
      <c r="D9151" s="429"/>
      <c r="E9151" s="430"/>
      <c r="F9151" s="431"/>
      <c r="G9151" s="431"/>
      <c r="H9151" s="310"/>
    </row>
    <row r="9152" spans="2:8" s="336" customFormat="1" x14ac:dyDescent="0.3">
      <c r="B9152" s="300" t="str">
        <f>IF($D9152="","",VLOOKUP($D9152,Lists!$AO$2:$AQ$78,2,FALSE))</f>
        <v/>
      </c>
      <c r="C9152" s="300" t="str">
        <f>IF($D9152="","",VLOOKUP($D9152,Lists!$AO$2:$AQ$78,3,FALSE))</f>
        <v/>
      </c>
      <c r="D9152" s="429"/>
      <c r="E9152" s="430"/>
      <c r="F9152" s="431"/>
      <c r="G9152" s="431"/>
      <c r="H9152" s="310"/>
    </row>
    <row r="9153" spans="2:8" s="336" customFormat="1" x14ac:dyDescent="0.3">
      <c r="B9153" s="300" t="str">
        <f>IF($D9153="","",VLOOKUP($D9153,Lists!$AO$2:$AQ$78,2,FALSE))</f>
        <v/>
      </c>
      <c r="C9153" s="300" t="str">
        <f>IF($D9153="","",VLOOKUP($D9153,Lists!$AO$2:$AQ$78,3,FALSE))</f>
        <v/>
      </c>
      <c r="D9153" s="429"/>
      <c r="E9153" s="430"/>
      <c r="F9153" s="431"/>
      <c r="G9153" s="431"/>
      <c r="H9153" s="310"/>
    </row>
    <row r="9154" spans="2:8" s="336" customFormat="1" x14ac:dyDescent="0.3">
      <c r="B9154" s="300" t="str">
        <f>IF($D9154="","",VLOOKUP($D9154,Lists!$AO$2:$AQ$78,2,FALSE))</f>
        <v/>
      </c>
      <c r="C9154" s="300" t="str">
        <f>IF($D9154="","",VLOOKUP($D9154,Lists!$AO$2:$AQ$78,3,FALSE))</f>
        <v/>
      </c>
      <c r="D9154" s="429"/>
      <c r="E9154" s="430"/>
      <c r="F9154" s="431"/>
      <c r="G9154" s="431"/>
      <c r="H9154" s="310"/>
    </row>
    <row r="9155" spans="2:8" s="336" customFormat="1" x14ac:dyDescent="0.3">
      <c r="B9155" s="300" t="str">
        <f>IF($D9155="","",VLOOKUP($D9155,Lists!$AO$2:$AQ$78,2,FALSE))</f>
        <v/>
      </c>
      <c r="C9155" s="300" t="str">
        <f>IF($D9155="","",VLOOKUP($D9155,Lists!$AO$2:$AQ$78,3,FALSE))</f>
        <v/>
      </c>
      <c r="D9155" s="429"/>
      <c r="E9155" s="430"/>
      <c r="F9155" s="431"/>
      <c r="G9155" s="431"/>
      <c r="H9155" s="310"/>
    </row>
    <row r="9156" spans="2:8" s="336" customFormat="1" x14ac:dyDescent="0.3">
      <c r="B9156" s="300" t="str">
        <f>IF($D9156="","",VLOOKUP($D9156,Lists!$AO$2:$AQ$78,2,FALSE))</f>
        <v/>
      </c>
      <c r="C9156" s="300" t="str">
        <f>IF($D9156="","",VLOOKUP($D9156,Lists!$AO$2:$AQ$78,3,FALSE))</f>
        <v/>
      </c>
      <c r="D9156" s="429"/>
      <c r="E9156" s="430"/>
      <c r="F9156" s="431"/>
      <c r="G9156" s="431"/>
      <c r="H9156" s="310"/>
    </row>
    <row r="9157" spans="2:8" s="336" customFormat="1" x14ac:dyDescent="0.3">
      <c r="B9157" s="300" t="str">
        <f>IF($D9157="","",VLOOKUP($D9157,Lists!$AO$2:$AQ$78,2,FALSE))</f>
        <v/>
      </c>
      <c r="C9157" s="300" t="str">
        <f>IF($D9157="","",VLOOKUP($D9157,Lists!$AO$2:$AQ$78,3,FALSE))</f>
        <v/>
      </c>
      <c r="D9157" s="429"/>
      <c r="E9157" s="430"/>
      <c r="F9157" s="431"/>
      <c r="G9157" s="431"/>
      <c r="H9157" s="310"/>
    </row>
    <row r="9158" spans="2:8" s="336" customFormat="1" x14ac:dyDescent="0.3">
      <c r="B9158" s="300" t="str">
        <f>IF($D9158="","",VLOOKUP($D9158,Lists!$AO$2:$AQ$78,2,FALSE))</f>
        <v/>
      </c>
      <c r="C9158" s="300" t="str">
        <f>IF($D9158="","",VLOOKUP($D9158,Lists!$AO$2:$AQ$78,3,FALSE))</f>
        <v/>
      </c>
      <c r="D9158" s="429"/>
      <c r="E9158" s="430"/>
      <c r="F9158" s="431"/>
      <c r="G9158" s="431"/>
      <c r="H9158" s="310"/>
    </row>
    <row r="9159" spans="2:8" s="336" customFormat="1" x14ac:dyDescent="0.3">
      <c r="B9159" s="300" t="str">
        <f>IF($D9159="","",VLOOKUP($D9159,Lists!$AO$2:$AQ$78,2,FALSE))</f>
        <v/>
      </c>
      <c r="C9159" s="300" t="str">
        <f>IF($D9159="","",VLOOKUP($D9159,Lists!$AO$2:$AQ$78,3,FALSE))</f>
        <v/>
      </c>
      <c r="D9159" s="429"/>
      <c r="E9159" s="430"/>
      <c r="F9159" s="431"/>
      <c r="G9159" s="431"/>
      <c r="H9159" s="310"/>
    </row>
    <row r="9160" spans="2:8" s="336" customFormat="1" x14ac:dyDescent="0.3">
      <c r="B9160" s="300" t="str">
        <f>IF($D9160="","",VLOOKUP($D9160,Lists!$AO$2:$AQ$78,2,FALSE))</f>
        <v/>
      </c>
      <c r="C9160" s="300" t="str">
        <f>IF($D9160="","",VLOOKUP($D9160,Lists!$AO$2:$AQ$78,3,FALSE))</f>
        <v/>
      </c>
      <c r="D9160" s="429"/>
      <c r="E9160" s="430"/>
      <c r="F9160" s="431"/>
      <c r="G9160" s="431"/>
      <c r="H9160" s="310"/>
    </row>
    <row r="9161" spans="2:8" s="336" customFormat="1" x14ac:dyDescent="0.3">
      <c r="B9161" s="300" t="str">
        <f>IF($D9161="","",VLOOKUP($D9161,Lists!$AO$2:$AQ$78,2,FALSE))</f>
        <v/>
      </c>
      <c r="C9161" s="300" t="str">
        <f>IF($D9161="","",VLOOKUP($D9161,Lists!$AO$2:$AQ$78,3,FALSE))</f>
        <v/>
      </c>
      <c r="D9161" s="429"/>
      <c r="E9161" s="430"/>
      <c r="F9161" s="431"/>
      <c r="G9161" s="431"/>
      <c r="H9161" s="310"/>
    </row>
    <row r="9162" spans="2:8" s="336" customFormat="1" x14ac:dyDescent="0.3">
      <c r="B9162" s="300" t="str">
        <f>IF($D9162="","",VLOOKUP($D9162,Lists!$AO$2:$AQ$78,2,FALSE))</f>
        <v/>
      </c>
      <c r="C9162" s="300" t="str">
        <f>IF($D9162="","",VLOOKUP($D9162,Lists!$AO$2:$AQ$78,3,FALSE))</f>
        <v/>
      </c>
      <c r="D9162" s="429"/>
      <c r="E9162" s="430"/>
      <c r="F9162" s="431"/>
      <c r="G9162" s="431"/>
      <c r="H9162" s="310"/>
    </row>
    <row r="9163" spans="2:8" s="336" customFormat="1" x14ac:dyDescent="0.3">
      <c r="B9163" s="300" t="str">
        <f>IF($D9163="","",VLOOKUP($D9163,Lists!$AO$2:$AQ$78,2,FALSE))</f>
        <v/>
      </c>
      <c r="C9163" s="300" t="str">
        <f>IF($D9163="","",VLOOKUP($D9163,Lists!$AO$2:$AQ$78,3,FALSE))</f>
        <v/>
      </c>
      <c r="D9163" s="429"/>
      <c r="E9163" s="430"/>
      <c r="F9163" s="431"/>
      <c r="G9163" s="431"/>
      <c r="H9163" s="310"/>
    </row>
    <row r="9164" spans="2:8" s="336" customFormat="1" x14ac:dyDescent="0.3">
      <c r="B9164" s="300" t="str">
        <f>IF($D9164="","",VLOOKUP($D9164,Lists!$AO$2:$AQ$78,2,FALSE))</f>
        <v/>
      </c>
      <c r="C9164" s="300" t="str">
        <f>IF($D9164="","",VLOOKUP($D9164,Lists!$AO$2:$AQ$78,3,FALSE))</f>
        <v/>
      </c>
      <c r="D9164" s="429"/>
      <c r="E9164" s="430"/>
      <c r="F9164" s="431"/>
      <c r="G9164" s="431"/>
      <c r="H9164" s="310"/>
    </row>
    <row r="9165" spans="2:8" s="336" customFormat="1" x14ac:dyDescent="0.3">
      <c r="B9165" s="300" t="str">
        <f>IF($D9165="","",VLOOKUP($D9165,Lists!$AO$2:$AQ$78,2,FALSE))</f>
        <v/>
      </c>
      <c r="C9165" s="300" t="str">
        <f>IF($D9165="","",VLOOKUP($D9165,Lists!$AO$2:$AQ$78,3,FALSE))</f>
        <v/>
      </c>
      <c r="D9165" s="429"/>
      <c r="E9165" s="430"/>
      <c r="F9165" s="431"/>
      <c r="G9165" s="431"/>
      <c r="H9165" s="310"/>
    </row>
    <row r="9166" spans="2:8" s="336" customFormat="1" x14ac:dyDescent="0.3">
      <c r="B9166" s="300" t="str">
        <f>IF($D9166="","",VLOOKUP($D9166,Lists!$AO$2:$AQ$78,2,FALSE))</f>
        <v/>
      </c>
      <c r="C9166" s="300" t="str">
        <f>IF($D9166="","",VLOOKUP($D9166,Lists!$AO$2:$AQ$78,3,FALSE))</f>
        <v/>
      </c>
      <c r="D9166" s="429"/>
      <c r="E9166" s="430"/>
      <c r="F9166" s="431"/>
      <c r="G9166" s="431"/>
      <c r="H9166" s="310"/>
    </row>
    <row r="9167" spans="2:8" s="336" customFormat="1" x14ac:dyDescent="0.3">
      <c r="B9167" s="300" t="str">
        <f>IF($D9167="","",VLOOKUP($D9167,Lists!$AO$2:$AQ$78,2,FALSE))</f>
        <v/>
      </c>
      <c r="C9167" s="300" t="str">
        <f>IF($D9167="","",VLOOKUP($D9167,Lists!$AO$2:$AQ$78,3,FALSE))</f>
        <v/>
      </c>
      <c r="D9167" s="429"/>
      <c r="E9167" s="430"/>
      <c r="F9167" s="431"/>
      <c r="G9167" s="431"/>
      <c r="H9167" s="310"/>
    </row>
    <row r="9168" spans="2:8" s="336" customFormat="1" x14ac:dyDescent="0.3">
      <c r="B9168" s="300" t="str">
        <f>IF($D9168="","",VLOOKUP($D9168,Lists!$AO$2:$AQ$78,2,FALSE))</f>
        <v/>
      </c>
      <c r="C9168" s="300" t="str">
        <f>IF($D9168="","",VLOOKUP($D9168,Lists!$AO$2:$AQ$78,3,FALSE))</f>
        <v/>
      </c>
      <c r="D9168" s="429"/>
      <c r="E9168" s="430"/>
      <c r="F9168" s="431"/>
      <c r="G9168" s="431"/>
      <c r="H9168" s="310"/>
    </row>
    <row r="9169" spans="2:8" s="336" customFormat="1" x14ac:dyDescent="0.3">
      <c r="B9169" s="300" t="str">
        <f>IF($D9169="","",VLOOKUP($D9169,Lists!$AO$2:$AQ$78,2,FALSE))</f>
        <v/>
      </c>
      <c r="C9169" s="300" t="str">
        <f>IF($D9169="","",VLOOKUP($D9169,Lists!$AO$2:$AQ$78,3,FALSE))</f>
        <v/>
      </c>
      <c r="D9169" s="429"/>
      <c r="E9169" s="430"/>
      <c r="F9169" s="431"/>
      <c r="G9169" s="431"/>
      <c r="H9169" s="310"/>
    </row>
    <row r="9170" spans="2:8" s="336" customFormat="1" x14ac:dyDescent="0.3">
      <c r="B9170" s="300" t="str">
        <f>IF($D9170="","",VLOOKUP($D9170,Lists!$AO$2:$AQ$78,2,FALSE))</f>
        <v/>
      </c>
      <c r="C9170" s="300" t="str">
        <f>IF($D9170="","",VLOOKUP($D9170,Lists!$AO$2:$AQ$78,3,FALSE))</f>
        <v/>
      </c>
      <c r="D9170" s="429"/>
      <c r="E9170" s="430"/>
      <c r="F9170" s="431"/>
      <c r="G9170" s="431"/>
      <c r="H9170" s="310"/>
    </row>
    <row r="9171" spans="2:8" s="336" customFormat="1" x14ac:dyDescent="0.3">
      <c r="B9171" s="300" t="str">
        <f>IF($D9171="","",VLOOKUP($D9171,Lists!$AO$2:$AQ$78,2,FALSE))</f>
        <v/>
      </c>
      <c r="C9171" s="300" t="str">
        <f>IF($D9171="","",VLOOKUP($D9171,Lists!$AO$2:$AQ$78,3,FALSE))</f>
        <v/>
      </c>
      <c r="D9171" s="429"/>
      <c r="E9171" s="430"/>
      <c r="F9171" s="431"/>
      <c r="G9171" s="431"/>
      <c r="H9171" s="310"/>
    </row>
    <row r="9172" spans="2:8" s="336" customFormat="1" x14ac:dyDescent="0.3">
      <c r="B9172" s="300" t="str">
        <f>IF($D9172="","",VLOOKUP($D9172,Lists!$AO$2:$AQ$78,2,FALSE))</f>
        <v/>
      </c>
      <c r="C9172" s="300" t="str">
        <f>IF($D9172="","",VLOOKUP($D9172,Lists!$AO$2:$AQ$78,3,FALSE))</f>
        <v/>
      </c>
      <c r="D9172" s="429"/>
      <c r="E9172" s="430"/>
      <c r="F9172" s="431"/>
      <c r="G9172" s="431"/>
      <c r="H9172" s="310"/>
    </row>
    <row r="9173" spans="2:8" s="336" customFormat="1" x14ac:dyDescent="0.3">
      <c r="B9173" s="300" t="str">
        <f>IF($D9173="","",VLOOKUP($D9173,Lists!$AO$2:$AQ$78,2,FALSE))</f>
        <v/>
      </c>
      <c r="C9173" s="300" t="str">
        <f>IF($D9173="","",VLOOKUP($D9173,Lists!$AO$2:$AQ$78,3,FALSE))</f>
        <v/>
      </c>
      <c r="D9173" s="429"/>
      <c r="E9173" s="430"/>
      <c r="F9173" s="431"/>
      <c r="G9173" s="431"/>
      <c r="H9173" s="310"/>
    </row>
    <row r="9174" spans="2:8" s="336" customFormat="1" x14ac:dyDescent="0.3">
      <c r="B9174" s="300" t="str">
        <f>IF($D9174="","",VLOOKUP($D9174,Lists!$AO$2:$AQ$78,2,FALSE))</f>
        <v/>
      </c>
      <c r="C9174" s="300" t="str">
        <f>IF($D9174="","",VLOOKUP($D9174,Lists!$AO$2:$AQ$78,3,FALSE))</f>
        <v/>
      </c>
      <c r="D9174" s="429"/>
      <c r="E9174" s="430"/>
      <c r="F9174" s="431"/>
      <c r="G9174" s="431"/>
      <c r="H9174" s="310"/>
    </row>
    <row r="9175" spans="2:8" s="336" customFormat="1" x14ac:dyDescent="0.3">
      <c r="B9175" s="300" t="str">
        <f>IF($D9175="","",VLOOKUP($D9175,Lists!$AO$2:$AQ$78,2,FALSE))</f>
        <v/>
      </c>
      <c r="C9175" s="300" t="str">
        <f>IF($D9175="","",VLOOKUP($D9175,Lists!$AO$2:$AQ$78,3,FALSE))</f>
        <v/>
      </c>
      <c r="D9175" s="429"/>
      <c r="E9175" s="430"/>
      <c r="F9175" s="431"/>
      <c r="G9175" s="431"/>
      <c r="H9175" s="310"/>
    </row>
    <row r="9176" spans="2:8" s="336" customFormat="1" x14ac:dyDescent="0.3">
      <c r="B9176" s="300" t="str">
        <f>IF($D9176="","",VLOOKUP($D9176,Lists!$AO$2:$AQ$78,2,FALSE))</f>
        <v/>
      </c>
      <c r="C9176" s="300" t="str">
        <f>IF($D9176="","",VLOOKUP($D9176,Lists!$AO$2:$AQ$78,3,FALSE))</f>
        <v/>
      </c>
      <c r="D9176" s="429"/>
      <c r="E9176" s="430"/>
      <c r="F9176" s="431"/>
      <c r="G9176" s="431"/>
      <c r="H9176" s="310"/>
    </row>
    <row r="9177" spans="2:8" s="336" customFormat="1" x14ac:dyDescent="0.3">
      <c r="B9177" s="300" t="str">
        <f>IF($D9177="","",VLOOKUP($D9177,Lists!$AO$2:$AQ$78,2,FALSE))</f>
        <v/>
      </c>
      <c r="C9177" s="300" t="str">
        <f>IF($D9177="","",VLOOKUP($D9177,Lists!$AO$2:$AQ$78,3,FALSE))</f>
        <v/>
      </c>
      <c r="D9177" s="429"/>
      <c r="E9177" s="430"/>
      <c r="F9177" s="431"/>
      <c r="G9177" s="431"/>
      <c r="H9177" s="310"/>
    </row>
    <row r="9178" spans="2:8" s="336" customFormat="1" x14ac:dyDescent="0.3">
      <c r="B9178" s="300" t="str">
        <f>IF($D9178="","",VLOOKUP($D9178,Lists!$AO$2:$AQ$78,2,FALSE))</f>
        <v/>
      </c>
      <c r="C9178" s="300" t="str">
        <f>IF($D9178="","",VLOOKUP($D9178,Lists!$AO$2:$AQ$78,3,FALSE))</f>
        <v/>
      </c>
      <c r="D9178" s="429"/>
      <c r="E9178" s="430"/>
      <c r="F9178" s="431"/>
      <c r="G9178" s="431"/>
      <c r="H9178" s="310"/>
    </row>
    <row r="9179" spans="2:8" s="336" customFormat="1" x14ac:dyDescent="0.3">
      <c r="B9179" s="300" t="str">
        <f>IF($D9179="","",VLOOKUP($D9179,Lists!$AO$2:$AQ$78,2,FALSE))</f>
        <v/>
      </c>
      <c r="C9179" s="300" t="str">
        <f>IF($D9179="","",VLOOKUP($D9179,Lists!$AO$2:$AQ$78,3,FALSE))</f>
        <v/>
      </c>
      <c r="D9179" s="429"/>
      <c r="E9179" s="430"/>
      <c r="F9179" s="431"/>
      <c r="G9179" s="431"/>
      <c r="H9179" s="310"/>
    </row>
    <row r="9180" spans="2:8" s="336" customFormat="1" x14ac:dyDescent="0.3">
      <c r="B9180" s="300" t="str">
        <f>IF($D9180="","",VLOOKUP($D9180,Lists!$AO$2:$AQ$78,2,FALSE))</f>
        <v/>
      </c>
      <c r="C9180" s="300" t="str">
        <f>IF($D9180="","",VLOOKUP($D9180,Lists!$AO$2:$AQ$78,3,FALSE))</f>
        <v/>
      </c>
      <c r="D9180" s="429"/>
      <c r="E9180" s="430"/>
      <c r="F9180" s="431"/>
      <c r="G9180" s="431"/>
      <c r="H9180" s="310"/>
    </row>
    <row r="9181" spans="2:8" s="336" customFormat="1" x14ac:dyDescent="0.3">
      <c r="B9181" s="300" t="str">
        <f>IF($D9181="","",VLOOKUP($D9181,Lists!$AO$2:$AQ$78,2,FALSE))</f>
        <v/>
      </c>
      <c r="C9181" s="300" t="str">
        <f>IF($D9181="","",VLOOKUP($D9181,Lists!$AO$2:$AQ$78,3,FALSE))</f>
        <v/>
      </c>
      <c r="D9181" s="429"/>
      <c r="E9181" s="430"/>
      <c r="F9181" s="431"/>
      <c r="G9181" s="431"/>
      <c r="H9181" s="310"/>
    </row>
    <row r="9182" spans="2:8" s="336" customFormat="1" x14ac:dyDescent="0.3">
      <c r="B9182" s="300" t="str">
        <f>IF($D9182="","",VLOOKUP($D9182,Lists!$AO$2:$AQ$78,2,FALSE))</f>
        <v/>
      </c>
      <c r="C9182" s="300" t="str">
        <f>IF($D9182="","",VLOOKUP($D9182,Lists!$AO$2:$AQ$78,3,FALSE))</f>
        <v/>
      </c>
      <c r="D9182" s="429"/>
      <c r="E9182" s="430"/>
      <c r="F9182" s="431"/>
      <c r="G9182" s="431"/>
      <c r="H9182" s="310"/>
    </row>
    <row r="9183" spans="2:8" s="336" customFormat="1" x14ac:dyDescent="0.3">
      <c r="B9183" s="300" t="str">
        <f>IF($D9183="","",VLOOKUP($D9183,Lists!$AO$2:$AQ$78,2,FALSE))</f>
        <v/>
      </c>
      <c r="C9183" s="300" t="str">
        <f>IF($D9183="","",VLOOKUP($D9183,Lists!$AO$2:$AQ$78,3,FALSE))</f>
        <v/>
      </c>
      <c r="D9183" s="429"/>
      <c r="E9183" s="430"/>
      <c r="F9183" s="431"/>
      <c r="G9183" s="431"/>
      <c r="H9183" s="310"/>
    </row>
    <row r="9184" spans="2:8" s="336" customFormat="1" x14ac:dyDescent="0.3">
      <c r="B9184" s="300" t="str">
        <f>IF($D9184="","",VLOOKUP($D9184,Lists!$AO$2:$AQ$78,2,FALSE))</f>
        <v/>
      </c>
      <c r="C9184" s="300" t="str">
        <f>IF($D9184="","",VLOOKUP($D9184,Lists!$AO$2:$AQ$78,3,FALSE))</f>
        <v/>
      </c>
      <c r="D9184" s="429"/>
      <c r="E9184" s="430"/>
      <c r="F9184" s="431"/>
      <c r="G9184" s="431"/>
      <c r="H9184" s="310"/>
    </row>
    <row r="9185" spans="2:8" s="336" customFormat="1" x14ac:dyDescent="0.3">
      <c r="B9185" s="300" t="str">
        <f>IF($D9185="","",VLOOKUP($D9185,Lists!$AO$2:$AQ$78,2,FALSE))</f>
        <v/>
      </c>
      <c r="C9185" s="300" t="str">
        <f>IF($D9185="","",VLOOKUP($D9185,Lists!$AO$2:$AQ$78,3,FALSE))</f>
        <v/>
      </c>
      <c r="D9185" s="429"/>
      <c r="E9185" s="430"/>
      <c r="F9185" s="431"/>
      <c r="G9185" s="431"/>
      <c r="H9185" s="310"/>
    </row>
    <row r="9186" spans="2:8" s="336" customFormat="1" x14ac:dyDescent="0.3">
      <c r="B9186" s="300" t="str">
        <f>IF($D9186="","",VLOOKUP($D9186,Lists!$AO$2:$AQ$78,2,FALSE))</f>
        <v/>
      </c>
      <c r="C9186" s="300" t="str">
        <f>IF($D9186="","",VLOOKUP($D9186,Lists!$AO$2:$AQ$78,3,FALSE))</f>
        <v/>
      </c>
      <c r="D9186" s="429"/>
      <c r="E9186" s="430"/>
      <c r="F9186" s="431"/>
      <c r="G9186" s="431"/>
      <c r="H9186" s="310"/>
    </row>
    <row r="9187" spans="2:8" s="336" customFormat="1" x14ac:dyDescent="0.3">
      <c r="B9187" s="300" t="str">
        <f>IF($D9187="","",VLOOKUP($D9187,Lists!$AO$2:$AQ$78,2,FALSE))</f>
        <v/>
      </c>
      <c r="C9187" s="300" t="str">
        <f>IF($D9187="","",VLOOKUP($D9187,Lists!$AO$2:$AQ$78,3,FALSE))</f>
        <v/>
      </c>
      <c r="D9187" s="429"/>
      <c r="E9187" s="430"/>
      <c r="F9187" s="431"/>
      <c r="G9187" s="431"/>
      <c r="H9187" s="310"/>
    </row>
    <row r="9188" spans="2:8" s="336" customFormat="1" x14ac:dyDescent="0.3">
      <c r="B9188" s="300" t="str">
        <f>IF($D9188="","",VLOOKUP($D9188,Lists!$AO$2:$AQ$78,2,FALSE))</f>
        <v/>
      </c>
      <c r="C9188" s="300" t="str">
        <f>IF($D9188="","",VLOOKUP($D9188,Lists!$AO$2:$AQ$78,3,FALSE))</f>
        <v/>
      </c>
      <c r="D9188" s="429"/>
      <c r="E9188" s="430"/>
      <c r="F9188" s="431"/>
      <c r="G9188" s="431"/>
      <c r="H9188" s="310"/>
    </row>
    <row r="9189" spans="2:8" s="336" customFormat="1" x14ac:dyDescent="0.3">
      <c r="B9189" s="300" t="str">
        <f>IF($D9189="","",VLOOKUP($D9189,Lists!$AO$2:$AQ$78,2,FALSE))</f>
        <v/>
      </c>
      <c r="C9189" s="300" t="str">
        <f>IF($D9189="","",VLOOKUP($D9189,Lists!$AO$2:$AQ$78,3,FALSE))</f>
        <v/>
      </c>
      <c r="D9189" s="429"/>
      <c r="E9189" s="430"/>
      <c r="F9189" s="431"/>
      <c r="G9189" s="431"/>
      <c r="H9189" s="310"/>
    </row>
    <row r="9190" spans="2:8" s="336" customFormat="1" x14ac:dyDescent="0.3">
      <c r="B9190" s="300" t="str">
        <f>IF($D9190="","",VLOOKUP($D9190,Lists!$AO$2:$AQ$78,2,FALSE))</f>
        <v/>
      </c>
      <c r="C9190" s="300" t="str">
        <f>IF($D9190="","",VLOOKUP($D9190,Lists!$AO$2:$AQ$78,3,FALSE))</f>
        <v/>
      </c>
      <c r="D9190" s="429"/>
      <c r="E9190" s="430"/>
      <c r="F9190" s="431"/>
      <c r="G9190" s="431"/>
      <c r="H9190" s="310"/>
    </row>
    <row r="9191" spans="2:8" s="336" customFormat="1" x14ac:dyDescent="0.3">
      <c r="B9191" s="300" t="str">
        <f>IF($D9191="","",VLOOKUP($D9191,Lists!$AO$2:$AQ$78,2,FALSE))</f>
        <v/>
      </c>
      <c r="C9191" s="300" t="str">
        <f>IF($D9191="","",VLOOKUP($D9191,Lists!$AO$2:$AQ$78,3,FALSE))</f>
        <v/>
      </c>
      <c r="D9191" s="429"/>
      <c r="E9191" s="430"/>
      <c r="F9191" s="431"/>
      <c r="G9191" s="431"/>
      <c r="H9191" s="310"/>
    </row>
    <row r="9192" spans="2:8" s="336" customFormat="1" x14ac:dyDescent="0.3">
      <c r="B9192" s="300" t="str">
        <f>IF($D9192="","",VLOOKUP($D9192,Lists!$AO$2:$AQ$78,2,FALSE))</f>
        <v/>
      </c>
      <c r="C9192" s="300" t="str">
        <f>IF($D9192="","",VLOOKUP($D9192,Lists!$AO$2:$AQ$78,3,FALSE))</f>
        <v/>
      </c>
      <c r="D9192" s="429"/>
      <c r="E9192" s="430"/>
      <c r="F9192" s="431"/>
      <c r="G9192" s="431"/>
      <c r="H9192" s="310"/>
    </row>
    <row r="9193" spans="2:8" s="336" customFormat="1" x14ac:dyDescent="0.3">
      <c r="B9193" s="300" t="str">
        <f>IF($D9193="","",VLOOKUP($D9193,Lists!$AO$2:$AQ$78,2,FALSE))</f>
        <v/>
      </c>
      <c r="C9193" s="300" t="str">
        <f>IF($D9193="","",VLOOKUP($D9193,Lists!$AO$2:$AQ$78,3,FALSE))</f>
        <v/>
      </c>
      <c r="D9193" s="429"/>
      <c r="E9193" s="430"/>
      <c r="F9193" s="431"/>
      <c r="G9193" s="431"/>
      <c r="H9193" s="310"/>
    </row>
    <row r="9194" spans="2:8" s="336" customFormat="1" x14ac:dyDescent="0.3">
      <c r="B9194" s="300" t="str">
        <f>IF($D9194="","",VLOOKUP($D9194,Lists!$AO$2:$AQ$78,2,FALSE))</f>
        <v/>
      </c>
      <c r="C9194" s="300" t="str">
        <f>IF($D9194="","",VLOOKUP($D9194,Lists!$AO$2:$AQ$78,3,FALSE))</f>
        <v/>
      </c>
      <c r="D9194" s="429"/>
      <c r="E9194" s="430"/>
      <c r="F9194" s="431"/>
      <c r="G9194" s="431"/>
      <c r="H9194" s="310"/>
    </row>
    <row r="9195" spans="2:8" s="336" customFormat="1" x14ac:dyDescent="0.3">
      <c r="B9195" s="300" t="str">
        <f>IF($D9195="","",VLOOKUP($D9195,Lists!$AO$2:$AQ$78,2,FALSE))</f>
        <v/>
      </c>
      <c r="C9195" s="300" t="str">
        <f>IF($D9195="","",VLOOKUP($D9195,Lists!$AO$2:$AQ$78,3,FALSE))</f>
        <v/>
      </c>
      <c r="D9195" s="429"/>
      <c r="E9195" s="430"/>
      <c r="F9195" s="431"/>
      <c r="G9195" s="431"/>
      <c r="H9195" s="310"/>
    </row>
    <row r="9196" spans="2:8" s="336" customFormat="1" x14ac:dyDescent="0.3">
      <c r="B9196" s="300" t="str">
        <f>IF($D9196="","",VLOOKUP($D9196,Lists!$AO$2:$AQ$78,2,FALSE))</f>
        <v/>
      </c>
      <c r="C9196" s="300" t="str">
        <f>IF($D9196="","",VLOOKUP($D9196,Lists!$AO$2:$AQ$78,3,FALSE))</f>
        <v/>
      </c>
      <c r="D9196" s="429"/>
      <c r="E9196" s="430"/>
      <c r="F9196" s="431"/>
      <c r="G9196" s="431"/>
      <c r="H9196" s="310"/>
    </row>
    <row r="9197" spans="2:8" s="336" customFormat="1" x14ac:dyDescent="0.3">
      <c r="B9197" s="300" t="str">
        <f>IF($D9197="","",VLOOKUP($D9197,Lists!$AO$2:$AQ$78,2,FALSE))</f>
        <v/>
      </c>
      <c r="C9197" s="300" t="str">
        <f>IF($D9197="","",VLOOKUP($D9197,Lists!$AO$2:$AQ$78,3,FALSE))</f>
        <v/>
      </c>
      <c r="D9197" s="429"/>
      <c r="E9197" s="430"/>
      <c r="F9197" s="431"/>
      <c r="G9197" s="431"/>
      <c r="H9197" s="310"/>
    </row>
    <row r="9198" spans="2:8" s="336" customFormat="1" x14ac:dyDescent="0.3">
      <c r="B9198" s="300" t="str">
        <f>IF($D9198="","",VLOOKUP($D9198,Lists!$AO$2:$AQ$78,2,FALSE))</f>
        <v/>
      </c>
      <c r="C9198" s="300" t="str">
        <f>IF($D9198="","",VLOOKUP($D9198,Lists!$AO$2:$AQ$78,3,FALSE))</f>
        <v/>
      </c>
      <c r="D9198" s="429"/>
      <c r="E9198" s="430"/>
      <c r="F9198" s="431"/>
      <c r="G9198" s="431"/>
      <c r="H9198" s="310"/>
    </row>
    <row r="9199" spans="2:8" s="336" customFormat="1" x14ac:dyDescent="0.3">
      <c r="B9199" s="300" t="str">
        <f>IF($D9199="","",VLOOKUP($D9199,Lists!$AO$2:$AQ$78,2,FALSE))</f>
        <v/>
      </c>
      <c r="C9199" s="300" t="str">
        <f>IF($D9199="","",VLOOKUP($D9199,Lists!$AO$2:$AQ$78,3,FALSE))</f>
        <v/>
      </c>
      <c r="D9199" s="429"/>
      <c r="E9199" s="430"/>
      <c r="F9199" s="431"/>
      <c r="G9199" s="431"/>
      <c r="H9199" s="310"/>
    </row>
    <row r="9200" spans="2:8" s="336" customFormat="1" x14ac:dyDescent="0.3">
      <c r="B9200" s="300" t="str">
        <f>IF($D9200="","",VLOOKUP($D9200,Lists!$AO$2:$AQ$78,2,FALSE))</f>
        <v/>
      </c>
      <c r="C9200" s="300" t="str">
        <f>IF($D9200="","",VLOOKUP($D9200,Lists!$AO$2:$AQ$78,3,FALSE))</f>
        <v/>
      </c>
      <c r="D9200" s="429"/>
      <c r="E9200" s="430"/>
      <c r="F9200" s="431"/>
      <c r="G9200" s="431"/>
      <c r="H9200" s="310"/>
    </row>
    <row r="9201" spans="2:8" s="336" customFormat="1" x14ac:dyDescent="0.3">
      <c r="B9201" s="300" t="str">
        <f>IF($D9201="","",VLOOKUP($D9201,Lists!$AO$2:$AQ$78,2,FALSE))</f>
        <v/>
      </c>
      <c r="C9201" s="300" t="str">
        <f>IF($D9201="","",VLOOKUP($D9201,Lists!$AO$2:$AQ$78,3,FALSE))</f>
        <v/>
      </c>
      <c r="D9201" s="429"/>
      <c r="E9201" s="430"/>
      <c r="F9201" s="431"/>
      <c r="G9201" s="431"/>
      <c r="H9201" s="310"/>
    </row>
    <row r="9202" spans="2:8" s="336" customFormat="1" x14ac:dyDescent="0.3">
      <c r="B9202" s="300" t="str">
        <f>IF($D9202="","",VLOOKUP($D9202,Lists!$AO$2:$AQ$78,2,FALSE))</f>
        <v/>
      </c>
      <c r="C9202" s="300" t="str">
        <f>IF($D9202="","",VLOOKUP($D9202,Lists!$AO$2:$AQ$78,3,FALSE))</f>
        <v/>
      </c>
      <c r="D9202" s="429"/>
      <c r="E9202" s="430"/>
      <c r="F9202" s="431"/>
      <c r="G9202" s="431"/>
      <c r="H9202" s="310"/>
    </row>
    <row r="9203" spans="2:8" s="336" customFormat="1" x14ac:dyDescent="0.3">
      <c r="B9203" s="300" t="str">
        <f>IF($D9203="","",VLOOKUP($D9203,Lists!$AO$2:$AQ$78,2,FALSE))</f>
        <v/>
      </c>
      <c r="C9203" s="300" t="str">
        <f>IF($D9203="","",VLOOKUP($D9203,Lists!$AO$2:$AQ$78,3,FALSE))</f>
        <v/>
      </c>
      <c r="D9203" s="429"/>
      <c r="E9203" s="430"/>
      <c r="F9203" s="431"/>
      <c r="G9203" s="431"/>
      <c r="H9203" s="310"/>
    </row>
    <row r="9204" spans="2:8" s="336" customFormat="1" x14ac:dyDescent="0.3">
      <c r="B9204" s="300" t="str">
        <f>IF($D9204="","",VLOOKUP($D9204,Lists!$AO$2:$AQ$78,2,FALSE))</f>
        <v/>
      </c>
      <c r="C9204" s="300" t="str">
        <f>IF($D9204="","",VLOOKUP($D9204,Lists!$AO$2:$AQ$78,3,FALSE))</f>
        <v/>
      </c>
      <c r="D9204" s="429"/>
      <c r="E9204" s="430"/>
      <c r="F9204" s="431"/>
      <c r="G9204" s="431"/>
      <c r="H9204" s="310"/>
    </row>
    <row r="9205" spans="2:8" s="336" customFormat="1" x14ac:dyDescent="0.3">
      <c r="B9205" s="300" t="str">
        <f>IF($D9205="","",VLOOKUP($D9205,Lists!$AO$2:$AQ$78,2,FALSE))</f>
        <v/>
      </c>
      <c r="C9205" s="300" t="str">
        <f>IF($D9205="","",VLOOKUP($D9205,Lists!$AO$2:$AQ$78,3,FALSE))</f>
        <v/>
      </c>
      <c r="D9205" s="429"/>
      <c r="E9205" s="430"/>
      <c r="F9205" s="431"/>
      <c r="G9205" s="431"/>
      <c r="H9205" s="310"/>
    </row>
    <row r="9206" spans="2:8" s="336" customFormat="1" x14ac:dyDescent="0.3">
      <c r="B9206" s="300" t="str">
        <f>IF($D9206="","",VLOOKUP($D9206,Lists!$AO$2:$AQ$78,2,FALSE))</f>
        <v/>
      </c>
      <c r="C9206" s="300" t="str">
        <f>IF($D9206="","",VLOOKUP($D9206,Lists!$AO$2:$AQ$78,3,FALSE))</f>
        <v/>
      </c>
      <c r="D9206" s="429"/>
      <c r="E9206" s="430"/>
      <c r="F9206" s="431"/>
      <c r="G9206" s="431"/>
      <c r="H9206" s="310"/>
    </row>
    <row r="9207" spans="2:8" s="336" customFormat="1" x14ac:dyDescent="0.3">
      <c r="B9207" s="300" t="str">
        <f>IF($D9207="","",VLOOKUP($D9207,Lists!$AO$2:$AQ$78,2,FALSE))</f>
        <v/>
      </c>
      <c r="C9207" s="300" t="str">
        <f>IF($D9207="","",VLOOKUP($D9207,Lists!$AO$2:$AQ$78,3,FALSE))</f>
        <v/>
      </c>
      <c r="D9207" s="429"/>
      <c r="E9207" s="430"/>
      <c r="F9207" s="431"/>
      <c r="G9207" s="431"/>
      <c r="H9207" s="310"/>
    </row>
    <row r="9208" spans="2:8" s="336" customFormat="1" x14ac:dyDescent="0.3">
      <c r="B9208" s="300" t="str">
        <f>IF($D9208="","",VLOOKUP($D9208,Lists!$AO$2:$AQ$78,2,FALSE))</f>
        <v/>
      </c>
      <c r="C9208" s="300" t="str">
        <f>IF($D9208="","",VLOOKUP($D9208,Lists!$AO$2:$AQ$78,3,FALSE))</f>
        <v/>
      </c>
      <c r="D9208" s="429"/>
      <c r="E9208" s="430"/>
      <c r="F9208" s="431"/>
      <c r="G9208" s="431"/>
      <c r="H9208" s="310"/>
    </row>
    <row r="9209" spans="2:8" s="336" customFormat="1" x14ac:dyDescent="0.3">
      <c r="B9209" s="300" t="str">
        <f>IF($D9209="","",VLOOKUP($D9209,Lists!$AO$2:$AQ$78,2,FALSE))</f>
        <v/>
      </c>
      <c r="C9209" s="300" t="str">
        <f>IF($D9209="","",VLOOKUP($D9209,Lists!$AO$2:$AQ$78,3,FALSE))</f>
        <v/>
      </c>
      <c r="D9209" s="429"/>
      <c r="E9209" s="430"/>
      <c r="F9209" s="431"/>
      <c r="G9209" s="431"/>
      <c r="H9209" s="310"/>
    </row>
    <row r="9210" spans="2:8" s="336" customFormat="1" x14ac:dyDescent="0.3">
      <c r="B9210" s="300" t="str">
        <f>IF($D9210="","",VLOOKUP($D9210,Lists!$AO$2:$AQ$78,2,FALSE))</f>
        <v/>
      </c>
      <c r="C9210" s="300" t="str">
        <f>IF($D9210="","",VLOOKUP($D9210,Lists!$AO$2:$AQ$78,3,FALSE))</f>
        <v/>
      </c>
      <c r="D9210" s="429"/>
      <c r="E9210" s="430"/>
      <c r="F9210" s="431"/>
      <c r="G9210" s="431"/>
      <c r="H9210" s="310"/>
    </row>
    <row r="9211" spans="2:8" s="336" customFormat="1" x14ac:dyDescent="0.3">
      <c r="B9211" s="300" t="str">
        <f>IF($D9211="","",VLOOKUP($D9211,Lists!$AO$2:$AQ$78,2,FALSE))</f>
        <v/>
      </c>
      <c r="C9211" s="300" t="str">
        <f>IF($D9211="","",VLOOKUP($D9211,Lists!$AO$2:$AQ$78,3,FALSE))</f>
        <v/>
      </c>
      <c r="D9211" s="429"/>
      <c r="E9211" s="430"/>
      <c r="F9211" s="431"/>
      <c r="G9211" s="431"/>
      <c r="H9211" s="310"/>
    </row>
    <row r="9212" spans="2:8" s="336" customFormat="1" x14ac:dyDescent="0.3">
      <c r="B9212" s="300" t="str">
        <f>IF($D9212="","",VLOOKUP($D9212,Lists!$AO$2:$AQ$78,2,FALSE))</f>
        <v/>
      </c>
      <c r="C9212" s="300" t="str">
        <f>IF($D9212="","",VLOOKUP($D9212,Lists!$AO$2:$AQ$78,3,FALSE))</f>
        <v/>
      </c>
      <c r="D9212" s="429"/>
      <c r="E9212" s="430"/>
      <c r="F9212" s="431"/>
      <c r="G9212" s="431"/>
      <c r="H9212" s="310"/>
    </row>
    <row r="9213" spans="2:8" s="336" customFormat="1" x14ac:dyDescent="0.3">
      <c r="B9213" s="300" t="str">
        <f>IF($D9213="","",VLOOKUP($D9213,Lists!$AO$2:$AQ$78,2,FALSE))</f>
        <v/>
      </c>
      <c r="C9213" s="300" t="str">
        <f>IF($D9213="","",VLOOKUP($D9213,Lists!$AO$2:$AQ$78,3,FALSE))</f>
        <v/>
      </c>
      <c r="D9213" s="429"/>
      <c r="E9213" s="430"/>
      <c r="F9213" s="431"/>
      <c r="G9213" s="431"/>
      <c r="H9213" s="310"/>
    </row>
    <row r="9214" spans="2:8" s="336" customFormat="1" x14ac:dyDescent="0.3">
      <c r="B9214" s="300" t="str">
        <f>IF($D9214="","",VLOOKUP($D9214,Lists!$AO$2:$AQ$78,2,FALSE))</f>
        <v/>
      </c>
      <c r="C9214" s="300" t="str">
        <f>IF($D9214="","",VLOOKUP($D9214,Lists!$AO$2:$AQ$78,3,FALSE))</f>
        <v/>
      </c>
      <c r="D9214" s="429"/>
      <c r="E9214" s="430"/>
      <c r="F9214" s="431"/>
      <c r="G9214" s="431"/>
      <c r="H9214" s="310"/>
    </row>
    <row r="9215" spans="2:8" s="336" customFormat="1" x14ac:dyDescent="0.3">
      <c r="B9215" s="300" t="str">
        <f>IF($D9215="","",VLOOKUP($D9215,Lists!$AO$2:$AQ$78,2,FALSE))</f>
        <v/>
      </c>
      <c r="C9215" s="300" t="str">
        <f>IF($D9215="","",VLOOKUP($D9215,Lists!$AO$2:$AQ$78,3,FALSE))</f>
        <v/>
      </c>
      <c r="D9215" s="429"/>
      <c r="E9215" s="430"/>
      <c r="F9215" s="431"/>
      <c r="G9215" s="431"/>
      <c r="H9215" s="310"/>
    </row>
    <row r="9216" spans="2:8" s="336" customFormat="1" x14ac:dyDescent="0.3">
      <c r="B9216" s="300" t="str">
        <f>IF($D9216="","",VLOOKUP($D9216,Lists!$AO$2:$AQ$78,2,FALSE))</f>
        <v/>
      </c>
      <c r="C9216" s="300" t="str">
        <f>IF($D9216="","",VLOOKUP($D9216,Lists!$AO$2:$AQ$78,3,FALSE))</f>
        <v/>
      </c>
      <c r="D9216" s="429"/>
      <c r="E9216" s="430"/>
      <c r="F9216" s="431"/>
      <c r="G9216" s="431"/>
      <c r="H9216" s="310"/>
    </row>
    <row r="9217" spans="2:8" s="336" customFormat="1" x14ac:dyDescent="0.3">
      <c r="B9217" s="300" t="str">
        <f>IF($D9217="","",VLOOKUP($D9217,Lists!$AO$2:$AQ$78,2,FALSE))</f>
        <v/>
      </c>
      <c r="C9217" s="300" t="str">
        <f>IF($D9217="","",VLOOKUP($D9217,Lists!$AO$2:$AQ$78,3,FALSE))</f>
        <v/>
      </c>
      <c r="D9217" s="429"/>
      <c r="E9217" s="430"/>
      <c r="F9217" s="431"/>
      <c r="G9217" s="431"/>
      <c r="H9217" s="310"/>
    </row>
    <row r="9218" spans="2:8" s="336" customFormat="1" x14ac:dyDescent="0.3">
      <c r="B9218" s="300" t="str">
        <f>IF($D9218="","",VLOOKUP($D9218,Lists!$AO$2:$AQ$78,2,FALSE))</f>
        <v/>
      </c>
      <c r="C9218" s="300" t="str">
        <f>IF($D9218="","",VLOOKUP($D9218,Lists!$AO$2:$AQ$78,3,FALSE))</f>
        <v/>
      </c>
      <c r="D9218" s="429"/>
      <c r="E9218" s="430"/>
      <c r="F9218" s="431"/>
      <c r="G9218" s="431"/>
      <c r="H9218" s="310"/>
    </row>
    <row r="9219" spans="2:8" s="336" customFormat="1" x14ac:dyDescent="0.3">
      <c r="B9219" s="300" t="str">
        <f>IF($D9219="","",VLOOKUP($D9219,Lists!$AO$2:$AQ$78,2,FALSE))</f>
        <v/>
      </c>
      <c r="C9219" s="300" t="str">
        <f>IF($D9219="","",VLOOKUP($D9219,Lists!$AO$2:$AQ$78,3,FALSE))</f>
        <v/>
      </c>
      <c r="D9219" s="429"/>
      <c r="E9219" s="430"/>
      <c r="F9219" s="431"/>
      <c r="G9219" s="431"/>
      <c r="H9219" s="310"/>
    </row>
    <row r="9220" spans="2:8" s="336" customFormat="1" x14ac:dyDescent="0.3">
      <c r="B9220" s="300" t="str">
        <f>IF($D9220="","",VLOOKUP($D9220,Lists!$AO$2:$AQ$78,2,FALSE))</f>
        <v/>
      </c>
      <c r="C9220" s="300" t="str">
        <f>IF($D9220="","",VLOOKUP($D9220,Lists!$AO$2:$AQ$78,3,FALSE))</f>
        <v/>
      </c>
      <c r="D9220" s="429"/>
      <c r="E9220" s="430"/>
      <c r="F9220" s="431"/>
      <c r="G9220" s="431"/>
      <c r="H9220" s="310"/>
    </row>
    <row r="9221" spans="2:8" s="336" customFormat="1" x14ac:dyDescent="0.3">
      <c r="B9221" s="300" t="str">
        <f>IF($D9221="","",VLOOKUP($D9221,Lists!$AO$2:$AQ$78,2,FALSE))</f>
        <v/>
      </c>
      <c r="C9221" s="300" t="str">
        <f>IF($D9221="","",VLOOKUP($D9221,Lists!$AO$2:$AQ$78,3,FALSE))</f>
        <v/>
      </c>
      <c r="D9221" s="429"/>
      <c r="E9221" s="430"/>
      <c r="F9221" s="431"/>
      <c r="G9221" s="431"/>
      <c r="H9221" s="310"/>
    </row>
    <row r="9222" spans="2:8" s="336" customFormat="1" x14ac:dyDescent="0.3">
      <c r="B9222" s="300" t="str">
        <f>IF($D9222="","",VLOOKUP($D9222,Lists!$AO$2:$AQ$78,2,FALSE))</f>
        <v/>
      </c>
      <c r="C9222" s="300" t="str">
        <f>IF($D9222="","",VLOOKUP($D9222,Lists!$AO$2:$AQ$78,3,FALSE))</f>
        <v/>
      </c>
      <c r="D9222" s="429"/>
      <c r="E9222" s="430"/>
      <c r="F9222" s="431"/>
      <c r="G9222" s="431"/>
      <c r="H9222" s="310"/>
    </row>
    <row r="9223" spans="2:8" s="336" customFormat="1" x14ac:dyDescent="0.3">
      <c r="B9223" s="300" t="str">
        <f>IF($D9223="","",VLOOKUP($D9223,Lists!$AO$2:$AQ$78,2,FALSE))</f>
        <v/>
      </c>
      <c r="C9223" s="300" t="str">
        <f>IF($D9223="","",VLOOKUP($D9223,Lists!$AO$2:$AQ$78,3,FALSE))</f>
        <v/>
      </c>
      <c r="D9223" s="429"/>
      <c r="E9223" s="430"/>
      <c r="F9223" s="431"/>
      <c r="G9223" s="431"/>
      <c r="H9223" s="310"/>
    </row>
    <row r="9224" spans="2:8" s="336" customFormat="1" x14ac:dyDescent="0.3">
      <c r="B9224" s="300" t="str">
        <f>IF($D9224="","",VLOOKUP($D9224,Lists!$AO$2:$AQ$78,2,FALSE))</f>
        <v/>
      </c>
      <c r="C9224" s="300" t="str">
        <f>IF($D9224="","",VLOOKUP($D9224,Lists!$AO$2:$AQ$78,3,FALSE))</f>
        <v/>
      </c>
      <c r="D9224" s="429"/>
      <c r="E9224" s="430"/>
      <c r="F9224" s="431"/>
      <c r="G9224" s="431"/>
      <c r="H9224" s="310"/>
    </row>
    <row r="9225" spans="2:8" s="336" customFormat="1" x14ac:dyDescent="0.3">
      <c r="B9225" s="300" t="str">
        <f>IF($D9225="","",VLOOKUP($D9225,Lists!$AO$2:$AQ$78,2,FALSE))</f>
        <v/>
      </c>
      <c r="C9225" s="300" t="str">
        <f>IF($D9225="","",VLOOKUP($D9225,Lists!$AO$2:$AQ$78,3,FALSE))</f>
        <v/>
      </c>
      <c r="D9225" s="429"/>
      <c r="E9225" s="430"/>
      <c r="F9225" s="431"/>
      <c r="G9225" s="431"/>
      <c r="H9225" s="310"/>
    </row>
    <row r="9226" spans="2:8" s="336" customFormat="1" x14ac:dyDescent="0.3">
      <c r="B9226" s="300" t="str">
        <f>IF($D9226="","",VLOOKUP($D9226,Lists!$AO$2:$AQ$78,2,FALSE))</f>
        <v/>
      </c>
      <c r="C9226" s="300" t="str">
        <f>IF($D9226="","",VLOOKUP($D9226,Lists!$AO$2:$AQ$78,3,FALSE))</f>
        <v/>
      </c>
      <c r="D9226" s="429"/>
      <c r="E9226" s="430"/>
      <c r="F9226" s="431"/>
      <c r="G9226" s="431"/>
      <c r="H9226" s="310"/>
    </row>
    <row r="9227" spans="2:8" s="336" customFormat="1" x14ac:dyDescent="0.3">
      <c r="B9227" s="300" t="str">
        <f>IF($D9227="","",VLOOKUP($D9227,Lists!$AO$2:$AQ$78,2,FALSE))</f>
        <v/>
      </c>
      <c r="C9227" s="300" t="str">
        <f>IF($D9227="","",VLOOKUP($D9227,Lists!$AO$2:$AQ$78,3,FALSE))</f>
        <v/>
      </c>
      <c r="D9227" s="429"/>
      <c r="E9227" s="430"/>
      <c r="F9227" s="431"/>
      <c r="G9227" s="431"/>
      <c r="H9227" s="310"/>
    </row>
    <row r="9228" spans="2:8" s="336" customFormat="1" x14ac:dyDescent="0.3">
      <c r="B9228" s="300" t="str">
        <f>IF($D9228="","",VLOOKUP($D9228,Lists!$AO$2:$AQ$78,2,FALSE))</f>
        <v/>
      </c>
      <c r="C9228" s="300" t="str">
        <f>IF($D9228="","",VLOOKUP($D9228,Lists!$AO$2:$AQ$78,3,FALSE))</f>
        <v/>
      </c>
      <c r="D9228" s="429"/>
      <c r="E9228" s="430"/>
      <c r="F9228" s="431"/>
      <c r="G9228" s="431"/>
      <c r="H9228" s="310"/>
    </row>
    <row r="9229" spans="2:8" s="336" customFormat="1" x14ac:dyDescent="0.3">
      <c r="B9229" s="300" t="str">
        <f>IF($D9229="","",VLOOKUP($D9229,Lists!$AO$2:$AQ$78,2,FALSE))</f>
        <v/>
      </c>
      <c r="C9229" s="300" t="str">
        <f>IF($D9229="","",VLOOKUP($D9229,Lists!$AO$2:$AQ$78,3,FALSE))</f>
        <v/>
      </c>
      <c r="D9229" s="429"/>
      <c r="E9229" s="430"/>
      <c r="F9229" s="431"/>
      <c r="G9229" s="431"/>
      <c r="H9229" s="310"/>
    </row>
    <row r="9230" spans="2:8" s="336" customFormat="1" x14ac:dyDescent="0.3">
      <c r="B9230" s="300" t="str">
        <f>IF($D9230="","",VLOOKUP($D9230,Lists!$AO$2:$AQ$78,2,FALSE))</f>
        <v/>
      </c>
      <c r="C9230" s="300" t="str">
        <f>IF($D9230="","",VLOOKUP($D9230,Lists!$AO$2:$AQ$78,3,FALSE))</f>
        <v/>
      </c>
      <c r="D9230" s="429"/>
      <c r="E9230" s="430"/>
      <c r="F9230" s="431"/>
      <c r="G9230" s="431"/>
      <c r="H9230" s="310"/>
    </row>
    <row r="9231" spans="2:8" s="336" customFormat="1" x14ac:dyDescent="0.3">
      <c r="B9231" s="300" t="str">
        <f>IF($D9231="","",VLOOKUP($D9231,Lists!$AO$2:$AQ$78,2,FALSE))</f>
        <v/>
      </c>
      <c r="C9231" s="300" t="str">
        <f>IF($D9231="","",VLOOKUP($D9231,Lists!$AO$2:$AQ$78,3,FALSE))</f>
        <v/>
      </c>
      <c r="D9231" s="429"/>
      <c r="E9231" s="430"/>
      <c r="F9231" s="431"/>
      <c r="G9231" s="431"/>
      <c r="H9231" s="310"/>
    </row>
    <row r="9232" spans="2:8" s="336" customFormat="1" x14ac:dyDescent="0.3">
      <c r="B9232" s="300" t="str">
        <f>IF($D9232="","",VLOOKUP($D9232,Lists!$AO$2:$AQ$78,2,FALSE))</f>
        <v/>
      </c>
      <c r="C9232" s="300" t="str">
        <f>IF($D9232="","",VLOOKUP($D9232,Lists!$AO$2:$AQ$78,3,FALSE))</f>
        <v/>
      </c>
      <c r="D9232" s="429"/>
      <c r="E9232" s="430"/>
      <c r="F9232" s="431"/>
      <c r="G9232" s="431"/>
      <c r="H9232" s="310"/>
    </row>
    <row r="9233" spans="2:8" s="336" customFormat="1" x14ac:dyDescent="0.3">
      <c r="B9233" s="300" t="str">
        <f>IF($D9233="","",VLOOKUP($D9233,Lists!$AO$2:$AQ$78,2,FALSE))</f>
        <v/>
      </c>
      <c r="C9233" s="300" t="str">
        <f>IF($D9233="","",VLOOKUP($D9233,Lists!$AO$2:$AQ$78,3,FALSE))</f>
        <v/>
      </c>
      <c r="D9233" s="429"/>
      <c r="E9233" s="430"/>
      <c r="F9233" s="431"/>
      <c r="G9233" s="431"/>
      <c r="H9233" s="310"/>
    </row>
    <row r="9234" spans="2:8" s="336" customFormat="1" x14ac:dyDescent="0.3">
      <c r="B9234" s="300" t="str">
        <f>IF($D9234="","",VLOOKUP($D9234,Lists!$AO$2:$AQ$78,2,FALSE))</f>
        <v/>
      </c>
      <c r="C9234" s="300" t="str">
        <f>IF($D9234="","",VLOOKUP($D9234,Lists!$AO$2:$AQ$78,3,FALSE))</f>
        <v/>
      </c>
      <c r="D9234" s="429"/>
      <c r="E9234" s="430"/>
      <c r="F9234" s="431"/>
      <c r="G9234" s="431"/>
      <c r="H9234" s="310"/>
    </row>
    <row r="9235" spans="2:8" s="336" customFormat="1" x14ac:dyDescent="0.3">
      <c r="B9235" s="300" t="str">
        <f>IF($D9235="","",VLOOKUP($D9235,Lists!$AO$2:$AQ$78,2,FALSE))</f>
        <v/>
      </c>
      <c r="C9235" s="300" t="str">
        <f>IF($D9235="","",VLOOKUP($D9235,Lists!$AO$2:$AQ$78,3,FALSE))</f>
        <v/>
      </c>
      <c r="D9235" s="429"/>
      <c r="E9235" s="430"/>
      <c r="F9235" s="431"/>
      <c r="G9235" s="431"/>
      <c r="H9235" s="310"/>
    </row>
    <row r="9236" spans="2:8" s="336" customFormat="1" x14ac:dyDescent="0.3">
      <c r="B9236" s="300" t="str">
        <f>IF($D9236="","",VLOOKUP($D9236,Lists!$AO$2:$AQ$78,2,FALSE))</f>
        <v/>
      </c>
      <c r="C9236" s="300" t="str">
        <f>IF($D9236="","",VLOOKUP($D9236,Lists!$AO$2:$AQ$78,3,FALSE))</f>
        <v/>
      </c>
      <c r="D9236" s="429"/>
      <c r="E9236" s="430"/>
      <c r="F9236" s="431"/>
      <c r="G9236" s="431"/>
      <c r="H9236" s="310"/>
    </row>
    <row r="9237" spans="2:8" s="336" customFormat="1" x14ac:dyDescent="0.3">
      <c r="B9237" s="300" t="str">
        <f>IF($D9237="","",VLOOKUP($D9237,Lists!$AO$2:$AQ$78,2,FALSE))</f>
        <v/>
      </c>
      <c r="C9237" s="300" t="str">
        <f>IF($D9237="","",VLOOKUP($D9237,Lists!$AO$2:$AQ$78,3,FALSE))</f>
        <v/>
      </c>
      <c r="D9237" s="429"/>
      <c r="E9237" s="430"/>
      <c r="F9237" s="431"/>
      <c r="G9237" s="431"/>
      <c r="H9237" s="310"/>
    </row>
    <row r="9238" spans="2:8" s="336" customFormat="1" x14ac:dyDescent="0.3">
      <c r="B9238" s="300" t="str">
        <f>IF($D9238="","",VLOOKUP($D9238,Lists!$AO$2:$AQ$78,2,FALSE))</f>
        <v/>
      </c>
      <c r="C9238" s="300" t="str">
        <f>IF($D9238="","",VLOOKUP($D9238,Lists!$AO$2:$AQ$78,3,FALSE))</f>
        <v/>
      </c>
      <c r="D9238" s="429"/>
      <c r="E9238" s="430"/>
      <c r="F9238" s="431"/>
      <c r="G9238" s="431"/>
      <c r="H9238" s="310"/>
    </row>
    <row r="9239" spans="2:8" s="336" customFormat="1" x14ac:dyDescent="0.3">
      <c r="B9239" s="300" t="str">
        <f>IF($D9239="","",VLOOKUP($D9239,Lists!$AO$2:$AQ$78,2,FALSE))</f>
        <v/>
      </c>
      <c r="C9239" s="300" t="str">
        <f>IF($D9239="","",VLOOKUP($D9239,Lists!$AO$2:$AQ$78,3,FALSE))</f>
        <v/>
      </c>
      <c r="D9239" s="429"/>
      <c r="E9239" s="430"/>
      <c r="F9239" s="431"/>
      <c r="G9239" s="431"/>
      <c r="H9239" s="310"/>
    </row>
    <row r="9240" spans="2:8" s="336" customFormat="1" x14ac:dyDescent="0.3">
      <c r="B9240" s="300" t="str">
        <f>IF($D9240="","",VLOOKUP($D9240,Lists!$AO$2:$AQ$78,2,FALSE))</f>
        <v/>
      </c>
      <c r="C9240" s="300" t="str">
        <f>IF($D9240="","",VLOOKUP($D9240,Lists!$AO$2:$AQ$78,3,FALSE))</f>
        <v/>
      </c>
      <c r="D9240" s="429"/>
      <c r="E9240" s="430"/>
      <c r="F9240" s="431"/>
      <c r="G9240" s="431"/>
      <c r="H9240" s="310"/>
    </row>
    <row r="9241" spans="2:8" s="336" customFormat="1" x14ac:dyDescent="0.3">
      <c r="B9241" s="300" t="str">
        <f>IF($D9241="","",VLOOKUP($D9241,Lists!$AO$2:$AQ$78,2,FALSE))</f>
        <v/>
      </c>
      <c r="C9241" s="300" t="str">
        <f>IF($D9241="","",VLOOKUP($D9241,Lists!$AO$2:$AQ$78,3,FALSE))</f>
        <v/>
      </c>
      <c r="D9241" s="429"/>
      <c r="E9241" s="430"/>
      <c r="F9241" s="431"/>
      <c r="G9241" s="431"/>
      <c r="H9241" s="310"/>
    </row>
    <row r="9242" spans="2:8" s="336" customFormat="1" x14ac:dyDescent="0.3">
      <c r="B9242" s="300" t="str">
        <f>IF($D9242="","",VLOOKUP($D9242,Lists!$AO$2:$AQ$78,2,FALSE))</f>
        <v/>
      </c>
      <c r="C9242" s="300" t="str">
        <f>IF($D9242="","",VLOOKUP($D9242,Lists!$AO$2:$AQ$78,3,FALSE))</f>
        <v/>
      </c>
      <c r="D9242" s="429"/>
      <c r="E9242" s="430"/>
      <c r="F9242" s="431"/>
      <c r="G9242" s="431"/>
      <c r="H9242" s="310"/>
    </row>
    <row r="9243" spans="2:8" s="336" customFormat="1" x14ac:dyDescent="0.3">
      <c r="B9243" s="300" t="str">
        <f>IF($D9243="","",VLOOKUP($D9243,Lists!$AO$2:$AQ$78,2,FALSE))</f>
        <v/>
      </c>
      <c r="C9243" s="300" t="str">
        <f>IF($D9243="","",VLOOKUP($D9243,Lists!$AO$2:$AQ$78,3,FALSE))</f>
        <v/>
      </c>
      <c r="D9243" s="429"/>
      <c r="E9243" s="430"/>
      <c r="F9243" s="431"/>
      <c r="G9243" s="431"/>
      <c r="H9243" s="310"/>
    </row>
    <row r="9244" spans="2:8" s="336" customFormat="1" x14ac:dyDescent="0.3">
      <c r="B9244" s="300" t="str">
        <f>IF($D9244="","",VLOOKUP($D9244,Lists!$AO$2:$AQ$78,2,FALSE))</f>
        <v/>
      </c>
      <c r="C9244" s="300" t="str">
        <f>IF($D9244="","",VLOOKUP($D9244,Lists!$AO$2:$AQ$78,3,FALSE))</f>
        <v/>
      </c>
      <c r="D9244" s="429"/>
      <c r="E9244" s="430"/>
      <c r="F9244" s="431"/>
      <c r="G9244" s="431"/>
      <c r="H9244" s="310"/>
    </row>
    <row r="9245" spans="2:8" s="336" customFormat="1" x14ac:dyDescent="0.3">
      <c r="B9245" s="300" t="str">
        <f>IF($D9245="","",VLOOKUP($D9245,Lists!$AO$2:$AQ$78,2,FALSE))</f>
        <v/>
      </c>
      <c r="C9245" s="300" t="str">
        <f>IF($D9245="","",VLOOKUP($D9245,Lists!$AO$2:$AQ$78,3,FALSE))</f>
        <v/>
      </c>
      <c r="D9245" s="429"/>
      <c r="E9245" s="430"/>
      <c r="F9245" s="431"/>
      <c r="G9245" s="431"/>
      <c r="H9245" s="310"/>
    </row>
    <row r="9246" spans="2:8" s="336" customFormat="1" x14ac:dyDescent="0.3">
      <c r="B9246" s="300" t="str">
        <f>IF($D9246="","",VLOOKUP($D9246,Lists!$AO$2:$AQ$78,2,FALSE))</f>
        <v/>
      </c>
      <c r="C9246" s="300" t="str">
        <f>IF($D9246="","",VLOOKUP($D9246,Lists!$AO$2:$AQ$78,3,FALSE))</f>
        <v/>
      </c>
      <c r="D9246" s="429"/>
      <c r="E9246" s="430"/>
      <c r="F9246" s="431"/>
      <c r="G9246" s="431"/>
      <c r="H9246" s="310"/>
    </row>
    <row r="9247" spans="2:8" s="336" customFormat="1" x14ac:dyDescent="0.3">
      <c r="B9247" s="300" t="str">
        <f>IF($D9247="","",VLOOKUP($D9247,Lists!$AO$2:$AQ$78,2,FALSE))</f>
        <v/>
      </c>
      <c r="C9247" s="300" t="str">
        <f>IF($D9247="","",VLOOKUP($D9247,Lists!$AO$2:$AQ$78,3,FALSE))</f>
        <v/>
      </c>
      <c r="D9247" s="429"/>
      <c r="E9247" s="430"/>
      <c r="F9247" s="431"/>
      <c r="G9247" s="431"/>
      <c r="H9247" s="310"/>
    </row>
    <row r="9248" spans="2:8" s="336" customFormat="1" x14ac:dyDescent="0.3">
      <c r="B9248" s="300" t="str">
        <f>IF($D9248="","",VLOOKUP($D9248,Lists!$AO$2:$AQ$78,2,FALSE))</f>
        <v/>
      </c>
      <c r="C9248" s="300" t="str">
        <f>IF($D9248="","",VLOOKUP($D9248,Lists!$AO$2:$AQ$78,3,FALSE))</f>
        <v/>
      </c>
      <c r="D9248" s="429"/>
      <c r="E9248" s="430"/>
      <c r="F9248" s="431"/>
      <c r="G9248" s="431"/>
      <c r="H9248" s="310"/>
    </row>
    <row r="9249" spans="2:8" s="336" customFormat="1" x14ac:dyDescent="0.3">
      <c r="B9249" s="300" t="str">
        <f>IF($D9249="","",VLOOKUP($D9249,Lists!$AO$2:$AQ$78,2,FALSE))</f>
        <v/>
      </c>
      <c r="C9249" s="300" t="str">
        <f>IF($D9249="","",VLOOKUP($D9249,Lists!$AO$2:$AQ$78,3,FALSE))</f>
        <v/>
      </c>
      <c r="D9249" s="429"/>
      <c r="E9249" s="430"/>
      <c r="F9249" s="431"/>
      <c r="G9249" s="431"/>
      <c r="H9249" s="310"/>
    </row>
    <row r="9250" spans="2:8" s="336" customFormat="1" x14ac:dyDescent="0.3">
      <c r="B9250" s="300" t="str">
        <f>IF($D9250="","",VLOOKUP($D9250,Lists!$AO$2:$AQ$78,2,FALSE))</f>
        <v/>
      </c>
      <c r="C9250" s="300" t="str">
        <f>IF($D9250="","",VLOOKUP($D9250,Lists!$AO$2:$AQ$78,3,FALSE))</f>
        <v/>
      </c>
      <c r="D9250" s="429"/>
      <c r="E9250" s="430"/>
      <c r="F9250" s="431"/>
      <c r="G9250" s="431"/>
      <c r="H9250" s="310"/>
    </row>
    <row r="9251" spans="2:8" s="336" customFormat="1" x14ac:dyDescent="0.3">
      <c r="B9251" s="300" t="str">
        <f>IF($D9251="","",VLOOKUP($D9251,Lists!$AO$2:$AQ$78,2,FALSE))</f>
        <v/>
      </c>
      <c r="C9251" s="300" t="str">
        <f>IF($D9251="","",VLOOKUP($D9251,Lists!$AO$2:$AQ$78,3,FALSE))</f>
        <v/>
      </c>
      <c r="D9251" s="429"/>
      <c r="E9251" s="430"/>
      <c r="F9251" s="431"/>
      <c r="G9251" s="431"/>
      <c r="H9251" s="310"/>
    </row>
    <row r="9252" spans="2:8" s="336" customFormat="1" x14ac:dyDescent="0.3">
      <c r="B9252" s="300" t="str">
        <f>IF($D9252="","",VLOOKUP($D9252,Lists!$AO$2:$AQ$78,2,FALSE))</f>
        <v/>
      </c>
      <c r="C9252" s="300" t="str">
        <f>IF($D9252="","",VLOOKUP($D9252,Lists!$AO$2:$AQ$78,3,FALSE))</f>
        <v/>
      </c>
      <c r="D9252" s="429"/>
      <c r="E9252" s="430"/>
      <c r="F9252" s="431"/>
      <c r="G9252" s="431"/>
      <c r="H9252" s="310"/>
    </row>
    <row r="9253" spans="2:8" s="336" customFormat="1" x14ac:dyDescent="0.3">
      <c r="B9253" s="300" t="str">
        <f>IF($D9253="","",VLOOKUP($D9253,Lists!$AO$2:$AQ$78,2,FALSE))</f>
        <v/>
      </c>
      <c r="C9253" s="300" t="str">
        <f>IF($D9253="","",VLOOKUP($D9253,Lists!$AO$2:$AQ$78,3,FALSE))</f>
        <v/>
      </c>
      <c r="D9253" s="429"/>
      <c r="E9253" s="430"/>
      <c r="F9253" s="431"/>
      <c r="G9253" s="431"/>
      <c r="H9253" s="310"/>
    </row>
    <row r="9254" spans="2:8" s="336" customFormat="1" x14ac:dyDescent="0.3">
      <c r="B9254" s="300" t="str">
        <f>IF($D9254="","",VLOOKUP($D9254,Lists!$AO$2:$AQ$78,2,FALSE))</f>
        <v/>
      </c>
      <c r="C9254" s="300" t="str">
        <f>IF($D9254="","",VLOOKUP($D9254,Lists!$AO$2:$AQ$78,3,FALSE))</f>
        <v/>
      </c>
      <c r="D9254" s="429"/>
      <c r="E9254" s="430"/>
      <c r="F9254" s="431"/>
      <c r="G9254" s="431"/>
      <c r="H9254" s="310"/>
    </row>
    <row r="9255" spans="2:8" s="336" customFormat="1" x14ac:dyDescent="0.3">
      <c r="B9255" s="300" t="str">
        <f>IF($D9255="","",VLOOKUP($D9255,Lists!$AO$2:$AQ$78,2,FALSE))</f>
        <v/>
      </c>
      <c r="C9255" s="300" t="str">
        <f>IF($D9255="","",VLOOKUP($D9255,Lists!$AO$2:$AQ$78,3,FALSE))</f>
        <v/>
      </c>
      <c r="D9255" s="429"/>
      <c r="E9255" s="430"/>
      <c r="F9255" s="431"/>
      <c r="G9255" s="431"/>
      <c r="H9255" s="310"/>
    </row>
    <row r="9256" spans="2:8" s="336" customFormat="1" x14ac:dyDescent="0.3">
      <c r="B9256" s="300" t="str">
        <f>IF($D9256="","",VLOOKUP($D9256,Lists!$AO$2:$AQ$78,2,FALSE))</f>
        <v/>
      </c>
      <c r="C9256" s="300" t="str">
        <f>IF($D9256="","",VLOOKUP($D9256,Lists!$AO$2:$AQ$78,3,FALSE))</f>
        <v/>
      </c>
      <c r="D9256" s="429"/>
      <c r="E9256" s="430"/>
      <c r="F9256" s="431"/>
      <c r="G9256" s="431"/>
      <c r="H9256" s="310"/>
    </row>
    <row r="9257" spans="2:8" s="336" customFormat="1" x14ac:dyDescent="0.3">
      <c r="B9257" s="300" t="str">
        <f>IF($D9257="","",VLOOKUP($D9257,Lists!$AO$2:$AQ$78,2,FALSE))</f>
        <v/>
      </c>
      <c r="C9257" s="300" t="str">
        <f>IF($D9257="","",VLOOKUP($D9257,Lists!$AO$2:$AQ$78,3,FALSE))</f>
        <v/>
      </c>
      <c r="D9257" s="429"/>
      <c r="E9257" s="430"/>
      <c r="F9257" s="431"/>
      <c r="G9257" s="431"/>
      <c r="H9257" s="310"/>
    </row>
    <row r="9258" spans="2:8" s="336" customFormat="1" x14ac:dyDescent="0.3">
      <c r="B9258" s="300" t="str">
        <f>IF($D9258="","",VLOOKUP($D9258,Lists!$AO$2:$AQ$78,2,FALSE))</f>
        <v/>
      </c>
      <c r="C9258" s="300" t="str">
        <f>IF($D9258="","",VLOOKUP($D9258,Lists!$AO$2:$AQ$78,3,FALSE))</f>
        <v/>
      </c>
      <c r="D9258" s="429"/>
      <c r="E9258" s="430"/>
      <c r="F9258" s="431"/>
      <c r="G9258" s="431"/>
      <c r="H9258" s="310"/>
    </row>
    <row r="9259" spans="2:8" s="336" customFormat="1" x14ac:dyDescent="0.3">
      <c r="B9259" s="300" t="str">
        <f>IF($D9259="","",VLOOKUP($D9259,Lists!$AO$2:$AQ$78,2,FALSE))</f>
        <v/>
      </c>
      <c r="C9259" s="300" t="str">
        <f>IF($D9259="","",VLOOKUP($D9259,Lists!$AO$2:$AQ$78,3,FALSE))</f>
        <v/>
      </c>
      <c r="D9259" s="429"/>
      <c r="E9259" s="430"/>
      <c r="F9259" s="431"/>
      <c r="G9259" s="431"/>
      <c r="H9259" s="310"/>
    </row>
    <row r="9260" spans="2:8" s="336" customFormat="1" x14ac:dyDescent="0.3">
      <c r="B9260" s="300" t="str">
        <f>IF($D9260="","",VLOOKUP($D9260,Lists!$AO$2:$AQ$78,2,FALSE))</f>
        <v/>
      </c>
      <c r="C9260" s="300" t="str">
        <f>IF($D9260="","",VLOOKUP($D9260,Lists!$AO$2:$AQ$78,3,FALSE))</f>
        <v/>
      </c>
      <c r="D9260" s="429"/>
      <c r="E9260" s="430"/>
      <c r="F9260" s="431"/>
      <c r="G9260" s="431"/>
      <c r="H9260" s="310"/>
    </row>
    <row r="9261" spans="2:8" s="336" customFormat="1" x14ac:dyDescent="0.3">
      <c r="B9261" s="300" t="str">
        <f>IF($D9261="","",VLOOKUP($D9261,Lists!$AO$2:$AQ$78,2,FALSE))</f>
        <v/>
      </c>
      <c r="C9261" s="300" t="str">
        <f>IF($D9261="","",VLOOKUP($D9261,Lists!$AO$2:$AQ$78,3,FALSE))</f>
        <v/>
      </c>
      <c r="D9261" s="429"/>
      <c r="E9261" s="430"/>
      <c r="F9261" s="431"/>
      <c r="G9261" s="431"/>
      <c r="H9261" s="310"/>
    </row>
    <row r="9262" spans="2:8" s="336" customFormat="1" x14ac:dyDescent="0.3">
      <c r="B9262" s="300" t="str">
        <f>IF($D9262="","",VLOOKUP($D9262,Lists!$AO$2:$AQ$78,2,FALSE))</f>
        <v/>
      </c>
      <c r="C9262" s="300" t="str">
        <f>IF($D9262="","",VLOOKUP($D9262,Lists!$AO$2:$AQ$78,3,FALSE))</f>
        <v/>
      </c>
      <c r="D9262" s="429"/>
      <c r="E9262" s="430"/>
      <c r="F9262" s="431"/>
      <c r="G9262" s="431"/>
      <c r="H9262" s="310"/>
    </row>
    <row r="9263" spans="2:8" s="336" customFormat="1" x14ac:dyDescent="0.3">
      <c r="B9263" s="300" t="str">
        <f>IF($D9263="","",VLOOKUP($D9263,Lists!$AO$2:$AQ$78,2,FALSE))</f>
        <v/>
      </c>
      <c r="C9263" s="300" t="str">
        <f>IF($D9263="","",VLOOKUP($D9263,Lists!$AO$2:$AQ$78,3,FALSE))</f>
        <v/>
      </c>
      <c r="D9263" s="429"/>
      <c r="E9263" s="430"/>
      <c r="F9263" s="431"/>
      <c r="G9263" s="431"/>
      <c r="H9263" s="310"/>
    </row>
    <row r="9264" spans="2:8" s="336" customFormat="1" x14ac:dyDescent="0.3">
      <c r="B9264" s="300" t="str">
        <f>IF($D9264="","",VLOOKUP($D9264,Lists!$AO$2:$AQ$78,2,FALSE))</f>
        <v/>
      </c>
      <c r="C9264" s="300" t="str">
        <f>IF($D9264="","",VLOOKUP($D9264,Lists!$AO$2:$AQ$78,3,FALSE))</f>
        <v/>
      </c>
      <c r="D9264" s="429"/>
      <c r="E9264" s="430"/>
      <c r="F9264" s="431"/>
      <c r="G9264" s="431"/>
      <c r="H9264" s="310"/>
    </row>
    <row r="9265" spans="2:8" s="336" customFormat="1" x14ac:dyDescent="0.3">
      <c r="B9265" s="300" t="str">
        <f>IF($D9265="","",VLOOKUP($D9265,Lists!$AO$2:$AQ$78,2,FALSE))</f>
        <v/>
      </c>
      <c r="C9265" s="300" t="str">
        <f>IF($D9265="","",VLOOKUP($D9265,Lists!$AO$2:$AQ$78,3,FALSE))</f>
        <v/>
      </c>
      <c r="D9265" s="429"/>
      <c r="E9265" s="430"/>
      <c r="F9265" s="431"/>
      <c r="G9265" s="431"/>
      <c r="H9265" s="310"/>
    </row>
    <row r="9266" spans="2:8" s="336" customFormat="1" x14ac:dyDescent="0.3">
      <c r="B9266" s="300" t="str">
        <f>IF($D9266="","",VLOOKUP($D9266,Lists!$AO$2:$AQ$78,2,FALSE))</f>
        <v/>
      </c>
      <c r="C9266" s="300" t="str">
        <f>IF($D9266="","",VLOOKUP($D9266,Lists!$AO$2:$AQ$78,3,FALSE))</f>
        <v/>
      </c>
      <c r="D9266" s="429"/>
      <c r="E9266" s="430"/>
      <c r="F9266" s="431"/>
      <c r="G9266" s="431"/>
      <c r="H9266" s="310"/>
    </row>
    <row r="9267" spans="2:8" s="336" customFormat="1" x14ac:dyDescent="0.3">
      <c r="B9267" s="300" t="str">
        <f>IF($D9267="","",VLOOKUP($D9267,Lists!$AO$2:$AQ$78,2,FALSE))</f>
        <v/>
      </c>
      <c r="C9267" s="300" t="str">
        <f>IF($D9267="","",VLOOKUP($D9267,Lists!$AO$2:$AQ$78,3,FALSE))</f>
        <v/>
      </c>
      <c r="D9267" s="429"/>
      <c r="E9267" s="430"/>
      <c r="F9267" s="431"/>
      <c r="G9267" s="431"/>
      <c r="H9267" s="310"/>
    </row>
    <row r="9268" spans="2:8" s="336" customFormat="1" x14ac:dyDescent="0.3">
      <c r="B9268" s="300" t="str">
        <f>IF($D9268="","",VLOOKUP($D9268,Lists!$AO$2:$AQ$78,2,FALSE))</f>
        <v/>
      </c>
      <c r="C9268" s="300" t="str">
        <f>IF($D9268="","",VLOOKUP($D9268,Lists!$AO$2:$AQ$78,3,FALSE))</f>
        <v/>
      </c>
      <c r="D9268" s="429"/>
      <c r="E9268" s="430"/>
      <c r="F9268" s="431"/>
      <c r="G9268" s="431"/>
      <c r="H9268" s="310"/>
    </row>
    <row r="9269" spans="2:8" s="336" customFormat="1" x14ac:dyDescent="0.3">
      <c r="B9269" s="300" t="str">
        <f>IF($D9269="","",VLOOKUP($D9269,Lists!$AO$2:$AQ$78,2,FALSE))</f>
        <v/>
      </c>
      <c r="C9269" s="300" t="str">
        <f>IF($D9269="","",VLOOKUP($D9269,Lists!$AO$2:$AQ$78,3,FALSE))</f>
        <v/>
      </c>
      <c r="D9269" s="429"/>
      <c r="E9269" s="430"/>
      <c r="F9269" s="431"/>
      <c r="G9269" s="431"/>
      <c r="H9269" s="310"/>
    </row>
    <row r="9270" spans="2:8" s="336" customFormat="1" x14ac:dyDescent="0.3">
      <c r="B9270" s="300" t="str">
        <f>IF($D9270="","",VLOOKUP($D9270,Lists!$AO$2:$AQ$78,2,FALSE))</f>
        <v/>
      </c>
      <c r="C9270" s="300" t="str">
        <f>IF($D9270="","",VLOOKUP($D9270,Lists!$AO$2:$AQ$78,3,FALSE))</f>
        <v/>
      </c>
      <c r="D9270" s="429"/>
      <c r="E9270" s="430"/>
      <c r="F9270" s="431"/>
      <c r="G9270" s="431"/>
      <c r="H9270" s="310"/>
    </row>
    <row r="9271" spans="2:8" s="336" customFormat="1" x14ac:dyDescent="0.3">
      <c r="B9271" s="300" t="str">
        <f>IF($D9271="","",VLOOKUP($D9271,Lists!$AO$2:$AQ$78,2,FALSE))</f>
        <v/>
      </c>
      <c r="C9271" s="300" t="str">
        <f>IF($D9271="","",VLOOKUP($D9271,Lists!$AO$2:$AQ$78,3,FALSE))</f>
        <v/>
      </c>
      <c r="D9271" s="429"/>
      <c r="E9271" s="430"/>
      <c r="F9271" s="431"/>
      <c r="G9271" s="431"/>
      <c r="H9271" s="310"/>
    </row>
    <row r="9272" spans="2:8" s="336" customFormat="1" x14ac:dyDescent="0.3">
      <c r="B9272" s="300" t="str">
        <f>IF($D9272="","",VLOOKUP($D9272,Lists!$AO$2:$AQ$78,2,FALSE))</f>
        <v/>
      </c>
      <c r="C9272" s="300" t="str">
        <f>IF($D9272="","",VLOOKUP($D9272,Lists!$AO$2:$AQ$78,3,FALSE))</f>
        <v/>
      </c>
      <c r="D9272" s="429"/>
      <c r="E9272" s="430"/>
      <c r="F9272" s="431"/>
      <c r="G9272" s="431"/>
      <c r="H9272" s="310"/>
    </row>
    <row r="9273" spans="2:8" s="336" customFormat="1" x14ac:dyDescent="0.3">
      <c r="B9273" s="300" t="str">
        <f>IF($D9273="","",VLOOKUP($D9273,Lists!$AO$2:$AQ$78,2,FALSE))</f>
        <v/>
      </c>
      <c r="C9273" s="300" t="str">
        <f>IF($D9273="","",VLOOKUP($D9273,Lists!$AO$2:$AQ$78,3,FALSE))</f>
        <v/>
      </c>
      <c r="D9273" s="429"/>
      <c r="E9273" s="430"/>
      <c r="F9273" s="431"/>
      <c r="G9273" s="431"/>
      <c r="H9273" s="310"/>
    </row>
    <row r="9274" spans="2:8" s="336" customFormat="1" x14ac:dyDescent="0.3">
      <c r="B9274" s="300" t="str">
        <f>IF($D9274="","",VLOOKUP($D9274,Lists!$AO$2:$AQ$78,2,FALSE))</f>
        <v/>
      </c>
      <c r="C9274" s="300" t="str">
        <f>IF($D9274="","",VLOOKUP($D9274,Lists!$AO$2:$AQ$78,3,FALSE))</f>
        <v/>
      </c>
      <c r="D9274" s="429"/>
      <c r="E9274" s="430"/>
      <c r="F9274" s="431"/>
      <c r="G9274" s="431"/>
      <c r="H9274" s="310"/>
    </row>
    <row r="9275" spans="2:8" s="336" customFormat="1" x14ac:dyDescent="0.3">
      <c r="B9275" s="300" t="str">
        <f>IF($D9275="","",VLOOKUP($D9275,Lists!$AO$2:$AQ$78,2,FALSE))</f>
        <v/>
      </c>
      <c r="C9275" s="300" t="str">
        <f>IF($D9275="","",VLOOKUP($D9275,Lists!$AO$2:$AQ$78,3,FALSE))</f>
        <v/>
      </c>
      <c r="D9275" s="429"/>
      <c r="E9275" s="430"/>
      <c r="F9275" s="431"/>
      <c r="G9275" s="431"/>
      <c r="H9275" s="310"/>
    </row>
    <row r="9276" spans="2:8" s="336" customFormat="1" x14ac:dyDescent="0.3">
      <c r="B9276" s="300" t="str">
        <f>IF($D9276="","",VLOOKUP($D9276,Lists!$AO$2:$AQ$78,2,FALSE))</f>
        <v/>
      </c>
      <c r="C9276" s="300" t="str">
        <f>IF($D9276="","",VLOOKUP($D9276,Lists!$AO$2:$AQ$78,3,FALSE))</f>
        <v/>
      </c>
      <c r="D9276" s="429"/>
      <c r="E9276" s="430"/>
      <c r="F9276" s="431"/>
      <c r="G9276" s="431"/>
      <c r="H9276" s="310"/>
    </row>
    <row r="9277" spans="2:8" s="336" customFormat="1" x14ac:dyDescent="0.3">
      <c r="B9277" s="300" t="str">
        <f>IF($D9277="","",VLOOKUP($D9277,Lists!$AO$2:$AQ$78,2,FALSE))</f>
        <v/>
      </c>
      <c r="C9277" s="300" t="str">
        <f>IF($D9277="","",VLOOKUP($D9277,Lists!$AO$2:$AQ$78,3,FALSE))</f>
        <v/>
      </c>
      <c r="D9277" s="429"/>
      <c r="E9277" s="430"/>
      <c r="F9277" s="431"/>
      <c r="G9277" s="431"/>
      <c r="H9277" s="310"/>
    </row>
    <row r="9278" spans="2:8" s="336" customFormat="1" x14ac:dyDescent="0.3">
      <c r="B9278" s="300" t="str">
        <f>IF($D9278="","",VLOOKUP($D9278,Lists!$AO$2:$AQ$78,2,FALSE))</f>
        <v/>
      </c>
      <c r="C9278" s="300" t="str">
        <f>IF($D9278="","",VLOOKUP($D9278,Lists!$AO$2:$AQ$78,3,FALSE))</f>
        <v/>
      </c>
      <c r="D9278" s="429"/>
      <c r="E9278" s="430"/>
      <c r="F9278" s="431"/>
      <c r="G9278" s="431"/>
      <c r="H9278" s="310"/>
    </row>
    <row r="9279" spans="2:8" s="336" customFormat="1" x14ac:dyDescent="0.3">
      <c r="B9279" s="300" t="str">
        <f>IF($D9279="","",VLOOKUP($D9279,Lists!$AO$2:$AQ$78,2,FALSE))</f>
        <v/>
      </c>
      <c r="C9279" s="300" t="str">
        <f>IF($D9279="","",VLOOKUP($D9279,Lists!$AO$2:$AQ$78,3,FALSE))</f>
        <v/>
      </c>
      <c r="D9279" s="429"/>
      <c r="E9279" s="430"/>
      <c r="F9279" s="431"/>
      <c r="G9279" s="431"/>
      <c r="H9279" s="310"/>
    </row>
    <row r="9280" spans="2:8" s="336" customFormat="1" x14ac:dyDescent="0.3">
      <c r="B9280" s="300" t="str">
        <f>IF($D9280="","",VLOOKUP($D9280,Lists!$AO$2:$AQ$78,2,FALSE))</f>
        <v/>
      </c>
      <c r="C9280" s="300" t="str">
        <f>IF($D9280="","",VLOOKUP($D9280,Lists!$AO$2:$AQ$78,3,FALSE))</f>
        <v/>
      </c>
      <c r="D9280" s="429"/>
      <c r="E9280" s="430"/>
      <c r="F9280" s="431"/>
      <c r="G9280" s="431"/>
      <c r="H9280" s="310"/>
    </row>
    <row r="9281" spans="2:8" s="336" customFormat="1" x14ac:dyDescent="0.3">
      <c r="B9281" s="300" t="str">
        <f>IF($D9281="","",VLOOKUP($D9281,Lists!$AO$2:$AQ$78,2,FALSE))</f>
        <v/>
      </c>
      <c r="C9281" s="300" t="str">
        <f>IF($D9281="","",VLOOKUP($D9281,Lists!$AO$2:$AQ$78,3,FALSE))</f>
        <v/>
      </c>
      <c r="D9281" s="429"/>
      <c r="E9281" s="430"/>
      <c r="F9281" s="431"/>
      <c r="G9281" s="431"/>
      <c r="H9281" s="310"/>
    </row>
    <row r="9282" spans="2:8" s="336" customFormat="1" x14ac:dyDescent="0.3">
      <c r="B9282" s="300" t="str">
        <f>IF($D9282="","",VLOOKUP($D9282,Lists!$AO$2:$AQ$78,2,FALSE))</f>
        <v/>
      </c>
      <c r="C9282" s="300" t="str">
        <f>IF($D9282="","",VLOOKUP($D9282,Lists!$AO$2:$AQ$78,3,FALSE))</f>
        <v/>
      </c>
      <c r="D9282" s="429"/>
      <c r="E9282" s="430"/>
      <c r="F9282" s="431"/>
      <c r="G9282" s="431"/>
      <c r="H9282" s="310"/>
    </row>
    <row r="9283" spans="2:8" s="336" customFormat="1" x14ac:dyDescent="0.3">
      <c r="B9283" s="300" t="str">
        <f>IF($D9283="","",VLOOKUP($D9283,Lists!$AO$2:$AQ$78,2,FALSE))</f>
        <v/>
      </c>
      <c r="C9283" s="300" t="str">
        <f>IF($D9283="","",VLOOKUP($D9283,Lists!$AO$2:$AQ$78,3,FALSE))</f>
        <v/>
      </c>
      <c r="D9283" s="429"/>
      <c r="E9283" s="430"/>
      <c r="F9283" s="431"/>
      <c r="G9283" s="431"/>
      <c r="H9283" s="310"/>
    </row>
    <row r="9284" spans="2:8" s="336" customFormat="1" x14ac:dyDescent="0.3">
      <c r="B9284" s="300" t="str">
        <f>IF($D9284="","",VLOOKUP($D9284,Lists!$AO$2:$AQ$78,2,FALSE))</f>
        <v/>
      </c>
      <c r="C9284" s="300" t="str">
        <f>IF($D9284="","",VLOOKUP($D9284,Lists!$AO$2:$AQ$78,3,FALSE))</f>
        <v/>
      </c>
      <c r="D9284" s="429"/>
      <c r="E9284" s="430"/>
      <c r="F9284" s="431"/>
      <c r="G9284" s="431"/>
      <c r="H9284" s="310"/>
    </row>
    <row r="9285" spans="2:8" s="336" customFormat="1" x14ac:dyDescent="0.3">
      <c r="B9285" s="300" t="str">
        <f>IF($D9285="","",VLOOKUP($D9285,Lists!$AO$2:$AQ$78,2,FALSE))</f>
        <v/>
      </c>
      <c r="C9285" s="300" t="str">
        <f>IF($D9285="","",VLOOKUP($D9285,Lists!$AO$2:$AQ$78,3,FALSE))</f>
        <v/>
      </c>
      <c r="D9285" s="429"/>
      <c r="E9285" s="430"/>
      <c r="F9285" s="431"/>
      <c r="G9285" s="431"/>
      <c r="H9285" s="310"/>
    </row>
    <row r="9286" spans="2:8" s="336" customFormat="1" x14ac:dyDescent="0.3">
      <c r="B9286" s="300" t="str">
        <f>IF($D9286="","",VLOOKUP($D9286,Lists!$AO$2:$AQ$78,2,FALSE))</f>
        <v/>
      </c>
      <c r="C9286" s="300" t="str">
        <f>IF($D9286="","",VLOOKUP($D9286,Lists!$AO$2:$AQ$78,3,FALSE))</f>
        <v/>
      </c>
      <c r="D9286" s="429"/>
      <c r="E9286" s="430"/>
      <c r="F9286" s="431"/>
      <c r="G9286" s="431"/>
      <c r="H9286" s="310"/>
    </row>
    <row r="9287" spans="2:8" s="336" customFormat="1" x14ac:dyDescent="0.3">
      <c r="B9287" s="300" t="str">
        <f>IF($D9287="","",VLOOKUP($D9287,Lists!$AO$2:$AQ$78,2,FALSE))</f>
        <v/>
      </c>
      <c r="C9287" s="300" t="str">
        <f>IF($D9287="","",VLOOKUP($D9287,Lists!$AO$2:$AQ$78,3,FALSE))</f>
        <v/>
      </c>
      <c r="D9287" s="429"/>
      <c r="E9287" s="430"/>
      <c r="F9287" s="431"/>
      <c r="G9287" s="431"/>
      <c r="H9287" s="310"/>
    </row>
    <row r="9288" spans="2:8" s="336" customFormat="1" x14ac:dyDescent="0.3">
      <c r="B9288" s="300" t="str">
        <f>IF($D9288="","",VLOOKUP($D9288,Lists!$AO$2:$AQ$78,2,FALSE))</f>
        <v/>
      </c>
      <c r="C9288" s="300" t="str">
        <f>IF($D9288="","",VLOOKUP($D9288,Lists!$AO$2:$AQ$78,3,FALSE))</f>
        <v/>
      </c>
      <c r="D9288" s="429"/>
      <c r="E9288" s="430"/>
      <c r="F9288" s="431"/>
      <c r="G9288" s="431"/>
      <c r="H9288" s="310"/>
    </row>
    <row r="9289" spans="2:8" s="336" customFormat="1" x14ac:dyDescent="0.3">
      <c r="B9289" s="300" t="str">
        <f>IF($D9289="","",VLOOKUP($D9289,Lists!$AO$2:$AQ$78,2,FALSE))</f>
        <v/>
      </c>
      <c r="C9289" s="300" t="str">
        <f>IF($D9289="","",VLOOKUP($D9289,Lists!$AO$2:$AQ$78,3,FALSE))</f>
        <v/>
      </c>
      <c r="D9289" s="429"/>
      <c r="E9289" s="430"/>
      <c r="F9289" s="431"/>
      <c r="G9289" s="431"/>
      <c r="H9289" s="310"/>
    </row>
    <row r="9290" spans="2:8" s="336" customFormat="1" x14ac:dyDescent="0.3">
      <c r="B9290" s="300" t="str">
        <f>IF($D9290="","",VLOOKUP($D9290,Lists!$AO$2:$AQ$78,2,FALSE))</f>
        <v/>
      </c>
      <c r="C9290" s="300" t="str">
        <f>IF($D9290="","",VLOOKUP($D9290,Lists!$AO$2:$AQ$78,3,FALSE))</f>
        <v/>
      </c>
      <c r="D9290" s="429"/>
      <c r="E9290" s="430"/>
      <c r="F9290" s="431"/>
      <c r="G9290" s="431"/>
      <c r="H9290" s="310"/>
    </row>
    <row r="9291" spans="2:8" s="336" customFormat="1" x14ac:dyDescent="0.3">
      <c r="B9291" s="300" t="str">
        <f>IF($D9291="","",VLOOKUP($D9291,Lists!$AO$2:$AQ$78,2,FALSE))</f>
        <v/>
      </c>
      <c r="C9291" s="300" t="str">
        <f>IF($D9291="","",VLOOKUP($D9291,Lists!$AO$2:$AQ$78,3,FALSE))</f>
        <v/>
      </c>
      <c r="D9291" s="429"/>
      <c r="E9291" s="430"/>
      <c r="F9291" s="431"/>
      <c r="G9291" s="431"/>
      <c r="H9291" s="310"/>
    </row>
    <row r="9292" spans="2:8" s="336" customFormat="1" x14ac:dyDescent="0.3">
      <c r="B9292" s="300" t="str">
        <f>IF($D9292="","",VLOOKUP($D9292,Lists!$AO$2:$AQ$78,2,FALSE))</f>
        <v/>
      </c>
      <c r="C9292" s="300" t="str">
        <f>IF($D9292="","",VLOOKUP($D9292,Lists!$AO$2:$AQ$78,3,FALSE))</f>
        <v/>
      </c>
      <c r="D9292" s="429"/>
      <c r="E9292" s="430"/>
      <c r="F9292" s="431"/>
      <c r="G9292" s="431"/>
      <c r="H9292" s="310"/>
    </row>
    <row r="9293" spans="2:8" s="336" customFormat="1" x14ac:dyDescent="0.3">
      <c r="B9293" s="300" t="str">
        <f>IF($D9293="","",VLOOKUP($D9293,Lists!$AO$2:$AQ$78,2,FALSE))</f>
        <v/>
      </c>
      <c r="C9293" s="300" t="str">
        <f>IF($D9293="","",VLOOKUP($D9293,Lists!$AO$2:$AQ$78,3,FALSE))</f>
        <v/>
      </c>
      <c r="D9293" s="429"/>
      <c r="E9293" s="430"/>
      <c r="F9293" s="431"/>
      <c r="G9293" s="431"/>
      <c r="H9293" s="310"/>
    </row>
    <row r="9294" spans="2:8" s="336" customFormat="1" x14ac:dyDescent="0.3">
      <c r="B9294" s="300" t="str">
        <f>IF($D9294="","",VLOOKUP($D9294,Lists!$AO$2:$AQ$78,2,FALSE))</f>
        <v/>
      </c>
      <c r="C9294" s="300" t="str">
        <f>IF($D9294="","",VLOOKUP($D9294,Lists!$AO$2:$AQ$78,3,FALSE))</f>
        <v/>
      </c>
      <c r="D9294" s="429"/>
      <c r="E9294" s="430"/>
      <c r="F9294" s="431"/>
      <c r="G9294" s="431"/>
      <c r="H9294" s="310"/>
    </row>
    <row r="9295" spans="2:8" s="336" customFormat="1" x14ac:dyDescent="0.3">
      <c r="B9295" s="300" t="str">
        <f>IF($D9295="","",VLOOKUP($D9295,Lists!$AO$2:$AQ$78,2,FALSE))</f>
        <v/>
      </c>
      <c r="C9295" s="300" t="str">
        <f>IF($D9295="","",VLOOKUP($D9295,Lists!$AO$2:$AQ$78,3,FALSE))</f>
        <v/>
      </c>
      <c r="D9295" s="429"/>
      <c r="E9295" s="430"/>
      <c r="F9295" s="431"/>
      <c r="G9295" s="431"/>
      <c r="H9295" s="310"/>
    </row>
    <row r="9296" spans="2:8" s="336" customFormat="1" x14ac:dyDescent="0.3">
      <c r="B9296" s="300" t="str">
        <f>IF($D9296="","",VLOOKUP($D9296,Lists!$AO$2:$AQ$78,2,FALSE))</f>
        <v/>
      </c>
      <c r="C9296" s="300" t="str">
        <f>IF($D9296="","",VLOOKUP($D9296,Lists!$AO$2:$AQ$78,3,FALSE))</f>
        <v/>
      </c>
      <c r="D9296" s="429"/>
      <c r="E9296" s="430"/>
      <c r="F9296" s="431"/>
      <c r="G9296" s="431"/>
      <c r="H9296" s="310"/>
    </row>
    <row r="9297" spans="2:8" s="336" customFormat="1" x14ac:dyDescent="0.3">
      <c r="B9297" s="300" t="str">
        <f>IF($D9297="","",VLOOKUP($D9297,Lists!$AO$2:$AQ$78,2,FALSE))</f>
        <v/>
      </c>
      <c r="C9297" s="300" t="str">
        <f>IF($D9297="","",VLOOKUP($D9297,Lists!$AO$2:$AQ$78,3,FALSE))</f>
        <v/>
      </c>
      <c r="D9297" s="429"/>
      <c r="E9297" s="430"/>
      <c r="F9297" s="431"/>
      <c r="G9297" s="431"/>
      <c r="H9297" s="310"/>
    </row>
    <row r="9298" spans="2:8" s="336" customFormat="1" x14ac:dyDescent="0.3">
      <c r="B9298" s="300" t="str">
        <f>IF($D9298="","",VLOOKUP($D9298,Lists!$AO$2:$AQ$78,2,FALSE))</f>
        <v/>
      </c>
      <c r="C9298" s="300" t="str">
        <f>IF($D9298="","",VLOOKUP($D9298,Lists!$AO$2:$AQ$78,3,FALSE))</f>
        <v/>
      </c>
      <c r="D9298" s="429"/>
      <c r="E9298" s="430"/>
      <c r="F9298" s="431"/>
      <c r="G9298" s="431"/>
      <c r="H9298" s="310"/>
    </row>
    <row r="9299" spans="2:8" s="336" customFormat="1" x14ac:dyDescent="0.3">
      <c r="B9299" s="300" t="str">
        <f>IF($D9299="","",VLOOKUP($D9299,Lists!$AO$2:$AQ$78,2,FALSE))</f>
        <v/>
      </c>
      <c r="C9299" s="300" t="str">
        <f>IF($D9299="","",VLOOKUP($D9299,Lists!$AO$2:$AQ$78,3,FALSE))</f>
        <v/>
      </c>
      <c r="D9299" s="429"/>
      <c r="E9299" s="430"/>
      <c r="F9299" s="431"/>
      <c r="G9299" s="431"/>
      <c r="H9299" s="310"/>
    </row>
    <row r="9300" spans="2:8" s="336" customFormat="1" x14ac:dyDescent="0.3">
      <c r="B9300" s="300" t="str">
        <f>IF($D9300="","",VLOOKUP($D9300,Lists!$AO$2:$AQ$78,2,FALSE))</f>
        <v/>
      </c>
      <c r="C9300" s="300" t="str">
        <f>IF($D9300="","",VLOOKUP($D9300,Lists!$AO$2:$AQ$78,3,FALSE))</f>
        <v/>
      </c>
      <c r="D9300" s="429"/>
      <c r="E9300" s="430"/>
      <c r="F9300" s="431"/>
      <c r="G9300" s="431"/>
      <c r="H9300" s="310"/>
    </row>
    <row r="9301" spans="2:8" s="336" customFormat="1" x14ac:dyDescent="0.3">
      <c r="B9301" s="300" t="str">
        <f>IF($D9301="","",VLOOKUP($D9301,Lists!$AO$2:$AQ$78,2,FALSE))</f>
        <v/>
      </c>
      <c r="C9301" s="300" t="str">
        <f>IF($D9301="","",VLOOKUP($D9301,Lists!$AO$2:$AQ$78,3,FALSE))</f>
        <v/>
      </c>
      <c r="D9301" s="429"/>
      <c r="E9301" s="430"/>
      <c r="F9301" s="431"/>
      <c r="G9301" s="431"/>
      <c r="H9301" s="310"/>
    </row>
    <row r="9302" spans="2:8" s="336" customFormat="1" x14ac:dyDescent="0.3">
      <c r="B9302" s="300" t="str">
        <f>IF($D9302="","",VLOOKUP($D9302,Lists!$AO$2:$AQ$78,2,FALSE))</f>
        <v/>
      </c>
      <c r="C9302" s="300" t="str">
        <f>IF($D9302="","",VLOOKUP($D9302,Lists!$AO$2:$AQ$78,3,FALSE))</f>
        <v/>
      </c>
      <c r="D9302" s="429"/>
      <c r="E9302" s="430"/>
      <c r="F9302" s="431"/>
      <c r="G9302" s="431"/>
      <c r="H9302" s="310"/>
    </row>
    <row r="9303" spans="2:8" s="336" customFormat="1" x14ac:dyDescent="0.3">
      <c r="B9303" s="300" t="str">
        <f>IF($D9303="","",VLOOKUP($D9303,Lists!$AO$2:$AQ$78,2,FALSE))</f>
        <v/>
      </c>
      <c r="C9303" s="300" t="str">
        <f>IF($D9303="","",VLOOKUP($D9303,Lists!$AO$2:$AQ$78,3,FALSE))</f>
        <v/>
      </c>
      <c r="D9303" s="429"/>
      <c r="E9303" s="430"/>
      <c r="F9303" s="431"/>
      <c r="G9303" s="431"/>
      <c r="H9303" s="310"/>
    </row>
    <row r="9304" spans="2:8" s="336" customFormat="1" x14ac:dyDescent="0.3">
      <c r="B9304" s="300" t="str">
        <f>IF($D9304="","",VLOOKUP($D9304,Lists!$AO$2:$AQ$78,2,FALSE))</f>
        <v/>
      </c>
      <c r="C9304" s="300" t="str">
        <f>IF($D9304="","",VLOOKUP($D9304,Lists!$AO$2:$AQ$78,3,FALSE))</f>
        <v/>
      </c>
      <c r="D9304" s="429"/>
      <c r="E9304" s="430"/>
      <c r="F9304" s="431"/>
      <c r="G9304" s="431"/>
      <c r="H9304" s="310"/>
    </row>
    <row r="9305" spans="2:8" s="336" customFormat="1" x14ac:dyDescent="0.3">
      <c r="B9305" s="300" t="str">
        <f>IF($D9305="","",VLOOKUP($D9305,Lists!$AO$2:$AQ$78,2,FALSE))</f>
        <v/>
      </c>
      <c r="C9305" s="300" t="str">
        <f>IF($D9305="","",VLOOKUP($D9305,Lists!$AO$2:$AQ$78,3,FALSE))</f>
        <v/>
      </c>
      <c r="D9305" s="429"/>
      <c r="E9305" s="430"/>
      <c r="F9305" s="431"/>
      <c r="G9305" s="431"/>
      <c r="H9305" s="310"/>
    </row>
    <row r="9306" spans="2:8" s="336" customFormat="1" x14ac:dyDescent="0.3">
      <c r="B9306" s="300" t="str">
        <f>IF($D9306="","",VLOOKUP($D9306,Lists!$AO$2:$AQ$78,2,FALSE))</f>
        <v/>
      </c>
      <c r="C9306" s="300" t="str">
        <f>IF($D9306="","",VLOOKUP($D9306,Lists!$AO$2:$AQ$78,3,FALSE))</f>
        <v/>
      </c>
      <c r="D9306" s="429"/>
      <c r="E9306" s="430"/>
      <c r="F9306" s="431"/>
      <c r="G9306" s="431"/>
      <c r="H9306" s="310"/>
    </row>
    <row r="9307" spans="2:8" s="336" customFormat="1" x14ac:dyDescent="0.3">
      <c r="B9307" s="300" t="str">
        <f>IF($D9307="","",VLOOKUP($D9307,Lists!$AO$2:$AQ$78,2,FALSE))</f>
        <v/>
      </c>
      <c r="C9307" s="300" t="str">
        <f>IF($D9307="","",VLOOKUP($D9307,Lists!$AO$2:$AQ$78,3,FALSE))</f>
        <v/>
      </c>
      <c r="D9307" s="429"/>
      <c r="E9307" s="430"/>
      <c r="F9307" s="431"/>
      <c r="G9307" s="431"/>
      <c r="H9307" s="310"/>
    </row>
    <row r="9308" spans="2:8" s="336" customFormat="1" x14ac:dyDescent="0.3">
      <c r="B9308" s="300" t="str">
        <f>IF($D9308="","",VLOOKUP($D9308,Lists!$AO$2:$AQ$78,2,FALSE))</f>
        <v/>
      </c>
      <c r="C9308" s="300" t="str">
        <f>IF($D9308="","",VLOOKUP($D9308,Lists!$AO$2:$AQ$78,3,FALSE))</f>
        <v/>
      </c>
      <c r="D9308" s="429"/>
      <c r="E9308" s="430"/>
      <c r="F9308" s="431"/>
      <c r="G9308" s="431"/>
      <c r="H9308" s="310"/>
    </row>
    <row r="9309" spans="2:8" s="336" customFormat="1" x14ac:dyDescent="0.3">
      <c r="B9309" s="300" t="str">
        <f>IF($D9309="","",VLOOKUP($D9309,Lists!$AO$2:$AQ$78,2,FALSE))</f>
        <v/>
      </c>
      <c r="C9309" s="300" t="str">
        <f>IF($D9309="","",VLOOKUP($D9309,Lists!$AO$2:$AQ$78,3,FALSE))</f>
        <v/>
      </c>
      <c r="D9309" s="429"/>
      <c r="E9309" s="430"/>
      <c r="F9309" s="431"/>
      <c r="G9309" s="431"/>
      <c r="H9309" s="310"/>
    </row>
    <row r="9310" spans="2:8" s="336" customFormat="1" x14ac:dyDescent="0.3">
      <c r="B9310" s="300" t="str">
        <f>IF($D9310="","",VLOOKUP($D9310,Lists!$AO$2:$AQ$78,2,FALSE))</f>
        <v/>
      </c>
      <c r="C9310" s="300" t="str">
        <f>IF($D9310="","",VLOOKUP($D9310,Lists!$AO$2:$AQ$78,3,FALSE))</f>
        <v/>
      </c>
      <c r="D9310" s="429"/>
      <c r="E9310" s="430"/>
      <c r="F9310" s="431"/>
      <c r="G9310" s="431"/>
      <c r="H9310" s="310"/>
    </row>
    <row r="9311" spans="2:8" s="336" customFormat="1" x14ac:dyDescent="0.3">
      <c r="B9311" s="300" t="str">
        <f>IF($D9311="","",VLOOKUP($D9311,Lists!$AO$2:$AQ$78,2,FALSE))</f>
        <v/>
      </c>
      <c r="C9311" s="300" t="str">
        <f>IF($D9311="","",VLOOKUP($D9311,Lists!$AO$2:$AQ$78,3,FALSE))</f>
        <v/>
      </c>
      <c r="D9311" s="429"/>
      <c r="E9311" s="430"/>
      <c r="F9311" s="431"/>
      <c r="G9311" s="431"/>
      <c r="H9311" s="310"/>
    </row>
    <row r="9312" spans="2:8" s="336" customFormat="1" x14ac:dyDescent="0.3">
      <c r="B9312" s="300" t="str">
        <f>IF($D9312="","",VLOOKUP($D9312,Lists!$AO$2:$AQ$78,2,FALSE))</f>
        <v/>
      </c>
      <c r="C9312" s="300" t="str">
        <f>IF($D9312="","",VLOOKUP($D9312,Lists!$AO$2:$AQ$78,3,FALSE))</f>
        <v/>
      </c>
      <c r="D9312" s="429"/>
      <c r="E9312" s="430"/>
      <c r="F9312" s="431"/>
      <c r="G9312" s="431"/>
      <c r="H9312" s="310"/>
    </row>
    <row r="9313" spans="2:8" s="336" customFormat="1" x14ac:dyDescent="0.3">
      <c r="B9313" s="300" t="str">
        <f>IF($D9313="","",VLOOKUP($D9313,Lists!$AO$2:$AQ$78,2,FALSE))</f>
        <v/>
      </c>
      <c r="C9313" s="300" t="str">
        <f>IF($D9313="","",VLOOKUP($D9313,Lists!$AO$2:$AQ$78,3,FALSE))</f>
        <v/>
      </c>
      <c r="D9313" s="429"/>
      <c r="E9313" s="430"/>
      <c r="F9313" s="431"/>
      <c r="G9313" s="431"/>
      <c r="H9313" s="310"/>
    </row>
    <row r="9314" spans="2:8" s="336" customFormat="1" x14ac:dyDescent="0.3">
      <c r="B9314" s="300" t="str">
        <f>IF($D9314="","",VLOOKUP($D9314,Lists!$AO$2:$AQ$78,2,FALSE))</f>
        <v/>
      </c>
      <c r="C9314" s="300" t="str">
        <f>IF($D9314="","",VLOOKUP($D9314,Lists!$AO$2:$AQ$78,3,FALSE))</f>
        <v/>
      </c>
      <c r="D9314" s="429"/>
      <c r="E9314" s="430"/>
      <c r="F9314" s="431"/>
      <c r="G9314" s="431"/>
      <c r="H9314" s="310"/>
    </row>
    <row r="9315" spans="2:8" s="336" customFormat="1" x14ac:dyDescent="0.3">
      <c r="B9315" s="300" t="str">
        <f>IF($D9315="","",VLOOKUP($D9315,Lists!$AO$2:$AQ$78,2,FALSE))</f>
        <v/>
      </c>
      <c r="C9315" s="300" t="str">
        <f>IF($D9315="","",VLOOKUP($D9315,Lists!$AO$2:$AQ$78,3,FALSE))</f>
        <v/>
      </c>
      <c r="D9315" s="429"/>
      <c r="E9315" s="430"/>
      <c r="F9315" s="431"/>
      <c r="G9315" s="431"/>
      <c r="H9315" s="310"/>
    </row>
    <row r="9316" spans="2:8" s="336" customFormat="1" x14ac:dyDescent="0.3">
      <c r="B9316" s="300" t="str">
        <f>IF($D9316="","",VLOOKUP($D9316,Lists!$AO$2:$AQ$78,2,FALSE))</f>
        <v/>
      </c>
      <c r="C9316" s="300" t="str">
        <f>IF($D9316="","",VLOOKUP($D9316,Lists!$AO$2:$AQ$78,3,FALSE))</f>
        <v/>
      </c>
      <c r="D9316" s="429"/>
      <c r="E9316" s="430"/>
      <c r="F9316" s="431"/>
      <c r="G9316" s="431"/>
      <c r="H9316" s="310"/>
    </row>
    <row r="9317" spans="2:8" s="336" customFormat="1" x14ac:dyDescent="0.3">
      <c r="B9317" s="300" t="str">
        <f>IF($D9317="","",VLOOKUP($D9317,Lists!$AO$2:$AQ$78,2,FALSE))</f>
        <v/>
      </c>
      <c r="C9317" s="300" t="str">
        <f>IF($D9317="","",VLOOKUP($D9317,Lists!$AO$2:$AQ$78,3,FALSE))</f>
        <v/>
      </c>
      <c r="D9317" s="429"/>
      <c r="E9317" s="430"/>
      <c r="F9317" s="431"/>
      <c r="G9317" s="431"/>
      <c r="H9317" s="310"/>
    </row>
    <row r="9318" spans="2:8" s="336" customFormat="1" x14ac:dyDescent="0.3">
      <c r="B9318" s="300" t="str">
        <f>IF($D9318="","",VLOOKUP($D9318,Lists!$AO$2:$AQ$78,2,FALSE))</f>
        <v/>
      </c>
      <c r="C9318" s="300" t="str">
        <f>IF($D9318="","",VLOOKUP($D9318,Lists!$AO$2:$AQ$78,3,FALSE))</f>
        <v/>
      </c>
      <c r="D9318" s="429"/>
      <c r="E9318" s="430"/>
      <c r="F9318" s="431"/>
      <c r="G9318" s="431"/>
      <c r="H9318" s="310"/>
    </row>
    <row r="9319" spans="2:8" s="336" customFormat="1" x14ac:dyDescent="0.3">
      <c r="B9319" s="300" t="str">
        <f>IF($D9319="","",VLOOKUP($D9319,Lists!$AO$2:$AQ$78,2,FALSE))</f>
        <v/>
      </c>
      <c r="C9319" s="300" t="str">
        <f>IF($D9319="","",VLOOKUP($D9319,Lists!$AO$2:$AQ$78,3,FALSE))</f>
        <v/>
      </c>
      <c r="D9319" s="429"/>
      <c r="E9319" s="430"/>
      <c r="F9319" s="431"/>
      <c r="G9319" s="431"/>
      <c r="H9319" s="310"/>
    </row>
    <row r="9320" spans="2:8" s="336" customFormat="1" x14ac:dyDescent="0.3">
      <c r="B9320" s="300" t="str">
        <f>IF($D9320="","",VLOOKUP($D9320,Lists!$AO$2:$AQ$78,2,FALSE))</f>
        <v/>
      </c>
      <c r="C9320" s="300" t="str">
        <f>IF($D9320="","",VLOOKUP($D9320,Lists!$AO$2:$AQ$78,3,FALSE))</f>
        <v/>
      </c>
      <c r="D9320" s="429"/>
      <c r="E9320" s="430"/>
      <c r="F9320" s="431"/>
      <c r="G9320" s="431"/>
      <c r="H9320" s="310"/>
    </row>
    <row r="9321" spans="2:8" s="336" customFormat="1" x14ac:dyDescent="0.3">
      <c r="B9321" s="300" t="str">
        <f>IF($D9321="","",VLOOKUP($D9321,Lists!$AO$2:$AQ$78,2,FALSE))</f>
        <v/>
      </c>
      <c r="C9321" s="300" t="str">
        <f>IF($D9321="","",VLOOKUP($D9321,Lists!$AO$2:$AQ$78,3,FALSE))</f>
        <v/>
      </c>
      <c r="D9321" s="429"/>
      <c r="E9321" s="430"/>
      <c r="F9321" s="431"/>
      <c r="G9321" s="431"/>
      <c r="H9321" s="310"/>
    </row>
    <row r="9322" spans="2:8" s="336" customFormat="1" x14ac:dyDescent="0.3">
      <c r="B9322" s="300" t="str">
        <f>IF($D9322="","",VLOOKUP($D9322,Lists!$AO$2:$AQ$78,2,FALSE))</f>
        <v/>
      </c>
      <c r="C9322" s="300" t="str">
        <f>IF($D9322="","",VLOOKUP($D9322,Lists!$AO$2:$AQ$78,3,FALSE))</f>
        <v/>
      </c>
      <c r="D9322" s="429"/>
      <c r="E9322" s="430"/>
      <c r="F9322" s="431"/>
      <c r="G9322" s="431"/>
      <c r="H9322" s="310"/>
    </row>
    <row r="9323" spans="2:8" s="336" customFormat="1" x14ac:dyDescent="0.3">
      <c r="B9323" s="300" t="str">
        <f>IF($D9323="","",VLOOKUP($D9323,Lists!$AO$2:$AQ$78,2,FALSE))</f>
        <v/>
      </c>
      <c r="C9323" s="300" t="str">
        <f>IF($D9323="","",VLOOKUP($D9323,Lists!$AO$2:$AQ$78,3,FALSE))</f>
        <v/>
      </c>
      <c r="D9323" s="429"/>
      <c r="E9323" s="430"/>
      <c r="F9323" s="431"/>
      <c r="G9323" s="431"/>
      <c r="H9323" s="310"/>
    </row>
    <row r="9324" spans="2:8" s="336" customFormat="1" x14ac:dyDescent="0.3">
      <c r="B9324" s="300" t="str">
        <f>IF($D9324="","",VLOOKUP($D9324,Lists!$AO$2:$AQ$78,2,FALSE))</f>
        <v/>
      </c>
      <c r="C9324" s="300" t="str">
        <f>IF($D9324="","",VLOOKUP($D9324,Lists!$AO$2:$AQ$78,3,FALSE))</f>
        <v/>
      </c>
      <c r="D9324" s="429"/>
      <c r="E9324" s="430"/>
      <c r="F9324" s="431"/>
      <c r="G9324" s="431"/>
      <c r="H9324" s="310"/>
    </row>
    <row r="9325" spans="2:8" s="336" customFormat="1" x14ac:dyDescent="0.3">
      <c r="B9325" s="300" t="str">
        <f>IF($D9325="","",VLOOKUP($D9325,Lists!$AO$2:$AQ$78,2,FALSE))</f>
        <v/>
      </c>
      <c r="C9325" s="300" t="str">
        <f>IF($D9325="","",VLOOKUP($D9325,Lists!$AO$2:$AQ$78,3,FALSE))</f>
        <v/>
      </c>
      <c r="D9325" s="429"/>
      <c r="E9325" s="430"/>
      <c r="F9325" s="431"/>
      <c r="G9325" s="431"/>
      <c r="H9325" s="310"/>
    </row>
    <row r="9326" spans="2:8" s="336" customFormat="1" x14ac:dyDescent="0.3">
      <c r="B9326" s="300" t="str">
        <f>IF($D9326="","",VLOOKUP($D9326,Lists!$AO$2:$AQ$78,2,FALSE))</f>
        <v/>
      </c>
      <c r="C9326" s="300" t="str">
        <f>IF($D9326="","",VLOOKUP($D9326,Lists!$AO$2:$AQ$78,3,FALSE))</f>
        <v/>
      </c>
      <c r="D9326" s="429"/>
      <c r="E9326" s="430"/>
      <c r="F9326" s="431"/>
      <c r="G9326" s="431"/>
      <c r="H9326" s="310"/>
    </row>
    <row r="9327" spans="2:8" s="336" customFormat="1" x14ac:dyDescent="0.3">
      <c r="B9327" s="300" t="str">
        <f>IF($D9327="","",VLOOKUP($D9327,Lists!$AO$2:$AQ$78,2,FALSE))</f>
        <v/>
      </c>
      <c r="C9327" s="300" t="str">
        <f>IF($D9327="","",VLOOKUP($D9327,Lists!$AO$2:$AQ$78,3,FALSE))</f>
        <v/>
      </c>
      <c r="D9327" s="429"/>
      <c r="E9327" s="430"/>
      <c r="F9327" s="431"/>
      <c r="G9327" s="431"/>
      <c r="H9327" s="310"/>
    </row>
    <row r="9328" spans="2:8" s="336" customFormat="1" x14ac:dyDescent="0.3">
      <c r="B9328" s="300" t="str">
        <f>IF($D9328="","",VLOOKUP($D9328,Lists!$AO$2:$AQ$78,2,FALSE))</f>
        <v/>
      </c>
      <c r="C9328" s="300" t="str">
        <f>IF($D9328="","",VLOOKUP($D9328,Lists!$AO$2:$AQ$78,3,FALSE))</f>
        <v/>
      </c>
      <c r="D9328" s="429"/>
      <c r="E9328" s="430"/>
      <c r="F9328" s="431"/>
      <c r="G9328" s="431"/>
      <c r="H9328" s="310"/>
    </row>
    <row r="9329" spans="2:8" s="336" customFormat="1" x14ac:dyDescent="0.3">
      <c r="B9329" s="300" t="str">
        <f>IF($D9329="","",VLOOKUP($D9329,Lists!$AO$2:$AQ$78,2,FALSE))</f>
        <v/>
      </c>
      <c r="C9329" s="300" t="str">
        <f>IF($D9329="","",VLOOKUP($D9329,Lists!$AO$2:$AQ$78,3,FALSE))</f>
        <v/>
      </c>
      <c r="D9329" s="429"/>
      <c r="E9329" s="430"/>
      <c r="F9329" s="431"/>
      <c r="G9329" s="431"/>
      <c r="H9329" s="310"/>
    </row>
    <row r="9330" spans="2:8" s="336" customFormat="1" x14ac:dyDescent="0.3">
      <c r="B9330" s="300" t="str">
        <f>IF($D9330="","",VLOOKUP($D9330,Lists!$AO$2:$AQ$78,2,FALSE))</f>
        <v/>
      </c>
      <c r="C9330" s="300" t="str">
        <f>IF($D9330="","",VLOOKUP($D9330,Lists!$AO$2:$AQ$78,3,FALSE))</f>
        <v/>
      </c>
      <c r="D9330" s="429"/>
      <c r="E9330" s="430"/>
      <c r="F9330" s="431"/>
      <c r="G9330" s="431"/>
      <c r="H9330" s="310"/>
    </row>
    <row r="9331" spans="2:8" s="336" customFormat="1" x14ac:dyDescent="0.3">
      <c r="B9331" s="300" t="str">
        <f>IF($D9331="","",VLOOKUP($D9331,Lists!$AO$2:$AQ$78,2,FALSE))</f>
        <v/>
      </c>
      <c r="C9331" s="300" t="str">
        <f>IF($D9331="","",VLOOKUP($D9331,Lists!$AO$2:$AQ$78,3,FALSE))</f>
        <v/>
      </c>
      <c r="D9331" s="429"/>
      <c r="E9331" s="430"/>
      <c r="F9331" s="431"/>
      <c r="G9331" s="431"/>
      <c r="H9331" s="310"/>
    </row>
    <row r="9332" spans="2:8" s="336" customFormat="1" x14ac:dyDescent="0.3">
      <c r="B9332" s="300" t="str">
        <f>IF($D9332="","",VLOOKUP($D9332,Lists!$AO$2:$AQ$78,2,FALSE))</f>
        <v/>
      </c>
      <c r="C9332" s="300" t="str">
        <f>IF($D9332="","",VLOOKUP($D9332,Lists!$AO$2:$AQ$78,3,FALSE))</f>
        <v/>
      </c>
      <c r="D9332" s="429"/>
      <c r="E9332" s="430"/>
      <c r="F9332" s="431"/>
      <c r="G9332" s="431"/>
      <c r="H9332" s="310"/>
    </row>
    <row r="9333" spans="2:8" s="336" customFormat="1" x14ac:dyDescent="0.3">
      <c r="B9333" s="300" t="str">
        <f>IF($D9333="","",VLOOKUP($D9333,Lists!$AO$2:$AQ$78,2,FALSE))</f>
        <v/>
      </c>
      <c r="C9333" s="300" t="str">
        <f>IF($D9333="","",VLOOKUP($D9333,Lists!$AO$2:$AQ$78,3,FALSE))</f>
        <v/>
      </c>
      <c r="D9333" s="429"/>
      <c r="E9333" s="430"/>
      <c r="F9333" s="431"/>
      <c r="G9333" s="431"/>
      <c r="H9333" s="310"/>
    </row>
    <row r="9334" spans="2:8" s="336" customFormat="1" x14ac:dyDescent="0.3">
      <c r="B9334" s="300" t="str">
        <f>IF($D9334="","",VLOOKUP($D9334,Lists!$AO$2:$AQ$78,2,FALSE))</f>
        <v/>
      </c>
      <c r="C9334" s="300" t="str">
        <f>IF($D9334="","",VLOOKUP($D9334,Lists!$AO$2:$AQ$78,3,FALSE))</f>
        <v/>
      </c>
      <c r="D9334" s="429"/>
      <c r="E9334" s="430"/>
      <c r="F9334" s="431"/>
      <c r="G9334" s="431"/>
      <c r="H9334" s="310"/>
    </row>
    <row r="9335" spans="2:8" s="336" customFormat="1" x14ac:dyDescent="0.3">
      <c r="B9335" s="300" t="str">
        <f>IF($D9335="","",VLOOKUP($D9335,Lists!$AO$2:$AQ$78,2,FALSE))</f>
        <v/>
      </c>
      <c r="C9335" s="300" t="str">
        <f>IF($D9335="","",VLOOKUP($D9335,Lists!$AO$2:$AQ$78,3,FALSE))</f>
        <v/>
      </c>
      <c r="D9335" s="429"/>
      <c r="E9335" s="430"/>
      <c r="F9335" s="431"/>
      <c r="G9335" s="431"/>
      <c r="H9335" s="310"/>
    </row>
    <row r="9336" spans="2:8" s="336" customFormat="1" x14ac:dyDescent="0.3">
      <c r="B9336" s="300" t="str">
        <f>IF($D9336="","",VLOOKUP($D9336,Lists!$AO$2:$AQ$78,2,FALSE))</f>
        <v/>
      </c>
      <c r="C9336" s="300" t="str">
        <f>IF($D9336="","",VLOOKUP($D9336,Lists!$AO$2:$AQ$78,3,FALSE))</f>
        <v/>
      </c>
      <c r="D9336" s="429"/>
      <c r="E9336" s="430"/>
      <c r="F9336" s="431"/>
      <c r="G9336" s="431"/>
      <c r="H9336" s="310"/>
    </row>
    <row r="9337" spans="2:8" s="336" customFormat="1" x14ac:dyDescent="0.3">
      <c r="B9337" s="300" t="str">
        <f>IF($D9337="","",VLOOKUP($D9337,Lists!$AO$2:$AQ$78,2,FALSE))</f>
        <v/>
      </c>
      <c r="C9337" s="300" t="str">
        <f>IF($D9337="","",VLOOKUP($D9337,Lists!$AO$2:$AQ$78,3,FALSE))</f>
        <v/>
      </c>
      <c r="D9337" s="429"/>
      <c r="E9337" s="430"/>
      <c r="F9337" s="431"/>
      <c r="G9337" s="431"/>
      <c r="H9337" s="310"/>
    </row>
    <row r="9338" spans="2:8" s="336" customFormat="1" x14ac:dyDescent="0.3">
      <c r="B9338" s="300" t="str">
        <f>IF($D9338="","",VLOOKUP($D9338,Lists!$AO$2:$AQ$78,2,FALSE))</f>
        <v/>
      </c>
      <c r="C9338" s="300" t="str">
        <f>IF($D9338="","",VLOOKUP($D9338,Lists!$AO$2:$AQ$78,3,FALSE))</f>
        <v/>
      </c>
      <c r="D9338" s="429"/>
      <c r="E9338" s="430"/>
      <c r="F9338" s="431"/>
      <c r="G9338" s="431"/>
      <c r="H9338" s="310"/>
    </row>
    <row r="9339" spans="2:8" s="336" customFormat="1" x14ac:dyDescent="0.3">
      <c r="B9339" s="300" t="str">
        <f>IF($D9339="","",VLOOKUP($D9339,Lists!$AO$2:$AQ$78,2,FALSE))</f>
        <v/>
      </c>
      <c r="C9339" s="300" t="str">
        <f>IF($D9339="","",VLOOKUP($D9339,Lists!$AO$2:$AQ$78,3,FALSE))</f>
        <v/>
      </c>
      <c r="D9339" s="429"/>
      <c r="E9339" s="430"/>
      <c r="F9339" s="431"/>
      <c r="G9339" s="431"/>
      <c r="H9339" s="310"/>
    </row>
    <row r="9340" spans="2:8" s="336" customFormat="1" x14ac:dyDescent="0.3">
      <c r="B9340" s="300" t="str">
        <f>IF($D9340="","",VLOOKUP($D9340,Lists!$AO$2:$AQ$78,2,FALSE))</f>
        <v/>
      </c>
      <c r="C9340" s="300" t="str">
        <f>IF($D9340="","",VLOOKUP($D9340,Lists!$AO$2:$AQ$78,3,FALSE))</f>
        <v/>
      </c>
      <c r="D9340" s="429"/>
      <c r="E9340" s="430"/>
      <c r="F9340" s="431"/>
      <c r="G9340" s="431"/>
      <c r="H9340" s="310"/>
    </row>
    <row r="9341" spans="2:8" s="336" customFormat="1" x14ac:dyDescent="0.3">
      <c r="B9341" s="300" t="str">
        <f>IF($D9341="","",VLOOKUP($D9341,Lists!$AO$2:$AQ$78,2,FALSE))</f>
        <v/>
      </c>
      <c r="C9341" s="300" t="str">
        <f>IF($D9341="","",VLOOKUP($D9341,Lists!$AO$2:$AQ$78,3,FALSE))</f>
        <v/>
      </c>
      <c r="D9341" s="429"/>
      <c r="E9341" s="430"/>
      <c r="F9341" s="431"/>
      <c r="G9341" s="431"/>
      <c r="H9341" s="310"/>
    </row>
    <row r="9342" spans="2:8" s="336" customFormat="1" x14ac:dyDescent="0.3">
      <c r="B9342" s="300" t="str">
        <f>IF($D9342="","",VLOOKUP($D9342,Lists!$AO$2:$AQ$78,2,FALSE))</f>
        <v/>
      </c>
      <c r="C9342" s="300" t="str">
        <f>IF($D9342="","",VLOOKUP($D9342,Lists!$AO$2:$AQ$78,3,FALSE))</f>
        <v/>
      </c>
      <c r="D9342" s="429"/>
      <c r="E9342" s="430"/>
      <c r="F9342" s="431"/>
      <c r="G9342" s="431"/>
      <c r="H9342" s="310"/>
    </row>
    <row r="9343" spans="2:8" s="336" customFormat="1" x14ac:dyDescent="0.3">
      <c r="B9343" s="300" t="str">
        <f>IF($D9343="","",VLOOKUP($D9343,Lists!$AO$2:$AQ$78,2,FALSE))</f>
        <v/>
      </c>
      <c r="C9343" s="300" t="str">
        <f>IF($D9343="","",VLOOKUP($D9343,Lists!$AO$2:$AQ$78,3,FALSE))</f>
        <v/>
      </c>
      <c r="D9343" s="429"/>
      <c r="E9343" s="430"/>
      <c r="F9343" s="431"/>
      <c r="G9343" s="431"/>
      <c r="H9343" s="310"/>
    </row>
    <row r="9344" spans="2:8" s="336" customFormat="1" x14ac:dyDescent="0.3">
      <c r="B9344" s="300" t="str">
        <f>IF($D9344="","",VLOOKUP($D9344,Lists!$AO$2:$AQ$78,2,FALSE))</f>
        <v/>
      </c>
      <c r="C9344" s="300" t="str">
        <f>IF($D9344="","",VLOOKUP($D9344,Lists!$AO$2:$AQ$78,3,FALSE))</f>
        <v/>
      </c>
      <c r="D9344" s="429"/>
      <c r="E9344" s="430"/>
      <c r="F9344" s="431"/>
      <c r="G9344" s="431"/>
      <c r="H9344" s="310"/>
    </row>
    <row r="9345" spans="2:8" s="336" customFormat="1" x14ac:dyDescent="0.3">
      <c r="B9345" s="300" t="str">
        <f>IF($D9345="","",VLOOKUP($D9345,Lists!$AO$2:$AQ$78,2,FALSE))</f>
        <v/>
      </c>
      <c r="C9345" s="300" t="str">
        <f>IF($D9345="","",VLOOKUP($D9345,Lists!$AO$2:$AQ$78,3,FALSE))</f>
        <v/>
      </c>
      <c r="D9345" s="429"/>
      <c r="E9345" s="430"/>
      <c r="F9345" s="431"/>
      <c r="G9345" s="431"/>
      <c r="H9345" s="310"/>
    </row>
    <row r="9346" spans="2:8" s="336" customFormat="1" x14ac:dyDescent="0.3">
      <c r="B9346" s="300" t="str">
        <f>IF($D9346="","",VLOOKUP($D9346,Lists!$AO$2:$AQ$78,2,FALSE))</f>
        <v/>
      </c>
      <c r="C9346" s="300" t="str">
        <f>IF($D9346="","",VLOOKUP($D9346,Lists!$AO$2:$AQ$78,3,FALSE))</f>
        <v/>
      </c>
      <c r="D9346" s="429"/>
      <c r="E9346" s="430"/>
      <c r="F9346" s="431"/>
      <c r="G9346" s="431"/>
      <c r="H9346" s="310"/>
    </row>
    <row r="9347" spans="2:8" s="336" customFormat="1" x14ac:dyDescent="0.3">
      <c r="B9347" s="300" t="str">
        <f>IF($D9347="","",VLOOKUP($D9347,Lists!$AO$2:$AQ$78,2,FALSE))</f>
        <v/>
      </c>
      <c r="C9347" s="300" t="str">
        <f>IF($D9347="","",VLOOKUP($D9347,Lists!$AO$2:$AQ$78,3,FALSE))</f>
        <v/>
      </c>
      <c r="D9347" s="429"/>
      <c r="E9347" s="430"/>
      <c r="F9347" s="431"/>
      <c r="G9347" s="431"/>
      <c r="H9347" s="310"/>
    </row>
    <row r="9348" spans="2:8" s="336" customFormat="1" x14ac:dyDescent="0.3">
      <c r="B9348" s="300" t="str">
        <f>IF($D9348="","",VLOOKUP($D9348,Lists!$AO$2:$AQ$78,2,FALSE))</f>
        <v/>
      </c>
      <c r="C9348" s="300" t="str">
        <f>IF($D9348="","",VLOOKUP($D9348,Lists!$AO$2:$AQ$78,3,FALSE))</f>
        <v/>
      </c>
      <c r="D9348" s="429"/>
      <c r="E9348" s="430"/>
      <c r="F9348" s="431"/>
      <c r="G9348" s="431"/>
      <c r="H9348" s="310"/>
    </row>
    <row r="9349" spans="2:8" s="336" customFormat="1" x14ac:dyDescent="0.3">
      <c r="B9349" s="300" t="str">
        <f>IF($D9349="","",VLOOKUP($D9349,Lists!$AO$2:$AQ$78,2,FALSE))</f>
        <v/>
      </c>
      <c r="C9349" s="300" t="str">
        <f>IF($D9349="","",VLOOKUP($D9349,Lists!$AO$2:$AQ$78,3,FALSE))</f>
        <v/>
      </c>
      <c r="D9349" s="429"/>
      <c r="E9349" s="430"/>
      <c r="F9349" s="431"/>
      <c r="G9349" s="431"/>
      <c r="H9349" s="310"/>
    </row>
    <row r="9350" spans="2:8" s="336" customFormat="1" x14ac:dyDescent="0.3">
      <c r="B9350" s="300" t="str">
        <f>IF($D9350="","",VLOOKUP($D9350,Lists!$AO$2:$AQ$78,2,FALSE))</f>
        <v/>
      </c>
      <c r="C9350" s="300" t="str">
        <f>IF($D9350="","",VLOOKUP($D9350,Lists!$AO$2:$AQ$78,3,FALSE))</f>
        <v/>
      </c>
      <c r="D9350" s="429"/>
      <c r="E9350" s="430"/>
      <c r="F9350" s="431"/>
      <c r="G9350" s="431"/>
      <c r="H9350" s="310"/>
    </row>
    <row r="9351" spans="2:8" s="336" customFormat="1" x14ac:dyDescent="0.3">
      <c r="B9351" s="300" t="str">
        <f>IF($D9351="","",VLOOKUP($D9351,Lists!$AO$2:$AQ$78,2,FALSE))</f>
        <v/>
      </c>
      <c r="C9351" s="300" t="str">
        <f>IF($D9351="","",VLOOKUP($D9351,Lists!$AO$2:$AQ$78,3,FALSE))</f>
        <v/>
      </c>
      <c r="D9351" s="429"/>
      <c r="E9351" s="430"/>
      <c r="F9351" s="431"/>
      <c r="G9351" s="431"/>
      <c r="H9351" s="310"/>
    </row>
    <row r="9352" spans="2:8" s="336" customFormat="1" x14ac:dyDescent="0.3">
      <c r="B9352" s="300" t="str">
        <f>IF($D9352="","",VLOOKUP($D9352,Lists!$AO$2:$AQ$78,2,FALSE))</f>
        <v/>
      </c>
      <c r="C9352" s="300" t="str">
        <f>IF($D9352="","",VLOOKUP($D9352,Lists!$AO$2:$AQ$78,3,FALSE))</f>
        <v/>
      </c>
      <c r="D9352" s="429"/>
      <c r="E9352" s="430"/>
      <c r="F9352" s="431"/>
      <c r="G9352" s="431"/>
      <c r="H9352" s="310"/>
    </row>
    <row r="9353" spans="2:8" s="336" customFormat="1" x14ac:dyDescent="0.3">
      <c r="B9353" s="300" t="str">
        <f>IF($D9353="","",VLOOKUP($D9353,Lists!$AO$2:$AQ$78,2,FALSE))</f>
        <v/>
      </c>
      <c r="C9353" s="300" t="str">
        <f>IF($D9353="","",VLOOKUP($D9353,Lists!$AO$2:$AQ$78,3,FALSE))</f>
        <v/>
      </c>
      <c r="D9353" s="429"/>
      <c r="E9353" s="430"/>
      <c r="F9353" s="431"/>
      <c r="G9353" s="431"/>
      <c r="H9353" s="310"/>
    </row>
    <row r="9354" spans="2:8" s="336" customFormat="1" x14ac:dyDescent="0.3">
      <c r="B9354" s="300" t="str">
        <f>IF($D9354="","",VLOOKUP($D9354,Lists!$AO$2:$AQ$78,2,FALSE))</f>
        <v/>
      </c>
      <c r="C9354" s="300" t="str">
        <f>IF($D9354="","",VLOOKUP($D9354,Lists!$AO$2:$AQ$78,3,FALSE))</f>
        <v/>
      </c>
      <c r="D9354" s="429"/>
      <c r="E9354" s="430"/>
      <c r="F9354" s="431"/>
      <c r="G9354" s="431"/>
      <c r="H9354" s="310"/>
    </row>
    <row r="9355" spans="2:8" s="336" customFormat="1" x14ac:dyDescent="0.3">
      <c r="B9355" s="300" t="str">
        <f>IF($D9355="","",VLOOKUP($D9355,Lists!$AO$2:$AQ$78,2,FALSE))</f>
        <v/>
      </c>
      <c r="C9355" s="300" t="str">
        <f>IF($D9355="","",VLOOKUP($D9355,Lists!$AO$2:$AQ$78,3,FALSE))</f>
        <v/>
      </c>
      <c r="D9355" s="429"/>
      <c r="E9355" s="430"/>
      <c r="F9355" s="431"/>
      <c r="G9355" s="431"/>
      <c r="H9355" s="310"/>
    </row>
    <row r="9356" spans="2:8" s="336" customFormat="1" x14ac:dyDescent="0.3">
      <c r="B9356" s="300" t="str">
        <f>IF($D9356="","",VLOOKUP($D9356,Lists!$AO$2:$AQ$78,2,FALSE))</f>
        <v/>
      </c>
      <c r="C9356" s="300" t="str">
        <f>IF($D9356="","",VLOOKUP($D9356,Lists!$AO$2:$AQ$78,3,FALSE))</f>
        <v/>
      </c>
      <c r="D9356" s="429"/>
      <c r="E9356" s="430"/>
      <c r="F9356" s="431"/>
      <c r="G9356" s="431"/>
      <c r="H9356" s="310"/>
    </row>
    <row r="9357" spans="2:8" s="336" customFormat="1" x14ac:dyDescent="0.3">
      <c r="B9357" s="300" t="str">
        <f>IF($D9357="","",VLOOKUP($D9357,Lists!$AO$2:$AQ$78,2,FALSE))</f>
        <v/>
      </c>
      <c r="C9357" s="300" t="str">
        <f>IF($D9357="","",VLOOKUP($D9357,Lists!$AO$2:$AQ$78,3,FALSE))</f>
        <v/>
      </c>
      <c r="D9357" s="429"/>
      <c r="E9357" s="430"/>
      <c r="F9357" s="431"/>
      <c r="G9357" s="431"/>
      <c r="H9357" s="310"/>
    </row>
    <row r="9358" spans="2:8" s="336" customFormat="1" x14ac:dyDescent="0.3">
      <c r="B9358" s="300" t="str">
        <f>IF($D9358="","",VLOOKUP($D9358,Lists!$AO$2:$AQ$78,2,FALSE))</f>
        <v/>
      </c>
      <c r="C9358" s="300" t="str">
        <f>IF($D9358="","",VLOOKUP($D9358,Lists!$AO$2:$AQ$78,3,FALSE))</f>
        <v/>
      </c>
      <c r="D9358" s="429"/>
      <c r="E9358" s="430"/>
      <c r="F9358" s="431"/>
      <c r="G9358" s="431"/>
      <c r="H9358" s="310"/>
    </row>
    <row r="9359" spans="2:8" s="336" customFormat="1" x14ac:dyDescent="0.3">
      <c r="B9359" s="300" t="str">
        <f>IF($D9359="","",VLOOKUP($D9359,Lists!$AO$2:$AQ$78,2,FALSE))</f>
        <v/>
      </c>
      <c r="C9359" s="300" t="str">
        <f>IF($D9359="","",VLOOKUP($D9359,Lists!$AO$2:$AQ$78,3,FALSE))</f>
        <v/>
      </c>
      <c r="D9359" s="429"/>
      <c r="E9359" s="430"/>
      <c r="F9359" s="431"/>
      <c r="G9359" s="431"/>
      <c r="H9359" s="310"/>
    </row>
    <row r="9360" spans="2:8" s="336" customFormat="1" x14ac:dyDescent="0.3">
      <c r="B9360" s="300" t="str">
        <f>IF($D9360="","",VLOOKUP($D9360,Lists!$AO$2:$AQ$78,2,FALSE))</f>
        <v/>
      </c>
      <c r="C9360" s="300" t="str">
        <f>IF($D9360="","",VLOOKUP($D9360,Lists!$AO$2:$AQ$78,3,FALSE))</f>
        <v/>
      </c>
      <c r="D9360" s="429"/>
      <c r="E9360" s="430"/>
      <c r="F9360" s="431"/>
      <c r="G9360" s="431"/>
      <c r="H9360" s="310"/>
    </row>
    <row r="9361" spans="2:8" s="336" customFormat="1" x14ac:dyDescent="0.3">
      <c r="B9361" s="300" t="str">
        <f>IF($D9361="","",VLOOKUP($D9361,Lists!$AO$2:$AQ$78,2,FALSE))</f>
        <v/>
      </c>
      <c r="C9361" s="300" t="str">
        <f>IF($D9361="","",VLOOKUP($D9361,Lists!$AO$2:$AQ$78,3,FALSE))</f>
        <v/>
      </c>
      <c r="D9361" s="429"/>
      <c r="E9361" s="430"/>
      <c r="F9361" s="431"/>
      <c r="G9361" s="431"/>
      <c r="H9361" s="310"/>
    </row>
    <row r="9362" spans="2:8" s="336" customFormat="1" x14ac:dyDescent="0.3">
      <c r="B9362" s="300" t="str">
        <f>IF($D9362="","",VLOOKUP($D9362,Lists!$AO$2:$AQ$78,2,FALSE))</f>
        <v/>
      </c>
      <c r="C9362" s="300" t="str">
        <f>IF($D9362="","",VLOOKUP($D9362,Lists!$AO$2:$AQ$78,3,FALSE))</f>
        <v/>
      </c>
      <c r="D9362" s="429"/>
      <c r="E9362" s="430"/>
      <c r="F9362" s="431"/>
      <c r="G9362" s="431"/>
      <c r="H9362" s="310"/>
    </row>
    <row r="9363" spans="2:8" s="336" customFormat="1" x14ac:dyDescent="0.3">
      <c r="B9363" s="300" t="str">
        <f>IF($D9363="","",VLOOKUP($D9363,Lists!$AO$2:$AQ$78,2,FALSE))</f>
        <v/>
      </c>
      <c r="C9363" s="300" t="str">
        <f>IF($D9363="","",VLOOKUP($D9363,Lists!$AO$2:$AQ$78,3,FALSE))</f>
        <v/>
      </c>
      <c r="D9363" s="429"/>
      <c r="E9363" s="430"/>
      <c r="F9363" s="431"/>
      <c r="G9363" s="431"/>
      <c r="H9363" s="310"/>
    </row>
    <row r="9364" spans="2:8" s="336" customFormat="1" x14ac:dyDescent="0.3">
      <c r="B9364" s="300" t="str">
        <f>IF($D9364="","",VLOOKUP($D9364,Lists!$AO$2:$AQ$78,2,FALSE))</f>
        <v/>
      </c>
      <c r="C9364" s="300" t="str">
        <f>IF($D9364="","",VLOOKUP($D9364,Lists!$AO$2:$AQ$78,3,FALSE))</f>
        <v/>
      </c>
      <c r="D9364" s="429"/>
      <c r="E9364" s="430"/>
      <c r="F9364" s="431"/>
      <c r="G9364" s="431"/>
      <c r="H9364" s="310"/>
    </row>
    <row r="9365" spans="2:8" s="336" customFormat="1" x14ac:dyDescent="0.3">
      <c r="B9365" s="300" t="str">
        <f>IF($D9365="","",VLOOKUP($D9365,Lists!$AO$2:$AQ$78,2,FALSE))</f>
        <v/>
      </c>
      <c r="C9365" s="300" t="str">
        <f>IF($D9365="","",VLOOKUP($D9365,Lists!$AO$2:$AQ$78,3,FALSE))</f>
        <v/>
      </c>
      <c r="D9365" s="429"/>
      <c r="E9365" s="430"/>
      <c r="F9365" s="431"/>
      <c r="G9365" s="431"/>
      <c r="H9365" s="310"/>
    </row>
    <row r="9366" spans="2:8" s="336" customFormat="1" x14ac:dyDescent="0.3">
      <c r="B9366" s="300" t="str">
        <f>IF($D9366="","",VLOOKUP($D9366,Lists!$AO$2:$AQ$78,2,FALSE))</f>
        <v/>
      </c>
      <c r="C9366" s="300" t="str">
        <f>IF($D9366="","",VLOOKUP($D9366,Lists!$AO$2:$AQ$78,3,FALSE))</f>
        <v/>
      </c>
      <c r="D9366" s="429"/>
      <c r="E9366" s="430"/>
      <c r="F9366" s="431"/>
      <c r="G9366" s="431"/>
      <c r="H9366" s="310"/>
    </row>
    <row r="9367" spans="2:8" s="336" customFormat="1" x14ac:dyDescent="0.3">
      <c r="B9367" s="300" t="str">
        <f>IF($D9367="","",VLOOKUP($D9367,Lists!$AO$2:$AQ$78,2,FALSE))</f>
        <v/>
      </c>
      <c r="C9367" s="300" t="str">
        <f>IF($D9367="","",VLOOKUP($D9367,Lists!$AO$2:$AQ$78,3,FALSE))</f>
        <v/>
      </c>
      <c r="D9367" s="429"/>
      <c r="E9367" s="430"/>
      <c r="F9367" s="431"/>
      <c r="G9367" s="431"/>
      <c r="H9367" s="310"/>
    </row>
    <row r="9368" spans="2:8" s="336" customFormat="1" x14ac:dyDescent="0.3">
      <c r="B9368" s="300" t="str">
        <f>IF($D9368="","",VLOOKUP($D9368,Lists!$AO$2:$AQ$78,2,FALSE))</f>
        <v/>
      </c>
      <c r="C9368" s="300" t="str">
        <f>IF($D9368="","",VLOOKUP($D9368,Lists!$AO$2:$AQ$78,3,FALSE))</f>
        <v/>
      </c>
      <c r="D9368" s="429"/>
      <c r="E9368" s="430"/>
      <c r="F9368" s="431"/>
      <c r="G9368" s="431"/>
      <c r="H9368" s="310"/>
    </row>
    <row r="9369" spans="2:8" s="336" customFormat="1" x14ac:dyDescent="0.3">
      <c r="B9369" s="300" t="str">
        <f>IF($D9369="","",VLOOKUP($D9369,Lists!$AO$2:$AQ$78,2,FALSE))</f>
        <v/>
      </c>
      <c r="C9369" s="300" t="str">
        <f>IF($D9369="","",VLOOKUP($D9369,Lists!$AO$2:$AQ$78,3,FALSE))</f>
        <v/>
      </c>
      <c r="D9369" s="429"/>
      <c r="E9369" s="430"/>
      <c r="F9369" s="431"/>
      <c r="G9369" s="431"/>
      <c r="H9369" s="310"/>
    </row>
    <row r="9370" spans="2:8" s="336" customFormat="1" x14ac:dyDescent="0.3">
      <c r="B9370" s="300" t="str">
        <f>IF($D9370="","",VLOOKUP($D9370,Lists!$AO$2:$AQ$78,2,FALSE))</f>
        <v/>
      </c>
      <c r="C9370" s="300" t="str">
        <f>IF($D9370="","",VLOOKUP($D9370,Lists!$AO$2:$AQ$78,3,FALSE))</f>
        <v/>
      </c>
      <c r="D9370" s="429"/>
      <c r="E9370" s="430"/>
      <c r="F9370" s="431"/>
      <c r="G9370" s="431"/>
      <c r="H9370" s="310"/>
    </row>
    <row r="9371" spans="2:8" s="336" customFormat="1" x14ac:dyDescent="0.3">
      <c r="B9371" s="300" t="str">
        <f>IF($D9371="","",VLOOKUP($D9371,Lists!$AO$2:$AQ$78,2,FALSE))</f>
        <v/>
      </c>
      <c r="C9371" s="300" t="str">
        <f>IF($D9371="","",VLOOKUP($D9371,Lists!$AO$2:$AQ$78,3,FALSE))</f>
        <v/>
      </c>
      <c r="D9371" s="429"/>
      <c r="E9371" s="430"/>
      <c r="F9371" s="431"/>
      <c r="G9371" s="431"/>
      <c r="H9371" s="310"/>
    </row>
    <row r="9372" spans="2:8" s="336" customFormat="1" x14ac:dyDescent="0.3">
      <c r="B9372" s="300" t="str">
        <f>IF($D9372="","",VLOOKUP($D9372,Lists!$AO$2:$AQ$78,2,FALSE))</f>
        <v/>
      </c>
      <c r="C9372" s="300" t="str">
        <f>IF($D9372="","",VLOOKUP($D9372,Lists!$AO$2:$AQ$78,3,FALSE))</f>
        <v/>
      </c>
      <c r="D9372" s="429"/>
      <c r="E9372" s="430"/>
      <c r="F9372" s="431"/>
      <c r="G9372" s="431"/>
      <c r="H9372" s="310"/>
    </row>
    <row r="9373" spans="2:8" s="336" customFormat="1" x14ac:dyDescent="0.3">
      <c r="B9373" s="300" t="str">
        <f>IF($D9373="","",VLOOKUP($D9373,Lists!$AO$2:$AQ$78,2,FALSE))</f>
        <v/>
      </c>
      <c r="C9373" s="300" t="str">
        <f>IF($D9373="","",VLOOKUP($D9373,Lists!$AO$2:$AQ$78,3,FALSE))</f>
        <v/>
      </c>
      <c r="D9373" s="429"/>
      <c r="E9373" s="430"/>
      <c r="F9373" s="431"/>
      <c r="G9373" s="431"/>
      <c r="H9373" s="310"/>
    </row>
    <row r="9374" spans="2:8" s="336" customFormat="1" x14ac:dyDescent="0.3">
      <c r="B9374" s="300" t="str">
        <f>IF($D9374="","",VLOOKUP($D9374,Lists!$AO$2:$AQ$78,2,FALSE))</f>
        <v/>
      </c>
      <c r="C9374" s="300" t="str">
        <f>IF($D9374="","",VLOOKUP($D9374,Lists!$AO$2:$AQ$78,3,FALSE))</f>
        <v/>
      </c>
      <c r="D9374" s="429"/>
      <c r="E9374" s="430"/>
      <c r="F9374" s="431"/>
      <c r="G9374" s="431"/>
      <c r="H9374" s="310"/>
    </row>
    <row r="9375" spans="2:8" s="336" customFormat="1" x14ac:dyDescent="0.3">
      <c r="B9375" s="300" t="str">
        <f>IF($D9375="","",VLOOKUP($D9375,Lists!$AO$2:$AQ$78,2,FALSE))</f>
        <v/>
      </c>
      <c r="C9375" s="300" t="str">
        <f>IF($D9375="","",VLOOKUP($D9375,Lists!$AO$2:$AQ$78,3,FALSE))</f>
        <v/>
      </c>
      <c r="D9375" s="429"/>
      <c r="E9375" s="430"/>
      <c r="F9375" s="431"/>
      <c r="G9375" s="431"/>
      <c r="H9375" s="310"/>
    </row>
    <row r="9376" spans="2:8" s="336" customFormat="1" x14ac:dyDescent="0.3">
      <c r="B9376" s="300" t="str">
        <f>IF($D9376="","",VLOOKUP($D9376,Lists!$AO$2:$AQ$78,2,FALSE))</f>
        <v/>
      </c>
      <c r="C9376" s="300" t="str">
        <f>IF($D9376="","",VLOOKUP($D9376,Lists!$AO$2:$AQ$78,3,FALSE))</f>
        <v/>
      </c>
      <c r="D9376" s="429"/>
      <c r="E9376" s="430"/>
      <c r="F9376" s="431"/>
      <c r="G9376" s="431"/>
      <c r="H9376" s="310"/>
    </row>
    <row r="9377" spans="2:8" s="336" customFormat="1" x14ac:dyDescent="0.3">
      <c r="B9377" s="300" t="str">
        <f>IF($D9377="","",VLOOKUP($D9377,Lists!$AO$2:$AQ$78,2,FALSE))</f>
        <v/>
      </c>
      <c r="C9377" s="300" t="str">
        <f>IF($D9377="","",VLOOKUP($D9377,Lists!$AO$2:$AQ$78,3,FALSE))</f>
        <v/>
      </c>
      <c r="D9377" s="429"/>
      <c r="E9377" s="430"/>
      <c r="F9377" s="431"/>
      <c r="G9377" s="431"/>
      <c r="H9377" s="310"/>
    </row>
    <row r="9378" spans="2:8" s="336" customFormat="1" x14ac:dyDescent="0.3">
      <c r="B9378" s="300" t="str">
        <f>IF($D9378="","",VLOOKUP($D9378,Lists!$AO$2:$AQ$78,2,FALSE))</f>
        <v/>
      </c>
      <c r="C9378" s="300" t="str">
        <f>IF($D9378="","",VLOOKUP($D9378,Lists!$AO$2:$AQ$78,3,FALSE))</f>
        <v/>
      </c>
      <c r="D9378" s="429"/>
      <c r="E9378" s="430"/>
      <c r="F9378" s="431"/>
      <c r="G9378" s="431"/>
      <c r="H9378" s="310"/>
    </row>
    <row r="9379" spans="2:8" s="336" customFormat="1" x14ac:dyDescent="0.3">
      <c r="B9379" s="300" t="str">
        <f>IF($D9379="","",VLOOKUP($D9379,Lists!$AO$2:$AQ$78,2,FALSE))</f>
        <v/>
      </c>
      <c r="C9379" s="300" t="str">
        <f>IF($D9379="","",VLOOKUP($D9379,Lists!$AO$2:$AQ$78,3,FALSE))</f>
        <v/>
      </c>
      <c r="D9379" s="429"/>
      <c r="E9379" s="430"/>
      <c r="F9379" s="431"/>
      <c r="G9379" s="431"/>
      <c r="H9379" s="310"/>
    </row>
    <row r="9380" spans="2:8" s="336" customFormat="1" x14ac:dyDescent="0.3">
      <c r="B9380" s="300" t="str">
        <f>IF($D9380="","",VLOOKUP($D9380,Lists!$AO$2:$AQ$78,2,FALSE))</f>
        <v/>
      </c>
      <c r="C9380" s="300" t="str">
        <f>IF($D9380="","",VLOOKUP($D9380,Lists!$AO$2:$AQ$78,3,FALSE))</f>
        <v/>
      </c>
      <c r="D9380" s="429"/>
      <c r="E9380" s="430"/>
      <c r="F9380" s="431"/>
      <c r="G9380" s="431"/>
      <c r="H9380" s="310"/>
    </row>
    <row r="9381" spans="2:8" s="336" customFormat="1" x14ac:dyDescent="0.3">
      <c r="B9381" s="300" t="str">
        <f>IF($D9381="","",VLOOKUP($D9381,Lists!$AO$2:$AQ$78,2,FALSE))</f>
        <v/>
      </c>
      <c r="C9381" s="300" t="str">
        <f>IF($D9381="","",VLOOKUP($D9381,Lists!$AO$2:$AQ$78,3,FALSE))</f>
        <v/>
      </c>
      <c r="D9381" s="429"/>
      <c r="E9381" s="430"/>
      <c r="F9381" s="431"/>
      <c r="G9381" s="431"/>
      <c r="H9381" s="310"/>
    </row>
    <row r="9382" spans="2:8" s="336" customFormat="1" x14ac:dyDescent="0.3">
      <c r="B9382" s="300" t="str">
        <f>IF($D9382="","",VLOOKUP($D9382,Lists!$AO$2:$AQ$78,2,FALSE))</f>
        <v/>
      </c>
      <c r="C9382" s="300" t="str">
        <f>IF($D9382="","",VLOOKUP($D9382,Lists!$AO$2:$AQ$78,3,FALSE))</f>
        <v/>
      </c>
      <c r="D9382" s="429"/>
      <c r="E9382" s="430"/>
      <c r="F9382" s="431"/>
      <c r="G9382" s="431"/>
      <c r="H9382" s="310"/>
    </row>
    <row r="9383" spans="2:8" s="336" customFormat="1" x14ac:dyDescent="0.3">
      <c r="B9383" s="300" t="str">
        <f>IF($D9383="","",VLOOKUP($D9383,Lists!$AO$2:$AQ$78,2,FALSE))</f>
        <v/>
      </c>
      <c r="C9383" s="300" t="str">
        <f>IF($D9383="","",VLOOKUP($D9383,Lists!$AO$2:$AQ$78,3,FALSE))</f>
        <v/>
      </c>
      <c r="D9383" s="429"/>
      <c r="E9383" s="430"/>
      <c r="F9383" s="431"/>
      <c r="G9383" s="431"/>
      <c r="H9383" s="310"/>
    </row>
    <row r="9384" spans="2:8" s="336" customFormat="1" x14ac:dyDescent="0.3">
      <c r="B9384" s="300" t="str">
        <f>IF($D9384="","",VLOOKUP($D9384,Lists!$AO$2:$AQ$78,2,FALSE))</f>
        <v/>
      </c>
      <c r="C9384" s="300" t="str">
        <f>IF($D9384="","",VLOOKUP($D9384,Lists!$AO$2:$AQ$78,3,FALSE))</f>
        <v/>
      </c>
      <c r="D9384" s="429"/>
      <c r="E9384" s="430"/>
      <c r="F9384" s="431"/>
      <c r="G9384" s="431"/>
      <c r="H9384" s="310"/>
    </row>
    <row r="9385" spans="2:8" s="336" customFormat="1" x14ac:dyDescent="0.3">
      <c r="B9385" s="300" t="str">
        <f>IF($D9385="","",VLOOKUP($D9385,Lists!$AO$2:$AQ$78,2,FALSE))</f>
        <v/>
      </c>
      <c r="C9385" s="300" t="str">
        <f>IF($D9385="","",VLOOKUP($D9385,Lists!$AO$2:$AQ$78,3,FALSE))</f>
        <v/>
      </c>
      <c r="D9385" s="429"/>
      <c r="E9385" s="430"/>
      <c r="F9385" s="431"/>
      <c r="G9385" s="431"/>
      <c r="H9385" s="310"/>
    </row>
    <row r="9386" spans="2:8" s="336" customFormat="1" x14ac:dyDescent="0.3">
      <c r="B9386" s="300" t="str">
        <f>IF($D9386="","",VLOOKUP($D9386,Lists!$AO$2:$AQ$78,2,FALSE))</f>
        <v/>
      </c>
      <c r="C9386" s="300" t="str">
        <f>IF($D9386="","",VLOOKUP($D9386,Lists!$AO$2:$AQ$78,3,FALSE))</f>
        <v/>
      </c>
      <c r="D9386" s="429"/>
      <c r="E9386" s="430"/>
      <c r="F9386" s="431"/>
      <c r="G9386" s="431"/>
      <c r="H9386" s="310"/>
    </row>
    <row r="9387" spans="2:8" s="336" customFormat="1" x14ac:dyDescent="0.3">
      <c r="B9387" s="300" t="str">
        <f>IF($D9387="","",VLOOKUP($D9387,Lists!$AO$2:$AQ$78,2,FALSE))</f>
        <v/>
      </c>
      <c r="C9387" s="300" t="str">
        <f>IF($D9387="","",VLOOKUP($D9387,Lists!$AO$2:$AQ$78,3,FALSE))</f>
        <v/>
      </c>
      <c r="D9387" s="429"/>
      <c r="E9387" s="430"/>
      <c r="F9387" s="431"/>
      <c r="G9387" s="431"/>
      <c r="H9387" s="310"/>
    </row>
    <row r="9388" spans="2:8" s="336" customFormat="1" x14ac:dyDescent="0.3">
      <c r="B9388" s="300" t="str">
        <f>IF($D9388="","",VLOOKUP($D9388,Lists!$AO$2:$AQ$78,2,FALSE))</f>
        <v/>
      </c>
      <c r="C9388" s="300" t="str">
        <f>IF($D9388="","",VLOOKUP($D9388,Lists!$AO$2:$AQ$78,3,FALSE))</f>
        <v/>
      </c>
      <c r="D9388" s="429"/>
      <c r="E9388" s="430"/>
      <c r="F9388" s="431"/>
      <c r="G9388" s="431"/>
      <c r="H9388" s="310"/>
    </row>
    <row r="9389" spans="2:8" s="336" customFormat="1" x14ac:dyDescent="0.3">
      <c r="B9389" s="300" t="str">
        <f>IF($D9389="","",VLOOKUP($D9389,Lists!$AO$2:$AQ$78,2,FALSE))</f>
        <v/>
      </c>
      <c r="C9389" s="300" t="str">
        <f>IF($D9389="","",VLOOKUP($D9389,Lists!$AO$2:$AQ$78,3,FALSE))</f>
        <v/>
      </c>
      <c r="D9389" s="429"/>
      <c r="E9389" s="430"/>
      <c r="F9389" s="431"/>
      <c r="G9389" s="431"/>
      <c r="H9389" s="310"/>
    </row>
    <row r="9390" spans="2:8" s="336" customFormat="1" x14ac:dyDescent="0.3">
      <c r="B9390" s="300" t="str">
        <f>IF($D9390="","",VLOOKUP($D9390,Lists!$AO$2:$AQ$78,2,FALSE))</f>
        <v/>
      </c>
      <c r="C9390" s="300" t="str">
        <f>IF($D9390="","",VLOOKUP($D9390,Lists!$AO$2:$AQ$78,3,FALSE))</f>
        <v/>
      </c>
      <c r="D9390" s="429"/>
      <c r="E9390" s="430"/>
      <c r="F9390" s="431"/>
      <c r="G9390" s="431"/>
      <c r="H9390" s="310"/>
    </row>
    <row r="9391" spans="2:8" s="336" customFormat="1" x14ac:dyDescent="0.3">
      <c r="B9391" s="300" t="str">
        <f>IF($D9391="","",VLOOKUP($D9391,Lists!$AO$2:$AQ$78,2,FALSE))</f>
        <v/>
      </c>
      <c r="C9391" s="300" t="str">
        <f>IF($D9391="","",VLOOKUP($D9391,Lists!$AO$2:$AQ$78,3,FALSE))</f>
        <v/>
      </c>
      <c r="D9391" s="429"/>
      <c r="E9391" s="430"/>
      <c r="F9391" s="431"/>
      <c r="G9391" s="431"/>
      <c r="H9391" s="310"/>
    </row>
    <row r="9392" spans="2:8" s="336" customFormat="1" x14ac:dyDescent="0.3">
      <c r="B9392" s="300" t="str">
        <f>IF($D9392="","",VLOOKUP($D9392,Lists!$AO$2:$AQ$78,2,FALSE))</f>
        <v/>
      </c>
      <c r="C9392" s="300" t="str">
        <f>IF($D9392="","",VLOOKUP($D9392,Lists!$AO$2:$AQ$78,3,FALSE))</f>
        <v/>
      </c>
      <c r="D9392" s="429"/>
      <c r="E9392" s="430"/>
      <c r="F9392" s="431"/>
      <c r="G9392" s="431"/>
      <c r="H9392" s="310"/>
    </row>
    <row r="9393" spans="2:8" s="336" customFormat="1" x14ac:dyDescent="0.3">
      <c r="B9393" s="300" t="str">
        <f>IF($D9393="","",VLOOKUP($D9393,Lists!$AO$2:$AQ$78,2,FALSE))</f>
        <v/>
      </c>
      <c r="C9393" s="300" t="str">
        <f>IF($D9393="","",VLOOKUP($D9393,Lists!$AO$2:$AQ$78,3,FALSE))</f>
        <v/>
      </c>
      <c r="D9393" s="429"/>
      <c r="E9393" s="430"/>
      <c r="F9393" s="431"/>
      <c r="G9393" s="431"/>
      <c r="H9393" s="310"/>
    </row>
    <row r="9394" spans="2:8" s="336" customFormat="1" x14ac:dyDescent="0.3">
      <c r="B9394" s="300" t="str">
        <f>IF($D9394="","",VLOOKUP($D9394,Lists!$AO$2:$AQ$78,2,FALSE))</f>
        <v/>
      </c>
      <c r="C9394" s="300" t="str">
        <f>IF($D9394="","",VLOOKUP($D9394,Lists!$AO$2:$AQ$78,3,FALSE))</f>
        <v/>
      </c>
      <c r="D9394" s="429"/>
      <c r="E9394" s="430"/>
      <c r="F9394" s="431"/>
      <c r="G9394" s="431"/>
      <c r="H9394" s="310"/>
    </row>
    <row r="9395" spans="2:8" s="336" customFormat="1" x14ac:dyDescent="0.3">
      <c r="B9395" s="300" t="str">
        <f>IF($D9395="","",VLOOKUP($D9395,Lists!$AO$2:$AQ$78,2,FALSE))</f>
        <v/>
      </c>
      <c r="C9395" s="300" t="str">
        <f>IF($D9395="","",VLOOKUP($D9395,Lists!$AO$2:$AQ$78,3,FALSE))</f>
        <v/>
      </c>
      <c r="D9395" s="429"/>
      <c r="E9395" s="430"/>
      <c r="F9395" s="431"/>
      <c r="G9395" s="431"/>
      <c r="H9395" s="310"/>
    </row>
    <row r="9396" spans="2:8" s="336" customFormat="1" x14ac:dyDescent="0.3">
      <c r="B9396" s="300" t="str">
        <f>IF($D9396="","",VLOOKUP($D9396,Lists!$AO$2:$AQ$78,2,FALSE))</f>
        <v/>
      </c>
      <c r="C9396" s="300" t="str">
        <f>IF($D9396="","",VLOOKUP($D9396,Lists!$AO$2:$AQ$78,3,FALSE))</f>
        <v/>
      </c>
      <c r="D9396" s="429"/>
      <c r="E9396" s="430"/>
      <c r="F9396" s="431"/>
      <c r="G9396" s="431"/>
      <c r="H9396" s="310"/>
    </row>
    <row r="9397" spans="2:8" s="336" customFormat="1" x14ac:dyDescent="0.3">
      <c r="B9397" s="300" t="str">
        <f>IF($D9397="","",VLOOKUP($D9397,Lists!$AO$2:$AQ$78,2,FALSE))</f>
        <v/>
      </c>
      <c r="C9397" s="300" t="str">
        <f>IF($D9397="","",VLOOKUP($D9397,Lists!$AO$2:$AQ$78,3,FALSE))</f>
        <v/>
      </c>
      <c r="D9397" s="429"/>
      <c r="E9397" s="430"/>
      <c r="F9397" s="431"/>
      <c r="G9397" s="431"/>
      <c r="H9397" s="310"/>
    </row>
    <row r="9398" spans="2:8" s="336" customFormat="1" x14ac:dyDescent="0.3">
      <c r="B9398" s="300" t="str">
        <f>IF($D9398="","",VLOOKUP($D9398,Lists!$AO$2:$AQ$78,2,FALSE))</f>
        <v/>
      </c>
      <c r="C9398" s="300" t="str">
        <f>IF($D9398="","",VLOOKUP($D9398,Lists!$AO$2:$AQ$78,3,FALSE))</f>
        <v/>
      </c>
      <c r="D9398" s="429"/>
      <c r="E9398" s="430"/>
      <c r="F9398" s="431"/>
      <c r="G9398" s="431"/>
      <c r="H9398" s="310"/>
    </row>
    <row r="9399" spans="2:8" s="336" customFormat="1" x14ac:dyDescent="0.3">
      <c r="B9399" s="300" t="str">
        <f>IF($D9399="","",VLOOKUP($D9399,Lists!$AO$2:$AQ$78,2,FALSE))</f>
        <v/>
      </c>
      <c r="C9399" s="300" t="str">
        <f>IF($D9399="","",VLOOKUP($D9399,Lists!$AO$2:$AQ$78,3,FALSE))</f>
        <v/>
      </c>
      <c r="D9399" s="429"/>
      <c r="E9399" s="430"/>
      <c r="F9399" s="431"/>
      <c r="G9399" s="431"/>
      <c r="H9399" s="310"/>
    </row>
    <row r="9400" spans="2:8" s="336" customFormat="1" x14ac:dyDescent="0.3">
      <c r="B9400" s="300" t="str">
        <f>IF($D9400="","",VLOOKUP($D9400,Lists!$AO$2:$AQ$78,2,FALSE))</f>
        <v/>
      </c>
      <c r="C9400" s="300" t="str">
        <f>IF($D9400="","",VLOOKUP($D9400,Lists!$AO$2:$AQ$78,3,FALSE))</f>
        <v/>
      </c>
      <c r="D9400" s="429"/>
      <c r="E9400" s="430"/>
      <c r="F9400" s="431"/>
      <c r="G9400" s="431"/>
      <c r="H9400" s="310"/>
    </row>
    <row r="9401" spans="2:8" s="336" customFormat="1" x14ac:dyDescent="0.3">
      <c r="B9401" s="300" t="str">
        <f>IF($D9401="","",VLOOKUP($D9401,Lists!$AO$2:$AQ$78,2,FALSE))</f>
        <v/>
      </c>
      <c r="C9401" s="300" t="str">
        <f>IF($D9401="","",VLOOKUP($D9401,Lists!$AO$2:$AQ$78,3,FALSE))</f>
        <v/>
      </c>
      <c r="D9401" s="429"/>
      <c r="E9401" s="430"/>
      <c r="F9401" s="431"/>
      <c r="G9401" s="431"/>
      <c r="H9401" s="310"/>
    </row>
    <row r="9402" spans="2:8" s="336" customFormat="1" x14ac:dyDescent="0.3">
      <c r="B9402" s="300" t="str">
        <f>IF($D9402="","",VLOOKUP($D9402,Lists!$AO$2:$AQ$78,2,FALSE))</f>
        <v/>
      </c>
      <c r="C9402" s="300" t="str">
        <f>IF($D9402="","",VLOOKUP($D9402,Lists!$AO$2:$AQ$78,3,FALSE))</f>
        <v/>
      </c>
      <c r="D9402" s="429"/>
      <c r="E9402" s="430"/>
      <c r="F9402" s="431"/>
      <c r="G9402" s="431"/>
      <c r="H9402" s="310"/>
    </row>
    <row r="9403" spans="2:8" s="336" customFormat="1" x14ac:dyDescent="0.3">
      <c r="B9403" s="300" t="str">
        <f>IF($D9403="","",VLOOKUP($D9403,Lists!$AO$2:$AQ$78,2,FALSE))</f>
        <v/>
      </c>
      <c r="C9403" s="300" t="str">
        <f>IF($D9403="","",VLOOKUP($D9403,Lists!$AO$2:$AQ$78,3,FALSE))</f>
        <v/>
      </c>
      <c r="D9403" s="429"/>
      <c r="E9403" s="430"/>
      <c r="F9403" s="431"/>
      <c r="G9403" s="431"/>
      <c r="H9403" s="310"/>
    </row>
    <row r="9404" spans="2:8" s="336" customFormat="1" x14ac:dyDescent="0.3">
      <c r="B9404" s="300" t="str">
        <f>IF($D9404="","",VLOOKUP($D9404,Lists!$AO$2:$AQ$78,2,FALSE))</f>
        <v/>
      </c>
      <c r="C9404" s="300" t="str">
        <f>IF($D9404="","",VLOOKUP($D9404,Lists!$AO$2:$AQ$78,3,FALSE))</f>
        <v/>
      </c>
      <c r="D9404" s="429"/>
      <c r="E9404" s="430"/>
      <c r="F9404" s="431"/>
      <c r="G9404" s="431"/>
      <c r="H9404" s="310"/>
    </row>
    <row r="9405" spans="2:8" s="336" customFormat="1" x14ac:dyDescent="0.3">
      <c r="B9405" s="300" t="str">
        <f>IF($D9405="","",VLOOKUP($D9405,Lists!$AO$2:$AQ$78,2,FALSE))</f>
        <v/>
      </c>
      <c r="C9405" s="300" t="str">
        <f>IF($D9405="","",VLOOKUP($D9405,Lists!$AO$2:$AQ$78,3,FALSE))</f>
        <v/>
      </c>
      <c r="D9405" s="429"/>
      <c r="E9405" s="430"/>
      <c r="F9405" s="431"/>
      <c r="G9405" s="431"/>
      <c r="H9405" s="310"/>
    </row>
    <row r="9406" spans="2:8" s="336" customFormat="1" x14ac:dyDescent="0.3">
      <c r="B9406" s="300" t="str">
        <f>IF($D9406="","",VLOOKUP($D9406,Lists!$AO$2:$AQ$78,2,FALSE))</f>
        <v/>
      </c>
      <c r="C9406" s="300" t="str">
        <f>IF($D9406="","",VLOOKUP($D9406,Lists!$AO$2:$AQ$78,3,FALSE))</f>
        <v/>
      </c>
      <c r="D9406" s="429"/>
      <c r="E9406" s="430"/>
      <c r="F9406" s="431"/>
      <c r="G9406" s="431"/>
      <c r="H9406" s="310"/>
    </row>
    <row r="9407" spans="2:8" s="336" customFormat="1" x14ac:dyDescent="0.3">
      <c r="B9407" s="300" t="str">
        <f>IF($D9407="","",VLOOKUP($D9407,Lists!$AO$2:$AQ$78,2,FALSE))</f>
        <v/>
      </c>
      <c r="C9407" s="300" t="str">
        <f>IF($D9407="","",VLOOKUP($D9407,Lists!$AO$2:$AQ$78,3,FALSE))</f>
        <v/>
      </c>
      <c r="D9407" s="429"/>
      <c r="E9407" s="430"/>
      <c r="F9407" s="431"/>
      <c r="G9407" s="431"/>
      <c r="H9407" s="310"/>
    </row>
    <row r="9408" spans="2:8" s="336" customFormat="1" x14ac:dyDescent="0.3">
      <c r="B9408" s="300" t="str">
        <f>IF($D9408="","",VLOOKUP($D9408,Lists!$AO$2:$AQ$78,2,FALSE))</f>
        <v/>
      </c>
      <c r="C9408" s="300" t="str">
        <f>IF($D9408="","",VLOOKUP($D9408,Lists!$AO$2:$AQ$78,3,FALSE))</f>
        <v/>
      </c>
      <c r="D9408" s="429"/>
      <c r="E9408" s="430"/>
      <c r="F9408" s="431"/>
      <c r="G9408" s="431"/>
      <c r="H9408" s="310"/>
    </row>
    <row r="9409" spans="2:8" s="336" customFormat="1" x14ac:dyDescent="0.3">
      <c r="B9409" s="300" t="str">
        <f>IF($D9409="","",VLOOKUP($D9409,Lists!$AO$2:$AQ$78,2,FALSE))</f>
        <v/>
      </c>
      <c r="C9409" s="300" t="str">
        <f>IF($D9409="","",VLOOKUP($D9409,Lists!$AO$2:$AQ$78,3,FALSE))</f>
        <v/>
      </c>
      <c r="D9409" s="429"/>
      <c r="E9409" s="430"/>
      <c r="F9409" s="431"/>
      <c r="G9409" s="431"/>
      <c r="H9409" s="310"/>
    </row>
    <row r="9410" spans="2:8" s="336" customFormat="1" x14ac:dyDescent="0.3">
      <c r="B9410" s="300" t="str">
        <f>IF($D9410="","",VLOOKUP($D9410,Lists!$AO$2:$AQ$78,2,FALSE))</f>
        <v/>
      </c>
      <c r="C9410" s="300" t="str">
        <f>IF($D9410="","",VLOOKUP($D9410,Lists!$AO$2:$AQ$78,3,FALSE))</f>
        <v/>
      </c>
      <c r="D9410" s="429"/>
      <c r="E9410" s="430"/>
      <c r="F9410" s="431"/>
      <c r="G9410" s="431"/>
      <c r="H9410" s="310"/>
    </row>
    <row r="9411" spans="2:8" s="336" customFormat="1" x14ac:dyDescent="0.3">
      <c r="B9411" s="300" t="str">
        <f>IF($D9411="","",VLOOKUP($D9411,Lists!$AO$2:$AQ$78,2,FALSE))</f>
        <v/>
      </c>
      <c r="C9411" s="300" t="str">
        <f>IF($D9411="","",VLOOKUP($D9411,Lists!$AO$2:$AQ$78,3,FALSE))</f>
        <v/>
      </c>
      <c r="D9411" s="429"/>
      <c r="E9411" s="430"/>
      <c r="F9411" s="431"/>
      <c r="G9411" s="431"/>
      <c r="H9411" s="310"/>
    </row>
    <row r="9412" spans="2:8" s="336" customFormat="1" x14ac:dyDescent="0.3">
      <c r="B9412" s="300" t="str">
        <f>IF($D9412="","",VLOOKUP($D9412,Lists!$AO$2:$AQ$78,2,FALSE))</f>
        <v/>
      </c>
      <c r="C9412" s="300" t="str">
        <f>IF($D9412="","",VLOOKUP($D9412,Lists!$AO$2:$AQ$78,3,FALSE))</f>
        <v/>
      </c>
      <c r="D9412" s="429"/>
      <c r="E9412" s="430"/>
      <c r="F9412" s="431"/>
      <c r="G9412" s="431"/>
      <c r="H9412" s="310"/>
    </row>
    <row r="9413" spans="2:8" s="336" customFormat="1" x14ac:dyDescent="0.3">
      <c r="B9413" s="300" t="str">
        <f>IF($D9413="","",VLOOKUP($D9413,Lists!$AO$2:$AQ$78,2,FALSE))</f>
        <v/>
      </c>
      <c r="C9413" s="300" t="str">
        <f>IF($D9413="","",VLOOKUP($D9413,Lists!$AO$2:$AQ$78,3,FALSE))</f>
        <v/>
      </c>
      <c r="D9413" s="429"/>
      <c r="E9413" s="430"/>
      <c r="F9413" s="431"/>
      <c r="G9413" s="431"/>
      <c r="H9413" s="310"/>
    </row>
    <row r="9414" spans="2:8" s="336" customFormat="1" x14ac:dyDescent="0.3">
      <c r="B9414" s="300" t="str">
        <f>IF($D9414="","",VLOOKUP($D9414,Lists!$AO$2:$AQ$78,2,FALSE))</f>
        <v/>
      </c>
      <c r="C9414" s="300" t="str">
        <f>IF($D9414="","",VLOOKUP($D9414,Lists!$AO$2:$AQ$78,3,FALSE))</f>
        <v/>
      </c>
      <c r="D9414" s="429"/>
      <c r="E9414" s="430"/>
      <c r="F9414" s="431"/>
      <c r="G9414" s="431"/>
      <c r="H9414" s="310"/>
    </row>
    <row r="9415" spans="2:8" s="336" customFormat="1" x14ac:dyDescent="0.3">
      <c r="B9415" s="300" t="str">
        <f>IF($D9415="","",VLOOKUP($D9415,Lists!$AO$2:$AQ$78,2,FALSE))</f>
        <v/>
      </c>
      <c r="C9415" s="300" t="str">
        <f>IF($D9415="","",VLOOKUP($D9415,Lists!$AO$2:$AQ$78,3,FALSE))</f>
        <v/>
      </c>
      <c r="D9415" s="429"/>
      <c r="E9415" s="430"/>
      <c r="F9415" s="431"/>
      <c r="G9415" s="431"/>
      <c r="H9415" s="310"/>
    </row>
    <row r="9416" spans="2:8" s="336" customFormat="1" x14ac:dyDescent="0.3">
      <c r="B9416" s="300" t="str">
        <f>IF($D9416="","",VLOOKUP($D9416,Lists!$AO$2:$AQ$78,2,FALSE))</f>
        <v/>
      </c>
      <c r="C9416" s="300" t="str">
        <f>IF($D9416="","",VLOOKUP($D9416,Lists!$AO$2:$AQ$78,3,FALSE))</f>
        <v/>
      </c>
      <c r="D9416" s="429"/>
      <c r="E9416" s="430"/>
      <c r="F9416" s="431"/>
      <c r="G9416" s="431"/>
      <c r="H9416" s="310"/>
    </row>
    <row r="9417" spans="2:8" s="336" customFormat="1" x14ac:dyDescent="0.3">
      <c r="B9417" s="300" t="str">
        <f>IF($D9417="","",VLOOKUP($D9417,Lists!$AO$2:$AQ$78,2,FALSE))</f>
        <v/>
      </c>
      <c r="C9417" s="300" t="str">
        <f>IF($D9417="","",VLOOKUP($D9417,Lists!$AO$2:$AQ$78,3,FALSE))</f>
        <v/>
      </c>
      <c r="D9417" s="429"/>
      <c r="E9417" s="430"/>
      <c r="F9417" s="431"/>
      <c r="G9417" s="431"/>
      <c r="H9417" s="310"/>
    </row>
    <row r="9418" spans="2:8" s="336" customFormat="1" x14ac:dyDescent="0.3">
      <c r="B9418" s="300" t="str">
        <f>IF($D9418="","",VLOOKUP($D9418,Lists!$AO$2:$AQ$78,2,FALSE))</f>
        <v/>
      </c>
      <c r="C9418" s="300" t="str">
        <f>IF($D9418="","",VLOOKUP($D9418,Lists!$AO$2:$AQ$78,3,FALSE))</f>
        <v/>
      </c>
      <c r="D9418" s="429"/>
      <c r="E9418" s="430"/>
      <c r="F9418" s="431"/>
      <c r="G9418" s="431"/>
      <c r="H9418" s="310"/>
    </row>
    <row r="9419" spans="2:8" s="336" customFormat="1" x14ac:dyDescent="0.3">
      <c r="B9419" s="300" t="str">
        <f>IF($D9419="","",VLOOKUP($D9419,Lists!$AO$2:$AQ$78,2,FALSE))</f>
        <v/>
      </c>
      <c r="C9419" s="300" t="str">
        <f>IF($D9419="","",VLOOKUP($D9419,Lists!$AO$2:$AQ$78,3,FALSE))</f>
        <v/>
      </c>
      <c r="D9419" s="429"/>
      <c r="E9419" s="430"/>
      <c r="F9419" s="431"/>
      <c r="G9419" s="431"/>
      <c r="H9419" s="310"/>
    </row>
    <row r="9420" spans="2:8" s="336" customFormat="1" x14ac:dyDescent="0.3">
      <c r="B9420" s="300" t="str">
        <f>IF($D9420="","",VLOOKUP($D9420,Lists!$AO$2:$AQ$78,2,FALSE))</f>
        <v/>
      </c>
      <c r="C9420" s="300" t="str">
        <f>IF($D9420="","",VLOOKUP($D9420,Lists!$AO$2:$AQ$78,3,FALSE))</f>
        <v/>
      </c>
      <c r="D9420" s="429"/>
      <c r="E9420" s="430"/>
      <c r="F9420" s="431"/>
      <c r="G9420" s="431"/>
      <c r="H9420" s="310"/>
    </row>
    <row r="9421" spans="2:8" s="336" customFormat="1" x14ac:dyDescent="0.3">
      <c r="B9421" s="300" t="str">
        <f>IF($D9421="","",VLOOKUP($D9421,Lists!$AO$2:$AQ$78,2,FALSE))</f>
        <v/>
      </c>
      <c r="C9421" s="300" t="str">
        <f>IF($D9421="","",VLOOKUP($D9421,Lists!$AO$2:$AQ$78,3,FALSE))</f>
        <v/>
      </c>
      <c r="D9421" s="429"/>
      <c r="E9421" s="430"/>
      <c r="F9421" s="431"/>
      <c r="G9421" s="431"/>
      <c r="H9421" s="310"/>
    </row>
    <row r="9422" spans="2:8" s="336" customFormat="1" x14ac:dyDescent="0.3">
      <c r="B9422" s="300" t="str">
        <f>IF($D9422="","",VLOOKUP($D9422,Lists!$AO$2:$AQ$78,2,FALSE))</f>
        <v/>
      </c>
      <c r="C9422" s="300" t="str">
        <f>IF($D9422="","",VLOOKUP($D9422,Lists!$AO$2:$AQ$78,3,FALSE))</f>
        <v/>
      </c>
      <c r="D9422" s="429"/>
      <c r="E9422" s="430"/>
      <c r="F9422" s="431"/>
      <c r="G9422" s="431"/>
      <c r="H9422" s="310"/>
    </row>
    <row r="9423" spans="2:8" s="336" customFormat="1" x14ac:dyDescent="0.3">
      <c r="B9423" s="300" t="str">
        <f>IF($D9423="","",VLOOKUP($D9423,Lists!$AO$2:$AQ$78,2,FALSE))</f>
        <v/>
      </c>
      <c r="C9423" s="300" t="str">
        <f>IF($D9423="","",VLOOKUP($D9423,Lists!$AO$2:$AQ$78,3,FALSE))</f>
        <v/>
      </c>
      <c r="D9423" s="429"/>
      <c r="E9423" s="430"/>
      <c r="F9423" s="431"/>
      <c r="G9423" s="431"/>
      <c r="H9423" s="310"/>
    </row>
    <row r="9424" spans="2:8" s="336" customFormat="1" x14ac:dyDescent="0.3">
      <c r="B9424" s="300" t="str">
        <f>IF($D9424="","",VLOOKUP($D9424,Lists!$AO$2:$AQ$78,2,FALSE))</f>
        <v/>
      </c>
      <c r="C9424" s="300" t="str">
        <f>IF($D9424="","",VLOOKUP($D9424,Lists!$AO$2:$AQ$78,3,FALSE))</f>
        <v/>
      </c>
      <c r="D9424" s="429"/>
      <c r="E9424" s="430"/>
      <c r="F9424" s="431"/>
      <c r="G9424" s="431"/>
      <c r="H9424" s="310"/>
    </row>
    <row r="9425" spans="2:8" s="336" customFormat="1" x14ac:dyDescent="0.3">
      <c r="B9425" s="300" t="str">
        <f>IF($D9425="","",VLOOKUP($D9425,Lists!$AO$2:$AQ$78,2,FALSE))</f>
        <v/>
      </c>
      <c r="C9425" s="300" t="str">
        <f>IF($D9425="","",VLOOKUP($D9425,Lists!$AO$2:$AQ$78,3,FALSE))</f>
        <v/>
      </c>
      <c r="D9425" s="429"/>
      <c r="E9425" s="430"/>
      <c r="F9425" s="431"/>
      <c r="G9425" s="431"/>
      <c r="H9425" s="310"/>
    </row>
    <row r="9426" spans="2:8" s="336" customFormat="1" x14ac:dyDescent="0.3">
      <c r="B9426" s="300" t="str">
        <f>IF($D9426="","",VLOOKUP($D9426,Lists!$AO$2:$AQ$78,2,FALSE))</f>
        <v/>
      </c>
      <c r="C9426" s="300" t="str">
        <f>IF($D9426="","",VLOOKUP($D9426,Lists!$AO$2:$AQ$78,3,FALSE))</f>
        <v/>
      </c>
      <c r="D9426" s="429"/>
      <c r="E9426" s="430"/>
      <c r="F9426" s="431"/>
      <c r="G9426" s="431"/>
      <c r="H9426" s="310"/>
    </row>
    <row r="9427" spans="2:8" s="336" customFormat="1" x14ac:dyDescent="0.3">
      <c r="B9427" s="300" t="str">
        <f>IF($D9427="","",VLOOKUP($D9427,Lists!$AO$2:$AQ$78,2,FALSE))</f>
        <v/>
      </c>
      <c r="C9427" s="300" t="str">
        <f>IF($D9427="","",VLOOKUP($D9427,Lists!$AO$2:$AQ$78,3,FALSE))</f>
        <v/>
      </c>
      <c r="D9427" s="429"/>
      <c r="E9427" s="430"/>
      <c r="F9427" s="431"/>
      <c r="G9427" s="431"/>
      <c r="H9427" s="310"/>
    </row>
    <row r="9428" spans="2:8" s="336" customFormat="1" x14ac:dyDescent="0.3">
      <c r="B9428" s="300" t="str">
        <f>IF($D9428="","",VLOOKUP($D9428,Lists!$AO$2:$AQ$78,2,FALSE))</f>
        <v/>
      </c>
      <c r="C9428" s="300" t="str">
        <f>IF($D9428="","",VLOOKUP($D9428,Lists!$AO$2:$AQ$78,3,FALSE))</f>
        <v/>
      </c>
      <c r="D9428" s="429"/>
      <c r="E9428" s="430"/>
      <c r="F9428" s="431"/>
      <c r="G9428" s="431"/>
      <c r="H9428" s="310"/>
    </row>
    <row r="9429" spans="2:8" s="336" customFormat="1" x14ac:dyDescent="0.3">
      <c r="B9429" s="300" t="str">
        <f>IF($D9429="","",VLOOKUP($D9429,Lists!$AO$2:$AQ$78,2,FALSE))</f>
        <v/>
      </c>
      <c r="C9429" s="300" t="str">
        <f>IF($D9429="","",VLOOKUP($D9429,Lists!$AO$2:$AQ$78,3,FALSE))</f>
        <v/>
      </c>
      <c r="D9429" s="429"/>
      <c r="E9429" s="430"/>
      <c r="F9429" s="431"/>
      <c r="G9429" s="431"/>
      <c r="H9429" s="310"/>
    </row>
    <row r="9430" spans="2:8" s="336" customFormat="1" x14ac:dyDescent="0.3">
      <c r="B9430" s="300" t="str">
        <f>IF($D9430="","",VLOOKUP($D9430,Lists!$AO$2:$AQ$78,2,FALSE))</f>
        <v/>
      </c>
      <c r="C9430" s="300" t="str">
        <f>IF($D9430="","",VLOOKUP($D9430,Lists!$AO$2:$AQ$78,3,FALSE))</f>
        <v/>
      </c>
      <c r="D9430" s="429"/>
      <c r="E9430" s="430"/>
      <c r="F9430" s="431"/>
      <c r="G9430" s="431"/>
      <c r="H9430" s="310"/>
    </row>
    <row r="9431" spans="2:8" s="336" customFormat="1" x14ac:dyDescent="0.3">
      <c r="B9431" s="300" t="str">
        <f>IF($D9431="","",VLOOKUP($D9431,Lists!$AO$2:$AQ$78,2,FALSE))</f>
        <v/>
      </c>
      <c r="C9431" s="300" t="str">
        <f>IF($D9431="","",VLOOKUP($D9431,Lists!$AO$2:$AQ$78,3,FALSE))</f>
        <v/>
      </c>
      <c r="D9431" s="429"/>
      <c r="E9431" s="430"/>
      <c r="F9431" s="431"/>
      <c r="G9431" s="431"/>
      <c r="H9431" s="310"/>
    </row>
    <row r="9432" spans="2:8" s="336" customFormat="1" x14ac:dyDescent="0.3">
      <c r="B9432" s="300" t="str">
        <f>IF($D9432="","",VLOOKUP($D9432,Lists!$AO$2:$AQ$78,2,FALSE))</f>
        <v/>
      </c>
      <c r="C9432" s="300" t="str">
        <f>IF($D9432="","",VLOOKUP($D9432,Lists!$AO$2:$AQ$78,3,FALSE))</f>
        <v/>
      </c>
      <c r="D9432" s="429"/>
      <c r="E9432" s="430"/>
      <c r="F9432" s="431"/>
      <c r="G9432" s="431"/>
      <c r="H9432" s="310"/>
    </row>
    <row r="9433" spans="2:8" s="336" customFormat="1" x14ac:dyDescent="0.3">
      <c r="B9433" s="300" t="str">
        <f>IF($D9433="","",VLOOKUP($D9433,Lists!$AO$2:$AQ$78,2,FALSE))</f>
        <v/>
      </c>
      <c r="C9433" s="300" t="str">
        <f>IF($D9433="","",VLOOKUP($D9433,Lists!$AO$2:$AQ$78,3,FALSE))</f>
        <v/>
      </c>
      <c r="D9433" s="429"/>
      <c r="E9433" s="430"/>
      <c r="F9433" s="431"/>
      <c r="G9433" s="431"/>
      <c r="H9433" s="310"/>
    </row>
    <row r="9434" spans="2:8" s="336" customFormat="1" x14ac:dyDescent="0.3">
      <c r="B9434" s="300" t="str">
        <f>IF($D9434="","",VLOOKUP($D9434,Lists!$AO$2:$AQ$78,2,FALSE))</f>
        <v/>
      </c>
      <c r="C9434" s="300" t="str">
        <f>IF($D9434="","",VLOOKUP($D9434,Lists!$AO$2:$AQ$78,3,FALSE))</f>
        <v/>
      </c>
      <c r="D9434" s="429"/>
      <c r="E9434" s="430"/>
      <c r="F9434" s="431"/>
      <c r="G9434" s="431"/>
      <c r="H9434" s="310"/>
    </row>
    <row r="9435" spans="2:8" s="336" customFormat="1" x14ac:dyDescent="0.3">
      <c r="B9435" s="300" t="str">
        <f>IF($D9435="","",VLOOKUP($D9435,Lists!$AO$2:$AQ$78,2,FALSE))</f>
        <v/>
      </c>
      <c r="C9435" s="300" t="str">
        <f>IF($D9435="","",VLOOKUP($D9435,Lists!$AO$2:$AQ$78,3,FALSE))</f>
        <v/>
      </c>
      <c r="D9435" s="429"/>
      <c r="E9435" s="430"/>
      <c r="F9435" s="431"/>
      <c r="G9435" s="431"/>
      <c r="H9435" s="310"/>
    </row>
    <row r="9436" spans="2:8" s="336" customFormat="1" x14ac:dyDescent="0.3">
      <c r="B9436" s="300" t="str">
        <f>IF($D9436="","",VLOOKUP($D9436,Lists!$AO$2:$AQ$78,2,FALSE))</f>
        <v/>
      </c>
      <c r="C9436" s="300" t="str">
        <f>IF($D9436="","",VLOOKUP($D9436,Lists!$AO$2:$AQ$78,3,FALSE))</f>
        <v/>
      </c>
      <c r="D9436" s="429"/>
      <c r="E9436" s="430"/>
      <c r="F9436" s="431"/>
      <c r="G9436" s="431"/>
      <c r="H9436" s="310"/>
    </row>
    <row r="9437" spans="2:8" s="336" customFormat="1" x14ac:dyDescent="0.3">
      <c r="B9437" s="300" t="str">
        <f>IF($D9437="","",VLOOKUP($D9437,Lists!$AO$2:$AQ$78,2,FALSE))</f>
        <v/>
      </c>
      <c r="C9437" s="300" t="str">
        <f>IF($D9437="","",VLOOKUP($D9437,Lists!$AO$2:$AQ$78,3,FALSE))</f>
        <v/>
      </c>
      <c r="D9437" s="429"/>
      <c r="E9437" s="430"/>
      <c r="F9437" s="431"/>
      <c r="G9437" s="431"/>
      <c r="H9437" s="310"/>
    </row>
    <row r="9438" spans="2:8" s="336" customFormat="1" x14ac:dyDescent="0.3">
      <c r="B9438" s="300" t="str">
        <f>IF($D9438="","",VLOOKUP($D9438,Lists!$AO$2:$AQ$78,2,FALSE))</f>
        <v/>
      </c>
      <c r="C9438" s="300" t="str">
        <f>IF($D9438="","",VLOOKUP($D9438,Lists!$AO$2:$AQ$78,3,FALSE))</f>
        <v/>
      </c>
      <c r="D9438" s="429"/>
      <c r="E9438" s="430"/>
      <c r="F9438" s="431"/>
      <c r="G9438" s="431"/>
      <c r="H9438" s="310"/>
    </row>
    <row r="9439" spans="2:8" s="336" customFormat="1" x14ac:dyDescent="0.3">
      <c r="B9439" s="300" t="str">
        <f>IF($D9439="","",VLOOKUP($D9439,Lists!$AO$2:$AQ$78,2,FALSE))</f>
        <v/>
      </c>
      <c r="C9439" s="300" t="str">
        <f>IF($D9439="","",VLOOKUP($D9439,Lists!$AO$2:$AQ$78,3,FALSE))</f>
        <v/>
      </c>
      <c r="D9439" s="429"/>
      <c r="E9439" s="430"/>
      <c r="F9439" s="431"/>
      <c r="G9439" s="431"/>
      <c r="H9439" s="310"/>
    </row>
    <row r="9440" spans="2:8" s="336" customFormat="1" x14ac:dyDescent="0.3">
      <c r="B9440" s="300" t="str">
        <f>IF($D9440="","",VLOOKUP($D9440,Lists!$AO$2:$AQ$78,2,FALSE))</f>
        <v/>
      </c>
      <c r="C9440" s="300" t="str">
        <f>IF($D9440="","",VLOOKUP($D9440,Lists!$AO$2:$AQ$78,3,FALSE))</f>
        <v/>
      </c>
      <c r="D9440" s="429"/>
      <c r="E9440" s="430"/>
      <c r="F9440" s="431"/>
      <c r="G9440" s="431"/>
      <c r="H9440" s="310"/>
    </row>
    <row r="9441" spans="2:8" s="336" customFormat="1" x14ac:dyDescent="0.3">
      <c r="B9441" s="300" t="str">
        <f>IF($D9441="","",VLOOKUP($D9441,Lists!$AO$2:$AQ$78,2,FALSE))</f>
        <v/>
      </c>
      <c r="C9441" s="300" t="str">
        <f>IF($D9441="","",VLOOKUP($D9441,Lists!$AO$2:$AQ$78,3,FALSE))</f>
        <v/>
      </c>
      <c r="D9441" s="429"/>
      <c r="E9441" s="430"/>
      <c r="F9441" s="431"/>
      <c r="G9441" s="431"/>
      <c r="H9441" s="310"/>
    </row>
    <row r="9442" spans="2:8" s="336" customFormat="1" x14ac:dyDescent="0.3">
      <c r="B9442" s="300" t="str">
        <f>IF($D9442="","",VLOOKUP($D9442,Lists!$AO$2:$AQ$78,2,FALSE))</f>
        <v/>
      </c>
      <c r="C9442" s="300" t="str">
        <f>IF($D9442="","",VLOOKUP($D9442,Lists!$AO$2:$AQ$78,3,FALSE))</f>
        <v/>
      </c>
      <c r="D9442" s="429"/>
      <c r="E9442" s="430"/>
      <c r="F9442" s="431"/>
      <c r="G9442" s="431"/>
      <c r="H9442" s="310"/>
    </row>
    <row r="9443" spans="2:8" s="336" customFormat="1" x14ac:dyDescent="0.3">
      <c r="B9443" s="300" t="str">
        <f>IF($D9443="","",VLOOKUP($D9443,Lists!$AO$2:$AQ$78,2,FALSE))</f>
        <v/>
      </c>
      <c r="C9443" s="300" t="str">
        <f>IF($D9443="","",VLOOKUP($D9443,Lists!$AO$2:$AQ$78,3,FALSE))</f>
        <v/>
      </c>
      <c r="D9443" s="429"/>
      <c r="E9443" s="430"/>
      <c r="F9443" s="431"/>
      <c r="G9443" s="431"/>
      <c r="H9443" s="310"/>
    </row>
    <row r="9444" spans="2:8" s="336" customFormat="1" x14ac:dyDescent="0.3">
      <c r="B9444" s="300" t="str">
        <f>IF($D9444="","",VLOOKUP($D9444,Lists!$AO$2:$AQ$78,2,FALSE))</f>
        <v/>
      </c>
      <c r="C9444" s="300" t="str">
        <f>IF($D9444="","",VLOOKUP($D9444,Lists!$AO$2:$AQ$78,3,FALSE))</f>
        <v/>
      </c>
      <c r="D9444" s="429"/>
      <c r="E9444" s="430"/>
      <c r="F9444" s="431"/>
      <c r="G9444" s="431"/>
      <c r="H9444" s="310"/>
    </row>
    <row r="9445" spans="2:8" s="336" customFormat="1" x14ac:dyDescent="0.3">
      <c r="B9445" s="300" t="str">
        <f>IF($D9445="","",VLOOKUP($D9445,Lists!$AO$2:$AQ$78,2,FALSE))</f>
        <v/>
      </c>
      <c r="C9445" s="300" t="str">
        <f>IF($D9445="","",VLOOKUP($D9445,Lists!$AO$2:$AQ$78,3,FALSE))</f>
        <v/>
      </c>
      <c r="D9445" s="429"/>
      <c r="E9445" s="430"/>
      <c r="F9445" s="431"/>
      <c r="G9445" s="431"/>
      <c r="H9445" s="310"/>
    </row>
    <row r="9446" spans="2:8" s="336" customFormat="1" x14ac:dyDescent="0.3">
      <c r="B9446" s="300" t="str">
        <f>IF($D9446="","",VLOOKUP($D9446,Lists!$AO$2:$AQ$78,2,FALSE))</f>
        <v/>
      </c>
      <c r="C9446" s="300" t="str">
        <f>IF($D9446="","",VLOOKUP($D9446,Lists!$AO$2:$AQ$78,3,FALSE))</f>
        <v/>
      </c>
      <c r="D9446" s="429"/>
      <c r="E9446" s="430"/>
      <c r="F9446" s="431"/>
      <c r="G9446" s="431"/>
      <c r="H9446" s="310"/>
    </row>
    <row r="9447" spans="2:8" s="336" customFormat="1" x14ac:dyDescent="0.3">
      <c r="B9447" s="300" t="str">
        <f>IF($D9447="","",VLOOKUP($D9447,Lists!$AO$2:$AQ$78,2,FALSE))</f>
        <v/>
      </c>
      <c r="C9447" s="300" t="str">
        <f>IF($D9447="","",VLOOKUP($D9447,Lists!$AO$2:$AQ$78,3,FALSE))</f>
        <v/>
      </c>
      <c r="D9447" s="429"/>
      <c r="E9447" s="430"/>
      <c r="F9447" s="431"/>
      <c r="G9447" s="431"/>
      <c r="H9447" s="310"/>
    </row>
    <row r="9448" spans="2:8" s="336" customFormat="1" x14ac:dyDescent="0.3">
      <c r="B9448" s="300" t="str">
        <f>IF($D9448="","",VLOOKUP($D9448,Lists!$AO$2:$AQ$78,2,FALSE))</f>
        <v/>
      </c>
      <c r="C9448" s="300" t="str">
        <f>IF($D9448="","",VLOOKUP($D9448,Lists!$AO$2:$AQ$78,3,FALSE))</f>
        <v/>
      </c>
      <c r="D9448" s="429"/>
      <c r="E9448" s="430"/>
      <c r="F9448" s="431"/>
      <c r="G9448" s="431"/>
      <c r="H9448" s="310"/>
    </row>
    <row r="9449" spans="2:8" s="336" customFormat="1" x14ac:dyDescent="0.3">
      <c r="B9449" s="300" t="str">
        <f>IF($D9449="","",VLOOKUP($D9449,Lists!$AO$2:$AQ$78,2,FALSE))</f>
        <v/>
      </c>
      <c r="C9449" s="300" t="str">
        <f>IF($D9449="","",VLOOKUP($D9449,Lists!$AO$2:$AQ$78,3,FALSE))</f>
        <v/>
      </c>
      <c r="D9449" s="429"/>
      <c r="E9449" s="430"/>
      <c r="F9449" s="431"/>
      <c r="G9449" s="431"/>
      <c r="H9449" s="310"/>
    </row>
    <row r="9450" spans="2:8" s="336" customFormat="1" x14ac:dyDescent="0.3">
      <c r="B9450" s="300" t="str">
        <f>IF($D9450="","",VLOOKUP($D9450,Lists!$AO$2:$AQ$78,2,FALSE))</f>
        <v/>
      </c>
      <c r="C9450" s="300" t="str">
        <f>IF($D9450="","",VLOOKUP($D9450,Lists!$AO$2:$AQ$78,3,FALSE))</f>
        <v/>
      </c>
      <c r="D9450" s="429"/>
      <c r="E9450" s="430"/>
      <c r="F9450" s="431"/>
      <c r="G9450" s="431"/>
      <c r="H9450" s="310"/>
    </row>
    <row r="9451" spans="2:8" s="336" customFormat="1" x14ac:dyDescent="0.3">
      <c r="B9451" s="300" t="str">
        <f>IF($D9451="","",VLOOKUP($D9451,Lists!$AO$2:$AQ$78,2,FALSE))</f>
        <v/>
      </c>
      <c r="C9451" s="300" t="str">
        <f>IF($D9451="","",VLOOKUP($D9451,Lists!$AO$2:$AQ$78,3,FALSE))</f>
        <v/>
      </c>
      <c r="D9451" s="429"/>
      <c r="E9451" s="430"/>
      <c r="F9451" s="431"/>
      <c r="G9451" s="431"/>
      <c r="H9451" s="310"/>
    </row>
    <row r="9452" spans="2:8" s="336" customFormat="1" x14ac:dyDescent="0.3">
      <c r="B9452" s="300" t="str">
        <f>IF($D9452="","",VLOOKUP($D9452,Lists!$AO$2:$AQ$78,2,FALSE))</f>
        <v/>
      </c>
      <c r="C9452" s="300" t="str">
        <f>IF($D9452="","",VLOOKUP($D9452,Lists!$AO$2:$AQ$78,3,FALSE))</f>
        <v/>
      </c>
      <c r="D9452" s="429"/>
      <c r="E9452" s="430"/>
      <c r="F9452" s="431"/>
      <c r="G9452" s="431"/>
      <c r="H9452" s="310"/>
    </row>
    <row r="9453" spans="2:8" s="336" customFormat="1" x14ac:dyDescent="0.3">
      <c r="B9453" s="300" t="str">
        <f>IF($D9453="","",VLOOKUP($D9453,Lists!$AO$2:$AQ$78,2,FALSE))</f>
        <v/>
      </c>
      <c r="C9453" s="300" t="str">
        <f>IF($D9453="","",VLOOKUP($D9453,Lists!$AO$2:$AQ$78,3,FALSE))</f>
        <v/>
      </c>
      <c r="D9453" s="429"/>
      <c r="E9453" s="430"/>
      <c r="F9453" s="431"/>
      <c r="G9453" s="431"/>
      <c r="H9453" s="310"/>
    </row>
    <row r="9454" spans="2:8" s="336" customFormat="1" x14ac:dyDescent="0.3">
      <c r="B9454" s="300" t="str">
        <f>IF($D9454="","",VLOOKUP($D9454,Lists!$AO$2:$AQ$78,2,FALSE))</f>
        <v/>
      </c>
      <c r="C9454" s="300" t="str">
        <f>IF($D9454="","",VLOOKUP($D9454,Lists!$AO$2:$AQ$78,3,FALSE))</f>
        <v/>
      </c>
      <c r="D9454" s="429"/>
      <c r="E9454" s="430"/>
      <c r="F9454" s="431"/>
      <c r="G9454" s="431"/>
      <c r="H9454" s="310"/>
    </row>
    <row r="9455" spans="2:8" s="336" customFormat="1" x14ac:dyDescent="0.3">
      <c r="B9455" s="300" t="str">
        <f>IF($D9455="","",VLOOKUP($D9455,Lists!$AO$2:$AQ$78,2,FALSE))</f>
        <v/>
      </c>
      <c r="C9455" s="300" t="str">
        <f>IF($D9455="","",VLOOKUP($D9455,Lists!$AO$2:$AQ$78,3,FALSE))</f>
        <v/>
      </c>
      <c r="D9455" s="429"/>
      <c r="E9455" s="430"/>
      <c r="F9455" s="431"/>
      <c r="G9455" s="431"/>
      <c r="H9455" s="310"/>
    </row>
    <row r="9456" spans="2:8" s="336" customFormat="1" x14ac:dyDescent="0.3">
      <c r="B9456" s="300" t="str">
        <f>IF($D9456="","",VLOOKUP($D9456,Lists!$AO$2:$AQ$78,2,FALSE))</f>
        <v/>
      </c>
      <c r="C9456" s="300" t="str">
        <f>IF($D9456="","",VLOOKUP($D9456,Lists!$AO$2:$AQ$78,3,FALSE))</f>
        <v/>
      </c>
      <c r="D9456" s="429"/>
      <c r="E9456" s="430"/>
      <c r="F9456" s="431"/>
      <c r="G9456" s="431"/>
      <c r="H9456" s="310"/>
    </row>
    <row r="9457" spans="2:8" s="336" customFormat="1" x14ac:dyDescent="0.3">
      <c r="B9457" s="300" t="str">
        <f>IF($D9457="","",VLOOKUP($D9457,Lists!$AO$2:$AQ$78,2,FALSE))</f>
        <v/>
      </c>
      <c r="C9457" s="300" t="str">
        <f>IF($D9457="","",VLOOKUP($D9457,Lists!$AO$2:$AQ$78,3,FALSE))</f>
        <v/>
      </c>
      <c r="D9457" s="429"/>
      <c r="E9457" s="430"/>
      <c r="F9457" s="431"/>
      <c r="G9457" s="431"/>
      <c r="H9457" s="310"/>
    </row>
    <row r="9458" spans="2:8" s="336" customFormat="1" x14ac:dyDescent="0.3">
      <c r="B9458" s="300" t="str">
        <f>IF($D9458="","",VLOOKUP($D9458,Lists!$AO$2:$AQ$78,2,FALSE))</f>
        <v/>
      </c>
      <c r="C9458" s="300" t="str">
        <f>IF($D9458="","",VLOOKUP($D9458,Lists!$AO$2:$AQ$78,3,FALSE))</f>
        <v/>
      </c>
      <c r="D9458" s="429"/>
      <c r="E9458" s="430"/>
      <c r="F9458" s="431"/>
      <c r="G9458" s="431"/>
      <c r="H9458" s="310"/>
    </row>
    <row r="9459" spans="2:8" s="336" customFormat="1" x14ac:dyDescent="0.3">
      <c r="B9459" s="300" t="str">
        <f>IF($D9459="","",VLOOKUP($D9459,Lists!$AO$2:$AQ$78,2,FALSE))</f>
        <v/>
      </c>
      <c r="C9459" s="300" t="str">
        <f>IF($D9459="","",VLOOKUP($D9459,Lists!$AO$2:$AQ$78,3,FALSE))</f>
        <v/>
      </c>
      <c r="D9459" s="429"/>
      <c r="E9459" s="430"/>
      <c r="F9459" s="431"/>
      <c r="G9459" s="431"/>
      <c r="H9459" s="310"/>
    </row>
    <row r="9460" spans="2:8" s="336" customFormat="1" x14ac:dyDescent="0.3">
      <c r="B9460" s="300" t="str">
        <f>IF($D9460="","",VLOOKUP($D9460,Lists!$AO$2:$AQ$78,2,FALSE))</f>
        <v/>
      </c>
      <c r="C9460" s="300" t="str">
        <f>IF($D9460="","",VLOOKUP($D9460,Lists!$AO$2:$AQ$78,3,FALSE))</f>
        <v/>
      </c>
      <c r="D9460" s="429"/>
      <c r="E9460" s="430"/>
      <c r="F9460" s="431"/>
      <c r="G9460" s="431"/>
      <c r="H9460" s="310"/>
    </row>
    <row r="9461" spans="2:8" s="336" customFormat="1" x14ac:dyDescent="0.3">
      <c r="B9461" s="300" t="str">
        <f>IF($D9461="","",VLOOKUP($D9461,Lists!$AO$2:$AQ$78,2,FALSE))</f>
        <v/>
      </c>
      <c r="C9461" s="300" t="str">
        <f>IF($D9461="","",VLOOKUP($D9461,Lists!$AO$2:$AQ$78,3,FALSE))</f>
        <v/>
      </c>
      <c r="D9461" s="429"/>
      <c r="E9461" s="430"/>
      <c r="F9461" s="431"/>
      <c r="G9461" s="431"/>
      <c r="H9461" s="310"/>
    </row>
    <row r="9462" spans="2:8" s="336" customFormat="1" x14ac:dyDescent="0.3">
      <c r="B9462" s="300" t="str">
        <f>IF($D9462="","",VLOOKUP($D9462,Lists!$AO$2:$AQ$78,2,FALSE))</f>
        <v/>
      </c>
      <c r="C9462" s="300" t="str">
        <f>IF($D9462="","",VLOOKUP($D9462,Lists!$AO$2:$AQ$78,3,FALSE))</f>
        <v/>
      </c>
      <c r="D9462" s="429"/>
      <c r="E9462" s="430"/>
      <c r="F9462" s="431"/>
      <c r="G9462" s="431"/>
      <c r="H9462" s="310"/>
    </row>
    <row r="9463" spans="2:8" s="336" customFormat="1" x14ac:dyDescent="0.3">
      <c r="B9463" s="300" t="str">
        <f>IF($D9463="","",VLOOKUP($D9463,Lists!$AO$2:$AQ$78,2,FALSE))</f>
        <v/>
      </c>
      <c r="C9463" s="300" t="str">
        <f>IF($D9463="","",VLOOKUP($D9463,Lists!$AO$2:$AQ$78,3,FALSE))</f>
        <v/>
      </c>
      <c r="D9463" s="429"/>
      <c r="E9463" s="430"/>
      <c r="F9463" s="431"/>
      <c r="G9463" s="431"/>
      <c r="H9463" s="310"/>
    </row>
    <row r="9464" spans="2:8" s="336" customFormat="1" x14ac:dyDescent="0.3">
      <c r="B9464" s="300" t="str">
        <f>IF($D9464="","",VLOOKUP($D9464,Lists!$AO$2:$AQ$78,2,FALSE))</f>
        <v/>
      </c>
      <c r="C9464" s="300" t="str">
        <f>IF($D9464="","",VLOOKUP($D9464,Lists!$AO$2:$AQ$78,3,FALSE))</f>
        <v/>
      </c>
      <c r="D9464" s="429"/>
      <c r="E9464" s="430"/>
      <c r="F9464" s="431"/>
      <c r="G9464" s="431"/>
      <c r="H9464" s="310"/>
    </row>
    <row r="9465" spans="2:8" s="336" customFormat="1" x14ac:dyDescent="0.3">
      <c r="B9465" s="300" t="str">
        <f>IF($D9465="","",VLOOKUP($D9465,Lists!$AO$2:$AQ$78,2,FALSE))</f>
        <v/>
      </c>
      <c r="C9465" s="300" t="str">
        <f>IF($D9465="","",VLOOKUP($D9465,Lists!$AO$2:$AQ$78,3,FALSE))</f>
        <v/>
      </c>
      <c r="D9465" s="429"/>
      <c r="E9465" s="430"/>
      <c r="F9465" s="431"/>
      <c r="G9465" s="431"/>
      <c r="H9465" s="310"/>
    </row>
    <row r="9466" spans="2:8" s="336" customFormat="1" x14ac:dyDescent="0.3">
      <c r="B9466" s="300" t="str">
        <f>IF($D9466="","",VLOOKUP($D9466,Lists!$AO$2:$AQ$78,2,FALSE))</f>
        <v/>
      </c>
      <c r="C9466" s="300" t="str">
        <f>IF($D9466="","",VLOOKUP($D9466,Lists!$AO$2:$AQ$78,3,FALSE))</f>
        <v/>
      </c>
      <c r="D9466" s="429"/>
      <c r="E9466" s="430"/>
      <c r="F9466" s="431"/>
      <c r="G9466" s="431"/>
      <c r="H9466" s="310"/>
    </row>
    <row r="9467" spans="2:8" s="336" customFormat="1" x14ac:dyDescent="0.3">
      <c r="B9467" s="300" t="str">
        <f>IF($D9467="","",VLOOKUP($D9467,Lists!$AO$2:$AQ$78,2,FALSE))</f>
        <v/>
      </c>
      <c r="C9467" s="300" t="str">
        <f>IF($D9467="","",VLOOKUP($D9467,Lists!$AO$2:$AQ$78,3,FALSE))</f>
        <v/>
      </c>
      <c r="D9467" s="429"/>
      <c r="E9467" s="430"/>
      <c r="F9467" s="431"/>
      <c r="G9467" s="431"/>
      <c r="H9467" s="310"/>
    </row>
    <row r="9468" spans="2:8" s="336" customFormat="1" x14ac:dyDescent="0.3">
      <c r="B9468" s="300" t="str">
        <f>IF($D9468="","",VLOOKUP($D9468,Lists!$AO$2:$AQ$78,2,FALSE))</f>
        <v/>
      </c>
      <c r="C9468" s="300" t="str">
        <f>IF($D9468="","",VLOOKUP($D9468,Lists!$AO$2:$AQ$78,3,FALSE))</f>
        <v/>
      </c>
      <c r="D9468" s="429"/>
      <c r="E9468" s="430"/>
      <c r="F9468" s="431"/>
      <c r="G9468" s="431"/>
      <c r="H9468" s="310"/>
    </row>
    <row r="9469" spans="2:8" s="336" customFormat="1" x14ac:dyDescent="0.3">
      <c r="B9469" s="300" t="str">
        <f>IF($D9469="","",VLOOKUP($D9469,Lists!$AO$2:$AQ$78,2,FALSE))</f>
        <v/>
      </c>
      <c r="C9469" s="300" t="str">
        <f>IF($D9469="","",VLOOKUP($D9469,Lists!$AO$2:$AQ$78,3,FALSE))</f>
        <v/>
      </c>
      <c r="D9469" s="429"/>
      <c r="E9469" s="430"/>
      <c r="F9469" s="431"/>
      <c r="G9469" s="431"/>
      <c r="H9469" s="310"/>
    </row>
    <row r="9470" spans="2:8" s="336" customFormat="1" x14ac:dyDescent="0.3">
      <c r="B9470" s="300" t="str">
        <f>IF($D9470="","",VLOOKUP($D9470,Lists!$AO$2:$AQ$78,2,FALSE))</f>
        <v/>
      </c>
      <c r="C9470" s="300" t="str">
        <f>IF($D9470="","",VLOOKUP($D9470,Lists!$AO$2:$AQ$78,3,FALSE))</f>
        <v/>
      </c>
      <c r="D9470" s="429"/>
      <c r="E9470" s="430"/>
      <c r="F9470" s="431"/>
      <c r="G9470" s="431"/>
      <c r="H9470" s="310"/>
    </row>
    <row r="9471" spans="2:8" s="336" customFormat="1" x14ac:dyDescent="0.3">
      <c r="B9471" s="300" t="str">
        <f>IF($D9471="","",VLOOKUP($D9471,Lists!$AO$2:$AQ$78,2,FALSE))</f>
        <v/>
      </c>
      <c r="C9471" s="300" t="str">
        <f>IF($D9471="","",VLOOKUP($D9471,Lists!$AO$2:$AQ$78,3,FALSE))</f>
        <v/>
      </c>
      <c r="D9471" s="429"/>
      <c r="E9471" s="430"/>
      <c r="F9471" s="431"/>
      <c r="G9471" s="431"/>
      <c r="H9471" s="310"/>
    </row>
    <row r="9472" spans="2:8" s="336" customFormat="1" x14ac:dyDescent="0.3">
      <c r="B9472" s="300" t="str">
        <f>IF($D9472="","",VLOOKUP($D9472,Lists!$AO$2:$AQ$78,2,FALSE))</f>
        <v/>
      </c>
      <c r="C9472" s="300" t="str">
        <f>IF($D9472="","",VLOOKUP($D9472,Lists!$AO$2:$AQ$78,3,FALSE))</f>
        <v/>
      </c>
      <c r="D9472" s="429"/>
      <c r="E9472" s="430"/>
      <c r="F9472" s="431"/>
      <c r="G9472" s="431"/>
      <c r="H9472" s="310"/>
    </row>
    <row r="9473" spans="2:8" s="336" customFormat="1" x14ac:dyDescent="0.3">
      <c r="B9473" s="300" t="str">
        <f>IF($D9473="","",VLOOKUP($D9473,Lists!$AO$2:$AQ$78,2,FALSE))</f>
        <v/>
      </c>
      <c r="C9473" s="300" t="str">
        <f>IF($D9473="","",VLOOKUP($D9473,Lists!$AO$2:$AQ$78,3,FALSE))</f>
        <v/>
      </c>
      <c r="D9473" s="429"/>
      <c r="E9473" s="430"/>
      <c r="F9473" s="431"/>
      <c r="G9473" s="431"/>
      <c r="H9473" s="310"/>
    </row>
    <row r="9474" spans="2:8" s="336" customFormat="1" x14ac:dyDescent="0.3">
      <c r="B9474" s="300" t="str">
        <f>IF($D9474="","",VLOOKUP($D9474,Lists!$AO$2:$AQ$78,2,FALSE))</f>
        <v/>
      </c>
      <c r="C9474" s="300" t="str">
        <f>IF($D9474="","",VLOOKUP($D9474,Lists!$AO$2:$AQ$78,3,FALSE))</f>
        <v/>
      </c>
      <c r="D9474" s="429"/>
      <c r="E9474" s="430"/>
      <c r="F9474" s="431"/>
      <c r="G9474" s="431"/>
      <c r="H9474" s="310"/>
    </row>
    <row r="9475" spans="2:8" s="336" customFormat="1" x14ac:dyDescent="0.3">
      <c r="B9475" s="300" t="str">
        <f>IF($D9475="","",VLOOKUP($D9475,Lists!$AO$2:$AQ$78,2,FALSE))</f>
        <v/>
      </c>
      <c r="C9475" s="300" t="str">
        <f>IF($D9475="","",VLOOKUP($D9475,Lists!$AO$2:$AQ$78,3,FALSE))</f>
        <v/>
      </c>
      <c r="D9475" s="429"/>
      <c r="E9475" s="430"/>
      <c r="F9475" s="431"/>
      <c r="G9475" s="431"/>
      <c r="H9475" s="310"/>
    </row>
    <row r="9476" spans="2:8" s="336" customFormat="1" x14ac:dyDescent="0.3">
      <c r="B9476" s="300" t="str">
        <f>IF($D9476="","",VLOOKUP($D9476,Lists!$AO$2:$AQ$78,2,FALSE))</f>
        <v/>
      </c>
      <c r="C9476" s="300" t="str">
        <f>IF($D9476="","",VLOOKUP($D9476,Lists!$AO$2:$AQ$78,3,FALSE))</f>
        <v/>
      </c>
      <c r="D9476" s="429"/>
      <c r="E9476" s="430"/>
      <c r="F9476" s="431"/>
      <c r="G9476" s="431"/>
      <c r="H9476" s="310"/>
    </row>
    <row r="9477" spans="2:8" s="336" customFormat="1" x14ac:dyDescent="0.3">
      <c r="B9477" s="300" t="str">
        <f>IF($D9477="","",VLOOKUP($D9477,Lists!$AO$2:$AQ$78,2,FALSE))</f>
        <v/>
      </c>
      <c r="C9477" s="300" t="str">
        <f>IF($D9477="","",VLOOKUP($D9477,Lists!$AO$2:$AQ$78,3,FALSE))</f>
        <v/>
      </c>
      <c r="D9477" s="429"/>
      <c r="E9477" s="430"/>
      <c r="F9477" s="431"/>
      <c r="G9477" s="431"/>
      <c r="H9477" s="310"/>
    </row>
    <row r="9478" spans="2:8" s="336" customFormat="1" x14ac:dyDescent="0.3">
      <c r="B9478" s="300" t="str">
        <f>IF($D9478="","",VLOOKUP($D9478,Lists!$AO$2:$AQ$78,2,FALSE))</f>
        <v/>
      </c>
      <c r="C9478" s="300" t="str">
        <f>IF($D9478="","",VLOOKUP($D9478,Lists!$AO$2:$AQ$78,3,FALSE))</f>
        <v/>
      </c>
      <c r="D9478" s="429"/>
      <c r="E9478" s="430"/>
      <c r="F9478" s="431"/>
      <c r="G9478" s="431"/>
      <c r="H9478" s="310"/>
    </row>
    <row r="9479" spans="2:8" s="336" customFormat="1" x14ac:dyDescent="0.3">
      <c r="B9479" s="300" t="str">
        <f>IF($D9479="","",VLOOKUP($D9479,Lists!$AO$2:$AQ$78,2,FALSE))</f>
        <v/>
      </c>
      <c r="C9479" s="300" t="str">
        <f>IF($D9479="","",VLOOKUP($D9479,Lists!$AO$2:$AQ$78,3,FALSE))</f>
        <v/>
      </c>
      <c r="D9479" s="429"/>
      <c r="E9479" s="430"/>
      <c r="F9479" s="431"/>
      <c r="G9479" s="431"/>
      <c r="H9479" s="310"/>
    </row>
    <row r="9480" spans="2:8" s="336" customFormat="1" x14ac:dyDescent="0.3">
      <c r="B9480" s="300" t="str">
        <f>IF($D9480="","",VLOOKUP($D9480,Lists!$AO$2:$AQ$78,2,FALSE))</f>
        <v/>
      </c>
      <c r="C9480" s="300" t="str">
        <f>IF($D9480="","",VLOOKUP($D9480,Lists!$AO$2:$AQ$78,3,FALSE))</f>
        <v/>
      </c>
      <c r="D9480" s="429"/>
      <c r="E9480" s="430"/>
      <c r="F9480" s="431"/>
      <c r="G9480" s="431"/>
      <c r="H9480" s="310"/>
    </row>
    <row r="9481" spans="2:8" s="336" customFormat="1" x14ac:dyDescent="0.3">
      <c r="B9481" s="300" t="str">
        <f>IF($D9481="","",VLOOKUP($D9481,Lists!$AO$2:$AQ$78,2,FALSE))</f>
        <v/>
      </c>
      <c r="C9481" s="300" t="str">
        <f>IF($D9481="","",VLOOKUP($D9481,Lists!$AO$2:$AQ$78,3,FALSE))</f>
        <v/>
      </c>
      <c r="D9481" s="429"/>
      <c r="E9481" s="430"/>
      <c r="F9481" s="431"/>
      <c r="G9481" s="431"/>
      <c r="H9481" s="310"/>
    </row>
    <row r="9482" spans="2:8" s="336" customFormat="1" x14ac:dyDescent="0.3">
      <c r="B9482" s="300" t="str">
        <f>IF($D9482="","",VLOOKUP($D9482,Lists!$AO$2:$AQ$78,2,FALSE))</f>
        <v/>
      </c>
      <c r="C9482" s="300" t="str">
        <f>IF($D9482="","",VLOOKUP($D9482,Lists!$AO$2:$AQ$78,3,FALSE))</f>
        <v/>
      </c>
      <c r="D9482" s="429"/>
      <c r="E9482" s="430"/>
      <c r="F9482" s="431"/>
      <c r="G9482" s="431"/>
      <c r="H9482" s="310"/>
    </row>
    <row r="9483" spans="2:8" s="336" customFormat="1" x14ac:dyDescent="0.3">
      <c r="B9483" s="300" t="str">
        <f>IF($D9483="","",VLOOKUP($D9483,Lists!$AO$2:$AQ$78,2,FALSE))</f>
        <v/>
      </c>
      <c r="C9483" s="300" t="str">
        <f>IF($D9483="","",VLOOKUP($D9483,Lists!$AO$2:$AQ$78,3,FALSE))</f>
        <v/>
      </c>
      <c r="D9483" s="429"/>
      <c r="E9483" s="430"/>
      <c r="F9483" s="431"/>
      <c r="G9483" s="431"/>
      <c r="H9483" s="310"/>
    </row>
    <row r="9484" spans="2:8" s="336" customFormat="1" x14ac:dyDescent="0.3">
      <c r="B9484" s="300" t="str">
        <f>IF($D9484="","",VLOOKUP($D9484,Lists!$AO$2:$AQ$78,2,FALSE))</f>
        <v/>
      </c>
      <c r="C9484" s="300" t="str">
        <f>IF($D9484="","",VLOOKUP($D9484,Lists!$AO$2:$AQ$78,3,FALSE))</f>
        <v/>
      </c>
      <c r="D9484" s="429"/>
      <c r="E9484" s="430"/>
      <c r="F9484" s="431"/>
      <c r="G9484" s="431"/>
      <c r="H9484" s="310"/>
    </row>
    <row r="9485" spans="2:8" s="336" customFormat="1" x14ac:dyDescent="0.3">
      <c r="B9485" s="300" t="str">
        <f>IF($D9485="","",VLOOKUP($D9485,Lists!$AO$2:$AQ$78,2,FALSE))</f>
        <v/>
      </c>
      <c r="C9485" s="300" t="str">
        <f>IF($D9485="","",VLOOKUP($D9485,Lists!$AO$2:$AQ$78,3,FALSE))</f>
        <v/>
      </c>
      <c r="D9485" s="429"/>
      <c r="E9485" s="430"/>
      <c r="F9485" s="431"/>
      <c r="G9485" s="431"/>
      <c r="H9485" s="310"/>
    </row>
    <row r="9486" spans="2:8" s="336" customFormat="1" x14ac:dyDescent="0.3">
      <c r="B9486" s="300" t="str">
        <f>IF($D9486="","",VLOOKUP($D9486,Lists!$AO$2:$AQ$78,2,FALSE))</f>
        <v/>
      </c>
      <c r="C9486" s="300" t="str">
        <f>IF($D9486="","",VLOOKUP($D9486,Lists!$AO$2:$AQ$78,3,FALSE))</f>
        <v/>
      </c>
      <c r="D9486" s="429"/>
      <c r="E9486" s="430"/>
      <c r="F9486" s="431"/>
      <c r="G9486" s="431"/>
      <c r="H9486" s="310"/>
    </row>
    <row r="9487" spans="2:8" s="336" customFormat="1" x14ac:dyDescent="0.3">
      <c r="B9487" s="300" t="str">
        <f>IF($D9487="","",VLOOKUP($D9487,Lists!$AO$2:$AQ$78,2,FALSE))</f>
        <v/>
      </c>
      <c r="C9487" s="300" t="str">
        <f>IF($D9487="","",VLOOKUP($D9487,Lists!$AO$2:$AQ$78,3,FALSE))</f>
        <v/>
      </c>
      <c r="D9487" s="429"/>
      <c r="E9487" s="430"/>
      <c r="F9487" s="431"/>
      <c r="G9487" s="431"/>
      <c r="H9487" s="310"/>
    </row>
    <row r="9488" spans="2:8" s="336" customFormat="1" x14ac:dyDescent="0.3">
      <c r="B9488" s="300" t="str">
        <f>IF($D9488="","",VLOOKUP($D9488,Lists!$AO$2:$AQ$78,2,FALSE))</f>
        <v/>
      </c>
      <c r="C9488" s="300" t="str">
        <f>IF($D9488="","",VLOOKUP($D9488,Lists!$AO$2:$AQ$78,3,FALSE))</f>
        <v/>
      </c>
      <c r="D9488" s="429"/>
      <c r="E9488" s="430"/>
      <c r="F9488" s="431"/>
      <c r="G9488" s="431"/>
      <c r="H9488" s="310"/>
    </row>
    <row r="9489" spans="2:8" s="336" customFormat="1" x14ac:dyDescent="0.3">
      <c r="B9489" s="300" t="str">
        <f>IF($D9489="","",VLOOKUP($D9489,Lists!$AO$2:$AQ$78,2,FALSE))</f>
        <v/>
      </c>
      <c r="C9489" s="300" t="str">
        <f>IF($D9489="","",VLOOKUP($D9489,Lists!$AO$2:$AQ$78,3,FALSE))</f>
        <v/>
      </c>
      <c r="D9489" s="429"/>
      <c r="E9489" s="430"/>
      <c r="F9489" s="431"/>
      <c r="G9489" s="431"/>
      <c r="H9489" s="310"/>
    </row>
    <row r="9490" spans="2:8" s="336" customFormat="1" x14ac:dyDescent="0.3">
      <c r="B9490" s="300" t="str">
        <f>IF($D9490="","",VLOOKUP($D9490,Lists!$AO$2:$AQ$78,2,FALSE))</f>
        <v/>
      </c>
      <c r="C9490" s="300" t="str">
        <f>IF($D9490="","",VLOOKUP($D9490,Lists!$AO$2:$AQ$78,3,FALSE))</f>
        <v/>
      </c>
      <c r="D9490" s="429"/>
      <c r="E9490" s="430"/>
      <c r="F9490" s="431"/>
      <c r="G9490" s="431"/>
      <c r="H9490" s="310"/>
    </row>
    <row r="9491" spans="2:8" s="336" customFormat="1" x14ac:dyDescent="0.3">
      <c r="B9491" s="300" t="str">
        <f>IF($D9491="","",VLOOKUP($D9491,Lists!$AO$2:$AQ$78,2,FALSE))</f>
        <v/>
      </c>
      <c r="C9491" s="300" t="str">
        <f>IF($D9491="","",VLOOKUP($D9491,Lists!$AO$2:$AQ$78,3,FALSE))</f>
        <v/>
      </c>
      <c r="D9491" s="429"/>
      <c r="E9491" s="430"/>
      <c r="F9491" s="431"/>
      <c r="G9491" s="431"/>
      <c r="H9491" s="310"/>
    </row>
    <row r="9492" spans="2:8" s="336" customFormat="1" x14ac:dyDescent="0.3">
      <c r="B9492" s="300" t="str">
        <f>IF($D9492="","",VLOOKUP($D9492,Lists!$AO$2:$AQ$78,2,FALSE))</f>
        <v/>
      </c>
      <c r="C9492" s="300" t="str">
        <f>IF($D9492="","",VLOOKUP($D9492,Lists!$AO$2:$AQ$78,3,FALSE))</f>
        <v/>
      </c>
      <c r="D9492" s="429"/>
      <c r="E9492" s="430"/>
      <c r="F9492" s="431"/>
      <c r="G9492" s="431"/>
      <c r="H9492" s="310"/>
    </row>
    <row r="9493" spans="2:8" s="336" customFormat="1" x14ac:dyDescent="0.3">
      <c r="B9493" s="300" t="str">
        <f>IF($D9493="","",VLOOKUP($D9493,Lists!$AO$2:$AQ$78,2,FALSE))</f>
        <v/>
      </c>
      <c r="C9493" s="300" t="str">
        <f>IF($D9493="","",VLOOKUP($D9493,Lists!$AO$2:$AQ$78,3,FALSE))</f>
        <v/>
      </c>
      <c r="D9493" s="429"/>
      <c r="E9493" s="430"/>
      <c r="F9493" s="431"/>
      <c r="G9493" s="431"/>
      <c r="H9493" s="310"/>
    </row>
    <row r="9494" spans="2:8" s="336" customFormat="1" x14ac:dyDescent="0.3">
      <c r="B9494" s="300" t="str">
        <f>IF($D9494="","",VLOOKUP($D9494,Lists!$AO$2:$AQ$78,2,FALSE))</f>
        <v/>
      </c>
      <c r="C9494" s="300" t="str">
        <f>IF($D9494="","",VLOOKUP($D9494,Lists!$AO$2:$AQ$78,3,FALSE))</f>
        <v/>
      </c>
      <c r="D9494" s="429"/>
      <c r="E9494" s="430"/>
      <c r="F9494" s="431"/>
      <c r="G9494" s="431"/>
      <c r="H9494" s="310"/>
    </row>
    <row r="9495" spans="2:8" s="336" customFormat="1" x14ac:dyDescent="0.3">
      <c r="B9495" s="300" t="str">
        <f>IF($D9495="","",VLOOKUP($D9495,Lists!$AO$2:$AQ$78,2,FALSE))</f>
        <v/>
      </c>
      <c r="C9495" s="300" t="str">
        <f>IF($D9495="","",VLOOKUP($D9495,Lists!$AO$2:$AQ$78,3,FALSE))</f>
        <v/>
      </c>
      <c r="D9495" s="429"/>
      <c r="E9495" s="430"/>
      <c r="F9495" s="431"/>
      <c r="G9495" s="431"/>
      <c r="H9495" s="310"/>
    </row>
    <row r="9496" spans="2:8" s="336" customFormat="1" x14ac:dyDescent="0.3">
      <c r="B9496" s="300" t="str">
        <f>IF($D9496="","",VLOOKUP($D9496,Lists!$AO$2:$AQ$78,2,FALSE))</f>
        <v/>
      </c>
      <c r="C9496" s="300" t="str">
        <f>IF($D9496="","",VLOOKUP($D9496,Lists!$AO$2:$AQ$78,3,FALSE))</f>
        <v/>
      </c>
      <c r="D9496" s="429"/>
      <c r="E9496" s="430"/>
      <c r="F9496" s="431"/>
      <c r="G9496" s="431"/>
      <c r="H9496" s="310"/>
    </row>
    <row r="9497" spans="2:8" s="336" customFormat="1" x14ac:dyDescent="0.3">
      <c r="B9497" s="300" t="str">
        <f>IF($D9497="","",VLOOKUP($D9497,Lists!$AO$2:$AQ$78,2,FALSE))</f>
        <v/>
      </c>
      <c r="C9497" s="300" t="str">
        <f>IF($D9497="","",VLOOKUP($D9497,Lists!$AO$2:$AQ$78,3,FALSE))</f>
        <v/>
      </c>
      <c r="D9497" s="429"/>
      <c r="E9497" s="430"/>
      <c r="F9497" s="431"/>
      <c r="G9497" s="431"/>
      <c r="H9497" s="310"/>
    </row>
    <row r="9498" spans="2:8" s="336" customFormat="1" x14ac:dyDescent="0.3">
      <c r="B9498" s="300" t="str">
        <f>IF($D9498="","",VLOOKUP($D9498,Lists!$AO$2:$AQ$78,2,FALSE))</f>
        <v/>
      </c>
      <c r="C9498" s="300" t="str">
        <f>IF($D9498="","",VLOOKUP($D9498,Lists!$AO$2:$AQ$78,3,FALSE))</f>
        <v/>
      </c>
      <c r="D9498" s="429"/>
      <c r="E9498" s="430"/>
      <c r="F9498" s="431"/>
      <c r="G9498" s="431"/>
      <c r="H9498" s="310"/>
    </row>
    <row r="9499" spans="2:8" s="336" customFormat="1" x14ac:dyDescent="0.3">
      <c r="B9499" s="300" t="str">
        <f>IF($D9499="","",VLOOKUP($D9499,Lists!$AO$2:$AQ$78,2,FALSE))</f>
        <v/>
      </c>
      <c r="C9499" s="300" t="str">
        <f>IF($D9499="","",VLOOKUP($D9499,Lists!$AO$2:$AQ$78,3,FALSE))</f>
        <v/>
      </c>
      <c r="D9499" s="429"/>
      <c r="E9499" s="430"/>
      <c r="F9499" s="431"/>
      <c r="G9499" s="431"/>
      <c r="H9499" s="310"/>
    </row>
    <row r="9500" spans="2:8" s="336" customFormat="1" x14ac:dyDescent="0.3">
      <c r="B9500" s="300" t="str">
        <f>IF($D9500="","",VLOOKUP($D9500,Lists!$AO$2:$AQ$78,2,FALSE))</f>
        <v/>
      </c>
      <c r="C9500" s="300" t="str">
        <f>IF($D9500="","",VLOOKUP($D9500,Lists!$AO$2:$AQ$78,3,FALSE))</f>
        <v/>
      </c>
      <c r="D9500" s="429"/>
      <c r="E9500" s="430"/>
      <c r="F9500" s="431"/>
      <c r="G9500" s="431"/>
      <c r="H9500" s="310"/>
    </row>
    <row r="9501" spans="2:8" s="336" customFormat="1" x14ac:dyDescent="0.3">
      <c r="B9501" s="300" t="str">
        <f>IF($D9501="","",VLOOKUP($D9501,Lists!$AO$2:$AQ$78,2,FALSE))</f>
        <v/>
      </c>
      <c r="C9501" s="300" t="str">
        <f>IF($D9501="","",VLOOKUP($D9501,Lists!$AO$2:$AQ$78,3,FALSE))</f>
        <v/>
      </c>
      <c r="D9501" s="429"/>
      <c r="E9501" s="430"/>
      <c r="F9501" s="431"/>
      <c r="G9501" s="431"/>
      <c r="H9501" s="310"/>
    </row>
    <row r="9502" spans="2:8" s="336" customFormat="1" x14ac:dyDescent="0.3">
      <c r="B9502" s="300" t="str">
        <f>IF($D9502="","",VLOOKUP($D9502,Lists!$AO$2:$AQ$78,2,FALSE))</f>
        <v/>
      </c>
      <c r="C9502" s="300" t="str">
        <f>IF($D9502="","",VLOOKUP($D9502,Lists!$AO$2:$AQ$78,3,FALSE))</f>
        <v/>
      </c>
      <c r="D9502" s="429"/>
      <c r="E9502" s="430"/>
      <c r="F9502" s="431"/>
      <c r="G9502" s="431"/>
      <c r="H9502" s="310"/>
    </row>
    <row r="9503" spans="2:8" s="336" customFormat="1" x14ac:dyDescent="0.3">
      <c r="B9503" s="300" t="str">
        <f>IF($D9503="","",VLOOKUP($D9503,Lists!$AO$2:$AQ$78,2,FALSE))</f>
        <v/>
      </c>
      <c r="C9503" s="300" t="str">
        <f>IF($D9503="","",VLOOKUP($D9503,Lists!$AO$2:$AQ$78,3,FALSE))</f>
        <v/>
      </c>
      <c r="D9503" s="429"/>
      <c r="E9503" s="430"/>
      <c r="F9503" s="431"/>
      <c r="G9503" s="431"/>
      <c r="H9503" s="310"/>
    </row>
    <row r="9504" spans="2:8" s="336" customFormat="1" x14ac:dyDescent="0.3">
      <c r="B9504" s="300" t="str">
        <f>IF($D9504="","",VLOOKUP($D9504,Lists!$AO$2:$AQ$78,2,FALSE))</f>
        <v/>
      </c>
      <c r="C9504" s="300" t="str">
        <f>IF($D9504="","",VLOOKUP($D9504,Lists!$AO$2:$AQ$78,3,FALSE))</f>
        <v/>
      </c>
      <c r="D9504" s="429"/>
      <c r="E9504" s="430"/>
      <c r="F9504" s="431"/>
      <c r="G9504" s="431"/>
      <c r="H9504" s="310"/>
    </row>
    <row r="9505" spans="2:8" s="336" customFormat="1" x14ac:dyDescent="0.3">
      <c r="B9505" s="300" t="str">
        <f>IF($D9505="","",VLOOKUP($D9505,Lists!$AO$2:$AQ$78,2,FALSE))</f>
        <v/>
      </c>
      <c r="C9505" s="300" t="str">
        <f>IF($D9505="","",VLOOKUP($D9505,Lists!$AO$2:$AQ$78,3,FALSE))</f>
        <v/>
      </c>
      <c r="D9505" s="429"/>
      <c r="E9505" s="430"/>
      <c r="F9505" s="431"/>
      <c r="G9505" s="431"/>
      <c r="H9505" s="310"/>
    </row>
    <row r="9506" spans="2:8" s="336" customFormat="1" x14ac:dyDescent="0.3">
      <c r="B9506" s="300" t="str">
        <f>IF($D9506="","",VLOOKUP($D9506,Lists!$AO$2:$AQ$78,2,FALSE))</f>
        <v/>
      </c>
      <c r="C9506" s="300" t="str">
        <f>IF($D9506="","",VLOOKUP($D9506,Lists!$AO$2:$AQ$78,3,FALSE))</f>
        <v/>
      </c>
      <c r="D9506" s="429"/>
      <c r="E9506" s="430"/>
      <c r="F9506" s="431"/>
      <c r="G9506" s="431"/>
      <c r="H9506" s="310"/>
    </row>
    <row r="9507" spans="2:8" s="336" customFormat="1" x14ac:dyDescent="0.3">
      <c r="B9507" s="300" t="str">
        <f>IF($D9507="","",VLOOKUP($D9507,Lists!$AO$2:$AQ$78,2,FALSE))</f>
        <v/>
      </c>
      <c r="C9507" s="300" t="str">
        <f>IF($D9507="","",VLOOKUP($D9507,Lists!$AO$2:$AQ$78,3,FALSE))</f>
        <v/>
      </c>
      <c r="D9507" s="429"/>
      <c r="E9507" s="430"/>
      <c r="F9507" s="431"/>
      <c r="G9507" s="431"/>
      <c r="H9507" s="310"/>
    </row>
    <row r="9508" spans="2:8" s="336" customFormat="1" x14ac:dyDescent="0.3">
      <c r="B9508" s="300" t="str">
        <f>IF($D9508="","",VLOOKUP($D9508,Lists!$AO$2:$AQ$78,2,FALSE))</f>
        <v/>
      </c>
      <c r="C9508" s="300" t="str">
        <f>IF($D9508="","",VLOOKUP($D9508,Lists!$AO$2:$AQ$78,3,FALSE))</f>
        <v/>
      </c>
      <c r="D9508" s="429"/>
      <c r="E9508" s="430"/>
      <c r="F9508" s="431"/>
      <c r="G9508" s="431"/>
      <c r="H9508" s="310"/>
    </row>
    <row r="9509" spans="2:8" s="336" customFormat="1" x14ac:dyDescent="0.3">
      <c r="B9509" s="300" t="str">
        <f>IF($D9509="","",VLOOKUP($D9509,Lists!$AO$2:$AQ$78,2,FALSE))</f>
        <v/>
      </c>
      <c r="C9509" s="300" t="str">
        <f>IF($D9509="","",VLOOKUP($D9509,Lists!$AO$2:$AQ$78,3,FALSE))</f>
        <v/>
      </c>
      <c r="D9509" s="429"/>
      <c r="E9509" s="430"/>
      <c r="F9509" s="431"/>
      <c r="G9509" s="431"/>
      <c r="H9509" s="310"/>
    </row>
    <row r="9510" spans="2:8" s="336" customFormat="1" x14ac:dyDescent="0.3">
      <c r="B9510" s="300" t="str">
        <f>IF($D9510="","",VLOOKUP($D9510,Lists!$AO$2:$AQ$78,2,FALSE))</f>
        <v/>
      </c>
      <c r="C9510" s="300" t="str">
        <f>IF($D9510="","",VLOOKUP($D9510,Lists!$AO$2:$AQ$78,3,FALSE))</f>
        <v/>
      </c>
      <c r="D9510" s="429"/>
      <c r="E9510" s="430"/>
      <c r="F9510" s="431"/>
      <c r="G9510" s="431"/>
      <c r="H9510" s="310"/>
    </row>
    <row r="9511" spans="2:8" s="336" customFormat="1" x14ac:dyDescent="0.3">
      <c r="B9511" s="300" t="str">
        <f>IF($D9511="","",VLOOKUP($D9511,Lists!$AO$2:$AQ$78,2,FALSE))</f>
        <v/>
      </c>
      <c r="C9511" s="300" t="str">
        <f>IF($D9511="","",VLOOKUP($D9511,Lists!$AO$2:$AQ$78,3,FALSE))</f>
        <v/>
      </c>
      <c r="D9511" s="429"/>
      <c r="E9511" s="430"/>
      <c r="F9511" s="431"/>
      <c r="G9511" s="431"/>
      <c r="H9511" s="310"/>
    </row>
    <row r="9512" spans="2:8" s="336" customFormat="1" x14ac:dyDescent="0.3">
      <c r="B9512" s="300" t="str">
        <f>IF($D9512="","",VLOOKUP($D9512,Lists!$AO$2:$AQ$78,2,FALSE))</f>
        <v/>
      </c>
      <c r="C9512" s="300" t="str">
        <f>IF($D9512="","",VLOOKUP($D9512,Lists!$AO$2:$AQ$78,3,FALSE))</f>
        <v/>
      </c>
      <c r="D9512" s="429"/>
      <c r="E9512" s="430"/>
      <c r="F9512" s="431"/>
      <c r="G9512" s="431"/>
      <c r="H9512" s="310"/>
    </row>
    <row r="9513" spans="2:8" s="336" customFormat="1" x14ac:dyDescent="0.3">
      <c r="B9513" s="300" t="str">
        <f>IF($D9513="","",VLOOKUP($D9513,Lists!$AO$2:$AQ$78,2,FALSE))</f>
        <v/>
      </c>
      <c r="C9513" s="300" t="str">
        <f>IF($D9513="","",VLOOKUP($D9513,Lists!$AO$2:$AQ$78,3,FALSE))</f>
        <v/>
      </c>
      <c r="D9513" s="429"/>
      <c r="E9513" s="430"/>
      <c r="F9513" s="431"/>
      <c r="G9513" s="431"/>
      <c r="H9513" s="310"/>
    </row>
    <row r="9514" spans="2:8" s="336" customFormat="1" x14ac:dyDescent="0.3">
      <c r="B9514" s="300" t="str">
        <f>IF($D9514="","",VLOOKUP($D9514,Lists!$AO$2:$AQ$78,2,FALSE))</f>
        <v/>
      </c>
      <c r="C9514" s="300" t="str">
        <f>IF($D9514="","",VLOOKUP($D9514,Lists!$AO$2:$AQ$78,3,FALSE))</f>
        <v/>
      </c>
      <c r="D9514" s="429"/>
      <c r="E9514" s="430"/>
      <c r="F9514" s="431"/>
      <c r="G9514" s="431"/>
      <c r="H9514" s="310"/>
    </row>
    <row r="9515" spans="2:8" s="336" customFormat="1" x14ac:dyDescent="0.3">
      <c r="B9515" s="300" t="str">
        <f>IF($D9515="","",VLOOKUP($D9515,Lists!$AO$2:$AQ$78,2,FALSE))</f>
        <v/>
      </c>
      <c r="C9515" s="300" t="str">
        <f>IF($D9515="","",VLOOKUP($D9515,Lists!$AO$2:$AQ$78,3,FALSE))</f>
        <v/>
      </c>
      <c r="D9515" s="429"/>
      <c r="E9515" s="430"/>
      <c r="F9515" s="431"/>
      <c r="G9515" s="431"/>
      <c r="H9515" s="310"/>
    </row>
    <row r="9516" spans="2:8" s="336" customFormat="1" x14ac:dyDescent="0.3">
      <c r="B9516" s="300" t="str">
        <f>IF($D9516="","",VLOOKUP($D9516,Lists!$AO$2:$AQ$78,2,FALSE))</f>
        <v/>
      </c>
      <c r="C9516" s="300" t="str">
        <f>IF($D9516="","",VLOOKUP($D9516,Lists!$AO$2:$AQ$78,3,FALSE))</f>
        <v/>
      </c>
      <c r="D9516" s="429"/>
      <c r="E9516" s="430"/>
      <c r="F9516" s="431"/>
      <c r="G9516" s="431"/>
      <c r="H9516" s="310"/>
    </row>
    <row r="9517" spans="2:8" s="336" customFormat="1" x14ac:dyDescent="0.3">
      <c r="B9517" s="300" t="str">
        <f>IF($D9517="","",VLOOKUP($D9517,Lists!$AO$2:$AQ$78,2,FALSE))</f>
        <v/>
      </c>
      <c r="C9517" s="300" t="str">
        <f>IF($D9517="","",VLOOKUP($D9517,Lists!$AO$2:$AQ$78,3,FALSE))</f>
        <v/>
      </c>
      <c r="D9517" s="429"/>
      <c r="E9517" s="430"/>
      <c r="F9517" s="431"/>
      <c r="G9517" s="431"/>
      <c r="H9517" s="310"/>
    </row>
    <row r="9518" spans="2:8" s="336" customFormat="1" x14ac:dyDescent="0.3">
      <c r="B9518" s="300" t="str">
        <f>IF($D9518="","",VLOOKUP($D9518,Lists!$AO$2:$AQ$78,2,FALSE))</f>
        <v/>
      </c>
      <c r="C9518" s="300" t="str">
        <f>IF($D9518="","",VLOOKUP($D9518,Lists!$AO$2:$AQ$78,3,FALSE))</f>
        <v/>
      </c>
      <c r="D9518" s="429"/>
      <c r="E9518" s="430"/>
      <c r="F9518" s="431"/>
      <c r="G9518" s="431"/>
      <c r="H9518" s="310"/>
    </row>
    <row r="9519" spans="2:8" s="336" customFormat="1" x14ac:dyDescent="0.3">
      <c r="B9519" s="300" t="str">
        <f>IF($D9519="","",VLOOKUP($D9519,Lists!$AO$2:$AQ$78,2,FALSE))</f>
        <v/>
      </c>
      <c r="C9519" s="300" t="str">
        <f>IF($D9519="","",VLOOKUP($D9519,Lists!$AO$2:$AQ$78,3,FALSE))</f>
        <v/>
      </c>
      <c r="D9519" s="429"/>
      <c r="E9519" s="430"/>
      <c r="F9519" s="431"/>
      <c r="G9519" s="431"/>
      <c r="H9519" s="310"/>
    </row>
    <row r="9520" spans="2:8" s="336" customFormat="1" x14ac:dyDescent="0.3">
      <c r="B9520" s="300" t="str">
        <f>IF($D9520="","",VLOOKUP($D9520,Lists!$AO$2:$AQ$78,2,FALSE))</f>
        <v/>
      </c>
      <c r="C9520" s="300" t="str">
        <f>IF($D9520="","",VLOOKUP($D9520,Lists!$AO$2:$AQ$78,3,FALSE))</f>
        <v/>
      </c>
      <c r="D9520" s="429"/>
      <c r="E9520" s="430"/>
      <c r="F9520" s="431"/>
      <c r="G9520" s="431"/>
      <c r="H9520" s="310"/>
    </row>
    <row r="9521" spans="2:8" s="336" customFormat="1" x14ac:dyDescent="0.3">
      <c r="B9521" s="300" t="str">
        <f>IF($D9521="","",VLOOKUP($D9521,Lists!$AO$2:$AQ$78,2,FALSE))</f>
        <v/>
      </c>
      <c r="C9521" s="300" t="str">
        <f>IF($D9521="","",VLOOKUP($D9521,Lists!$AO$2:$AQ$78,3,FALSE))</f>
        <v/>
      </c>
      <c r="D9521" s="429"/>
      <c r="E9521" s="430"/>
      <c r="F9521" s="431"/>
      <c r="G9521" s="431"/>
      <c r="H9521" s="310"/>
    </row>
    <row r="9522" spans="2:8" s="336" customFormat="1" x14ac:dyDescent="0.3">
      <c r="B9522" s="300" t="str">
        <f>IF($D9522="","",VLOOKUP($D9522,Lists!$AO$2:$AQ$78,2,FALSE))</f>
        <v/>
      </c>
      <c r="C9522" s="300" t="str">
        <f>IF($D9522="","",VLOOKUP($D9522,Lists!$AO$2:$AQ$78,3,FALSE))</f>
        <v/>
      </c>
      <c r="D9522" s="429"/>
      <c r="E9522" s="430"/>
      <c r="F9522" s="431"/>
      <c r="G9522" s="431"/>
      <c r="H9522" s="310"/>
    </row>
    <row r="9523" spans="2:8" s="336" customFormat="1" x14ac:dyDescent="0.3">
      <c r="B9523" s="300" t="str">
        <f>IF($D9523="","",VLOOKUP($D9523,Lists!$AO$2:$AQ$78,2,FALSE))</f>
        <v/>
      </c>
      <c r="C9523" s="300" t="str">
        <f>IF($D9523="","",VLOOKUP($D9523,Lists!$AO$2:$AQ$78,3,FALSE))</f>
        <v/>
      </c>
      <c r="D9523" s="429"/>
      <c r="E9523" s="430"/>
      <c r="F9523" s="431"/>
      <c r="G9523" s="431"/>
      <c r="H9523" s="310"/>
    </row>
    <row r="9524" spans="2:8" s="336" customFormat="1" x14ac:dyDescent="0.3">
      <c r="B9524" s="300" t="str">
        <f>IF($D9524="","",VLOOKUP($D9524,Lists!$AO$2:$AQ$78,2,FALSE))</f>
        <v/>
      </c>
      <c r="C9524" s="300" t="str">
        <f>IF($D9524="","",VLOOKUP($D9524,Lists!$AO$2:$AQ$78,3,FALSE))</f>
        <v/>
      </c>
      <c r="D9524" s="429"/>
      <c r="E9524" s="430"/>
      <c r="F9524" s="431"/>
      <c r="G9524" s="431"/>
      <c r="H9524" s="310"/>
    </row>
    <row r="9525" spans="2:8" s="336" customFormat="1" x14ac:dyDescent="0.3">
      <c r="B9525" s="300" t="str">
        <f>IF($D9525="","",VLOOKUP($D9525,Lists!$AO$2:$AQ$78,2,FALSE))</f>
        <v/>
      </c>
      <c r="C9525" s="300" t="str">
        <f>IF($D9525="","",VLOOKUP($D9525,Lists!$AO$2:$AQ$78,3,FALSE))</f>
        <v/>
      </c>
      <c r="D9525" s="429"/>
      <c r="E9525" s="430"/>
      <c r="F9525" s="431"/>
      <c r="G9525" s="431"/>
      <c r="H9525" s="310"/>
    </row>
    <row r="9526" spans="2:8" s="336" customFormat="1" x14ac:dyDescent="0.3">
      <c r="B9526" s="300" t="str">
        <f>IF($D9526="","",VLOOKUP($D9526,Lists!$AO$2:$AQ$78,2,FALSE))</f>
        <v/>
      </c>
      <c r="C9526" s="300" t="str">
        <f>IF($D9526="","",VLOOKUP($D9526,Lists!$AO$2:$AQ$78,3,FALSE))</f>
        <v/>
      </c>
      <c r="D9526" s="429"/>
      <c r="E9526" s="430"/>
      <c r="F9526" s="431"/>
      <c r="G9526" s="431"/>
      <c r="H9526" s="310"/>
    </row>
    <row r="9527" spans="2:8" s="336" customFormat="1" x14ac:dyDescent="0.3">
      <c r="B9527" s="300" t="str">
        <f>IF($D9527="","",VLOOKUP($D9527,Lists!$AO$2:$AQ$78,2,FALSE))</f>
        <v/>
      </c>
      <c r="C9527" s="300" t="str">
        <f>IF($D9527="","",VLOOKUP($D9527,Lists!$AO$2:$AQ$78,3,FALSE))</f>
        <v/>
      </c>
      <c r="D9527" s="429"/>
      <c r="E9527" s="430"/>
      <c r="F9527" s="431"/>
      <c r="G9527" s="431"/>
      <c r="H9527" s="310"/>
    </row>
    <row r="9528" spans="2:8" s="336" customFormat="1" x14ac:dyDescent="0.3">
      <c r="B9528" s="300" t="str">
        <f>IF($D9528="","",VLOOKUP($D9528,Lists!$AO$2:$AQ$78,2,FALSE))</f>
        <v/>
      </c>
      <c r="C9528" s="300" t="str">
        <f>IF($D9528="","",VLOOKUP($D9528,Lists!$AO$2:$AQ$78,3,FALSE))</f>
        <v/>
      </c>
      <c r="D9528" s="429"/>
      <c r="E9528" s="430"/>
      <c r="F9528" s="431"/>
      <c r="G9528" s="431"/>
      <c r="H9528" s="310"/>
    </row>
    <row r="9529" spans="2:8" s="336" customFormat="1" x14ac:dyDescent="0.3">
      <c r="B9529" s="300" t="str">
        <f>IF($D9529="","",VLOOKUP($D9529,Lists!$AO$2:$AQ$78,2,FALSE))</f>
        <v/>
      </c>
      <c r="C9529" s="300" t="str">
        <f>IF($D9529="","",VLOOKUP($D9529,Lists!$AO$2:$AQ$78,3,FALSE))</f>
        <v/>
      </c>
      <c r="D9529" s="429"/>
      <c r="E9529" s="430"/>
      <c r="F9529" s="431"/>
      <c r="G9529" s="431"/>
      <c r="H9529" s="310"/>
    </row>
    <row r="9530" spans="2:8" s="336" customFormat="1" x14ac:dyDescent="0.3">
      <c r="B9530" s="300" t="str">
        <f>IF($D9530="","",VLOOKUP($D9530,Lists!$AO$2:$AQ$78,2,FALSE))</f>
        <v/>
      </c>
      <c r="C9530" s="300" t="str">
        <f>IF($D9530="","",VLOOKUP($D9530,Lists!$AO$2:$AQ$78,3,FALSE))</f>
        <v/>
      </c>
      <c r="D9530" s="429"/>
      <c r="E9530" s="430"/>
      <c r="F9530" s="431"/>
      <c r="G9530" s="431"/>
      <c r="H9530" s="310"/>
    </row>
    <row r="9531" spans="2:8" s="336" customFormat="1" x14ac:dyDescent="0.3">
      <c r="B9531" s="300" t="str">
        <f>IF($D9531="","",VLOOKUP($D9531,Lists!$AO$2:$AQ$78,2,FALSE))</f>
        <v/>
      </c>
      <c r="C9531" s="300" t="str">
        <f>IF($D9531="","",VLOOKUP($D9531,Lists!$AO$2:$AQ$78,3,FALSE))</f>
        <v/>
      </c>
      <c r="D9531" s="429"/>
      <c r="E9531" s="430"/>
      <c r="F9531" s="431"/>
      <c r="G9531" s="431"/>
      <c r="H9531" s="310"/>
    </row>
    <row r="9532" spans="2:8" s="336" customFormat="1" x14ac:dyDescent="0.3">
      <c r="B9532" s="300" t="str">
        <f>IF($D9532="","",VLOOKUP($D9532,Lists!$AO$2:$AQ$78,2,FALSE))</f>
        <v/>
      </c>
      <c r="C9532" s="300" t="str">
        <f>IF($D9532="","",VLOOKUP($D9532,Lists!$AO$2:$AQ$78,3,FALSE))</f>
        <v/>
      </c>
      <c r="D9532" s="429"/>
      <c r="E9532" s="430"/>
      <c r="F9532" s="431"/>
      <c r="G9532" s="431"/>
      <c r="H9532" s="310"/>
    </row>
    <row r="9533" spans="2:8" s="336" customFormat="1" x14ac:dyDescent="0.3">
      <c r="B9533" s="300" t="str">
        <f>IF($D9533="","",VLOOKUP($D9533,Lists!$AO$2:$AQ$78,2,FALSE))</f>
        <v/>
      </c>
      <c r="C9533" s="300" t="str">
        <f>IF($D9533="","",VLOOKUP($D9533,Lists!$AO$2:$AQ$78,3,FALSE))</f>
        <v/>
      </c>
      <c r="D9533" s="429"/>
      <c r="E9533" s="430"/>
      <c r="F9533" s="431"/>
      <c r="G9533" s="431"/>
      <c r="H9533" s="310"/>
    </row>
    <row r="9534" spans="2:8" s="336" customFormat="1" x14ac:dyDescent="0.3">
      <c r="B9534" s="300" t="str">
        <f>IF($D9534="","",VLOOKUP($D9534,Lists!$AO$2:$AQ$78,2,FALSE))</f>
        <v/>
      </c>
      <c r="C9534" s="300" t="str">
        <f>IF($D9534="","",VLOOKUP($D9534,Lists!$AO$2:$AQ$78,3,FALSE))</f>
        <v/>
      </c>
      <c r="D9534" s="429"/>
      <c r="E9534" s="430"/>
      <c r="F9534" s="431"/>
      <c r="G9534" s="431"/>
      <c r="H9534" s="310"/>
    </row>
    <row r="9535" spans="2:8" s="336" customFormat="1" x14ac:dyDescent="0.3">
      <c r="B9535" s="300" t="str">
        <f>IF($D9535="","",VLOOKUP($D9535,Lists!$AO$2:$AQ$78,2,FALSE))</f>
        <v/>
      </c>
      <c r="C9535" s="300" t="str">
        <f>IF($D9535="","",VLOOKUP($D9535,Lists!$AO$2:$AQ$78,3,FALSE))</f>
        <v/>
      </c>
      <c r="D9535" s="429"/>
      <c r="E9535" s="430"/>
      <c r="F9535" s="431"/>
      <c r="G9535" s="431"/>
      <c r="H9535" s="310"/>
    </row>
    <row r="9536" spans="2:8" s="336" customFormat="1" x14ac:dyDescent="0.3">
      <c r="B9536" s="300" t="str">
        <f>IF($D9536="","",VLOOKUP($D9536,Lists!$AO$2:$AQ$78,2,FALSE))</f>
        <v/>
      </c>
      <c r="C9536" s="300" t="str">
        <f>IF($D9536="","",VLOOKUP($D9536,Lists!$AO$2:$AQ$78,3,FALSE))</f>
        <v/>
      </c>
      <c r="D9536" s="429"/>
      <c r="E9536" s="430"/>
      <c r="F9536" s="431"/>
      <c r="G9536" s="431"/>
      <c r="H9536" s="310"/>
    </row>
    <row r="9537" spans="2:8" s="336" customFormat="1" x14ac:dyDescent="0.3">
      <c r="B9537" s="300" t="str">
        <f>IF($D9537="","",VLOOKUP($D9537,Lists!$AO$2:$AQ$78,2,FALSE))</f>
        <v/>
      </c>
      <c r="C9537" s="300" t="str">
        <f>IF($D9537="","",VLOOKUP($D9537,Lists!$AO$2:$AQ$78,3,FALSE))</f>
        <v/>
      </c>
      <c r="D9537" s="429"/>
      <c r="E9537" s="430"/>
      <c r="F9537" s="431"/>
      <c r="G9537" s="431"/>
      <c r="H9537" s="310"/>
    </row>
    <row r="9538" spans="2:8" s="336" customFormat="1" x14ac:dyDescent="0.3">
      <c r="B9538" s="300" t="str">
        <f>IF($D9538="","",VLOOKUP($D9538,Lists!$AO$2:$AQ$78,2,FALSE))</f>
        <v/>
      </c>
      <c r="C9538" s="300" t="str">
        <f>IF($D9538="","",VLOOKUP($D9538,Lists!$AO$2:$AQ$78,3,FALSE))</f>
        <v/>
      </c>
      <c r="D9538" s="429"/>
      <c r="E9538" s="430"/>
      <c r="F9538" s="431"/>
      <c r="G9538" s="431"/>
      <c r="H9538" s="310"/>
    </row>
    <row r="9539" spans="2:8" s="336" customFormat="1" x14ac:dyDescent="0.3">
      <c r="B9539" s="300" t="str">
        <f>IF($D9539="","",VLOOKUP($D9539,Lists!$AO$2:$AQ$78,2,FALSE))</f>
        <v/>
      </c>
      <c r="C9539" s="300" t="str">
        <f>IF($D9539="","",VLOOKUP($D9539,Lists!$AO$2:$AQ$78,3,FALSE))</f>
        <v/>
      </c>
      <c r="D9539" s="429"/>
      <c r="E9539" s="430"/>
      <c r="F9539" s="431"/>
      <c r="G9539" s="431"/>
      <c r="H9539" s="310"/>
    </row>
    <row r="9540" spans="2:8" s="336" customFormat="1" x14ac:dyDescent="0.3">
      <c r="B9540" s="300" t="str">
        <f>IF($D9540="","",VLOOKUP($D9540,Lists!$AO$2:$AQ$78,2,FALSE))</f>
        <v/>
      </c>
      <c r="C9540" s="300" t="str">
        <f>IF($D9540="","",VLOOKUP($D9540,Lists!$AO$2:$AQ$78,3,FALSE))</f>
        <v/>
      </c>
      <c r="D9540" s="429"/>
      <c r="E9540" s="430"/>
      <c r="F9540" s="431"/>
      <c r="G9540" s="431"/>
      <c r="H9540" s="310"/>
    </row>
    <row r="9541" spans="2:8" s="336" customFormat="1" x14ac:dyDescent="0.3">
      <c r="B9541" s="300" t="str">
        <f>IF($D9541="","",VLOOKUP($D9541,Lists!$AO$2:$AQ$78,2,FALSE))</f>
        <v/>
      </c>
      <c r="C9541" s="300" t="str">
        <f>IF($D9541="","",VLOOKUP($D9541,Lists!$AO$2:$AQ$78,3,FALSE))</f>
        <v/>
      </c>
      <c r="D9541" s="429"/>
      <c r="E9541" s="430"/>
      <c r="F9541" s="431"/>
      <c r="G9541" s="431"/>
      <c r="H9541" s="310"/>
    </row>
    <row r="9542" spans="2:8" s="336" customFormat="1" x14ac:dyDescent="0.3">
      <c r="B9542" s="300" t="str">
        <f>IF($D9542="","",VLOOKUP($D9542,Lists!$AO$2:$AQ$78,2,FALSE))</f>
        <v/>
      </c>
      <c r="C9542" s="300" t="str">
        <f>IF($D9542="","",VLOOKUP($D9542,Lists!$AO$2:$AQ$78,3,FALSE))</f>
        <v/>
      </c>
      <c r="D9542" s="429"/>
      <c r="E9542" s="430"/>
      <c r="F9542" s="431"/>
      <c r="G9542" s="431"/>
      <c r="H9542" s="310"/>
    </row>
    <row r="9543" spans="2:8" s="336" customFormat="1" x14ac:dyDescent="0.3">
      <c r="B9543" s="300" t="str">
        <f>IF($D9543="","",VLOOKUP($D9543,Lists!$AO$2:$AQ$78,2,FALSE))</f>
        <v/>
      </c>
      <c r="C9543" s="300" t="str">
        <f>IF($D9543="","",VLOOKUP($D9543,Lists!$AO$2:$AQ$78,3,FALSE))</f>
        <v/>
      </c>
      <c r="D9543" s="429"/>
      <c r="E9543" s="430"/>
      <c r="F9543" s="431"/>
      <c r="G9543" s="431"/>
      <c r="H9543" s="310"/>
    </row>
    <row r="9544" spans="2:8" s="336" customFormat="1" x14ac:dyDescent="0.3">
      <c r="B9544" s="300" t="str">
        <f>IF($D9544="","",VLOOKUP($D9544,Lists!$AO$2:$AQ$78,2,FALSE))</f>
        <v/>
      </c>
      <c r="C9544" s="300" t="str">
        <f>IF($D9544="","",VLOOKUP($D9544,Lists!$AO$2:$AQ$78,3,FALSE))</f>
        <v/>
      </c>
      <c r="D9544" s="429"/>
      <c r="E9544" s="430"/>
      <c r="F9544" s="431"/>
      <c r="G9544" s="431"/>
      <c r="H9544" s="310"/>
    </row>
    <row r="9545" spans="2:8" s="336" customFormat="1" x14ac:dyDescent="0.3">
      <c r="B9545" s="300" t="str">
        <f>IF($D9545="","",VLOOKUP($D9545,Lists!$AO$2:$AQ$78,2,FALSE))</f>
        <v/>
      </c>
      <c r="C9545" s="300" t="str">
        <f>IF($D9545="","",VLOOKUP($D9545,Lists!$AO$2:$AQ$78,3,FALSE))</f>
        <v/>
      </c>
      <c r="D9545" s="429"/>
      <c r="E9545" s="430"/>
      <c r="F9545" s="431"/>
      <c r="G9545" s="431"/>
      <c r="H9545" s="310"/>
    </row>
    <row r="9546" spans="2:8" s="336" customFormat="1" x14ac:dyDescent="0.3">
      <c r="B9546" s="300" t="str">
        <f>IF($D9546="","",VLOOKUP($D9546,Lists!$AO$2:$AQ$78,2,FALSE))</f>
        <v/>
      </c>
      <c r="C9546" s="300" t="str">
        <f>IF($D9546="","",VLOOKUP($D9546,Lists!$AO$2:$AQ$78,3,FALSE))</f>
        <v/>
      </c>
      <c r="D9546" s="429"/>
      <c r="E9546" s="430"/>
      <c r="F9546" s="431"/>
      <c r="G9546" s="431"/>
      <c r="H9546" s="310"/>
    </row>
    <row r="9547" spans="2:8" s="336" customFormat="1" x14ac:dyDescent="0.3">
      <c r="B9547" s="300" t="str">
        <f>IF($D9547="","",VLOOKUP($D9547,Lists!$AO$2:$AQ$78,2,FALSE))</f>
        <v/>
      </c>
      <c r="C9547" s="300" t="str">
        <f>IF($D9547="","",VLOOKUP($D9547,Lists!$AO$2:$AQ$78,3,FALSE))</f>
        <v/>
      </c>
      <c r="D9547" s="429"/>
      <c r="E9547" s="430"/>
      <c r="F9547" s="431"/>
      <c r="G9547" s="431"/>
      <c r="H9547" s="310"/>
    </row>
    <row r="9548" spans="2:8" s="336" customFormat="1" x14ac:dyDescent="0.3">
      <c r="B9548" s="300" t="str">
        <f>IF($D9548="","",VLOOKUP($D9548,Lists!$AO$2:$AQ$78,2,FALSE))</f>
        <v/>
      </c>
      <c r="C9548" s="300" t="str">
        <f>IF($D9548="","",VLOOKUP($D9548,Lists!$AO$2:$AQ$78,3,FALSE))</f>
        <v/>
      </c>
      <c r="D9548" s="429"/>
      <c r="E9548" s="430"/>
      <c r="F9548" s="431"/>
      <c r="G9548" s="431"/>
      <c r="H9548" s="310"/>
    </row>
    <row r="9549" spans="2:8" s="336" customFormat="1" x14ac:dyDescent="0.3">
      <c r="B9549" s="300" t="str">
        <f>IF($D9549="","",VLOOKUP($D9549,Lists!$AO$2:$AQ$78,2,FALSE))</f>
        <v/>
      </c>
      <c r="C9549" s="300" t="str">
        <f>IF($D9549="","",VLOOKUP($D9549,Lists!$AO$2:$AQ$78,3,FALSE))</f>
        <v/>
      </c>
      <c r="D9549" s="429"/>
      <c r="E9549" s="430"/>
      <c r="F9549" s="431"/>
      <c r="G9549" s="431"/>
      <c r="H9549" s="310"/>
    </row>
    <row r="9550" spans="2:8" s="336" customFormat="1" x14ac:dyDescent="0.3">
      <c r="B9550" s="300" t="str">
        <f>IF($D9550="","",VLOOKUP($D9550,Lists!$AO$2:$AQ$78,2,FALSE))</f>
        <v/>
      </c>
      <c r="C9550" s="300" t="str">
        <f>IF($D9550="","",VLOOKUP($D9550,Lists!$AO$2:$AQ$78,3,FALSE))</f>
        <v/>
      </c>
      <c r="D9550" s="429"/>
      <c r="E9550" s="430"/>
      <c r="F9550" s="431"/>
      <c r="G9550" s="431"/>
      <c r="H9550" s="310"/>
    </row>
    <row r="9551" spans="2:8" s="336" customFormat="1" x14ac:dyDescent="0.3">
      <c r="B9551" s="300" t="str">
        <f>IF($D9551="","",VLOOKUP($D9551,Lists!$AO$2:$AQ$78,2,FALSE))</f>
        <v/>
      </c>
      <c r="C9551" s="300" t="str">
        <f>IF($D9551="","",VLOOKUP($D9551,Lists!$AO$2:$AQ$78,3,FALSE))</f>
        <v/>
      </c>
      <c r="D9551" s="429"/>
      <c r="E9551" s="430"/>
      <c r="F9551" s="431"/>
      <c r="G9551" s="431"/>
      <c r="H9551" s="310"/>
    </row>
    <row r="9552" spans="2:8" s="336" customFormat="1" x14ac:dyDescent="0.3">
      <c r="B9552" s="300" t="str">
        <f>IF($D9552="","",VLOOKUP($D9552,Lists!$AO$2:$AQ$78,2,FALSE))</f>
        <v/>
      </c>
      <c r="C9552" s="300" t="str">
        <f>IF($D9552="","",VLOOKUP($D9552,Lists!$AO$2:$AQ$78,3,FALSE))</f>
        <v/>
      </c>
      <c r="D9552" s="429"/>
      <c r="E9552" s="430"/>
      <c r="F9552" s="431"/>
      <c r="G9552" s="431"/>
      <c r="H9552" s="310"/>
    </row>
    <row r="9553" spans="2:8" s="336" customFormat="1" x14ac:dyDescent="0.3">
      <c r="B9553" s="300" t="str">
        <f>IF($D9553="","",VLOOKUP($D9553,Lists!$AO$2:$AQ$78,2,FALSE))</f>
        <v/>
      </c>
      <c r="C9553" s="300" t="str">
        <f>IF($D9553="","",VLOOKUP($D9553,Lists!$AO$2:$AQ$78,3,FALSE))</f>
        <v/>
      </c>
      <c r="D9553" s="429"/>
      <c r="E9553" s="430"/>
      <c r="F9553" s="431"/>
      <c r="G9553" s="431"/>
      <c r="H9553" s="310"/>
    </row>
    <row r="9554" spans="2:8" s="336" customFormat="1" x14ac:dyDescent="0.3">
      <c r="B9554" s="300" t="str">
        <f>IF($D9554="","",VLOOKUP($D9554,Lists!$AO$2:$AQ$78,2,FALSE))</f>
        <v/>
      </c>
      <c r="C9554" s="300" t="str">
        <f>IF($D9554="","",VLOOKUP($D9554,Lists!$AO$2:$AQ$78,3,FALSE))</f>
        <v/>
      </c>
      <c r="D9554" s="429"/>
      <c r="E9554" s="430"/>
      <c r="F9554" s="431"/>
      <c r="G9554" s="431"/>
      <c r="H9554" s="310"/>
    </row>
    <row r="9555" spans="2:8" s="336" customFormat="1" x14ac:dyDescent="0.3">
      <c r="B9555" s="300" t="str">
        <f>IF($D9555="","",VLOOKUP($D9555,Lists!$AO$2:$AQ$78,2,FALSE))</f>
        <v/>
      </c>
      <c r="C9555" s="300" t="str">
        <f>IF($D9555="","",VLOOKUP($D9555,Lists!$AO$2:$AQ$78,3,FALSE))</f>
        <v/>
      </c>
      <c r="D9555" s="429"/>
      <c r="E9555" s="430"/>
      <c r="F9555" s="431"/>
      <c r="G9555" s="431"/>
      <c r="H9555" s="310"/>
    </row>
    <row r="9556" spans="2:8" s="336" customFormat="1" x14ac:dyDescent="0.3">
      <c r="B9556" s="300" t="str">
        <f>IF($D9556="","",VLOOKUP($D9556,Lists!$AO$2:$AQ$78,2,FALSE))</f>
        <v/>
      </c>
      <c r="C9556" s="300" t="str">
        <f>IF($D9556="","",VLOOKUP($D9556,Lists!$AO$2:$AQ$78,3,FALSE))</f>
        <v/>
      </c>
      <c r="D9556" s="429"/>
      <c r="E9556" s="430"/>
      <c r="F9556" s="431"/>
      <c r="G9556" s="431"/>
      <c r="H9556" s="310"/>
    </row>
    <row r="9557" spans="2:8" s="336" customFormat="1" x14ac:dyDescent="0.3">
      <c r="B9557" s="300" t="str">
        <f>IF($D9557="","",VLOOKUP($D9557,Lists!$AO$2:$AQ$78,2,FALSE))</f>
        <v/>
      </c>
      <c r="C9557" s="300" t="str">
        <f>IF($D9557="","",VLOOKUP($D9557,Lists!$AO$2:$AQ$78,3,FALSE))</f>
        <v/>
      </c>
      <c r="D9557" s="429"/>
      <c r="E9557" s="430"/>
      <c r="F9557" s="431"/>
      <c r="G9557" s="431"/>
      <c r="H9557" s="310"/>
    </row>
    <row r="9558" spans="2:8" s="336" customFormat="1" x14ac:dyDescent="0.3">
      <c r="B9558" s="300" t="str">
        <f>IF($D9558="","",VLOOKUP($D9558,Lists!$AO$2:$AQ$78,2,FALSE))</f>
        <v/>
      </c>
      <c r="C9558" s="300" t="str">
        <f>IF($D9558="","",VLOOKUP($D9558,Lists!$AO$2:$AQ$78,3,FALSE))</f>
        <v/>
      </c>
      <c r="D9558" s="429"/>
      <c r="E9558" s="430"/>
      <c r="F9558" s="431"/>
      <c r="G9558" s="431"/>
      <c r="H9558" s="310"/>
    </row>
    <row r="9559" spans="2:8" s="336" customFormat="1" x14ac:dyDescent="0.3">
      <c r="B9559" s="300" t="str">
        <f>IF($D9559="","",VLOOKUP($D9559,Lists!$AO$2:$AQ$78,2,FALSE))</f>
        <v/>
      </c>
      <c r="C9559" s="300" t="str">
        <f>IF($D9559="","",VLOOKUP($D9559,Lists!$AO$2:$AQ$78,3,FALSE))</f>
        <v/>
      </c>
      <c r="D9559" s="429"/>
      <c r="E9559" s="430"/>
      <c r="F9559" s="431"/>
      <c r="G9559" s="431"/>
      <c r="H9559" s="310"/>
    </row>
    <row r="9560" spans="2:8" s="336" customFormat="1" x14ac:dyDescent="0.3">
      <c r="B9560" s="300" t="str">
        <f>IF($D9560="","",VLOOKUP($D9560,Lists!$AO$2:$AQ$78,2,FALSE))</f>
        <v/>
      </c>
      <c r="C9560" s="300" t="str">
        <f>IF($D9560="","",VLOOKUP($D9560,Lists!$AO$2:$AQ$78,3,FALSE))</f>
        <v/>
      </c>
      <c r="D9560" s="429"/>
      <c r="E9560" s="430"/>
      <c r="F9560" s="431"/>
      <c r="G9560" s="431"/>
      <c r="H9560" s="310"/>
    </row>
    <row r="9561" spans="2:8" s="336" customFormat="1" x14ac:dyDescent="0.3">
      <c r="B9561" s="300" t="str">
        <f>IF($D9561="","",VLOOKUP($D9561,Lists!$AO$2:$AQ$78,2,FALSE))</f>
        <v/>
      </c>
      <c r="C9561" s="300" t="str">
        <f>IF($D9561="","",VLOOKUP($D9561,Lists!$AO$2:$AQ$78,3,FALSE))</f>
        <v/>
      </c>
      <c r="D9561" s="429"/>
      <c r="E9561" s="430"/>
      <c r="F9561" s="431"/>
      <c r="G9561" s="431"/>
      <c r="H9561" s="310"/>
    </row>
    <row r="9562" spans="2:8" s="336" customFormat="1" x14ac:dyDescent="0.3">
      <c r="B9562" s="300" t="str">
        <f>IF($D9562="","",VLOOKUP($D9562,Lists!$AO$2:$AQ$78,2,FALSE))</f>
        <v/>
      </c>
      <c r="C9562" s="300" t="str">
        <f>IF($D9562="","",VLOOKUP($D9562,Lists!$AO$2:$AQ$78,3,FALSE))</f>
        <v/>
      </c>
      <c r="D9562" s="429"/>
      <c r="E9562" s="430"/>
      <c r="F9562" s="431"/>
      <c r="G9562" s="431"/>
      <c r="H9562" s="310"/>
    </row>
    <row r="9563" spans="2:8" s="336" customFormat="1" x14ac:dyDescent="0.3">
      <c r="B9563" s="300" t="str">
        <f>IF($D9563="","",VLOOKUP($D9563,Lists!$AO$2:$AQ$78,2,FALSE))</f>
        <v/>
      </c>
      <c r="C9563" s="300" t="str">
        <f>IF($D9563="","",VLOOKUP($D9563,Lists!$AO$2:$AQ$78,3,FALSE))</f>
        <v/>
      </c>
      <c r="D9563" s="429"/>
      <c r="E9563" s="430"/>
      <c r="F9563" s="431"/>
      <c r="G9563" s="431"/>
      <c r="H9563" s="310"/>
    </row>
    <row r="9564" spans="2:8" s="336" customFormat="1" x14ac:dyDescent="0.3">
      <c r="B9564" s="300" t="str">
        <f>IF($D9564="","",VLOOKUP($D9564,Lists!$AO$2:$AQ$78,2,FALSE))</f>
        <v/>
      </c>
      <c r="C9564" s="300" t="str">
        <f>IF($D9564="","",VLOOKUP($D9564,Lists!$AO$2:$AQ$78,3,FALSE))</f>
        <v/>
      </c>
      <c r="D9564" s="429"/>
      <c r="E9564" s="430"/>
      <c r="F9564" s="431"/>
      <c r="G9564" s="431"/>
      <c r="H9564" s="310"/>
    </row>
    <row r="9565" spans="2:8" s="336" customFormat="1" x14ac:dyDescent="0.3">
      <c r="B9565" s="300" t="str">
        <f>IF($D9565="","",VLOOKUP($D9565,Lists!$AO$2:$AQ$78,2,FALSE))</f>
        <v/>
      </c>
      <c r="C9565" s="300" t="str">
        <f>IF($D9565="","",VLOOKUP($D9565,Lists!$AO$2:$AQ$78,3,FALSE))</f>
        <v/>
      </c>
      <c r="D9565" s="429"/>
      <c r="E9565" s="430"/>
      <c r="F9565" s="431"/>
      <c r="G9565" s="431"/>
      <c r="H9565" s="310"/>
    </row>
    <row r="9566" spans="2:8" s="336" customFormat="1" x14ac:dyDescent="0.3">
      <c r="B9566" s="300" t="str">
        <f>IF($D9566="","",VLOOKUP($D9566,Lists!$AO$2:$AQ$78,2,FALSE))</f>
        <v/>
      </c>
      <c r="C9566" s="300" t="str">
        <f>IF($D9566="","",VLOOKUP($D9566,Lists!$AO$2:$AQ$78,3,FALSE))</f>
        <v/>
      </c>
      <c r="D9566" s="429"/>
      <c r="E9566" s="430"/>
      <c r="F9566" s="431"/>
      <c r="G9566" s="431"/>
      <c r="H9566" s="310"/>
    </row>
    <row r="9567" spans="2:8" s="336" customFormat="1" x14ac:dyDescent="0.3">
      <c r="B9567" s="300" t="str">
        <f>IF($D9567="","",VLOOKUP($D9567,Lists!$AO$2:$AQ$78,2,FALSE))</f>
        <v/>
      </c>
      <c r="C9567" s="300" t="str">
        <f>IF($D9567="","",VLOOKUP($D9567,Lists!$AO$2:$AQ$78,3,FALSE))</f>
        <v/>
      </c>
      <c r="D9567" s="429"/>
      <c r="E9567" s="430"/>
      <c r="F9567" s="431"/>
      <c r="G9567" s="431"/>
      <c r="H9567" s="310"/>
    </row>
    <row r="9568" spans="2:8" s="336" customFormat="1" x14ac:dyDescent="0.3">
      <c r="B9568" s="300" t="str">
        <f>IF($D9568="","",VLOOKUP($D9568,Lists!$AO$2:$AQ$78,2,FALSE))</f>
        <v/>
      </c>
      <c r="C9568" s="300" t="str">
        <f>IF($D9568="","",VLOOKUP($D9568,Lists!$AO$2:$AQ$78,3,FALSE))</f>
        <v/>
      </c>
      <c r="D9568" s="429"/>
      <c r="E9568" s="430"/>
      <c r="F9568" s="431"/>
      <c r="G9568" s="431"/>
      <c r="H9568" s="310"/>
    </row>
    <row r="9569" spans="2:8" s="336" customFormat="1" x14ac:dyDescent="0.3">
      <c r="B9569" s="300" t="str">
        <f>IF($D9569="","",VLOOKUP($D9569,Lists!$AO$2:$AQ$78,2,FALSE))</f>
        <v/>
      </c>
      <c r="C9569" s="300" t="str">
        <f>IF($D9569="","",VLOOKUP($D9569,Lists!$AO$2:$AQ$78,3,FALSE))</f>
        <v/>
      </c>
      <c r="D9569" s="429"/>
      <c r="E9569" s="430"/>
      <c r="F9569" s="431"/>
      <c r="G9569" s="431"/>
      <c r="H9569" s="310"/>
    </row>
    <row r="9570" spans="2:8" s="336" customFormat="1" x14ac:dyDescent="0.3">
      <c r="B9570" s="300" t="str">
        <f>IF($D9570="","",VLOOKUP($D9570,Lists!$AO$2:$AQ$78,2,FALSE))</f>
        <v/>
      </c>
      <c r="C9570" s="300" t="str">
        <f>IF($D9570="","",VLOOKUP($D9570,Lists!$AO$2:$AQ$78,3,FALSE))</f>
        <v/>
      </c>
      <c r="D9570" s="429"/>
      <c r="E9570" s="430"/>
      <c r="F9570" s="431"/>
      <c r="G9570" s="431"/>
      <c r="H9570" s="310"/>
    </row>
    <row r="9571" spans="2:8" s="336" customFormat="1" x14ac:dyDescent="0.3">
      <c r="B9571" s="300" t="str">
        <f>IF($D9571="","",VLOOKUP($D9571,Lists!$AO$2:$AQ$78,2,FALSE))</f>
        <v/>
      </c>
      <c r="C9571" s="300" t="str">
        <f>IF($D9571="","",VLOOKUP($D9571,Lists!$AO$2:$AQ$78,3,FALSE))</f>
        <v/>
      </c>
      <c r="D9571" s="429"/>
      <c r="E9571" s="430"/>
      <c r="F9571" s="431"/>
      <c r="G9571" s="431"/>
      <c r="H9571" s="310"/>
    </row>
    <row r="9572" spans="2:8" s="336" customFormat="1" x14ac:dyDescent="0.3">
      <c r="B9572" s="300" t="str">
        <f>IF($D9572="","",VLOOKUP($D9572,Lists!$AO$2:$AQ$78,2,FALSE))</f>
        <v/>
      </c>
      <c r="C9572" s="300" t="str">
        <f>IF($D9572="","",VLOOKUP($D9572,Lists!$AO$2:$AQ$78,3,FALSE))</f>
        <v/>
      </c>
      <c r="D9572" s="429"/>
      <c r="E9572" s="430"/>
      <c r="F9572" s="431"/>
      <c r="G9572" s="431"/>
      <c r="H9572" s="310"/>
    </row>
    <row r="9573" spans="2:8" s="336" customFormat="1" x14ac:dyDescent="0.3">
      <c r="B9573" s="300" t="str">
        <f>IF($D9573="","",VLOOKUP($D9573,Lists!$AO$2:$AQ$78,2,FALSE))</f>
        <v/>
      </c>
      <c r="C9573" s="300" t="str">
        <f>IF($D9573="","",VLOOKUP($D9573,Lists!$AO$2:$AQ$78,3,FALSE))</f>
        <v/>
      </c>
      <c r="D9573" s="429"/>
      <c r="E9573" s="430"/>
      <c r="F9573" s="431"/>
      <c r="G9573" s="431"/>
      <c r="H9573" s="310"/>
    </row>
    <row r="9574" spans="2:8" s="336" customFormat="1" x14ac:dyDescent="0.3">
      <c r="B9574" s="300" t="str">
        <f>IF($D9574="","",VLOOKUP($D9574,Lists!$AO$2:$AQ$78,2,FALSE))</f>
        <v/>
      </c>
      <c r="C9574" s="300" t="str">
        <f>IF($D9574="","",VLOOKUP($D9574,Lists!$AO$2:$AQ$78,3,FALSE))</f>
        <v/>
      </c>
      <c r="D9574" s="429"/>
      <c r="E9574" s="430"/>
      <c r="F9574" s="431"/>
      <c r="G9574" s="431"/>
      <c r="H9574" s="310"/>
    </row>
    <row r="9575" spans="2:8" s="336" customFormat="1" x14ac:dyDescent="0.3">
      <c r="B9575" s="300" t="str">
        <f>IF($D9575="","",VLOOKUP($D9575,Lists!$AO$2:$AQ$78,2,FALSE))</f>
        <v/>
      </c>
      <c r="C9575" s="300" t="str">
        <f>IF($D9575="","",VLOOKUP($D9575,Lists!$AO$2:$AQ$78,3,FALSE))</f>
        <v/>
      </c>
      <c r="D9575" s="429"/>
      <c r="E9575" s="430"/>
      <c r="F9575" s="431"/>
      <c r="G9575" s="431"/>
      <c r="H9575" s="310"/>
    </row>
    <row r="9576" spans="2:8" s="336" customFormat="1" x14ac:dyDescent="0.3">
      <c r="B9576" s="300" t="str">
        <f>IF($D9576="","",VLOOKUP($D9576,Lists!$AO$2:$AQ$78,2,FALSE))</f>
        <v/>
      </c>
      <c r="C9576" s="300" t="str">
        <f>IF($D9576="","",VLOOKUP($D9576,Lists!$AO$2:$AQ$78,3,FALSE))</f>
        <v/>
      </c>
      <c r="D9576" s="429"/>
      <c r="E9576" s="430"/>
      <c r="F9576" s="431"/>
      <c r="G9576" s="431"/>
      <c r="H9576" s="310"/>
    </row>
    <row r="9577" spans="2:8" s="336" customFormat="1" x14ac:dyDescent="0.3">
      <c r="B9577" s="300" t="str">
        <f>IF($D9577="","",VLOOKUP($D9577,Lists!$AO$2:$AQ$78,2,FALSE))</f>
        <v/>
      </c>
      <c r="C9577" s="300" t="str">
        <f>IF($D9577="","",VLOOKUP($D9577,Lists!$AO$2:$AQ$78,3,FALSE))</f>
        <v/>
      </c>
      <c r="D9577" s="429"/>
      <c r="E9577" s="430"/>
      <c r="F9577" s="431"/>
      <c r="G9577" s="431"/>
      <c r="H9577" s="310"/>
    </row>
    <row r="9578" spans="2:8" s="336" customFormat="1" x14ac:dyDescent="0.3">
      <c r="B9578" s="300" t="str">
        <f>IF($D9578="","",VLOOKUP($D9578,Lists!$AO$2:$AQ$78,2,FALSE))</f>
        <v/>
      </c>
      <c r="C9578" s="300" t="str">
        <f>IF($D9578="","",VLOOKUP($D9578,Lists!$AO$2:$AQ$78,3,FALSE))</f>
        <v/>
      </c>
      <c r="D9578" s="429"/>
      <c r="E9578" s="430"/>
      <c r="F9578" s="431"/>
      <c r="G9578" s="431"/>
      <c r="H9578" s="310"/>
    </row>
    <row r="9579" spans="2:8" s="336" customFormat="1" x14ac:dyDescent="0.3">
      <c r="B9579" s="300" t="str">
        <f>IF($D9579="","",VLOOKUP($D9579,Lists!$AO$2:$AQ$78,2,FALSE))</f>
        <v/>
      </c>
      <c r="C9579" s="300" t="str">
        <f>IF($D9579="","",VLOOKUP($D9579,Lists!$AO$2:$AQ$78,3,FALSE))</f>
        <v/>
      </c>
      <c r="D9579" s="429"/>
      <c r="E9579" s="430"/>
      <c r="F9579" s="431"/>
      <c r="G9579" s="431"/>
      <c r="H9579" s="310"/>
    </row>
    <row r="9580" spans="2:8" s="336" customFormat="1" x14ac:dyDescent="0.3">
      <c r="B9580" s="300" t="str">
        <f>IF($D9580="","",VLOOKUP($D9580,Lists!$AO$2:$AQ$78,2,FALSE))</f>
        <v/>
      </c>
      <c r="C9580" s="300" t="str">
        <f>IF($D9580="","",VLOOKUP($D9580,Lists!$AO$2:$AQ$78,3,FALSE))</f>
        <v/>
      </c>
      <c r="D9580" s="429"/>
      <c r="E9580" s="430"/>
      <c r="F9580" s="431"/>
      <c r="G9580" s="431"/>
      <c r="H9580" s="310"/>
    </row>
    <row r="9581" spans="2:8" s="336" customFormat="1" x14ac:dyDescent="0.3">
      <c r="B9581" s="300" t="str">
        <f>IF($D9581="","",VLOOKUP($D9581,Lists!$AO$2:$AQ$78,2,FALSE))</f>
        <v/>
      </c>
      <c r="C9581" s="300" t="str">
        <f>IF($D9581="","",VLOOKUP($D9581,Lists!$AO$2:$AQ$78,3,FALSE))</f>
        <v/>
      </c>
      <c r="D9581" s="429"/>
      <c r="E9581" s="430"/>
      <c r="F9581" s="431"/>
      <c r="G9581" s="431"/>
      <c r="H9581" s="310"/>
    </row>
    <row r="9582" spans="2:8" s="336" customFormat="1" x14ac:dyDescent="0.3">
      <c r="B9582" s="300" t="str">
        <f>IF($D9582="","",VLOOKUP($D9582,Lists!$AO$2:$AQ$78,2,FALSE))</f>
        <v/>
      </c>
      <c r="C9582" s="300" t="str">
        <f>IF($D9582="","",VLOOKUP($D9582,Lists!$AO$2:$AQ$78,3,FALSE))</f>
        <v/>
      </c>
      <c r="D9582" s="429"/>
      <c r="E9582" s="430"/>
      <c r="F9582" s="431"/>
      <c r="G9582" s="431"/>
      <c r="H9582" s="310"/>
    </row>
    <row r="9583" spans="2:8" s="336" customFormat="1" x14ac:dyDescent="0.3">
      <c r="B9583" s="300" t="str">
        <f>IF($D9583="","",VLOOKUP($D9583,Lists!$AO$2:$AQ$78,2,FALSE))</f>
        <v/>
      </c>
      <c r="C9583" s="300" t="str">
        <f>IF($D9583="","",VLOOKUP($D9583,Lists!$AO$2:$AQ$78,3,FALSE))</f>
        <v/>
      </c>
      <c r="D9583" s="429"/>
      <c r="E9583" s="430"/>
      <c r="F9583" s="431"/>
      <c r="G9583" s="431"/>
      <c r="H9583" s="310"/>
    </row>
    <row r="9584" spans="2:8" s="336" customFormat="1" x14ac:dyDescent="0.3">
      <c r="B9584" s="300" t="str">
        <f>IF($D9584="","",VLOOKUP($D9584,Lists!$AO$2:$AQ$78,2,FALSE))</f>
        <v/>
      </c>
      <c r="C9584" s="300" t="str">
        <f>IF($D9584="","",VLOOKUP($D9584,Lists!$AO$2:$AQ$78,3,FALSE))</f>
        <v/>
      </c>
      <c r="D9584" s="429"/>
      <c r="E9584" s="430"/>
      <c r="F9584" s="431"/>
      <c r="G9584" s="431"/>
      <c r="H9584" s="310"/>
    </row>
    <row r="9585" spans="2:8" s="336" customFormat="1" x14ac:dyDescent="0.3">
      <c r="B9585" s="300" t="str">
        <f>IF($D9585="","",VLOOKUP($D9585,Lists!$AO$2:$AQ$78,2,FALSE))</f>
        <v/>
      </c>
      <c r="C9585" s="300" t="str">
        <f>IF($D9585="","",VLOOKUP($D9585,Lists!$AO$2:$AQ$78,3,FALSE))</f>
        <v/>
      </c>
      <c r="D9585" s="429"/>
      <c r="E9585" s="430"/>
      <c r="F9585" s="431"/>
      <c r="G9585" s="431"/>
      <c r="H9585" s="310"/>
    </row>
    <row r="9586" spans="2:8" s="336" customFormat="1" x14ac:dyDescent="0.3">
      <c r="B9586" s="300" t="str">
        <f>IF($D9586="","",VLOOKUP($D9586,Lists!$AO$2:$AQ$78,2,FALSE))</f>
        <v/>
      </c>
      <c r="C9586" s="300" t="str">
        <f>IF($D9586="","",VLOOKUP($D9586,Lists!$AO$2:$AQ$78,3,FALSE))</f>
        <v/>
      </c>
      <c r="D9586" s="429"/>
      <c r="E9586" s="430"/>
      <c r="F9586" s="431"/>
      <c r="G9586" s="431"/>
      <c r="H9586" s="310"/>
    </row>
    <row r="9587" spans="2:8" s="336" customFormat="1" x14ac:dyDescent="0.3">
      <c r="B9587" s="300" t="str">
        <f>IF($D9587="","",VLOOKUP($D9587,Lists!$AO$2:$AQ$78,2,FALSE))</f>
        <v/>
      </c>
      <c r="C9587" s="300" t="str">
        <f>IF($D9587="","",VLOOKUP($D9587,Lists!$AO$2:$AQ$78,3,FALSE))</f>
        <v/>
      </c>
      <c r="D9587" s="429"/>
      <c r="E9587" s="430"/>
      <c r="F9587" s="431"/>
      <c r="G9587" s="431"/>
      <c r="H9587" s="310"/>
    </row>
    <row r="9588" spans="2:8" s="336" customFormat="1" x14ac:dyDescent="0.3">
      <c r="B9588" s="300" t="str">
        <f>IF($D9588="","",VLOOKUP($D9588,Lists!$AO$2:$AQ$78,2,FALSE))</f>
        <v/>
      </c>
      <c r="C9588" s="300" t="str">
        <f>IF($D9588="","",VLOOKUP($D9588,Lists!$AO$2:$AQ$78,3,FALSE))</f>
        <v/>
      </c>
      <c r="D9588" s="429"/>
      <c r="E9588" s="430"/>
      <c r="F9588" s="431"/>
      <c r="G9588" s="431"/>
      <c r="H9588" s="310"/>
    </row>
    <row r="9589" spans="2:8" s="336" customFormat="1" x14ac:dyDescent="0.3">
      <c r="B9589" s="300" t="str">
        <f>IF($D9589="","",VLOOKUP($D9589,Lists!$AO$2:$AQ$78,2,FALSE))</f>
        <v/>
      </c>
      <c r="C9589" s="300" t="str">
        <f>IF($D9589="","",VLOOKUP($D9589,Lists!$AO$2:$AQ$78,3,FALSE))</f>
        <v/>
      </c>
      <c r="D9589" s="429"/>
      <c r="E9589" s="430"/>
      <c r="F9589" s="431"/>
      <c r="G9589" s="431"/>
      <c r="H9589" s="310"/>
    </row>
    <row r="9590" spans="2:8" s="336" customFormat="1" x14ac:dyDescent="0.3">
      <c r="B9590" s="300" t="str">
        <f>IF($D9590="","",VLOOKUP($D9590,Lists!$AO$2:$AQ$78,2,FALSE))</f>
        <v/>
      </c>
      <c r="C9590" s="300" t="str">
        <f>IF($D9590="","",VLOOKUP($D9590,Lists!$AO$2:$AQ$78,3,FALSE))</f>
        <v/>
      </c>
      <c r="D9590" s="429"/>
      <c r="E9590" s="430"/>
      <c r="F9590" s="431"/>
      <c r="G9590" s="431"/>
      <c r="H9590" s="310"/>
    </row>
    <row r="9591" spans="2:8" s="336" customFormat="1" x14ac:dyDescent="0.3">
      <c r="B9591" s="300" t="str">
        <f>IF($D9591="","",VLOOKUP($D9591,Lists!$AO$2:$AQ$78,2,FALSE))</f>
        <v/>
      </c>
      <c r="C9591" s="300" t="str">
        <f>IF($D9591="","",VLOOKUP($D9591,Lists!$AO$2:$AQ$78,3,FALSE))</f>
        <v/>
      </c>
      <c r="D9591" s="429"/>
      <c r="E9591" s="430"/>
      <c r="F9591" s="431"/>
      <c r="G9591" s="431"/>
      <c r="H9591" s="310"/>
    </row>
    <row r="9592" spans="2:8" s="336" customFormat="1" x14ac:dyDescent="0.3">
      <c r="B9592" s="300" t="str">
        <f>IF($D9592="","",VLOOKUP($D9592,Lists!$AO$2:$AQ$78,2,FALSE))</f>
        <v/>
      </c>
      <c r="C9592" s="300" t="str">
        <f>IF($D9592="","",VLOOKUP($D9592,Lists!$AO$2:$AQ$78,3,FALSE))</f>
        <v/>
      </c>
      <c r="D9592" s="429"/>
      <c r="E9592" s="430"/>
      <c r="F9592" s="431"/>
      <c r="G9592" s="431"/>
      <c r="H9592" s="310"/>
    </row>
    <row r="9593" spans="2:8" s="336" customFormat="1" x14ac:dyDescent="0.3">
      <c r="B9593" s="300" t="str">
        <f>IF($D9593="","",VLOOKUP($D9593,Lists!$AO$2:$AQ$78,2,FALSE))</f>
        <v/>
      </c>
      <c r="C9593" s="300" t="str">
        <f>IF($D9593="","",VLOOKUP($D9593,Lists!$AO$2:$AQ$78,3,FALSE))</f>
        <v/>
      </c>
      <c r="D9593" s="429"/>
      <c r="E9593" s="430"/>
      <c r="F9593" s="431"/>
      <c r="G9593" s="431"/>
      <c r="H9593" s="310"/>
    </row>
    <row r="9594" spans="2:8" s="336" customFormat="1" x14ac:dyDescent="0.3">
      <c r="B9594" s="300" t="str">
        <f>IF($D9594="","",VLOOKUP($D9594,Lists!$AO$2:$AQ$78,2,FALSE))</f>
        <v/>
      </c>
      <c r="C9594" s="300" t="str">
        <f>IF($D9594="","",VLOOKUP($D9594,Lists!$AO$2:$AQ$78,3,FALSE))</f>
        <v/>
      </c>
      <c r="D9594" s="429"/>
      <c r="E9594" s="430"/>
      <c r="F9594" s="431"/>
      <c r="G9594" s="431"/>
      <c r="H9594" s="310"/>
    </row>
    <row r="9595" spans="2:8" s="336" customFormat="1" x14ac:dyDescent="0.3">
      <c r="B9595" s="300" t="str">
        <f>IF($D9595="","",VLOOKUP($D9595,Lists!$AO$2:$AQ$78,2,FALSE))</f>
        <v/>
      </c>
      <c r="C9595" s="300" t="str">
        <f>IF($D9595="","",VLOOKUP($D9595,Lists!$AO$2:$AQ$78,3,FALSE))</f>
        <v/>
      </c>
      <c r="D9595" s="429"/>
      <c r="E9595" s="430"/>
      <c r="F9595" s="431"/>
      <c r="G9595" s="431"/>
      <c r="H9595" s="310"/>
    </row>
    <row r="9596" spans="2:8" s="336" customFormat="1" x14ac:dyDescent="0.3">
      <c r="B9596" s="300" t="str">
        <f>IF($D9596="","",VLOOKUP($D9596,Lists!$AO$2:$AQ$78,2,FALSE))</f>
        <v/>
      </c>
      <c r="C9596" s="300" t="str">
        <f>IF($D9596="","",VLOOKUP($D9596,Lists!$AO$2:$AQ$78,3,FALSE))</f>
        <v/>
      </c>
      <c r="D9596" s="429"/>
      <c r="E9596" s="430"/>
      <c r="F9596" s="431"/>
      <c r="G9596" s="431"/>
      <c r="H9596" s="310"/>
    </row>
    <row r="9597" spans="2:8" s="336" customFormat="1" x14ac:dyDescent="0.3">
      <c r="B9597" s="300" t="str">
        <f>IF($D9597="","",VLOOKUP($D9597,Lists!$AO$2:$AQ$78,2,FALSE))</f>
        <v/>
      </c>
      <c r="C9597" s="300" t="str">
        <f>IF($D9597="","",VLOOKUP($D9597,Lists!$AO$2:$AQ$78,3,FALSE))</f>
        <v/>
      </c>
      <c r="D9597" s="429"/>
      <c r="E9597" s="430"/>
      <c r="F9597" s="431"/>
      <c r="G9597" s="431"/>
      <c r="H9597" s="310"/>
    </row>
    <row r="9598" spans="2:8" s="336" customFormat="1" x14ac:dyDescent="0.3">
      <c r="B9598" s="300" t="str">
        <f>IF($D9598="","",VLOOKUP($D9598,Lists!$AO$2:$AQ$78,2,FALSE))</f>
        <v/>
      </c>
      <c r="C9598" s="300" t="str">
        <f>IF($D9598="","",VLOOKUP($D9598,Lists!$AO$2:$AQ$78,3,FALSE))</f>
        <v/>
      </c>
      <c r="D9598" s="429"/>
      <c r="E9598" s="430"/>
      <c r="F9598" s="431"/>
      <c r="G9598" s="431"/>
      <c r="H9598" s="310"/>
    </row>
    <row r="9599" spans="2:8" s="336" customFormat="1" x14ac:dyDescent="0.3">
      <c r="B9599" s="300" t="str">
        <f>IF($D9599="","",VLOOKUP($D9599,Lists!$AO$2:$AQ$78,2,FALSE))</f>
        <v/>
      </c>
      <c r="C9599" s="300" t="str">
        <f>IF($D9599="","",VLOOKUP($D9599,Lists!$AO$2:$AQ$78,3,FALSE))</f>
        <v/>
      </c>
      <c r="D9599" s="429"/>
      <c r="E9599" s="430"/>
      <c r="F9599" s="431"/>
      <c r="G9599" s="431"/>
      <c r="H9599" s="310"/>
    </row>
    <row r="9600" spans="2:8" s="336" customFormat="1" x14ac:dyDescent="0.3">
      <c r="B9600" s="300" t="str">
        <f>IF($D9600="","",VLOOKUP($D9600,Lists!$AO$2:$AQ$78,2,FALSE))</f>
        <v/>
      </c>
      <c r="C9600" s="300" t="str">
        <f>IF($D9600="","",VLOOKUP($D9600,Lists!$AO$2:$AQ$78,3,FALSE))</f>
        <v/>
      </c>
      <c r="D9600" s="429"/>
      <c r="E9600" s="430"/>
      <c r="F9600" s="431"/>
      <c r="G9600" s="431"/>
      <c r="H9600" s="310"/>
    </row>
    <row r="9601" spans="2:8" s="336" customFormat="1" x14ac:dyDescent="0.3">
      <c r="B9601" s="300" t="str">
        <f>IF($D9601="","",VLOOKUP($D9601,Lists!$AO$2:$AQ$78,2,FALSE))</f>
        <v/>
      </c>
      <c r="C9601" s="300" t="str">
        <f>IF($D9601="","",VLOOKUP($D9601,Lists!$AO$2:$AQ$78,3,FALSE))</f>
        <v/>
      </c>
      <c r="D9601" s="429"/>
      <c r="E9601" s="430"/>
      <c r="F9601" s="431"/>
      <c r="G9601" s="431"/>
      <c r="H9601" s="310"/>
    </row>
    <row r="9602" spans="2:8" s="336" customFormat="1" x14ac:dyDescent="0.3">
      <c r="B9602" s="300" t="str">
        <f>IF($D9602="","",VLOOKUP($D9602,Lists!$AO$2:$AQ$78,2,FALSE))</f>
        <v/>
      </c>
      <c r="C9602" s="300" t="str">
        <f>IF($D9602="","",VLOOKUP($D9602,Lists!$AO$2:$AQ$78,3,FALSE))</f>
        <v/>
      </c>
      <c r="D9602" s="429"/>
      <c r="E9602" s="430"/>
      <c r="F9602" s="431"/>
      <c r="G9602" s="431"/>
      <c r="H9602" s="310"/>
    </row>
    <row r="9603" spans="2:8" s="336" customFormat="1" x14ac:dyDescent="0.3">
      <c r="B9603" s="300" t="str">
        <f>IF($D9603="","",VLOOKUP($D9603,Lists!$AO$2:$AQ$78,2,FALSE))</f>
        <v/>
      </c>
      <c r="C9603" s="300" t="str">
        <f>IF($D9603="","",VLOOKUP($D9603,Lists!$AO$2:$AQ$78,3,FALSE))</f>
        <v/>
      </c>
      <c r="D9603" s="429"/>
      <c r="E9603" s="430"/>
      <c r="F9603" s="431"/>
      <c r="G9603" s="431"/>
      <c r="H9603" s="310"/>
    </row>
    <row r="9604" spans="2:8" s="336" customFormat="1" x14ac:dyDescent="0.3">
      <c r="B9604" s="300" t="str">
        <f>IF($D9604="","",VLOOKUP($D9604,Lists!$AO$2:$AQ$78,2,FALSE))</f>
        <v/>
      </c>
      <c r="C9604" s="300" t="str">
        <f>IF($D9604="","",VLOOKUP($D9604,Lists!$AO$2:$AQ$78,3,FALSE))</f>
        <v/>
      </c>
      <c r="D9604" s="429"/>
      <c r="E9604" s="430"/>
      <c r="F9604" s="431"/>
      <c r="G9604" s="431"/>
      <c r="H9604" s="310"/>
    </row>
    <row r="9605" spans="2:8" s="336" customFormat="1" x14ac:dyDescent="0.3">
      <c r="B9605" s="300" t="str">
        <f>IF($D9605="","",VLOOKUP($D9605,Lists!$AO$2:$AQ$78,2,FALSE))</f>
        <v/>
      </c>
      <c r="C9605" s="300" t="str">
        <f>IF($D9605="","",VLOOKUP($D9605,Lists!$AO$2:$AQ$78,3,FALSE))</f>
        <v/>
      </c>
      <c r="D9605" s="429"/>
      <c r="E9605" s="430"/>
      <c r="F9605" s="431"/>
      <c r="G9605" s="431"/>
      <c r="H9605" s="310"/>
    </row>
    <row r="9606" spans="2:8" s="336" customFormat="1" x14ac:dyDescent="0.3">
      <c r="B9606" s="300" t="str">
        <f>IF($D9606="","",VLOOKUP($D9606,Lists!$AO$2:$AQ$78,2,FALSE))</f>
        <v/>
      </c>
      <c r="C9606" s="300" t="str">
        <f>IF($D9606="","",VLOOKUP($D9606,Lists!$AO$2:$AQ$78,3,FALSE))</f>
        <v/>
      </c>
      <c r="D9606" s="429"/>
      <c r="E9606" s="430"/>
      <c r="F9606" s="431"/>
      <c r="G9606" s="431"/>
      <c r="H9606" s="310"/>
    </row>
    <row r="9607" spans="2:8" s="336" customFormat="1" x14ac:dyDescent="0.3">
      <c r="B9607" s="300" t="str">
        <f>IF($D9607="","",VLOOKUP($D9607,Lists!$AO$2:$AQ$78,2,FALSE))</f>
        <v/>
      </c>
      <c r="C9607" s="300" t="str">
        <f>IF($D9607="","",VLOOKUP($D9607,Lists!$AO$2:$AQ$78,3,FALSE))</f>
        <v/>
      </c>
      <c r="D9607" s="429"/>
      <c r="E9607" s="430"/>
      <c r="F9607" s="431"/>
      <c r="G9607" s="431"/>
      <c r="H9607" s="310"/>
    </row>
    <row r="9608" spans="2:8" s="336" customFormat="1" x14ac:dyDescent="0.3">
      <c r="B9608" s="300" t="str">
        <f>IF($D9608="","",VLOOKUP($D9608,Lists!$AO$2:$AQ$78,2,FALSE))</f>
        <v/>
      </c>
      <c r="C9608" s="300" t="str">
        <f>IF($D9608="","",VLOOKUP($D9608,Lists!$AO$2:$AQ$78,3,FALSE))</f>
        <v/>
      </c>
      <c r="D9608" s="429"/>
      <c r="E9608" s="430"/>
      <c r="F9608" s="431"/>
      <c r="G9608" s="431"/>
      <c r="H9608" s="310"/>
    </row>
    <row r="9609" spans="2:8" s="336" customFormat="1" x14ac:dyDescent="0.3">
      <c r="B9609" s="300" t="str">
        <f>IF($D9609="","",VLOOKUP($D9609,Lists!$AO$2:$AQ$78,2,FALSE))</f>
        <v/>
      </c>
      <c r="C9609" s="300" t="str">
        <f>IF($D9609="","",VLOOKUP($D9609,Lists!$AO$2:$AQ$78,3,FALSE))</f>
        <v/>
      </c>
      <c r="D9609" s="429"/>
      <c r="E9609" s="430"/>
      <c r="F9609" s="431"/>
      <c r="G9609" s="431"/>
      <c r="H9609" s="310"/>
    </row>
    <row r="9610" spans="2:8" s="336" customFormat="1" x14ac:dyDescent="0.3">
      <c r="B9610" s="300" t="str">
        <f>IF($D9610="","",VLOOKUP($D9610,Lists!$AO$2:$AQ$78,2,FALSE))</f>
        <v/>
      </c>
      <c r="C9610" s="300" t="str">
        <f>IF($D9610="","",VLOOKUP($D9610,Lists!$AO$2:$AQ$78,3,FALSE))</f>
        <v/>
      </c>
      <c r="D9610" s="429"/>
      <c r="E9610" s="430"/>
      <c r="F9610" s="431"/>
      <c r="G9610" s="431"/>
      <c r="H9610" s="310"/>
    </row>
    <row r="9611" spans="2:8" s="336" customFormat="1" x14ac:dyDescent="0.3">
      <c r="B9611" s="300" t="str">
        <f>IF($D9611="","",VLOOKUP($D9611,Lists!$AO$2:$AQ$78,2,FALSE))</f>
        <v/>
      </c>
      <c r="C9611" s="300" t="str">
        <f>IF($D9611="","",VLOOKUP($D9611,Lists!$AO$2:$AQ$78,3,FALSE))</f>
        <v/>
      </c>
      <c r="D9611" s="429"/>
      <c r="E9611" s="430"/>
      <c r="F9611" s="431"/>
      <c r="G9611" s="431"/>
      <c r="H9611" s="310"/>
    </row>
    <row r="9612" spans="2:8" s="336" customFormat="1" x14ac:dyDescent="0.3">
      <c r="B9612" s="300" t="str">
        <f>IF($D9612="","",VLOOKUP($D9612,Lists!$AO$2:$AQ$78,2,FALSE))</f>
        <v/>
      </c>
      <c r="C9612" s="300" t="str">
        <f>IF($D9612="","",VLOOKUP($D9612,Lists!$AO$2:$AQ$78,3,FALSE))</f>
        <v/>
      </c>
      <c r="D9612" s="429"/>
      <c r="E9612" s="430"/>
      <c r="F9612" s="431"/>
      <c r="G9612" s="431"/>
      <c r="H9612" s="310"/>
    </row>
    <row r="9613" spans="2:8" s="336" customFormat="1" x14ac:dyDescent="0.3">
      <c r="B9613" s="300" t="str">
        <f>IF($D9613="","",VLOOKUP($D9613,Lists!$AO$2:$AQ$78,2,FALSE))</f>
        <v/>
      </c>
      <c r="C9613" s="300" t="str">
        <f>IF($D9613="","",VLOOKUP($D9613,Lists!$AO$2:$AQ$78,3,FALSE))</f>
        <v/>
      </c>
      <c r="D9613" s="429"/>
      <c r="E9613" s="430"/>
      <c r="F9613" s="431"/>
      <c r="G9613" s="431"/>
      <c r="H9613" s="310"/>
    </row>
    <row r="9614" spans="2:8" s="336" customFormat="1" x14ac:dyDescent="0.3">
      <c r="B9614" s="300" t="str">
        <f>IF($D9614="","",VLOOKUP($D9614,Lists!$AO$2:$AQ$78,2,FALSE))</f>
        <v/>
      </c>
      <c r="C9614" s="300" t="str">
        <f>IF($D9614="","",VLOOKUP($D9614,Lists!$AO$2:$AQ$78,3,FALSE))</f>
        <v/>
      </c>
      <c r="D9614" s="429"/>
      <c r="E9614" s="430"/>
      <c r="F9614" s="431"/>
      <c r="G9614" s="431"/>
      <c r="H9614" s="310"/>
    </row>
    <row r="9615" spans="2:8" s="336" customFormat="1" x14ac:dyDescent="0.3">
      <c r="B9615" s="300" t="str">
        <f>IF($D9615="","",VLOOKUP($D9615,Lists!$AO$2:$AQ$78,2,FALSE))</f>
        <v/>
      </c>
      <c r="C9615" s="300" t="str">
        <f>IF($D9615="","",VLOOKUP($D9615,Lists!$AO$2:$AQ$78,3,FALSE))</f>
        <v/>
      </c>
      <c r="D9615" s="429"/>
      <c r="E9615" s="430"/>
      <c r="F9615" s="431"/>
      <c r="G9615" s="431"/>
      <c r="H9615" s="310"/>
    </row>
    <row r="9616" spans="2:8" s="336" customFormat="1" x14ac:dyDescent="0.3">
      <c r="B9616" s="300" t="str">
        <f>IF($D9616="","",VLOOKUP($D9616,Lists!$AO$2:$AQ$78,2,FALSE))</f>
        <v/>
      </c>
      <c r="C9616" s="300" t="str">
        <f>IF($D9616="","",VLOOKUP($D9616,Lists!$AO$2:$AQ$78,3,FALSE))</f>
        <v/>
      </c>
      <c r="D9616" s="429"/>
      <c r="E9616" s="430"/>
      <c r="F9616" s="431"/>
      <c r="G9616" s="431"/>
      <c r="H9616" s="310"/>
    </row>
    <row r="9617" spans="2:8" s="336" customFormat="1" x14ac:dyDescent="0.3">
      <c r="B9617" s="300" t="str">
        <f>IF($D9617="","",VLOOKUP($D9617,Lists!$AO$2:$AQ$78,2,FALSE))</f>
        <v/>
      </c>
      <c r="C9617" s="300" t="str">
        <f>IF($D9617="","",VLOOKUP($D9617,Lists!$AO$2:$AQ$78,3,FALSE))</f>
        <v/>
      </c>
      <c r="D9617" s="429"/>
      <c r="E9617" s="430"/>
      <c r="F9617" s="431"/>
      <c r="G9617" s="431"/>
      <c r="H9617" s="310"/>
    </row>
    <row r="9618" spans="2:8" s="336" customFormat="1" x14ac:dyDescent="0.3">
      <c r="B9618" s="300" t="str">
        <f>IF($D9618="","",VLOOKUP($D9618,Lists!$AO$2:$AQ$78,2,FALSE))</f>
        <v/>
      </c>
      <c r="C9618" s="300" t="str">
        <f>IF($D9618="","",VLOOKUP($D9618,Lists!$AO$2:$AQ$78,3,FALSE))</f>
        <v/>
      </c>
      <c r="D9618" s="429"/>
      <c r="E9618" s="430"/>
      <c r="F9618" s="431"/>
      <c r="G9618" s="431"/>
      <c r="H9618" s="310"/>
    </row>
    <row r="9619" spans="2:8" s="336" customFormat="1" x14ac:dyDescent="0.3">
      <c r="B9619" s="300" t="str">
        <f>IF($D9619="","",VLOOKUP($D9619,Lists!$AO$2:$AQ$78,2,FALSE))</f>
        <v/>
      </c>
      <c r="C9619" s="300" t="str">
        <f>IF($D9619="","",VLOOKUP($D9619,Lists!$AO$2:$AQ$78,3,FALSE))</f>
        <v/>
      </c>
      <c r="D9619" s="429"/>
      <c r="E9619" s="430"/>
      <c r="F9619" s="431"/>
      <c r="G9619" s="431"/>
      <c r="H9619" s="310"/>
    </row>
    <row r="9620" spans="2:8" s="336" customFormat="1" x14ac:dyDescent="0.3">
      <c r="B9620" s="300" t="str">
        <f>IF($D9620="","",VLOOKUP($D9620,Lists!$AO$2:$AQ$78,2,FALSE))</f>
        <v/>
      </c>
      <c r="C9620" s="300" t="str">
        <f>IF($D9620="","",VLOOKUP($D9620,Lists!$AO$2:$AQ$78,3,FALSE))</f>
        <v/>
      </c>
      <c r="D9620" s="429"/>
      <c r="E9620" s="430"/>
      <c r="F9620" s="431"/>
      <c r="G9620" s="431"/>
      <c r="H9620" s="310"/>
    </row>
    <row r="9621" spans="2:8" s="336" customFormat="1" x14ac:dyDescent="0.3">
      <c r="B9621" s="300" t="str">
        <f>IF($D9621="","",VLOOKUP($D9621,Lists!$AO$2:$AQ$78,2,FALSE))</f>
        <v/>
      </c>
      <c r="C9621" s="300" t="str">
        <f>IF($D9621="","",VLOOKUP($D9621,Lists!$AO$2:$AQ$78,3,FALSE))</f>
        <v/>
      </c>
      <c r="D9621" s="429"/>
      <c r="E9621" s="430"/>
      <c r="F9621" s="431"/>
      <c r="G9621" s="431"/>
      <c r="H9621" s="310"/>
    </row>
    <row r="9622" spans="2:8" s="336" customFormat="1" x14ac:dyDescent="0.3">
      <c r="B9622" s="300" t="str">
        <f>IF($D9622="","",VLOOKUP($D9622,Lists!$AO$2:$AQ$78,2,FALSE))</f>
        <v/>
      </c>
      <c r="C9622" s="300" t="str">
        <f>IF($D9622="","",VLOOKUP($D9622,Lists!$AO$2:$AQ$78,3,FALSE))</f>
        <v/>
      </c>
      <c r="D9622" s="429"/>
      <c r="E9622" s="430"/>
      <c r="F9622" s="431"/>
      <c r="G9622" s="431"/>
      <c r="H9622" s="310"/>
    </row>
    <row r="9623" spans="2:8" s="336" customFormat="1" x14ac:dyDescent="0.3">
      <c r="B9623" s="300" t="str">
        <f>IF($D9623="","",VLOOKUP($D9623,Lists!$AO$2:$AQ$78,2,FALSE))</f>
        <v/>
      </c>
      <c r="C9623" s="300" t="str">
        <f>IF($D9623="","",VLOOKUP($D9623,Lists!$AO$2:$AQ$78,3,FALSE))</f>
        <v/>
      </c>
      <c r="D9623" s="429"/>
      <c r="E9623" s="430"/>
      <c r="F9623" s="431"/>
      <c r="G9623" s="431"/>
      <c r="H9623" s="310"/>
    </row>
    <row r="9624" spans="2:8" s="336" customFormat="1" x14ac:dyDescent="0.3">
      <c r="B9624" s="300" t="str">
        <f>IF($D9624="","",VLOOKUP($D9624,Lists!$AO$2:$AQ$78,2,FALSE))</f>
        <v/>
      </c>
      <c r="C9624" s="300" t="str">
        <f>IF($D9624="","",VLOOKUP($D9624,Lists!$AO$2:$AQ$78,3,FALSE))</f>
        <v/>
      </c>
      <c r="D9624" s="429"/>
      <c r="E9624" s="430"/>
      <c r="F9624" s="431"/>
      <c r="G9624" s="431"/>
      <c r="H9624" s="310"/>
    </row>
    <row r="9625" spans="2:8" s="336" customFormat="1" x14ac:dyDescent="0.3">
      <c r="B9625" s="300" t="str">
        <f>IF($D9625="","",VLOOKUP($D9625,Lists!$AO$2:$AQ$78,2,FALSE))</f>
        <v/>
      </c>
      <c r="C9625" s="300" t="str">
        <f>IF($D9625="","",VLOOKUP($D9625,Lists!$AO$2:$AQ$78,3,FALSE))</f>
        <v/>
      </c>
      <c r="D9625" s="429"/>
      <c r="E9625" s="430"/>
      <c r="F9625" s="431"/>
      <c r="G9625" s="431"/>
      <c r="H9625" s="310"/>
    </row>
    <row r="9626" spans="2:8" s="336" customFormat="1" x14ac:dyDescent="0.3">
      <c r="B9626" s="300" t="str">
        <f>IF($D9626="","",VLOOKUP($D9626,Lists!$AO$2:$AQ$78,2,FALSE))</f>
        <v/>
      </c>
      <c r="C9626" s="300" t="str">
        <f>IF($D9626="","",VLOOKUP($D9626,Lists!$AO$2:$AQ$78,3,FALSE))</f>
        <v/>
      </c>
      <c r="D9626" s="429"/>
      <c r="E9626" s="430"/>
      <c r="F9626" s="431"/>
      <c r="G9626" s="431"/>
      <c r="H9626" s="310"/>
    </row>
    <row r="9627" spans="2:8" s="336" customFormat="1" x14ac:dyDescent="0.3">
      <c r="B9627" s="300" t="str">
        <f>IF($D9627="","",VLOOKUP($D9627,Lists!$AO$2:$AQ$78,2,FALSE))</f>
        <v/>
      </c>
      <c r="C9627" s="300" t="str">
        <f>IF($D9627="","",VLOOKUP($D9627,Lists!$AO$2:$AQ$78,3,FALSE))</f>
        <v/>
      </c>
      <c r="D9627" s="429"/>
      <c r="E9627" s="430"/>
      <c r="F9627" s="431"/>
      <c r="G9627" s="431"/>
      <c r="H9627" s="310"/>
    </row>
    <row r="9628" spans="2:8" s="336" customFormat="1" x14ac:dyDescent="0.3">
      <c r="B9628" s="300" t="str">
        <f>IF($D9628="","",VLOOKUP($D9628,Lists!$AO$2:$AQ$78,2,FALSE))</f>
        <v/>
      </c>
      <c r="C9628" s="300" t="str">
        <f>IF($D9628="","",VLOOKUP($D9628,Lists!$AO$2:$AQ$78,3,FALSE))</f>
        <v/>
      </c>
      <c r="D9628" s="429"/>
      <c r="E9628" s="430"/>
      <c r="F9628" s="431"/>
      <c r="G9628" s="431"/>
      <c r="H9628" s="310"/>
    </row>
    <row r="9629" spans="2:8" s="336" customFormat="1" x14ac:dyDescent="0.3">
      <c r="B9629" s="300" t="str">
        <f>IF($D9629="","",VLOOKUP($D9629,Lists!$AO$2:$AQ$78,2,FALSE))</f>
        <v/>
      </c>
      <c r="C9629" s="300" t="str">
        <f>IF($D9629="","",VLOOKUP($D9629,Lists!$AO$2:$AQ$78,3,FALSE))</f>
        <v/>
      </c>
      <c r="D9629" s="429"/>
      <c r="E9629" s="430"/>
      <c r="F9629" s="431"/>
      <c r="G9629" s="431"/>
      <c r="H9629" s="310"/>
    </row>
    <row r="9630" spans="2:8" s="336" customFormat="1" x14ac:dyDescent="0.3">
      <c r="B9630" s="300" t="str">
        <f>IF($D9630="","",VLOOKUP($D9630,Lists!$AO$2:$AQ$78,2,FALSE))</f>
        <v/>
      </c>
      <c r="C9630" s="300" t="str">
        <f>IF($D9630="","",VLOOKUP($D9630,Lists!$AO$2:$AQ$78,3,FALSE))</f>
        <v/>
      </c>
      <c r="D9630" s="429"/>
      <c r="E9630" s="430"/>
      <c r="F9630" s="431"/>
      <c r="G9630" s="431"/>
      <c r="H9630" s="310"/>
    </row>
    <row r="9631" spans="2:8" s="336" customFormat="1" x14ac:dyDescent="0.3">
      <c r="B9631" s="300" t="str">
        <f>IF($D9631="","",VLOOKUP($D9631,Lists!$AO$2:$AQ$78,2,FALSE))</f>
        <v/>
      </c>
      <c r="C9631" s="300" t="str">
        <f>IF($D9631="","",VLOOKUP($D9631,Lists!$AO$2:$AQ$78,3,FALSE))</f>
        <v/>
      </c>
      <c r="D9631" s="429"/>
      <c r="E9631" s="430"/>
      <c r="F9631" s="431"/>
      <c r="G9631" s="431"/>
      <c r="H9631" s="310"/>
    </row>
    <row r="9632" spans="2:8" s="336" customFormat="1" x14ac:dyDescent="0.3">
      <c r="B9632" s="300" t="str">
        <f>IF($D9632="","",VLOOKUP($D9632,Lists!$AO$2:$AQ$78,2,FALSE))</f>
        <v/>
      </c>
      <c r="C9632" s="300" t="str">
        <f>IF($D9632="","",VLOOKUP($D9632,Lists!$AO$2:$AQ$78,3,FALSE))</f>
        <v/>
      </c>
      <c r="D9632" s="429"/>
      <c r="E9632" s="430"/>
      <c r="F9632" s="431"/>
      <c r="G9632" s="431"/>
      <c r="H9632" s="310"/>
    </row>
    <row r="9633" spans="2:8" s="336" customFormat="1" x14ac:dyDescent="0.3">
      <c r="B9633" s="300" t="str">
        <f>IF($D9633="","",VLOOKUP($D9633,Lists!$AO$2:$AQ$78,2,FALSE))</f>
        <v/>
      </c>
      <c r="C9633" s="300" t="str">
        <f>IF($D9633="","",VLOOKUP($D9633,Lists!$AO$2:$AQ$78,3,FALSE))</f>
        <v/>
      </c>
      <c r="D9633" s="429"/>
      <c r="E9633" s="430"/>
      <c r="F9633" s="431"/>
      <c r="G9633" s="431"/>
      <c r="H9633" s="310"/>
    </row>
    <row r="9634" spans="2:8" s="336" customFormat="1" x14ac:dyDescent="0.3">
      <c r="B9634" s="300" t="str">
        <f>IF($D9634="","",VLOOKUP($D9634,Lists!$AO$2:$AQ$78,2,FALSE))</f>
        <v/>
      </c>
      <c r="C9634" s="300" t="str">
        <f>IF($D9634="","",VLOOKUP($D9634,Lists!$AO$2:$AQ$78,3,FALSE))</f>
        <v/>
      </c>
      <c r="D9634" s="429"/>
      <c r="E9634" s="430"/>
      <c r="F9634" s="431"/>
      <c r="G9634" s="431"/>
      <c r="H9634" s="310"/>
    </row>
    <row r="9635" spans="2:8" s="336" customFormat="1" x14ac:dyDescent="0.3">
      <c r="B9635" s="300" t="str">
        <f>IF($D9635="","",VLOOKUP($D9635,Lists!$AO$2:$AQ$78,2,FALSE))</f>
        <v/>
      </c>
      <c r="C9635" s="300" t="str">
        <f>IF($D9635="","",VLOOKUP($D9635,Lists!$AO$2:$AQ$78,3,FALSE))</f>
        <v/>
      </c>
      <c r="D9635" s="429"/>
      <c r="E9635" s="430"/>
      <c r="F9635" s="431"/>
      <c r="G9635" s="431"/>
      <c r="H9635" s="310"/>
    </row>
    <row r="9636" spans="2:8" s="336" customFormat="1" x14ac:dyDescent="0.3">
      <c r="B9636" s="300" t="str">
        <f>IF($D9636="","",VLOOKUP($D9636,Lists!$AO$2:$AQ$78,2,FALSE))</f>
        <v/>
      </c>
      <c r="C9636" s="300" t="str">
        <f>IF($D9636="","",VLOOKUP($D9636,Lists!$AO$2:$AQ$78,3,FALSE))</f>
        <v/>
      </c>
      <c r="D9636" s="429"/>
      <c r="E9636" s="430"/>
      <c r="F9636" s="431"/>
      <c r="G9636" s="431"/>
      <c r="H9636" s="310"/>
    </row>
    <row r="9637" spans="2:8" s="336" customFormat="1" x14ac:dyDescent="0.3">
      <c r="B9637" s="300" t="str">
        <f>IF($D9637="","",VLOOKUP($D9637,Lists!$AO$2:$AQ$78,2,FALSE))</f>
        <v/>
      </c>
      <c r="C9637" s="300" t="str">
        <f>IF($D9637="","",VLOOKUP($D9637,Lists!$AO$2:$AQ$78,3,FALSE))</f>
        <v/>
      </c>
      <c r="D9637" s="429"/>
      <c r="E9637" s="430"/>
      <c r="F9637" s="431"/>
      <c r="G9637" s="431"/>
      <c r="H9637" s="310"/>
    </row>
    <row r="9638" spans="2:8" s="336" customFormat="1" x14ac:dyDescent="0.3">
      <c r="B9638" s="300" t="str">
        <f>IF($D9638="","",VLOOKUP($D9638,Lists!$AO$2:$AQ$78,2,FALSE))</f>
        <v/>
      </c>
      <c r="C9638" s="300" t="str">
        <f>IF($D9638="","",VLOOKUP($D9638,Lists!$AO$2:$AQ$78,3,FALSE))</f>
        <v/>
      </c>
      <c r="D9638" s="429"/>
      <c r="E9638" s="430"/>
      <c r="F9638" s="431"/>
      <c r="G9638" s="431"/>
      <c r="H9638" s="310"/>
    </row>
    <row r="9639" spans="2:8" s="336" customFormat="1" x14ac:dyDescent="0.3">
      <c r="B9639" s="300" t="str">
        <f>IF($D9639="","",VLOOKUP($D9639,Lists!$AO$2:$AQ$78,2,FALSE))</f>
        <v/>
      </c>
      <c r="C9639" s="300" t="str">
        <f>IF($D9639="","",VLOOKUP($D9639,Lists!$AO$2:$AQ$78,3,FALSE))</f>
        <v/>
      </c>
      <c r="D9639" s="429"/>
      <c r="E9639" s="430"/>
      <c r="F9639" s="431"/>
      <c r="G9639" s="431"/>
      <c r="H9639" s="310"/>
    </row>
    <row r="9640" spans="2:8" s="336" customFormat="1" x14ac:dyDescent="0.3">
      <c r="B9640" s="300" t="str">
        <f>IF($D9640="","",VLOOKUP($D9640,Lists!$AO$2:$AQ$78,2,FALSE))</f>
        <v/>
      </c>
      <c r="C9640" s="300" t="str">
        <f>IF($D9640="","",VLOOKUP($D9640,Lists!$AO$2:$AQ$78,3,FALSE))</f>
        <v/>
      </c>
      <c r="D9640" s="429"/>
      <c r="E9640" s="430"/>
      <c r="F9640" s="431"/>
      <c r="G9640" s="431"/>
      <c r="H9640" s="310"/>
    </row>
    <row r="9641" spans="2:8" s="336" customFormat="1" x14ac:dyDescent="0.3">
      <c r="B9641" s="300" t="str">
        <f>IF($D9641="","",VLOOKUP($D9641,Lists!$AO$2:$AQ$78,2,FALSE))</f>
        <v/>
      </c>
      <c r="C9641" s="300" t="str">
        <f>IF($D9641="","",VLOOKUP($D9641,Lists!$AO$2:$AQ$78,3,FALSE))</f>
        <v/>
      </c>
      <c r="D9641" s="429"/>
      <c r="E9641" s="430"/>
      <c r="F9641" s="431"/>
      <c r="G9641" s="431"/>
      <c r="H9641" s="310"/>
    </row>
    <row r="9642" spans="2:8" s="336" customFormat="1" x14ac:dyDescent="0.3">
      <c r="B9642" s="300" t="str">
        <f>IF($D9642="","",VLOOKUP($D9642,Lists!$AO$2:$AQ$78,2,FALSE))</f>
        <v/>
      </c>
      <c r="C9642" s="300" t="str">
        <f>IF($D9642="","",VLOOKUP($D9642,Lists!$AO$2:$AQ$78,3,FALSE))</f>
        <v/>
      </c>
      <c r="D9642" s="429"/>
      <c r="E9642" s="430"/>
      <c r="F9642" s="431"/>
      <c r="G9642" s="431"/>
      <c r="H9642" s="310"/>
    </row>
    <row r="9643" spans="2:8" s="336" customFormat="1" x14ac:dyDescent="0.3">
      <c r="B9643" s="300" t="str">
        <f>IF($D9643="","",VLOOKUP($D9643,Lists!$AO$2:$AQ$78,2,FALSE))</f>
        <v/>
      </c>
      <c r="C9643" s="300" t="str">
        <f>IF($D9643="","",VLOOKUP($D9643,Lists!$AO$2:$AQ$78,3,FALSE))</f>
        <v/>
      </c>
      <c r="D9643" s="429"/>
      <c r="E9643" s="430"/>
      <c r="F9643" s="431"/>
      <c r="G9643" s="431"/>
      <c r="H9643" s="310"/>
    </row>
    <row r="9644" spans="2:8" s="336" customFormat="1" x14ac:dyDescent="0.3">
      <c r="B9644" s="300" t="str">
        <f>IF($D9644="","",VLOOKUP($D9644,Lists!$AO$2:$AQ$78,2,FALSE))</f>
        <v/>
      </c>
      <c r="C9644" s="300" t="str">
        <f>IF($D9644="","",VLOOKUP($D9644,Lists!$AO$2:$AQ$78,3,FALSE))</f>
        <v/>
      </c>
      <c r="D9644" s="429"/>
      <c r="E9644" s="430"/>
      <c r="F9644" s="431"/>
      <c r="G9644" s="431"/>
      <c r="H9644" s="310"/>
    </row>
    <row r="9645" spans="2:8" s="336" customFormat="1" x14ac:dyDescent="0.3">
      <c r="B9645" s="300" t="str">
        <f>IF($D9645="","",VLOOKUP($D9645,Lists!$AO$2:$AQ$78,2,FALSE))</f>
        <v/>
      </c>
      <c r="C9645" s="300" t="str">
        <f>IF($D9645="","",VLOOKUP($D9645,Lists!$AO$2:$AQ$78,3,FALSE))</f>
        <v/>
      </c>
      <c r="D9645" s="429"/>
      <c r="E9645" s="430"/>
      <c r="F9645" s="431"/>
      <c r="G9645" s="431"/>
      <c r="H9645" s="310"/>
    </row>
    <row r="9646" spans="2:8" s="336" customFormat="1" x14ac:dyDescent="0.3">
      <c r="B9646" s="300" t="str">
        <f>IF($D9646="","",VLOOKUP($D9646,Lists!$AO$2:$AQ$78,2,FALSE))</f>
        <v/>
      </c>
      <c r="C9646" s="300" t="str">
        <f>IF($D9646="","",VLOOKUP($D9646,Lists!$AO$2:$AQ$78,3,FALSE))</f>
        <v/>
      </c>
      <c r="D9646" s="429"/>
      <c r="E9646" s="430"/>
      <c r="F9646" s="431"/>
      <c r="G9646" s="431"/>
      <c r="H9646" s="310"/>
    </row>
    <row r="9647" spans="2:8" s="336" customFormat="1" x14ac:dyDescent="0.3">
      <c r="B9647" s="300" t="str">
        <f>IF($D9647="","",VLOOKUP($D9647,Lists!$AO$2:$AQ$78,2,FALSE))</f>
        <v/>
      </c>
      <c r="C9647" s="300" t="str">
        <f>IF($D9647="","",VLOOKUP($D9647,Lists!$AO$2:$AQ$78,3,FALSE))</f>
        <v/>
      </c>
      <c r="D9647" s="429"/>
      <c r="E9647" s="430"/>
      <c r="F9647" s="431"/>
      <c r="G9647" s="431"/>
      <c r="H9647" s="310"/>
    </row>
    <row r="9648" spans="2:8" s="336" customFormat="1" x14ac:dyDescent="0.3">
      <c r="B9648" s="300" t="str">
        <f>IF($D9648="","",VLOOKUP($D9648,Lists!$AO$2:$AQ$78,2,FALSE))</f>
        <v/>
      </c>
      <c r="C9648" s="300" t="str">
        <f>IF($D9648="","",VLOOKUP($D9648,Lists!$AO$2:$AQ$78,3,FALSE))</f>
        <v/>
      </c>
      <c r="D9648" s="429"/>
      <c r="E9648" s="430"/>
      <c r="F9648" s="431"/>
      <c r="G9648" s="431"/>
      <c r="H9648" s="310"/>
    </row>
    <row r="9649" spans="2:8" s="336" customFormat="1" x14ac:dyDescent="0.3">
      <c r="B9649" s="300" t="str">
        <f>IF($D9649="","",VLOOKUP($D9649,Lists!$AO$2:$AQ$78,2,FALSE))</f>
        <v/>
      </c>
      <c r="C9649" s="300" t="str">
        <f>IF($D9649="","",VLOOKUP($D9649,Lists!$AO$2:$AQ$78,3,FALSE))</f>
        <v/>
      </c>
      <c r="D9649" s="429"/>
      <c r="E9649" s="430"/>
      <c r="F9649" s="431"/>
      <c r="G9649" s="431"/>
      <c r="H9649" s="310"/>
    </row>
    <row r="9650" spans="2:8" s="336" customFormat="1" x14ac:dyDescent="0.3">
      <c r="B9650" s="300" t="str">
        <f>IF($D9650="","",VLOOKUP($D9650,Lists!$AO$2:$AQ$78,2,FALSE))</f>
        <v/>
      </c>
      <c r="C9650" s="300" t="str">
        <f>IF($D9650="","",VLOOKUP($D9650,Lists!$AO$2:$AQ$78,3,FALSE))</f>
        <v/>
      </c>
      <c r="D9650" s="429"/>
      <c r="E9650" s="430"/>
      <c r="F9650" s="431"/>
      <c r="G9650" s="431"/>
      <c r="H9650" s="310"/>
    </row>
    <row r="9651" spans="2:8" s="336" customFormat="1" x14ac:dyDescent="0.3">
      <c r="B9651" s="300" t="str">
        <f>IF($D9651="","",VLOOKUP($D9651,Lists!$AO$2:$AQ$78,2,FALSE))</f>
        <v/>
      </c>
      <c r="C9651" s="300" t="str">
        <f>IF($D9651="","",VLOOKUP($D9651,Lists!$AO$2:$AQ$78,3,FALSE))</f>
        <v/>
      </c>
      <c r="D9651" s="429"/>
      <c r="E9651" s="430"/>
      <c r="F9651" s="431"/>
      <c r="G9651" s="431"/>
      <c r="H9651" s="310"/>
    </row>
    <row r="9652" spans="2:8" s="336" customFormat="1" x14ac:dyDescent="0.3">
      <c r="B9652" s="300" t="str">
        <f>IF($D9652="","",VLOOKUP($D9652,Lists!$AO$2:$AQ$78,2,FALSE))</f>
        <v/>
      </c>
      <c r="C9652" s="300" t="str">
        <f>IF($D9652="","",VLOOKUP($D9652,Lists!$AO$2:$AQ$78,3,FALSE))</f>
        <v/>
      </c>
      <c r="D9652" s="429"/>
      <c r="E9652" s="430"/>
      <c r="F9652" s="431"/>
      <c r="G9652" s="431"/>
      <c r="H9652" s="310"/>
    </row>
    <row r="9653" spans="2:8" s="336" customFormat="1" x14ac:dyDescent="0.3">
      <c r="B9653" s="300" t="str">
        <f>IF($D9653="","",VLOOKUP($D9653,Lists!$AO$2:$AQ$78,2,FALSE))</f>
        <v/>
      </c>
      <c r="C9653" s="300" t="str">
        <f>IF($D9653="","",VLOOKUP($D9653,Lists!$AO$2:$AQ$78,3,FALSE))</f>
        <v/>
      </c>
      <c r="D9653" s="429"/>
      <c r="E9653" s="430"/>
      <c r="F9653" s="431"/>
      <c r="G9653" s="431"/>
      <c r="H9653" s="310"/>
    </row>
    <row r="9654" spans="2:8" s="336" customFormat="1" x14ac:dyDescent="0.3">
      <c r="B9654" s="300" t="str">
        <f>IF($D9654="","",VLOOKUP($D9654,Lists!$AO$2:$AQ$78,2,FALSE))</f>
        <v/>
      </c>
      <c r="C9654" s="300" t="str">
        <f>IF($D9654="","",VLOOKUP($D9654,Lists!$AO$2:$AQ$78,3,FALSE))</f>
        <v/>
      </c>
      <c r="D9654" s="429"/>
      <c r="E9654" s="430"/>
      <c r="F9654" s="431"/>
      <c r="G9654" s="431"/>
      <c r="H9654" s="310"/>
    </row>
    <row r="9655" spans="2:8" s="336" customFormat="1" x14ac:dyDescent="0.3">
      <c r="B9655" s="300" t="str">
        <f>IF($D9655="","",VLOOKUP($D9655,Lists!$AO$2:$AQ$78,2,FALSE))</f>
        <v/>
      </c>
      <c r="C9655" s="300" t="str">
        <f>IF($D9655="","",VLOOKUP($D9655,Lists!$AO$2:$AQ$78,3,FALSE))</f>
        <v/>
      </c>
      <c r="D9655" s="429"/>
      <c r="E9655" s="430"/>
      <c r="F9655" s="431"/>
      <c r="G9655" s="431"/>
      <c r="H9655" s="310"/>
    </row>
    <row r="9656" spans="2:8" s="336" customFormat="1" x14ac:dyDescent="0.3">
      <c r="B9656" s="300" t="str">
        <f>IF($D9656="","",VLOOKUP($D9656,Lists!$AO$2:$AQ$78,2,FALSE))</f>
        <v/>
      </c>
      <c r="C9656" s="300" t="str">
        <f>IF($D9656="","",VLOOKUP($D9656,Lists!$AO$2:$AQ$78,3,FALSE))</f>
        <v/>
      </c>
      <c r="D9656" s="429"/>
      <c r="E9656" s="430"/>
      <c r="F9656" s="431"/>
      <c r="G9656" s="431"/>
      <c r="H9656" s="310"/>
    </row>
    <row r="9657" spans="2:8" s="336" customFormat="1" x14ac:dyDescent="0.3">
      <c r="B9657" s="300" t="str">
        <f>IF($D9657="","",VLOOKUP($D9657,Lists!$AO$2:$AQ$78,2,FALSE))</f>
        <v/>
      </c>
      <c r="C9657" s="300" t="str">
        <f>IF($D9657="","",VLOOKUP($D9657,Lists!$AO$2:$AQ$78,3,FALSE))</f>
        <v/>
      </c>
      <c r="D9657" s="429"/>
      <c r="E9657" s="430"/>
      <c r="F9657" s="431"/>
      <c r="G9657" s="431"/>
      <c r="H9657" s="310"/>
    </row>
    <row r="9658" spans="2:8" s="336" customFormat="1" x14ac:dyDescent="0.3">
      <c r="B9658" s="300" t="str">
        <f>IF($D9658="","",VLOOKUP($D9658,Lists!$AO$2:$AQ$78,2,FALSE))</f>
        <v/>
      </c>
      <c r="C9658" s="300" t="str">
        <f>IF($D9658="","",VLOOKUP($D9658,Lists!$AO$2:$AQ$78,3,FALSE))</f>
        <v/>
      </c>
      <c r="D9658" s="429"/>
      <c r="E9658" s="430"/>
      <c r="F9658" s="431"/>
      <c r="G9658" s="431"/>
      <c r="H9658" s="310"/>
    </row>
    <row r="9659" spans="2:8" s="336" customFormat="1" x14ac:dyDescent="0.3">
      <c r="B9659" s="300" t="str">
        <f>IF($D9659="","",VLOOKUP($D9659,Lists!$AO$2:$AQ$78,2,FALSE))</f>
        <v/>
      </c>
      <c r="C9659" s="300" t="str">
        <f>IF($D9659="","",VLOOKUP($D9659,Lists!$AO$2:$AQ$78,3,FALSE))</f>
        <v/>
      </c>
      <c r="D9659" s="429"/>
      <c r="E9659" s="430"/>
      <c r="F9659" s="431"/>
      <c r="G9659" s="431"/>
      <c r="H9659" s="310"/>
    </row>
    <row r="9660" spans="2:8" s="336" customFormat="1" x14ac:dyDescent="0.3">
      <c r="B9660" s="300" t="str">
        <f>IF($D9660="","",VLOOKUP($D9660,Lists!$AO$2:$AQ$78,2,FALSE))</f>
        <v/>
      </c>
      <c r="C9660" s="300" t="str">
        <f>IF($D9660="","",VLOOKUP($D9660,Lists!$AO$2:$AQ$78,3,FALSE))</f>
        <v/>
      </c>
      <c r="D9660" s="429"/>
      <c r="E9660" s="430"/>
      <c r="F9660" s="431"/>
      <c r="G9660" s="431"/>
      <c r="H9660" s="310"/>
    </row>
    <row r="9661" spans="2:8" s="336" customFormat="1" x14ac:dyDescent="0.3">
      <c r="B9661" s="300" t="str">
        <f>IF($D9661="","",VLOOKUP($D9661,Lists!$AO$2:$AQ$78,2,FALSE))</f>
        <v/>
      </c>
      <c r="C9661" s="300" t="str">
        <f>IF($D9661="","",VLOOKUP($D9661,Lists!$AO$2:$AQ$78,3,FALSE))</f>
        <v/>
      </c>
      <c r="D9661" s="429"/>
      <c r="E9661" s="430"/>
      <c r="F9661" s="431"/>
      <c r="G9661" s="431"/>
      <c r="H9661" s="310"/>
    </row>
    <row r="9662" spans="2:8" s="336" customFormat="1" x14ac:dyDescent="0.3">
      <c r="B9662" s="300" t="str">
        <f>IF($D9662="","",VLOOKUP($D9662,Lists!$AO$2:$AQ$78,2,FALSE))</f>
        <v/>
      </c>
      <c r="C9662" s="300" t="str">
        <f>IF($D9662="","",VLOOKUP($D9662,Lists!$AO$2:$AQ$78,3,FALSE))</f>
        <v/>
      </c>
      <c r="D9662" s="429"/>
      <c r="E9662" s="430"/>
      <c r="F9662" s="431"/>
      <c r="G9662" s="431"/>
      <c r="H9662" s="310"/>
    </row>
    <row r="9663" spans="2:8" s="336" customFormat="1" x14ac:dyDescent="0.3">
      <c r="B9663" s="300" t="str">
        <f>IF($D9663="","",VLOOKUP($D9663,Lists!$AO$2:$AQ$78,2,FALSE))</f>
        <v/>
      </c>
      <c r="C9663" s="300" t="str">
        <f>IF($D9663="","",VLOOKUP($D9663,Lists!$AO$2:$AQ$78,3,FALSE))</f>
        <v/>
      </c>
      <c r="D9663" s="429"/>
      <c r="E9663" s="430"/>
      <c r="F9663" s="431"/>
      <c r="G9663" s="431"/>
      <c r="H9663" s="310"/>
    </row>
    <row r="9664" spans="2:8" s="336" customFormat="1" x14ac:dyDescent="0.3">
      <c r="B9664" s="300" t="str">
        <f>IF($D9664="","",VLOOKUP($D9664,Lists!$AO$2:$AQ$78,2,FALSE))</f>
        <v/>
      </c>
      <c r="C9664" s="300" t="str">
        <f>IF($D9664="","",VLOOKUP($D9664,Lists!$AO$2:$AQ$78,3,FALSE))</f>
        <v/>
      </c>
      <c r="D9664" s="429"/>
      <c r="E9664" s="430"/>
      <c r="F9664" s="431"/>
      <c r="G9664" s="431"/>
      <c r="H9664" s="310"/>
    </row>
    <row r="9665" spans="2:8" s="336" customFormat="1" x14ac:dyDescent="0.3">
      <c r="B9665" s="300" t="str">
        <f>IF($D9665="","",VLOOKUP($D9665,Lists!$AO$2:$AQ$78,2,FALSE))</f>
        <v/>
      </c>
      <c r="C9665" s="300" t="str">
        <f>IF($D9665="","",VLOOKUP($D9665,Lists!$AO$2:$AQ$78,3,FALSE))</f>
        <v/>
      </c>
      <c r="D9665" s="429"/>
      <c r="E9665" s="430"/>
      <c r="F9665" s="431"/>
      <c r="G9665" s="431"/>
      <c r="H9665" s="310"/>
    </row>
    <row r="9666" spans="2:8" s="336" customFormat="1" x14ac:dyDescent="0.3">
      <c r="B9666" s="300" t="str">
        <f>IF($D9666="","",VLOOKUP($D9666,Lists!$AO$2:$AQ$78,2,FALSE))</f>
        <v/>
      </c>
      <c r="C9666" s="300" t="str">
        <f>IF($D9666="","",VLOOKUP($D9666,Lists!$AO$2:$AQ$78,3,FALSE))</f>
        <v/>
      </c>
      <c r="D9666" s="429"/>
      <c r="E9666" s="430"/>
      <c r="F9666" s="431"/>
      <c r="G9666" s="431"/>
      <c r="H9666" s="310"/>
    </row>
    <row r="9667" spans="2:8" s="336" customFormat="1" x14ac:dyDescent="0.3">
      <c r="B9667" s="300" t="str">
        <f>IF($D9667="","",VLOOKUP($D9667,Lists!$AO$2:$AQ$78,2,FALSE))</f>
        <v/>
      </c>
      <c r="C9667" s="300" t="str">
        <f>IF($D9667="","",VLOOKUP($D9667,Lists!$AO$2:$AQ$78,3,FALSE))</f>
        <v/>
      </c>
      <c r="D9667" s="429"/>
      <c r="E9667" s="430"/>
      <c r="F9667" s="431"/>
      <c r="G9667" s="431"/>
      <c r="H9667" s="310"/>
    </row>
    <row r="9668" spans="2:8" s="336" customFormat="1" x14ac:dyDescent="0.3">
      <c r="B9668" s="300" t="str">
        <f>IF($D9668="","",VLOOKUP($D9668,Lists!$AO$2:$AQ$78,2,FALSE))</f>
        <v/>
      </c>
      <c r="C9668" s="300" t="str">
        <f>IF($D9668="","",VLOOKUP($D9668,Lists!$AO$2:$AQ$78,3,FALSE))</f>
        <v/>
      </c>
      <c r="D9668" s="429"/>
      <c r="E9668" s="430"/>
      <c r="F9668" s="431"/>
      <c r="G9668" s="431"/>
      <c r="H9668" s="310"/>
    </row>
    <row r="9669" spans="2:8" s="336" customFormat="1" x14ac:dyDescent="0.3">
      <c r="B9669" s="300" t="str">
        <f>IF($D9669="","",VLOOKUP($D9669,Lists!$AO$2:$AQ$78,2,FALSE))</f>
        <v/>
      </c>
      <c r="C9669" s="300" t="str">
        <f>IF($D9669="","",VLOOKUP($D9669,Lists!$AO$2:$AQ$78,3,FALSE))</f>
        <v/>
      </c>
      <c r="D9669" s="429"/>
      <c r="E9669" s="430"/>
      <c r="F9669" s="431"/>
      <c r="G9669" s="431"/>
      <c r="H9669" s="310"/>
    </row>
    <row r="9670" spans="2:8" s="336" customFormat="1" x14ac:dyDescent="0.3">
      <c r="B9670" s="300" t="str">
        <f>IF($D9670="","",VLOOKUP($D9670,Lists!$AO$2:$AQ$78,2,FALSE))</f>
        <v/>
      </c>
      <c r="C9670" s="300" t="str">
        <f>IF($D9670="","",VLOOKUP($D9670,Lists!$AO$2:$AQ$78,3,FALSE))</f>
        <v/>
      </c>
      <c r="D9670" s="429"/>
      <c r="E9670" s="430"/>
      <c r="F9670" s="431"/>
      <c r="G9670" s="431"/>
      <c r="H9670" s="310"/>
    </row>
    <row r="9671" spans="2:8" s="336" customFormat="1" x14ac:dyDescent="0.3">
      <c r="B9671" s="300" t="str">
        <f>IF($D9671="","",VLOOKUP($D9671,Lists!$AO$2:$AQ$78,2,FALSE))</f>
        <v/>
      </c>
      <c r="C9671" s="300" t="str">
        <f>IF($D9671="","",VLOOKUP($D9671,Lists!$AO$2:$AQ$78,3,FALSE))</f>
        <v/>
      </c>
      <c r="D9671" s="429"/>
      <c r="E9671" s="430"/>
      <c r="F9671" s="431"/>
      <c r="G9671" s="431"/>
      <c r="H9671" s="310"/>
    </row>
    <row r="9672" spans="2:8" s="336" customFormat="1" x14ac:dyDescent="0.3">
      <c r="B9672" s="300" t="str">
        <f>IF($D9672="","",VLOOKUP($D9672,Lists!$AO$2:$AQ$78,2,FALSE))</f>
        <v/>
      </c>
      <c r="C9672" s="300" t="str">
        <f>IF($D9672="","",VLOOKUP($D9672,Lists!$AO$2:$AQ$78,3,FALSE))</f>
        <v/>
      </c>
      <c r="D9672" s="429"/>
      <c r="E9672" s="430"/>
      <c r="F9672" s="431"/>
      <c r="G9672" s="431"/>
      <c r="H9672" s="310"/>
    </row>
    <row r="9673" spans="2:8" s="336" customFormat="1" x14ac:dyDescent="0.3">
      <c r="B9673" s="300" t="str">
        <f>IF($D9673="","",VLOOKUP($D9673,Lists!$AO$2:$AQ$78,2,FALSE))</f>
        <v/>
      </c>
      <c r="C9673" s="300" t="str">
        <f>IF($D9673="","",VLOOKUP($D9673,Lists!$AO$2:$AQ$78,3,FALSE))</f>
        <v/>
      </c>
      <c r="D9673" s="429"/>
      <c r="E9673" s="430"/>
      <c r="F9673" s="431"/>
      <c r="G9673" s="431"/>
      <c r="H9673" s="310"/>
    </row>
    <row r="9674" spans="2:8" s="336" customFormat="1" x14ac:dyDescent="0.3">
      <c r="B9674" s="300" t="str">
        <f>IF($D9674="","",VLOOKUP($D9674,Lists!$AO$2:$AQ$78,2,FALSE))</f>
        <v/>
      </c>
      <c r="C9674" s="300" t="str">
        <f>IF($D9674="","",VLOOKUP($D9674,Lists!$AO$2:$AQ$78,3,FALSE))</f>
        <v/>
      </c>
      <c r="D9674" s="429"/>
      <c r="E9674" s="430"/>
      <c r="F9674" s="431"/>
      <c r="G9674" s="431"/>
      <c r="H9674" s="310"/>
    </row>
    <row r="9675" spans="2:8" s="336" customFormat="1" x14ac:dyDescent="0.3">
      <c r="B9675" s="300" t="str">
        <f>IF($D9675="","",VLOOKUP($D9675,Lists!$AO$2:$AQ$78,2,FALSE))</f>
        <v/>
      </c>
      <c r="C9675" s="300" t="str">
        <f>IF($D9675="","",VLOOKUP($D9675,Lists!$AO$2:$AQ$78,3,FALSE))</f>
        <v/>
      </c>
      <c r="D9675" s="429"/>
      <c r="E9675" s="430"/>
      <c r="F9675" s="431"/>
      <c r="G9675" s="431"/>
      <c r="H9675" s="310"/>
    </row>
    <row r="9676" spans="2:8" s="336" customFormat="1" x14ac:dyDescent="0.3">
      <c r="B9676" s="300" t="str">
        <f>IF($D9676="","",VLOOKUP($D9676,Lists!$AO$2:$AQ$78,2,FALSE))</f>
        <v/>
      </c>
      <c r="C9676" s="300" t="str">
        <f>IF($D9676="","",VLOOKUP($D9676,Lists!$AO$2:$AQ$78,3,FALSE))</f>
        <v/>
      </c>
      <c r="D9676" s="429"/>
      <c r="E9676" s="430"/>
      <c r="F9676" s="431"/>
      <c r="G9676" s="431"/>
      <c r="H9676" s="310"/>
    </row>
    <row r="9677" spans="2:8" s="336" customFormat="1" x14ac:dyDescent="0.3">
      <c r="B9677" s="300" t="str">
        <f>IF($D9677="","",VLOOKUP($D9677,Lists!$AO$2:$AQ$78,2,FALSE))</f>
        <v/>
      </c>
      <c r="C9677" s="300" t="str">
        <f>IF($D9677="","",VLOOKUP($D9677,Lists!$AO$2:$AQ$78,3,FALSE))</f>
        <v/>
      </c>
      <c r="D9677" s="429"/>
      <c r="E9677" s="430"/>
      <c r="F9677" s="431"/>
      <c r="G9677" s="431"/>
      <c r="H9677" s="310"/>
    </row>
    <row r="9678" spans="2:8" s="336" customFormat="1" x14ac:dyDescent="0.3">
      <c r="B9678" s="300" t="str">
        <f>IF($D9678="","",VLOOKUP($D9678,Lists!$AO$2:$AQ$78,2,FALSE))</f>
        <v/>
      </c>
      <c r="C9678" s="300" t="str">
        <f>IF($D9678="","",VLOOKUP($D9678,Lists!$AO$2:$AQ$78,3,FALSE))</f>
        <v/>
      </c>
      <c r="D9678" s="429"/>
      <c r="E9678" s="430"/>
      <c r="F9678" s="431"/>
      <c r="G9678" s="431"/>
      <c r="H9678" s="310"/>
    </row>
    <row r="9679" spans="2:8" s="336" customFormat="1" x14ac:dyDescent="0.3">
      <c r="B9679" s="300" t="str">
        <f>IF($D9679="","",VLOOKUP($D9679,Lists!$AO$2:$AQ$78,2,FALSE))</f>
        <v/>
      </c>
      <c r="C9679" s="300" t="str">
        <f>IF($D9679="","",VLOOKUP($D9679,Lists!$AO$2:$AQ$78,3,FALSE))</f>
        <v/>
      </c>
      <c r="D9679" s="429"/>
      <c r="E9679" s="430"/>
      <c r="F9679" s="431"/>
      <c r="G9679" s="431"/>
      <c r="H9679" s="310"/>
    </row>
    <row r="9680" spans="2:8" s="336" customFormat="1" x14ac:dyDescent="0.3">
      <c r="B9680" s="300" t="str">
        <f>IF($D9680="","",VLOOKUP($D9680,Lists!$AO$2:$AQ$78,2,FALSE))</f>
        <v/>
      </c>
      <c r="C9680" s="300" t="str">
        <f>IF($D9680="","",VLOOKUP($D9680,Lists!$AO$2:$AQ$78,3,FALSE))</f>
        <v/>
      </c>
      <c r="D9680" s="429"/>
      <c r="E9680" s="430"/>
      <c r="F9680" s="431"/>
      <c r="G9680" s="431"/>
      <c r="H9680" s="310"/>
    </row>
    <row r="9681" spans="2:8" s="336" customFormat="1" x14ac:dyDescent="0.3">
      <c r="B9681" s="300" t="str">
        <f>IF($D9681="","",VLOOKUP($D9681,Lists!$AO$2:$AQ$78,2,FALSE))</f>
        <v/>
      </c>
      <c r="C9681" s="300" t="str">
        <f>IF($D9681="","",VLOOKUP($D9681,Lists!$AO$2:$AQ$78,3,FALSE))</f>
        <v/>
      </c>
      <c r="D9681" s="429"/>
      <c r="E9681" s="430"/>
      <c r="F9681" s="431"/>
      <c r="G9681" s="431"/>
      <c r="H9681" s="310"/>
    </row>
    <row r="9682" spans="2:8" s="336" customFormat="1" x14ac:dyDescent="0.3">
      <c r="B9682" s="300" t="str">
        <f>IF($D9682="","",VLOOKUP($D9682,Lists!$AO$2:$AQ$78,2,FALSE))</f>
        <v/>
      </c>
      <c r="C9682" s="300" t="str">
        <f>IF($D9682="","",VLOOKUP($D9682,Lists!$AO$2:$AQ$78,3,FALSE))</f>
        <v/>
      </c>
      <c r="D9682" s="429"/>
      <c r="E9682" s="430"/>
      <c r="F9682" s="431"/>
      <c r="G9682" s="431"/>
      <c r="H9682" s="310"/>
    </row>
    <row r="9683" spans="2:8" s="336" customFormat="1" x14ac:dyDescent="0.3">
      <c r="B9683" s="300" t="str">
        <f>IF($D9683="","",VLOOKUP($D9683,Lists!$AO$2:$AQ$78,2,FALSE))</f>
        <v/>
      </c>
      <c r="C9683" s="300" t="str">
        <f>IF($D9683="","",VLOOKUP($D9683,Lists!$AO$2:$AQ$78,3,FALSE))</f>
        <v/>
      </c>
      <c r="D9683" s="429"/>
      <c r="E9683" s="430"/>
      <c r="F9683" s="431"/>
      <c r="G9683" s="431"/>
      <c r="H9683" s="310"/>
    </row>
    <row r="9684" spans="2:8" s="336" customFormat="1" x14ac:dyDescent="0.3">
      <c r="B9684" s="300" t="str">
        <f>IF($D9684="","",VLOOKUP($D9684,Lists!$AO$2:$AQ$78,2,FALSE))</f>
        <v/>
      </c>
      <c r="C9684" s="300" t="str">
        <f>IF($D9684="","",VLOOKUP($D9684,Lists!$AO$2:$AQ$78,3,FALSE))</f>
        <v/>
      </c>
      <c r="D9684" s="429"/>
      <c r="E9684" s="430"/>
      <c r="F9684" s="431"/>
      <c r="G9684" s="431"/>
      <c r="H9684" s="310"/>
    </row>
    <row r="9685" spans="2:8" s="336" customFormat="1" x14ac:dyDescent="0.3">
      <c r="B9685" s="300" t="str">
        <f>IF($D9685="","",VLOOKUP($D9685,Lists!$AO$2:$AQ$78,2,FALSE))</f>
        <v/>
      </c>
      <c r="C9685" s="300" t="str">
        <f>IF($D9685="","",VLOOKUP($D9685,Lists!$AO$2:$AQ$78,3,FALSE))</f>
        <v/>
      </c>
      <c r="D9685" s="429"/>
      <c r="E9685" s="430"/>
      <c r="F9685" s="431"/>
      <c r="G9685" s="431"/>
      <c r="H9685" s="310"/>
    </row>
    <row r="9686" spans="2:8" s="336" customFormat="1" x14ac:dyDescent="0.3">
      <c r="B9686" s="300" t="str">
        <f>IF($D9686="","",VLOOKUP($D9686,Lists!$AO$2:$AQ$78,2,FALSE))</f>
        <v/>
      </c>
      <c r="C9686" s="300" t="str">
        <f>IF($D9686="","",VLOOKUP($D9686,Lists!$AO$2:$AQ$78,3,FALSE))</f>
        <v/>
      </c>
      <c r="D9686" s="429"/>
      <c r="E9686" s="430"/>
      <c r="F9686" s="431"/>
      <c r="G9686" s="431"/>
      <c r="H9686" s="310"/>
    </row>
    <row r="9687" spans="2:8" s="336" customFormat="1" x14ac:dyDescent="0.3">
      <c r="B9687" s="300" t="str">
        <f>IF($D9687="","",VLOOKUP($D9687,Lists!$AO$2:$AQ$78,2,FALSE))</f>
        <v/>
      </c>
      <c r="C9687" s="300" t="str">
        <f>IF($D9687="","",VLOOKUP($D9687,Lists!$AO$2:$AQ$78,3,FALSE))</f>
        <v/>
      </c>
      <c r="D9687" s="429"/>
      <c r="E9687" s="430"/>
      <c r="F9687" s="431"/>
      <c r="G9687" s="431"/>
      <c r="H9687" s="310"/>
    </row>
    <row r="9688" spans="2:8" s="336" customFormat="1" x14ac:dyDescent="0.3">
      <c r="B9688" s="300" t="str">
        <f>IF($D9688="","",VLOOKUP($D9688,Lists!$AO$2:$AQ$78,2,FALSE))</f>
        <v/>
      </c>
      <c r="C9688" s="300" t="str">
        <f>IF($D9688="","",VLOOKUP($D9688,Lists!$AO$2:$AQ$78,3,FALSE))</f>
        <v/>
      </c>
      <c r="D9688" s="429"/>
      <c r="E9688" s="430"/>
      <c r="F9688" s="431"/>
      <c r="G9688" s="431"/>
      <c r="H9688" s="310"/>
    </row>
    <row r="9689" spans="2:8" s="336" customFormat="1" x14ac:dyDescent="0.3">
      <c r="B9689" s="300" t="str">
        <f>IF($D9689="","",VLOOKUP($D9689,Lists!$AO$2:$AQ$78,2,FALSE))</f>
        <v/>
      </c>
      <c r="C9689" s="300" t="str">
        <f>IF($D9689="","",VLOOKUP($D9689,Lists!$AO$2:$AQ$78,3,FALSE))</f>
        <v/>
      </c>
      <c r="D9689" s="429"/>
      <c r="E9689" s="430"/>
      <c r="F9689" s="431"/>
      <c r="G9689" s="431"/>
      <c r="H9689" s="310"/>
    </row>
    <row r="9690" spans="2:8" s="336" customFormat="1" x14ac:dyDescent="0.3">
      <c r="B9690" s="300" t="str">
        <f>IF($D9690="","",VLOOKUP($D9690,Lists!$AO$2:$AQ$78,2,FALSE))</f>
        <v/>
      </c>
      <c r="C9690" s="300" t="str">
        <f>IF($D9690="","",VLOOKUP($D9690,Lists!$AO$2:$AQ$78,3,FALSE))</f>
        <v/>
      </c>
      <c r="D9690" s="429"/>
      <c r="E9690" s="430"/>
      <c r="F9690" s="431"/>
      <c r="G9690" s="431"/>
      <c r="H9690" s="310"/>
    </row>
    <row r="9691" spans="2:8" s="336" customFormat="1" x14ac:dyDescent="0.3">
      <c r="B9691" s="300" t="str">
        <f>IF($D9691="","",VLOOKUP($D9691,Lists!$AO$2:$AQ$78,2,FALSE))</f>
        <v/>
      </c>
      <c r="C9691" s="300" t="str">
        <f>IF($D9691="","",VLOOKUP($D9691,Lists!$AO$2:$AQ$78,3,FALSE))</f>
        <v/>
      </c>
      <c r="D9691" s="429"/>
      <c r="E9691" s="430"/>
      <c r="F9691" s="431"/>
      <c r="G9691" s="431"/>
      <c r="H9691" s="310"/>
    </row>
    <row r="9692" spans="2:8" s="336" customFormat="1" x14ac:dyDescent="0.3">
      <c r="B9692" s="300" t="str">
        <f>IF($D9692="","",VLOOKUP($D9692,Lists!$AO$2:$AQ$78,2,FALSE))</f>
        <v/>
      </c>
      <c r="C9692" s="300" t="str">
        <f>IF($D9692="","",VLOOKUP($D9692,Lists!$AO$2:$AQ$78,3,FALSE))</f>
        <v/>
      </c>
      <c r="D9692" s="429"/>
      <c r="E9692" s="430"/>
      <c r="F9692" s="431"/>
      <c r="G9692" s="431"/>
      <c r="H9692" s="310"/>
    </row>
    <row r="9693" spans="2:8" s="336" customFormat="1" x14ac:dyDescent="0.3">
      <c r="B9693" s="300" t="str">
        <f>IF($D9693="","",VLOOKUP($D9693,Lists!$AO$2:$AQ$78,2,FALSE))</f>
        <v/>
      </c>
      <c r="C9693" s="300" t="str">
        <f>IF($D9693="","",VLOOKUP($D9693,Lists!$AO$2:$AQ$78,3,FALSE))</f>
        <v/>
      </c>
      <c r="D9693" s="429"/>
      <c r="E9693" s="430"/>
      <c r="F9693" s="431"/>
      <c r="G9693" s="431"/>
      <c r="H9693" s="310"/>
    </row>
    <row r="9694" spans="2:8" s="336" customFormat="1" x14ac:dyDescent="0.3">
      <c r="B9694" s="300" t="str">
        <f>IF($D9694="","",VLOOKUP($D9694,Lists!$AO$2:$AQ$78,2,FALSE))</f>
        <v/>
      </c>
      <c r="C9694" s="300" t="str">
        <f>IF($D9694="","",VLOOKUP($D9694,Lists!$AO$2:$AQ$78,3,FALSE))</f>
        <v/>
      </c>
      <c r="D9694" s="429"/>
      <c r="E9694" s="430"/>
      <c r="F9694" s="431"/>
      <c r="G9694" s="431"/>
      <c r="H9694" s="310"/>
    </row>
    <row r="9695" spans="2:8" s="336" customFormat="1" x14ac:dyDescent="0.3">
      <c r="B9695" s="300" t="str">
        <f>IF($D9695="","",VLOOKUP($D9695,Lists!$AO$2:$AQ$78,2,FALSE))</f>
        <v/>
      </c>
      <c r="C9695" s="300" t="str">
        <f>IF($D9695="","",VLOOKUP($D9695,Lists!$AO$2:$AQ$78,3,FALSE))</f>
        <v/>
      </c>
      <c r="D9695" s="429"/>
      <c r="E9695" s="430"/>
      <c r="F9695" s="431"/>
      <c r="G9695" s="431"/>
      <c r="H9695" s="310"/>
    </row>
    <row r="9696" spans="2:8" s="336" customFormat="1" x14ac:dyDescent="0.3">
      <c r="B9696" s="300" t="str">
        <f>IF($D9696="","",VLOOKUP($D9696,Lists!$AO$2:$AQ$78,2,FALSE))</f>
        <v/>
      </c>
      <c r="C9696" s="300" t="str">
        <f>IF($D9696="","",VLOOKUP($D9696,Lists!$AO$2:$AQ$78,3,FALSE))</f>
        <v/>
      </c>
      <c r="D9696" s="429"/>
      <c r="E9696" s="430"/>
      <c r="F9696" s="431"/>
      <c r="G9696" s="431"/>
      <c r="H9696" s="310"/>
    </row>
    <row r="9697" spans="2:8" s="336" customFormat="1" x14ac:dyDescent="0.3">
      <c r="B9697" s="300" t="str">
        <f>IF($D9697="","",VLOOKUP($D9697,Lists!$AO$2:$AQ$78,2,FALSE))</f>
        <v/>
      </c>
      <c r="C9697" s="300" t="str">
        <f>IF($D9697="","",VLOOKUP($D9697,Lists!$AO$2:$AQ$78,3,FALSE))</f>
        <v/>
      </c>
      <c r="D9697" s="429"/>
      <c r="E9697" s="430"/>
      <c r="F9697" s="431"/>
      <c r="G9697" s="431"/>
      <c r="H9697" s="310"/>
    </row>
    <row r="9698" spans="2:8" s="336" customFormat="1" x14ac:dyDescent="0.3">
      <c r="B9698" s="300" t="str">
        <f>IF($D9698="","",VLOOKUP($D9698,Lists!$AO$2:$AQ$78,2,FALSE))</f>
        <v/>
      </c>
      <c r="C9698" s="300" t="str">
        <f>IF($D9698="","",VLOOKUP($D9698,Lists!$AO$2:$AQ$78,3,FALSE))</f>
        <v/>
      </c>
      <c r="D9698" s="429"/>
      <c r="E9698" s="430"/>
      <c r="F9698" s="431"/>
      <c r="G9698" s="431"/>
      <c r="H9698" s="310"/>
    </row>
    <row r="9699" spans="2:8" s="336" customFormat="1" x14ac:dyDescent="0.3">
      <c r="B9699" s="300" t="str">
        <f>IF($D9699="","",VLOOKUP($D9699,Lists!$AO$2:$AQ$78,2,FALSE))</f>
        <v/>
      </c>
      <c r="C9699" s="300" t="str">
        <f>IF($D9699="","",VLOOKUP($D9699,Lists!$AO$2:$AQ$78,3,FALSE))</f>
        <v/>
      </c>
      <c r="D9699" s="429"/>
      <c r="E9699" s="430"/>
      <c r="F9699" s="431"/>
      <c r="G9699" s="431"/>
      <c r="H9699" s="310"/>
    </row>
    <row r="9700" spans="2:8" s="336" customFormat="1" x14ac:dyDescent="0.3">
      <c r="B9700" s="300" t="str">
        <f>IF($D9700="","",VLOOKUP($D9700,Lists!$AO$2:$AQ$78,2,FALSE))</f>
        <v/>
      </c>
      <c r="C9700" s="300" t="str">
        <f>IF($D9700="","",VLOOKUP($D9700,Lists!$AO$2:$AQ$78,3,FALSE))</f>
        <v/>
      </c>
      <c r="D9700" s="429"/>
      <c r="E9700" s="430"/>
      <c r="F9700" s="431"/>
      <c r="G9700" s="431"/>
      <c r="H9700" s="310"/>
    </row>
    <row r="9701" spans="2:8" s="336" customFormat="1" x14ac:dyDescent="0.3">
      <c r="B9701" s="300" t="str">
        <f>IF($D9701="","",VLOOKUP($D9701,Lists!$AO$2:$AQ$78,2,FALSE))</f>
        <v/>
      </c>
      <c r="C9701" s="300" t="str">
        <f>IF($D9701="","",VLOOKUP($D9701,Lists!$AO$2:$AQ$78,3,FALSE))</f>
        <v/>
      </c>
      <c r="D9701" s="429"/>
      <c r="E9701" s="430"/>
      <c r="F9701" s="431"/>
      <c r="G9701" s="431"/>
      <c r="H9701" s="310"/>
    </row>
    <row r="9702" spans="2:8" s="336" customFormat="1" x14ac:dyDescent="0.3">
      <c r="B9702" s="300" t="str">
        <f>IF($D9702="","",VLOOKUP($D9702,Lists!$AO$2:$AQ$78,2,FALSE))</f>
        <v/>
      </c>
      <c r="C9702" s="300" t="str">
        <f>IF($D9702="","",VLOOKUP($D9702,Lists!$AO$2:$AQ$78,3,FALSE))</f>
        <v/>
      </c>
      <c r="D9702" s="429"/>
      <c r="E9702" s="430"/>
      <c r="F9702" s="431"/>
      <c r="G9702" s="431"/>
      <c r="H9702" s="310"/>
    </row>
    <row r="9703" spans="2:8" s="336" customFormat="1" x14ac:dyDescent="0.3">
      <c r="B9703" s="300" t="str">
        <f>IF($D9703="","",VLOOKUP($D9703,Lists!$AO$2:$AQ$78,2,FALSE))</f>
        <v/>
      </c>
      <c r="C9703" s="300" t="str">
        <f>IF($D9703="","",VLOOKUP($D9703,Lists!$AO$2:$AQ$78,3,FALSE))</f>
        <v/>
      </c>
      <c r="D9703" s="429"/>
      <c r="E9703" s="430"/>
      <c r="F9703" s="431"/>
      <c r="G9703" s="431"/>
      <c r="H9703" s="310"/>
    </row>
    <row r="9704" spans="2:8" s="336" customFormat="1" x14ac:dyDescent="0.3">
      <c r="B9704" s="300" t="str">
        <f>IF($D9704="","",VLOOKUP($D9704,Lists!$AO$2:$AQ$78,2,FALSE))</f>
        <v/>
      </c>
      <c r="C9704" s="300" t="str">
        <f>IF($D9704="","",VLOOKUP($D9704,Lists!$AO$2:$AQ$78,3,FALSE))</f>
        <v/>
      </c>
      <c r="D9704" s="429"/>
      <c r="E9704" s="430"/>
      <c r="F9704" s="431"/>
      <c r="G9704" s="431"/>
      <c r="H9704" s="310"/>
    </row>
    <row r="9705" spans="2:8" s="336" customFormat="1" x14ac:dyDescent="0.3">
      <c r="B9705" s="300" t="str">
        <f>IF($D9705="","",VLOOKUP($D9705,Lists!$AO$2:$AQ$78,2,FALSE))</f>
        <v/>
      </c>
      <c r="C9705" s="300" t="str">
        <f>IF($D9705="","",VLOOKUP($D9705,Lists!$AO$2:$AQ$78,3,FALSE))</f>
        <v/>
      </c>
      <c r="D9705" s="429"/>
      <c r="E9705" s="430"/>
      <c r="F9705" s="431"/>
      <c r="G9705" s="431"/>
      <c r="H9705" s="310"/>
    </row>
    <row r="9706" spans="2:8" s="336" customFormat="1" x14ac:dyDescent="0.3">
      <c r="B9706" s="300" t="str">
        <f>IF($D9706="","",VLOOKUP($D9706,Lists!$AO$2:$AQ$78,2,FALSE))</f>
        <v/>
      </c>
      <c r="C9706" s="300" t="str">
        <f>IF($D9706="","",VLOOKUP($D9706,Lists!$AO$2:$AQ$78,3,FALSE))</f>
        <v/>
      </c>
      <c r="D9706" s="429"/>
      <c r="E9706" s="430"/>
      <c r="F9706" s="431"/>
      <c r="G9706" s="431"/>
      <c r="H9706" s="310"/>
    </row>
    <row r="9707" spans="2:8" s="336" customFormat="1" x14ac:dyDescent="0.3">
      <c r="B9707" s="300" t="str">
        <f>IF($D9707="","",VLOOKUP($D9707,Lists!$AO$2:$AQ$78,2,FALSE))</f>
        <v/>
      </c>
      <c r="C9707" s="300" t="str">
        <f>IF($D9707="","",VLOOKUP($D9707,Lists!$AO$2:$AQ$78,3,FALSE))</f>
        <v/>
      </c>
      <c r="D9707" s="429"/>
      <c r="E9707" s="430"/>
      <c r="F9707" s="431"/>
      <c r="G9707" s="431"/>
      <c r="H9707" s="310"/>
    </row>
    <row r="9708" spans="2:8" s="336" customFormat="1" x14ac:dyDescent="0.3">
      <c r="B9708" s="300" t="str">
        <f>IF($D9708="","",VLOOKUP($D9708,Lists!$AO$2:$AQ$78,2,FALSE))</f>
        <v/>
      </c>
      <c r="C9708" s="300" t="str">
        <f>IF($D9708="","",VLOOKUP($D9708,Lists!$AO$2:$AQ$78,3,FALSE))</f>
        <v/>
      </c>
      <c r="D9708" s="429"/>
      <c r="E9708" s="430"/>
      <c r="F9708" s="431"/>
      <c r="G9708" s="431"/>
      <c r="H9708" s="310"/>
    </row>
    <row r="9709" spans="2:8" s="336" customFormat="1" x14ac:dyDescent="0.3">
      <c r="B9709" s="300" t="str">
        <f>IF($D9709="","",VLOOKUP($D9709,Lists!$AO$2:$AQ$78,2,FALSE))</f>
        <v/>
      </c>
      <c r="C9709" s="300" t="str">
        <f>IF($D9709="","",VLOOKUP($D9709,Lists!$AO$2:$AQ$78,3,FALSE))</f>
        <v/>
      </c>
      <c r="D9709" s="429"/>
      <c r="E9709" s="430"/>
      <c r="F9709" s="431"/>
      <c r="G9709" s="431"/>
      <c r="H9709" s="310"/>
    </row>
    <row r="9710" spans="2:8" s="336" customFormat="1" x14ac:dyDescent="0.3">
      <c r="B9710" s="300" t="str">
        <f>IF($D9710="","",VLOOKUP($D9710,Lists!$AO$2:$AQ$78,2,FALSE))</f>
        <v/>
      </c>
      <c r="C9710" s="300" t="str">
        <f>IF($D9710="","",VLOOKUP($D9710,Lists!$AO$2:$AQ$78,3,FALSE))</f>
        <v/>
      </c>
      <c r="D9710" s="429"/>
      <c r="E9710" s="430"/>
      <c r="F9710" s="431"/>
      <c r="G9710" s="431"/>
      <c r="H9710" s="310"/>
    </row>
    <row r="9711" spans="2:8" s="336" customFormat="1" x14ac:dyDescent="0.3">
      <c r="B9711" s="300" t="str">
        <f>IF($D9711="","",VLOOKUP($D9711,Lists!$AO$2:$AQ$78,2,FALSE))</f>
        <v/>
      </c>
      <c r="C9711" s="300" t="str">
        <f>IF($D9711="","",VLOOKUP($D9711,Lists!$AO$2:$AQ$78,3,FALSE))</f>
        <v/>
      </c>
      <c r="D9711" s="429"/>
      <c r="E9711" s="430"/>
      <c r="F9711" s="431"/>
      <c r="G9711" s="431"/>
      <c r="H9711" s="310"/>
    </row>
    <row r="9712" spans="2:8" s="336" customFormat="1" x14ac:dyDescent="0.3">
      <c r="B9712" s="300" t="str">
        <f>IF($D9712="","",VLOOKUP($D9712,Lists!$AO$2:$AQ$78,2,FALSE))</f>
        <v/>
      </c>
      <c r="C9712" s="300" t="str">
        <f>IF($D9712="","",VLOOKUP($D9712,Lists!$AO$2:$AQ$78,3,FALSE))</f>
        <v/>
      </c>
      <c r="D9712" s="429"/>
      <c r="E9712" s="430"/>
      <c r="F9712" s="431"/>
      <c r="G9712" s="431"/>
      <c r="H9712" s="310"/>
    </row>
    <row r="9713" spans="2:8" s="336" customFormat="1" x14ac:dyDescent="0.3">
      <c r="B9713" s="300" t="str">
        <f>IF($D9713="","",VLOOKUP($D9713,Lists!$AO$2:$AQ$78,2,FALSE))</f>
        <v/>
      </c>
      <c r="C9713" s="300" t="str">
        <f>IF($D9713="","",VLOOKUP($D9713,Lists!$AO$2:$AQ$78,3,FALSE))</f>
        <v/>
      </c>
      <c r="D9713" s="429"/>
      <c r="E9713" s="430"/>
      <c r="F9713" s="431"/>
      <c r="G9713" s="431"/>
      <c r="H9713" s="310"/>
    </row>
    <row r="9714" spans="2:8" s="336" customFormat="1" x14ac:dyDescent="0.3">
      <c r="B9714" s="300" t="str">
        <f>IF($D9714="","",VLOOKUP($D9714,Lists!$AO$2:$AQ$78,2,FALSE))</f>
        <v/>
      </c>
      <c r="C9714" s="300" t="str">
        <f>IF($D9714="","",VLOOKUP($D9714,Lists!$AO$2:$AQ$78,3,FALSE))</f>
        <v/>
      </c>
      <c r="D9714" s="429"/>
      <c r="E9714" s="430"/>
      <c r="F9714" s="431"/>
      <c r="G9714" s="431"/>
      <c r="H9714" s="310"/>
    </row>
    <row r="9715" spans="2:8" s="336" customFormat="1" x14ac:dyDescent="0.3">
      <c r="B9715" s="300" t="str">
        <f>IF($D9715="","",VLOOKUP($D9715,Lists!$AO$2:$AQ$78,2,FALSE))</f>
        <v/>
      </c>
      <c r="C9715" s="300" t="str">
        <f>IF($D9715="","",VLOOKUP($D9715,Lists!$AO$2:$AQ$78,3,FALSE))</f>
        <v/>
      </c>
      <c r="D9715" s="429"/>
      <c r="E9715" s="430"/>
      <c r="F9715" s="431"/>
      <c r="G9715" s="431"/>
      <c r="H9715" s="310"/>
    </row>
    <row r="9716" spans="2:8" s="336" customFormat="1" x14ac:dyDescent="0.3">
      <c r="B9716" s="300" t="str">
        <f>IF($D9716="","",VLOOKUP($D9716,Lists!$AO$2:$AQ$78,2,FALSE))</f>
        <v/>
      </c>
      <c r="C9716" s="300" t="str">
        <f>IF($D9716="","",VLOOKUP($D9716,Lists!$AO$2:$AQ$78,3,FALSE))</f>
        <v/>
      </c>
      <c r="D9716" s="429"/>
      <c r="E9716" s="430"/>
      <c r="F9716" s="431"/>
      <c r="G9716" s="431"/>
      <c r="H9716" s="310"/>
    </row>
    <row r="9717" spans="2:8" s="336" customFormat="1" x14ac:dyDescent="0.3">
      <c r="B9717" s="300" t="str">
        <f>IF($D9717="","",VLOOKUP($D9717,Lists!$AO$2:$AQ$78,2,FALSE))</f>
        <v/>
      </c>
      <c r="C9717" s="300" t="str">
        <f>IF($D9717="","",VLOOKUP($D9717,Lists!$AO$2:$AQ$78,3,FALSE))</f>
        <v/>
      </c>
      <c r="D9717" s="429"/>
      <c r="E9717" s="430"/>
      <c r="F9717" s="431"/>
      <c r="G9717" s="431"/>
      <c r="H9717" s="310"/>
    </row>
    <row r="9718" spans="2:8" s="336" customFormat="1" x14ac:dyDescent="0.3">
      <c r="B9718" s="300" t="str">
        <f>IF($D9718="","",VLOOKUP($D9718,Lists!$AO$2:$AQ$78,2,FALSE))</f>
        <v/>
      </c>
      <c r="C9718" s="300" t="str">
        <f>IF($D9718="","",VLOOKUP($D9718,Lists!$AO$2:$AQ$78,3,FALSE))</f>
        <v/>
      </c>
      <c r="D9718" s="429"/>
      <c r="E9718" s="430"/>
      <c r="F9718" s="431"/>
      <c r="G9718" s="431"/>
      <c r="H9718" s="310"/>
    </row>
    <row r="9719" spans="2:8" s="336" customFormat="1" x14ac:dyDescent="0.3">
      <c r="B9719" s="300" t="str">
        <f>IF($D9719="","",VLOOKUP($D9719,Lists!$AO$2:$AQ$78,2,FALSE))</f>
        <v/>
      </c>
      <c r="C9719" s="300" t="str">
        <f>IF($D9719="","",VLOOKUP($D9719,Lists!$AO$2:$AQ$78,3,FALSE))</f>
        <v/>
      </c>
      <c r="D9719" s="429"/>
      <c r="E9719" s="430"/>
      <c r="F9719" s="431"/>
      <c r="G9719" s="431"/>
      <c r="H9719" s="310"/>
    </row>
    <row r="9720" spans="2:8" s="336" customFormat="1" x14ac:dyDescent="0.3">
      <c r="B9720" s="300" t="str">
        <f>IF($D9720="","",VLOOKUP($D9720,Lists!$AO$2:$AQ$78,2,FALSE))</f>
        <v/>
      </c>
      <c r="C9720" s="300" t="str">
        <f>IF($D9720="","",VLOOKUP($D9720,Lists!$AO$2:$AQ$78,3,FALSE))</f>
        <v/>
      </c>
      <c r="D9720" s="429"/>
      <c r="E9720" s="430"/>
      <c r="F9720" s="431"/>
      <c r="G9720" s="431"/>
      <c r="H9720" s="310"/>
    </row>
    <row r="9721" spans="2:8" s="336" customFormat="1" x14ac:dyDescent="0.3">
      <c r="B9721" s="300" t="str">
        <f>IF($D9721="","",VLOOKUP($D9721,Lists!$AO$2:$AQ$78,2,FALSE))</f>
        <v/>
      </c>
      <c r="C9721" s="300" t="str">
        <f>IF($D9721="","",VLOOKUP($D9721,Lists!$AO$2:$AQ$78,3,FALSE))</f>
        <v/>
      </c>
      <c r="D9721" s="429"/>
      <c r="E9721" s="430"/>
      <c r="F9721" s="431"/>
      <c r="G9721" s="431"/>
      <c r="H9721" s="310"/>
    </row>
    <row r="9722" spans="2:8" s="336" customFormat="1" x14ac:dyDescent="0.3">
      <c r="B9722" s="300" t="str">
        <f>IF($D9722="","",VLOOKUP($D9722,Lists!$AO$2:$AQ$78,2,FALSE))</f>
        <v/>
      </c>
      <c r="C9722" s="300" t="str">
        <f>IF($D9722="","",VLOOKUP($D9722,Lists!$AO$2:$AQ$78,3,FALSE))</f>
        <v/>
      </c>
      <c r="D9722" s="429"/>
      <c r="E9722" s="430"/>
      <c r="F9722" s="431"/>
      <c r="G9722" s="431"/>
      <c r="H9722" s="310"/>
    </row>
    <row r="9723" spans="2:8" s="336" customFormat="1" x14ac:dyDescent="0.3">
      <c r="B9723" s="300" t="str">
        <f>IF($D9723="","",VLOOKUP($D9723,Lists!$AO$2:$AQ$78,2,FALSE))</f>
        <v/>
      </c>
      <c r="C9723" s="300" t="str">
        <f>IF($D9723="","",VLOOKUP($D9723,Lists!$AO$2:$AQ$78,3,FALSE))</f>
        <v/>
      </c>
      <c r="D9723" s="429"/>
      <c r="E9723" s="430"/>
      <c r="F9723" s="431"/>
      <c r="G9723" s="431"/>
      <c r="H9723" s="310"/>
    </row>
    <row r="9724" spans="2:8" s="336" customFormat="1" x14ac:dyDescent="0.3">
      <c r="B9724" s="300" t="str">
        <f>IF($D9724="","",VLOOKUP($D9724,Lists!$AO$2:$AQ$78,2,FALSE))</f>
        <v/>
      </c>
      <c r="C9724" s="300" t="str">
        <f>IF($D9724="","",VLOOKUP($D9724,Lists!$AO$2:$AQ$78,3,FALSE))</f>
        <v/>
      </c>
      <c r="D9724" s="429"/>
      <c r="E9724" s="430"/>
      <c r="F9724" s="431"/>
      <c r="G9724" s="431"/>
      <c r="H9724" s="310"/>
    </row>
    <row r="9725" spans="2:8" s="336" customFormat="1" x14ac:dyDescent="0.3">
      <c r="B9725" s="300" t="str">
        <f>IF($D9725="","",VLOOKUP($D9725,Lists!$AO$2:$AQ$78,2,FALSE))</f>
        <v/>
      </c>
      <c r="C9725" s="300" t="str">
        <f>IF($D9725="","",VLOOKUP($D9725,Lists!$AO$2:$AQ$78,3,FALSE))</f>
        <v/>
      </c>
      <c r="D9725" s="429"/>
      <c r="E9725" s="430"/>
      <c r="F9725" s="431"/>
      <c r="G9725" s="431"/>
      <c r="H9725" s="310"/>
    </row>
    <row r="9726" spans="2:8" s="336" customFormat="1" x14ac:dyDescent="0.3">
      <c r="B9726" s="300" t="str">
        <f>IF($D9726="","",VLOOKUP($D9726,Lists!$AO$2:$AQ$78,2,FALSE))</f>
        <v/>
      </c>
      <c r="C9726" s="300" t="str">
        <f>IF($D9726="","",VLOOKUP($D9726,Lists!$AO$2:$AQ$78,3,FALSE))</f>
        <v/>
      </c>
      <c r="D9726" s="429"/>
      <c r="E9726" s="430"/>
      <c r="F9726" s="431"/>
      <c r="G9726" s="431"/>
      <c r="H9726" s="310"/>
    </row>
    <row r="9727" spans="2:8" s="336" customFormat="1" x14ac:dyDescent="0.3">
      <c r="B9727" s="300" t="str">
        <f>IF($D9727="","",VLOOKUP($D9727,Lists!$AO$2:$AQ$78,2,FALSE))</f>
        <v/>
      </c>
      <c r="C9727" s="300" t="str">
        <f>IF($D9727="","",VLOOKUP($D9727,Lists!$AO$2:$AQ$78,3,FALSE))</f>
        <v/>
      </c>
      <c r="D9727" s="429"/>
      <c r="E9727" s="430"/>
      <c r="F9727" s="431"/>
      <c r="G9727" s="431"/>
      <c r="H9727" s="310"/>
    </row>
    <row r="9728" spans="2:8" s="336" customFormat="1" x14ac:dyDescent="0.3">
      <c r="B9728" s="300" t="str">
        <f>IF($D9728="","",VLOOKUP($D9728,Lists!$AO$2:$AQ$78,2,FALSE))</f>
        <v/>
      </c>
      <c r="C9728" s="300" t="str">
        <f>IF($D9728="","",VLOOKUP($D9728,Lists!$AO$2:$AQ$78,3,FALSE))</f>
        <v/>
      </c>
      <c r="D9728" s="429"/>
      <c r="E9728" s="430"/>
      <c r="F9728" s="431"/>
      <c r="G9728" s="431"/>
      <c r="H9728" s="310"/>
    </row>
    <row r="9729" spans="2:8" s="336" customFormat="1" x14ac:dyDescent="0.3">
      <c r="B9729" s="300" t="str">
        <f>IF($D9729="","",VLOOKUP($D9729,Lists!$AO$2:$AQ$78,2,FALSE))</f>
        <v/>
      </c>
      <c r="C9729" s="300" t="str">
        <f>IF($D9729="","",VLOOKUP($D9729,Lists!$AO$2:$AQ$78,3,FALSE))</f>
        <v/>
      </c>
      <c r="D9729" s="429"/>
      <c r="E9729" s="430"/>
      <c r="F9729" s="431"/>
      <c r="G9729" s="431"/>
      <c r="H9729" s="310"/>
    </row>
    <row r="9730" spans="2:8" s="336" customFormat="1" x14ac:dyDescent="0.3">
      <c r="B9730" s="300" t="str">
        <f>IF($D9730="","",VLOOKUP($D9730,Lists!$AO$2:$AQ$78,2,FALSE))</f>
        <v/>
      </c>
      <c r="C9730" s="300" t="str">
        <f>IF($D9730="","",VLOOKUP($D9730,Lists!$AO$2:$AQ$78,3,FALSE))</f>
        <v/>
      </c>
      <c r="D9730" s="429"/>
      <c r="E9730" s="430"/>
      <c r="F9730" s="431"/>
      <c r="G9730" s="431"/>
      <c r="H9730" s="310"/>
    </row>
    <row r="9731" spans="2:8" s="336" customFormat="1" x14ac:dyDescent="0.3">
      <c r="B9731" s="300" t="str">
        <f>IF($D9731="","",VLOOKUP($D9731,Lists!$AO$2:$AQ$78,2,FALSE))</f>
        <v/>
      </c>
      <c r="C9731" s="300" t="str">
        <f>IF($D9731="","",VLOOKUP($D9731,Lists!$AO$2:$AQ$78,3,FALSE))</f>
        <v/>
      </c>
      <c r="D9731" s="429"/>
      <c r="E9731" s="430"/>
      <c r="F9731" s="431"/>
      <c r="G9731" s="431"/>
      <c r="H9731" s="310"/>
    </row>
    <row r="9732" spans="2:8" s="336" customFormat="1" x14ac:dyDescent="0.3">
      <c r="B9732" s="300" t="str">
        <f>IF($D9732="","",VLOOKUP($D9732,Lists!$AO$2:$AQ$78,2,FALSE))</f>
        <v/>
      </c>
      <c r="C9732" s="300" t="str">
        <f>IF($D9732="","",VLOOKUP($D9732,Lists!$AO$2:$AQ$78,3,FALSE))</f>
        <v/>
      </c>
      <c r="D9732" s="429"/>
      <c r="E9732" s="430"/>
      <c r="F9732" s="431"/>
      <c r="G9732" s="431"/>
      <c r="H9732" s="310"/>
    </row>
    <row r="9733" spans="2:8" s="336" customFormat="1" x14ac:dyDescent="0.3">
      <c r="B9733" s="300" t="str">
        <f>IF($D9733="","",VLOOKUP($D9733,Lists!$AO$2:$AQ$78,2,FALSE))</f>
        <v/>
      </c>
      <c r="C9733" s="300" t="str">
        <f>IF($D9733="","",VLOOKUP($D9733,Lists!$AO$2:$AQ$78,3,FALSE))</f>
        <v/>
      </c>
      <c r="D9733" s="429"/>
      <c r="E9733" s="430"/>
      <c r="F9733" s="431"/>
      <c r="G9733" s="431"/>
      <c r="H9733" s="310"/>
    </row>
    <row r="9734" spans="2:8" s="336" customFormat="1" x14ac:dyDescent="0.3">
      <c r="B9734" s="300" t="str">
        <f>IF($D9734="","",VLOOKUP($D9734,Lists!$AO$2:$AQ$78,2,FALSE))</f>
        <v/>
      </c>
      <c r="C9734" s="300" t="str">
        <f>IF($D9734="","",VLOOKUP($D9734,Lists!$AO$2:$AQ$78,3,FALSE))</f>
        <v/>
      </c>
      <c r="D9734" s="429"/>
      <c r="E9734" s="430"/>
      <c r="F9734" s="431"/>
      <c r="G9734" s="431"/>
      <c r="H9734" s="310"/>
    </row>
    <row r="9735" spans="2:8" s="336" customFormat="1" x14ac:dyDescent="0.3">
      <c r="B9735" s="300" t="str">
        <f>IF($D9735="","",VLOOKUP($D9735,Lists!$AO$2:$AQ$78,2,FALSE))</f>
        <v/>
      </c>
      <c r="C9735" s="300" t="str">
        <f>IF($D9735="","",VLOOKUP($D9735,Lists!$AO$2:$AQ$78,3,FALSE))</f>
        <v/>
      </c>
      <c r="D9735" s="429"/>
      <c r="E9735" s="430"/>
      <c r="F9735" s="431"/>
      <c r="G9735" s="431"/>
      <c r="H9735" s="310"/>
    </row>
    <row r="9736" spans="2:8" s="336" customFormat="1" x14ac:dyDescent="0.3">
      <c r="B9736" s="300" t="str">
        <f>IF($D9736="","",VLOOKUP($D9736,Lists!$AO$2:$AQ$78,2,FALSE))</f>
        <v/>
      </c>
      <c r="C9736" s="300" t="str">
        <f>IF($D9736="","",VLOOKUP($D9736,Lists!$AO$2:$AQ$78,3,FALSE))</f>
        <v/>
      </c>
      <c r="D9736" s="429"/>
      <c r="E9736" s="430"/>
      <c r="F9736" s="431"/>
      <c r="G9736" s="431"/>
      <c r="H9736" s="310"/>
    </row>
    <row r="9737" spans="2:8" s="336" customFormat="1" x14ac:dyDescent="0.3">
      <c r="B9737" s="300" t="str">
        <f>IF($D9737="","",VLOOKUP($D9737,Lists!$AO$2:$AQ$78,2,FALSE))</f>
        <v/>
      </c>
      <c r="C9737" s="300" t="str">
        <f>IF($D9737="","",VLOOKUP($D9737,Lists!$AO$2:$AQ$78,3,FALSE))</f>
        <v/>
      </c>
      <c r="D9737" s="429"/>
      <c r="E9737" s="430"/>
      <c r="F9737" s="431"/>
      <c r="G9737" s="431"/>
      <c r="H9737" s="310"/>
    </row>
    <row r="9738" spans="2:8" s="336" customFormat="1" x14ac:dyDescent="0.3">
      <c r="B9738" s="300" t="str">
        <f>IF($D9738="","",VLOOKUP($D9738,Lists!$AO$2:$AQ$78,2,FALSE))</f>
        <v/>
      </c>
      <c r="C9738" s="300" t="str">
        <f>IF($D9738="","",VLOOKUP($D9738,Lists!$AO$2:$AQ$78,3,FALSE))</f>
        <v/>
      </c>
      <c r="D9738" s="429"/>
      <c r="E9738" s="430"/>
      <c r="F9738" s="431"/>
      <c r="G9738" s="431"/>
      <c r="H9738" s="310"/>
    </row>
    <row r="9739" spans="2:8" s="336" customFormat="1" x14ac:dyDescent="0.3">
      <c r="B9739" s="300" t="str">
        <f>IF($D9739="","",VLOOKUP($D9739,Lists!$AO$2:$AQ$78,2,FALSE))</f>
        <v/>
      </c>
      <c r="C9739" s="300" t="str">
        <f>IF($D9739="","",VLOOKUP($D9739,Lists!$AO$2:$AQ$78,3,FALSE))</f>
        <v/>
      </c>
      <c r="D9739" s="429"/>
      <c r="E9739" s="430"/>
      <c r="F9739" s="431"/>
      <c r="G9739" s="431"/>
      <c r="H9739" s="310"/>
    </row>
    <row r="9740" spans="2:8" s="336" customFormat="1" x14ac:dyDescent="0.3">
      <c r="B9740" s="300" t="str">
        <f>IF($D9740="","",VLOOKUP($D9740,Lists!$AO$2:$AQ$78,2,FALSE))</f>
        <v/>
      </c>
      <c r="C9740" s="300" t="str">
        <f>IF($D9740="","",VLOOKUP($D9740,Lists!$AO$2:$AQ$78,3,FALSE))</f>
        <v/>
      </c>
      <c r="D9740" s="429"/>
      <c r="E9740" s="430"/>
      <c r="F9740" s="431"/>
      <c r="G9740" s="431"/>
      <c r="H9740" s="310"/>
    </row>
    <row r="9741" spans="2:8" s="336" customFormat="1" x14ac:dyDescent="0.3">
      <c r="B9741" s="300" t="str">
        <f>IF($D9741="","",VLOOKUP($D9741,Lists!$AO$2:$AQ$78,2,FALSE))</f>
        <v/>
      </c>
      <c r="C9741" s="300" t="str">
        <f>IF($D9741="","",VLOOKUP($D9741,Lists!$AO$2:$AQ$78,3,FALSE))</f>
        <v/>
      </c>
      <c r="D9741" s="429"/>
      <c r="E9741" s="430"/>
      <c r="F9741" s="431"/>
      <c r="G9741" s="431"/>
      <c r="H9741" s="310"/>
    </row>
    <row r="9742" spans="2:8" s="336" customFormat="1" x14ac:dyDescent="0.3">
      <c r="B9742" s="300" t="str">
        <f>IF($D9742="","",VLOOKUP($D9742,Lists!$AO$2:$AQ$78,2,FALSE))</f>
        <v/>
      </c>
      <c r="C9742" s="300" t="str">
        <f>IF($D9742="","",VLOOKUP($D9742,Lists!$AO$2:$AQ$78,3,FALSE))</f>
        <v/>
      </c>
      <c r="D9742" s="429"/>
      <c r="E9742" s="430"/>
      <c r="F9742" s="431"/>
      <c r="G9742" s="431"/>
      <c r="H9742" s="310"/>
    </row>
    <row r="9743" spans="2:8" s="336" customFormat="1" x14ac:dyDescent="0.3">
      <c r="B9743" s="300" t="str">
        <f>IF($D9743="","",VLOOKUP($D9743,Lists!$AO$2:$AQ$78,2,FALSE))</f>
        <v/>
      </c>
      <c r="C9743" s="300" t="str">
        <f>IF($D9743="","",VLOOKUP($D9743,Lists!$AO$2:$AQ$78,3,FALSE))</f>
        <v/>
      </c>
      <c r="D9743" s="429"/>
      <c r="E9743" s="430"/>
      <c r="F9743" s="431"/>
      <c r="G9743" s="431"/>
      <c r="H9743" s="310"/>
    </row>
    <row r="9744" spans="2:8" s="336" customFormat="1" x14ac:dyDescent="0.3">
      <c r="B9744" s="300" t="str">
        <f>IF($D9744="","",VLOOKUP($D9744,Lists!$AO$2:$AQ$78,2,FALSE))</f>
        <v/>
      </c>
      <c r="C9744" s="300" t="str">
        <f>IF($D9744="","",VLOOKUP($D9744,Lists!$AO$2:$AQ$78,3,FALSE))</f>
        <v/>
      </c>
      <c r="D9744" s="429"/>
      <c r="E9744" s="430"/>
      <c r="F9744" s="431"/>
      <c r="G9744" s="431"/>
      <c r="H9744" s="310"/>
    </row>
    <row r="9745" spans="2:8" s="336" customFormat="1" x14ac:dyDescent="0.3">
      <c r="B9745" s="300" t="str">
        <f>IF($D9745="","",VLOOKUP($D9745,Lists!$AO$2:$AQ$78,2,FALSE))</f>
        <v/>
      </c>
      <c r="C9745" s="300" t="str">
        <f>IF($D9745="","",VLOOKUP($D9745,Lists!$AO$2:$AQ$78,3,FALSE))</f>
        <v/>
      </c>
      <c r="D9745" s="429"/>
      <c r="E9745" s="430"/>
      <c r="F9745" s="431"/>
      <c r="G9745" s="431"/>
      <c r="H9745" s="310"/>
    </row>
    <row r="9746" spans="2:8" s="336" customFormat="1" x14ac:dyDescent="0.3">
      <c r="B9746" s="300" t="str">
        <f>IF($D9746="","",VLOOKUP($D9746,Lists!$AO$2:$AQ$78,2,FALSE))</f>
        <v/>
      </c>
      <c r="C9746" s="300" t="str">
        <f>IF($D9746="","",VLOOKUP($D9746,Lists!$AO$2:$AQ$78,3,FALSE))</f>
        <v/>
      </c>
      <c r="D9746" s="429"/>
      <c r="E9746" s="430"/>
      <c r="F9746" s="431"/>
      <c r="G9746" s="431"/>
      <c r="H9746" s="310"/>
    </row>
    <row r="9747" spans="2:8" s="336" customFormat="1" x14ac:dyDescent="0.3">
      <c r="B9747" s="300" t="str">
        <f>IF($D9747="","",VLOOKUP($D9747,Lists!$AO$2:$AQ$78,2,FALSE))</f>
        <v/>
      </c>
      <c r="C9747" s="300" t="str">
        <f>IF($D9747="","",VLOOKUP($D9747,Lists!$AO$2:$AQ$78,3,FALSE))</f>
        <v/>
      </c>
      <c r="D9747" s="429"/>
      <c r="E9747" s="430"/>
      <c r="F9747" s="431"/>
      <c r="G9747" s="431"/>
      <c r="H9747" s="310"/>
    </row>
    <row r="9748" spans="2:8" s="336" customFormat="1" x14ac:dyDescent="0.3">
      <c r="B9748" s="300" t="str">
        <f>IF($D9748="","",VLOOKUP($D9748,Lists!$AO$2:$AQ$78,2,FALSE))</f>
        <v/>
      </c>
      <c r="C9748" s="300" t="str">
        <f>IF($D9748="","",VLOOKUP($D9748,Lists!$AO$2:$AQ$78,3,FALSE))</f>
        <v/>
      </c>
      <c r="D9748" s="429"/>
      <c r="E9748" s="430"/>
      <c r="F9748" s="431"/>
      <c r="G9748" s="431"/>
      <c r="H9748" s="310"/>
    </row>
    <row r="9749" spans="2:8" s="336" customFormat="1" x14ac:dyDescent="0.3">
      <c r="B9749" s="300" t="str">
        <f>IF($D9749="","",VLOOKUP($D9749,Lists!$AO$2:$AQ$78,2,FALSE))</f>
        <v/>
      </c>
      <c r="C9749" s="300" t="str">
        <f>IF($D9749="","",VLOOKUP($D9749,Lists!$AO$2:$AQ$78,3,FALSE))</f>
        <v/>
      </c>
      <c r="D9749" s="429"/>
      <c r="E9749" s="430"/>
      <c r="F9749" s="431"/>
      <c r="G9749" s="431"/>
      <c r="H9749" s="310"/>
    </row>
    <row r="9750" spans="2:8" s="336" customFormat="1" x14ac:dyDescent="0.3">
      <c r="B9750" s="300" t="str">
        <f>IF($D9750="","",VLOOKUP($D9750,Lists!$AO$2:$AQ$78,2,FALSE))</f>
        <v/>
      </c>
      <c r="C9750" s="300" t="str">
        <f>IF($D9750="","",VLOOKUP($D9750,Lists!$AO$2:$AQ$78,3,FALSE))</f>
        <v/>
      </c>
      <c r="D9750" s="429"/>
      <c r="E9750" s="430"/>
      <c r="F9750" s="431"/>
      <c r="G9750" s="431"/>
      <c r="H9750" s="310"/>
    </row>
    <row r="9751" spans="2:8" s="336" customFormat="1" x14ac:dyDescent="0.3">
      <c r="B9751" s="300" t="str">
        <f>IF($D9751="","",VLOOKUP($D9751,Lists!$AO$2:$AQ$78,2,FALSE))</f>
        <v/>
      </c>
      <c r="C9751" s="300" t="str">
        <f>IF($D9751="","",VLOOKUP($D9751,Lists!$AO$2:$AQ$78,3,FALSE))</f>
        <v/>
      </c>
      <c r="D9751" s="429"/>
      <c r="E9751" s="430"/>
      <c r="F9751" s="431"/>
      <c r="G9751" s="431"/>
      <c r="H9751" s="310"/>
    </row>
    <row r="9752" spans="2:8" s="336" customFormat="1" x14ac:dyDescent="0.3">
      <c r="B9752" s="300" t="str">
        <f>IF($D9752="","",VLOOKUP($D9752,Lists!$AO$2:$AQ$78,2,FALSE))</f>
        <v/>
      </c>
      <c r="C9752" s="300" t="str">
        <f>IF($D9752="","",VLOOKUP($D9752,Lists!$AO$2:$AQ$78,3,FALSE))</f>
        <v/>
      </c>
      <c r="D9752" s="429"/>
      <c r="E9752" s="430"/>
      <c r="F9752" s="431"/>
      <c r="G9752" s="431"/>
      <c r="H9752" s="310"/>
    </row>
    <row r="9753" spans="2:8" s="336" customFormat="1" x14ac:dyDescent="0.3">
      <c r="B9753" s="300" t="str">
        <f>IF($D9753="","",VLOOKUP($D9753,Lists!$AO$2:$AQ$78,2,FALSE))</f>
        <v/>
      </c>
      <c r="C9753" s="300" t="str">
        <f>IF($D9753="","",VLOOKUP($D9753,Lists!$AO$2:$AQ$78,3,FALSE))</f>
        <v/>
      </c>
      <c r="D9753" s="429"/>
      <c r="E9753" s="430"/>
      <c r="F9753" s="431"/>
      <c r="G9753" s="431"/>
      <c r="H9753" s="310"/>
    </row>
    <row r="9754" spans="2:8" s="336" customFormat="1" x14ac:dyDescent="0.3">
      <c r="B9754" s="300" t="str">
        <f>IF($D9754="","",VLOOKUP($D9754,Lists!$AO$2:$AQ$78,2,FALSE))</f>
        <v/>
      </c>
      <c r="C9754" s="300" t="str">
        <f>IF($D9754="","",VLOOKUP($D9754,Lists!$AO$2:$AQ$78,3,FALSE))</f>
        <v/>
      </c>
      <c r="D9754" s="429"/>
      <c r="E9754" s="430"/>
      <c r="F9754" s="431"/>
      <c r="G9754" s="431"/>
      <c r="H9754" s="310"/>
    </row>
    <row r="9755" spans="2:8" s="336" customFormat="1" x14ac:dyDescent="0.3">
      <c r="B9755" s="300" t="str">
        <f>IF($D9755="","",VLOOKUP($D9755,Lists!$AO$2:$AQ$78,2,FALSE))</f>
        <v/>
      </c>
      <c r="C9755" s="300" t="str">
        <f>IF($D9755="","",VLOOKUP($D9755,Lists!$AO$2:$AQ$78,3,FALSE))</f>
        <v/>
      </c>
      <c r="D9755" s="429"/>
      <c r="E9755" s="430"/>
      <c r="F9755" s="431"/>
      <c r="G9755" s="431"/>
      <c r="H9755" s="310"/>
    </row>
    <row r="9756" spans="2:8" s="336" customFormat="1" x14ac:dyDescent="0.3">
      <c r="B9756" s="300" t="str">
        <f>IF($D9756="","",VLOOKUP($D9756,Lists!$AO$2:$AQ$78,2,FALSE))</f>
        <v/>
      </c>
      <c r="C9756" s="300" t="str">
        <f>IF($D9756="","",VLOOKUP($D9756,Lists!$AO$2:$AQ$78,3,FALSE))</f>
        <v/>
      </c>
      <c r="D9756" s="429"/>
      <c r="E9756" s="430"/>
      <c r="F9756" s="431"/>
      <c r="G9756" s="431"/>
      <c r="H9756" s="310"/>
    </row>
    <row r="9757" spans="2:8" s="336" customFormat="1" x14ac:dyDescent="0.3">
      <c r="B9757" s="300" t="str">
        <f>IF($D9757="","",VLOOKUP($D9757,Lists!$AO$2:$AQ$78,2,FALSE))</f>
        <v/>
      </c>
      <c r="C9757" s="300" t="str">
        <f>IF($D9757="","",VLOOKUP($D9757,Lists!$AO$2:$AQ$78,3,FALSE))</f>
        <v/>
      </c>
      <c r="D9757" s="429"/>
      <c r="E9757" s="430"/>
      <c r="F9757" s="431"/>
      <c r="G9757" s="431"/>
      <c r="H9757" s="310"/>
    </row>
    <row r="9758" spans="2:8" s="336" customFormat="1" x14ac:dyDescent="0.3">
      <c r="B9758" s="300" t="str">
        <f>IF($D9758="","",VLOOKUP($D9758,Lists!$AO$2:$AQ$78,2,FALSE))</f>
        <v/>
      </c>
      <c r="C9758" s="300" t="str">
        <f>IF($D9758="","",VLOOKUP($D9758,Lists!$AO$2:$AQ$78,3,FALSE))</f>
        <v/>
      </c>
      <c r="D9758" s="429"/>
      <c r="E9758" s="430"/>
      <c r="F9758" s="431"/>
      <c r="G9758" s="431"/>
      <c r="H9758" s="310"/>
    </row>
    <row r="9759" spans="2:8" s="336" customFormat="1" x14ac:dyDescent="0.3">
      <c r="B9759" s="300" t="str">
        <f>IF($D9759="","",VLOOKUP($D9759,Lists!$AO$2:$AQ$78,2,FALSE))</f>
        <v/>
      </c>
      <c r="C9759" s="300" t="str">
        <f>IF($D9759="","",VLOOKUP($D9759,Lists!$AO$2:$AQ$78,3,FALSE))</f>
        <v/>
      </c>
      <c r="D9759" s="429"/>
      <c r="E9759" s="430"/>
      <c r="F9759" s="431"/>
      <c r="G9759" s="431"/>
      <c r="H9759" s="310"/>
    </row>
    <row r="9760" spans="2:8" s="336" customFormat="1" x14ac:dyDescent="0.3">
      <c r="B9760" s="300" t="str">
        <f>IF($D9760="","",VLOOKUP($D9760,Lists!$AO$2:$AQ$78,2,FALSE))</f>
        <v/>
      </c>
      <c r="C9760" s="300" t="str">
        <f>IF($D9760="","",VLOOKUP($D9760,Lists!$AO$2:$AQ$78,3,FALSE))</f>
        <v/>
      </c>
      <c r="D9760" s="429"/>
      <c r="E9760" s="430"/>
      <c r="F9760" s="431"/>
      <c r="G9760" s="431"/>
      <c r="H9760" s="310"/>
    </row>
    <row r="9761" spans="2:8" s="336" customFormat="1" x14ac:dyDescent="0.3">
      <c r="B9761" s="300" t="str">
        <f>IF($D9761="","",VLOOKUP($D9761,Lists!$AO$2:$AQ$78,2,FALSE))</f>
        <v/>
      </c>
      <c r="C9761" s="300" t="str">
        <f>IF($D9761="","",VLOOKUP($D9761,Lists!$AO$2:$AQ$78,3,FALSE))</f>
        <v/>
      </c>
      <c r="D9761" s="429"/>
      <c r="E9761" s="430"/>
      <c r="F9761" s="431"/>
      <c r="G9761" s="431"/>
      <c r="H9761" s="310"/>
    </row>
    <row r="9762" spans="2:8" s="336" customFormat="1" x14ac:dyDescent="0.3">
      <c r="B9762" s="300" t="str">
        <f>IF($D9762="","",VLOOKUP($D9762,Lists!$AO$2:$AQ$78,2,FALSE))</f>
        <v/>
      </c>
      <c r="C9762" s="300" t="str">
        <f>IF($D9762="","",VLOOKUP($D9762,Lists!$AO$2:$AQ$78,3,FALSE))</f>
        <v/>
      </c>
      <c r="D9762" s="429"/>
      <c r="E9762" s="430"/>
      <c r="F9762" s="431"/>
      <c r="G9762" s="431"/>
      <c r="H9762" s="310"/>
    </row>
    <row r="9763" spans="2:8" s="336" customFormat="1" x14ac:dyDescent="0.3">
      <c r="B9763" s="300" t="str">
        <f>IF($D9763="","",VLOOKUP($D9763,Lists!$AO$2:$AQ$78,2,FALSE))</f>
        <v/>
      </c>
      <c r="C9763" s="300" t="str">
        <f>IF($D9763="","",VLOOKUP($D9763,Lists!$AO$2:$AQ$78,3,FALSE))</f>
        <v/>
      </c>
      <c r="D9763" s="429"/>
      <c r="E9763" s="430"/>
      <c r="F9763" s="431"/>
      <c r="G9763" s="431"/>
      <c r="H9763" s="310"/>
    </row>
    <row r="9764" spans="2:8" s="336" customFormat="1" x14ac:dyDescent="0.3">
      <c r="B9764" s="300" t="str">
        <f>IF($D9764="","",VLOOKUP($D9764,Lists!$AO$2:$AQ$78,2,FALSE))</f>
        <v/>
      </c>
      <c r="C9764" s="300" t="str">
        <f>IF($D9764="","",VLOOKUP($D9764,Lists!$AO$2:$AQ$78,3,FALSE))</f>
        <v/>
      </c>
      <c r="D9764" s="429"/>
      <c r="E9764" s="430"/>
      <c r="F9764" s="431"/>
      <c r="G9764" s="431"/>
      <c r="H9764" s="310"/>
    </row>
    <row r="9765" spans="2:8" s="336" customFormat="1" x14ac:dyDescent="0.3">
      <c r="B9765" s="300" t="str">
        <f>IF($D9765="","",VLOOKUP($D9765,Lists!$AO$2:$AQ$78,2,FALSE))</f>
        <v/>
      </c>
      <c r="C9765" s="300" t="str">
        <f>IF($D9765="","",VLOOKUP($D9765,Lists!$AO$2:$AQ$78,3,FALSE))</f>
        <v/>
      </c>
      <c r="D9765" s="429"/>
      <c r="E9765" s="430"/>
      <c r="F9765" s="431"/>
      <c r="G9765" s="431"/>
      <c r="H9765" s="310"/>
    </row>
    <row r="9766" spans="2:8" s="336" customFormat="1" x14ac:dyDescent="0.3">
      <c r="B9766" s="300" t="str">
        <f>IF($D9766="","",VLOOKUP($D9766,Lists!$AO$2:$AQ$78,2,FALSE))</f>
        <v/>
      </c>
      <c r="C9766" s="300" t="str">
        <f>IF($D9766="","",VLOOKUP($D9766,Lists!$AO$2:$AQ$78,3,FALSE))</f>
        <v/>
      </c>
      <c r="D9766" s="429"/>
      <c r="E9766" s="430"/>
      <c r="F9766" s="431"/>
      <c r="G9766" s="431"/>
      <c r="H9766" s="310"/>
    </row>
    <row r="9767" spans="2:8" s="336" customFormat="1" x14ac:dyDescent="0.3">
      <c r="B9767" s="300" t="str">
        <f>IF($D9767="","",VLOOKUP($D9767,Lists!$AO$2:$AQ$78,2,FALSE))</f>
        <v/>
      </c>
      <c r="C9767" s="300" t="str">
        <f>IF($D9767="","",VLOOKUP($D9767,Lists!$AO$2:$AQ$78,3,FALSE))</f>
        <v/>
      </c>
      <c r="D9767" s="429"/>
      <c r="E9767" s="430"/>
      <c r="F9767" s="431"/>
      <c r="G9767" s="431"/>
      <c r="H9767" s="310"/>
    </row>
    <row r="9768" spans="2:8" s="336" customFormat="1" x14ac:dyDescent="0.3">
      <c r="B9768" s="300" t="str">
        <f>IF($D9768="","",VLOOKUP($D9768,Lists!$AO$2:$AQ$78,2,FALSE))</f>
        <v/>
      </c>
      <c r="C9768" s="300" t="str">
        <f>IF($D9768="","",VLOOKUP($D9768,Lists!$AO$2:$AQ$78,3,FALSE))</f>
        <v/>
      </c>
      <c r="D9768" s="429"/>
      <c r="E9768" s="430"/>
      <c r="F9768" s="431"/>
      <c r="G9768" s="431"/>
      <c r="H9768" s="310"/>
    </row>
    <row r="9769" spans="2:8" s="336" customFormat="1" x14ac:dyDescent="0.3">
      <c r="B9769" s="300" t="str">
        <f>IF($D9769="","",VLOOKUP($D9769,Lists!$AO$2:$AQ$78,2,FALSE))</f>
        <v/>
      </c>
      <c r="C9769" s="300" t="str">
        <f>IF($D9769="","",VLOOKUP($D9769,Lists!$AO$2:$AQ$78,3,FALSE))</f>
        <v/>
      </c>
      <c r="D9769" s="429"/>
      <c r="E9769" s="430"/>
      <c r="F9769" s="431"/>
      <c r="G9769" s="431"/>
      <c r="H9769" s="310"/>
    </row>
    <row r="9770" spans="2:8" s="336" customFormat="1" x14ac:dyDescent="0.3">
      <c r="B9770" s="300" t="str">
        <f>IF($D9770="","",VLOOKUP($D9770,Lists!$AO$2:$AQ$78,2,FALSE))</f>
        <v/>
      </c>
      <c r="C9770" s="300" t="str">
        <f>IF($D9770="","",VLOOKUP($D9770,Lists!$AO$2:$AQ$78,3,FALSE))</f>
        <v/>
      </c>
      <c r="D9770" s="429"/>
      <c r="E9770" s="430"/>
      <c r="F9770" s="431"/>
      <c r="G9770" s="431"/>
      <c r="H9770" s="310"/>
    </row>
    <row r="9771" spans="2:8" s="336" customFormat="1" x14ac:dyDescent="0.3">
      <c r="B9771" s="300" t="str">
        <f>IF($D9771="","",VLOOKUP($D9771,Lists!$AO$2:$AQ$78,2,FALSE))</f>
        <v/>
      </c>
      <c r="C9771" s="300" t="str">
        <f>IF($D9771="","",VLOOKUP($D9771,Lists!$AO$2:$AQ$78,3,FALSE))</f>
        <v/>
      </c>
      <c r="D9771" s="429"/>
      <c r="E9771" s="430"/>
      <c r="F9771" s="431"/>
      <c r="G9771" s="431"/>
      <c r="H9771" s="310"/>
    </row>
    <row r="9772" spans="2:8" s="336" customFormat="1" x14ac:dyDescent="0.3">
      <c r="B9772" s="300" t="str">
        <f>IF($D9772="","",VLOOKUP($D9772,Lists!$AO$2:$AQ$78,2,FALSE))</f>
        <v/>
      </c>
      <c r="C9772" s="300" t="str">
        <f>IF($D9772="","",VLOOKUP($D9772,Lists!$AO$2:$AQ$78,3,FALSE))</f>
        <v/>
      </c>
      <c r="D9772" s="429"/>
      <c r="E9772" s="430"/>
      <c r="F9772" s="431"/>
      <c r="G9772" s="431"/>
      <c r="H9772" s="310"/>
    </row>
    <row r="9773" spans="2:8" s="336" customFormat="1" x14ac:dyDescent="0.3">
      <c r="B9773" s="300" t="str">
        <f>IF($D9773="","",VLOOKUP($D9773,Lists!$AO$2:$AQ$78,2,FALSE))</f>
        <v/>
      </c>
      <c r="C9773" s="300" t="str">
        <f>IF($D9773="","",VLOOKUP($D9773,Lists!$AO$2:$AQ$78,3,FALSE))</f>
        <v/>
      </c>
      <c r="D9773" s="429"/>
      <c r="E9773" s="430"/>
      <c r="F9773" s="431"/>
      <c r="G9773" s="431"/>
      <c r="H9773" s="310"/>
    </row>
    <row r="9774" spans="2:8" s="336" customFormat="1" x14ac:dyDescent="0.3">
      <c r="B9774" s="300" t="str">
        <f>IF($D9774="","",VLOOKUP($D9774,Lists!$AO$2:$AQ$78,2,FALSE))</f>
        <v/>
      </c>
      <c r="C9774" s="300" t="str">
        <f>IF($D9774="","",VLOOKUP($D9774,Lists!$AO$2:$AQ$78,3,FALSE))</f>
        <v/>
      </c>
      <c r="D9774" s="429"/>
      <c r="E9774" s="430"/>
      <c r="F9774" s="431"/>
      <c r="G9774" s="431"/>
      <c r="H9774" s="310"/>
    </row>
    <row r="9775" spans="2:8" s="336" customFormat="1" x14ac:dyDescent="0.3">
      <c r="B9775" s="300" t="str">
        <f>IF($D9775="","",VLOOKUP($D9775,Lists!$AO$2:$AQ$78,2,FALSE))</f>
        <v/>
      </c>
      <c r="C9775" s="300" t="str">
        <f>IF($D9775="","",VLOOKUP($D9775,Lists!$AO$2:$AQ$78,3,FALSE))</f>
        <v/>
      </c>
      <c r="D9775" s="429"/>
      <c r="E9775" s="430"/>
      <c r="F9775" s="431"/>
      <c r="G9775" s="431"/>
      <c r="H9775" s="310"/>
    </row>
    <row r="9776" spans="2:8" s="336" customFormat="1" x14ac:dyDescent="0.3">
      <c r="B9776" s="300" t="str">
        <f>IF($D9776="","",VLOOKUP($D9776,Lists!$AO$2:$AQ$78,2,FALSE))</f>
        <v/>
      </c>
      <c r="C9776" s="300" t="str">
        <f>IF($D9776="","",VLOOKUP($D9776,Lists!$AO$2:$AQ$78,3,FALSE))</f>
        <v/>
      </c>
      <c r="D9776" s="429"/>
      <c r="E9776" s="430"/>
      <c r="F9776" s="431"/>
      <c r="G9776" s="431"/>
      <c r="H9776" s="310"/>
    </row>
    <row r="9777" spans="2:8" s="336" customFormat="1" x14ac:dyDescent="0.3">
      <c r="B9777" s="300" t="str">
        <f>IF($D9777="","",VLOOKUP($D9777,Lists!$AO$2:$AQ$78,2,FALSE))</f>
        <v/>
      </c>
      <c r="C9777" s="300" t="str">
        <f>IF($D9777="","",VLOOKUP($D9777,Lists!$AO$2:$AQ$78,3,FALSE))</f>
        <v/>
      </c>
      <c r="D9777" s="429"/>
      <c r="E9777" s="430"/>
      <c r="F9777" s="431"/>
      <c r="G9777" s="431"/>
      <c r="H9777" s="310"/>
    </row>
    <row r="9778" spans="2:8" s="336" customFormat="1" x14ac:dyDescent="0.3">
      <c r="B9778" s="300" t="str">
        <f>IF($D9778="","",VLOOKUP($D9778,Lists!$AO$2:$AQ$78,2,FALSE))</f>
        <v/>
      </c>
      <c r="C9778" s="300" t="str">
        <f>IF($D9778="","",VLOOKUP($D9778,Lists!$AO$2:$AQ$78,3,FALSE))</f>
        <v/>
      </c>
      <c r="D9778" s="429"/>
      <c r="E9778" s="430"/>
      <c r="F9778" s="431"/>
      <c r="G9778" s="431"/>
      <c r="H9778" s="310"/>
    </row>
    <row r="9779" spans="2:8" s="336" customFormat="1" x14ac:dyDescent="0.3">
      <c r="B9779" s="300" t="str">
        <f>IF($D9779="","",VLOOKUP($D9779,Lists!$AO$2:$AQ$78,2,FALSE))</f>
        <v/>
      </c>
      <c r="C9779" s="300" t="str">
        <f>IF($D9779="","",VLOOKUP($D9779,Lists!$AO$2:$AQ$78,3,FALSE))</f>
        <v/>
      </c>
      <c r="D9779" s="429"/>
      <c r="E9779" s="430"/>
      <c r="F9779" s="431"/>
      <c r="G9779" s="431"/>
      <c r="H9779" s="310"/>
    </row>
    <row r="9780" spans="2:8" s="336" customFormat="1" x14ac:dyDescent="0.3">
      <c r="B9780" s="300" t="str">
        <f>IF($D9780="","",VLOOKUP($D9780,Lists!$AO$2:$AQ$78,2,FALSE))</f>
        <v/>
      </c>
      <c r="C9780" s="300" t="str">
        <f>IF($D9780="","",VLOOKUP($D9780,Lists!$AO$2:$AQ$78,3,FALSE))</f>
        <v/>
      </c>
      <c r="D9780" s="429"/>
      <c r="E9780" s="430"/>
      <c r="F9780" s="431"/>
      <c r="G9780" s="431"/>
      <c r="H9780" s="310"/>
    </row>
    <row r="9781" spans="2:8" s="336" customFormat="1" x14ac:dyDescent="0.3">
      <c r="B9781" s="300" t="str">
        <f>IF($D9781="","",VLOOKUP($D9781,Lists!$AO$2:$AQ$78,2,FALSE))</f>
        <v/>
      </c>
      <c r="C9781" s="300" t="str">
        <f>IF($D9781="","",VLOOKUP($D9781,Lists!$AO$2:$AQ$78,3,FALSE))</f>
        <v/>
      </c>
      <c r="D9781" s="429"/>
      <c r="E9781" s="430"/>
      <c r="F9781" s="431"/>
      <c r="G9781" s="431"/>
      <c r="H9781" s="310"/>
    </row>
    <row r="9782" spans="2:8" s="336" customFormat="1" x14ac:dyDescent="0.3">
      <c r="B9782" s="300" t="str">
        <f>IF($D9782="","",VLOOKUP($D9782,Lists!$AO$2:$AQ$78,2,FALSE))</f>
        <v/>
      </c>
      <c r="C9782" s="300" t="str">
        <f>IF($D9782="","",VLOOKUP($D9782,Lists!$AO$2:$AQ$78,3,FALSE))</f>
        <v/>
      </c>
      <c r="D9782" s="429"/>
      <c r="E9782" s="430"/>
      <c r="F9782" s="431"/>
      <c r="G9782" s="431"/>
      <c r="H9782" s="310"/>
    </row>
    <row r="9783" spans="2:8" s="336" customFormat="1" x14ac:dyDescent="0.3">
      <c r="B9783" s="300" t="str">
        <f>IF($D9783="","",VLOOKUP($D9783,Lists!$AO$2:$AQ$78,2,FALSE))</f>
        <v/>
      </c>
      <c r="C9783" s="300" t="str">
        <f>IF($D9783="","",VLOOKUP($D9783,Lists!$AO$2:$AQ$78,3,FALSE))</f>
        <v/>
      </c>
      <c r="D9783" s="429"/>
      <c r="E9783" s="430"/>
      <c r="F9783" s="431"/>
      <c r="G9783" s="431"/>
      <c r="H9783" s="310"/>
    </row>
    <row r="9784" spans="2:8" s="336" customFormat="1" x14ac:dyDescent="0.3">
      <c r="B9784" s="300" t="str">
        <f>IF($D9784="","",VLOOKUP($D9784,Lists!$AO$2:$AQ$78,2,FALSE))</f>
        <v/>
      </c>
      <c r="C9784" s="300" t="str">
        <f>IF($D9784="","",VLOOKUP($D9784,Lists!$AO$2:$AQ$78,3,FALSE))</f>
        <v/>
      </c>
      <c r="D9784" s="429"/>
      <c r="E9784" s="430"/>
      <c r="F9784" s="431"/>
      <c r="G9784" s="431"/>
      <c r="H9784" s="310"/>
    </row>
    <row r="9785" spans="2:8" s="336" customFormat="1" x14ac:dyDescent="0.3">
      <c r="B9785" s="300" t="str">
        <f>IF($D9785="","",VLOOKUP($D9785,Lists!$AO$2:$AQ$78,2,FALSE))</f>
        <v/>
      </c>
      <c r="C9785" s="300" t="str">
        <f>IF($D9785="","",VLOOKUP($D9785,Lists!$AO$2:$AQ$78,3,FALSE))</f>
        <v/>
      </c>
      <c r="D9785" s="429"/>
      <c r="E9785" s="430"/>
      <c r="F9785" s="431"/>
      <c r="G9785" s="431"/>
      <c r="H9785" s="310"/>
    </row>
    <row r="9786" spans="2:8" s="336" customFormat="1" x14ac:dyDescent="0.3">
      <c r="B9786" s="300" t="str">
        <f>IF($D9786="","",VLOOKUP($D9786,Lists!$AO$2:$AQ$78,2,FALSE))</f>
        <v/>
      </c>
      <c r="C9786" s="300" t="str">
        <f>IF($D9786="","",VLOOKUP($D9786,Lists!$AO$2:$AQ$78,3,FALSE))</f>
        <v/>
      </c>
      <c r="D9786" s="429"/>
      <c r="E9786" s="430"/>
      <c r="F9786" s="431"/>
      <c r="G9786" s="431"/>
      <c r="H9786" s="310"/>
    </row>
    <row r="9787" spans="2:8" s="336" customFormat="1" x14ac:dyDescent="0.3">
      <c r="B9787" s="300" t="str">
        <f>IF($D9787="","",VLOOKUP($D9787,Lists!$AO$2:$AQ$78,2,FALSE))</f>
        <v/>
      </c>
      <c r="C9787" s="300" t="str">
        <f>IF($D9787="","",VLOOKUP($D9787,Lists!$AO$2:$AQ$78,3,FALSE))</f>
        <v/>
      </c>
      <c r="D9787" s="429"/>
      <c r="E9787" s="430"/>
      <c r="F9787" s="431"/>
      <c r="G9787" s="431"/>
      <c r="H9787" s="310"/>
    </row>
    <row r="9788" spans="2:8" s="336" customFormat="1" x14ac:dyDescent="0.3">
      <c r="B9788" s="300" t="str">
        <f>IF($D9788="","",VLOOKUP($D9788,Lists!$AO$2:$AQ$78,2,FALSE))</f>
        <v/>
      </c>
      <c r="C9788" s="300" t="str">
        <f>IF($D9788="","",VLOOKUP($D9788,Lists!$AO$2:$AQ$78,3,FALSE))</f>
        <v/>
      </c>
      <c r="D9788" s="429"/>
      <c r="E9788" s="430"/>
      <c r="F9788" s="431"/>
      <c r="G9788" s="431"/>
      <c r="H9788" s="310"/>
    </row>
    <row r="9789" spans="2:8" s="336" customFormat="1" x14ac:dyDescent="0.3">
      <c r="B9789" s="300" t="str">
        <f>IF($D9789="","",VLOOKUP($D9789,Lists!$AO$2:$AQ$78,2,FALSE))</f>
        <v/>
      </c>
      <c r="C9789" s="300" t="str">
        <f>IF($D9789="","",VLOOKUP($D9789,Lists!$AO$2:$AQ$78,3,FALSE))</f>
        <v/>
      </c>
      <c r="D9789" s="429"/>
      <c r="E9789" s="430"/>
      <c r="F9789" s="431"/>
      <c r="G9789" s="431"/>
      <c r="H9789" s="310"/>
    </row>
    <row r="9790" spans="2:8" s="336" customFormat="1" x14ac:dyDescent="0.3">
      <c r="B9790" s="300" t="str">
        <f>IF($D9790="","",VLOOKUP($D9790,Lists!$AO$2:$AQ$78,2,FALSE))</f>
        <v/>
      </c>
      <c r="C9790" s="300" t="str">
        <f>IF($D9790="","",VLOOKUP($D9790,Lists!$AO$2:$AQ$78,3,FALSE))</f>
        <v/>
      </c>
      <c r="D9790" s="429"/>
      <c r="E9790" s="430"/>
      <c r="F9790" s="431"/>
      <c r="G9790" s="431"/>
      <c r="H9790" s="310"/>
    </row>
    <row r="9791" spans="2:8" s="336" customFormat="1" x14ac:dyDescent="0.3">
      <c r="B9791" s="300" t="str">
        <f>IF($D9791="","",VLOOKUP($D9791,Lists!$AO$2:$AQ$78,2,FALSE))</f>
        <v/>
      </c>
      <c r="C9791" s="300" t="str">
        <f>IF($D9791="","",VLOOKUP($D9791,Lists!$AO$2:$AQ$78,3,FALSE))</f>
        <v/>
      </c>
      <c r="D9791" s="429"/>
      <c r="E9791" s="430"/>
      <c r="F9791" s="431"/>
      <c r="G9791" s="431"/>
      <c r="H9791" s="310"/>
    </row>
    <row r="9792" spans="2:8" s="336" customFormat="1" x14ac:dyDescent="0.3">
      <c r="B9792" s="300" t="str">
        <f>IF($D9792="","",VLOOKUP($D9792,Lists!$AO$2:$AQ$78,2,FALSE))</f>
        <v/>
      </c>
      <c r="C9792" s="300" t="str">
        <f>IF($D9792="","",VLOOKUP($D9792,Lists!$AO$2:$AQ$78,3,FALSE))</f>
        <v/>
      </c>
      <c r="D9792" s="429"/>
      <c r="E9792" s="430"/>
      <c r="F9792" s="431"/>
      <c r="G9792" s="431"/>
      <c r="H9792" s="310"/>
    </row>
    <row r="9793" spans="2:8" s="336" customFormat="1" x14ac:dyDescent="0.3">
      <c r="B9793" s="300" t="str">
        <f>IF($D9793="","",VLOOKUP($D9793,Lists!$AO$2:$AQ$78,2,FALSE))</f>
        <v/>
      </c>
      <c r="C9793" s="300" t="str">
        <f>IF($D9793="","",VLOOKUP($D9793,Lists!$AO$2:$AQ$78,3,FALSE))</f>
        <v/>
      </c>
      <c r="D9793" s="429"/>
      <c r="E9793" s="430"/>
      <c r="F9793" s="431"/>
      <c r="G9793" s="431"/>
      <c r="H9793" s="310"/>
    </row>
    <row r="9794" spans="2:8" s="336" customFormat="1" x14ac:dyDescent="0.3">
      <c r="B9794" s="300" t="str">
        <f>IF($D9794="","",VLOOKUP($D9794,Lists!$AO$2:$AQ$78,2,FALSE))</f>
        <v/>
      </c>
      <c r="C9794" s="300" t="str">
        <f>IF($D9794="","",VLOOKUP($D9794,Lists!$AO$2:$AQ$78,3,FALSE))</f>
        <v/>
      </c>
      <c r="D9794" s="429"/>
      <c r="E9794" s="430"/>
      <c r="F9794" s="431"/>
      <c r="G9794" s="431"/>
      <c r="H9794" s="310"/>
    </row>
    <row r="9795" spans="2:8" s="336" customFormat="1" x14ac:dyDescent="0.3">
      <c r="B9795" s="300" t="str">
        <f>IF($D9795="","",VLOOKUP($D9795,Lists!$AO$2:$AQ$78,2,FALSE))</f>
        <v/>
      </c>
      <c r="C9795" s="300" t="str">
        <f>IF($D9795="","",VLOOKUP($D9795,Lists!$AO$2:$AQ$78,3,FALSE))</f>
        <v/>
      </c>
      <c r="D9795" s="429"/>
      <c r="E9795" s="430"/>
      <c r="F9795" s="431"/>
      <c r="G9795" s="431"/>
      <c r="H9795" s="310"/>
    </row>
    <row r="9796" spans="2:8" s="336" customFormat="1" x14ac:dyDescent="0.3">
      <c r="B9796" s="300" t="str">
        <f>IF($D9796="","",VLOOKUP($D9796,Lists!$AO$2:$AQ$78,2,FALSE))</f>
        <v/>
      </c>
      <c r="C9796" s="300" t="str">
        <f>IF($D9796="","",VLOOKUP($D9796,Lists!$AO$2:$AQ$78,3,FALSE))</f>
        <v/>
      </c>
      <c r="D9796" s="429"/>
      <c r="E9796" s="430"/>
      <c r="F9796" s="431"/>
      <c r="G9796" s="431"/>
      <c r="H9796" s="310"/>
    </row>
    <row r="9797" spans="2:8" s="336" customFormat="1" x14ac:dyDescent="0.3">
      <c r="B9797" s="300" t="str">
        <f>IF($D9797="","",VLOOKUP($D9797,Lists!$AO$2:$AQ$78,2,FALSE))</f>
        <v/>
      </c>
      <c r="C9797" s="300" t="str">
        <f>IF($D9797="","",VLOOKUP($D9797,Lists!$AO$2:$AQ$78,3,FALSE))</f>
        <v/>
      </c>
      <c r="D9797" s="429"/>
      <c r="E9797" s="430"/>
      <c r="F9797" s="431"/>
      <c r="G9797" s="431"/>
      <c r="H9797" s="310"/>
    </row>
    <row r="9798" spans="2:8" s="336" customFormat="1" x14ac:dyDescent="0.3">
      <c r="B9798" s="300" t="str">
        <f>IF($D9798="","",VLOOKUP($D9798,Lists!$AO$2:$AQ$78,2,FALSE))</f>
        <v/>
      </c>
      <c r="C9798" s="300" t="str">
        <f>IF($D9798="","",VLOOKUP($D9798,Lists!$AO$2:$AQ$78,3,FALSE))</f>
        <v/>
      </c>
      <c r="D9798" s="429"/>
      <c r="E9798" s="430"/>
      <c r="F9798" s="431"/>
      <c r="G9798" s="431"/>
      <c r="H9798" s="310"/>
    </row>
    <row r="9799" spans="2:8" s="336" customFormat="1" x14ac:dyDescent="0.3">
      <c r="B9799" s="300" t="str">
        <f>IF($D9799="","",VLOOKUP($D9799,Lists!$AO$2:$AQ$78,2,FALSE))</f>
        <v/>
      </c>
      <c r="C9799" s="300" t="str">
        <f>IF($D9799="","",VLOOKUP($D9799,Lists!$AO$2:$AQ$78,3,FALSE))</f>
        <v/>
      </c>
      <c r="D9799" s="429"/>
      <c r="E9799" s="430"/>
      <c r="F9799" s="431"/>
      <c r="G9799" s="431"/>
      <c r="H9799" s="310"/>
    </row>
    <row r="9800" spans="2:8" s="336" customFormat="1" x14ac:dyDescent="0.3">
      <c r="B9800" s="300" t="str">
        <f>IF($D9800="","",VLOOKUP($D9800,Lists!$AO$2:$AQ$78,2,FALSE))</f>
        <v/>
      </c>
      <c r="C9800" s="300" t="str">
        <f>IF($D9800="","",VLOOKUP($D9800,Lists!$AO$2:$AQ$78,3,FALSE))</f>
        <v/>
      </c>
      <c r="D9800" s="429"/>
      <c r="E9800" s="430"/>
      <c r="F9800" s="431"/>
      <c r="G9800" s="431"/>
      <c r="H9800" s="310"/>
    </row>
    <row r="9801" spans="2:8" s="336" customFormat="1" x14ac:dyDescent="0.3">
      <c r="B9801" s="300" t="str">
        <f>IF($D9801="","",VLOOKUP($D9801,Lists!$AO$2:$AQ$78,2,FALSE))</f>
        <v/>
      </c>
      <c r="C9801" s="300" t="str">
        <f>IF($D9801="","",VLOOKUP($D9801,Lists!$AO$2:$AQ$78,3,FALSE))</f>
        <v/>
      </c>
      <c r="D9801" s="429"/>
      <c r="E9801" s="430"/>
      <c r="F9801" s="431"/>
      <c r="G9801" s="431"/>
      <c r="H9801" s="310"/>
    </row>
    <row r="9802" spans="2:8" s="336" customFormat="1" x14ac:dyDescent="0.3">
      <c r="B9802" s="300" t="str">
        <f>IF($D9802="","",VLOOKUP($D9802,Lists!$AO$2:$AQ$78,2,FALSE))</f>
        <v/>
      </c>
      <c r="C9802" s="300" t="str">
        <f>IF($D9802="","",VLOOKUP($D9802,Lists!$AO$2:$AQ$78,3,FALSE))</f>
        <v/>
      </c>
      <c r="D9802" s="429"/>
      <c r="E9802" s="430"/>
      <c r="F9802" s="431"/>
      <c r="G9802" s="431"/>
      <c r="H9802" s="310"/>
    </row>
    <row r="9803" spans="2:8" s="336" customFormat="1" x14ac:dyDescent="0.3">
      <c r="B9803" s="300" t="str">
        <f>IF($D9803="","",VLOOKUP($D9803,Lists!$AO$2:$AQ$78,2,FALSE))</f>
        <v/>
      </c>
      <c r="C9803" s="300" t="str">
        <f>IF($D9803="","",VLOOKUP($D9803,Lists!$AO$2:$AQ$78,3,FALSE))</f>
        <v/>
      </c>
      <c r="D9803" s="429"/>
      <c r="E9803" s="430"/>
      <c r="F9803" s="431"/>
      <c r="G9803" s="431"/>
      <c r="H9803" s="310"/>
    </row>
    <row r="9804" spans="2:8" s="336" customFormat="1" x14ac:dyDescent="0.3">
      <c r="B9804" s="300" t="str">
        <f>IF($D9804="","",VLOOKUP($D9804,Lists!$AO$2:$AQ$78,2,FALSE))</f>
        <v/>
      </c>
      <c r="C9804" s="300" t="str">
        <f>IF($D9804="","",VLOOKUP($D9804,Lists!$AO$2:$AQ$78,3,FALSE))</f>
        <v/>
      </c>
      <c r="D9804" s="429"/>
      <c r="E9804" s="430"/>
      <c r="F9804" s="431"/>
      <c r="G9804" s="431"/>
      <c r="H9804" s="310"/>
    </row>
    <row r="9805" spans="2:8" s="336" customFormat="1" x14ac:dyDescent="0.3">
      <c r="B9805" s="300" t="str">
        <f>IF($D9805="","",VLOOKUP($D9805,Lists!$AO$2:$AQ$78,2,FALSE))</f>
        <v/>
      </c>
      <c r="C9805" s="300" t="str">
        <f>IF($D9805="","",VLOOKUP($D9805,Lists!$AO$2:$AQ$78,3,FALSE))</f>
        <v/>
      </c>
      <c r="D9805" s="429"/>
      <c r="E9805" s="430"/>
      <c r="F9805" s="431"/>
      <c r="G9805" s="431"/>
      <c r="H9805" s="310"/>
    </row>
    <row r="9806" spans="2:8" s="336" customFormat="1" x14ac:dyDescent="0.3">
      <c r="B9806" s="300" t="str">
        <f>IF($D9806="","",VLOOKUP($D9806,Lists!$AO$2:$AQ$78,2,FALSE))</f>
        <v/>
      </c>
      <c r="C9806" s="300" t="str">
        <f>IF($D9806="","",VLOOKUP($D9806,Lists!$AO$2:$AQ$78,3,FALSE))</f>
        <v/>
      </c>
      <c r="D9806" s="429"/>
      <c r="E9806" s="430"/>
      <c r="F9806" s="431"/>
      <c r="G9806" s="431"/>
      <c r="H9806" s="310"/>
    </row>
    <row r="9807" spans="2:8" s="336" customFormat="1" x14ac:dyDescent="0.3">
      <c r="B9807" s="300" t="str">
        <f>IF($D9807="","",VLOOKUP($D9807,Lists!$AO$2:$AQ$78,2,FALSE))</f>
        <v/>
      </c>
      <c r="C9807" s="300" t="str">
        <f>IF($D9807="","",VLOOKUP($D9807,Lists!$AO$2:$AQ$78,3,FALSE))</f>
        <v/>
      </c>
      <c r="D9807" s="429"/>
      <c r="E9807" s="430"/>
      <c r="F9807" s="431"/>
      <c r="G9807" s="431"/>
      <c r="H9807" s="310"/>
    </row>
    <row r="9808" spans="2:8" s="336" customFormat="1" x14ac:dyDescent="0.3">
      <c r="B9808" s="300" t="str">
        <f>IF($D9808="","",VLOOKUP($D9808,Lists!$AO$2:$AQ$78,2,FALSE))</f>
        <v/>
      </c>
      <c r="C9808" s="300" t="str">
        <f>IF($D9808="","",VLOOKUP($D9808,Lists!$AO$2:$AQ$78,3,FALSE))</f>
        <v/>
      </c>
      <c r="D9808" s="429"/>
      <c r="E9808" s="430"/>
      <c r="F9808" s="431"/>
      <c r="G9808" s="431"/>
      <c r="H9808" s="310"/>
    </row>
    <row r="9809" spans="2:8" s="336" customFormat="1" x14ac:dyDescent="0.3">
      <c r="B9809" s="300" t="str">
        <f>IF($D9809="","",VLOOKUP($D9809,Lists!$AO$2:$AQ$78,2,FALSE))</f>
        <v/>
      </c>
      <c r="C9809" s="300" t="str">
        <f>IF($D9809="","",VLOOKUP($D9809,Lists!$AO$2:$AQ$78,3,FALSE))</f>
        <v/>
      </c>
      <c r="D9809" s="429"/>
      <c r="E9809" s="430"/>
      <c r="F9809" s="431"/>
      <c r="G9809" s="431"/>
      <c r="H9809" s="310"/>
    </row>
    <row r="9810" spans="2:8" s="336" customFormat="1" x14ac:dyDescent="0.3">
      <c r="B9810" s="300" t="str">
        <f>IF($D9810="","",VLOOKUP($D9810,Lists!$AO$2:$AQ$78,2,FALSE))</f>
        <v/>
      </c>
      <c r="C9810" s="300" t="str">
        <f>IF($D9810="","",VLOOKUP($D9810,Lists!$AO$2:$AQ$78,3,FALSE))</f>
        <v/>
      </c>
      <c r="D9810" s="429"/>
      <c r="E9810" s="430"/>
      <c r="F9810" s="431"/>
      <c r="G9810" s="431"/>
      <c r="H9810" s="310"/>
    </row>
    <row r="9811" spans="2:8" s="336" customFormat="1" x14ac:dyDescent="0.3">
      <c r="B9811" s="300" t="str">
        <f>IF($D9811="","",VLOOKUP($D9811,Lists!$AO$2:$AQ$78,2,FALSE))</f>
        <v/>
      </c>
      <c r="C9811" s="300" t="str">
        <f>IF($D9811="","",VLOOKUP($D9811,Lists!$AO$2:$AQ$78,3,FALSE))</f>
        <v/>
      </c>
      <c r="D9811" s="429"/>
      <c r="E9811" s="430"/>
      <c r="F9811" s="431"/>
      <c r="G9811" s="431"/>
      <c r="H9811" s="310"/>
    </row>
    <row r="9812" spans="2:8" s="336" customFormat="1" x14ac:dyDescent="0.3">
      <c r="B9812" s="300" t="str">
        <f>IF($D9812="","",VLOOKUP($D9812,Lists!$AO$2:$AQ$78,2,FALSE))</f>
        <v/>
      </c>
      <c r="C9812" s="300" t="str">
        <f>IF($D9812="","",VLOOKUP($D9812,Lists!$AO$2:$AQ$78,3,FALSE))</f>
        <v/>
      </c>
      <c r="D9812" s="429"/>
      <c r="E9812" s="430"/>
      <c r="F9812" s="431"/>
      <c r="G9812" s="431"/>
      <c r="H9812" s="310"/>
    </row>
    <row r="9813" spans="2:8" s="336" customFormat="1" x14ac:dyDescent="0.3">
      <c r="B9813" s="300" t="str">
        <f>IF($D9813="","",VLOOKUP($D9813,Lists!$AO$2:$AQ$78,2,FALSE))</f>
        <v/>
      </c>
      <c r="C9813" s="300" t="str">
        <f>IF($D9813="","",VLOOKUP($D9813,Lists!$AO$2:$AQ$78,3,FALSE))</f>
        <v/>
      </c>
      <c r="D9813" s="429"/>
      <c r="E9813" s="430"/>
      <c r="F9813" s="431"/>
      <c r="G9813" s="431"/>
      <c r="H9813" s="310"/>
    </row>
    <row r="9814" spans="2:8" s="336" customFormat="1" x14ac:dyDescent="0.3">
      <c r="B9814" s="300" t="str">
        <f>IF($D9814="","",VLOOKUP($D9814,Lists!$AO$2:$AQ$78,2,FALSE))</f>
        <v/>
      </c>
      <c r="C9814" s="300" t="str">
        <f>IF($D9814="","",VLOOKUP($D9814,Lists!$AO$2:$AQ$78,3,FALSE))</f>
        <v/>
      </c>
      <c r="D9814" s="429"/>
      <c r="E9814" s="430"/>
      <c r="F9814" s="431"/>
      <c r="G9814" s="431"/>
      <c r="H9814" s="310"/>
    </row>
    <row r="9815" spans="2:8" s="336" customFormat="1" x14ac:dyDescent="0.3">
      <c r="B9815" s="300" t="str">
        <f>IF($D9815="","",VLOOKUP($D9815,Lists!$AO$2:$AQ$78,2,FALSE))</f>
        <v/>
      </c>
      <c r="C9815" s="300" t="str">
        <f>IF($D9815="","",VLOOKUP($D9815,Lists!$AO$2:$AQ$78,3,FALSE))</f>
        <v/>
      </c>
      <c r="D9815" s="429"/>
      <c r="E9815" s="430"/>
      <c r="F9815" s="431"/>
      <c r="G9815" s="431"/>
      <c r="H9815" s="310"/>
    </row>
    <row r="9816" spans="2:8" s="336" customFormat="1" x14ac:dyDescent="0.3">
      <c r="B9816" s="300" t="str">
        <f>IF($D9816="","",VLOOKUP($D9816,Lists!$AO$2:$AQ$78,2,FALSE))</f>
        <v/>
      </c>
      <c r="C9816" s="300" t="str">
        <f>IF($D9816="","",VLOOKUP($D9816,Lists!$AO$2:$AQ$78,3,FALSE))</f>
        <v/>
      </c>
      <c r="D9816" s="429"/>
      <c r="E9816" s="430"/>
      <c r="F9816" s="431"/>
      <c r="G9816" s="431"/>
      <c r="H9816" s="310"/>
    </row>
    <row r="9817" spans="2:8" s="336" customFormat="1" x14ac:dyDescent="0.3">
      <c r="B9817" s="300" t="str">
        <f>IF($D9817="","",VLOOKUP($D9817,Lists!$AO$2:$AQ$78,2,FALSE))</f>
        <v/>
      </c>
      <c r="C9817" s="300" t="str">
        <f>IF($D9817="","",VLOOKUP($D9817,Lists!$AO$2:$AQ$78,3,FALSE))</f>
        <v/>
      </c>
      <c r="D9817" s="429"/>
      <c r="E9817" s="430"/>
      <c r="F9817" s="431"/>
      <c r="G9817" s="431"/>
      <c r="H9817" s="310"/>
    </row>
    <row r="9818" spans="2:8" s="336" customFormat="1" x14ac:dyDescent="0.3">
      <c r="B9818" s="300" t="str">
        <f>IF($D9818="","",VLOOKUP($D9818,Lists!$AO$2:$AQ$78,2,FALSE))</f>
        <v/>
      </c>
      <c r="C9818" s="300" t="str">
        <f>IF($D9818="","",VLOOKUP($D9818,Lists!$AO$2:$AQ$78,3,FALSE))</f>
        <v/>
      </c>
      <c r="D9818" s="429"/>
      <c r="E9818" s="430"/>
      <c r="F9818" s="431"/>
      <c r="G9818" s="431"/>
      <c r="H9818" s="310"/>
    </row>
    <row r="9819" spans="2:8" s="336" customFormat="1" x14ac:dyDescent="0.3">
      <c r="B9819" s="300" t="str">
        <f>IF($D9819="","",VLOOKUP($D9819,Lists!$AO$2:$AQ$78,2,FALSE))</f>
        <v/>
      </c>
      <c r="C9819" s="300" t="str">
        <f>IF($D9819="","",VLOOKUP($D9819,Lists!$AO$2:$AQ$78,3,FALSE))</f>
        <v/>
      </c>
      <c r="D9819" s="429"/>
      <c r="E9819" s="430"/>
      <c r="F9819" s="431"/>
      <c r="G9819" s="431"/>
      <c r="H9819" s="310"/>
    </row>
    <row r="9820" spans="2:8" s="336" customFormat="1" x14ac:dyDescent="0.3">
      <c r="B9820" s="300" t="str">
        <f>IF($D9820="","",VLOOKUP($D9820,Lists!$AO$2:$AQ$78,2,FALSE))</f>
        <v/>
      </c>
      <c r="C9820" s="300" t="str">
        <f>IF($D9820="","",VLOOKUP($D9820,Lists!$AO$2:$AQ$78,3,FALSE))</f>
        <v/>
      </c>
      <c r="D9820" s="429"/>
      <c r="E9820" s="430"/>
      <c r="F9820" s="431"/>
      <c r="G9820" s="431"/>
      <c r="H9820" s="310"/>
    </row>
    <row r="9821" spans="2:8" s="336" customFormat="1" x14ac:dyDescent="0.3">
      <c r="B9821" s="300" t="str">
        <f>IF($D9821="","",VLOOKUP($D9821,Lists!$AO$2:$AQ$78,2,FALSE))</f>
        <v/>
      </c>
      <c r="C9821" s="300" t="str">
        <f>IF($D9821="","",VLOOKUP($D9821,Lists!$AO$2:$AQ$78,3,FALSE))</f>
        <v/>
      </c>
      <c r="D9821" s="429"/>
      <c r="E9821" s="430"/>
      <c r="F9821" s="431"/>
      <c r="G9821" s="431"/>
      <c r="H9821" s="310"/>
    </row>
    <row r="9822" spans="2:8" s="336" customFormat="1" x14ac:dyDescent="0.3">
      <c r="B9822" s="300" t="str">
        <f>IF($D9822="","",VLOOKUP($D9822,Lists!$AO$2:$AQ$78,2,FALSE))</f>
        <v/>
      </c>
      <c r="C9822" s="300" t="str">
        <f>IF($D9822="","",VLOOKUP($D9822,Lists!$AO$2:$AQ$78,3,FALSE))</f>
        <v/>
      </c>
      <c r="D9822" s="429"/>
      <c r="E9822" s="430"/>
      <c r="F9822" s="431"/>
      <c r="G9822" s="431"/>
      <c r="H9822" s="310"/>
    </row>
    <row r="9823" spans="2:8" s="336" customFormat="1" x14ac:dyDescent="0.3">
      <c r="B9823" s="300" t="str">
        <f>IF($D9823="","",VLOOKUP($D9823,Lists!$AO$2:$AQ$78,2,FALSE))</f>
        <v/>
      </c>
      <c r="C9823" s="300" t="str">
        <f>IF($D9823="","",VLOOKUP($D9823,Lists!$AO$2:$AQ$78,3,FALSE))</f>
        <v/>
      </c>
      <c r="D9823" s="429"/>
      <c r="E9823" s="430"/>
      <c r="F9823" s="431"/>
      <c r="G9823" s="431"/>
      <c r="H9823" s="310"/>
    </row>
    <row r="9824" spans="2:8" s="336" customFormat="1" x14ac:dyDescent="0.3">
      <c r="B9824" s="300" t="str">
        <f>IF($D9824="","",VLOOKUP($D9824,Lists!$AO$2:$AQ$78,2,FALSE))</f>
        <v/>
      </c>
      <c r="C9824" s="300" t="str">
        <f>IF($D9824="","",VLOOKUP($D9824,Lists!$AO$2:$AQ$78,3,FALSE))</f>
        <v/>
      </c>
      <c r="D9824" s="429"/>
      <c r="E9824" s="430"/>
      <c r="F9824" s="431"/>
      <c r="G9824" s="431"/>
      <c r="H9824" s="310"/>
    </row>
    <row r="9825" spans="2:8" s="336" customFormat="1" x14ac:dyDescent="0.3">
      <c r="B9825" s="300" t="str">
        <f>IF($D9825="","",VLOOKUP($D9825,Lists!$AO$2:$AQ$78,2,FALSE))</f>
        <v/>
      </c>
      <c r="C9825" s="300" t="str">
        <f>IF($D9825="","",VLOOKUP($D9825,Lists!$AO$2:$AQ$78,3,FALSE))</f>
        <v/>
      </c>
      <c r="D9825" s="429"/>
      <c r="E9825" s="430"/>
      <c r="F9825" s="431"/>
      <c r="G9825" s="431"/>
      <c r="H9825" s="310"/>
    </row>
    <row r="9826" spans="2:8" s="336" customFormat="1" x14ac:dyDescent="0.3">
      <c r="B9826" s="300" t="str">
        <f>IF($D9826="","",VLOOKUP($D9826,Lists!$AO$2:$AQ$78,2,FALSE))</f>
        <v/>
      </c>
      <c r="C9826" s="300" t="str">
        <f>IF($D9826="","",VLOOKUP($D9826,Lists!$AO$2:$AQ$78,3,FALSE))</f>
        <v/>
      </c>
      <c r="D9826" s="429"/>
      <c r="E9826" s="430"/>
      <c r="F9826" s="431"/>
      <c r="G9826" s="431"/>
      <c r="H9826" s="310"/>
    </row>
    <row r="9827" spans="2:8" s="336" customFormat="1" x14ac:dyDescent="0.3">
      <c r="B9827" s="300" t="str">
        <f>IF($D9827="","",VLOOKUP($D9827,Lists!$AO$2:$AQ$78,2,FALSE))</f>
        <v/>
      </c>
      <c r="C9827" s="300" t="str">
        <f>IF($D9827="","",VLOOKUP($D9827,Lists!$AO$2:$AQ$78,3,FALSE))</f>
        <v/>
      </c>
      <c r="D9827" s="429"/>
      <c r="E9827" s="430"/>
      <c r="F9827" s="431"/>
      <c r="G9827" s="431"/>
      <c r="H9827" s="310"/>
    </row>
    <row r="9828" spans="2:8" s="336" customFormat="1" x14ac:dyDescent="0.3">
      <c r="B9828" s="300" t="str">
        <f>IF($D9828="","",VLOOKUP($D9828,Lists!$AO$2:$AQ$78,2,FALSE))</f>
        <v/>
      </c>
      <c r="C9828" s="300" t="str">
        <f>IF($D9828="","",VLOOKUP($D9828,Lists!$AO$2:$AQ$78,3,FALSE))</f>
        <v/>
      </c>
      <c r="D9828" s="429"/>
      <c r="E9828" s="430"/>
      <c r="F9828" s="431"/>
      <c r="G9828" s="431"/>
      <c r="H9828" s="310"/>
    </row>
    <row r="9829" spans="2:8" s="336" customFormat="1" x14ac:dyDescent="0.3">
      <c r="B9829" s="300" t="str">
        <f>IF($D9829="","",VLOOKUP($D9829,Lists!$AO$2:$AQ$78,2,FALSE))</f>
        <v/>
      </c>
      <c r="C9829" s="300" t="str">
        <f>IF($D9829="","",VLOOKUP($D9829,Lists!$AO$2:$AQ$78,3,FALSE))</f>
        <v/>
      </c>
      <c r="D9829" s="429"/>
      <c r="E9829" s="430"/>
      <c r="F9829" s="431"/>
      <c r="G9829" s="431"/>
      <c r="H9829" s="310"/>
    </row>
    <row r="9830" spans="2:8" s="336" customFormat="1" x14ac:dyDescent="0.3">
      <c r="B9830" s="300" t="str">
        <f>IF($D9830="","",VLOOKUP($D9830,Lists!$AO$2:$AQ$78,2,FALSE))</f>
        <v/>
      </c>
      <c r="C9830" s="300" t="str">
        <f>IF($D9830="","",VLOOKUP($D9830,Lists!$AO$2:$AQ$78,3,FALSE))</f>
        <v/>
      </c>
      <c r="D9830" s="429"/>
      <c r="E9830" s="430"/>
      <c r="F9830" s="431"/>
      <c r="G9830" s="431"/>
      <c r="H9830" s="310"/>
    </row>
    <row r="9831" spans="2:8" s="336" customFormat="1" x14ac:dyDescent="0.3">
      <c r="B9831" s="300" t="str">
        <f>IF($D9831="","",VLOOKUP($D9831,Lists!$AO$2:$AQ$78,2,FALSE))</f>
        <v/>
      </c>
      <c r="C9831" s="300" t="str">
        <f>IF($D9831="","",VLOOKUP($D9831,Lists!$AO$2:$AQ$78,3,FALSE))</f>
        <v/>
      </c>
      <c r="D9831" s="429"/>
      <c r="E9831" s="430"/>
      <c r="F9831" s="431"/>
      <c r="G9831" s="431"/>
      <c r="H9831" s="310"/>
    </row>
    <row r="9832" spans="2:8" s="336" customFormat="1" x14ac:dyDescent="0.3">
      <c r="B9832" s="300" t="str">
        <f>IF($D9832="","",VLOOKUP($D9832,Lists!$AO$2:$AQ$78,2,FALSE))</f>
        <v/>
      </c>
      <c r="C9832" s="300" t="str">
        <f>IF($D9832="","",VLOOKUP($D9832,Lists!$AO$2:$AQ$78,3,FALSE))</f>
        <v/>
      </c>
      <c r="D9832" s="429"/>
      <c r="E9832" s="430"/>
      <c r="F9832" s="431"/>
      <c r="G9832" s="431"/>
      <c r="H9832" s="310"/>
    </row>
    <row r="9833" spans="2:8" s="336" customFormat="1" x14ac:dyDescent="0.3">
      <c r="B9833" s="300" t="str">
        <f>IF($D9833="","",VLOOKUP($D9833,Lists!$AO$2:$AQ$78,2,FALSE))</f>
        <v/>
      </c>
      <c r="C9833" s="300" t="str">
        <f>IF($D9833="","",VLOOKUP($D9833,Lists!$AO$2:$AQ$78,3,FALSE))</f>
        <v/>
      </c>
      <c r="D9833" s="429"/>
      <c r="E9833" s="430"/>
      <c r="F9833" s="431"/>
      <c r="G9833" s="431"/>
      <c r="H9833" s="310"/>
    </row>
    <row r="9834" spans="2:8" s="336" customFormat="1" x14ac:dyDescent="0.3">
      <c r="B9834" s="300" t="str">
        <f>IF($D9834="","",VLOOKUP($D9834,Lists!$AO$2:$AQ$78,2,FALSE))</f>
        <v/>
      </c>
      <c r="C9834" s="300" t="str">
        <f>IF($D9834="","",VLOOKUP($D9834,Lists!$AO$2:$AQ$78,3,FALSE))</f>
        <v/>
      </c>
      <c r="D9834" s="429"/>
      <c r="E9834" s="430"/>
      <c r="F9834" s="431"/>
      <c r="G9834" s="431"/>
      <c r="H9834" s="310"/>
    </row>
    <row r="9835" spans="2:8" s="336" customFormat="1" x14ac:dyDescent="0.3">
      <c r="B9835" s="300" t="str">
        <f>IF($D9835="","",VLOOKUP($D9835,Lists!$AO$2:$AQ$78,2,FALSE))</f>
        <v/>
      </c>
      <c r="C9835" s="300" t="str">
        <f>IF($D9835="","",VLOOKUP($D9835,Lists!$AO$2:$AQ$78,3,FALSE))</f>
        <v/>
      </c>
      <c r="D9835" s="429"/>
      <c r="E9835" s="430"/>
      <c r="F9835" s="431"/>
      <c r="G9835" s="431"/>
      <c r="H9835" s="310"/>
    </row>
    <row r="9836" spans="2:8" s="336" customFormat="1" x14ac:dyDescent="0.3">
      <c r="B9836" s="300" t="str">
        <f>IF($D9836="","",VLOOKUP($D9836,Lists!$AO$2:$AQ$78,2,FALSE))</f>
        <v/>
      </c>
      <c r="C9836" s="300" t="str">
        <f>IF($D9836="","",VLOOKUP($D9836,Lists!$AO$2:$AQ$78,3,FALSE))</f>
        <v/>
      </c>
      <c r="D9836" s="429"/>
      <c r="E9836" s="430"/>
      <c r="F9836" s="431"/>
      <c r="G9836" s="431"/>
      <c r="H9836" s="310"/>
    </row>
    <row r="9837" spans="2:8" s="336" customFormat="1" x14ac:dyDescent="0.3">
      <c r="B9837" s="300" t="str">
        <f>IF($D9837="","",VLOOKUP($D9837,Lists!$AO$2:$AQ$78,2,FALSE))</f>
        <v/>
      </c>
      <c r="C9837" s="300" t="str">
        <f>IF($D9837="","",VLOOKUP($D9837,Lists!$AO$2:$AQ$78,3,FALSE))</f>
        <v/>
      </c>
      <c r="D9837" s="429"/>
      <c r="E9837" s="430"/>
      <c r="F9837" s="431"/>
      <c r="G9837" s="431"/>
      <c r="H9837" s="310"/>
    </row>
    <row r="9838" spans="2:8" s="336" customFormat="1" x14ac:dyDescent="0.3">
      <c r="B9838" s="300" t="str">
        <f>IF($D9838="","",VLOOKUP($D9838,Lists!$AO$2:$AQ$78,2,FALSE))</f>
        <v/>
      </c>
      <c r="C9838" s="300" t="str">
        <f>IF($D9838="","",VLOOKUP($D9838,Lists!$AO$2:$AQ$78,3,FALSE))</f>
        <v/>
      </c>
      <c r="D9838" s="429"/>
      <c r="E9838" s="430"/>
      <c r="F9838" s="431"/>
      <c r="G9838" s="431"/>
      <c r="H9838" s="310"/>
    </row>
    <row r="9839" spans="2:8" s="336" customFormat="1" x14ac:dyDescent="0.3">
      <c r="B9839" s="300" t="str">
        <f>IF($D9839="","",VLOOKUP($D9839,Lists!$AO$2:$AQ$78,2,FALSE))</f>
        <v/>
      </c>
      <c r="C9839" s="300" t="str">
        <f>IF($D9839="","",VLOOKUP($D9839,Lists!$AO$2:$AQ$78,3,FALSE))</f>
        <v/>
      </c>
      <c r="D9839" s="429"/>
      <c r="E9839" s="430"/>
      <c r="F9839" s="431"/>
      <c r="G9839" s="431"/>
      <c r="H9839" s="310"/>
    </row>
    <row r="9840" spans="2:8" s="336" customFormat="1" x14ac:dyDescent="0.3">
      <c r="B9840" s="300" t="str">
        <f>IF($D9840="","",VLOOKUP($D9840,Lists!$AO$2:$AQ$78,2,FALSE))</f>
        <v/>
      </c>
      <c r="C9840" s="300" t="str">
        <f>IF($D9840="","",VLOOKUP($D9840,Lists!$AO$2:$AQ$78,3,FALSE))</f>
        <v/>
      </c>
      <c r="D9840" s="429"/>
      <c r="E9840" s="430"/>
      <c r="F9840" s="431"/>
      <c r="G9840" s="431"/>
      <c r="H9840" s="310"/>
    </row>
    <row r="9841" spans="2:8" s="336" customFormat="1" x14ac:dyDescent="0.3">
      <c r="B9841" s="300" t="str">
        <f>IF($D9841="","",VLOOKUP($D9841,Lists!$AO$2:$AQ$78,2,FALSE))</f>
        <v/>
      </c>
      <c r="C9841" s="300" t="str">
        <f>IF($D9841="","",VLOOKUP($D9841,Lists!$AO$2:$AQ$78,3,FALSE))</f>
        <v/>
      </c>
      <c r="D9841" s="429"/>
      <c r="E9841" s="430"/>
      <c r="F9841" s="431"/>
      <c r="G9841" s="431"/>
      <c r="H9841" s="310"/>
    </row>
    <row r="9842" spans="2:8" s="336" customFormat="1" x14ac:dyDescent="0.3">
      <c r="B9842" s="300" t="str">
        <f>IF($D9842="","",VLOOKUP($D9842,Lists!$AO$2:$AQ$78,2,FALSE))</f>
        <v/>
      </c>
      <c r="C9842" s="300" t="str">
        <f>IF($D9842="","",VLOOKUP($D9842,Lists!$AO$2:$AQ$78,3,FALSE))</f>
        <v/>
      </c>
      <c r="D9842" s="429"/>
      <c r="E9842" s="430"/>
      <c r="F9842" s="431"/>
      <c r="G9842" s="431"/>
      <c r="H9842" s="310"/>
    </row>
    <row r="9843" spans="2:8" s="336" customFormat="1" x14ac:dyDescent="0.3">
      <c r="B9843" s="300" t="str">
        <f>IF($D9843="","",VLOOKUP($D9843,Lists!$AO$2:$AQ$78,2,FALSE))</f>
        <v/>
      </c>
      <c r="C9843" s="300" t="str">
        <f>IF($D9843="","",VLOOKUP($D9843,Lists!$AO$2:$AQ$78,3,FALSE))</f>
        <v/>
      </c>
      <c r="D9843" s="429"/>
      <c r="E9843" s="430"/>
      <c r="F9843" s="431"/>
      <c r="G9843" s="431"/>
      <c r="H9843" s="310"/>
    </row>
    <row r="9844" spans="2:8" s="336" customFormat="1" x14ac:dyDescent="0.3">
      <c r="B9844" s="300" t="str">
        <f>IF($D9844="","",VLOOKUP($D9844,Lists!$AO$2:$AQ$78,2,FALSE))</f>
        <v/>
      </c>
      <c r="C9844" s="300" t="str">
        <f>IF($D9844="","",VLOOKUP($D9844,Lists!$AO$2:$AQ$78,3,FALSE))</f>
        <v/>
      </c>
      <c r="D9844" s="429"/>
      <c r="E9844" s="430"/>
      <c r="F9844" s="431"/>
      <c r="G9844" s="431"/>
      <c r="H9844" s="310"/>
    </row>
    <row r="9845" spans="2:8" s="336" customFormat="1" x14ac:dyDescent="0.3">
      <c r="B9845" s="300" t="str">
        <f>IF($D9845="","",VLOOKUP($D9845,Lists!$AO$2:$AQ$78,2,FALSE))</f>
        <v/>
      </c>
      <c r="C9845" s="300" t="str">
        <f>IF($D9845="","",VLOOKUP($D9845,Lists!$AO$2:$AQ$78,3,FALSE))</f>
        <v/>
      </c>
      <c r="D9845" s="429"/>
      <c r="E9845" s="430"/>
      <c r="F9845" s="431"/>
      <c r="G9845" s="431"/>
      <c r="H9845" s="310"/>
    </row>
    <row r="9846" spans="2:8" s="336" customFormat="1" x14ac:dyDescent="0.3">
      <c r="B9846" s="300" t="str">
        <f>IF($D9846="","",VLOOKUP($D9846,Lists!$AO$2:$AQ$78,2,FALSE))</f>
        <v/>
      </c>
      <c r="C9846" s="300" t="str">
        <f>IF($D9846="","",VLOOKUP($D9846,Lists!$AO$2:$AQ$78,3,FALSE))</f>
        <v/>
      </c>
      <c r="D9846" s="429"/>
      <c r="E9846" s="430"/>
      <c r="F9846" s="431"/>
      <c r="G9846" s="431"/>
      <c r="H9846" s="310"/>
    </row>
    <row r="9847" spans="2:8" s="336" customFormat="1" x14ac:dyDescent="0.3">
      <c r="B9847" s="300" t="str">
        <f>IF($D9847="","",VLOOKUP($D9847,Lists!$AO$2:$AQ$78,2,FALSE))</f>
        <v/>
      </c>
      <c r="C9847" s="300" t="str">
        <f>IF($D9847="","",VLOOKUP($D9847,Lists!$AO$2:$AQ$78,3,FALSE))</f>
        <v/>
      </c>
      <c r="D9847" s="429"/>
      <c r="E9847" s="430"/>
      <c r="F9847" s="431"/>
      <c r="G9847" s="431"/>
      <c r="H9847" s="310"/>
    </row>
    <row r="9848" spans="2:8" s="336" customFormat="1" x14ac:dyDescent="0.3">
      <c r="B9848" s="300" t="str">
        <f>IF($D9848="","",VLOOKUP($D9848,Lists!$AO$2:$AQ$78,2,FALSE))</f>
        <v/>
      </c>
      <c r="C9848" s="300" t="str">
        <f>IF($D9848="","",VLOOKUP($D9848,Lists!$AO$2:$AQ$78,3,FALSE))</f>
        <v/>
      </c>
      <c r="D9848" s="429"/>
      <c r="E9848" s="430"/>
      <c r="F9848" s="431"/>
      <c r="G9848" s="431"/>
      <c r="H9848" s="310"/>
    </row>
    <row r="9849" spans="2:8" s="336" customFormat="1" x14ac:dyDescent="0.3">
      <c r="B9849" s="300" t="str">
        <f>IF($D9849="","",VLOOKUP($D9849,Lists!$AO$2:$AQ$78,2,FALSE))</f>
        <v/>
      </c>
      <c r="C9849" s="300" t="str">
        <f>IF($D9849="","",VLOOKUP($D9849,Lists!$AO$2:$AQ$78,3,FALSE))</f>
        <v/>
      </c>
      <c r="D9849" s="429"/>
      <c r="E9849" s="430"/>
      <c r="F9849" s="431"/>
      <c r="G9849" s="431"/>
      <c r="H9849" s="310"/>
    </row>
    <row r="9850" spans="2:8" s="336" customFormat="1" x14ac:dyDescent="0.3">
      <c r="B9850" s="300" t="str">
        <f>IF($D9850="","",VLOOKUP($D9850,Lists!$AO$2:$AQ$78,2,FALSE))</f>
        <v/>
      </c>
      <c r="C9850" s="300" t="str">
        <f>IF($D9850="","",VLOOKUP($D9850,Lists!$AO$2:$AQ$78,3,FALSE))</f>
        <v/>
      </c>
      <c r="D9850" s="429"/>
      <c r="E9850" s="430"/>
      <c r="F9850" s="431"/>
      <c r="G9850" s="431"/>
      <c r="H9850" s="310"/>
    </row>
    <row r="9851" spans="2:8" s="336" customFormat="1" x14ac:dyDescent="0.3">
      <c r="B9851" s="300" t="str">
        <f>IF($D9851="","",VLOOKUP($D9851,Lists!$AO$2:$AQ$78,2,FALSE))</f>
        <v/>
      </c>
      <c r="C9851" s="300" t="str">
        <f>IF($D9851="","",VLOOKUP($D9851,Lists!$AO$2:$AQ$78,3,FALSE))</f>
        <v/>
      </c>
      <c r="D9851" s="429"/>
      <c r="E9851" s="430"/>
      <c r="F9851" s="431"/>
      <c r="G9851" s="431"/>
      <c r="H9851" s="310"/>
    </row>
    <row r="9852" spans="2:8" s="336" customFormat="1" x14ac:dyDescent="0.3">
      <c r="B9852" s="300" t="str">
        <f>IF($D9852="","",VLOOKUP($D9852,Lists!$AO$2:$AQ$78,2,FALSE))</f>
        <v/>
      </c>
      <c r="C9852" s="300" t="str">
        <f>IF($D9852="","",VLOOKUP($D9852,Lists!$AO$2:$AQ$78,3,FALSE))</f>
        <v/>
      </c>
      <c r="D9852" s="429"/>
      <c r="E9852" s="430"/>
      <c r="F9852" s="431"/>
      <c r="G9852" s="431"/>
      <c r="H9852" s="310"/>
    </row>
    <row r="9853" spans="2:8" s="336" customFormat="1" x14ac:dyDescent="0.3">
      <c r="B9853" s="300" t="str">
        <f>IF($D9853="","",VLOOKUP($D9853,Lists!$AO$2:$AQ$78,2,FALSE))</f>
        <v/>
      </c>
      <c r="C9853" s="300" t="str">
        <f>IF($D9853="","",VLOOKUP($D9853,Lists!$AO$2:$AQ$78,3,FALSE))</f>
        <v/>
      </c>
      <c r="D9853" s="429"/>
      <c r="E9853" s="430"/>
      <c r="F9853" s="431"/>
      <c r="G9853" s="431"/>
      <c r="H9853" s="310"/>
    </row>
    <row r="9854" spans="2:8" s="336" customFormat="1" x14ac:dyDescent="0.3">
      <c r="B9854" s="300" t="str">
        <f>IF($D9854="","",VLOOKUP($D9854,Lists!$AO$2:$AQ$78,2,FALSE))</f>
        <v/>
      </c>
      <c r="C9854" s="300" t="str">
        <f>IF($D9854="","",VLOOKUP($D9854,Lists!$AO$2:$AQ$78,3,FALSE))</f>
        <v/>
      </c>
      <c r="D9854" s="429"/>
      <c r="E9854" s="430"/>
      <c r="F9854" s="431"/>
      <c r="G9854" s="431"/>
      <c r="H9854" s="310"/>
    </row>
    <row r="9855" spans="2:8" s="336" customFormat="1" x14ac:dyDescent="0.3">
      <c r="B9855" s="300" t="str">
        <f>IF($D9855="","",VLOOKUP($D9855,Lists!$AO$2:$AQ$78,2,FALSE))</f>
        <v/>
      </c>
      <c r="C9855" s="300" t="str">
        <f>IF($D9855="","",VLOOKUP($D9855,Lists!$AO$2:$AQ$78,3,FALSE))</f>
        <v/>
      </c>
      <c r="D9855" s="429"/>
      <c r="E9855" s="430"/>
      <c r="F9855" s="431"/>
      <c r="G9855" s="431"/>
      <c r="H9855" s="310"/>
    </row>
    <row r="9856" spans="2:8" s="336" customFormat="1" x14ac:dyDescent="0.3">
      <c r="B9856" s="300" t="str">
        <f>IF($D9856="","",VLOOKUP($D9856,Lists!$AO$2:$AQ$78,2,FALSE))</f>
        <v/>
      </c>
      <c r="C9856" s="300" t="str">
        <f>IF($D9856="","",VLOOKUP($D9856,Lists!$AO$2:$AQ$78,3,FALSE))</f>
        <v/>
      </c>
      <c r="D9856" s="429"/>
      <c r="E9856" s="430"/>
      <c r="F9856" s="431"/>
      <c r="G9856" s="431"/>
      <c r="H9856" s="310"/>
    </row>
    <row r="9857" spans="2:8" s="336" customFormat="1" x14ac:dyDescent="0.3">
      <c r="B9857" s="300" t="str">
        <f>IF($D9857="","",VLOOKUP($D9857,Lists!$AO$2:$AQ$78,2,FALSE))</f>
        <v/>
      </c>
      <c r="C9857" s="300" t="str">
        <f>IF($D9857="","",VLOOKUP($D9857,Lists!$AO$2:$AQ$78,3,FALSE))</f>
        <v/>
      </c>
      <c r="D9857" s="429"/>
      <c r="E9857" s="430"/>
      <c r="F9857" s="431"/>
      <c r="G9857" s="431"/>
      <c r="H9857" s="310"/>
    </row>
    <row r="9858" spans="2:8" s="336" customFormat="1" x14ac:dyDescent="0.3">
      <c r="B9858" s="300" t="str">
        <f>IF($D9858="","",VLOOKUP($D9858,Lists!$AO$2:$AQ$78,2,FALSE))</f>
        <v/>
      </c>
      <c r="C9858" s="300" t="str">
        <f>IF($D9858="","",VLOOKUP($D9858,Lists!$AO$2:$AQ$78,3,FALSE))</f>
        <v/>
      </c>
      <c r="D9858" s="429"/>
      <c r="E9858" s="430"/>
      <c r="F9858" s="431"/>
      <c r="G9858" s="431"/>
      <c r="H9858" s="310"/>
    </row>
    <row r="9859" spans="2:8" s="336" customFormat="1" x14ac:dyDescent="0.3">
      <c r="B9859" s="300" t="str">
        <f>IF($D9859="","",VLOOKUP($D9859,Lists!$AO$2:$AQ$78,2,FALSE))</f>
        <v/>
      </c>
      <c r="C9859" s="300" t="str">
        <f>IF($D9859="","",VLOOKUP($D9859,Lists!$AO$2:$AQ$78,3,FALSE))</f>
        <v/>
      </c>
      <c r="D9859" s="429"/>
      <c r="E9859" s="430"/>
      <c r="F9859" s="431"/>
      <c r="G9859" s="431"/>
      <c r="H9859" s="310"/>
    </row>
    <row r="9860" spans="2:8" s="336" customFormat="1" x14ac:dyDescent="0.3">
      <c r="B9860" s="300" t="str">
        <f>IF($D9860="","",VLOOKUP($D9860,Lists!$AO$2:$AQ$78,2,FALSE))</f>
        <v/>
      </c>
      <c r="C9860" s="300" t="str">
        <f>IF($D9860="","",VLOOKUP($D9860,Lists!$AO$2:$AQ$78,3,FALSE))</f>
        <v/>
      </c>
      <c r="D9860" s="429"/>
      <c r="E9860" s="430"/>
      <c r="F9860" s="431"/>
      <c r="G9860" s="431"/>
      <c r="H9860" s="310"/>
    </row>
    <row r="9861" spans="2:8" s="336" customFormat="1" x14ac:dyDescent="0.3">
      <c r="B9861" s="300" t="str">
        <f>IF($D9861="","",VLOOKUP($D9861,Lists!$AO$2:$AQ$78,2,FALSE))</f>
        <v/>
      </c>
      <c r="C9861" s="300" t="str">
        <f>IF($D9861="","",VLOOKUP($D9861,Lists!$AO$2:$AQ$78,3,FALSE))</f>
        <v/>
      </c>
      <c r="D9861" s="429"/>
      <c r="E9861" s="430"/>
      <c r="F9861" s="431"/>
      <c r="G9861" s="431"/>
      <c r="H9861" s="310"/>
    </row>
    <row r="9862" spans="2:8" s="336" customFormat="1" x14ac:dyDescent="0.3">
      <c r="B9862" s="300" t="str">
        <f>IF($D9862="","",VLOOKUP($D9862,Lists!$AO$2:$AQ$78,2,FALSE))</f>
        <v/>
      </c>
      <c r="C9862" s="300" t="str">
        <f>IF($D9862="","",VLOOKUP($D9862,Lists!$AO$2:$AQ$78,3,FALSE))</f>
        <v/>
      </c>
      <c r="D9862" s="429"/>
      <c r="E9862" s="430"/>
      <c r="F9862" s="431"/>
      <c r="G9862" s="431"/>
      <c r="H9862" s="310"/>
    </row>
    <row r="9863" spans="2:8" s="336" customFormat="1" x14ac:dyDescent="0.3">
      <c r="B9863" s="300" t="str">
        <f>IF($D9863="","",VLOOKUP($D9863,Lists!$AO$2:$AQ$78,2,FALSE))</f>
        <v/>
      </c>
      <c r="C9863" s="300" t="str">
        <f>IF($D9863="","",VLOOKUP($D9863,Lists!$AO$2:$AQ$78,3,FALSE))</f>
        <v/>
      </c>
      <c r="D9863" s="429"/>
      <c r="E9863" s="430"/>
      <c r="F9863" s="431"/>
      <c r="G9863" s="431"/>
      <c r="H9863" s="310"/>
    </row>
    <row r="9864" spans="2:8" s="336" customFormat="1" x14ac:dyDescent="0.3">
      <c r="B9864" s="300" t="str">
        <f>IF($D9864="","",VLOOKUP($D9864,Lists!$AO$2:$AQ$78,2,FALSE))</f>
        <v/>
      </c>
      <c r="C9864" s="300" t="str">
        <f>IF($D9864="","",VLOOKUP($D9864,Lists!$AO$2:$AQ$78,3,FALSE))</f>
        <v/>
      </c>
      <c r="D9864" s="429"/>
      <c r="E9864" s="430"/>
      <c r="F9864" s="431"/>
      <c r="G9864" s="431"/>
      <c r="H9864" s="310"/>
    </row>
    <row r="9865" spans="2:8" s="336" customFormat="1" x14ac:dyDescent="0.3">
      <c r="B9865" s="300" t="str">
        <f>IF($D9865="","",VLOOKUP($D9865,Lists!$AO$2:$AQ$78,2,FALSE))</f>
        <v/>
      </c>
      <c r="C9865" s="300" t="str">
        <f>IF($D9865="","",VLOOKUP($D9865,Lists!$AO$2:$AQ$78,3,FALSE))</f>
        <v/>
      </c>
      <c r="D9865" s="429"/>
      <c r="E9865" s="430"/>
      <c r="F9865" s="431"/>
      <c r="G9865" s="431"/>
      <c r="H9865" s="310"/>
    </row>
    <row r="9866" spans="2:8" s="336" customFormat="1" x14ac:dyDescent="0.3">
      <c r="B9866" s="300" t="str">
        <f>IF($D9866="","",VLOOKUP($D9866,Lists!$AO$2:$AQ$78,2,FALSE))</f>
        <v/>
      </c>
      <c r="C9866" s="300" t="str">
        <f>IF($D9866="","",VLOOKUP($D9866,Lists!$AO$2:$AQ$78,3,FALSE))</f>
        <v/>
      </c>
      <c r="D9866" s="429"/>
      <c r="E9866" s="430"/>
      <c r="F9866" s="431"/>
      <c r="G9866" s="431"/>
      <c r="H9866" s="310"/>
    </row>
    <row r="9867" spans="2:8" s="336" customFormat="1" x14ac:dyDescent="0.3">
      <c r="B9867" s="300" t="str">
        <f>IF($D9867="","",VLOOKUP($D9867,Lists!$AO$2:$AQ$78,2,FALSE))</f>
        <v/>
      </c>
      <c r="C9867" s="300" t="str">
        <f>IF($D9867="","",VLOOKUP($D9867,Lists!$AO$2:$AQ$78,3,FALSE))</f>
        <v/>
      </c>
      <c r="D9867" s="429"/>
      <c r="E9867" s="430"/>
      <c r="F9867" s="431"/>
      <c r="G9867" s="431"/>
      <c r="H9867" s="310"/>
    </row>
    <row r="9868" spans="2:8" s="336" customFormat="1" x14ac:dyDescent="0.3">
      <c r="B9868" s="300" t="str">
        <f>IF($D9868="","",VLOOKUP($D9868,Lists!$AO$2:$AQ$78,2,FALSE))</f>
        <v/>
      </c>
      <c r="C9868" s="300" t="str">
        <f>IF($D9868="","",VLOOKUP($D9868,Lists!$AO$2:$AQ$78,3,FALSE))</f>
        <v/>
      </c>
      <c r="D9868" s="429"/>
      <c r="E9868" s="430"/>
      <c r="F9868" s="431"/>
      <c r="G9868" s="431"/>
      <c r="H9868" s="310"/>
    </row>
    <row r="9869" spans="2:8" s="336" customFormat="1" x14ac:dyDescent="0.3">
      <c r="B9869" s="300" t="str">
        <f>IF($D9869="","",VLOOKUP($D9869,Lists!$AO$2:$AQ$78,2,FALSE))</f>
        <v/>
      </c>
      <c r="C9869" s="300" t="str">
        <f>IF($D9869="","",VLOOKUP($D9869,Lists!$AO$2:$AQ$78,3,FALSE))</f>
        <v/>
      </c>
      <c r="D9869" s="429"/>
      <c r="E9869" s="430"/>
      <c r="F9869" s="431"/>
      <c r="G9869" s="431"/>
      <c r="H9869" s="310"/>
    </row>
    <row r="9870" spans="2:8" s="336" customFormat="1" x14ac:dyDescent="0.3">
      <c r="B9870" s="300" t="str">
        <f>IF($D9870="","",VLOOKUP($D9870,Lists!$AO$2:$AQ$78,2,FALSE))</f>
        <v/>
      </c>
      <c r="C9870" s="300" t="str">
        <f>IF($D9870="","",VLOOKUP($D9870,Lists!$AO$2:$AQ$78,3,FALSE))</f>
        <v/>
      </c>
      <c r="D9870" s="429"/>
      <c r="E9870" s="430"/>
      <c r="F9870" s="431"/>
      <c r="G9870" s="431"/>
      <c r="H9870" s="310"/>
    </row>
    <row r="9871" spans="2:8" s="336" customFormat="1" x14ac:dyDescent="0.3">
      <c r="B9871" s="300" t="str">
        <f>IF($D9871="","",VLOOKUP($D9871,Lists!$AO$2:$AQ$78,2,FALSE))</f>
        <v/>
      </c>
      <c r="C9871" s="300" t="str">
        <f>IF($D9871="","",VLOOKUP($D9871,Lists!$AO$2:$AQ$78,3,FALSE))</f>
        <v/>
      </c>
      <c r="D9871" s="429"/>
      <c r="E9871" s="430"/>
      <c r="F9871" s="431"/>
      <c r="G9871" s="431"/>
      <c r="H9871" s="310"/>
    </row>
    <row r="9872" spans="2:8" s="336" customFormat="1" x14ac:dyDescent="0.3">
      <c r="B9872" s="300" t="str">
        <f>IF($D9872="","",VLOOKUP($D9872,Lists!$AO$2:$AQ$78,2,FALSE))</f>
        <v/>
      </c>
      <c r="C9872" s="300" t="str">
        <f>IF($D9872="","",VLOOKUP($D9872,Lists!$AO$2:$AQ$78,3,FALSE))</f>
        <v/>
      </c>
      <c r="D9872" s="429"/>
      <c r="E9872" s="430"/>
      <c r="F9872" s="431"/>
      <c r="G9872" s="431"/>
      <c r="H9872" s="310"/>
    </row>
    <row r="9873" spans="2:8" s="336" customFormat="1" x14ac:dyDescent="0.3">
      <c r="B9873" s="300" t="str">
        <f>IF($D9873="","",VLOOKUP($D9873,Lists!$AO$2:$AQ$78,2,FALSE))</f>
        <v/>
      </c>
      <c r="C9873" s="300" t="str">
        <f>IF($D9873="","",VLOOKUP($D9873,Lists!$AO$2:$AQ$78,3,FALSE))</f>
        <v/>
      </c>
      <c r="D9873" s="429"/>
      <c r="E9873" s="430"/>
      <c r="F9873" s="431"/>
      <c r="G9873" s="431"/>
      <c r="H9873" s="310"/>
    </row>
    <row r="9874" spans="2:8" s="336" customFormat="1" x14ac:dyDescent="0.3">
      <c r="B9874" s="300" t="str">
        <f>IF($D9874="","",VLOOKUP($D9874,Lists!$AO$2:$AQ$78,2,FALSE))</f>
        <v/>
      </c>
      <c r="C9874" s="300" t="str">
        <f>IF($D9874="","",VLOOKUP($D9874,Lists!$AO$2:$AQ$78,3,FALSE))</f>
        <v/>
      </c>
      <c r="D9874" s="429"/>
      <c r="E9874" s="430"/>
      <c r="F9874" s="431"/>
      <c r="G9874" s="431"/>
      <c r="H9874" s="310"/>
    </row>
    <row r="9875" spans="2:8" s="336" customFormat="1" x14ac:dyDescent="0.3">
      <c r="B9875" s="300" t="str">
        <f>IF($D9875="","",VLOOKUP($D9875,Lists!$AO$2:$AQ$78,2,FALSE))</f>
        <v/>
      </c>
      <c r="C9875" s="300" t="str">
        <f>IF($D9875="","",VLOOKUP($D9875,Lists!$AO$2:$AQ$78,3,FALSE))</f>
        <v/>
      </c>
      <c r="D9875" s="429"/>
      <c r="E9875" s="430"/>
      <c r="F9875" s="431"/>
      <c r="G9875" s="431"/>
      <c r="H9875" s="310"/>
    </row>
    <row r="9876" spans="2:8" s="336" customFormat="1" x14ac:dyDescent="0.3">
      <c r="B9876" s="300" t="str">
        <f>IF($D9876="","",VLOOKUP($D9876,Lists!$AO$2:$AQ$78,2,FALSE))</f>
        <v/>
      </c>
      <c r="C9876" s="300" t="str">
        <f>IF($D9876="","",VLOOKUP($D9876,Lists!$AO$2:$AQ$78,3,FALSE))</f>
        <v/>
      </c>
      <c r="D9876" s="429"/>
      <c r="E9876" s="430"/>
      <c r="F9876" s="431"/>
      <c r="G9876" s="431"/>
      <c r="H9876" s="310"/>
    </row>
    <row r="9877" spans="2:8" s="336" customFormat="1" x14ac:dyDescent="0.3">
      <c r="B9877" s="300" t="str">
        <f>IF($D9877="","",VLOOKUP($D9877,Lists!$AO$2:$AQ$78,2,FALSE))</f>
        <v/>
      </c>
      <c r="C9877" s="300" t="str">
        <f>IF($D9877="","",VLOOKUP($D9877,Lists!$AO$2:$AQ$78,3,FALSE))</f>
        <v/>
      </c>
      <c r="D9877" s="429"/>
      <c r="E9877" s="430"/>
      <c r="F9877" s="431"/>
      <c r="G9877" s="431"/>
      <c r="H9877" s="310"/>
    </row>
    <row r="9878" spans="2:8" s="336" customFormat="1" x14ac:dyDescent="0.3">
      <c r="B9878" s="300" t="str">
        <f>IF($D9878="","",VLOOKUP($D9878,Lists!$AO$2:$AQ$78,2,FALSE))</f>
        <v/>
      </c>
      <c r="C9878" s="300" t="str">
        <f>IF($D9878="","",VLOOKUP($D9878,Lists!$AO$2:$AQ$78,3,FALSE))</f>
        <v/>
      </c>
      <c r="D9878" s="429"/>
      <c r="E9878" s="430"/>
      <c r="F9878" s="431"/>
      <c r="G9878" s="431"/>
      <c r="H9878" s="310"/>
    </row>
    <row r="9879" spans="2:8" s="336" customFormat="1" x14ac:dyDescent="0.3">
      <c r="B9879" s="300" t="str">
        <f>IF($D9879="","",VLOOKUP($D9879,Lists!$AO$2:$AQ$78,2,FALSE))</f>
        <v/>
      </c>
      <c r="C9879" s="300" t="str">
        <f>IF($D9879="","",VLOOKUP($D9879,Lists!$AO$2:$AQ$78,3,FALSE))</f>
        <v/>
      </c>
      <c r="D9879" s="429"/>
      <c r="E9879" s="430"/>
      <c r="F9879" s="431"/>
      <c r="G9879" s="431"/>
      <c r="H9879" s="310"/>
    </row>
    <row r="9880" spans="2:8" s="336" customFormat="1" x14ac:dyDescent="0.3">
      <c r="B9880" s="300" t="str">
        <f>IF($D9880="","",VLOOKUP($D9880,Lists!$AO$2:$AQ$78,2,FALSE))</f>
        <v/>
      </c>
      <c r="C9880" s="300" t="str">
        <f>IF($D9880="","",VLOOKUP($D9880,Lists!$AO$2:$AQ$78,3,FALSE))</f>
        <v/>
      </c>
      <c r="D9880" s="429"/>
      <c r="E9880" s="430"/>
      <c r="F9880" s="431"/>
      <c r="G9880" s="431"/>
      <c r="H9880" s="310"/>
    </row>
    <row r="9881" spans="2:8" s="336" customFormat="1" x14ac:dyDescent="0.3">
      <c r="B9881" s="300" t="str">
        <f>IF($D9881="","",VLOOKUP($D9881,Lists!$AO$2:$AQ$78,2,FALSE))</f>
        <v/>
      </c>
      <c r="C9881" s="300" t="str">
        <f>IF($D9881="","",VLOOKUP($D9881,Lists!$AO$2:$AQ$78,3,FALSE))</f>
        <v/>
      </c>
      <c r="D9881" s="429"/>
      <c r="E9881" s="430"/>
      <c r="F9881" s="431"/>
      <c r="G9881" s="431"/>
      <c r="H9881" s="310"/>
    </row>
    <row r="9882" spans="2:8" s="336" customFormat="1" x14ac:dyDescent="0.3">
      <c r="B9882" s="300" t="str">
        <f>IF($D9882="","",VLOOKUP($D9882,Lists!$AO$2:$AQ$78,2,FALSE))</f>
        <v/>
      </c>
      <c r="C9882" s="300" t="str">
        <f>IF($D9882="","",VLOOKUP($D9882,Lists!$AO$2:$AQ$78,3,FALSE))</f>
        <v/>
      </c>
      <c r="D9882" s="429"/>
      <c r="E9882" s="430"/>
      <c r="F9882" s="431"/>
      <c r="G9882" s="431"/>
      <c r="H9882" s="310"/>
    </row>
    <row r="9883" spans="2:8" s="336" customFormat="1" x14ac:dyDescent="0.3">
      <c r="B9883" s="300" t="str">
        <f>IF($D9883="","",VLOOKUP($D9883,Lists!$AO$2:$AQ$78,2,FALSE))</f>
        <v/>
      </c>
      <c r="C9883" s="300" t="str">
        <f>IF($D9883="","",VLOOKUP($D9883,Lists!$AO$2:$AQ$78,3,FALSE))</f>
        <v/>
      </c>
      <c r="D9883" s="429"/>
      <c r="E9883" s="430"/>
      <c r="F9883" s="431"/>
      <c r="G9883" s="431"/>
      <c r="H9883" s="310"/>
    </row>
    <row r="9884" spans="2:8" s="336" customFormat="1" x14ac:dyDescent="0.3">
      <c r="B9884" s="300" t="str">
        <f>IF($D9884="","",VLOOKUP($D9884,Lists!$AO$2:$AQ$78,2,FALSE))</f>
        <v/>
      </c>
      <c r="C9884" s="300" t="str">
        <f>IF($D9884="","",VLOOKUP($D9884,Lists!$AO$2:$AQ$78,3,FALSE))</f>
        <v/>
      </c>
      <c r="D9884" s="429"/>
      <c r="E9884" s="430"/>
      <c r="F9884" s="431"/>
      <c r="G9884" s="431"/>
      <c r="H9884" s="310"/>
    </row>
    <row r="9885" spans="2:8" s="336" customFormat="1" x14ac:dyDescent="0.3">
      <c r="B9885" s="300" t="str">
        <f>IF($D9885="","",VLOOKUP($D9885,Lists!$AO$2:$AQ$78,2,FALSE))</f>
        <v/>
      </c>
      <c r="C9885" s="300" t="str">
        <f>IF($D9885="","",VLOOKUP($D9885,Lists!$AO$2:$AQ$78,3,FALSE))</f>
        <v/>
      </c>
      <c r="D9885" s="429"/>
      <c r="E9885" s="430"/>
      <c r="F9885" s="431"/>
      <c r="G9885" s="431"/>
      <c r="H9885" s="310"/>
    </row>
    <row r="9886" spans="2:8" s="336" customFormat="1" x14ac:dyDescent="0.3">
      <c r="B9886" s="300" t="str">
        <f>IF($D9886="","",VLOOKUP($D9886,Lists!$AO$2:$AQ$78,2,FALSE))</f>
        <v/>
      </c>
      <c r="C9886" s="300" t="str">
        <f>IF($D9886="","",VLOOKUP($D9886,Lists!$AO$2:$AQ$78,3,FALSE))</f>
        <v/>
      </c>
      <c r="D9886" s="429"/>
      <c r="E9886" s="430"/>
      <c r="F9886" s="431"/>
      <c r="G9886" s="431"/>
      <c r="H9886" s="310"/>
    </row>
    <row r="9887" spans="2:8" s="336" customFormat="1" x14ac:dyDescent="0.3">
      <c r="B9887" s="300" t="str">
        <f>IF($D9887="","",VLOOKUP($D9887,Lists!$AO$2:$AQ$78,2,FALSE))</f>
        <v/>
      </c>
      <c r="C9887" s="300" t="str">
        <f>IF($D9887="","",VLOOKUP($D9887,Lists!$AO$2:$AQ$78,3,FALSE))</f>
        <v/>
      </c>
      <c r="D9887" s="429"/>
      <c r="E9887" s="430"/>
      <c r="F9887" s="431"/>
      <c r="G9887" s="431"/>
      <c r="H9887" s="310"/>
    </row>
    <row r="9888" spans="2:8" s="336" customFormat="1" x14ac:dyDescent="0.3">
      <c r="B9888" s="300" t="str">
        <f>IF($D9888="","",VLOOKUP($D9888,Lists!$AO$2:$AQ$78,2,FALSE))</f>
        <v/>
      </c>
      <c r="C9888" s="300" t="str">
        <f>IF($D9888="","",VLOOKUP($D9888,Lists!$AO$2:$AQ$78,3,FALSE))</f>
        <v/>
      </c>
      <c r="D9888" s="429"/>
      <c r="E9888" s="430"/>
      <c r="F9888" s="431"/>
      <c r="G9888" s="431"/>
      <c r="H9888" s="310"/>
    </row>
    <row r="9889" spans="2:8" s="336" customFormat="1" x14ac:dyDescent="0.3">
      <c r="B9889" s="300" t="str">
        <f>IF($D9889="","",VLOOKUP($D9889,Lists!$AO$2:$AQ$78,2,FALSE))</f>
        <v/>
      </c>
      <c r="C9889" s="300" t="str">
        <f>IF($D9889="","",VLOOKUP($D9889,Lists!$AO$2:$AQ$78,3,FALSE))</f>
        <v/>
      </c>
      <c r="D9889" s="429"/>
      <c r="E9889" s="430"/>
      <c r="F9889" s="431"/>
      <c r="G9889" s="431"/>
      <c r="H9889" s="310"/>
    </row>
    <row r="9890" spans="2:8" s="336" customFormat="1" x14ac:dyDescent="0.3">
      <c r="B9890" s="300" t="str">
        <f>IF($D9890="","",VLOOKUP($D9890,Lists!$AO$2:$AQ$78,2,FALSE))</f>
        <v/>
      </c>
      <c r="C9890" s="300" t="str">
        <f>IF($D9890="","",VLOOKUP($D9890,Lists!$AO$2:$AQ$78,3,FALSE))</f>
        <v/>
      </c>
      <c r="D9890" s="429"/>
      <c r="E9890" s="430"/>
      <c r="F9890" s="431"/>
      <c r="G9890" s="431"/>
      <c r="H9890" s="310"/>
    </row>
    <row r="9891" spans="2:8" s="336" customFormat="1" x14ac:dyDescent="0.3">
      <c r="B9891" s="300" t="str">
        <f>IF($D9891="","",VLOOKUP($D9891,Lists!$AO$2:$AQ$78,2,FALSE))</f>
        <v/>
      </c>
      <c r="C9891" s="300" t="str">
        <f>IF($D9891="","",VLOOKUP($D9891,Lists!$AO$2:$AQ$78,3,FALSE))</f>
        <v/>
      </c>
      <c r="D9891" s="429"/>
      <c r="E9891" s="430"/>
      <c r="F9891" s="431"/>
      <c r="G9891" s="431"/>
      <c r="H9891" s="310"/>
    </row>
    <row r="9892" spans="2:8" s="336" customFormat="1" x14ac:dyDescent="0.3">
      <c r="B9892" s="300" t="str">
        <f>IF($D9892="","",VLOOKUP($D9892,Lists!$AO$2:$AQ$78,2,FALSE))</f>
        <v/>
      </c>
      <c r="C9892" s="300" t="str">
        <f>IF($D9892="","",VLOOKUP($D9892,Lists!$AO$2:$AQ$78,3,FALSE))</f>
        <v/>
      </c>
      <c r="D9892" s="429"/>
      <c r="E9892" s="430"/>
      <c r="F9892" s="431"/>
      <c r="G9892" s="431"/>
      <c r="H9892" s="310"/>
    </row>
    <row r="9893" spans="2:8" s="336" customFormat="1" x14ac:dyDescent="0.3">
      <c r="B9893" s="300" t="str">
        <f>IF($D9893="","",VLOOKUP($D9893,Lists!$AO$2:$AQ$78,2,FALSE))</f>
        <v/>
      </c>
      <c r="C9893" s="300" t="str">
        <f>IF($D9893="","",VLOOKUP($D9893,Lists!$AO$2:$AQ$78,3,FALSE))</f>
        <v/>
      </c>
      <c r="D9893" s="429"/>
      <c r="E9893" s="430"/>
      <c r="F9893" s="431"/>
      <c r="G9893" s="431"/>
      <c r="H9893" s="310"/>
    </row>
    <row r="9894" spans="2:8" s="336" customFormat="1" x14ac:dyDescent="0.3">
      <c r="B9894" s="300" t="str">
        <f>IF($D9894="","",VLOOKUP($D9894,Lists!$AO$2:$AQ$78,2,FALSE))</f>
        <v/>
      </c>
      <c r="C9894" s="300" t="str">
        <f>IF($D9894="","",VLOOKUP($D9894,Lists!$AO$2:$AQ$78,3,FALSE))</f>
        <v/>
      </c>
      <c r="D9894" s="429"/>
      <c r="E9894" s="430"/>
      <c r="F9894" s="431"/>
      <c r="G9894" s="431"/>
      <c r="H9894" s="310"/>
    </row>
    <row r="9895" spans="2:8" s="336" customFormat="1" x14ac:dyDescent="0.3">
      <c r="B9895" s="300" t="str">
        <f>IF($D9895="","",VLOOKUP($D9895,Lists!$AO$2:$AQ$78,2,FALSE))</f>
        <v/>
      </c>
      <c r="C9895" s="300" t="str">
        <f>IF($D9895="","",VLOOKUP($D9895,Lists!$AO$2:$AQ$78,3,FALSE))</f>
        <v/>
      </c>
      <c r="D9895" s="429"/>
      <c r="E9895" s="430"/>
      <c r="F9895" s="431"/>
      <c r="G9895" s="431"/>
      <c r="H9895" s="310"/>
    </row>
    <row r="9896" spans="2:8" s="336" customFormat="1" x14ac:dyDescent="0.3">
      <c r="B9896" s="300" t="str">
        <f>IF($D9896="","",VLOOKUP($D9896,Lists!$AO$2:$AQ$78,2,FALSE))</f>
        <v/>
      </c>
      <c r="C9896" s="300" t="str">
        <f>IF($D9896="","",VLOOKUP($D9896,Lists!$AO$2:$AQ$78,3,FALSE))</f>
        <v/>
      </c>
      <c r="D9896" s="429"/>
      <c r="E9896" s="430"/>
      <c r="F9896" s="431"/>
      <c r="G9896" s="431"/>
      <c r="H9896" s="310"/>
    </row>
    <row r="9897" spans="2:8" s="336" customFormat="1" x14ac:dyDescent="0.3">
      <c r="B9897" s="300" t="str">
        <f>IF($D9897="","",VLOOKUP($D9897,Lists!$AO$2:$AQ$78,2,FALSE))</f>
        <v/>
      </c>
      <c r="C9897" s="300" t="str">
        <f>IF($D9897="","",VLOOKUP($D9897,Lists!$AO$2:$AQ$78,3,FALSE))</f>
        <v/>
      </c>
      <c r="D9897" s="429"/>
      <c r="E9897" s="430"/>
      <c r="F9897" s="431"/>
      <c r="G9897" s="431"/>
      <c r="H9897" s="310"/>
    </row>
    <row r="9898" spans="2:8" s="336" customFormat="1" x14ac:dyDescent="0.3">
      <c r="B9898" s="300" t="str">
        <f>IF($D9898="","",VLOOKUP($D9898,Lists!$AO$2:$AQ$78,2,FALSE))</f>
        <v/>
      </c>
      <c r="C9898" s="300" t="str">
        <f>IF($D9898="","",VLOOKUP($D9898,Lists!$AO$2:$AQ$78,3,FALSE))</f>
        <v/>
      </c>
      <c r="D9898" s="429"/>
      <c r="E9898" s="430"/>
      <c r="F9898" s="431"/>
      <c r="G9898" s="431"/>
      <c r="H9898" s="310"/>
    </row>
    <row r="9899" spans="2:8" s="336" customFormat="1" x14ac:dyDescent="0.3">
      <c r="B9899" s="300" t="str">
        <f>IF($D9899="","",VLOOKUP($D9899,Lists!$AO$2:$AQ$78,2,FALSE))</f>
        <v/>
      </c>
      <c r="C9899" s="300" t="str">
        <f>IF($D9899="","",VLOOKUP($D9899,Lists!$AO$2:$AQ$78,3,FALSE))</f>
        <v/>
      </c>
      <c r="D9899" s="429"/>
      <c r="E9899" s="430"/>
      <c r="F9899" s="431"/>
      <c r="G9899" s="431"/>
      <c r="H9899" s="310"/>
    </row>
    <row r="9900" spans="2:8" s="336" customFormat="1" x14ac:dyDescent="0.3">
      <c r="B9900" s="300" t="str">
        <f>IF($D9900="","",VLOOKUP($D9900,Lists!$AO$2:$AQ$78,2,FALSE))</f>
        <v/>
      </c>
      <c r="C9900" s="300" t="str">
        <f>IF($D9900="","",VLOOKUP($D9900,Lists!$AO$2:$AQ$78,3,FALSE))</f>
        <v/>
      </c>
      <c r="D9900" s="429"/>
      <c r="E9900" s="430"/>
      <c r="F9900" s="431"/>
      <c r="G9900" s="431"/>
      <c r="H9900" s="310"/>
    </row>
    <row r="9901" spans="2:8" s="336" customFormat="1" x14ac:dyDescent="0.3">
      <c r="B9901" s="300" t="str">
        <f>IF($D9901="","",VLOOKUP($D9901,Lists!$AO$2:$AQ$78,2,FALSE))</f>
        <v/>
      </c>
      <c r="C9901" s="300" t="str">
        <f>IF($D9901="","",VLOOKUP($D9901,Lists!$AO$2:$AQ$78,3,FALSE))</f>
        <v/>
      </c>
      <c r="D9901" s="429"/>
      <c r="E9901" s="430"/>
      <c r="F9901" s="431"/>
      <c r="G9901" s="431"/>
      <c r="H9901" s="310"/>
    </row>
    <row r="9902" spans="2:8" s="336" customFormat="1" x14ac:dyDescent="0.3">
      <c r="B9902" s="300" t="str">
        <f>IF($D9902="","",VLOOKUP($D9902,Lists!$AO$2:$AQ$78,2,FALSE))</f>
        <v/>
      </c>
      <c r="C9902" s="300" t="str">
        <f>IF($D9902="","",VLOOKUP($D9902,Lists!$AO$2:$AQ$78,3,FALSE))</f>
        <v/>
      </c>
      <c r="D9902" s="429"/>
      <c r="E9902" s="430"/>
      <c r="F9902" s="431"/>
      <c r="G9902" s="431"/>
      <c r="H9902" s="310"/>
    </row>
    <row r="9903" spans="2:8" s="336" customFormat="1" x14ac:dyDescent="0.3">
      <c r="B9903" s="300" t="str">
        <f>IF($D9903="","",VLOOKUP($D9903,Lists!$AO$2:$AQ$78,2,FALSE))</f>
        <v/>
      </c>
      <c r="C9903" s="300" t="str">
        <f>IF($D9903="","",VLOOKUP($D9903,Lists!$AO$2:$AQ$78,3,FALSE))</f>
        <v/>
      </c>
      <c r="D9903" s="429"/>
      <c r="E9903" s="430"/>
      <c r="F9903" s="431"/>
      <c r="G9903" s="431"/>
      <c r="H9903" s="310"/>
    </row>
    <row r="9904" spans="2:8" s="336" customFormat="1" x14ac:dyDescent="0.3">
      <c r="B9904" s="300" t="str">
        <f>IF($D9904="","",VLOOKUP($D9904,Lists!$AO$2:$AQ$78,2,FALSE))</f>
        <v/>
      </c>
      <c r="C9904" s="300" t="str">
        <f>IF($D9904="","",VLOOKUP($D9904,Lists!$AO$2:$AQ$78,3,FALSE))</f>
        <v/>
      </c>
      <c r="D9904" s="429"/>
      <c r="E9904" s="430"/>
      <c r="F9904" s="431"/>
      <c r="G9904" s="431"/>
      <c r="H9904" s="310"/>
    </row>
    <row r="9905" spans="2:8" s="336" customFormat="1" x14ac:dyDescent="0.3">
      <c r="B9905" s="300" t="str">
        <f>IF($D9905="","",VLOOKUP($D9905,Lists!$AO$2:$AQ$78,2,FALSE))</f>
        <v/>
      </c>
      <c r="C9905" s="300" t="str">
        <f>IF($D9905="","",VLOOKUP($D9905,Lists!$AO$2:$AQ$78,3,FALSE))</f>
        <v/>
      </c>
      <c r="D9905" s="429"/>
      <c r="E9905" s="430"/>
      <c r="F9905" s="431"/>
      <c r="G9905" s="431"/>
      <c r="H9905" s="310"/>
    </row>
    <row r="9906" spans="2:8" s="336" customFormat="1" x14ac:dyDescent="0.3">
      <c r="B9906" s="300" t="str">
        <f>IF($D9906="","",VLOOKUP($D9906,Lists!$AO$2:$AQ$78,2,FALSE))</f>
        <v/>
      </c>
      <c r="C9906" s="300" t="str">
        <f>IF($D9906="","",VLOOKUP($D9906,Lists!$AO$2:$AQ$78,3,FALSE))</f>
        <v/>
      </c>
      <c r="D9906" s="429"/>
      <c r="E9906" s="430"/>
      <c r="F9906" s="431"/>
      <c r="G9906" s="431"/>
      <c r="H9906" s="310"/>
    </row>
    <row r="9907" spans="2:8" s="336" customFormat="1" x14ac:dyDescent="0.3">
      <c r="B9907" s="300" t="str">
        <f>IF($D9907="","",VLOOKUP($D9907,Lists!$AO$2:$AQ$78,2,FALSE))</f>
        <v/>
      </c>
      <c r="C9907" s="300" t="str">
        <f>IF($D9907="","",VLOOKUP($D9907,Lists!$AO$2:$AQ$78,3,FALSE))</f>
        <v/>
      </c>
      <c r="D9907" s="429"/>
      <c r="E9907" s="430"/>
      <c r="F9907" s="431"/>
      <c r="G9907" s="431"/>
      <c r="H9907" s="310"/>
    </row>
    <row r="9908" spans="2:8" s="336" customFormat="1" x14ac:dyDescent="0.3">
      <c r="B9908" s="300" t="str">
        <f>IF($D9908="","",VLOOKUP($D9908,Lists!$AO$2:$AQ$78,2,FALSE))</f>
        <v/>
      </c>
      <c r="C9908" s="300" t="str">
        <f>IF($D9908="","",VLOOKUP($D9908,Lists!$AO$2:$AQ$78,3,FALSE))</f>
        <v/>
      </c>
      <c r="D9908" s="429"/>
      <c r="E9908" s="430"/>
      <c r="F9908" s="431"/>
      <c r="G9908" s="431"/>
      <c r="H9908" s="310"/>
    </row>
    <row r="9909" spans="2:8" s="336" customFormat="1" x14ac:dyDescent="0.3">
      <c r="B9909" s="300" t="str">
        <f>IF($D9909="","",VLOOKUP($D9909,Lists!$AO$2:$AQ$78,2,FALSE))</f>
        <v/>
      </c>
      <c r="C9909" s="300" t="str">
        <f>IF($D9909="","",VLOOKUP($D9909,Lists!$AO$2:$AQ$78,3,FALSE))</f>
        <v/>
      </c>
      <c r="D9909" s="429"/>
      <c r="E9909" s="430"/>
      <c r="F9909" s="431"/>
      <c r="G9909" s="431"/>
      <c r="H9909" s="310"/>
    </row>
    <row r="9910" spans="2:8" s="336" customFormat="1" x14ac:dyDescent="0.3">
      <c r="B9910" s="300" t="str">
        <f>IF($D9910="","",VLOOKUP($D9910,Lists!$AO$2:$AQ$78,2,FALSE))</f>
        <v/>
      </c>
      <c r="C9910" s="300" t="str">
        <f>IF($D9910="","",VLOOKUP($D9910,Lists!$AO$2:$AQ$78,3,FALSE))</f>
        <v/>
      </c>
      <c r="D9910" s="429"/>
      <c r="E9910" s="430"/>
      <c r="F9910" s="431"/>
      <c r="G9910" s="431"/>
      <c r="H9910" s="310"/>
    </row>
    <row r="9911" spans="2:8" s="336" customFormat="1" x14ac:dyDescent="0.3">
      <c r="B9911" s="300" t="str">
        <f>IF($D9911="","",VLOOKUP($D9911,Lists!$AO$2:$AQ$78,2,FALSE))</f>
        <v/>
      </c>
      <c r="C9911" s="300" t="str">
        <f>IF($D9911="","",VLOOKUP($D9911,Lists!$AO$2:$AQ$78,3,FALSE))</f>
        <v/>
      </c>
      <c r="D9911" s="429"/>
      <c r="E9911" s="430"/>
      <c r="F9911" s="431"/>
      <c r="G9911" s="431"/>
      <c r="H9911" s="310"/>
    </row>
    <row r="9912" spans="2:8" s="336" customFormat="1" x14ac:dyDescent="0.3">
      <c r="B9912" s="300" t="str">
        <f>IF($D9912="","",VLOOKUP($D9912,Lists!$AO$2:$AQ$78,2,FALSE))</f>
        <v/>
      </c>
      <c r="C9912" s="300" t="str">
        <f>IF($D9912="","",VLOOKUP($D9912,Lists!$AO$2:$AQ$78,3,FALSE))</f>
        <v/>
      </c>
      <c r="D9912" s="429"/>
      <c r="E9912" s="430"/>
      <c r="F9912" s="431"/>
      <c r="G9912" s="431"/>
      <c r="H9912" s="310"/>
    </row>
    <row r="9913" spans="2:8" s="336" customFormat="1" x14ac:dyDescent="0.3">
      <c r="B9913" s="300" t="str">
        <f>IF($D9913="","",VLOOKUP($D9913,Lists!$AO$2:$AQ$78,2,FALSE))</f>
        <v/>
      </c>
      <c r="C9913" s="300" t="str">
        <f>IF($D9913="","",VLOOKUP($D9913,Lists!$AO$2:$AQ$78,3,FALSE))</f>
        <v/>
      </c>
      <c r="D9913" s="429"/>
      <c r="E9913" s="430"/>
      <c r="F9913" s="431"/>
      <c r="G9913" s="431"/>
      <c r="H9913" s="310"/>
    </row>
    <row r="9914" spans="2:8" s="336" customFormat="1" x14ac:dyDescent="0.3">
      <c r="B9914" s="300" t="str">
        <f>IF($D9914="","",VLOOKUP($D9914,Lists!$AO$2:$AQ$78,2,FALSE))</f>
        <v/>
      </c>
      <c r="C9914" s="300" t="str">
        <f>IF($D9914="","",VLOOKUP($D9914,Lists!$AO$2:$AQ$78,3,FALSE))</f>
        <v/>
      </c>
      <c r="D9914" s="429"/>
      <c r="E9914" s="430"/>
      <c r="F9914" s="431"/>
      <c r="G9914" s="431"/>
      <c r="H9914" s="310"/>
    </row>
    <row r="9915" spans="2:8" s="336" customFormat="1" x14ac:dyDescent="0.3">
      <c r="B9915" s="300" t="str">
        <f>IF($D9915="","",VLOOKUP($D9915,Lists!$AO$2:$AQ$78,2,FALSE))</f>
        <v/>
      </c>
      <c r="C9915" s="300" t="str">
        <f>IF($D9915="","",VLOOKUP($D9915,Lists!$AO$2:$AQ$78,3,FALSE))</f>
        <v/>
      </c>
      <c r="D9915" s="429"/>
      <c r="E9915" s="430"/>
      <c r="F9915" s="431"/>
      <c r="G9915" s="431"/>
      <c r="H9915" s="310"/>
    </row>
    <row r="9916" spans="2:8" s="336" customFormat="1" x14ac:dyDescent="0.3">
      <c r="B9916" s="300" t="str">
        <f>IF($D9916="","",VLOOKUP($D9916,Lists!$AO$2:$AQ$78,2,FALSE))</f>
        <v/>
      </c>
      <c r="C9916" s="300" t="str">
        <f>IF($D9916="","",VLOOKUP($D9916,Lists!$AO$2:$AQ$78,3,FALSE))</f>
        <v/>
      </c>
      <c r="D9916" s="429"/>
      <c r="E9916" s="430"/>
      <c r="F9916" s="431"/>
      <c r="G9916" s="431"/>
      <c r="H9916" s="310"/>
    </row>
    <row r="9917" spans="2:8" s="336" customFormat="1" x14ac:dyDescent="0.3">
      <c r="B9917" s="300" t="str">
        <f>IF($D9917="","",VLOOKUP($D9917,Lists!$AO$2:$AQ$78,2,FALSE))</f>
        <v/>
      </c>
      <c r="C9917" s="300" t="str">
        <f>IF($D9917="","",VLOOKUP($D9917,Lists!$AO$2:$AQ$78,3,FALSE))</f>
        <v/>
      </c>
      <c r="D9917" s="429"/>
      <c r="E9917" s="430"/>
      <c r="F9917" s="431"/>
      <c r="G9917" s="431"/>
      <c r="H9917" s="310"/>
    </row>
    <row r="9918" spans="2:8" s="336" customFormat="1" x14ac:dyDescent="0.3">
      <c r="B9918" s="300" t="str">
        <f>IF($D9918="","",VLOOKUP($D9918,Lists!$AO$2:$AQ$78,2,FALSE))</f>
        <v/>
      </c>
      <c r="C9918" s="300" t="str">
        <f>IF($D9918="","",VLOOKUP($D9918,Lists!$AO$2:$AQ$78,3,FALSE))</f>
        <v/>
      </c>
      <c r="D9918" s="429"/>
      <c r="E9918" s="430"/>
      <c r="F9918" s="431"/>
      <c r="G9918" s="431"/>
      <c r="H9918" s="310"/>
    </row>
    <row r="9919" spans="2:8" s="336" customFormat="1" x14ac:dyDescent="0.3">
      <c r="B9919" s="300" t="str">
        <f>IF($D9919="","",VLOOKUP($D9919,Lists!$AO$2:$AQ$78,2,FALSE))</f>
        <v/>
      </c>
      <c r="C9919" s="300" t="str">
        <f>IF($D9919="","",VLOOKUP($D9919,Lists!$AO$2:$AQ$78,3,FALSE))</f>
        <v/>
      </c>
      <c r="D9919" s="429"/>
      <c r="E9919" s="430"/>
      <c r="F9919" s="431"/>
      <c r="G9919" s="431"/>
      <c r="H9919" s="310"/>
    </row>
    <row r="9920" spans="2:8" s="336" customFormat="1" x14ac:dyDescent="0.3">
      <c r="B9920" s="300" t="str">
        <f>IF($D9920="","",VLOOKUP($D9920,Lists!$AO$2:$AQ$78,2,FALSE))</f>
        <v/>
      </c>
      <c r="C9920" s="300" t="str">
        <f>IF($D9920="","",VLOOKUP($D9920,Lists!$AO$2:$AQ$78,3,FALSE))</f>
        <v/>
      </c>
      <c r="D9920" s="429"/>
      <c r="E9920" s="430"/>
      <c r="F9920" s="431"/>
      <c r="G9920" s="431"/>
      <c r="H9920" s="310"/>
    </row>
    <row r="9921" spans="2:8" s="336" customFormat="1" x14ac:dyDescent="0.3">
      <c r="B9921" s="300" t="str">
        <f>IF($D9921="","",VLOOKUP($D9921,Lists!$AO$2:$AQ$78,2,FALSE))</f>
        <v/>
      </c>
      <c r="C9921" s="300" t="str">
        <f>IF($D9921="","",VLOOKUP($D9921,Lists!$AO$2:$AQ$78,3,FALSE))</f>
        <v/>
      </c>
      <c r="D9921" s="429"/>
      <c r="E9921" s="430"/>
      <c r="F9921" s="431"/>
      <c r="G9921" s="431"/>
      <c r="H9921" s="310"/>
    </row>
    <row r="9922" spans="2:8" s="336" customFormat="1" x14ac:dyDescent="0.3">
      <c r="B9922" s="300" t="str">
        <f>IF($D9922="","",VLOOKUP($D9922,Lists!$AO$2:$AQ$78,2,FALSE))</f>
        <v/>
      </c>
      <c r="C9922" s="300" t="str">
        <f>IF($D9922="","",VLOOKUP($D9922,Lists!$AO$2:$AQ$78,3,FALSE))</f>
        <v/>
      </c>
      <c r="D9922" s="429"/>
      <c r="E9922" s="430"/>
      <c r="F9922" s="431"/>
      <c r="G9922" s="431"/>
      <c r="H9922" s="310"/>
    </row>
    <row r="9923" spans="2:8" s="336" customFormat="1" x14ac:dyDescent="0.3">
      <c r="B9923" s="300" t="str">
        <f>IF($D9923="","",VLOOKUP($D9923,Lists!$AO$2:$AQ$78,2,FALSE))</f>
        <v/>
      </c>
      <c r="C9923" s="300" t="str">
        <f>IF($D9923="","",VLOOKUP($D9923,Lists!$AO$2:$AQ$78,3,FALSE))</f>
        <v/>
      </c>
      <c r="D9923" s="429"/>
      <c r="E9923" s="430"/>
      <c r="F9923" s="431"/>
      <c r="G9923" s="431"/>
      <c r="H9923" s="310"/>
    </row>
    <row r="9924" spans="2:8" s="336" customFormat="1" x14ac:dyDescent="0.3">
      <c r="B9924" s="300" t="str">
        <f>IF($D9924="","",VLOOKUP($D9924,Lists!$AO$2:$AQ$78,2,FALSE))</f>
        <v/>
      </c>
      <c r="C9924" s="300" t="str">
        <f>IF($D9924="","",VLOOKUP($D9924,Lists!$AO$2:$AQ$78,3,FALSE))</f>
        <v/>
      </c>
      <c r="D9924" s="429"/>
      <c r="E9924" s="430"/>
      <c r="F9924" s="431"/>
      <c r="G9924" s="431"/>
      <c r="H9924" s="310"/>
    </row>
    <row r="9925" spans="2:8" s="336" customFormat="1" x14ac:dyDescent="0.3">
      <c r="B9925" s="300" t="str">
        <f>IF($D9925="","",VLOOKUP($D9925,Lists!$AO$2:$AQ$78,2,FALSE))</f>
        <v/>
      </c>
      <c r="C9925" s="300" t="str">
        <f>IF($D9925="","",VLOOKUP($D9925,Lists!$AO$2:$AQ$78,3,FALSE))</f>
        <v/>
      </c>
      <c r="D9925" s="429"/>
      <c r="E9925" s="430"/>
      <c r="F9925" s="431"/>
      <c r="G9925" s="431"/>
      <c r="H9925" s="310"/>
    </row>
    <row r="9926" spans="2:8" s="336" customFormat="1" x14ac:dyDescent="0.3">
      <c r="B9926" s="300" t="str">
        <f>IF($D9926="","",VLOOKUP($D9926,Lists!$AO$2:$AQ$78,2,FALSE))</f>
        <v/>
      </c>
      <c r="C9926" s="300" t="str">
        <f>IF($D9926="","",VLOOKUP($D9926,Lists!$AO$2:$AQ$78,3,FALSE))</f>
        <v/>
      </c>
      <c r="D9926" s="429"/>
      <c r="E9926" s="430"/>
      <c r="F9926" s="431"/>
      <c r="G9926" s="431"/>
      <c r="H9926" s="310"/>
    </row>
    <row r="9927" spans="2:8" s="336" customFormat="1" x14ac:dyDescent="0.3">
      <c r="B9927" s="300" t="str">
        <f>IF($D9927="","",VLOOKUP($D9927,Lists!$AO$2:$AQ$78,2,FALSE))</f>
        <v/>
      </c>
      <c r="C9927" s="300" t="str">
        <f>IF($D9927="","",VLOOKUP($D9927,Lists!$AO$2:$AQ$78,3,FALSE))</f>
        <v/>
      </c>
      <c r="D9927" s="429"/>
      <c r="E9927" s="430"/>
      <c r="F9927" s="431"/>
      <c r="G9927" s="431"/>
      <c r="H9927" s="310"/>
    </row>
    <row r="9928" spans="2:8" s="336" customFormat="1" x14ac:dyDescent="0.3">
      <c r="B9928" s="300" t="str">
        <f>IF($D9928="","",VLOOKUP($D9928,Lists!$AO$2:$AQ$78,2,FALSE))</f>
        <v/>
      </c>
      <c r="C9928" s="300" t="str">
        <f>IF($D9928="","",VLOOKUP($D9928,Lists!$AO$2:$AQ$78,3,FALSE))</f>
        <v/>
      </c>
      <c r="D9928" s="429"/>
      <c r="E9928" s="430"/>
      <c r="F9928" s="431"/>
      <c r="G9928" s="431"/>
      <c r="H9928" s="310"/>
    </row>
    <row r="9929" spans="2:8" s="336" customFormat="1" x14ac:dyDescent="0.3">
      <c r="B9929" s="300" t="str">
        <f>IF($D9929="","",VLOOKUP($D9929,Lists!$AO$2:$AQ$78,2,FALSE))</f>
        <v/>
      </c>
      <c r="C9929" s="300" t="str">
        <f>IF($D9929="","",VLOOKUP($D9929,Lists!$AO$2:$AQ$78,3,FALSE))</f>
        <v/>
      </c>
      <c r="D9929" s="429"/>
      <c r="E9929" s="430"/>
      <c r="F9929" s="431"/>
      <c r="G9929" s="431"/>
      <c r="H9929" s="310"/>
    </row>
    <row r="9930" spans="2:8" s="336" customFormat="1" x14ac:dyDescent="0.3">
      <c r="B9930" s="300" t="str">
        <f>IF($D9930="","",VLOOKUP($D9930,Lists!$AO$2:$AQ$78,2,FALSE))</f>
        <v/>
      </c>
      <c r="C9930" s="300" t="str">
        <f>IF($D9930="","",VLOOKUP($D9930,Lists!$AO$2:$AQ$78,3,FALSE))</f>
        <v/>
      </c>
      <c r="D9930" s="429"/>
      <c r="E9930" s="430"/>
      <c r="F9930" s="431"/>
      <c r="G9930" s="431"/>
      <c r="H9930" s="310"/>
    </row>
    <row r="9931" spans="2:8" s="336" customFormat="1" x14ac:dyDescent="0.3">
      <c r="B9931" s="300" t="str">
        <f>IF($D9931="","",VLOOKUP($D9931,Lists!$AO$2:$AQ$78,2,FALSE))</f>
        <v/>
      </c>
      <c r="C9931" s="300" t="str">
        <f>IF($D9931="","",VLOOKUP($D9931,Lists!$AO$2:$AQ$78,3,FALSE))</f>
        <v/>
      </c>
      <c r="D9931" s="429"/>
      <c r="E9931" s="430"/>
      <c r="F9931" s="431"/>
      <c r="G9931" s="431"/>
      <c r="H9931" s="310"/>
    </row>
    <row r="9932" spans="2:8" s="336" customFormat="1" x14ac:dyDescent="0.3">
      <c r="B9932" s="300" t="str">
        <f>IF($D9932="","",VLOOKUP($D9932,Lists!$AO$2:$AQ$78,2,FALSE))</f>
        <v/>
      </c>
      <c r="C9932" s="300" t="str">
        <f>IF($D9932="","",VLOOKUP($D9932,Lists!$AO$2:$AQ$78,3,FALSE))</f>
        <v/>
      </c>
      <c r="D9932" s="429"/>
      <c r="E9932" s="430"/>
      <c r="F9932" s="431"/>
      <c r="G9932" s="431"/>
      <c r="H9932" s="310"/>
    </row>
    <row r="9933" spans="2:8" s="336" customFormat="1" x14ac:dyDescent="0.3">
      <c r="B9933" s="300" t="str">
        <f>IF($D9933="","",VLOOKUP($D9933,Lists!$AO$2:$AQ$78,2,FALSE))</f>
        <v/>
      </c>
      <c r="C9933" s="300" t="str">
        <f>IF($D9933="","",VLOOKUP($D9933,Lists!$AO$2:$AQ$78,3,FALSE))</f>
        <v/>
      </c>
      <c r="D9933" s="429"/>
      <c r="E9933" s="430"/>
      <c r="F9933" s="431"/>
      <c r="G9933" s="431"/>
      <c r="H9933" s="310"/>
    </row>
    <row r="9934" spans="2:8" s="336" customFormat="1" x14ac:dyDescent="0.3">
      <c r="B9934" s="300" t="str">
        <f>IF($D9934="","",VLOOKUP($D9934,Lists!$AO$2:$AQ$78,2,FALSE))</f>
        <v/>
      </c>
      <c r="C9934" s="300" t="str">
        <f>IF($D9934="","",VLOOKUP($D9934,Lists!$AO$2:$AQ$78,3,FALSE))</f>
        <v/>
      </c>
      <c r="D9934" s="429"/>
      <c r="E9934" s="430"/>
      <c r="F9934" s="431"/>
      <c r="G9934" s="431"/>
      <c r="H9934" s="310"/>
    </row>
    <row r="9935" spans="2:8" s="336" customFormat="1" x14ac:dyDescent="0.3">
      <c r="B9935" s="300" t="str">
        <f>IF($D9935="","",VLOOKUP($D9935,Lists!$AO$2:$AQ$78,2,FALSE))</f>
        <v/>
      </c>
      <c r="C9935" s="300" t="str">
        <f>IF($D9935="","",VLOOKUP($D9935,Lists!$AO$2:$AQ$78,3,FALSE))</f>
        <v/>
      </c>
      <c r="D9935" s="429"/>
      <c r="E9935" s="430"/>
      <c r="F9935" s="431"/>
      <c r="G9935" s="431"/>
      <c r="H9935" s="310"/>
    </row>
    <row r="9936" spans="2:8" s="336" customFormat="1" x14ac:dyDescent="0.3">
      <c r="B9936" s="300" t="str">
        <f>IF($D9936="","",VLOOKUP($D9936,Lists!$AO$2:$AQ$78,2,FALSE))</f>
        <v/>
      </c>
      <c r="C9936" s="300" t="str">
        <f>IF($D9936="","",VLOOKUP($D9936,Lists!$AO$2:$AQ$78,3,FALSE))</f>
        <v/>
      </c>
      <c r="D9936" s="429"/>
      <c r="E9936" s="430"/>
      <c r="F9936" s="431"/>
      <c r="G9936" s="431"/>
      <c r="H9936" s="310"/>
    </row>
    <row r="9937" spans="2:8" s="336" customFormat="1" x14ac:dyDescent="0.3">
      <c r="B9937" s="300" t="str">
        <f>IF($D9937="","",VLOOKUP($D9937,Lists!$AO$2:$AQ$78,2,FALSE))</f>
        <v/>
      </c>
      <c r="C9937" s="300" t="str">
        <f>IF($D9937="","",VLOOKUP($D9937,Lists!$AO$2:$AQ$78,3,FALSE))</f>
        <v/>
      </c>
      <c r="D9937" s="429"/>
      <c r="E9937" s="430"/>
      <c r="F9937" s="431"/>
      <c r="G9937" s="431"/>
      <c r="H9937" s="310"/>
    </row>
    <row r="9938" spans="2:8" s="336" customFormat="1" x14ac:dyDescent="0.3">
      <c r="B9938" s="300" t="str">
        <f>IF($D9938="","",VLOOKUP($D9938,Lists!$AO$2:$AQ$78,2,FALSE))</f>
        <v/>
      </c>
      <c r="C9938" s="300" t="str">
        <f>IF($D9938="","",VLOOKUP($D9938,Lists!$AO$2:$AQ$78,3,FALSE))</f>
        <v/>
      </c>
      <c r="D9938" s="429"/>
      <c r="E9938" s="430"/>
      <c r="F9938" s="431"/>
      <c r="G9938" s="431"/>
      <c r="H9938" s="310"/>
    </row>
    <row r="9939" spans="2:8" s="336" customFormat="1" x14ac:dyDescent="0.3">
      <c r="B9939" s="300" t="str">
        <f>IF($D9939="","",VLOOKUP($D9939,Lists!$AO$2:$AQ$78,2,FALSE))</f>
        <v/>
      </c>
      <c r="C9939" s="300" t="str">
        <f>IF($D9939="","",VLOOKUP($D9939,Lists!$AO$2:$AQ$78,3,FALSE))</f>
        <v/>
      </c>
      <c r="D9939" s="429"/>
      <c r="E9939" s="430"/>
      <c r="F9939" s="431"/>
      <c r="G9939" s="431"/>
      <c r="H9939" s="310"/>
    </row>
    <row r="9940" spans="2:8" s="336" customFormat="1" x14ac:dyDescent="0.3">
      <c r="B9940" s="300" t="str">
        <f>IF($D9940="","",VLOOKUP($D9940,Lists!$AO$2:$AQ$78,2,FALSE))</f>
        <v/>
      </c>
      <c r="C9940" s="300" t="str">
        <f>IF($D9940="","",VLOOKUP($D9940,Lists!$AO$2:$AQ$78,3,FALSE))</f>
        <v/>
      </c>
      <c r="D9940" s="429"/>
      <c r="E9940" s="430"/>
      <c r="F9940" s="431"/>
      <c r="G9940" s="431"/>
      <c r="H9940" s="310"/>
    </row>
    <row r="9941" spans="2:8" s="336" customFormat="1" x14ac:dyDescent="0.3">
      <c r="B9941" s="300" t="str">
        <f>IF($D9941="","",VLOOKUP($D9941,Lists!$AO$2:$AQ$78,2,FALSE))</f>
        <v/>
      </c>
      <c r="C9941" s="300" t="str">
        <f>IF($D9941="","",VLOOKUP($D9941,Lists!$AO$2:$AQ$78,3,FALSE))</f>
        <v/>
      </c>
      <c r="D9941" s="429"/>
      <c r="E9941" s="430"/>
      <c r="F9941" s="431"/>
      <c r="G9941" s="431"/>
      <c r="H9941" s="310"/>
    </row>
    <row r="9942" spans="2:8" s="336" customFormat="1" x14ac:dyDescent="0.3">
      <c r="B9942" s="300" t="str">
        <f>IF($D9942="","",VLOOKUP($D9942,Lists!$AO$2:$AQ$78,2,FALSE))</f>
        <v/>
      </c>
      <c r="C9942" s="300" t="str">
        <f>IF($D9942="","",VLOOKUP($D9942,Lists!$AO$2:$AQ$78,3,FALSE))</f>
        <v/>
      </c>
      <c r="D9942" s="429"/>
      <c r="E9942" s="430"/>
      <c r="F9942" s="431"/>
      <c r="G9942" s="431"/>
      <c r="H9942" s="310"/>
    </row>
    <row r="9943" spans="2:8" s="336" customFormat="1" x14ac:dyDescent="0.3">
      <c r="B9943" s="300" t="str">
        <f>IF($D9943="","",VLOOKUP($D9943,Lists!$AO$2:$AQ$78,2,FALSE))</f>
        <v/>
      </c>
      <c r="C9943" s="300" t="str">
        <f>IF($D9943="","",VLOOKUP($D9943,Lists!$AO$2:$AQ$78,3,FALSE))</f>
        <v/>
      </c>
      <c r="D9943" s="429"/>
      <c r="E9943" s="430"/>
      <c r="F9943" s="431"/>
      <c r="G9943" s="431"/>
      <c r="H9943" s="310"/>
    </row>
    <row r="9944" spans="2:8" s="336" customFormat="1" x14ac:dyDescent="0.3">
      <c r="B9944" s="300" t="str">
        <f>IF($D9944="","",VLOOKUP($D9944,Lists!$AO$2:$AQ$78,2,FALSE))</f>
        <v/>
      </c>
      <c r="C9944" s="300" t="str">
        <f>IF($D9944="","",VLOOKUP($D9944,Lists!$AO$2:$AQ$78,3,FALSE))</f>
        <v/>
      </c>
      <c r="D9944" s="429"/>
      <c r="E9944" s="430"/>
      <c r="F9944" s="431"/>
      <c r="G9944" s="431"/>
      <c r="H9944" s="310"/>
    </row>
    <row r="9945" spans="2:8" s="336" customFormat="1" x14ac:dyDescent="0.3">
      <c r="B9945" s="300" t="str">
        <f>IF($D9945="","",VLOOKUP($D9945,Lists!$AO$2:$AQ$78,2,FALSE))</f>
        <v/>
      </c>
      <c r="C9945" s="300" t="str">
        <f>IF($D9945="","",VLOOKUP($D9945,Lists!$AO$2:$AQ$78,3,FALSE))</f>
        <v/>
      </c>
      <c r="D9945" s="429"/>
      <c r="E9945" s="430"/>
      <c r="F9945" s="431"/>
      <c r="G9945" s="431"/>
      <c r="H9945" s="310"/>
    </row>
    <row r="9946" spans="2:8" s="336" customFormat="1" x14ac:dyDescent="0.3">
      <c r="B9946" s="300" t="str">
        <f>IF($D9946="","",VLOOKUP($D9946,Lists!$AO$2:$AQ$78,2,FALSE))</f>
        <v/>
      </c>
      <c r="C9946" s="300" t="str">
        <f>IF($D9946="","",VLOOKUP($D9946,Lists!$AO$2:$AQ$78,3,FALSE))</f>
        <v/>
      </c>
      <c r="D9946" s="429"/>
      <c r="E9946" s="430"/>
      <c r="F9946" s="431"/>
      <c r="G9946" s="431"/>
      <c r="H9946" s="310"/>
    </row>
    <row r="9947" spans="2:8" s="336" customFormat="1" x14ac:dyDescent="0.3">
      <c r="B9947" s="300" t="str">
        <f>IF($D9947="","",VLOOKUP($D9947,Lists!$AO$2:$AQ$78,2,FALSE))</f>
        <v/>
      </c>
      <c r="C9947" s="300" t="str">
        <f>IF($D9947="","",VLOOKUP($D9947,Lists!$AO$2:$AQ$78,3,FALSE))</f>
        <v/>
      </c>
      <c r="D9947" s="429"/>
      <c r="E9947" s="430"/>
      <c r="F9947" s="431"/>
      <c r="G9947" s="431"/>
      <c r="H9947" s="310"/>
    </row>
    <row r="9948" spans="2:8" s="336" customFormat="1" x14ac:dyDescent="0.3">
      <c r="B9948" s="300" t="str">
        <f>IF($D9948="","",VLOOKUP($D9948,Lists!$AO$2:$AQ$78,2,FALSE))</f>
        <v/>
      </c>
      <c r="C9948" s="300" t="str">
        <f>IF($D9948="","",VLOOKUP($D9948,Lists!$AO$2:$AQ$78,3,FALSE))</f>
        <v/>
      </c>
      <c r="D9948" s="429"/>
      <c r="E9948" s="430"/>
      <c r="F9948" s="431"/>
      <c r="G9948" s="431"/>
      <c r="H9948" s="310"/>
    </row>
    <row r="9949" spans="2:8" s="336" customFormat="1" x14ac:dyDescent="0.3">
      <c r="B9949" s="300" t="str">
        <f>IF($D9949="","",VLOOKUP($D9949,Lists!$AO$2:$AQ$78,2,FALSE))</f>
        <v/>
      </c>
      <c r="C9949" s="300" t="str">
        <f>IF($D9949="","",VLOOKUP($D9949,Lists!$AO$2:$AQ$78,3,FALSE))</f>
        <v/>
      </c>
      <c r="D9949" s="429"/>
      <c r="E9949" s="430"/>
      <c r="F9949" s="431"/>
      <c r="G9949" s="431"/>
      <c r="H9949" s="310"/>
    </row>
    <row r="9950" spans="2:8" s="336" customFormat="1" x14ac:dyDescent="0.3">
      <c r="B9950" s="300" t="str">
        <f>IF($D9950="","",VLOOKUP($D9950,Lists!$AO$2:$AQ$78,2,FALSE))</f>
        <v/>
      </c>
      <c r="C9950" s="300" t="str">
        <f>IF($D9950="","",VLOOKUP($D9950,Lists!$AO$2:$AQ$78,3,FALSE))</f>
        <v/>
      </c>
      <c r="D9950" s="429"/>
      <c r="E9950" s="430"/>
      <c r="F9950" s="431"/>
      <c r="G9950" s="431"/>
      <c r="H9950" s="310"/>
    </row>
    <row r="9951" spans="2:8" s="336" customFormat="1" x14ac:dyDescent="0.3">
      <c r="B9951" s="300" t="str">
        <f>IF($D9951="","",VLOOKUP($D9951,Lists!$AO$2:$AQ$78,2,FALSE))</f>
        <v/>
      </c>
      <c r="C9951" s="300" t="str">
        <f>IF($D9951="","",VLOOKUP($D9951,Lists!$AO$2:$AQ$78,3,FALSE))</f>
        <v/>
      </c>
      <c r="D9951" s="429"/>
      <c r="E9951" s="430"/>
      <c r="F9951" s="431"/>
      <c r="G9951" s="431"/>
      <c r="H9951" s="310"/>
    </row>
    <row r="9952" spans="2:8" s="336" customFormat="1" x14ac:dyDescent="0.3">
      <c r="B9952" s="300" t="str">
        <f>IF($D9952="","",VLOOKUP($D9952,Lists!$AO$2:$AQ$78,2,FALSE))</f>
        <v/>
      </c>
      <c r="C9952" s="300" t="str">
        <f>IF($D9952="","",VLOOKUP($D9952,Lists!$AO$2:$AQ$78,3,FALSE))</f>
        <v/>
      </c>
      <c r="D9952" s="429"/>
      <c r="E9952" s="430"/>
      <c r="F9952" s="431"/>
      <c r="G9952" s="431"/>
      <c r="H9952" s="310"/>
    </row>
    <row r="9953" spans="2:8" s="336" customFormat="1" x14ac:dyDescent="0.3">
      <c r="B9953" s="300" t="str">
        <f>IF($D9953="","",VLOOKUP($D9953,Lists!$AO$2:$AQ$78,2,FALSE))</f>
        <v/>
      </c>
      <c r="C9953" s="300" t="str">
        <f>IF($D9953="","",VLOOKUP($D9953,Lists!$AO$2:$AQ$78,3,FALSE))</f>
        <v/>
      </c>
      <c r="D9953" s="429"/>
      <c r="E9953" s="430"/>
      <c r="F9953" s="431"/>
      <c r="G9953" s="431"/>
      <c r="H9953" s="310"/>
    </row>
    <row r="9954" spans="2:8" s="336" customFormat="1" x14ac:dyDescent="0.3">
      <c r="B9954" s="300" t="str">
        <f>IF($D9954="","",VLOOKUP($D9954,Lists!$AO$2:$AQ$78,2,FALSE))</f>
        <v/>
      </c>
      <c r="C9954" s="300" t="str">
        <f>IF($D9954="","",VLOOKUP($D9954,Lists!$AO$2:$AQ$78,3,FALSE))</f>
        <v/>
      </c>
      <c r="D9954" s="429"/>
      <c r="E9954" s="430"/>
      <c r="F9954" s="431"/>
      <c r="G9954" s="431"/>
      <c r="H9954" s="310"/>
    </row>
    <row r="9955" spans="2:8" s="336" customFormat="1" x14ac:dyDescent="0.3">
      <c r="B9955" s="300" t="str">
        <f>IF($D9955="","",VLOOKUP($D9955,Lists!$AO$2:$AQ$78,2,FALSE))</f>
        <v/>
      </c>
      <c r="C9955" s="300" t="str">
        <f>IF($D9955="","",VLOOKUP($D9955,Lists!$AO$2:$AQ$78,3,FALSE))</f>
        <v/>
      </c>
      <c r="D9955" s="429"/>
      <c r="E9955" s="430"/>
      <c r="F9955" s="431"/>
      <c r="G9955" s="431"/>
      <c r="H9955" s="310"/>
    </row>
    <row r="9956" spans="2:8" s="336" customFormat="1" x14ac:dyDescent="0.3">
      <c r="B9956" s="300" t="str">
        <f>IF($D9956="","",VLOOKUP($D9956,Lists!$AO$2:$AQ$78,2,FALSE))</f>
        <v/>
      </c>
      <c r="C9956" s="300" t="str">
        <f>IF($D9956="","",VLOOKUP($D9956,Lists!$AO$2:$AQ$78,3,FALSE))</f>
        <v/>
      </c>
      <c r="D9956" s="429"/>
      <c r="E9956" s="430"/>
      <c r="F9956" s="431"/>
      <c r="G9956" s="431"/>
      <c r="H9956" s="310"/>
    </row>
    <row r="9957" spans="2:8" s="336" customFormat="1" x14ac:dyDescent="0.3">
      <c r="B9957" s="300" t="str">
        <f>IF($D9957="","",VLOOKUP($D9957,Lists!$AO$2:$AQ$78,2,FALSE))</f>
        <v/>
      </c>
      <c r="C9957" s="300" t="str">
        <f>IF($D9957="","",VLOOKUP($D9957,Lists!$AO$2:$AQ$78,3,FALSE))</f>
        <v/>
      </c>
      <c r="D9957" s="429"/>
      <c r="E9957" s="430"/>
      <c r="F9957" s="431"/>
      <c r="G9957" s="431"/>
      <c r="H9957" s="310"/>
    </row>
    <row r="9958" spans="2:8" s="336" customFormat="1" x14ac:dyDescent="0.3">
      <c r="B9958" s="300" t="str">
        <f>IF($D9958="","",VLOOKUP($D9958,Lists!$AO$2:$AQ$78,2,FALSE))</f>
        <v/>
      </c>
      <c r="C9958" s="300" t="str">
        <f>IF($D9958="","",VLOOKUP($D9958,Lists!$AO$2:$AQ$78,3,FALSE))</f>
        <v/>
      </c>
      <c r="D9958" s="429"/>
      <c r="E9958" s="430"/>
      <c r="F9958" s="431"/>
      <c r="G9958" s="431"/>
      <c r="H9958" s="310"/>
    </row>
    <row r="9959" spans="2:8" s="336" customFormat="1" x14ac:dyDescent="0.3">
      <c r="B9959" s="300" t="str">
        <f>IF($D9959="","",VLOOKUP($D9959,Lists!$AO$2:$AQ$78,2,FALSE))</f>
        <v/>
      </c>
      <c r="C9959" s="300" t="str">
        <f>IF($D9959="","",VLOOKUP($D9959,Lists!$AO$2:$AQ$78,3,FALSE))</f>
        <v/>
      </c>
      <c r="D9959" s="429"/>
      <c r="E9959" s="430"/>
      <c r="F9959" s="431"/>
      <c r="G9959" s="431"/>
      <c r="H9959" s="310"/>
    </row>
    <row r="9960" spans="2:8" s="336" customFormat="1" x14ac:dyDescent="0.3">
      <c r="B9960" s="300" t="str">
        <f>IF($D9960="","",VLOOKUP($D9960,Lists!$AO$2:$AQ$78,2,FALSE))</f>
        <v/>
      </c>
      <c r="C9960" s="300" t="str">
        <f>IF($D9960="","",VLOOKUP($D9960,Lists!$AO$2:$AQ$78,3,FALSE))</f>
        <v/>
      </c>
      <c r="D9960" s="429"/>
      <c r="E9960" s="430"/>
      <c r="F9960" s="431"/>
      <c r="G9960" s="431"/>
      <c r="H9960" s="310"/>
    </row>
    <row r="9961" spans="2:8" s="336" customFormat="1" x14ac:dyDescent="0.3">
      <c r="B9961" s="300" t="str">
        <f>IF($D9961="","",VLOOKUP($D9961,Lists!$AO$2:$AQ$78,2,FALSE))</f>
        <v/>
      </c>
      <c r="C9961" s="300" t="str">
        <f>IF($D9961="","",VLOOKUP($D9961,Lists!$AO$2:$AQ$78,3,FALSE))</f>
        <v/>
      </c>
      <c r="D9961" s="429"/>
      <c r="E9961" s="430"/>
      <c r="F9961" s="431"/>
      <c r="G9961" s="431"/>
      <c r="H9961" s="310"/>
    </row>
    <row r="9962" spans="2:8" s="336" customFormat="1" x14ac:dyDescent="0.3">
      <c r="B9962" s="300" t="str">
        <f>IF($D9962="","",VLOOKUP($D9962,Lists!$AO$2:$AQ$78,2,FALSE))</f>
        <v/>
      </c>
      <c r="C9962" s="300" t="str">
        <f>IF($D9962="","",VLOOKUP($D9962,Lists!$AO$2:$AQ$78,3,FALSE))</f>
        <v/>
      </c>
      <c r="D9962" s="429"/>
      <c r="E9962" s="430"/>
      <c r="F9962" s="431"/>
      <c r="G9962" s="431"/>
      <c r="H9962" s="310"/>
    </row>
    <row r="9963" spans="2:8" s="336" customFormat="1" x14ac:dyDescent="0.3">
      <c r="B9963" s="300" t="str">
        <f>IF($D9963="","",VLOOKUP($D9963,Lists!$AO$2:$AQ$78,2,FALSE))</f>
        <v/>
      </c>
      <c r="C9963" s="300" t="str">
        <f>IF($D9963="","",VLOOKUP($D9963,Lists!$AO$2:$AQ$78,3,FALSE))</f>
        <v/>
      </c>
      <c r="D9963" s="429"/>
      <c r="E9963" s="430"/>
      <c r="F9963" s="431"/>
      <c r="G9963" s="431"/>
      <c r="H9963" s="310"/>
    </row>
    <row r="9964" spans="2:8" s="336" customFormat="1" x14ac:dyDescent="0.3">
      <c r="B9964" s="300" t="str">
        <f>IF($D9964="","",VLOOKUP($D9964,Lists!$AO$2:$AQ$78,2,FALSE))</f>
        <v/>
      </c>
      <c r="C9964" s="300" t="str">
        <f>IF($D9964="","",VLOOKUP($D9964,Lists!$AO$2:$AQ$78,3,FALSE))</f>
        <v/>
      </c>
      <c r="D9964" s="429"/>
      <c r="E9964" s="430"/>
      <c r="F9964" s="431"/>
      <c r="G9964" s="431"/>
      <c r="H9964" s="310"/>
    </row>
    <row r="9965" spans="2:8" s="336" customFormat="1" x14ac:dyDescent="0.3">
      <c r="B9965" s="300" t="str">
        <f>IF($D9965="","",VLOOKUP($D9965,Lists!$AO$2:$AQ$78,2,FALSE))</f>
        <v/>
      </c>
      <c r="C9965" s="300" t="str">
        <f>IF($D9965="","",VLOOKUP($D9965,Lists!$AO$2:$AQ$78,3,FALSE))</f>
        <v/>
      </c>
      <c r="D9965" s="429"/>
      <c r="E9965" s="430"/>
      <c r="F9965" s="431"/>
      <c r="G9965" s="431"/>
      <c r="H9965" s="310"/>
    </row>
    <row r="9966" spans="2:8" s="336" customFormat="1" x14ac:dyDescent="0.3">
      <c r="B9966" s="300" t="str">
        <f>IF($D9966="","",VLOOKUP($D9966,Lists!$AO$2:$AQ$78,2,FALSE))</f>
        <v/>
      </c>
      <c r="C9966" s="300" t="str">
        <f>IF($D9966="","",VLOOKUP($D9966,Lists!$AO$2:$AQ$78,3,FALSE))</f>
        <v/>
      </c>
      <c r="D9966" s="429"/>
      <c r="E9966" s="430"/>
      <c r="F9966" s="431"/>
      <c r="G9966" s="431"/>
      <c r="H9966" s="310"/>
    </row>
    <row r="9967" spans="2:8" s="336" customFormat="1" x14ac:dyDescent="0.3">
      <c r="B9967" s="300" t="str">
        <f>IF($D9967="","",VLOOKUP($D9967,Lists!$AO$2:$AQ$78,2,FALSE))</f>
        <v/>
      </c>
      <c r="C9967" s="300" t="str">
        <f>IF($D9967="","",VLOOKUP($D9967,Lists!$AO$2:$AQ$78,3,FALSE))</f>
        <v/>
      </c>
      <c r="D9967" s="429"/>
      <c r="E9967" s="430"/>
      <c r="F9967" s="431"/>
      <c r="G9967" s="431"/>
      <c r="H9967" s="310"/>
    </row>
    <row r="9968" spans="2:8" s="336" customFormat="1" x14ac:dyDescent="0.3">
      <c r="B9968" s="300" t="str">
        <f>IF($D9968="","",VLOOKUP($D9968,Lists!$AO$2:$AQ$78,2,FALSE))</f>
        <v/>
      </c>
      <c r="C9968" s="300" t="str">
        <f>IF($D9968="","",VLOOKUP($D9968,Lists!$AO$2:$AQ$78,3,FALSE))</f>
        <v/>
      </c>
      <c r="D9968" s="429"/>
      <c r="E9968" s="430"/>
      <c r="F9968" s="431"/>
      <c r="G9968" s="431"/>
      <c r="H9968" s="310"/>
    </row>
    <row r="9969" spans="2:8" s="336" customFormat="1" x14ac:dyDescent="0.3">
      <c r="B9969" s="300" t="str">
        <f>IF($D9969="","",VLOOKUP($D9969,Lists!$AO$2:$AQ$78,2,FALSE))</f>
        <v/>
      </c>
      <c r="C9969" s="300" t="str">
        <f>IF($D9969="","",VLOOKUP($D9969,Lists!$AO$2:$AQ$78,3,FALSE))</f>
        <v/>
      </c>
      <c r="D9969" s="429"/>
      <c r="E9969" s="430"/>
      <c r="F9969" s="431"/>
      <c r="G9969" s="431"/>
      <c r="H9969" s="310"/>
    </row>
    <row r="9970" spans="2:8" s="336" customFormat="1" x14ac:dyDescent="0.3">
      <c r="B9970" s="300" t="str">
        <f>IF($D9970="","",VLOOKUP($D9970,Lists!$AO$2:$AQ$78,2,FALSE))</f>
        <v/>
      </c>
      <c r="C9970" s="300" t="str">
        <f>IF($D9970="","",VLOOKUP($D9970,Lists!$AO$2:$AQ$78,3,FALSE))</f>
        <v/>
      </c>
      <c r="D9970" s="429"/>
      <c r="E9970" s="430"/>
      <c r="F9970" s="431"/>
      <c r="G9970" s="431"/>
      <c r="H9970" s="310"/>
    </row>
    <row r="9971" spans="2:8" s="336" customFormat="1" x14ac:dyDescent="0.3">
      <c r="B9971" s="300" t="str">
        <f>IF($D9971="","",VLOOKUP($D9971,Lists!$AO$2:$AQ$78,2,FALSE))</f>
        <v/>
      </c>
      <c r="C9971" s="300" t="str">
        <f>IF($D9971="","",VLOOKUP($D9971,Lists!$AO$2:$AQ$78,3,FALSE))</f>
        <v/>
      </c>
      <c r="D9971" s="429"/>
      <c r="E9971" s="430"/>
      <c r="F9971" s="431"/>
      <c r="G9971" s="431"/>
      <c r="H9971" s="310"/>
    </row>
    <row r="9972" spans="2:8" s="336" customFormat="1" x14ac:dyDescent="0.3">
      <c r="B9972" s="300" t="str">
        <f>IF($D9972="","",VLOOKUP($D9972,Lists!$AO$2:$AQ$78,2,FALSE))</f>
        <v/>
      </c>
      <c r="C9972" s="300" t="str">
        <f>IF($D9972="","",VLOOKUP($D9972,Lists!$AO$2:$AQ$78,3,FALSE))</f>
        <v/>
      </c>
      <c r="D9972" s="429"/>
      <c r="E9972" s="430"/>
      <c r="F9972" s="431"/>
      <c r="G9972" s="431"/>
      <c r="H9972" s="310"/>
    </row>
    <row r="9973" spans="2:8" s="336" customFormat="1" x14ac:dyDescent="0.3">
      <c r="B9973" s="300" t="str">
        <f>IF($D9973="","",VLOOKUP($D9973,Lists!$AO$2:$AQ$78,2,FALSE))</f>
        <v/>
      </c>
      <c r="C9973" s="300" t="str">
        <f>IF($D9973="","",VLOOKUP($D9973,Lists!$AO$2:$AQ$78,3,FALSE))</f>
        <v/>
      </c>
      <c r="D9973" s="429"/>
      <c r="E9973" s="430"/>
      <c r="F9973" s="431"/>
      <c r="G9973" s="431"/>
      <c r="H9973" s="310"/>
    </row>
    <row r="9974" spans="2:8" s="336" customFormat="1" x14ac:dyDescent="0.3">
      <c r="B9974" s="300" t="str">
        <f>IF($D9974="","",VLOOKUP($D9974,Lists!$AO$2:$AQ$78,2,FALSE))</f>
        <v/>
      </c>
      <c r="C9974" s="300" t="str">
        <f>IF($D9974="","",VLOOKUP($D9974,Lists!$AO$2:$AQ$78,3,FALSE))</f>
        <v/>
      </c>
      <c r="D9974" s="429"/>
      <c r="E9974" s="430"/>
      <c r="F9974" s="431"/>
      <c r="G9974" s="431"/>
      <c r="H9974" s="310"/>
    </row>
    <row r="9975" spans="2:8" s="336" customFormat="1" x14ac:dyDescent="0.3">
      <c r="B9975" s="300" t="str">
        <f>IF($D9975="","",VLOOKUP($D9975,Lists!$AO$2:$AQ$78,2,FALSE))</f>
        <v/>
      </c>
      <c r="C9975" s="300" t="str">
        <f>IF($D9975="","",VLOOKUP($D9975,Lists!$AO$2:$AQ$78,3,FALSE))</f>
        <v/>
      </c>
      <c r="D9975" s="429"/>
      <c r="E9975" s="430"/>
      <c r="F9975" s="431"/>
      <c r="G9975" s="431"/>
      <c r="H9975" s="310"/>
    </row>
    <row r="9976" spans="2:8" s="336" customFormat="1" x14ac:dyDescent="0.3">
      <c r="B9976" s="300" t="str">
        <f>IF($D9976="","",VLOOKUP($D9976,Lists!$AO$2:$AQ$78,2,FALSE))</f>
        <v/>
      </c>
      <c r="C9976" s="300" t="str">
        <f>IF($D9976="","",VLOOKUP($D9976,Lists!$AO$2:$AQ$78,3,FALSE))</f>
        <v/>
      </c>
      <c r="D9976" s="429"/>
      <c r="E9976" s="430"/>
      <c r="F9976" s="431"/>
      <c r="G9976" s="431"/>
      <c r="H9976" s="310"/>
    </row>
    <row r="9977" spans="2:8" s="336" customFormat="1" x14ac:dyDescent="0.3">
      <c r="B9977" s="300" t="str">
        <f>IF($D9977="","",VLOOKUP($D9977,Lists!$AO$2:$AQ$78,2,FALSE))</f>
        <v/>
      </c>
      <c r="C9977" s="300" t="str">
        <f>IF($D9977="","",VLOOKUP($D9977,Lists!$AO$2:$AQ$78,3,FALSE))</f>
        <v/>
      </c>
      <c r="D9977" s="429"/>
      <c r="E9977" s="430"/>
      <c r="F9977" s="431"/>
      <c r="G9977" s="431"/>
      <c r="H9977" s="310"/>
    </row>
    <row r="9978" spans="2:8" s="336" customFormat="1" x14ac:dyDescent="0.3">
      <c r="B9978" s="300" t="str">
        <f>IF($D9978="","",VLOOKUP($D9978,Lists!$AO$2:$AQ$78,2,FALSE))</f>
        <v/>
      </c>
      <c r="C9978" s="300" t="str">
        <f>IF($D9978="","",VLOOKUP($D9978,Lists!$AO$2:$AQ$78,3,FALSE))</f>
        <v/>
      </c>
      <c r="D9978" s="429"/>
      <c r="E9978" s="430"/>
      <c r="F9978" s="431"/>
      <c r="G9978" s="431"/>
      <c r="H9978" s="310"/>
    </row>
    <row r="9979" spans="2:8" s="336" customFormat="1" x14ac:dyDescent="0.3">
      <c r="B9979" s="300" t="str">
        <f>IF($D9979="","",VLOOKUP($D9979,Lists!$AO$2:$AQ$78,2,FALSE))</f>
        <v/>
      </c>
      <c r="C9979" s="300" t="str">
        <f>IF($D9979="","",VLOOKUP($D9979,Lists!$AO$2:$AQ$78,3,FALSE))</f>
        <v/>
      </c>
      <c r="D9979" s="429"/>
      <c r="E9979" s="430"/>
      <c r="F9979" s="431"/>
      <c r="G9979" s="431"/>
      <c r="H9979" s="310"/>
    </row>
    <row r="9980" spans="2:8" s="336" customFormat="1" x14ac:dyDescent="0.3">
      <c r="B9980" s="300" t="str">
        <f>IF($D9980="","",VLOOKUP($D9980,Lists!$AO$2:$AQ$78,2,FALSE))</f>
        <v/>
      </c>
      <c r="C9980" s="300" t="str">
        <f>IF($D9980="","",VLOOKUP($D9980,Lists!$AO$2:$AQ$78,3,FALSE))</f>
        <v/>
      </c>
      <c r="D9980" s="429"/>
      <c r="E9980" s="430"/>
      <c r="F9980" s="431"/>
      <c r="G9980" s="431"/>
      <c r="H9980" s="310"/>
    </row>
    <row r="9981" spans="2:8" s="336" customFormat="1" x14ac:dyDescent="0.3">
      <c r="B9981" s="300" t="str">
        <f>IF($D9981="","",VLOOKUP($D9981,Lists!$AO$2:$AQ$78,2,FALSE))</f>
        <v/>
      </c>
      <c r="C9981" s="300" t="str">
        <f>IF($D9981="","",VLOOKUP($D9981,Lists!$AO$2:$AQ$78,3,FALSE))</f>
        <v/>
      </c>
      <c r="D9981" s="429"/>
      <c r="E9981" s="430"/>
      <c r="F9981" s="431"/>
      <c r="G9981" s="431"/>
      <c r="H9981" s="310"/>
    </row>
    <row r="9982" spans="2:8" s="336" customFormat="1" x14ac:dyDescent="0.3">
      <c r="B9982" s="300" t="str">
        <f>IF($D9982="","",VLOOKUP($D9982,Lists!$AO$2:$AQ$78,2,FALSE))</f>
        <v/>
      </c>
      <c r="C9982" s="300" t="str">
        <f>IF($D9982="","",VLOOKUP($D9982,Lists!$AO$2:$AQ$78,3,FALSE))</f>
        <v/>
      </c>
      <c r="D9982" s="429"/>
      <c r="E9982" s="430"/>
      <c r="F9982" s="431"/>
      <c r="G9982" s="431"/>
      <c r="H9982" s="310"/>
    </row>
    <row r="9983" spans="2:8" s="336" customFormat="1" x14ac:dyDescent="0.3">
      <c r="B9983" s="300" t="str">
        <f>IF($D9983="","",VLOOKUP($D9983,Lists!$AO$2:$AQ$78,2,FALSE))</f>
        <v/>
      </c>
      <c r="C9983" s="300" t="str">
        <f>IF($D9983="","",VLOOKUP($D9983,Lists!$AO$2:$AQ$78,3,FALSE))</f>
        <v/>
      </c>
      <c r="D9983" s="429"/>
      <c r="E9983" s="430"/>
      <c r="F9983" s="431"/>
      <c r="G9983" s="431"/>
      <c r="H9983" s="310"/>
    </row>
    <row r="9984" spans="2:8" s="336" customFormat="1" x14ac:dyDescent="0.3">
      <c r="B9984" s="300" t="str">
        <f>IF($D9984="","",VLOOKUP($D9984,Lists!$AO$2:$AQ$78,2,FALSE))</f>
        <v/>
      </c>
      <c r="C9984" s="300" t="str">
        <f>IF($D9984="","",VLOOKUP($D9984,Lists!$AO$2:$AQ$78,3,FALSE))</f>
        <v/>
      </c>
      <c r="D9984" s="429"/>
      <c r="E9984" s="430"/>
      <c r="F9984" s="431"/>
      <c r="G9984" s="431"/>
      <c r="H9984" s="310"/>
    </row>
    <row r="9985" spans="2:8" s="336" customFormat="1" x14ac:dyDescent="0.3">
      <c r="B9985" s="300" t="str">
        <f>IF($D9985="","",VLOOKUP($D9985,Lists!$AO$2:$AQ$78,2,FALSE))</f>
        <v/>
      </c>
      <c r="C9985" s="300" t="str">
        <f>IF($D9985="","",VLOOKUP($D9985,Lists!$AO$2:$AQ$78,3,FALSE))</f>
        <v/>
      </c>
      <c r="D9985" s="429"/>
      <c r="E9985" s="430"/>
      <c r="F9985" s="431"/>
      <c r="G9985" s="431"/>
      <c r="H9985" s="310"/>
    </row>
    <row r="9986" spans="2:8" s="336" customFormat="1" x14ac:dyDescent="0.3">
      <c r="B9986" s="300" t="str">
        <f>IF($D9986="","",VLOOKUP($D9986,Lists!$AO$2:$AQ$78,2,FALSE))</f>
        <v/>
      </c>
      <c r="C9986" s="300" t="str">
        <f>IF($D9986="","",VLOOKUP($D9986,Lists!$AO$2:$AQ$78,3,FALSE))</f>
        <v/>
      </c>
      <c r="D9986" s="429"/>
      <c r="E9986" s="430"/>
      <c r="F9986" s="431"/>
      <c r="G9986" s="431"/>
      <c r="H9986" s="310"/>
    </row>
    <row r="9987" spans="2:8" s="336" customFormat="1" x14ac:dyDescent="0.3">
      <c r="B9987" s="300" t="str">
        <f>IF($D9987="","",VLOOKUP($D9987,Lists!$AO$2:$AQ$78,2,FALSE))</f>
        <v/>
      </c>
      <c r="C9987" s="300" t="str">
        <f>IF($D9987="","",VLOOKUP($D9987,Lists!$AO$2:$AQ$78,3,FALSE))</f>
        <v/>
      </c>
      <c r="D9987" s="429"/>
      <c r="E9987" s="430"/>
      <c r="F9987" s="431"/>
      <c r="G9987" s="431"/>
      <c r="H9987" s="310"/>
    </row>
    <row r="9988" spans="2:8" s="336" customFormat="1" x14ac:dyDescent="0.3">
      <c r="B9988" s="300" t="str">
        <f>IF($D9988="","",VLOOKUP($D9988,Lists!$AO$2:$AQ$78,2,FALSE))</f>
        <v/>
      </c>
      <c r="C9988" s="300" t="str">
        <f>IF($D9988="","",VLOOKUP($D9988,Lists!$AO$2:$AQ$78,3,FALSE))</f>
        <v/>
      </c>
      <c r="D9988" s="429"/>
      <c r="E9988" s="430"/>
      <c r="F9988" s="431"/>
      <c r="G9988" s="431"/>
      <c r="H9988" s="310"/>
    </row>
    <row r="9989" spans="2:8" s="336" customFormat="1" x14ac:dyDescent="0.3">
      <c r="B9989" s="300" t="str">
        <f>IF($D9989="","",VLOOKUP($D9989,Lists!$AO$2:$AQ$78,2,FALSE))</f>
        <v/>
      </c>
      <c r="C9989" s="300" t="str">
        <f>IF($D9989="","",VLOOKUP($D9989,Lists!$AO$2:$AQ$78,3,FALSE))</f>
        <v/>
      </c>
      <c r="D9989" s="429"/>
      <c r="E9989" s="430"/>
      <c r="F9989" s="431"/>
      <c r="G9989" s="431"/>
      <c r="H9989" s="310"/>
    </row>
    <row r="9990" spans="2:8" s="336" customFormat="1" x14ac:dyDescent="0.3">
      <c r="B9990" s="300" t="str">
        <f>IF($D9990="","",VLOOKUP($D9990,Lists!$AO$2:$AQ$78,2,FALSE))</f>
        <v/>
      </c>
      <c r="C9990" s="300" t="str">
        <f>IF($D9990="","",VLOOKUP($D9990,Lists!$AO$2:$AQ$78,3,FALSE))</f>
        <v/>
      </c>
      <c r="D9990" s="429"/>
      <c r="E9990" s="430"/>
      <c r="F9990" s="431"/>
      <c r="G9990" s="431"/>
      <c r="H9990" s="310"/>
    </row>
    <row r="9991" spans="2:8" s="336" customFormat="1" x14ac:dyDescent="0.3">
      <c r="B9991" s="300" t="str">
        <f>IF($D9991="","",VLOOKUP($D9991,Lists!$AO$2:$AQ$78,2,FALSE))</f>
        <v/>
      </c>
      <c r="C9991" s="300" t="str">
        <f>IF($D9991="","",VLOOKUP($D9991,Lists!$AO$2:$AQ$78,3,FALSE))</f>
        <v/>
      </c>
      <c r="D9991" s="429"/>
      <c r="E9991" s="430"/>
      <c r="F9991" s="431"/>
      <c r="G9991" s="431"/>
      <c r="H9991" s="310"/>
    </row>
    <row r="9992" spans="2:8" s="336" customFormat="1" x14ac:dyDescent="0.3">
      <c r="B9992" s="300" t="str">
        <f>IF($D9992="","",VLOOKUP($D9992,Lists!$AO$2:$AQ$78,2,FALSE))</f>
        <v/>
      </c>
      <c r="C9992" s="300" t="str">
        <f>IF($D9992="","",VLOOKUP($D9992,Lists!$AO$2:$AQ$78,3,FALSE))</f>
        <v/>
      </c>
      <c r="D9992" s="429"/>
      <c r="E9992" s="430"/>
      <c r="F9992" s="431"/>
      <c r="G9992" s="431"/>
      <c r="H9992" s="310"/>
    </row>
    <row r="9993" spans="2:8" s="336" customFormat="1" x14ac:dyDescent="0.3">
      <c r="B9993" s="300" t="str">
        <f>IF($D9993="","",VLOOKUP($D9993,Lists!$AO$2:$AQ$78,2,FALSE))</f>
        <v/>
      </c>
      <c r="C9993" s="300" t="str">
        <f>IF($D9993="","",VLOOKUP($D9993,Lists!$AO$2:$AQ$78,3,FALSE))</f>
        <v/>
      </c>
      <c r="D9993" s="429"/>
      <c r="E9993" s="430"/>
      <c r="F9993" s="431"/>
      <c r="G9993" s="431"/>
      <c r="H9993" s="310"/>
    </row>
    <row r="9994" spans="2:8" s="336" customFormat="1" x14ac:dyDescent="0.3">
      <c r="B9994" s="300" t="str">
        <f>IF($D9994="","",VLOOKUP($D9994,Lists!$AO$2:$AQ$78,2,FALSE))</f>
        <v/>
      </c>
      <c r="C9994" s="300" t="str">
        <f>IF($D9994="","",VLOOKUP($D9994,Lists!$AO$2:$AQ$78,3,FALSE))</f>
        <v/>
      </c>
      <c r="D9994" s="429"/>
      <c r="E9994" s="430"/>
      <c r="F9994" s="431"/>
      <c r="G9994" s="431"/>
      <c r="H9994" s="310"/>
    </row>
    <row r="9995" spans="2:8" s="336" customFormat="1" x14ac:dyDescent="0.3">
      <c r="B9995" s="300" t="str">
        <f>IF($D9995="","",VLOOKUP($D9995,Lists!$AO$2:$AQ$78,2,FALSE))</f>
        <v/>
      </c>
      <c r="C9995" s="300" t="str">
        <f>IF($D9995="","",VLOOKUP($D9995,Lists!$AO$2:$AQ$78,3,FALSE))</f>
        <v/>
      </c>
      <c r="D9995" s="429"/>
      <c r="E9995" s="430"/>
      <c r="F9995" s="431"/>
      <c r="G9995" s="431"/>
      <c r="H9995" s="310"/>
    </row>
    <row r="9996" spans="2:8" s="336" customFormat="1" x14ac:dyDescent="0.3">
      <c r="B9996" s="300" t="str">
        <f>IF($D9996="","",VLOOKUP($D9996,Lists!$AO$2:$AQ$78,2,FALSE))</f>
        <v/>
      </c>
      <c r="C9996" s="300" t="str">
        <f>IF($D9996="","",VLOOKUP($D9996,Lists!$AO$2:$AQ$78,3,FALSE))</f>
        <v/>
      </c>
      <c r="D9996" s="429"/>
      <c r="E9996" s="430"/>
      <c r="F9996" s="431"/>
      <c r="G9996" s="431"/>
      <c r="H9996" s="310"/>
    </row>
    <row r="9997" spans="2:8" s="336" customFormat="1" x14ac:dyDescent="0.3">
      <c r="B9997" s="300" t="str">
        <f>IF($D9997="","",VLOOKUP($D9997,Lists!$AO$2:$AQ$78,2,FALSE))</f>
        <v/>
      </c>
      <c r="C9997" s="300" t="str">
        <f>IF($D9997="","",VLOOKUP($D9997,Lists!$AO$2:$AQ$78,3,FALSE))</f>
        <v/>
      </c>
      <c r="D9997" s="429"/>
      <c r="E9997" s="430"/>
      <c r="F9997" s="431"/>
      <c r="G9997" s="431"/>
      <c r="H9997" s="310"/>
    </row>
    <row r="9998" spans="2:8" s="336" customFormat="1" x14ac:dyDescent="0.3">
      <c r="B9998" s="300" t="str">
        <f>IF($D9998="","",VLOOKUP($D9998,Lists!$AO$2:$AQ$78,2,FALSE))</f>
        <v/>
      </c>
      <c r="C9998" s="300" t="str">
        <f>IF($D9998="","",VLOOKUP($D9998,Lists!$AO$2:$AQ$78,3,FALSE))</f>
        <v/>
      </c>
      <c r="D9998" s="429"/>
      <c r="E9998" s="430"/>
      <c r="F9998" s="431"/>
      <c r="G9998" s="431"/>
      <c r="H9998" s="310"/>
    </row>
    <row r="9999" spans="2:8" s="336" customFormat="1" x14ac:dyDescent="0.3">
      <c r="B9999" s="300" t="str">
        <f>IF($D9999="","",VLOOKUP($D9999,Lists!$AO$2:$AQ$78,2,FALSE))</f>
        <v/>
      </c>
      <c r="C9999" s="300" t="str">
        <f>IF($D9999="","",VLOOKUP($D9999,Lists!$AO$2:$AQ$78,3,FALSE))</f>
        <v/>
      </c>
      <c r="D9999" s="429"/>
      <c r="E9999" s="430"/>
      <c r="F9999" s="431"/>
      <c r="G9999" s="431"/>
      <c r="H9999" s="310"/>
    </row>
    <row r="10000" spans="2:8" s="336" customFormat="1" x14ac:dyDescent="0.3">
      <c r="B10000" s="300" t="str">
        <f>IF($D10000="","",VLOOKUP($D10000,Lists!$AO$2:$AQ$78,2,FALSE))</f>
        <v/>
      </c>
      <c r="C10000" s="300" t="str">
        <f>IF($D10000="","",VLOOKUP($D10000,Lists!$AO$2:$AQ$78,3,FALSE))</f>
        <v/>
      </c>
      <c r="D10000" s="429"/>
      <c r="E10000" s="430"/>
      <c r="F10000" s="431"/>
      <c r="G10000" s="431"/>
      <c r="H10000" s="310"/>
    </row>
    <row r="10001" spans="2:8" s="336" customFormat="1" x14ac:dyDescent="0.3">
      <c r="B10001" s="300" t="str">
        <f>IF($D10001="","",VLOOKUP($D10001,Lists!$AO$2:$AQ$78,2,FALSE))</f>
        <v/>
      </c>
      <c r="C10001" s="300" t="str">
        <f>IF($D10001="","",VLOOKUP($D10001,Lists!$AO$2:$AQ$78,3,FALSE))</f>
        <v/>
      </c>
      <c r="D10001" s="429"/>
      <c r="E10001" s="430"/>
      <c r="F10001" s="431"/>
      <c r="G10001" s="431"/>
      <c r="H10001" s="310"/>
    </row>
    <row r="10002" spans="2:8" s="336" customFormat="1" x14ac:dyDescent="0.3">
      <c r="B10002" s="300" t="str">
        <f>IF($D10002="","",VLOOKUP($D10002,Lists!$AO$2:$AQ$78,2,FALSE))</f>
        <v/>
      </c>
      <c r="C10002" s="300" t="str">
        <f>IF($D10002="","",VLOOKUP($D10002,Lists!$AO$2:$AQ$78,3,FALSE))</f>
        <v/>
      </c>
      <c r="D10002" s="429"/>
      <c r="E10002" s="430"/>
      <c r="F10002" s="431"/>
      <c r="G10002" s="431"/>
      <c r="H10002" s="310"/>
    </row>
    <row r="10003" spans="2:8" s="336" customFormat="1" x14ac:dyDescent="0.3">
      <c r="B10003" s="300" t="str">
        <f>IF($D10003="","",VLOOKUP($D10003,Lists!$AO$2:$AQ$78,2,FALSE))</f>
        <v/>
      </c>
      <c r="C10003" s="300" t="str">
        <f>IF($D10003="","",VLOOKUP($D10003,Lists!$AO$2:$AQ$78,3,FALSE))</f>
        <v/>
      </c>
      <c r="D10003" s="429"/>
      <c r="E10003" s="430"/>
      <c r="F10003" s="431"/>
      <c r="G10003" s="431"/>
      <c r="H10003" s="310"/>
    </row>
    <row r="10004" spans="2:8" s="336" customFormat="1" x14ac:dyDescent="0.3">
      <c r="B10004" s="300" t="str">
        <f>IF($D10004="","",VLOOKUP($D10004,Lists!$AO$2:$AQ$78,2,FALSE))</f>
        <v/>
      </c>
      <c r="C10004" s="300" t="str">
        <f>IF($D10004="","",VLOOKUP($D10004,Lists!$AO$2:$AQ$78,3,FALSE))</f>
        <v/>
      </c>
      <c r="D10004" s="429"/>
      <c r="E10004" s="430"/>
      <c r="F10004" s="431"/>
      <c r="G10004" s="431"/>
      <c r="H10004" s="310"/>
    </row>
    <row r="10005" spans="2:8" s="336" customFormat="1" x14ac:dyDescent="0.3">
      <c r="B10005" s="300" t="str">
        <f>IF($D10005="","",VLOOKUP($D10005,Lists!$AO$2:$AQ$78,2,FALSE))</f>
        <v/>
      </c>
      <c r="C10005" s="300" t="str">
        <f>IF($D10005="","",VLOOKUP($D10005,Lists!$AO$2:$AQ$78,3,FALSE))</f>
        <v/>
      </c>
      <c r="D10005" s="429"/>
      <c r="E10005" s="430"/>
      <c r="F10005" s="431"/>
      <c r="G10005" s="431"/>
      <c r="H10005" s="310"/>
    </row>
    <row r="10006" spans="2:8" s="336" customFormat="1" x14ac:dyDescent="0.3">
      <c r="B10006" s="300" t="str">
        <f>IF($D10006="","",VLOOKUP($D10006,Lists!$AO$2:$AQ$78,2,FALSE))</f>
        <v/>
      </c>
      <c r="C10006" s="300" t="str">
        <f>IF($D10006="","",VLOOKUP($D10006,Lists!$AO$2:$AQ$78,3,FALSE))</f>
        <v/>
      </c>
      <c r="D10006" s="429"/>
      <c r="E10006" s="430"/>
      <c r="F10006" s="431"/>
      <c r="G10006" s="431"/>
      <c r="H10006" s="310"/>
    </row>
    <row r="10007" spans="2:8" s="336" customFormat="1" x14ac:dyDescent="0.3">
      <c r="B10007" s="300" t="str">
        <f>IF($D10007="","",VLOOKUP($D10007,Lists!$AO$2:$AQ$78,2,FALSE))</f>
        <v/>
      </c>
      <c r="C10007" s="300" t="str">
        <f>IF($D10007="","",VLOOKUP($D10007,Lists!$AO$2:$AQ$78,3,FALSE))</f>
        <v/>
      </c>
      <c r="D10007" s="429"/>
      <c r="E10007" s="430"/>
      <c r="F10007" s="431"/>
      <c r="G10007" s="431"/>
      <c r="H10007" s="310"/>
    </row>
    <row r="10008" spans="2:8" s="336" customFormat="1" x14ac:dyDescent="0.3">
      <c r="B10008" s="300" t="str">
        <f>IF($D10008="","",VLOOKUP($D10008,Lists!$AO$2:$AQ$78,2,FALSE))</f>
        <v/>
      </c>
      <c r="C10008" s="300" t="str">
        <f>IF($D10008="","",VLOOKUP($D10008,Lists!$AO$2:$AQ$78,3,FALSE))</f>
        <v/>
      </c>
      <c r="D10008" s="429"/>
      <c r="E10008" s="430"/>
      <c r="F10008" s="431"/>
      <c r="G10008" s="431"/>
      <c r="H10008" s="310"/>
    </row>
    <row r="10009" spans="2:8" s="336" customFormat="1" x14ac:dyDescent="0.3">
      <c r="B10009" s="300" t="str">
        <f>IF($D10009="","",VLOOKUP($D10009,Lists!$AO$2:$AQ$78,2,FALSE))</f>
        <v/>
      </c>
      <c r="C10009" s="300" t="str">
        <f>IF($D10009="","",VLOOKUP($D10009,Lists!$AO$2:$AQ$78,3,FALSE))</f>
        <v/>
      </c>
      <c r="D10009" s="429"/>
      <c r="E10009" s="430"/>
      <c r="F10009" s="431"/>
      <c r="G10009" s="431"/>
      <c r="H10009" s="310"/>
    </row>
    <row r="10010" spans="2:8" s="336" customFormat="1" x14ac:dyDescent="0.3">
      <c r="B10010" s="300" t="str">
        <f>IF($D10010="","",VLOOKUP($D10010,Lists!$AO$2:$AQ$78,2,FALSE))</f>
        <v/>
      </c>
      <c r="C10010" s="300" t="str">
        <f>IF($D10010="","",VLOOKUP($D10010,Lists!$AO$2:$AQ$78,3,FALSE))</f>
        <v/>
      </c>
      <c r="D10010" s="429"/>
      <c r="E10010" s="430"/>
      <c r="F10010" s="431"/>
      <c r="G10010" s="431"/>
      <c r="H10010" s="310"/>
    </row>
    <row r="10011" spans="2:8" s="336" customFormat="1" x14ac:dyDescent="0.3">
      <c r="B10011" s="300" t="str">
        <f>IF($D10011="","",VLOOKUP($D10011,Lists!$AO$2:$AQ$78,2,FALSE))</f>
        <v/>
      </c>
      <c r="C10011" s="300" t="str">
        <f>IF($D10011="","",VLOOKUP($D10011,Lists!$AO$2:$AQ$78,3,FALSE))</f>
        <v/>
      </c>
      <c r="D10011" s="429"/>
      <c r="E10011" s="430"/>
      <c r="F10011" s="431"/>
      <c r="G10011" s="431"/>
      <c r="H10011" s="310"/>
    </row>
    <row r="10012" spans="2:8" s="336" customFormat="1" x14ac:dyDescent="0.3">
      <c r="B10012" s="300" t="str">
        <f>IF($D10012="","",VLOOKUP($D10012,Lists!$AO$2:$AQ$78,2,FALSE))</f>
        <v/>
      </c>
      <c r="C10012" s="300" t="str">
        <f>IF($D10012="","",VLOOKUP($D10012,Lists!$AO$2:$AQ$78,3,FALSE))</f>
        <v/>
      </c>
      <c r="D10012" s="429"/>
      <c r="E10012" s="430"/>
      <c r="F10012" s="431"/>
      <c r="G10012" s="431"/>
      <c r="H10012" s="310"/>
    </row>
    <row r="10013" spans="2:8" s="336" customFormat="1" x14ac:dyDescent="0.3">
      <c r="B10013" s="300" t="str">
        <f>IF($D10013="","",VLOOKUP($D10013,Lists!$AO$2:$AQ$78,2,FALSE))</f>
        <v/>
      </c>
      <c r="C10013" s="300" t="str">
        <f>IF($D10013="","",VLOOKUP($D10013,Lists!$AO$2:$AQ$78,3,FALSE))</f>
        <v/>
      </c>
      <c r="D10013" s="429"/>
      <c r="E10013" s="430"/>
      <c r="F10013" s="431"/>
      <c r="G10013" s="431"/>
      <c r="H10013" s="310"/>
    </row>
    <row r="10014" spans="2:8" s="336" customFormat="1" x14ac:dyDescent="0.3">
      <c r="B10014" s="300" t="str">
        <f>IF($D10014="","",VLOOKUP($D10014,Lists!$AO$2:$AQ$78,2,FALSE))</f>
        <v/>
      </c>
      <c r="C10014" s="300" t="str">
        <f>IF($D10014="","",VLOOKUP($D10014,Lists!$AO$2:$AQ$78,3,FALSE))</f>
        <v/>
      </c>
      <c r="D10014" s="429"/>
      <c r="E10014" s="430"/>
      <c r="F10014" s="431"/>
      <c r="G10014" s="431"/>
      <c r="H10014" s="310"/>
    </row>
    <row r="10015" spans="2:8" s="336" customFormat="1" x14ac:dyDescent="0.3">
      <c r="B10015" s="300" t="str">
        <f>IF($D10015="","",VLOOKUP($D10015,Lists!$AO$2:$AQ$78,2,FALSE))</f>
        <v/>
      </c>
      <c r="C10015" s="300" t="str">
        <f>IF($D10015="","",VLOOKUP($D10015,Lists!$AO$2:$AQ$78,3,FALSE))</f>
        <v/>
      </c>
      <c r="D10015" s="429"/>
      <c r="E10015" s="430"/>
      <c r="F10015" s="431"/>
      <c r="G10015" s="431"/>
      <c r="H10015" s="310"/>
    </row>
    <row r="10016" spans="2:8" s="336" customFormat="1" x14ac:dyDescent="0.3">
      <c r="B10016" s="300" t="str">
        <f>IF($D10016="","",VLOOKUP($D10016,Lists!$AO$2:$AQ$78,2,FALSE))</f>
        <v/>
      </c>
      <c r="C10016" s="300" t="str">
        <f>IF($D10016="","",VLOOKUP($D10016,Lists!$AO$2:$AQ$78,3,FALSE))</f>
        <v/>
      </c>
      <c r="D10016" s="429"/>
      <c r="E10016" s="430"/>
      <c r="F10016" s="431"/>
      <c r="G10016" s="431"/>
      <c r="H10016" s="310"/>
    </row>
    <row r="10017" spans="2:8" s="336" customFormat="1" x14ac:dyDescent="0.3">
      <c r="B10017" s="300" t="str">
        <f>IF($D10017="","",VLOOKUP($D10017,Lists!$AO$2:$AQ$78,2,FALSE))</f>
        <v/>
      </c>
      <c r="C10017" s="300" t="str">
        <f>IF($D10017="","",VLOOKUP($D10017,Lists!$AO$2:$AQ$78,3,FALSE))</f>
        <v/>
      </c>
      <c r="D10017" s="429"/>
      <c r="E10017" s="430"/>
      <c r="F10017" s="431"/>
      <c r="G10017" s="431"/>
      <c r="H10017" s="310"/>
    </row>
    <row r="10018" spans="2:8" s="336" customFormat="1" x14ac:dyDescent="0.3">
      <c r="B10018" s="300" t="str">
        <f>IF($D10018="","",VLOOKUP($D10018,Lists!$AO$2:$AQ$78,2,FALSE))</f>
        <v/>
      </c>
      <c r="C10018" s="300" t="str">
        <f>IF($D10018="","",VLOOKUP($D10018,Lists!$AO$2:$AQ$78,3,FALSE))</f>
        <v/>
      </c>
      <c r="D10018" s="429"/>
      <c r="E10018" s="430"/>
      <c r="F10018" s="431"/>
      <c r="G10018" s="431"/>
      <c r="H10018" s="310"/>
    </row>
    <row r="10019" spans="2:8" s="336" customFormat="1" x14ac:dyDescent="0.3">
      <c r="B10019" s="300" t="str">
        <f>IF($D10019="","",VLOOKUP($D10019,Lists!$AO$2:$AQ$78,2,FALSE))</f>
        <v/>
      </c>
      <c r="C10019" s="300" t="str">
        <f>IF($D10019="","",VLOOKUP($D10019,Lists!$AO$2:$AQ$78,3,FALSE))</f>
        <v/>
      </c>
      <c r="D10019" s="429"/>
      <c r="E10019" s="430"/>
      <c r="F10019" s="431"/>
      <c r="G10019" s="431"/>
      <c r="H10019" s="310"/>
    </row>
    <row r="10020" spans="2:8" s="336" customFormat="1" x14ac:dyDescent="0.3">
      <c r="B10020" s="300" t="str">
        <f>IF($D10020="","",VLOOKUP($D10020,Lists!$AO$2:$AQ$78,2,FALSE))</f>
        <v/>
      </c>
      <c r="C10020" s="300" t="str">
        <f>IF($D10020="","",VLOOKUP($D10020,Lists!$AO$2:$AQ$78,3,FALSE))</f>
        <v/>
      </c>
      <c r="D10020" s="429"/>
      <c r="E10020" s="430"/>
      <c r="F10020" s="431"/>
      <c r="G10020" s="431"/>
      <c r="H10020" s="310"/>
    </row>
    <row r="10021" spans="2:8" s="336" customFormat="1" x14ac:dyDescent="0.3">
      <c r="B10021" s="300" t="str">
        <f>IF($D10021="","",VLOOKUP($D10021,Lists!$AO$2:$AQ$78,2,FALSE))</f>
        <v/>
      </c>
      <c r="C10021" s="300" t="str">
        <f>IF($D10021="","",VLOOKUP($D10021,Lists!$AO$2:$AQ$78,3,FALSE))</f>
        <v/>
      </c>
      <c r="D10021" s="429"/>
      <c r="E10021" s="430"/>
      <c r="F10021" s="431"/>
      <c r="G10021" s="431"/>
      <c r="H10021" s="310"/>
    </row>
    <row r="10022" spans="2:8" s="336" customFormat="1" x14ac:dyDescent="0.3">
      <c r="B10022" s="300" t="str">
        <f>IF($D10022="","",VLOOKUP($D10022,Lists!$AO$2:$AQ$78,2,FALSE))</f>
        <v/>
      </c>
      <c r="C10022" s="300" t="str">
        <f>IF($D10022="","",VLOOKUP($D10022,Lists!$AO$2:$AQ$78,3,FALSE))</f>
        <v/>
      </c>
      <c r="D10022" s="429"/>
      <c r="E10022" s="430"/>
      <c r="F10022" s="431"/>
      <c r="G10022" s="431"/>
      <c r="H10022" s="310"/>
    </row>
    <row r="10023" spans="2:8" s="336" customFormat="1" x14ac:dyDescent="0.3">
      <c r="B10023" s="300" t="str">
        <f>IF($D10023="","",VLOOKUP($D10023,Lists!$AO$2:$AQ$78,2,FALSE))</f>
        <v/>
      </c>
      <c r="C10023" s="300" t="str">
        <f>IF($D10023="","",VLOOKUP($D10023,Lists!$AO$2:$AQ$78,3,FALSE))</f>
        <v/>
      </c>
      <c r="D10023" s="429"/>
      <c r="E10023" s="430"/>
      <c r="F10023" s="431"/>
      <c r="G10023" s="431"/>
      <c r="H10023" s="310"/>
    </row>
    <row r="10024" spans="2:8" s="336" customFormat="1" x14ac:dyDescent="0.3">
      <c r="B10024" s="300" t="str">
        <f>IF($D10024="","",VLOOKUP($D10024,Lists!$AO$2:$AQ$78,2,FALSE))</f>
        <v/>
      </c>
      <c r="C10024" s="300" t="str">
        <f>IF($D10024="","",VLOOKUP($D10024,Lists!$AO$2:$AQ$78,3,FALSE))</f>
        <v/>
      </c>
      <c r="D10024" s="429"/>
      <c r="E10024" s="430"/>
      <c r="F10024" s="431"/>
      <c r="G10024" s="431"/>
      <c r="H10024" s="310"/>
    </row>
    <row r="10025" spans="2:8" s="336" customFormat="1" x14ac:dyDescent="0.3">
      <c r="B10025" s="300" t="str">
        <f>IF($D10025="","",VLOOKUP($D10025,Lists!$AO$2:$AQ$78,2,FALSE))</f>
        <v/>
      </c>
      <c r="C10025" s="300" t="str">
        <f>IF($D10025="","",VLOOKUP($D10025,Lists!$AO$2:$AQ$78,3,FALSE))</f>
        <v/>
      </c>
      <c r="D10025" s="429"/>
      <c r="E10025" s="430"/>
      <c r="F10025" s="431"/>
      <c r="G10025" s="431"/>
      <c r="H10025" s="310"/>
    </row>
    <row r="10026" spans="2:8" s="336" customFormat="1" x14ac:dyDescent="0.3">
      <c r="B10026" s="300" t="str">
        <f>IF($D10026="","",VLOOKUP($D10026,Lists!$AO$2:$AQ$78,2,FALSE))</f>
        <v/>
      </c>
      <c r="C10026" s="300" t="str">
        <f>IF($D10026="","",VLOOKUP($D10026,Lists!$AO$2:$AQ$78,3,FALSE))</f>
        <v/>
      </c>
      <c r="D10026" s="429"/>
      <c r="E10026" s="430"/>
      <c r="F10026" s="431"/>
      <c r="G10026" s="431"/>
      <c r="H10026" s="310"/>
    </row>
    <row r="10027" spans="2:8" s="336" customFormat="1" x14ac:dyDescent="0.3">
      <c r="B10027" s="300" t="str">
        <f>IF($D10027="","",VLOOKUP($D10027,Lists!$AO$2:$AQ$78,2,FALSE))</f>
        <v/>
      </c>
      <c r="C10027" s="300" t="str">
        <f>IF($D10027="","",VLOOKUP($D10027,Lists!$AO$2:$AQ$78,3,FALSE))</f>
        <v/>
      </c>
      <c r="D10027" s="429"/>
      <c r="E10027" s="430"/>
      <c r="F10027" s="431"/>
      <c r="G10027" s="431"/>
      <c r="H10027" s="310"/>
    </row>
    <row r="10028" spans="2:8" s="336" customFormat="1" x14ac:dyDescent="0.3">
      <c r="B10028" s="300" t="str">
        <f>IF($D10028="","",VLOOKUP($D10028,Lists!$AO$2:$AQ$78,2,FALSE))</f>
        <v/>
      </c>
      <c r="C10028" s="300" t="str">
        <f>IF($D10028="","",VLOOKUP($D10028,Lists!$AO$2:$AQ$78,3,FALSE))</f>
        <v/>
      </c>
      <c r="D10028" s="429"/>
      <c r="E10028" s="430"/>
      <c r="F10028" s="431"/>
      <c r="G10028" s="431"/>
      <c r="H10028" s="310"/>
    </row>
    <row r="10029" spans="2:8" s="336" customFormat="1" x14ac:dyDescent="0.3">
      <c r="B10029" s="300" t="str">
        <f>IF($D10029="","",VLOOKUP($D10029,Lists!$AO$2:$AQ$78,2,FALSE))</f>
        <v/>
      </c>
      <c r="C10029" s="300" t="str">
        <f>IF($D10029="","",VLOOKUP($D10029,Lists!$AO$2:$AQ$78,3,FALSE))</f>
        <v/>
      </c>
      <c r="D10029" s="429"/>
      <c r="E10029" s="430"/>
      <c r="F10029" s="431"/>
      <c r="G10029" s="431"/>
      <c r="H10029" s="310"/>
    </row>
    <row r="10030" spans="2:8" s="336" customFormat="1" x14ac:dyDescent="0.3">
      <c r="B10030" s="300" t="str">
        <f>IF($D10030="","",VLOOKUP($D10030,Lists!$AO$2:$AQ$78,2,FALSE))</f>
        <v/>
      </c>
      <c r="C10030" s="300" t="str">
        <f>IF($D10030="","",VLOOKUP($D10030,Lists!$AO$2:$AQ$78,3,FALSE))</f>
        <v/>
      </c>
      <c r="D10030" s="429"/>
      <c r="E10030" s="430"/>
      <c r="F10030" s="431"/>
      <c r="G10030" s="431"/>
      <c r="H10030" s="310"/>
    </row>
    <row r="10031" spans="2:8" s="336" customFormat="1" x14ac:dyDescent="0.3">
      <c r="B10031" s="300" t="str">
        <f>IF($D10031="","",VLOOKUP($D10031,Lists!$AO$2:$AQ$78,2,FALSE))</f>
        <v/>
      </c>
      <c r="C10031" s="300" t="str">
        <f>IF($D10031="","",VLOOKUP($D10031,Lists!$AO$2:$AQ$78,3,FALSE))</f>
        <v/>
      </c>
      <c r="D10031" s="429"/>
      <c r="E10031" s="430"/>
      <c r="F10031" s="431"/>
      <c r="G10031" s="431"/>
      <c r="H10031" s="310"/>
    </row>
    <row r="10032" spans="2:8" s="336" customFormat="1" x14ac:dyDescent="0.3">
      <c r="B10032" s="300" t="str">
        <f>IF($D10032="","",VLOOKUP($D10032,Lists!$AO$2:$AQ$78,2,FALSE))</f>
        <v/>
      </c>
      <c r="C10032" s="300" t="str">
        <f>IF($D10032="","",VLOOKUP($D10032,Lists!$AO$2:$AQ$78,3,FALSE))</f>
        <v/>
      </c>
      <c r="D10032" s="429"/>
      <c r="E10032" s="430"/>
      <c r="F10032" s="431"/>
      <c r="G10032" s="431"/>
      <c r="H10032" s="310"/>
    </row>
    <row r="10033" spans="2:8" s="336" customFormat="1" x14ac:dyDescent="0.3">
      <c r="B10033" s="300" t="str">
        <f>IF($D10033="","",VLOOKUP($D10033,Lists!$AO$2:$AQ$78,2,FALSE))</f>
        <v/>
      </c>
      <c r="C10033" s="300" t="str">
        <f>IF($D10033="","",VLOOKUP($D10033,Lists!$AO$2:$AQ$78,3,FALSE))</f>
        <v/>
      </c>
      <c r="D10033" s="429"/>
      <c r="E10033" s="430"/>
      <c r="F10033" s="431"/>
      <c r="G10033" s="431"/>
      <c r="H10033" s="310"/>
    </row>
    <row r="10034" spans="2:8" s="336" customFormat="1" x14ac:dyDescent="0.3">
      <c r="B10034" s="300" t="str">
        <f>IF($D10034="","",VLOOKUP($D10034,Lists!$AO$2:$AQ$78,2,FALSE))</f>
        <v/>
      </c>
      <c r="C10034" s="300" t="str">
        <f>IF($D10034="","",VLOOKUP($D10034,Lists!$AO$2:$AQ$78,3,FALSE))</f>
        <v/>
      </c>
      <c r="D10034" s="429"/>
      <c r="E10034" s="430"/>
      <c r="F10034" s="431"/>
      <c r="G10034" s="431"/>
      <c r="H10034" s="310"/>
    </row>
    <row r="10035" spans="2:8" s="336" customFormat="1" x14ac:dyDescent="0.3">
      <c r="B10035" s="300" t="str">
        <f>IF($D10035="","",VLOOKUP($D10035,Lists!$AO$2:$AQ$78,2,FALSE))</f>
        <v/>
      </c>
      <c r="C10035" s="300" t="str">
        <f>IF($D10035="","",VLOOKUP($D10035,Lists!$AO$2:$AQ$78,3,FALSE))</f>
        <v/>
      </c>
      <c r="D10035" s="429"/>
      <c r="E10035" s="430"/>
      <c r="F10035" s="431"/>
      <c r="G10035" s="431"/>
      <c r="H10035" s="310"/>
    </row>
    <row r="10036" spans="2:8" s="336" customFormat="1" x14ac:dyDescent="0.3">
      <c r="B10036" s="300" t="str">
        <f>IF($D10036="","",VLOOKUP($D10036,Lists!$AO$2:$AQ$78,2,FALSE))</f>
        <v/>
      </c>
      <c r="C10036" s="300" t="str">
        <f>IF($D10036="","",VLOOKUP($D10036,Lists!$AO$2:$AQ$78,3,FALSE))</f>
        <v/>
      </c>
      <c r="D10036" s="429"/>
      <c r="E10036" s="430"/>
      <c r="F10036" s="431"/>
      <c r="G10036" s="431"/>
      <c r="H10036" s="310"/>
    </row>
    <row r="10037" spans="2:8" s="336" customFormat="1" x14ac:dyDescent="0.3">
      <c r="B10037" s="300" t="str">
        <f>IF($D10037="","",VLOOKUP($D10037,Lists!$AO$2:$AQ$78,2,FALSE))</f>
        <v/>
      </c>
      <c r="C10037" s="300" t="str">
        <f>IF($D10037="","",VLOOKUP($D10037,Lists!$AO$2:$AQ$78,3,FALSE))</f>
        <v/>
      </c>
      <c r="D10037" s="429"/>
      <c r="E10037" s="430"/>
      <c r="F10037" s="431"/>
      <c r="G10037" s="431"/>
      <c r="H10037" s="310"/>
    </row>
    <row r="10038" spans="2:8" s="336" customFormat="1" x14ac:dyDescent="0.3">
      <c r="B10038" s="300" t="str">
        <f>IF($D10038="","",VLOOKUP($D10038,Lists!$AO$2:$AQ$78,2,FALSE))</f>
        <v/>
      </c>
      <c r="C10038" s="300" t="str">
        <f>IF($D10038="","",VLOOKUP($D10038,Lists!$AO$2:$AQ$78,3,FALSE))</f>
        <v/>
      </c>
      <c r="D10038" s="429"/>
      <c r="E10038" s="430"/>
      <c r="F10038" s="431"/>
      <c r="G10038" s="431"/>
      <c r="H10038" s="310"/>
    </row>
    <row r="10039" spans="2:8" s="336" customFormat="1" x14ac:dyDescent="0.3">
      <c r="B10039" s="300" t="str">
        <f>IF($D10039="","",VLOOKUP($D10039,Lists!$AO$2:$AQ$78,2,FALSE))</f>
        <v/>
      </c>
      <c r="C10039" s="300" t="str">
        <f>IF($D10039="","",VLOOKUP($D10039,Lists!$AO$2:$AQ$78,3,FALSE))</f>
        <v/>
      </c>
      <c r="D10039" s="429"/>
      <c r="E10039" s="430"/>
      <c r="F10039" s="431"/>
      <c r="G10039" s="431"/>
      <c r="H10039" s="310"/>
    </row>
    <row r="10040" spans="2:8" s="336" customFormat="1" x14ac:dyDescent="0.3">
      <c r="B10040" s="300" t="str">
        <f>IF($D10040="","",VLOOKUP($D10040,Lists!$AO$2:$AQ$78,2,FALSE))</f>
        <v/>
      </c>
      <c r="C10040" s="300" t="str">
        <f>IF($D10040="","",VLOOKUP($D10040,Lists!$AO$2:$AQ$78,3,FALSE))</f>
        <v/>
      </c>
      <c r="D10040" s="429"/>
      <c r="E10040" s="430"/>
      <c r="F10040" s="431"/>
      <c r="G10040" s="431"/>
      <c r="H10040" s="310"/>
    </row>
    <row r="10041" spans="2:8" s="336" customFormat="1" x14ac:dyDescent="0.3">
      <c r="B10041" s="300" t="str">
        <f>IF($D10041="","",VLOOKUP($D10041,Lists!$AO$2:$AQ$78,2,FALSE))</f>
        <v/>
      </c>
      <c r="C10041" s="300" t="str">
        <f>IF($D10041="","",VLOOKUP($D10041,Lists!$AO$2:$AQ$78,3,FALSE))</f>
        <v/>
      </c>
      <c r="D10041" s="429"/>
      <c r="E10041" s="430"/>
      <c r="F10041" s="431"/>
      <c r="G10041" s="431"/>
      <c r="H10041" s="310"/>
    </row>
    <row r="10042" spans="2:8" s="336" customFormat="1" x14ac:dyDescent="0.3">
      <c r="B10042" s="300" t="str">
        <f>IF($D10042="","",VLOOKUP($D10042,Lists!$AO$2:$AQ$78,2,FALSE))</f>
        <v/>
      </c>
      <c r="C10042" s="300" t="str">
        <f>IF($D10042="","",VLOOKUP($D10042,Lists!$AO$2:$AQ$78,3,FALSE))</f>
        <v/>
      </c>
      <c r="D10042" s="429"/>
      <c r="E10042" s="430"/>
      <c r="F10042" s="431"/>
      <c r="G10042" s="431"/>
      <c r="H10042" s="310"/>
    </row>
    <row r="10043" spans="2:8" s="336" customFormat="1" x14ac:dyDescent="0.3">
      <c r="B10043" s="300" t="str">
        <f>IF($D10043="","",VLOOKUP($D10043,Lists!$AO$2:$AQ$78,2,FALSE))</f>
        <v/>
      </c>
      <c r="C10043" s="300" t="str">
        <f>IF($D10043="","",VLOOKUP($D10043,Lists!$AO$2:$AQ$78,3,FALSE))</f>
        <v/>
      </c>
      <c r="D10043" s="429"/>
      <c r="E10043" s="430"/>
      <c r="F10043" s="431"/>
      <c r="G10043" s="431"/>
      <c r="H10043" s="310"/>
    </row>
    <row r="10044" spans="2:8" s="336" customFormat="1" x14ac:dyDescent="0.3">
      <c r="B10044" s="300" t="str">
        <f>IF($D10044="","",VLOOKUP($D10044,Lists!$AO$2:$AQ$78,2,FALSE))</f>
        <v/>
      </c>
      <c r="C10044" s="300" t="str">
        <f>IF($D10044="","",VLOOKUP($D10044,Lists!$AO$2:$AQ$78,3,FALSE))</f>
        <v/>
      </c>
      <c r="D10044" s="429"/>
      <c r="E10044" s="430"/>
      <c r="F10044" s="431"/>
      <c r="G10044" s="431"/>
      <c r="H10044" s="310"/>
    </row>
    <row r="10045" spans="2:8" s="336" customFormat="1" x14ac:dyDescent="0.3">
      <c r="B10045" s="300" t="str">
        <f>IF($D10045="","",VLOOKUP($D10045,Lists!$AO$2:$AQ$78,2,FALSE))</f>
        <v/>
      </c>
      <c r="C10045" s="300" t="str">
        <f>IF($D10045="","",VLOOKUP($D10045,Lists!$AO$2:$AQ$78,3,FALSE))</f>
        <v/>
      </c>
      <c r="D10045" s="429"/>
      <c r="E10045" s="430"/>
      <c r="F10045" s="431"/>
      <c r="G10045" s="431"/>
      <c r="H10045" s="310"/>
    </row>
    <row r="10046" spans="2:8" s="336" customFormat="1" x14ac:dyDescent="0.3">
      <c r="B10046" s="300" t="str">
        <f>IF($D10046="","",VLOOKUP($D10046,Lists!$AO$2:$AQ$78,2,FALSE))</f>
        <v/>
      </c>
      <c r="C10046" s="300" t="str">
        <f>IF($D10046="","",VLOOKUP($D10046,Lists!$AO$2:$AQ$78,3,FALSE))</f>
        <v/>
      </c>
      <c r="D10046" s="429"/>
      <c r="E10046" s="430"/>
      <c r="F10046" s="431"/>
      <c r="G10046" s="431"/>
      <c r="H10046" s="310"/>
    </row>
    <row r="10047" spans="2:8" s="336" customFormat="1" x14ac:dyDescent="0.3">
      <c r="B10047" s="300" t="str">
        <f>IF($D10047="","",VLOOKUP($D10047,Lists!$AO$2:$AQ$78,2,FALSE))</f>
        <v/>
      </c>
      <c r="C10047" s="300" t="str">
        <f>IF($D10047="","",VLOOKUP($D10047,Lists!$AO$2:$AQ$78,3,FALSE))</f>
        <v/>
      </c>
      <c r="D10047" s="429"/>
      <c r="E10047" s="430"/>
      <c r="F10047" s="431"/>
      <c r="G10047" s="431"/>
      <c r="H10047" s="310"/>
    </row>
    <row r="10048" spans="2:8" s="336" customFormat="1" x14ac:dyDescent="0.3">
      <c r="B10048" s="300" t="str">
        <f>IF($D10048="","",VLOOKUP($D10048,Lists!$AO$2:$AQ$78,2,FALSE))</f>
        <v/>
      </c>
      <c r="C10048" s="300" t="str">
        <f>IF($D10048="","",VLOOKUP($D10048,Lists!$AO$2:$AQ$78,3,FALSE))</f>
        <v/>
      </c>
      <c r="D10048" s="429"/>
      <c r="E10048" s="430"/>
      <c r="F10048" s="431"/>
      <c r="G10048" s="431"/>
      <c r="H10048" s="310"/>
    </row>
    <row r="10049" spans="2:8" s="336" customFormat="1" x14ac:dyDescent="0.3">
      <c r="B10049" s="300" t="str">
        <f>IF($D10049="","",VLOOKUP($D10049,Lists!$AO$2:$AQ$78,2,FALSE))</f>
        <v/>
      </c>
      <c r="C10049" s="300" t="str">
        <f>IF($D10049="","",VLOOKUP($D10049,Lists!$AO$2:$AQ$78,3,FALSE))</f>
        <v/>
      </c>
      <c r="D10049" s="429"/>
      <c r="E10049" s="430"/>
      <c r="F10049" s="431"/>
      <c r="G10049" s="431"/>
      <c r="H10049" s="310"/>
    </row>
    <row r="10050" spans="2:8" s="336" customFormat="1" x14ac:dyDescent="0.3">
      <c r="B10050" s="300" t="str">
        <f>IF($D10050="","",VLOOKUP($D10050,Lists!$AO$2:$AQ$78,2,FALSE))</f>
        <v/>
      </c>
      <c r="C10050" s="300" t="str">
        <f>IF($D10050="","",VLOOKUP($D10050,Lists!$AO$2:$AQ$78,3,FALSE))</f>
        <v/>
      </c>
      <c r="D10050" s="429"/>
      <c r="E10050" s="430"/>
      <c r="F10050" s="431"/>
      <c r="G10050" s="431"/>
      <c r="H10050" s="310"/>
    </row>
    <row r="10051" spans="2:8" s="336" customFormat="1" x14ac:dyDescent="0.3">
      <c r="B10051" s="300" t="str">
        <f>IF($D10051="","",VLOOKUP($D10051,Lists!$AO$2:$AQ$78,2,FALSE))</f>
        <v/>
      </c>
      <c r="C10051" s="300" t="str">
        <f>IF($D10051="","",VLOOKUP($D10051,Lists!$AO$2:$AQ$78,3,FALSE))</f>
        <v/>
      </c>
      <c r="D10051" s="429"/>
      <c r="E10051" s="430"/>
      <c r="F10051" s="431"/>
      <c r="G10051" s="431"/>
      <c r="H10051" s="310"/>
    </row>
    <row r="10052" spans="2:8" s="336" customFormat="1" x14ac:dyDescent="0.3">
      <c r="B10052" s="300" t="str">
        <f>IF($D10052="","",VLOOKUP($D10052,Lists!$AO$2:$AQ$78,2,FALSE))</f>
        <v/>
      </c>
      <c r="C10052" s="300" t="str">
        <f>IF($D10052="","",VLOOKUP($D10052,Lists!$AO$2:$AQ$78,3,FALSE))</f>
        <v/>
      </c>
      <c r="D10052" s="429"/>
      <c r="E10052" s="430"/>
      <c r="F10052" s="431"/>
      <c r="G10052" s="431"/>
      <c r="H10052" s="310"/>
    </row>
    <row r="10053" spans="2:8" s="336" customFormat="1" x14ac:dyDescent="0.3">
      <c r="B10053" s="300" t="str">
        <f>IF($D10053="","",VLOOKUP($D10053,Lists!$AO$2:$AQ$78,2,FALSE))</f>
        <v/>
      </c>
      <c r="C10053" s="300" t="str">
        <f>IF($D10053="","",VLOOKUP($D10053,Lists!$AO$2:$AQ$78,3,FALSE))</f>
        <v/>
      </c>
      <c r="D10053" s="429"/>
      <c r="E10053" s="430"/>
      <c r="F10053" s="431"/>
      <c r="G10053" s="431"/>
      <c r="H10053" s="310"/>
    </row>
    <row r="10054" spans="2:8" s="336" customFormat="1" x14ac:dyDescent="0.3">
      <c r="B10054" s="300" t="str">
        <f>IF($D10054="","",VLOOKUP($D10054,Lists!$AO$2:$AQ$78,2,FALSE))</f>
        <v/>
      </c>
      <c r="C10054" s="300" t="str">
        <f>IF($D10054="","",VLOOKUP($D10054,Lists!$AO$2:$AQ$78,3,FALSE))</f>
        <v/>
      </c>
      <c r="D10054" s="429"/>
      <c r="E10054" s="430"/>
      <c r="F10054" s="431"/>
      <c r="G10054" s="431"/>
      <c r="H10054" s="310"/>
    </row>
    <row r="10055" spans="2:8" s="336" customFormat="1" x14ac:dyDescent="0.3">
      <c r="B10055" s="300" t="str">
        <f>IF($D10055="","",VLOOKUP($D10055,Lists!$AO$2:$AQ$78,2,FALSE))</f>
        <v/>
      </c>
      <c r="C10055" s="300" t="str">
        <f>IF($D10055="","",VLOOKUP($D10055,Lists!$AO$2:$AQ$78,3,FALSE))</f>
        <v/>
      </c>
      <c r="D10055" s="429"/>
      <c r="E10055" s="430"/>
      <c r="F10055" s="431"/>
      <c r="G10055" s="431"/>
      <c r="H10055" s="310"/>
    </row>
    <row r="10056" spans="2:8" s="336" customFormat="1" x14ac:dyDescent="0.3">
      <c r="B10056" s="300" t="str">
        <f>IF($D10056="","",VLOOKUP($D10056,Lists!$AO$2:$AQ$78,2,FALSE))</f>
        <v/>
      </c>
      <c r="C10056" s="300" t="str">
        <f>IF($D10056="","",VLOOKUP($D10056,Lists!$AO$2:$AQ$78,3,FALSE))</f>
        <v/>
      </c>
      <c r="D10056" s="429"/>
      <c r="E10056" s="430"/>
      <c r="F10056" s="431"/>
      <c r="G10056" s="431"/>
      <c r="H10056" s="310"/>
    </row>
    <row r="10057" spans="2:8" s="336" customFormat="1" x14ac:dyDescent="0.3">
      <c r="B10057" s="300" t="str">
        <f>IF($D10057="","",VLOOKUP($D10057,Lists!$AO$2:$AQ$78,2,FALSE))</f>
        <v/>
      </c>
      <c r="C10057" s="300" t="str">
        <f>IF($D10057="","",VLOOKUP($D10057,Lists!$AO$2:$AQ$78,3,FALSE))</f>
        <v/>
      </c>
      <c r="D10057" s="429"/>
      <c r="E10057" s="430"/>
      <c r="F10057" s="431"/>
      <c r="G10057" s="431"/>
      <c r="H10057" s="310"/>
    </row>
    <row r="10058" spans="2:8" s="336" customFormat="1" x14ac:dyDescent="0.3">
      <c r="B10058" s="300" t="str">
        <f>IF($D10058="","",VLOOKUP($D10058,Lists!$AO$2:$AQ$78,2,FALSE))</f>
        <v/>
      </c>
      <c r="C10058" s="300" t="str">
        <f>IF($D10058="","",VLOOKUP($D10058,Lists!$AO$2:$AQ$78,3,FALSE))</f>
        <v/>
      </c>
      <c r="D10058" s="429"/>
      <c r="E10058" s="430"/>
      <c r="F10058" s="431"/>
      <c r="G10058" s="431"/>
      <c r="H10058" s="310"/>
    </row>
    <row r="10059" spans="2:8" s="336" customFormat="1" x14ac:dyDescent="0.3">
      <c r="B10059" s="300" t="str">
        <f>IF($D10059="","",VLOOKUP($D10059,Lists!$AO$2:$AQ$78,2,FALSE))</f>
        <v/>
      </c>
      <c r="C10059" s="300" t="str">
        <f>IF($D10059="","",VLOOKUP($D10059,Lists!$AO$2:$AQ$78,3,FALSE))</f>
        <v/>
      </c>
      <c r="D10059" s="429"/>
      <c r="E10059" s="430"/>
      <c r="F10059" s="431"/>
      <c r="G10059" s="431"/>
      <c r="H10059" s="310"/>
    </row>
    <row r="10060" spans="2:8" s="336" customFormat="1" x14ac:dyDescent="0.3">
      <c r="B10060" s="300" t="str">
        <f>IF($D10060="","",VLOOKUP($D10060,Lists!$AO$2:$AQ$78,2,FALSE))</f>
        <v/>
      </c>
      <c r="C10060" s="300" t="str">
        <f>IF($D10060="","",VLOOKUP($D10060,Lists!$AO$2:$AQ$78,3,FALSE))</f>
        <v/>
      </c>
      <c r="D10060" s="429"/>
      <c r="E10060" s="430"/>
      <c r="F10060" s="431"/>
      <c r="G10060" s="431"/>
      <c r="H10060" s="310"/>
    </row>
    <row r="10061" spans="2:8" s="336" customFormat="1" x14ac:dyDescent="0.3">
      <c r="B10061" s="300" t="str">
        <f>IF($D10061="","",VLOOKUP($D10061,Lists!$AO$2:$AQ$78,2,FALSE))</f>
        <v/>
      </c>
      <c r="C10061" s="300" t="str">
        <f>IF($D10061="","",VLOOKUP($D10061,Lists!$AO$2:$AQ$78,3,FALSE))</f>
        <v/>
      </c>
      <c r="D10061" s="429"/>
      <c r="E10061" s="430"/>
      <c r="F10061" s="431"/>
      <c r="G10061" s="431"/>
      <c r="H10061" s="310"/>
    </row>
    <row r="10062" spans="2:8" s="336" customFormat="1" x14ac:dyDescent="0.3">
      <c r="B10062" s="300" t="str">
        <f>IF($D10062="","",VLOOKUP($D10062,Lists!$AO$2:$AQ$78,2,FALSE))</f>
        <v/>
      </c>
      <c r="C10062" s="300" t="str">
        <f>IF($D10062="","",VLOOKUP($D10062,Lists!$AO$2:$AQ$78,3,FALSE))</f>
        <v/>
      </c>
      <c r="D10062" s="429"/>
      <c r="E10062" s="430"/>
      <c r="F10062" s="431"/>
      <c r="G10062" s="431"/>
      <c r="H10062" s="310"/>
    </row>
    <row r="10063" spans="2:8" s="336" customFormat="1" x14ac:dyDescent="0.3">
      <c r="B10063" s="300" t="str">
        <f>IF($D10063="","",VLOOKUP($D10063,Lists!$AO$2:$AQ$78,2,FALSE))</f>
        <v/>
      </c>
      <c r="C10063" s="300" t="str">
        <f>IF($D10063="","",VLOOKUP($D10063,Lists!$AO$2:$AQ$78,3,FALSE))</f>
        <v/>
      </c>
      <c r="D10063" s="429"/>
      <c r="E10063" s="430"/>
      <c r="F10063" s="431"/>
      <c r="G10063" s="431"/>
      <c r="H10063" s="310"/>
    </row>
    <row r="10064" spans="2:8" s="336" customFormat="1" x14ac:dyDescent="0.3">
      <c r="B10064" s="300" t="str">
        <f>IF($D10064="","",VLOOKUP($D10064,Lists!$AO$2:$AQ$78,2,FALSE))</f>
        <v/>
      </c>
      <c r="C10064" s="300" t="str">
        <f>IF($D10064="","",VLOOKUP($D10064,Lists!$AO$2:$AQ$78,3,FALSE))</f>
        <v/>
      </c>
      <c r="D10064" s="429"/>
      <c r="E10064" s="430"/>
      <c r="F10064" s="431"/>
      <c r="G10064" s="431"/>
      <c r="H10064" s="310"/>
    </row>
    <row r="10065" spans="2:8" s="336" customFormat="1" x14ac:dyDescent="0.3">
      <c r="B10065" s="300" t="str">
        <f>IF($D10065="","",VLOOKUP($D10065,Lists!$AO$2:$AQ$78,2,FALSE))</f>
        <v/>
      </c>
      <c r="C10065" s="300" t="str">
        <f>IF($D10065="","",VLOOKUP($D10065,Lists!$AO$2:$AQ$78,3,FALSE))</f>
        <v/>
      </c>
      <c r="D10065" s="429"/>
      <c r="E10065" s="430"/>
      <c r="F10065" s="431"/>
      <c r="G10065" s="431"/>
      <c r="H10065" s="310"/>
    </row>
    <row r="10066" spans="2:8" s="336" customFormat="1" x14ac:dyDescent="0.3">
      <c r="B10066" s="300" t="str">
        <f>IF($D10066="","",VLOOKUP($D10066,Lists!$AO$2:$AQ$78,2,FALSE))</f>
        <v/>
      </c>
      <c r="C10066" s="300" t="str">
        <f>IF($D10066="","",VLOOKUP($D10066,Lists!$AO$2:$AQ$78,3,FALSE))</f>
        <v/>
      </c>
      <c r="D10066" s="429"/>
      <c r="E10066" s="430"/>
      <c r="F10066" s="431"/>
      <c r="G10066" s="431"/>
      <c r="H10066" s="310"/>
    </row>
    <row r="10067" spans="2:8" s="336" customFormat="1" x14ac:dyDescent="0.3">
      <c r="B10067" s="300" t="str">
        <f>IF($D10067="","",VLOOKUP($D10067,Lists!$AO$2:$AQ$78,2,FALSE))</f>
        <v/>
      </c>
      <c r="C10067" s="300" t="str">
        <f>IF($D10067="","",VLOOKUP($D10067,Lists!$AO$2:$AQ$78,3,FALSE))</f>
        <v/>
      </c>
      <c r="D10067" s="429"/>
      <c r="E10067" s="430"/>
      <c r="F10067" s="431"/>
      <c r="G10067" s="431"/>
      <c r="H10067" s="310"/>
    </row>
    <row r="10068" spans="2:8" s="336" customFormat="1" x14ac:dyDescent="0.3">
      <c r="B10068" s="300" t="str">
        <f>IF($D10068="","",VLOOKUP($D10068,Lists!$AO$2:$AQ$78,2,FALSE))</f>
        <v/>
      </c>
      <c r="C10068" s="300" t="str">
        <f>IF($D10068="","",VLOOKUP($D10068,Lists!$AO$2:$AQ$78,3,FALSE))</f>
        <v/>
      </c>
      <c r="D10068" s="429"/>
      <c r="E10068" s="430"/>
      <c r="F10068" s="431"/>
      <c r="G10068" s="431"/>
      <c r="H10068" s="310"/>
    </row>
    <row r="10069" spans="2:8" s="336" customFormat="1" x14ac:dyDescent="0.3">
      <c r="B10069" s="300" t="str">
        <f>IF($D10069="","",VLOOKUP($D10069,Lists!$AO$2:$AQ$78,2,FALSE))</f>
        <v/>
      </c>
      <c r="C10069" s="300" t="str">
        <f>IF($D10069="","",VLOOKUP($D10069,Lists!$AO$2:$AQ$78,3,FALSE))</f>
        <v/>
      </c>
      <c r="D10069" s="429"/>
      <c r="E10069" s="430"/>
      <c r="F10069" s="431"/>
      <c r="G10069" s="431"/>
      <c r="H10069" s="310"/>
    </row>
    <row r="10070" spans="2:8" s="336" customFormat="1" x14ac:dyDescent="0.3">
      <c r="B10070" s="300" t="str">
        <f>IF($D10070="","",VLOOKUP($D10070,Lists!$AO$2:$AQ$78,2,FALSE))</f>
        <v/>
      </c>
      <c r="C10070" s="300" t="str">
        <f>IF($D10070="","",VLOOKUP($D10070,Lists!$AO$2:$AQ$78,3,FALSE))</f>
        <v/>
      </c>
      <c r="D10070" s="429"/>
      <c r="E10070" s="430"/>
      <c r="F10070" s="431"/>
      <c r="G10070" s="431"/>
      <c r="H10070" s="310"/>
    </row>
    <row r="10071" spans="2:8" s="336" customFormat="1" x14ac:dyDescent="0.3">
      <c r="B10071" s="300" t="str">
        <f>IF($D10071="","",VLOOKUP($D10071,Lists!$AO$2:$AQ$78,2,FALSE))</f>
        <v/>
      </c>
      <c r="C10071" s="300" t="str">
        <f>IF($D10071="","",VLOOKUP($D10071,Lists!$AO$2:$AQ$78,3,FALSE))</f>
        <v/>
      </c>
      <c r="D10071" s="429"/>
      <c r="E10071" s="430"/>
      <c r="F10071" s="431"/>
      <c r="G10071" s="431"/>
      <c r="H10071" s="310"/>
    </row>
    <row r="10072" spans="2:8" s="336" customFormat="1" x14ac:dyDescent="0.3">
      <c r="B10072" s="300" t="str">
        <f>IF($D10072="","",VLOOKUP($D10072,Lists!$AO$2:$AQ$78,2,FALSE))</f>
        <v/>
      </c>
      <c r="C10072" s="300" t="str">
        <f>IF($D10072="","",VLOOKUP($D10072,Lists!$AO$2:$AQ$78,3,FALSE))</f>
        <v/>
      </c>
      <c r="D10072" s="429"/>
      <c r="E10072" s="430"/>
      <c r="F10072" s="431"/>
      <c r="G10072" s="431"/>
      <c r="H10072" s="310"/>
    </row>
    <row r="10073" spans="2:8" s="336" customFormat="1" x14ac:dyDescent="0.3">
      <c r="B10073" s="300" t="str">
        <f>IF($D10073="","",VLOOKUP($D10073,Lists!$AO$2:$AQ$78,2,FALSE))</f>
        <v/>
      </c>
      <c r="C10073" s="300" t="str">
        <f>IF($D10073="","",VLOOKUP($D10073,Lists!$AO$2:$AQ$78,3,FALSE))</f>
        <v/>
      </c>
      <c r="D10073" s="429"/>
      <c r="E10073" s="430"/>
      <c r="F10073" s="431"/>
      <c r="G10073" s="431"/>
      <c r="H10073" s="310"/>
    </row>
    <row r="10074" spans="2:8" s="336" customFormat="1" x14ac:dyDescent="0.3">
      <c r="B10074" s="300" t="str">
        <f>IF($D10074="","",VLOOKUP($D10074,Lists!$AO$2:$AQ$78,2,FALSE))</f>
        <v/>
      </c>
      <c r="C10074" s="300" t="str">
        <f>IF($D10074="","",VLOOKUP($D10074,Lists!$AO$2:$AQ$78,3,FALSE))</f>
        <v/>
      </c>
      <c r="D10074" s="429"/>
      <c r="E10074" s="430"/>
      <c r="F10074" s="431"/>
      <c r="G10074" s="431"/>
      <c r="H10074" s="310"/>
    </row>
    <row r="10075" spans="2:8" s="336" customFormat="1" x14ac:dyDescent="0.3">
      <c r="B10075" s="300" t="str">
        <f>IF($D10075="","",VLOOKUP($D10075,Lists!$AO$2:$AQ$78,2,FALSE))</f>
        <v/>
      </c>
      <c r="C10075" s="300" t="str">
        <f>IF($D10075="","",VLOOKUP($D10075,Lists!$AO$2:$AQ$78,3,FALSE))</f>
        <v/>
      </c>
      <c r="D10075" s="429"/>
      <c r="E10075" s="430"/>
      <c r="F10075" s="431"/>
      <c r="G10075" s="431"/>
      <c r="H10075" s="310"/>
    </row>
    <row r="10076" spans="2:8" s="336" customFormat="1" x14ac:dyDescent="0.3">
      <c r="B10076" s="300" t="str">
        <f>IF($D10076="","",VLOOKUP($D10076,Lists!$AO$2:$AQ$78,2,FALSE))</f>
        <v/>
      </c>
      <c r="C10076" s="300" t="str">
        <f>IF($D10076="","",VLOOKUP($D10076,Lists!$AO$2:$AQ$78,3,FALSE))</f>
        <v/>
      </c>
      <c r="D10076" s="429"/>
      <c r="E10076" s="430"/>
      <c r="F10076" s="431"/>
      <c r="G10076" s="431"/>
      <c r="H10076" s="310"/>
    </row>
    <row r="10077" spans="2:8" s="336" customFormat="1" x14ac:dyDescent="0.3">
      <c r="B10077" s="300" t="str">
        <f>IF($D10077="","",VLOOKUP($D10077,Lists!$AO$2:$AQ$78,2,FALSE))</f>
        <v/>
      </c>
      <c r="C10077" s="300" t="str">
        <f>IF($D10077="","",VLOOKUP($D10077,Lists!$AO$2:$AQ$78,3,FALSE))</f>
        <v/>
      </c>
      <c r="D10077" s="429"/>
      <c r="E10077" s="430"/>
      <c r="F10077" s="431"/>
      <c r="G10077" s="431"/>
      <c r="H10077" s="310"/>
    </row>
    <row r="10078" spans="2:8" s="336" customFormat="1" x14ac:dyDescent="0.3">
      <c r="B10078" s="300" t="str">
        <f>IF($D10078="","",VLOOKUP($D10078,Lists!$AO$2:$AQ$78,2,FALSE))</f>
        <v/>
      </c>
      <c r="C10078" s="300" t="str">
        <f>IF($D10078="","",VLOOKUP($D10078,Lists!$AO$2:$AQ$78,3,FALSE))</f>
        <v/>
      </c>
      <c r="D10078" s="429"/>
      <c r="E10078" s="430"/>
      <c r="F10078" s="431"/>
      <c r="G10078" s="431"/>
      <c r="H10078" s="310"/>
    </row>
    <row r="10079" spans="2:8" s="336" customFormat="1" x14ac:dyDescent="0.3">
      <c r="B10079" s="300" t="str">
        <f>IF($D10079="","",VLOOKUP($D10079,Lists!$AO$2:$AQ$78,2,FALSE))</f>
        <v/>
      </c>
      <c r="C10079" s="300" t="str">
        <f>IF($D10079="","",VLOOKUP($D10079,Lists!$AO$2:$AQ$78,3,FALSE))</f>
        <v/>
      </c>
      <c r="D10079" s="429"/>
      <c r="E10079" s="430"/>
      <c r="F10079" s="431"/>
      <c r="G10079" s="431"/>
      <c r="H10079" s="310"/>
    </row>
    <row r="10080" spans="2:8" s="336" customFormat="1" x14ac:dyDescent="0.3">
      <c r="B10080" s="300" t="str">
        <f>IF($D10080="","",VLOOKUP($D10080,Lists!$AO$2:$AQ$78,2,FALSE))</f>
        <v/>
      </c>
      <c r="C10080" s="300" t="str">
        <f>IF($D10080="","",VLOOKUP($D10080,Lists!$AO$2:$AQ$78,3,FALSE))</f>
        <v/>
      </c>
      <c r="D10080" s="429"/>
      <c r="E10080" s="430"/>
      <c r="F10080" s="431"/>
      <c r="G10080" s="431"/>
      <c r="H10080" s="310"/>
    </row>
    <row r="10081" spans="2:8" s="336" customFormat="1" x14ac:dyDescent="0.3">
      <c r="B10081" s="300" t="str">
        <f>IF($D10081="","",VLOOKUP($D10081,Lists!$AO$2:$AQ$78,2,FALSE))</f>
        <v/>
      </c>
      <c r="C10081" s="300" t="str">
        <f>IF($D10081="","",VLOOKUP($D10081,Lists!$AO$2:$AQ$78,3,FALSE))</f>
        <v/>
      </c>
      <c r="D10081" s="429"/>
      <c r="E10081" s="430"/>
      <c r="F10081" s="431"/>
      <c r="G10081" s="431"/>
      <c r="H10081" s="310"/>
    </row>
    <row r="10082" spans="2:8" s="336" customFormat="1" x14ac:dyDescent="0.3">
      <c r="B10082" s="300" t="str">
        <f>IF($D10082="","",VLOOKUP($D10082,Lists!$AO$2:$AQ$78,2,FALSE))</f>
        <v/>
      </c>
      <c r="C10082" s="300" t="str">
        <f>IF($D10082="","",VLOOKUP($D10082,Lists!$AO$2:$AQ$78,3,FALSE))</f>
        <v/>
      </c>
      <c r="D10082" s="429"/>
      <c r="E10082" s="430"/>
      <c r="F10082" s="431"/>
      <c r="G10082" s="431"/>
      <c r="H10082" s="310"/>
    </row>
    <row r="10083" spans="2:8" s="336" customFormat="1" x14ac:dyDescent="0.3">
      <c r="B10083" s="300" t="str">
        <f>IF($D10083="","",VLOOKUP($D10083,Lists!$AO$2:$AQ$78,2,FALSE))</f>
        <v/>
      </c>
      <c r="C10083" s="300" t="str">
        <f>IF($D10083="","",VLOOKUP($D10083,Lists!$AO$2:$AQ$78,3,FALSE))</f>
        <v/>
      </c>
      <c r="D10083" s="429"/>
      <c r="E10083" s="430"/>
      <c r="F10083" s="431"/>
      <c r="G10083" s="431"/>
      <c r="H10083" s="310"/>
    </row>
    <row r="10084" spans="2:8" s="336" customFormat="1" x14ac:dyDescent="0.3">
      <c r="B10084" s="300" t="str">
        <f>IF($D10084="","",VLOOKUP($D10084,Lists!$AO$2:$AQ$78,2,FALSE))</f>
        <v/>
      </c>
      <c r="C10084" s="300" t="str">
        <f>IF($D10084="","",VLOOKUP($D10084,Lists!$AO$2:$AQ$78,3,FALSE))</f>
        <v/>
      </c>
      <c r="D10084" s="429"/>
      <c r="E10084" s="430"/>
      <c r="F10084" s="431"/>
      <c r="G10084" s="431"/>
      <c r="H10084" s="310"/>
    </row>
    <row r="10085" spans="2:8" s="336" customFormat="1" x14ac:dyDescent="0.3">
      <c r="B10085" s="300" t="str">
        <f>IF($D10085="","",VLOOKUP($D10085,Lists!$AO$2:$AQ$78,2,FALSE))</f>
        <v/>
      </c>
      <c r="C10085" s="300" t="str">
        <f>IF($D10085="","",VLOOKUP($D10085,Lists!$AO$2:$AQ$78,3,FALSE))</f>
        <v/>
      </c>
      <c r="D10085" s="429"/>
      <c r="E10085" s="430"/>
      <c r="F10085" s="431"/>
      <c r="G10085" s="431"/>
      <c r="H10085" s="310"/>
    </row>
    <row r="10086" spans="2:8" s="336" customFormat="1" x14ac:dyDescent="0.3">
      <c r="B10086" s="300" t="str">
        <f>IF($D10086="","",VLOOKUP($D10086,Lists!$AO$2:$AQ$78,2,FALSE))</f>
        <v/>
      </c>
      <c r="C10086" s="300" t="str">
        <f>IF($D10086="","",VLOOKUP($D10086,Lists!$AO$2:$AQ$78,3,FALSE))</f>
        <v/>
      </c>
      <c r="D10086" s="429"/>
      <c r="E10086" s="430"/>
      <c r="F10086" s="431"/>
      <c r="G10086" s="431"/>
      <c r="H10086" s="310"/>
    </row>
    <row r="10087" spans="2:8" s="336" customFormat="1" x14ac:dyDescent="0.3">
      <c r="B10087" s="300" t="str">
        <f>IF($D10087="","",VLOOKUP($D10087,Lists!$AO$2:$AQ$78,2,FALSE))</f>
        <v/>
      </c>
      <c r="C10087" s="300" t="str">
        <f>IF($D10087="","",VLOOKUP($D10087,Lists!$AO$2:$AQ$78,3,FALSE))</f>
        <v/>
      </c>
      <c r="D10087" s="429"/>
      <c r="E10087" s="430"/>
      <c r="F10087" s="431"/>
      <c r="G10087" s="431"/>
      <c r="H10087" s="310"/>
    </row>
    <row r="10088" spans="2:8" s="336" customFormat="1" x14ac:dyDescent="0.3">
      <c r="B10088" s="300" t="str">
        <f>IF($D10088="","",VLOOKUP($D10088,Lists!$AO$2:$AQ$78,2,FALSE))</f>
        <v/>
      </c>
      <c r="C10088" s="300" t="str">
        <f>IF($D10088="","",VLOOKUP($D10088,Lists!$AO$2:$AQ$78,3,FALSE))</f>
        <v/>
      </c>
      <c r="D10088" s="429"/>
      <c r="E10088" s="430"/>
      <c r="F10088" s="431"/>
      <c r="G10088" s="431"/>
      <c r="H10088" s="310"/>
    </row>
    <row r="10089" spans="2:8" s="336" customFormat="1" x14ac:dyDescent="0.3">
      <c r="B10089" s="300" t="str">
        <f>IF($D10089="","",VLOOKUP($D10089,Lists!$AO$2:$AQ$78,2,FALSE))</f>
        <v/>
      </c>
      <c r="C10089" s="300" t="str">
        <f>IF($D10089="","",VLOOKUP($D10089,Lists!$AO$2:$AQ$78,3,FALSE))</f>
        <v/>
      </c>
      <c r="D10089" s="429"/>
      <c r="E10089" s="430"/>
      <c r="F10089" s="431"/>
      <c r="G10089" s="431"/>
      <c r="H10089" s="310"/>
    </row>
    <row r="10090" spans="2:8" s="336" customFormat="1" x14ac:dyDescent="0.3">
      <c r="B10090" s="300" t="str">
        <f>IF($D10090="","",VLOOKUP($D10090,Lists!$AO$2:$AQ$78,2,FALSE))</f>
        <v/>
      </c>
      <c r="C10090" s="300" t="str">
        <f>IF($D10090="","",VLOOKUP($D10090,Lists!$AO$2:$AQ$78,3,FALSE))</f>
        <v/>
      </c>
      <c r="D10090" s="429"/>
      <c r="E10090" s="430"/>
      <c r="F10090" s="431"/>
      <c r="G10090" s="431"/>
      <c r="H10090" s="310"/>
    </row>
    <row r="10091" spans="2:8" s="336" customFormat="1" x14ac:dyDescent="0.3">
      <c r="B10091" s="300" t="str">
        <f>IF($D10091="","",VLOOKUP($D10091,Lists!$AO$2:$AQ$78,2,FALSE))</f>
        <v/>
      </c>
      <c r="C10091" s="300" t="str">
        <f>IF($D10091="","",VLOOKUP($D10091,Lists!$AO$2:$AQ$78,3,FALSE))</f>
        <v/>
      </c>
      <c r="D10091" s="429"/>
      <c r="E10091" s="430"/>
      <c r="F10091" s="431"/>
      <c r="G10091" s="431"/>
      <c r="H10091" s="310"/>
    </row>
    <row r="10092" spans="2:8" s="336" customFormat="1" x14ac:dyDescent="0.3">
      <c r="B10092" s="300" t="str">
        <f>IF($D10092="","",VLOOKUP($D10092,Lists!$AO$2:$AQ$78,2,FALSE))</f>
        <v/>
      </c>
      <c r="C10092" s="300" t="str">
        <f>IF($D10092="","",VLOOKUP($D10092,Lists!$AO$2:$AQ$78,3,FALSE))</f>
        <v/>
      </c>
      <c r="D10092" s="429"/>
      <c r="E10092" s="430"/>
      <c r="F10092" s="431"/>
      <c r="G10092" s="431"/>
      <c r="H10092" s="310"/>
    </row>
    <row r="10093" spans="2:8" s="336" customFormat="1" x14ac:dyDescent="0.3">
      <c r="B10093" s="300" t="str">
        <f>IF($D10093="","",VLOOKUP($D10093,Lists!$AO$2:$AQ$78,2,FALSE))</f>
        <v/>
      </c>
      <c r="C10093" s="300" t="str">
        <f>IF($D10093="","",VLOOKUP($D10093,Lists!$AO$2:$AQ$78,3,FALSE))</f>
        <v/>
      </c>
      <c r="D10093" s="429"/>
      <c r="E10093" s="430"/>
      <c r="F10093" s="431"/>
      <c r="G10093" s="431"/>
      <c r="H10093" s="310"/>
    </row>
    <row r="10094" spans="2:8" s="336" customFormat="1" x14ac:dyDescent="0.3">
      <c r="B10094" s="300" t="str">
        <f>IF($D10094="","",VLOOKUP($D10094,Lists!$AO$2:$AQ$78,2,FALSE))</f>
        <v/>
      </c>
      <c r="C10094" s="300" t="str">
        <f>IF($D10094="","",VLOOKUP($D10094,Lists!$AO$2:$AQ$78,3,FALSE))</f>
        <v/>
      </c>
      <c r="D10094" s="429"/>
      <c r="E10094" s="430"/>
      <c r="F10094" s="431"/>
      <c r="G10094" s="431"/>
      <c r="H10094" s="310"/>
    </row>
    <row r="10095" spans="2:8" s="336" customFormat="1" x14ac:dyDescent="0.3">
      <c r="B10095" s="300" t="str">
        <f>IF($D10095="","",VLOOKUP($D10095,Lists!$AO$2:$AQ$78,2,FALSE))</f>
        <v/>
      </c>
      <c r="C10095" s="300" t="str">
        <f>IF($D10095="","",VLOOKUP($D10095,Lists!$AO$2:$AQ$78,3,FALSE))</f>
        <v/>
      </c>
      <c r="D10095" s="429"/>
      <c r="E10095" s="430"/>
      <c r="F10095" s="431"/>
      <c r="G10095" s="431"/>
      <c r="H10095" s="310"/>
    </row>
    <row r="10096" spans="2:8" s="336" customFormat="1" x14ac:dyDescent="0.3">
      <c r="B10096" s="300" t="str">
        <f>IF($D10096="","",VLOOKUP($D10096,Lists!$AO$2:$AQ$78,2,FALSE))</f>
        <v/>
      </c>
      <c r="C10096" s="300" t="str">
        <f>IF($D10096="","",VLOOKUP($D10096,Lists!$AO$2:$AQ$78,3,FALSE))</f>
        <v/>
      </c>
      <c r="D10096" s="429"/>
      <c r="E10096" s="430"/>
      <c r="F10096" s="431"/>
      <c r="G10096" s="431"/>
      <c r="H10096" s="310"/>
    </row>
    <row r="10097" spans="2:8" s="336" customFormat="1" x14ac:dyDescent="0.3">
      <c r="B10097" s="300" t="str">
        <f>IF($D10097="","",VLOOKUP($D10097,Lists!$AO$2:$AQ$78,2,FALSE))</f>
        <v/>
      </c>
      <c r="C10097" s="300" t="str">
        <f>IF($D10097="","",VLOOKUP($D10097,Lists!$AO$2:$AQ$78,3,FALSE))</f>
        <v/>
      </c>
      <c r="D10097" s="429"/>
      <c r="E10097" s="430"/>
      <c r="F10097" s="431"/>
      <c r="G10097" s="431"/>
      <c r="H10097" s="310"/>
    </row>
    <row r="10098" spans="2:8" s="336" customFormat="1" x14ac:dyDescent="0.3">
      <c r="B10098" s="300" t="str">
        <f>IF($D10098="","",VLOOKUP($D10098,Lists!$AO$2:$AQ$78,2,FALSE))</f>
        <v/>
      </c>
      <c r="C10098" s="300" t="str">
        <f>IF($D10098="","",VLOOKUP($D10098,Lists!$AO$2:$AQ$78,3,FALSE))</f>
        <v/>
      </c>
      <c r="D10098" s="429"/>
      <c r="E10098" s="430"/>
      <c r="F10098" s="431"/>
      <c r="G10098" s="431"/>
      <c r="H10098" s="310"/>
    </row>
    <row r="10099" spans="2:8" s="336" customFormat="1" x14ac:dyDescent="0.3">
      <c r="B10099" s="300" t="str">
        <f>IF($D10099="","",VLOOKUP($D10099,Lists!$AO$2:$AQ$78,2,FALSE))</f>
        <v/>
      </c>
      <c r="C10099" s="300" t="str">
        <f>IF($D10099="","",VLOOKUP($D10099,Lists!$AO$2:$AQ$78,3,FALSE))</f>
        <v/>
      </c>
      <c r="D10099" s="429"/>
      <c r="E10099" s="430"/>
      <c r="F10099" s="431"/>
      <c r="G10099" s="431"/>
      <c r="H10099" s="310"/>
    </row>
    <row r="10100" spans="2:8" s="336" customFormat="1" x14ac:dyDescent="0.3">
      <c r="B10100" s="300" t="str">
        <f>IF($D10100="","",VLOOKUP($D10100,Lists!$AO$2:$AQ$78,2,FALSE))</f>
        <v/>
      </c>
      <c r="C10100" s="300" t="str">
        <f>IF($D10100="","",VLOOKUP($D10100,Lists!$AO$2:$AQ$78,3,FALSE))</f>
        <v/>
      </c>
      <c r="D10100" s="429"/>
      <c r="E10100" s="430"/>
      <c r="F10100" s="431"/>
      <c r="G10100" s="431"/>
      <c r="H10100" s="310"/>
    </row>
    <row r="10101" spans="2:8" s="336" customFormat="1" x14ac:dyDescent="0.3">
      <c r="B10101" s="300" t="str">
        <f>IF($D10101="","",VLOOKUP($D10101,Lists!$AO$2:$AQ$78,2,FALSE))</f>
        <v/>
      </c>
      <c r="C10101" s="300" t="str">
        <f>IF($D10101="","",VLOOKUP($D10101,Lists!$AO$2:$AQ$78,3,FALSE))</f>
        <v/>
      </c>
      <c r="D10101" s="429"/>
      <c r="E10101" s="430"/>
      <c r="F10101" s="431"/>
      <c r="G10101" s="431"/>
      <c r="H10101" s="310"/>
    </row>
    <row r="10102" spans="2:8" s="336" customFormat="1" x14ac:dyDescent="0.3">
      <c r="B10102" s="300" t="str">
        <f>IF($D10102="","",VLOOKUP($D10102,Lists!$AO$2:$AQ$78,2,FALSE))</f>
        <v/>
      </c>
      <c r="C10102" s="300" t="str">
        <f>IF($D10102="","",VLOOKUP($D10102,Lists!$AO$2:$AQ$78,3,FALSE))</f>
        <v/>
      </c>
      <c r="D10102" s="429"/>
      <c r="E10102" s="430"/>
      <c r="F10102" s="431"/>
      <c r="G10102" s="431"/>
      <c r="H10102" s="310"/>
    </row>
    <row r="10103" spans="2:8" s="336" customFormat="1" x14ac:dyDescent="0.3">
      <c r="B10103" s="300" t="str">
        <f>IF($D10103="","",VLOOKUP($D10103,Lists!$AO$2:$AQ$78,2,FALSE))</f>
        <v/>
      </c>
      <c r="C10103" s="300" t="str">
        <f>IF($D10103="","",VLOOKUP($D10103,Lists!$AO$2:$AQ$78,3,FALSE))</f>
        <v/>
      </c>
      <c r="D10103" s="429"/>
      <c r="E10103" s="430"/>
      <c r="F10103" s="431"/>
      <c r="G10103" s="431"/>
      <c r="H10103" s="310"/>
    </row>
    <row r="10104" spans="2:8" s="336" customFormat="1" x14ac:dyDescent="0.3">
      <c r="B10104" s="300" t="str">
        <f>IF($D10104="","",VLOOKUP($D10104,Lists!$AO$2:$AQ$78,2,FALSE))</f>
        <v/>
      </c>
      <c r="C10104" s="300" t="str">
        <f>IF($D10104="","",VLOOKUP($D10104,Lists!$AO$2:$AQ$78,3,FALSE))</f>
        <v/>
      </c>
      <c r="D10104" s="429"/>
      <c r="E10104" s="430"/>
      <c r="F10104" s="431"/>
      <c r="G10104" s="431"/>
      <c r="H10104" s="310"/>
    </row>
    <row r="10105" spans="2:8" s="336" customFormat="1" x14ac:dyDescent="0.3">
      <c r="B10105" s="300" t="str">
        <f>IF($D10105="","",VLOOKUP($D10105,Lists!$AO$2:$AQ$78,2,FALSE))</f>
        <v/>
      </c>
      <c r="C10105" s="300" t="str">
        <f>IF($D10105="","",VLOOKUP($D10105,Lists!$AO$2:$AQ$78,3,FALSE))</f>
        <v/>
      </c>
      <c r="D10105" s="429"/>
      <c r="E10105" s="430"/>
      <c r="F10105" s="431"/>
      <c r="G10105" s="431"/>
      <c r="H10105" s="310"/>
    </row>
    <row r="10106" spans="2:8" s="336" customFormat="1" x14ac:dyDescent="0.3">
      <c r="B10106" s="300" t="str">
        <f>IF($D10106="","",VLOOKUP($D10106,Lists!$AO$2:$AQ$78,2,FALSE))</f>
        <v/>
      </c>
      <c r="C10106" s="300" t="str">
        <f>IF($D10106="","",VLOOKUP($D10106,Lists!$AO$2:$AQ$78,3,FALSE))</f>
        <v/>
      </c>
      <c r="D10106" s="429"/>
      <c r="E10106" s="430"/>
      <c r="F10106" s="431"/>
      <c r="G10106" s="431"/>
      <c r="H10106" s="310"/>
    </row>
    <row r="10107" spans="2:8" s="336" customFormat="1" x14ac:dyDescent="0.3">
      <c r="B10107" s="300" t="str">
        <f>IF($D10107="","",VLOOKUP($D10107,Lists!$AO$2:$AQ$78,2,FALSE))</f>
        <v/>
      </c>
      <c r="C10107" s="300" t="str">
        <f>IF($D10107="","",VLOOKUP($D10107,Lists!$AO$2:$AQ$78,3,FALSE))</f>
        <v/>
      </c>
      <c r="D10107" s="429"/>
      <c r="E10107" s="430"/>
      <c r="F10107" s="431"/>
      <c r="G10107" s="431"/>
      <c r="H10107" s="310"/>
    </row>
    <row r="10108" spans="2:8" s="336" customFormat="1" x14ac:dyDescent="0.3">
      <c r="B10108" s="300" t="str">
        <f>IF($D10108="","",VLOOKUP($D10108,Lists!$AO$2:$AQ$78,2,FALSE))</f>
        <v/>
      </c>
      <c r="C10108" s="300" t="str">
        <f>IF($D10108="","",VLOOKUP($D10108,Lists!$AO$2:$AQ$78,3,FALSE))</f>
        <v/>
      </c>
      <c r="D10108" s="429"/>
      <c r="E10108" s="430"/>
      <c r="F10108" s="431"/>
      <c r="G10108" s="431"/>
      <c r="H10108" s="310"/>
    </row>
    <row r="10109" spans="2:8" s="336" customFormat="1" x14ac:dyDescent="0.3">
      <c r="B10109" s="300" t="str">
        <f>IF($D10109="","",VLOOKUP($D10109,Lists!$AO$2:$AQ$78,2,FALSE))</f>
        <v/>
      </c>
      <c r="C10109" s="300" t="str">
        <f>IF($D10109="","",VLOOKUP($D10109,Lists!$AO$2:$AQ$78,3,FALSE))</f>
        <v/>
      </c>
      <c r="D10109" s="429"/>
      <c r="E10109" s="430"/>
      <c r="F10109" s="431"/>
      <c r="G10109" s="431"/>
      <c r="H10109" s="310"/>
    </row>
    <row r="10110" spans="2:8" s="336" customFormat="1" x14ac:dyDescent="0.3">
      <c r="B10110" s="300" t="str">
        <f>IF($D10110="","",VLOOKUP($D10110,Lists!$AO$2:$AQ$78,2,FALSE))</f>
        <v/>
      </c>
      <c r="C10110" s="300" t="str">
        <f>IF($D10110="","",VLOOKUP($D10110,Lists!$AO$2:$AQ$78,3,FALSE))</f>
        <v/>
      </c>
      <c r="D10110" s="429"/>
      <c r="E10110" s="430"/>
      <c r="F10110" s="431"/>
      <c r="G10110" s="431"/>
      <c r="H10110" s="310"/>
    </row>
    <row r="10111" spans="2:8" s="336" customFormat="1" x14ac:dyDescent="0.3">
      <c r="B10111" s="300" t="str">
        <f>IF($D10111="","",VLOOKUP($D10111,Lists!$AO$2:$AQ$78,2,FALSE))</f>
        <v/>
      </c>
      <c r="C10111" s="300" t="str">
        <f>IF($D10111="","",VLOOKUP($D10111,Lists!$AO$2:$AQ$78,3,FALSE))</f>
        <v/>
      </c>
      <c r="D10111" s="429"/>
      <c r="E10111" s="430"/>
      <c r="F10111" s="431"/>
      <c r="G10111" s="431"/>
      <c r="H10111" s="310"/>
    </row>
    <row r="10112" spans="2:8" s="336" customFormat="1" x14ac:dyDescent="0.3">
      <c r="B10112" s="300" t="str">
        <f>IF($D10112="","",VLOOKUP($D10112,Lists!$AO$2:$AQ$78,2,FALSE))</f>
        <v/>
      </c>
      <c r="C10112" s="300" t="str">
        <f>IF($D10112="","",VLOOKUP($D10112,Lists!$AO$2:$AQ$78,3,FALSE))</f>
        <v/>
      </c>
      <c r="D10112" s="429"/>
      <c r="E10112" s="430"/>
      <c r="F10112" s="431"/>
      <c r="G10112" s="431"/>
      <c r="H10112" s="310"/>
    </row>
    <row r="10113" spans="2:8" s="336" customFormat="1" x14ac:dyDescent="0.3">
      <c r="B10113" s="300" t="str">
        <f>IF($D10113="","",VLOOKUP($D10113,Lists!$AO$2:$AQ$78,2,FALSE))</f>
        <v/>
      </c>
      <c r="C10113" s="300" t="str">
        <f>IF($D10113="","",VLOOKUP($D10113,Lists!$AO$2:$AQ$78,3,FALSE))</f>
        <v/>
      </c>
      <c r="D10113" s="429"/>
      <c r="E10113" s="430"/>
      <c r="F10113" s="431"/>
      <c r="G10113" s="431"/>
      <c r="H10113" s="310"/>
    </row>
    <row r="10114" spans="2:8" s="336" customFormat="1" x14ac:dyDescent="0.3">
      <c r="B10114" s="300" t="str">
        <f>IF($D10114="","",VLOOKUP($D10114,Lists!$AO$2:$AQ$78,2,FALSE))</f>
        <v/>
      </c>
      <c r="C10114" s="300" t="str">
        <f>IF($D10114="","",VLOOKUP($D10114,Lists!$AO$2:$AQ$78,3,FALSE))</f>
        <v/>
      </c>
      <c r="D10114" s="429"/>
      <c r="E10114" s="430"/>
      <c r="F10114" s="431"/>
      <c r="G10114" s="431"/>
      <c r="H10114" s="310"/>
    </row>
    <row r="10115" spans="2:8" s="336" customFormat="1" x14ac:dyDescent="0.3">
      <c r="B10115" s="300" t="str">
        <f>IF($D10115="","",VLOOKUP($D10115,Lists!$AO$2:$AQ$78,2,FALSE))</f>
        <v/>
      </c>
      <c r="C10115" s="300" t="str">
        <f>IF($D10115="","",VLOOKUP($D10115,Lists!$AO$2:$AQ$78,3,FALSE))</f>
        <v/>
      </c>
      <c r="D10115" s="429"/>
      <c r="E10115" s="430"/>
      <c r="F10115" s="431"/>
      <c r="G10115" s="431"/>
      <c r="H10115" s="310"/>
    </row>
    <row r="10116" spans="2:8" s="336" customFormat="1" x14ac:dyDescent="0.3">
      <c r="B10116" s="300" t="str">
        <f>IF($D10116="","",VLOOKUP($D10116,Lists!$AO$2:$AQ$78,2,FALSE))</f>
        <v/>
      </c>
      <c r="C10116" s="300" t="str">
        <f>IF($D10116="","",VLOOKUP($D10116,Lists!$AO$2:$AQ$78,3,FALSE))</f>
        <v/>
      </c>
      <c r="D10116" s="429"/>
      <c r="E10116" s="430"/>
      <c r="F10116" s="431"/>
      <c r="G10116" s="431"/>
      <c r="H10116" s="310"/>
    </row>
    <row r="10117" spans="2:8" s="336" customFormat="1" x14ac:dyDescent="0.3">
      <c r="B10117" s="300" t="str">
        <f>IF($D10117="","",VLOOKUP($D10117,Lists!$AO$2:$AQ$78,2,FALSE))</f>
        <v/>
      </c>
      <c r="C10117" s="300" t="str">
        <f>IF($D10117="","",VLOOKUP($D10117,Lists!$AO$2:$AQ$78,3,FALSE))</f>
        <v/>
      </c>
      <c r="D10117" s="429"/>
      <c r="E10117" s="430"/>
      <c r="F10117" s="431"/>
      <c r="G10117" s="431"/>
      <c r="H10117" s="310"/>
    </row>
    <row r="10118" spans="2:8" s="336" customFormat="1" x14ac:dyDescent="0.3">
      <c r="B10118" s="300" t="str">
        <f>IF($D10118="","",VLOOKUP($D10118,Lists!$AO$2:$AQ$78,2,FALSE))</f>
        <v/>
      </c>
      <c r="C10118" s="300" t="str">
        <f>IF($D10118="","",VLOOKUP($D10118,Lists!$AO$2:$AQ$78,3,FALSE))</f>
        <v/>
      </c>
      <c r="D10118" s="429"/>
      <c r="E10118" s="430"/>
      <c r="F10118" s="431"/>
      <c r="G10118" s="431"/>
      <c r="H10118" s="310"/>
    </row>
    <row r="10119" spans="2:8" s="336" customFormat="1" x14ac:dyDescent="0.3">
      <c r="B10119" s="300" t="str">
        <f>IF($D10119="","",VLOOKUP($D10119,Lists!$AO$2:$AQ$78,2,FALSE))</f>
        <v/>
      </c>
      <c r="C10119" s="300" t="str">
        <f>IF($D10119="","",VLOOKUP($D10119,Lists!$AO$2:$AQ$78,3,FALSE))</f>
        <v/>
      </c>
      <c r="D10119" s="429"/>
      <c r="E10119" s="430"/>
      <c r="F10119" s="431"/>
      <c r="G10119" s="431"/>
      <c r="H10119" s="310"/>
    </row>
    <row r="10120" spans="2:8" s="336" customFormat="1" x14ac:dyDescent="0.3">
      <c r="B10120" s="300" t="str">
        <f>IF($D10120="","",VLOOKUP($D10120,Lists!$AO$2:$AQ$78,2,FALSE))</f>
        <v/>
      </c>
      <c r="C10120" s="300" t="str">
        <f>IF($D10120="","",VLOOKUP($D10120,Lists!$AO$2:$AQ$78,3,FALSE))</f>
        <v/>
      </c>
      <c r="D10120" s="429"/>
      <c r="E10120" s="430"/>
      <c r="F10120" s="431"/>
      <c r="G10120" s="431"/>
      <c r="H10120" s="310"/>
    </row>
    <row r="10121" spans="2:8" s="336" customFormat="1" x14ac:dyDescent="0.3">
      <c r="B10121" s="300" t="str">
        <f>IF($D10121="","",VLOOKUP($D10121,Lists!$AO$2:$AQ$78,2,FALSE))</f>
        <v/>
      </c>
      <c r="C10121" s="300" t="str">
        <f>IF($D10121="","",VLOOKUP($D10121,Lists!$AO$2:$AQ$78,3,FALSE))</f>
        <v/>
      </c>
      <c r="D10121" s="429"/>
      <c r="E10121" s="430"/>
      <c r="F10121" s="431"/>
      <c r="G10121" s="431"/>
      <c r="H10121" s="310"/>
    </row>
    <row r="10122" spans="2:8" s="336" customFormat="1" x14ac:dyDescent="0.3">
      <c r="B10122" s="300" t="str">
        <f>IF($D10122="","",VLOOKUP($D10122,Lists!$AO$2:$AQ$78,2,FALSE))</f>
        <v/>
      </c>
      <c r="C10122" s="300" t="str">
        <f>IF($D10122="","",VLOOKUP($D10122,Lists!$AO$2:$AQ$78,3,FALSE))</f>
        <v/>
      </c>
      <c r="D10122" s="429"/>
      <c r="E10122" s="430"/>
      <c r="F10122" s="431"/>
      <c r="G10122" s="431"/>
      <c r="H10122" s="310"/>
    </row>
    <row r="10123" spans="2:8" s="336" customFormat="1" x14ac:dyDescent="0.3">
      <c r="B10123" s="300" t="str">
        <f>IF($D10123="","",VLOOKUP($D10123,Lists!$AO$2:$AQ$78,2,FALSE))</f>
        <v/>
      </c>
      <c r="C10123" s="300" t="str">
        <f>IF($D10123="","",VLOOKUP($D10123,Lists!$AO$2:$AQ$78,3,FALSE))</f>
        <v/>
      </c>
      <c r="D10123" s="429"/>
      <c r="E10123" s="430"/>
      <c r="F10123" s="431"/>
      <c r="G10123" s="431"/>
      <c r="H10123" s="310"/>
    </row>
    <row r="10124" spans="2:8" s="336" customFormat="1" x14ac:dyDescent="0.3">
      <c r="B10124" s="300" t="str">
        <f>IF($D10124="","",VLOOKUP($D10124,Lists!$AO$2:$AQ$78,2,FALSE))</f>
        <v/>
      </c>
      <c r="C10124" s="300" t="str">
        <f>IF($D10124="","",VLOOKUP($D10124,Lists!$AO$2:$AQ$78,3,FALSE))</f>
        <v/>
      </c>
      <c r="D10124" s="429"/>
      <c r="E10124" s="430"/>
      <c r="F10124" s="431"/>
      <c r="G10124" s="431"/>
      <c r="H10124" s="310"/>
    </row>
    <row r="10125" spans="2:8" s="336" customFormat="1" x14ac:dyDescent="0.3">
      <c r="B10125" s="300" t="str">
        <f>IF($D10125="","",VLOOKUP($D10125,Lists!$AO$2:$AQ$78,2,FALSE))</f>
        <v/>
      </c>
      <c r="C10125" s="300" t="str">
        <f>IF($D10125="","",VLOOKUP($D10125,Lists!$AO$2:$AQ$78,3,FALSE))</f>
        <v/>
      </c>
      <c r="D10125" s="429"/>
      <c r="E10125" s="430"/>
      <c r="F10125" s="431"/>
      <c r="G10125" s="431"/>
      <c r="H10125" s="310"/>
    </row>
    <row r="10126" spans="2:8" s="336" customFormat="1" x14ac:dyDescent="0.3">
      <c r="B10126" s="300" t="str">
        <f>IF($D10126="","",VLOOKUP($D10126,Lists!$AO$2:$AQ$78,2,FALSE))</f>
        <v/>
      </c>
      <c r="C10126" s="300" t="str">
        <f>IF($D10126="","",VLOOKUP($D10126,Lists!$AO$2:$AQ$78,3,FALSE))</f>
        <v/>
      </c>
      <c r="D10126" s="429"/>
      <c r="E10126" s="430"/>
      <c r="F10126" s="431"/>
      <c r="G10126" s="431"/>
      <c r="H10126" s="310"/>
    </row>
    <row r="10127" spans="2:8" s="336" customFormat="1" x14ac:dyDescent="0.3">
      <c r="B10127" s="300" t="str">
        <f>IF($D10127="","",VLOOKUP($D10127,Lists!$AO$2:$AQ$78,2,FALSE))</f>
        <v/>
      </c>
      <c r="C10127" s="300" t="str">
        <f>IF($D10127="","",VLOOKUP($D10127,Lists!$AO$2:$AQ$78,3,FALSE))</f>
        <v/>
      </c>
      <c r="D10127" s="429"/>
      <c r="E10127" s="430"/>
      <c r="F10127" s="431"/>
      <c r="G10127" s="431"/>
      <c r="H10127" s="310"/>
    </row>
    <row r="10128" spans="2:8" s="336" customFormat="1" x14ac:dyDescent="0.3">
      <c r="B10128" s="300" t="str">
        <f>IF($D10128="","",VLOOKUP($D10128,Lists!$AO$2:$AQ$78,2,FALSE))</f>
        <v/>
      </c>
      <c r="C10128" s="300" t="str">
        <f>IF($D10128="","",VLOOKUP($D10128,Lists!$AO$2:$AQ$78,3,FALSE))</f>
        <v/>
      </c>
      <c r="D10128" s="429"/>
      <c r="E10128" s="430"/>
      <c r="F10128" s="431"/>
      <c r="G10128" s="431"/>
      <c r="H10128" s="310"/>
    </row>
    <row r="10129" spans="2:8" s="336" customFormat="1" x14ac:dyDescent="0.3">
      <c r="B10129" s="300" t="str">
        <f>IF($D10129="","",VLOOKUP($D10129,Lists!$AO$2:$AQ$78,2,FALSE))</f>
        <v/>
      </c>
      <c r="C10129" s="300" t="str">
        <f>IF($D10129="","",VLOOKUP($D10129,Lists!$AO$2:$AQ$78,3,FALSE))</f>
        <v/>
      </c>
      <c r="D10129" s="429"/>
      <c r="E10129" s="430"/>
      <c r="F10129" s="431"/>
      <c r="G10129" s="431"/>
      <c r="H10129" s="310"/>
    </row>
    <row r="10130" spans="2:8" s="336" customFormat="1" x14ac:dyDescent="0.3">
      <c r="B10130" s="300" t="str">
        <f>IF($D10130="","",VLOOKUP($D10130,Lists!$AO$2:$AQ$78,2,FALSE))</f>
        <v/>
      </c>
      <c r="C10130" s="300" t="str">
        <f>IF($D10130="","",VLOOKUP($D10130,Lists!$AO$2:$AQ$78,3,FALSE))</f>
        <v/>
      </c>
      <c r="D10130" s="429"/>
      <c r="E10130" s="430"/>
      <c r="F10130" s="431"/>
      <c r="G10130" s="431"/>
      <c r="H10130" s="310"/>
    </row>
    <row r="10131" spans="2:8" s="336" customFormat="1" x14ac:dyDescent="0.3">
      <c r="B10131" s="300" t="str">
        <f>IF($D10131="","",VLOOKUP($D10131,Lists!$AO$2:$AQ$78,2,FALSE))</f>
        <v/>
      </c>
      <c r="C10131" s="300" t="str">
        <f>IF($D10131="","",VLOOKUP($D10131,Lists!$AO$2:$AQ$78,3,FALSE))</f>
        <v/>
      </c>
      <c r="D10131" s="429"/>
      <c r="E10131" s="430"/>
      <c r="F10131" s="431"/>
      <c r="G10131" s="431"/>
      <c r="H10131" s="310"/>
    </row>
    <row r="10132" spans="2:8" s="336" customFormat="1" x14ac:dyDescent="0.3">
      <c r="B10132" s="300" t="str">
        <f>IF($D10132="","",VLOOKUP($D10132,Lists!$AO$2:$AQ$78,2,FALSE))</f>
        <v/>
      </c>
      <c r="C10132" s="300" t="str">
        <f>IF($D10132="","",VLOOKUP($D10132,Lists!$AO$2:$AQ$78,3,FALSE))</f>
        <v/>
      </c>
      <c r="D10132" s="429"/>
      <c r="E10132" s="430"/>
      <c r="F10132" s="431"/>
      <c r="G10132" s="431"/>
      <c r="H10132" s="310"/>
    </row>
    <row r="10133" spans="2:8" s="336" customFormat="1" x14ac:dyDescent="0.3">
      <c r="B10133" s="300" t="str">
        <f>IF($D10133="","",VLOOKUP($D10133,Lists!$AO$2:$AQ$78,2,FALSE))</f>
        <v/>
      </c>
      <c r="C10133" s="300" t="str">
        <f>IF($D10133="","",VLOOKUP($D10133,Lists!$AO$2:$AQ$78,3,FALSE))</f>
        <v/>
      </c>
      <c r="D10133" s="429"/>
      <c r="E10133" s="430"/>
      <c r="F10133" s="431"/>
      <c r="G10133" s="431"/>
      <c r="H10133" s="310"/>
    </row>
    <row r="10134" spans="2:8" s="336" customFormat="1" x14ac:dyDescent="0.3">
      <c r="B10134" s="300" t="str">
        <f>IF($D10134="","",VLOOKUP($D10134,Lists!$AO$2:$AQ$78,2,FALSE))</f>
        <v/>
      </c>
      <c r="C10134" s="300" t="str">
        <f>IF($D10134="","",VLOOKUP($D10134,Lists!$AO$2:$AQ$78,3,FALSE))</f>
        <v/>
      </c>
      <c r="D10134" s="429"/>
      <c r="E10134" s="430"/>
      <c r="F10134" s="431"/>
      <c r="G10134" s="431"/>
      <c r="H10134" s="310"/>
    </row>
    <row r="10135" spans="2:8" s="336" customFormat="1" x14ac:dyDescent="0.3">
      <c r="B10135" s="300" t="str">
        <f>IF($D10135="","",VLOOKUP($D10135,Lists!$AO$2:$AQ$78,2,FALSE))</f>
        <v/>
      </c>
      <c r="C10135" s="300" t="str">
        <f>IF($D10135="","",VLOOKUP($D10135,Lists!$AO$2:$AQ$78,3,FALSE))</f>
        <v/>
      </c>
      <c r="D10135" s="429"/>
      <c r="E10135" s="430"/>
      <c r="F10135" s="431"/>
      <c r="G10135" s="431"/>
      <c r="H10135" s="310"/>
    </row>
    <row r="10136" spans="2:8" s="336" customFormat="1" x14ac:dyDescent="0.3">
      <c r="B10136" s="300" t="str">
        <f>IF($D10136="","",VLOOKUP($D10136,Lists!$AO$2:$AQ$78,2,FALSE))</f>
        <v/>
      </c>
      <c r="C10136" s="300" t="str">
        <f>IF($D10136="","",VLOOKUP($D10136,Lists!$AO$2:$AQ$78,3,FALSE))</f>
        <v/>
      </c>
      <c r="D10136" s="429"/>
      <c r="E10136" s="430"/>
      <c r="F10136" s="431"/>
      <c r="G10136" s="431"/>
      <c r="H10136" s="310"/>
    </row>
    <row r="10137" spans="2:8" s="336" customFormat="1" x14ac:dyDescent="0.3">
      <c r="B10137" s="300" t="str">
        <f>IF($D10137="","",VLOOKUP($D10137,Lists!$AO$2:$AQ$78,2,FALSE))</f>
        <v/>
      </c>
      <c r="C10137" s="300" t="str">
        <f>IF($D10137="","",VLOOKUP($D10137,Lists!$AO$2:$AQ$78,3,FALSE))</f>
        <v/>
      </c>
      <c r="D10137" s="429"/>
      <c r="E10137" s="430"/>
      <c r="F10137" s="431"/>
      <c r="G10137" s="431"/>
      <c r="H10137" s="310"/>
    </row>
    <row r="10138" spans="2:8" s="336" customFormat="1" x14ac:dyDescent="0.3">
      <c r="B10138" s="300" t="str">
        <f>IF($D10138="","",VLOOKUP($D10138,Lists!$AO$2:$AQ$78,2,FALSE))</f>
        <v/>
      </c>
      <c r="C10138" s="300" t="str">
        <f>IF($D10138="","",VLOOKUP($D10138,Lists!$AO$2:$AQ$78,3,FALSE))</f>
        <v/>
      </c>
      <c r="D10138" s="429"/>
      <c r="E10138" s="430"/>
      <c r="F10138" s="431"/>
      <c r="G10138" s="431"/>
      <c r="H10138" s="310"/>
    </row>
    <row r="10139" spans="2:8" s="336" customFormat="1" x14ac:dyDescent="0.3">
      <c r="B10139" s="300" t="str">
        <f>IF($D10139="","",VLOOKUP($D10139,Lists!$AO$2:$AQ$78,2,FALSE))</f>
        <v/>
      </c>
      <c r="C10139" s="300" t="str">
        <f>IF($D10139="","",VLOOKUP($D10139,Lists!$AO$2:$AQ$78,3,FALSE))</f>
        <v/>
      </c>
      <c r="D10139" s="429"/>
      <c r="E10139" s="430"/>
      <c r="F10139" s="431"/>
      <c r="G10139" s="431"/>
      <c r="H10139" s="310"/>
    </row>
    <row r="10140" spans="2:8" s="336" customFormat="1" x14ac:dyDescent="0.3">
      <c r="B10140" s="300" t="str">
        <f>IF($D10140="","",VLOOKUP($D10140,Lists!$AO$2:$AQ$78,2,FALSE))</f>
        <v/>
      </c>
      <c r="C10140" s="300" t="str">
        <f>IF($D10140="","",VLOOKUP($D10140,Lists!$AO$2:$AQ$78,3,FALSE))</f>
        <v/>
      </c>
      <c r="D10140" s="429"/>
      <c r="E10140" s="430"/>
      <c r="F10140" s="431"/>
      <c r="G10140" s="431"/>
      <c r="H10140" s="310"/>
    </row>
    <row r="10141" spans="2:8" s="336" customFormat="1" x14ac:dyDescent="0.3">
      <c r="B10141" s="300" t="str">
        <f>IF($D10141="","",VLOOKUP($D10141,Lists!$AO$2:$AQ$78,2,FALSE))</f>
        <v/>
      </c>
      <c r="C10141" s="300" t="str">
        <f>IF($D10141="","",VLOOKUP($D10141,Lists!$AO$2:$AQ$78,3,FALSE))</f>
        <v/>
      </c>
      <c r="D10141" s="429"/>
      <c r="E10141" s="430"/>
      <c r="F10141" s="431"/>
      <c r="G10141" s="431"/>
      <c r="H10141" s="310"/>
    </row>
    <row r="10142" spans="2:8" s="336" customFormat="1" x14ac:dyDescent="0.3">
      <c r="B10142" s="300" t="str">
        <f>IF($D10142="","",VLOOKUP($D10142,Lists!$AO$2:$AQ$78,2,FALSE))</f>
        <v/>
      </c>
      <c r="C10142" s="300" t="str">
        <f>IF($D10142="","",VLOOKUP($D10142,Lists!$AO$2:$AQ$78,3,FALSE))</f>
        <v/>
      </c>
      <c r="D10142" s="429"/>
      <c r="E10142" s="430"/>
      <c r="F10142" s="431"/>
      <c r="G10142" s="431"/>
      <c r="H10142" s="310"/>
    </row>
    <row r="10143" spans="2:8" s="336" customFormat="1" x14ac:dyDescent="0.3">
      <c r="B10143" s="300" t="str">
        <f>IF($D10143="","",VLOOKUP($D10143,Lists!$AO$2:$AQ$78,2,FALSE))</f>
        <v/>
      </c>
      <c r="C10143" s="300" t="str">
        <f>IF($D10143="","",VLOOKUP($D10143,Lists!$AO$2:$AQ$78,3,FALSE))</f>
        <v/>
      </c>
      <c r="D10143" s="429"/>
      <c r="E10143" s="430"/>
      <c r="F10143" s="431"/>
      <c r="G10143" s="431"/>
      <c r="H10143" s="310"/>
    </row>
    <row r="10144" spans="2:8" s="336" customFormat="1" x14ac:dyDescent="0.3">
      <c r="B10144" s="300" t="str">
        <f>IF($D10144="","",VLOOKUP($D10144,Lists!$AO$2:$AQ$78,2,FALSE))</f>
        <v/>
      </c>
      <c r="C10144" s="300" t="str">
        <f>IF($D10144="","",VLOOKUP($D10144,Lists!$AO$2:$AQ$78,3,FALSE))</f>
        <v/>
      </c>
      <c r="D10144" s="429"/>
      <c r="E10144" s="430"/>
      <c r="F10144" s="431"/>
      <c r="G10144" s="431"/>
      <c r="H10144" s="310"/>
    </row>
    <row r="10145" spans="2:8" s="336" customFormat="1" x14ac:dyDescent="0.3">
      <c r="B10145" s="300" t="str">
        <f>IF($D10145="","",VLOOKUP($D10145,Lists!$AO$2:$AQ$78,2,FALSE))</f>
        <v/>
      </c>
      <c r="C10145" s="300" t="str">
        <f>IF($D10145="","",VLOOKUP($D10145,Lists!$AO$2:$AQ$78,3,FALSE))</f>
        <v/>
      </c>
      <c r="D10145" s="429"/>
      <c r="E10145" s="430"/>
      <c r="F10145" s="431"/>
      <c r="G10145" s="431"/>
      <c r="H10145" s="310"/>
    </row>
    <row r="10146" spans="2:8" s="336" customFormat="1" x14ac:dyDescent="0.3">
      <c r="B10146" s="300" t="str">
        <f>IF($D10146="","",VLOOKUP($D10146,Lists!$AO$2:$AQ$78,2,FALSE))</f>
        <v/>
      </c>
      <c r="C10146" s="300" t="str">
        <f>IF($D10146="","",VLOOKUP($D10146,Lists!$AO$2:$AQ$78,3,FALSE))</f>
        <v/>
      </c>
      <c r="D10146" s="429"/>
      <c r="E10146" s="430"/>
      <c r="F10146" s="431"/>
      <c r="G10146" s="431"/>
      <c r="H10146" s="310"/>
    </row>
    <row r="10147" spans="2:8" s="336" customFormat="1" x14ac:dyDescent="0.3">
      <c r="B10147" s="300" t="str">
        <f>IF($D10147="","",VLOOKUP($D10147,Lists!$AO$2:$AQ$78,2,FALSE))</f>
        <v/>
      </c>
      <c r="C10147" s="300" t="str">
        <f>IF($D10147="","",VLOOKUP($D10147,Lists!$AO$2:$AQ$78,3,FALSE))</f>
        <v/>
      </c>
      <c r="D10147" s="429"/>
      <c r="E10147" s="430"/>
      <c r="F10147" s="431"/>
      <c r="G10147" s="431"/>
      <c r="H10147" s="310"/>
    </row>
    <row r="10148" spans="2:8" s="336" customFormat="1" x14ac:dyDescent="0.3">
      <c r="B10148" s="300" t="str">
        <f>IF($D10148="","",VLOOKUP($D10148,Lists!$AO$2:$AQ$78,2,FALSE))</f>
        <v/>
      </c>
      <c r="C10148" s="300" t="str">
        <f>IF($D10148="","",VLOOKUP($D10148,Lists!$AO$2:$AQ$78,3,FALSE))</f>
        <v/>
      </c>
      <c r="D10148" s="429"/>
      <c r="E10148" s="430"/>
      <c r="F10148" s="431"/>
      <c r="G10148" s="431"/>
      <c r="H10148" s="310"/>
    </row>
    <row r="10149" spans="2:8" s="336" customFormat="1" x14ac:dyDescent="0.3">
      <c r="B10149" s="300" t="str">
        <f>IF($D10149="","",VLOOKUP($D10149,Lists!$AO$2:$AQ$78,2,FALSE))</f>
        <v/>
      </c>
      <c r="C10149" s="300" t="str">
        <f>IF($D10149="","",VLOOKUP($D10149,Lists!$AO$2:$AQ$78,3,FALSE))</f>
        <v/>
      </c>
      <c r="D10149" s="429"/>
      <c r="E10149" s="430"/>
      <c r="F10149" s="431"/>
      <c r="G10149" s="431"/>
      <c r="H10149" s="310"/>
    </row>
    <row r="10150" spans="2:8" s="336" customFormat="1" x14ac:dyDescent="0.3">
      <c r="B10150" s="300" t="str">
        <f>IF($D10150="","",VLOOKUP($D10150,Lists!$AO$2:$AQ$78,2,FALSE))</f>
        <v/>
      </c>
      <c r="C10150" s="300" t="str">
        <f>IF($D10150="","",VLOOKUP($D10150,Lists!$AO$2:$AQ$78,3,FALSE))</f>
        <v/>
      </c>
      <c r="D10150" s="429"/>
      <c r="E10150" s="430"/>
      <c r="F10150" s="431"/>
      <c r="G10150" s="431"/>
      <c r="H10150" s="310"/>
    </row>
    <row r="10151" spans="2:8" s="336" customFormat="1" x14ac:dyDescent="0.3">
      <c r="B10151" s="300" t="str">
        <f>IF($D10151="","",VLOOKUP($D10151,Lists!$AO$2:$AQ$78,2,FALSE))</f>
        <v/>
      </c>
      <c r="C10151" s="300" t="str">
        <f>IF($D10151="","",VLOOKUP($D10151,Lists!$AO$2:$AQ$78,3,FALSE))</f>
        <v/>
      </c>
      <c r="D10151" s="429"/>
      <c r="E10151" s="430"/>
      <c r="F10151" s="431"/>
      <c r="G10151" s="431"/>
      <c r="H10151" s="310"/>
    </row>
    <row r="10152" spans="2:8" s="336" customFormat="1" x14ac:dyDescent="0.3">
      <c r="B10152" s="300" t="str">
        <f>IF($D10152="","",VLOOKUP($D10152,Lists!$AO$2:$AQ$78,2,FALSE))</f>
        <v/>
      </c>
      <c r="C10152" s="300" t="str">
        <f>IF($D10152="","",VLOOKUP($D10152,Lists!$AO$2:$AQ$78,3,FALSE))</f>
        <v/>
      </c>
      <c r="D10152" s="429"/>
      <c r="E10152" s="430"/>
      <c r="F10152" s="431"/>
      <c r="G10152" s="431"/>
      <c r="H10152" s="310"/>
    </row>
    <row r="10153" spans="2:8" s="336" customFormat="1" x14ac:dyDescent="0.3">
      <c r="B10153" s="300" t="str">
        <f>IF($D10153="","",VLOOKUP($D10153,Lists!$AO$2:$AQ$78,2,FALSE))</f>
        <v/>
      </c>
      <c r="C10153" s="300" t="str">
        <f>IF($D10153="","",VLOOKUP($D10153,Lists!$AO$2:$AQ$78,3,FALSE))</f>
        <v/>
      </c>
      <c r="D10153" s="429"/>
      <c r="E10153" s="430"/>
      <c r="F10153" s="431"/>
      <c r="G10153" s="431"/>
      <c r="H10153" s="310"/>
    </row>
    <row r="10154" spans="2:8" s="336" customFormat="1" x14ac:dyDescent="0.3">
      <c r="B10154" s="300" t="str">
        <f>IF($D10154="","",VLOOKUP($D10154,Lists!$AO$2:$AQ$78,2,FALSE))</f>
        <v/>
      </c>
      <c r="C10154" s="300" t="str">
        <f>IF($D10154="","",VLOOKUP($D10154,Lists!$AO$2:$AQ$78,3,FALSE))</f>
        <v/>
      </c>
      <c r="D10154" s="429"/>
      <c r="E10154" s="430"/>
      <c r="F10154" s="431"/>
      <c r="G10154" s="431"/>
      <c r="H10154" s="310"/>
    </row>
    <row r="10155" spans="2:8" s="336" customFormat="1" x14ac:dyDescent="0.3">
      <c r="B10155" s="300" t="str">
        <f>IF($D10155="","",VLOOKUP($D10155,Lists!$AO$2:$AQ$78,2,FALSE))</f>
        <v/>
      </c>
      <c r="C10155" s="300" t="str">
        <f>IF($D10155="","",VLOOKUP($D10155,Lists!$AO$2:$AQ$78,3,FALSE))</f>
        <v/>
      </c>
      <c r="D10155" s="429"/>
      <c r="E10155" s="430"/>
      <c r="F10155" s="431"/>
      <c r="G10155" s="431"/>
      <c r="H10155" s="310"/>
    </row>
    <row r="10156" spans="2:8" s="336" customFormat="1" x14ac:dyDescent="0.3">
      <c r="B10156" s="300" t="str">
        <f>IF($D10156="","",VLOOKUP($D10156,Lists!$AO$2:$AQ$78,2,FALSE))</f>
        <v/>
      </c>
      <c r="C10156" s="300" t="str">
        <f>IF($D10156="","",VLOOKUP($D10156,Lists!$AO$2:$AQ$78,3,FALSE))</f>
        <v/>
      </c>
      <c r="D10156" s="429"/>
      <c r="E10156" s="430"/>
      <c r="F10156" s="431"/>
      <c r="G10156" s="431"/>
      <c r="H10156" s="310"/>
    </row>
    <row r="10157" spans="2:8" s="336" customFormat="1" x14ac:dyDescent="0.3">
      <c r="B10157" s="300" t="str">
        <f>IF($D10157="","",VLOOKUP($D10157,Lists!$AO$2:$AQ$78,2,FALSE))</f>
        <v/>
      </c>
      <c r="C10157" s="300" t="str">
        <f>IF($D10157="","",VLOOKUP($D10157,Lists!$AO$2:$AQ$78,3,FALSE))</f>
        <v/>
      </c>
      <c r="D10157" s="429"/>
      <c r="E10157" s="430"/>
      <c r="F10157" s="431"/>
      <c r="G10157" s="431"/>
      <c r="H10157" s="310"/>
    </row>
    <row r="10158" spans="2:8" s="336" customFormat="1" x14ac:dyDescent="0.3">
      <c r="B10158" s="300" t="str">
        <f>IF($D10158="","",VLOOKUP($D10158,Lists!$AO$2:$AQ$78,2,FALSE))</f>
        <v/>
      </c>
      <c r="C10158" s="300" t="str">
        <f>IF($D10158="","",VLOOKUP($D10158,Lists!$AO$2:$AQ$78,3,FALSE))</f>
        <v/>
      </c>
      <c r="D10158" s="429"/>
      <c r="E10158" s="430"/>
      <c r="F10158" s="431"/>
      <c r="G10158" s="431"/>
      <c r="H10158" s="310"/>
    </row>
    <row r="10159" spans="2:8" s="336" customFormat="1" x14ac:dyDescent="0.3">
      <c r="B10159" s="300" t="str">
        <f>IF($D10159="","",VLOOKUP($D10159,Lists!$AO$2:$AQ$78,2,FALSE))</f>
        <v/>
      </c>
      <c r="C10159" s="300" t="str">
        <f>IF($D10159="","",VLOOKUP($D10159,Lists!$AO$2:$AQ$78,3,FALSE))</f>
        <v/>
      </c>
      <c r="D10159" s="429"/>
      <c r="E10159" s="430"/>
      <c r="F10159" s="431"/>
      <c r="G10159" s="431"/>
      <c r="H10159" s="310"/>
    </row>
    <row r="10160" spans="2:8" s="336" customFormat="1" x14ac:dyDescent="0.3">
      <c r="B10160" s="300" t="str">
        <f>IF($D10160="","",VLOOKUP($D10160,Lists!$AO$2:$AQ$78,2,FALSE))</f>
        <v/>
      </c>
      <c r="C10160" s="300" t="str">
        <f>IF($D10160="","",VLOOKUP($D10160,Lists!$AO$2:$AQ$78,3,FALSE))</f>
        <v/>
      </c>
      <c r="D10160" s="429"/>
      <c r="E10160" s="430"/>
      <c r="F10160" s="431"/>
      <c r="G10160" s="431"/>
      <c r="H10160" s="310"/>
    </row>
    <row r="10161" spans="2:8" s="336" customFormat="1" x14ac:dyDescent="0.3">
      <c r="B10161" s="300" t="str">
        <f>IF($D10161="","",VLOOKUP($D10161,Lists!$AO$2:$AQ$78,2,FALSE))</f>
        <v/>
      </c>
      <c r="C10161" s="300" t="str">
        <f>IF($D10161="","",VLOOKUP($D10161,Lists!$AO$2:$AQ$78,3,FALSE))</f>
        <v/>
      </c>
      <c r="D10161" s="429"/>
      <c r="E10161" s="430"/>
      <c r="F10161" s="431"/>
      <c r="G10161" s="431"/>
      <c r="H10161" s="310"/>
    </row>
    <row r="10162" spans="2:8" s="336" customFormat="1" x14ac:dyDescent="0.3">
      <c r="B10162" s="300" t="str">
        <f>IF($D10162="","",VLOOKUP($D10162,Lists!$AO$2:$AQ$78,2,FALSE))</f>
        <v/>
      </c>
      <c r="C10162" s="300" t="str">
        <f>IF($D10162="","",VLOOKUP($D10162,Lists!$AO$2:$AQ$78,3,FALSE))</f>
        <v/>
      </c>
      <c r="D10162" s="429"/>
      <c r="E10162" s="430"/>
      <c r="F10162" s="431"/>
      <c r="G10162" s="431"/>
      <c r="H10162" s="310"/>
    </row>
    <row r="10163" spans="2:8" s="336" customFormat="1" x14ac:dyDescent="0.3">
      <c r="B10163" s="300" t="str">
        <f>IF($D10163="","",VLOOKUP($D10163,Lists!$AO$2:$AQ$78,2,FALSE))</f>
        <v/>
      </c>
      <c r="C10163" s="300" t="str">
        <f>IF($D10163="","",VLOOKUP($D10163,Lists!$AO$2:$AQ$78,3,FALSE))</f>
        <v/>
      </c>
      <c r="D10163" s="429"/>
      <c r="E10163" s="430"/>
      <c r="F10163" s="431"/>
      <c r="G10163" s="431"/>
      <c r="H10163" s="310"/>
    </row>
    <row r="10164" spans="2:8" s="336" customFormat="1" x14ac:dyDescent="0.3">
      <c r="B10164" s="300" t="str">
        <f>IF($D10164="","",VLOOKUP($D10164,Lists!$AO$2:$AQ$78,2,FALSE))</f>
        <v/>
      </c>
      <c r="C10164" s="300" t="str">
        <f>IF($D10164="","",VLOOKUP($D10164,Lists!$AO$2:$AQ$78,3,FALSE))</f>
        <v/>
      </c>
      <c r="D10164" s="429"/>
      <c r="E10164" s="430"/>
      <c r="F10164" s="431"/>
      <c r="G10164" s="431"/>
      <c r="H10164" s="310"/>
    </row>
    <row r="10165" spans="2:8" s="336" customFormat="1" x14ac:dyDescent="0.3">
      <c r="B10165" s="300" t="str">
        <f>IF($D10165="","",VLOOKUP($D10165,Lists!$AO$2:$AQ$78,2,FALSE))</f>
        <v/>
      </c>
      <c r="C10165" s="300" t="str">
        <f>IF($D10165="","",VLOOKUP($D10165,Lists!$AO$2:$AQ$78,3,FALSE))</f>
        <v/>
      </c>
      <c r="D10165" s="429"/>
      <c r="E10165" s="430"/>
      <c r="F10165" s="431"/>
      <c r="G10165" s="431"/>
      <c r="H10165" s="310"/>
    </row>
    <row r="10166" spans="2:8" s="336" customFormat="1" x14ac:dyDescent="0.3">
      <c r="B10166" s="300" t="str">
        <f>IF($D10166="","",VLOOKUP($D10166,Lists!$AO$2:$AQ$78,2,FALSE))</f>
        <v/>
      </c>
      <c r="C10166" s="300" t="str">
        <f>IF($D10166="","",VLOOKUP($D10166,Lists!$AO$2:$AQ$78,3,FALSE))</f>
        <v/>
      </c>
      <c r="D10166" s="429"/>
      <c r="E10166" s="430"/>
      <c r="F10166" s="431"/>
      <c r="G10166" s="431"/>
      <c r="H10166" s="310"/>
    </row>
    <row r="10167" spans="2:8" s="336" customFormat="1" x14ac:dyDescent="0.3">
      <c r="B10167" s="300" t="str">
        <f>IF($D10167="","",VLOOKUP($D10167,Lists!$AO$2:$AQ$78,2,FALSE))</f>
        <v/>
      </c>
      <c r="C10167" s="300" t="str">
        <f>IF($D10167="","",VLOOKUP($D10167,Lists!$AO$2:$AQ$78,3,FALSE))</f>
        <v/>
      </c>
      <c r="D10167" s="429"/>
      <c r="E10167" s="430"/>
      <c r="F10167" s="431"/>
      <c r="G10167" s="431"/>
      <c r="H10167" s="310"/>
    </row>
    <row r="10168" spans="2:8" s="336" customFormat="1" x14ac:dyDescent="0.3">
      <c r="B10168" s="300" t="str">
        <f>IF($D10168="","",VLOOKUP($D10168,Lists!$AO$2:$AQ$78,2,FALSE))</f>
        <v/>
      </c>
      <c r="C10168" s="300" t="str">
        <f>IF($D10168="","",VLOOKUP($D10168,Lists!$AO$2:$AQ$78,3,FALSE))</f>
        <v/>
      </c>
      <c r="D10168" s="429"/>
      <c r="E10168" s="430"/>
      <c r="F10168" s="431"/>
      <c r="G10168" s="431"/>
      <c r="H10168" s="310"/>
    </row>
    <row r="10169" spans="2:8" s="336" customFormat="1" x14ac:dyDescent="0.3">
      <c r="B10169" s="300" t="str">
        <f>IF($D10169="","",VLOOKUP($D10169,Lists!$AO$2:$AQ$78,2,FALSE))</f>
        <v/>
      </c>
      <c r="C10169" s="300" t="str">
        <f>IF($D10169="","",VLOOKUP($D10169,Lists!$AO$2:$AQ$78,3,FALSE))</f>
        <v/>
      </c>
      <c r="D10169" s="429"/>
      <c r="E10169" s="430"/>
      <c r="F10169" s="431"/>
      <c r="G10169" s="431"/>
      <c r="H10169" s="310"/>
    </row>
    <row r="10170" spans="2:8" s="336" customFormat="1" x14ac:dyDescent="0.3">
      <c r="B10170" s="300" t="str">
        <f>IF($D10170="","",VLOOKUP($D10170,Lists!$AO$2:$AQ$78,2,FALSE))</f>
        <v/>
      </c>
      <c r="C10170" s="300" t="str">
        <f>IF($D10170="","",VLOOKUP($D10170,Lists!$AO$2:$AQ$78,3,FALSE))</f>
        <v/>
      </c>
      <c r="D10170" s="429"/>
      <c r="E10170" s="430"/>
      <c r="F10170" s="431"/>
      <c r="G10170" s="431"/>
      <c r="H10170" s="310"/>
    </row>
    <row r="10171" spans="2:8" s="336" customFormat="1" x14ac:dyDescent="0.3">
      <c r="B10171" s="300" t="str">
        <f>IF($D10171="","",VLOOKUP($D10171,Lists!$AO$2:$AQ$78,2,FALSE))</f>
        <v/>
      </c>
      <c r="C10171" s="300" t="str">
        <f>IF($D10171="","",VLOOKUP($D10171,Lists!$AO$2:$AQ$78,3,FALSE))</f>
        <v/>
      </c>
      <c r="D10171" s="429"/>
      <c r="E10171" s="430"/>
      <c r="F10171" s="431"/>
      <c r="G10171" s="431"/>
      <c r="H10171" s="310"/>
    </row>
    <row r="10172" spans="2:8" s="336" customFormat="1" x14ac:dyDescent="0.3">
      <c r="B10172" s="300" t="str">
        <f>IF($D10172="","",VLOOKUP($D10172,Lists!$AO$2:$AQ$78,2,FALSE))</f>
        <v/>
      </c>
      <c r="C10172" s="300" t="str">
        <f>IF($D10172="","",VLOOKUP($D10172,Lists!$AO$2:$AQ$78,3,FALSE))</f>
        <v/>
      </c>
      <c r="D10172" s="429"/>
      <c r="E10172" s="430"/>
      <c r="F10172" s="431"/>
      <c r="G10172" s="431"/>
      <c r="H10172" s="310"/>
    </row>
    <row r="10173" spans="2:8" s="336" customFormat="1" x14ac:dyDescent="0.3">
      <c r="B10173" s="300" t="str">
        <f>IF($D10173="","",VLOOKUP($D10173,Lists!$AO$2:$AQ$78,2,FALSE))</f>
        <v/>
      </c>
      <c r="C10173" s="300" t="str">
        <f>IF($D10173="","",VLOOKUP($D10173,Lists!$AO$2:$AQ$78,3,FALSE))</f>
        <v/>
      </c>
      <c r="D10173" s="429"/>
      <c r="E10173" s="430"/>
      <c r="F10173" s="431"/>
      <c r="G10173" s="431"/>
      <c r="H10173" s="310"/>
    </row>
    <row r="10174" spans="2:8" s="336" customFormat="1" x14ac:dyDescent="0.3">
      <c r="B10174" s="300" t="str">
        <f>IF($D10174="","",VLOOKUP($D10174,Lists!$AO$2:$AQ$78,2,FALSE))</f>
        <v/>
      </c>
      <c r="C10174" s="300" t="str">
        <f>IF($D10174="","",VLOOKUP($D10174,Lists!$AO$2:$AQ$78,3,FALSE))</f>
        <v/>
      </c>
      <c r="D10174" s="429"/>
      <c r="E10174" s="430"/>
      <c r="F10174" s="431"/>
      <c r="G10174" s="431"/>
      <c r="H10174" s="310"/>
    </row>
    <row r="10175" spans="2:8" s="336" customFormat="1" x14ac:dyDescent="0.3">
      <c r="B10175" s="300" t="str">
        <f>IF($D10175="","",VLOOKUP($D10175,Lists!$AO$2:$AQ$78,2,FALSE))</f>
        <v/>
      </c>
      <c r="C10175" s="300" t="str">
        <f>IF($D10175="","",VLOOKUP($D10175,Lists!$AO$2:$AQ$78,3,FALSE))</f>
        <v/>
      </c>
      <c r="D10175" s="429"/>
      <c r="E10175" s="430"/>
      <c r="F10175" s="431"/>
      <c r="G10175" s="431"/>
      <c r="H10175" s="310"/>
    </row>
    <row r="10176" spans="2:8" s="336" customFormat="1" x14ac:dyDescent="0.3">
      <c r="B10176" s="300" t="str">
        <f>IF($D10176="","",VLOOKUP($D10176,Lists!$AO$2:$AQ$78,2,FALSE))</f>
        <v/>
      </c>
      <c r="C10176" s="300" t="str">
        <f>IF($D10176="","",VLOOKUP($D10176,Lists!$AO$2:$AQ$78,3,FALSE))</f>
        <v/>
      </c>
      <c r="D10176" s="429"/>
      <c r="E10176" s="430"/>
      <c r="F10176" s="431"/>
      <c r="G10176" s="431"/>
      <c r="H10176" s="310"/>
    </row>
    <row r="10177" spans="2:8" s="336" customFormat="1" x14ac:dyDescent="0.3">
      <c r="B10177" s="300" t="str">
        <f>IF($D10177="","",VLOOKUP($D10177,Lists!$AO$2:$AQ$78,2,FALSE))</f>
        <v/>
      </c>
      <c r="C10177" s="300" t="str">
        <f>IF($D10177="","",VLOOKUP($D10177,Lists!$AO$2:$AQ$78,3,FALSE))</f>
        <v/>
      </c>
      <c r="D10177" s="429"/>
      <c r="E10177" s="430"/>
      <c r="F10177" s="431"/>
      <c r="G10177" s="431"/>
      <c r="H10177" s="310"/>
    </row>
    <row r="10178" spans="2:8" s="336" customFormat="1" x14ac:dyDescent="0.3">
      <c r="B10178" s="300" t="str">
        <f>IF($D10178="","",VLOOKUP($D10178,Lists!$AO$2:$AQ$78,2,FALSE))</f>
        <v/>
      </c>
      <c r="C10178" s="300" t="str">
        <f>IF($D10178="","",VLOOKUP($D10178,Lists!$AO$2:$AQ$78,3,FALSE))</f>
        <v/>
      </c>
      <c r="D10178" s="429"/>
      <c r="E10178" s="430"/>
      <c r="F10178" s="431"/>
      <c r="G10178" s="431"/>
      <c r="H10178" s="310"/>
    </row>
    <row r="10179" spans="2:8" s="336" customFormat="1" x14ac:dyDescent="0.3">
      <c r="B10179" s="300" t="str">
        <f>IF($D10179="","",VLOOKUP($D10179,Lists!$AO$2:$AQ$78,2,FALSE))</f>
        <v/>
      </c>
      <c r="C10179" s="300" t="str">
        <f>IF($D10179="","",VLOOKUP($D10179,Lists!$AO$2:$AQ$78,3,FALSE))</f>
        <v/>
      </c>
      <c r="D10179" s="429"/>
      <c r="E10179" s="430"/>
      <c r="F10179" s="431"/>
      <c r="G10179" s="431"/>
      <c r="H10179" s="310"/>
    </row>
    <row r="10180" spans="2:8" s="336" customFormat="1" x14ac:dyDescent="0.3">
      <c r="B10180" s="300" t="str">
        <f>IF($D10180="","",VLOOKUP($D10180,Lists!$AO$2:$AQ$78,2,FALSE))</f>
        <v/>
      </c>
      <c r="C10180" s="300" t="str">
        <f>IF($D10180="","",VLOOKUP($D10180,Lists!$AO$2:$AQ$78,3,FALSE))</f>
        <v/>
      </c>
      <c r="D10180" s="429"/>
      <c r="E10180" s="430"/>
      <c r="F10180" s="431"/>
      <c r="G10180" s="431"/>
      <c r="H10180" s="310"/>
    </row>
    <row r="10181" spans="2:8" s="336" customFormat="1" x14ac:dyDescent="0.3">
      <c r="B10181" s="300" t="str">
        <f>IF($D10181="","",VLOOKUP($D10181,Lists!$AO$2:$AQ$78,2,FALSE))</f>
        <v/>
      </c>
      <c r="C10181" s="300" t="str">
        <f>IF($D10181="","",VLOOKUP($D10181,Lists!$AO$2:$AQ$78,3,FALSE))</f>
        <v/>
      </c>
      <c r="D10181" s="429"/>
      <c r="E10181" s="430"/>
      <c r="F10181" s="431"/>
      <c r="G10181" s="431"/>
      <c r="H10181" s="310"/>
    </row>
    <row r="10182" spans="2:8" s="336" customFormat="1" x14ac:dyDescent="0.3">
      <c r="B10182" s="300" t="str">
        <f>IF($D10182="","",VLOOKUP($D10182,Lists!$AO$2:$AQ$78,2,FALSE))</f>
        <v/>
      </c>
      <c r="C10182" s="300" t="str">
        <f>IF($D10182="","",VLOOKUP($D10182,Lists!$AO$2:$AQ$78,3,FALSE))</f>
        <v/>
      </c>
      <c r="D10182" s="429"/>
      <c r="E10182" s="430"/>
      <c r="F10182" s="431"/>
      <c r="G10182" s="431"/>
      <c r="H10182" s="310"/>
    </row>
    <row r="10183" spans="2:8" s="336" customFormat="1" x14ac:dyDescent="0.3">
      <c r="B10183" s="300" t="str">
        <f>IF($D10183="","",VLOOKUP($D10183,Lists!$AO$2:$AQ$78,2,FALSE))</f>
        <v/>
      </c>
      <c r="C10183" s="300" t="str">
        <f>IF($D10183="","",VLOOKUP($D10183,Lists!$AO$2:$AQ$78,3,FALSE))</f>
        <v/>
      </c>
      <c r="D10183" s="429"/>
      <c r="E10183" s="430"/>
      <c r="F10183" s="431"/>
      <c r="G10183" s="431"/>
      <c r="H10183" s="310"/>
    </row>
    <row r="10184" spans="2:8" s="336" customFormat="1" x14ac:dyDescent="0.3">
      <c r="B10184" s="300" t="str">
        <f>IF($D10184="","",VLOOKUP($D10184,Lists!$AO$2:$AQ$78,2,FALSE))</f>
        <v/>
      </c>
      <c r="C10184" s="300" t="str">
        <f>IF($D10184="","",VLOOKUP($D10184,Lists!$AO$2:$AQ$78,3,FALSE))</f>
        <v/>
      </c>
      <c r="D10184" s="429"/>
      <c r="E10184" s="430"/>
      <c r="F10184" s="431"/>
      <c r="G10184" s="431"/>
      <c r="H10184" s="310"/>
    </row>
    <row r="10185" spans="2:8" s="336" customFormat="1" x14ac:dyDescent="0.3">
      <c r="B10185" s="300" t="str">
        <f>IF($D10185="","",VLOOKUP($D10185,Lists!$AO$2:$AQ$78,2,FALSE))</f>
        <v/>
      </c>
      <c r="C10185" s="300" t="str">
        <f>IF($D10185="","",VLOOKUP($D10185,Lists!$AO$2:$AQ$78,3,FALSE))</f>
        <v/>
      </c>
      <c r="D10185" s="429"/>
      <c r="E10185" s="430"/>
      <c r="F10185" s="431"/>
      <c r="G10185" s="431"/>
      <c r="H10185" s="310"/>
    </row>
    <row r="10186" spans="2:8" s="336" customFormat="1" x14ac:dyDescent="0.3">
      <c r="B10186" s="300" t="str">
        <f>IF($D10186="","",VLOOKUP($D10186,Lists!$AO$2:$AQ$78,2,FALSE))</f>
        <v/>
      </c>
      <c r="C10186" s="300" t="str">
        <f>IF($D10186="","",VLOOKUP($D10186,Lists!$AO$2:$AQ$78,3,FALSE))</f>
        <v/>
      </c>
      <c r="D10186" s="429"/>
      <c r="E10186" s="430"/>
      <c r="F10186" s="431"/>
      <c r="G10186" s="431"/>
      <c r="H10186" s="310"/>
    </row>
    <row r="10187" spans="2:8" s="336" customFormat="1" x14ac:dyDescent="0.3">
      <c r="B10187" s="300" t="str">
        <f>IF($D10187="","",VLOOKUP($D10187,Lists!$AO$2:$AQ$78,2,FALSE))</f>
        <v/>
      </c>
      <c r="C10187" s="300" t="str">
        <f>IF($D10187="","",VLOOKUP($D10187,Lists!$AO$2:$AQ$78,3,FALSE))</f>
        <v/>
      </c>
      <c r="D10187" s="429"/>
      <c r="E10187" s="430"/>
      <c r="F10187" s="431"/>
      <c r="G10187" s="431"/>
      <c r="H10187" s="310"/>
    </row>
    <row r="10188" spans="2:8" s="336" customFormat="1" x14ac:dyDescent="0.3">
      <c r="B10188" s="300" t="str">
        <f>IF($D10188="","",VLOOKUP($D10188,Lists!$AO$2:$AQ$78,2,FALSE))</f>
        <v/>
      </c>
      <c r="C10188" s="300" t="str">
        <f>IF($D10188="","",VLOOKUP($D10188,Lists!$AO$2:$AQ$78,3,FALSE))</f>
        <v/>
      </c>
      <c r="D10188" s="429"/>
      <c r="E10188" s="430"/>
      <c r="F10188" s="431"/>
      <c r="G10188" s="431"/>
      <c r="H10188" s="310"/>
    </row>
    <row r="10189" spans="2:8" s="336" customFormat="1" x14ac:dyDescent="0.3">
      <c r="B10189" s="300" t="str">
        <f>IF($D10189="","",VLOOKUP($D10189,Lists!$AO$2:$AQ$78,2,FALSE))</f>
        <v/>
      </c>
      <c r="C10189" s="300" t="str">
        <f>IF($D10189="","",VLOOKUP($D10189,Lists!$AO$2:$AQ$78,3,FALSE))</f>
        <v/>
      </c>
      <c r="D10189" s="429"/>
      <c r="E10189" s="430"/>
      <c r="F10189" s="431"/>
      <c r="G10189" s="431"/>
      <c r="H10189" s="310"/>
    </row>
    <row r="10190" spans="2:8" s="336" customFormat="1" x14ac:dyDescent="0.3">
      <c r="B10190" s="300" t="str">
        <f>IF($D10190="","",VLOOKUP($D10190,Lists!$AO$2:$AQ$78,2,FALSE))</f>
        <v/>
      </c>
      <c r="C10190" s="300" t="str">
        <f>IF($D10190="","",VLOOKUP($D10190,Lists!$AO$2:$AQ$78,3,FALSE))</f>
        <v/>
      </c>
      <c r="D10190" s="429"/>
      <c r="E10190" s="430"/>
      <c r="F10190" s="431"/>
      <c r="G10190" s="431"/>
      <c r="H10190" s="310"/>
    </row>
    <row r="10191" spans="2:8" s="336" customFormat="1" x14ac:dyDescent="0.3">
      <c r="B10191" s="300" t="str">
        <f>IF($D10191="","",VLOOKUP($D10191,Lists!$AO$2:$AQ$78,2,FALSE))</f>
        <v/>
      </c>
      <c r="C10191" s="300" t="str">
        <f>IF($D10191="","",VLOOKUP($D10191,Lists!$AO$2:$AQ$78,3,FALSE))</f>
        <v/>
      </c>
      <c r="D10191" s="429"/>
      <c r="E10191" s="430"/>
      <c r="F10191" s="431"/>
      <c r="G10191" s="431"/>
      <c r="H10191" s="310"/>
    </row>
    <row r="10192" spans="2:8" s="336" customFormat="1" x14ac:dyDescent="0.3">
      <c r="B10192" s="300" t="str">
        <f>IF($D10192="","",VLOOKUP($D10192,Lists!$AO$2:$AQ$78,2,FALSE))</f>
        <v/>
      </c>
      <c r="C10192" s="300" t="str">
        <f>IF($D10192="","",VLOOKUP($D10192,Lists!$AO$2:$AQ$78,3,FALSE))</f>
        <v/>
      </c>
      <c r="D10192" s="429"/>
      <c r="E10192" s="430"/>
      <c r="F10192" s="431"/>
      <c r="G10192" s="431"/>
      <c r="H10192" s="310"/>
    </row>
    <row r="10193" spans="2:8" s="336" customFormat="1" x14ac:dyDescent="0.3">
      <c r="B10193" s="300" t="str">
        <f>IF($D10193="","",VLOOKUP($D10193,Lists!$AO$2:$AQ$78,2,FALSE))</f>
        <v/>
      </c>
      <c r="C10193" s="300" t="str">
        <f>IF($D10193="","",VLOOKUP($D10193,Lists!$AO$2:$AQ$78,3,FALSE))</f>
        <v/>
      </c>
      <c r="D10193" s="429"/>
      <c r="E10193" s="430"/>
      <c r="F10193" s="431"/>
      <c r="G10193" s="431"/>
      <c r="H10193" s="310"/>
    </row>
    <row r="10194" spans="2:8" s="336" customFormat="1" x14ac:dyDescent="0.3">
      <c r="B10194" s="300" t="str">
        <f>IF($D10194="","",VLOOKUP($D10194,Lists!$AO$2:$AQ$78,2,FALSE))</f>
        <v/>
      </c>
      <c r="C10194" s="300" t="str">
        <f>IF($D10194="","",VLOOKUP($D10194,Lists!$AO$2:$AQ$78,3,FALSE))</f>
        <v/>
      </c>
      <c r="D10194" s="429"/>
      <c r="E10194" s="430"/>
      <c r="F10194" s="431"/>
      <c r="G10194" s="431"/>
      <c r="H10194" s="310"/>
    </row>
    <row r="10195" spans="2:8" s="336" customFormat="1" x14ac:dyDescent="0.3">
      <c r="B10195" s="300" t="str">
        <f>IF($D10195="","",VLOOKUP($D10195,Lists!$AO$2:$AQ$78,2,FALSE))</f>
        <v/>
      </c>
      <c r="C10195" s="300" t="str">
        <f>IF($D10195="","",VLOOKUP($D10195,Lists!$AO$2:$AQ$78,3,FALSE))</f>
        <v/>
      </c>
      <c r="D10195" s="429"/>
      <c r="E10195" s="430"/>
      <c r="F10195" s="431"/>
      <c r="G10195" s="431"/>
      <c r="H10195" s="310"/>
    </row>
    <row r="10196" spans="2:8" s="336" customFormat="1" x14ac:dyDescent="0.3">
      <c r="B10196" s="300" t="str">
        <f>IF($D10196="","",VLOOKUP($D10196,Lists!$AO$2:$AQ$78,2,FALSE))</f>
        <v/>
      </c>
      <c r="C10196" s="300" t="str">
        <f>IF($D10196="","",VLOOKUP($D10196,Lists!$AO$2:$AQ$78,3,FALSE))</f>
        <v/>
      </c>
      <c r="D10196" s="429"/>
      <c r="E10196" s="430"/>
      <c r="F10196" s="431"/>
      <c r="G10196" s="431"/>
      <c r="H10196" s="310"/>
    </row>
    <row r="10197" spans="2:8" s="336" customFormat="1" x14ac:dyDescent="0.3">
      <c r="B10197" s="300" t="str">
        <f>IF($D10197="","",VLOOKUP($D10197,Lists!$AO$2:$AQ$78,2,FALSE))</f>
        <v/>
      </c>
      <c r="C10197" s="300" t="str">
        <f>IF($D10197="","",VLOOKUP($D10197,Lists!$AO$2:$AQ$78,3,FALSE))</f>
        <v/>
      </c>
      <c r="D10197" s="429"/>
      <c r="E10197" s="430"/>
      <c r="F10197" s="431"/>
      <c r="G10197" s="431"/>
      <c r="H10197" s="310"/>
    </row>
    <row r="10198" spans="2:8" s="336" customFormat="1" x14ac:dyDescent="0.3">
      <c r="B10198" s="300" t="str">
        <f>IF($D10198="","",VLOOKUP($D10198,Lists!$AO$2:$AQ$78,2,FALSE))</f>
        <v/>
      </c>
      <c r="C10198" s="300" t="str">
        <f>IF($D10198="","",VLOOKUP($D10198,Lists!$AO$2:$AQ$78,3,FALSE))</f>
        <v/>
      </c>
      <c r="D10198" s="429"/>
      <c r="E10198" s="430"/>
      <c r="F10198" s="431"/>
      <c r="G10198" s="431"/>
      <c r="H10198" s="310"/>
    </row>
    <row r="10199" spans="2:8" s="336" customFormat="1" x14ac:dyDescent="0.3">
      <c r="B10199" s="300" t="str">
        <f>IF($D10199="","",VLOOKUP($D10199,Lists!$AO$2:$AQ$78,2,FALSE))</f>
        <v/>
      </c>
      <c r="C10199" s="300" t="str">
        <f>IF($D10199="","",VLOOKUP($D10199,Lists!$AO$2:$AQ$78,3,FALSE))</f>
        <v/>
      </c>
      <c r="D10199" s="429"/>
      <c r="E10199" s="430"/>
      <c r="F10199" s="431"/>
      <c r="G10199" s="431"/>
      <c r="H10199" s="310"/>
    </row>
    <row r="10200" spans="2:8" s="336" customFormat="1" x14ac:dyDescent="0.3">
      <c r="B10200" s="300" t="str">
        <f>IF($D10200="","",VLOOKUP($D10200,Lists!$AO$2:$AQ$78,2,FALSE))</f>
        <v/>
      </c>
      <c r="C10200" s="300" t="str">
        <f>IF($D10200="","",VLOOKUP($D10200,Lists!$AO$2:$AQ$78,3,FALSE))</f>
        <v/>
      </c>
      <c r="D10200" s="429"/>
      <c r="E10200" s="430"/>
      <c r="F10200" s="431"/>
      <c r="G10200" s="431"/>
      <c r="H10200" s="310"/>
    </row>
    <row r="10201" spans="2:8" s="336" customFormat="1" x14ac:dyDescent="0.3">
      <c r="B10201" s="300" t="str">
        <f>IF($D10201="","",VLOOKUP($D10201,Lists!$AO$2:$AQ$78,2,FALSE))</f>
        <v/>
      </c>
      <c r="C10201" s="300" t="str">
        <f>IF($D10201="","",VLOOKUP($D10201,Lists!$AO$2:$AQ$78,3,FALSE))</f>
        <v/>
      </c>
      <c r="D10201" s="429"/>
      <c r="E10201" s="430"/>
      <c r="F10201" s="431"/>
      <c r="G10201" s="431"/>
      <c r="H10201" s="310"/>
    </row>
    <row r="10202" spans="2:8" s="336" customFormat="1" x14ac:dyDescent="0.3">
      <c r="B10202" s="300" t="str">
        <f>IF($D10202="","",VLOOKUP($D10202,Lists!$AO$2:$AQ$78,2,FALSE))</f>
        <v/>
      </c>
      <c r="C10202" s="300" t="str">
        <f>IF($D10202="","",VLOOKUP($D10202,Lists!$AO$2:$AQ$78,3,FALSE))</f>
        <v/>
      </c>
      <c r="D10202" s="429"/>
      <c r="E10202" s="430"/>
      <c r="F10202" s="431"/>
      <c r="G10202" s="431"/>
      <c r="H10202" s="310"/>
    </row>
    <row r="10203" spans="2:8" s="336" customFormat="1" x14ac:dyDescent="0.3">
      <c r="B10203" s="300" t="str">
        <f>IF($D10203="","",VLOOKUP($D10203,Lists!$AO$2:$AQ$78,2,FALSE))</f>
        <v/>
      </c>
      <c r="C10203" s="300" t="str">
        <f>IF($D10203="","",VLOOKUP($D10203,Lists!$AO$2:$AQ$78,3,FALSE))</f>
        <v/>
      </c>
      <c r="D10203" s="429"/>
      <c r="E10203" s="430"/>
      <c r="F10203" s="431"/>
      <c r="G10203" s="431"/>
      <c r="H10203" s="310"/>
    </row>
    <row r="10204" spans="2:8" s="336" customFormat="1" x14ac:dyDescent="0.3">
      <c r="B10204" s="300" t="str">
        <f>IF($D10204="","",VLOOKUP($D10204,Lists!$AO$2:$AQ$78,2,FALSE))</f>
        <v/>
      </c>
      <c r="C10204" s="300" t="str">
        <f>IF($D10204="","",VLOOKUP($D10204,Lists!$AO$2:$AQ$78,3,FALSE))</f>
        <v/>
      </c>
      <c r="D10204" s="429"/>
      <c r="E10204" s="430"/>
      <c r="F10204" s="431"/>
      <c r="G10204" s="431"/>
      <c r="H10204" s="310"/>
    </row>
    <row r="10205" spans="2:8" s="336" customFormat="1" x14ac:dyDescent="0.3">
      <c r="B10205" s="300" t="str">
        <f>IF($D10205="","",VLOOKUP($D10205,Lists!$AO$2:$AQ$78,2,FALSE))</f>
        <v/>
      </c>
      <c r="C10205" s="300" t="str">
        <f>IF($D10205="","",VLOOKUP($D10205,Lists!$AO$2:$AQ$78,3,FALSE))</f>
        <v/>
      </c>
      <c r="D10205" s="429"/>
      <c r="E10205" s="430"/>
      <c r="F10205" s="431"/>
      <c r="G10205" s="431"/>
      <c r="H10205" s="310"/>
    </row>
    <row r="10206" spans="2:8" s="336" customFormat="1" x14ac:dyDescent="0.3">
      <c r="B10206" s="300" t="str">
        <f>IF($D10206="","",VLOOKUP($D10206,Lists!$AO$2:$AQ$78,2,FALSE))</f>
        <v/>
      </c>
      <c r="C10206" s="300" t="str">
        <f>IF($D10206="","",VLOOKUP($D10206,Lists!$AO$2:$AQ$78,3,FALSE))</f>
        <v/>
      </c>
      <c r="D10206" s="429"/>
      <c r="E10206" s="430"/>
      <c r="F10206" s="431"/>
      <c r="G10206" s="431"/>
      <c r="H10206" s="310"/>
    </row>
    <row r="10207" spans="2:8" s="336" customFormat="1" x14ac:dyDescent="0.3">
      <c r="B10207" s="300" t="str">
        <f>IF($D10207="","",VLOOKUP($D10207,Lists!$AO$2:$AQ$78,2,FALSE))</f>
        <v/>
      </c>
      <c r="C10207" s="300" t="str">
        <f>IF($D10207="","",VLOOKUP($D10207,Lists!$AO$2:$AQ$78,3,FALSE))</f>
        <v/>
      </c>
      <c r="D10207" s="429"/>
      <c r="E10207" s="430"/>
      <c r="F10207" s="431"/>
      <c r="G10207" s="431"/>
      <c r="H10207" s="310"/>
    </row>
    <row r="10208" spans="2:8" s="336" customFormat="1" x14ac:dyDescent="0.3">
      <c r="B10208" s="300" t="str">
        <f>IF($D10208="","",VLOOKUP($D10208,Lists!$AO$2:$AQ$78,2,FALSE))</f>
        <v/>
      </c>
      <c r="C10208" s="300" t="str">
        <f>IF($D10208="","",VLOOKUP($D10208,Lists!$AO$2:$AQ$78,3,FALSE))</f>
        <v/>
      </c>
      <c r="D10208" s="429"/>
      <c r="E10208" s="430"/>
      <c r="F10208" s="431"/>
      <c r="G10208" s="431"/>
      <c r="H10208" s="310"/>
    </row>
    <row r="10209" spans="2:8" s="336" customFormat="1" x14ac:dyDescent="0.3">
      <c r="B10209" s="300" t="str">
        <f>IF($D10209="","",VLOOKUP($D10209,Lists!$AO$2:$AQ$78,2,FALSE))</f>
        <v/>
      </c>
      <c r="C10209" s="300" t="str">
        <f>IF($D10209="","",VLOOKUP($D10209,Lists!$AO$2:$AQ$78,3,FALSE))</f>
        <v/>
      </c>
      <c r="D10209" s="429"/>
      <c r="E10209" s="430"/>
      <c r="F10209" s="431"/>
      <c r="G10209" s="431"/>
      <c r="H10209" s="310"/>
    </row>
    <row r="10210" spans="2:8" s="336" customFormat="1" x14ac:dyDescent="0.3">
      <c r="B10210" s="300" t="str">
        <f>IF($D10210="","",VLOOKUP($D10210,Lists!$AO$2:$AQ$78,2,FALSE))</f>
        <v/>
      </c>
      <c r="C10210" s="300" t="str">
        <f>IF($D10210="","",VLOOKUP($D10210,Lists!$AO$2:$AQ$78,3,FALSE))</f>
        <v/>
      </c>
      <c r="D10210" s="429"/>
      <c r="E10210" s="430"/>
      <c r="F10210" s="431"/>
      <c r="G10210" s="431"/>
      <c r="H10210" s="310"/>
    </row>
    <row r="10211" spans="2:8" s="336" customFormat="1" x14ac:dyDescent="0.3">
      <c r="B10211" s="300" t="str">
        <f>IF($D10211="","",VLOOKUP($D10211,Lists!$AO$2:$AQ$78,2,FALSE))</f>
        <v/>
      </c>
      <c r="C10211" s="300" t="str">
        <f>IF($D10211="","",VLOOKUP($D10211,Lists!$AO$2:$AQ$78,3,FALSE))</f>
        <v/>
      </c>
      <c r="D10211" s="429"/>
      <c r="E10211" s="430"/>
      <c r="F10211" s="431"/>
      <c r="G10211" s="431"/>
      <c r="H10211" s="310"/>
    </row>
    <row r="10212" spans="2:8" s="336" customFormat="1" x14ac:dyDescent="0.3">
      <c r="B10212" s="300" t="str">
        <f>IF($D10212="","",VLOOKUP($D10212,Lists!$AO$2:$AQ$78,2,FALSE))</f>
        <v/>
      </c>
      <c r="C10212" s="300" t="str">
        <f>IF($D10212="","",VLOOKUP($D10212,Lists!$AO$2:$AQ$78,3,FALSE))</f>
        <v/>
      </c>
      <c r="D10212" s="429"/>
      <c r="E10212" s="430"/>
      <c r="F10212" s="431"/>
      <c r="G10212" s="431"/>
      <c r="H10212" s="310"/>
    </row>
    <row r="10213" spans="2:8" s="336" customFormat="1" x14ac:dyDescent="0.3">
      <c r="B10213" s="300" t="str">
        <f>IF($D10213="","",VLOOKUP($D10213,Lists!$AO$2:$AQ$78,2,FALSE))</f>
        <v/>
      </c>
      <c r="C10213" s="300" t="str">
        <f>IF($D10213="","",VLOOKUP($D10213,Lists!$AO$2:$AQ$78,3,FALSE))</f>
        <v/>
      </c>
      <c r="D10213" s="429"/>
      <c r="E10213" s="430"/>
      <c r="F10213" s="431"/>
      <c r="G10213" s="431"/>
      <c r="H10213" s="310"/>
    </row>
    <row r="10214" spans="2:8" s="336" customFormat="1" x14ac:dyDescent="0.3">
      <c r="B10214" s="300" t="str">
        <f>IF($D10214="","",VLOOKUP($D10214,Lists!$AO$2:$AQ$78,2,FALSE))</f>
        <v/>
      </c>
      <c r="C10214" s="300" t="str">
        <f>IF($D10214="","",VLOOKUP($D10214,Lists!$AO$2:$AQ$78,3,FALSE))</f>
        <v/>
      </c>
      <c r="D10214" s="429"/>
      <c r="E10214" s="430"/>
      <c r="F10214" s="431"/>
      <c r="G10214" s="431"/>
      <c r="H10214" s="310"/>
    </row>
    <row r="10215" spans="2:8" s="336" customFormat="1" x14ac:dyDescent="0.3">
      <c r="B10215" s="300" t="str">
        <f>IF($D10215="","",VLOOKUP($D10215,Lists!$AO$2:$AQ$78,2,FALSE))</f>
        <v/>
      </c>
      <c r="C10215" s="300" t="str">
        <f>IF($D10215="","",VLOOKUP($D10215,Lists!$AO$2:$AQ$78,3,FALSE))</f>
        <v/>
      </c>
      <c r="D10215" s="429"/>
      <c r="E10215" s="430"/>
      <c r="F10215" s="431"/>
      <c r="G10215" s="431"/>
      <c r="H10215" s="310"/>
    </row>
    <row r="10216" spans="2:8" s="336" customFormat="1" x14ac:dyDescent="0.3">
      <c r="B10216" s="300" t="str">
        <f>IF($D10216="","",VLOOKUP($D10216,Lists!$AO$2:$AQ$78,2,FALSE))</f>
        <v/>
      </c>
      <c r="C10216" s="300" t="str">
        <f>IF($D10216="","",VLOOKUP($D10216,Lists!$AO$2:$AQ$78,3,FALSE))</f>
        <v/>
      </c>
      <c r="D10216" s="429"/>
      <c r="E10216" s="430"/>
      <c r="F10216" s="431"/>
      <c r="G10216" s="431"/>
      <c r="H10216" s="310"/>
    </row>
    <row r="10217" spans="2:8" s="336" customFormat="1" x14ac:dyDescent="0.3">
      <c r="B10217" s="300" t="str">
        <f>IF($D10217="","",VLOOKUP($D10217,Lists!$AO$2:$AQ$78,2,FALSE))</f>
        <v/>
      </c>
      <c r="C10217" s="300" t="str">
        <f>IF($D10217="","",VLOOKUP($D10217,Lists!$AO$2:$AQ$78,3,FALSE))</f>
        <v/>
      </c>
      <c r="D10217" s="429"/>
      <c r="E10217" s="430"/>
      <c r="F10217" s="431"/>
      <c r="G10217" s="431"/>
      <c r="H10217" s="310"/>
    </row>
    <row r="10218" spans="2:8" s="336" customFormat="1" x14ac:dyDescent="0.3">
      <c r="B10218" s="300" t="str">
        <f>IF($D10218="","",VLOOKUP($D10218,Lists!$AO$2:$AQ$78,2,FALSE))</f>
        <v/>
      </c>
      <c r="C10218" s="300" t="str">
        <f>IF($D10218="","",VLOOKUP($D10218,Lists!$AO$2:$AQ$78,3,FALSE))</f>
        <v/>
      </c>
      <c r="D10218" s="429"/>
      <c r="E10218" s="430"/>
      <c r="F10218" s="431"/>
      <c r="G10218" s="431"/>
      <c r="H10218" s="310"/>
    </row>
    <row r="10219" spans="2:8" s="336" customFormat="1" x14ac:dyDescent="0.3">
      <c r="B10219" s="300" t="str">
        <f>IF($D10219="","",VLOOKUP($D10219,Lists!$AO$2:$AQ$78,2,FALSE))</f>
        <v/>
      </c>
      <c r="C10219" s="300" t="str">
        <f>IF($D10219="","",VLOOKUP($D10219,Lists!$AO$2:$AQ$78,3,FALSE))</f>
        <v/>
      </c>
      <c r="D10219" s="429"/>
      <c r="E10219" s="430"/>
      <c r="F10219" s="431"/>
      <c r="G10219" s="431"/>
      <c r="H10219" s="310"/>
    </row>
    <row r="10220" spans="2:8" s="336" customFormat="1" x14ac:dyDescent="0.3">
      <c r="B10220" s="300" t="str">
        <f>IF($D10220="","",VLOOKUP($D10220,Lists!$AO$2:$AQ$78,2,FALSE))</f>
        <v/>
      </c>
      <c r="C10220" s="300" t="str">
        <f>IF($D10220="","",VLOOKUP($D10220,Lists!$AO$2:$AQ$78,3,FALSE))</f>
        <v/>
      </c>
      <c r="D10220" s="429"/>
      <c r="E10220" s="430"/>
      <c r="F10220" s="431"/>
      <c r="G10220" s="431"/>
      <c r="H10220" s="310"/>
    </row>
    <row r="10221" spans="2:8" s="336" customFormat="1" x14ac:dyDescent="0.3">
      <c r="B10221" s="300" t="str">
        <f>IF($D10221="","",VLOOKUP($D10221,Lists!$AO$2:$AQ$78,2,FALSE))</f>
        <v/>
      </c>
      <c r="C10221" s="300" t="str">
        <f>IF($D10221="","",VLOOKUP($D10221,Lists!$AO$2:$AQ$78,3,FALSE))</f>
        <v/>
      </c>
      <c r="D10221" s="429"/>
      <c r="E10221" s="430"/>
      <c r="F10221" s="431"/>
      <c r="G10221" s="431"/>
      <c r="H10221" s="310"/>
    </row>
    <row r="10222" spans="2:8" s="336" customFormat="1" x14ac:dyDescent="0.3">
      <c r="B10222" s="300" t="str">
        <f>IF($D10222="","",VLOOKUP($D10222,Lists!$AO$2:$AQ$78,2,FALSE))</f>
        <v/>
      </c>
      <c r="C10222" s="300" t="str">
        <f>IF($D10222="","",VLOOKUP($D10222,Lists!$AO$2:$AQ$78,3,FALSE))</f>
        <v/>
      </c>
      <c r="D10222" s="429"/>
      <c r="E10222" s="430"/>
      <c r="F10222" s="431"/>
      <c r="G10222" s="431"/>
      <c r="H10222" s="310"/>
    </row>
    <row r="10223" spans="2:8" s="336" customFormat="1" x14ac:dyDescent="0.3">
      <c r="B10223" s="300" t="str">
        <f>IF($D10223="","",VLOOKUP($D10223,Lists!$AO$2:$AQ$78,2,FALSE))</f>
        <v/>
      </c>
      <c r="C10223" s="300" t="str">
        <f>IF($D10223="","",VLOOKUP($D10223,Lists!$AO$2:$AQ$78,3,FALSE))</f>
        <v/>
      </c>
      <c r="D10223" s="429"/>
      <c r="E10223" s="430"/>
      <c r="F10223" s="431"/>
      <c r="G10223" s="431"/>
      <c r="H10223" s="310"/>
    </row>
    <row r="10224" spans="2:8" s="336" customFormat="1" x14ac:dyDescent="0.3">
      <c r="B10224" s="300" t="str">
        <f>IF($D10224="","",VLOOKUP($D10224,Lists!$AO$2:$AQ$78,2,FALSE))</f>
        <v/>
      </c>
      <c r="C10224" s="300" t="str">
        <f>IF($D10224="","",VLOOKUP($D10224,Lists!$AO$2:$AQ$78,3,FALSE))</f>
        <v/>
      </c>
      <c r="D10224" s="429"/>
      <c r="E10224" s="430"/>
      <c r="F10224" s="431"/>
      <c r="G10224" s="431"/>
      <c r="H10224" s="310"/>
    </row>
    <row r="10225" spans="2:8" s="336" customFormat="1" x14ac:dyDescent="0.3">
      <c r="B10225" s="300" t="str">
        <f>IF($D10225="","",VLOOKUP($D10225,Lists!$AO$2:$AQ$78,2,FALSE))</f>
        <v/>
      </c>
      <c r="C10225" s="300" t="str">
        <f>IF($D10225="","",VLOOKUP($D10225,Lists!$AO$2:$AQ$78,3,FALSE))</f>
        <v/>
      </c>
      <c r="D10225" s="429"/>
      <c r="E10225" s="430"/>
      <c r="F10225" s="431"/>
      <c r="G10225" s="431"/>
      <c r="H10225" s="310"/>
    </row>
    <row r="10226" spans="2:8" s="336" customFormat="1" x14ac:dyDescent="0.3">
      <c r="B10226" s="300" t="str">
        <f>IF($D10226="","",VLOOKUP($D10226,Lists!$AO$2:$AQ$78,2,FALSE))</f>
        <v/>
      </c>
      <c r="C10226" s="300" t="str">
        <f>IF($D10226="","",VLOOKUP($D10226,Lists!$AO$2:$AQ$78,3,FALSE))</f>
        <v/>
      </c>
      <c r="D10226" s="429"/>
      <c r="E10226" s="430"/>
      <c r="F10226" s="431"/>
      <c r="G10226" s="431"/>
      <c r="H10226" s="310"/>
    </row>
    <row r="10227" spans="2:8" s="336" customFormat="1" x14ac:dyDescent="0.3">
      <c r="B10227" s="300" t="str">
        <f>IF($D10227="","",VLOOKUP($D10227,Lists!$AO$2:$AQ$78,2,FALSE))</f>
        <v/>
      </c>
      <c r="C10227" s="300" t="str">
        <f>IF($D10227="","",VLOOKUP($D10227,Lists!$AO$2:$AQ$78,3,FALSE))</f>
        <v/>
      </c>
      <c r="D10227" s="429"/>
      <c r="E10227" s="430"/>
      <c r="F10227" s="431"/>
      <c r="G10227" s="431"/>
      <c r="H10227" s="310"/>
    </row>
    <row r="10228" spans="2:8" s="336" customFormat="1" x14ac:dyDescent="0.3">
      <c r="B10228" s="300" t="str">
        <f>IF($D10228="","",VLOOKUP($D10228,Lists!$AO$2:$AQ$78,2,FALSE))</f>
        <v/>
      </c>
      <c r="C10228" s="300" t="str">
        <f>IF($D10228="","",VLOOKUP($D10228,Lists!$AO$2:$AQ$78,3,FALSE))</f>
        <v/>
      </c>
      <c r="D10228" s="429"/>
      <c r="E10228" s="430"/>
      <c r="F10228" s="431"/>
      <c r="G10228" s="431"/>
      <c r="H10228" s="310"/>
    </row>
    <row r="10229" spans="2:8" s="336" customFormat="1" x14ac:dyDescent="0.3">
      <c r="B10229" s="300" t="str">
        <f>IF($D10229="","",VLOOKUP($D10229,Lists!$AO$2:$AQ$78,2,FALSE))</f>
        <v/>
      </c>
      <c r="C10229" s="300" t="str">
        <f>IF($D10229="","",VLOOKUP($D10229,Lists!$AO$2:$AQ$78,3,FALSE))</f>
        <v/>
      </c>
      <c r="D10229" s="429"/>
      <c r="E10229" s="430"/>
      <c r="F10229" s="431"/>
      <c r="G10229" s="431"/>
      <c r="H10229" s="310"/>
    </row>
    <row r="10230" spans="2:8" s="336" customFormat="1" x14ac:dyDescent="0.3">
      <c r="B10230" s="300" t="str">
        <f>IF($D10230="","",VLOOKUP($D10230,Lists!$AO$2:$AQ$78,2,FALSE))</f>
        <v/>
      </c>
      <c r="C10230" s="300" t="str">
        <f>IF($D10230="","",VLOOKUP($D10230,Lists!$AO$2:$AQ$78,3,FALSE))</f>
        <v/>
      </c>
      <c r="D10230" s="429"/>
      <c r="E10230" s="430"/>
      <c r="F10230" s="431"/>
      <c r="G10230" s="431"/>
      <c r="H10230" s="310"/>
    </row>
    <row r="10231" spans="2:8" s="336" customFormat="1" x14ac:dyDescent="0.3">
      <c r="B10231" s="300" t="str">
        <f>IF($D10231="","",VLOOKUP($D10231,Lists!$AO$2:$AQ$78,2,FALSE))</f>
        <v/>
      </c>
      <c r="C10231" s="300" t="str">
        <f>IF($D10231="","",VLOOKUP($D10231,Lists!$AO$2:$AQ$78,3,FALSE))</f>
        <v/>
      </c>
      <c r="D10231" s="429"/>
      <c r="E10231" s="430"/>
      <c r="F10231" s="431"/>
      <c r="G10231" s="431"/>
      <c r="H10231" s="310"/>
    </row>
    <row r="10232" spans="2:8" s="336" customFormat="1" x14ac:dyDescent="0.3">
      <c r="B10232" s="300" t="str">
        <f>IF($D10232="","",VLOOKUP($D10232,Lists!$AO$2:$AQ$78,2,FALSE))</f>
        <v/>
      </c>
      <c r="C10232" s="300" t="str">
        <f>IF($D10232="","",VLOOKUP($D10232,Lists!$AO$2:$AQ$78,3,FALSE))</f>
        <v/>
      </c>
      <c r="D10232" s="429"/>
      <c r="E10232" s="430"/>
      <c r="F10232" s="431"/>
      <c r="G10232" s="431"/>
      <c r="H10232" s="310"/>
    </row>
    <row r="10233" spans="2:8" s="336" customFormat="1" x14ac:dyDescent="0.3">
      <c r="B10233" s="300" t="str">
        <f>IF($D10233="","",VLOOKUP($D10233,Lists!$AO$2:$AQ$78,2,FALSE))</f>
        <v/>
      </c>
      <c r="C10233" s="300" t="str">
        <f>IF($D10233="","",VLOOKUP($D10233,Lists!$AO$2:$AQ$78,3,FALSE))</f>
        <v/>
      </c>
      <c r="D10233" s="429"/>
      <c r="E10233" s="430"/>
      <c r="F10233" s="431"/>
      <c r="G10233" s="431"/>
      <c r="H10233" s="310"/>
    </row>
    <row r="10234" spans="2:8" s="336" customFormat="1" x14ac:dyDescent="0.3">
      <c r="B10234" s="300" t="str">
        <f>IF($D10234="","",VLOOKUP($D10234,Lists!$AO$2:$AQ$78,2,FALSE))</f>
        <v/>
      </c>
      <c r="C10234" s="300" t="str">
        <f>IF($D10234="","",VLOOKUP($D10234,Lists!$AO$2:$AQ$78,3,FALSE))</f>
        <v/>
      </c>
      <c r="D10234" s="429"/>
      <c r="E10234" s="430"/>
      <c r="F10234" s="431"/>
      <c r="G10234" s="431"/>
      <c r="H10234" s="310"/>
    </row>
    <row r="10235" spans="2:8" s="336" customFormat="1" x14ac:dyDescent="0.3">
      <c r="B10235" s="300" t="str">
        <f>IF($D10235="","",VLOOKUP($D10235,Lists!$AO$2:$AQ$78,2,FALSE))</f>
        <v/>
      </c>
      <c r="C10235" s="300" t="str">
        <f>IF($D10235="","",VLOOKUP($D10235,Lists!$AO$2:$AQ$78,3,FALSE))</f>
        <v/>
      </c>
      <c r="D10235" s="429"/>
      <c r="E10235" s="430"/>
      <c r="F10235" s="431"/>
      <c r="G10235" s="431"/>
      <c r="H10235" s="310"/>
    </row>
    <row r="10236" spans="2:8" s="336" customFormat="1" x14ac:dyDescent="0.3">
      <c r="B10236" s="300" t="str">
        <f>IF($D10236="","",VLOOKUP($D10236,Lists!$AO$2:$AQ$78,2,FALSE))</f>
        <v/>
      </c>
      <c r="C10236" s="300" t="str">
        <f>IF($D10236="","",VLOOKUP($D10236,Lists!$AO$2:$AQ$78,3,FALSE))</f>
        <v/>
      </c>
      <c r="D10236" s="429"/>
      <c r="E10236" s="430"/>
      <c r="F10236" s="431"/>
      <c r="G10236" s="431"/>
      <c r="H10236" s="310"/>
    </row>
    <row r="10237" spans="2:8" s="336" customFormat="1" x14ac:dyDescent="0.3">
      <c r="B10237" s="300" t="str">
        <f>IF($D10237="","",VLOOKUP($D10237,Lists!$AO$2:$AQ$78,2,FALSE))</f>
        <v/>
      </c>
      <c r="C10237" s="300" t="str">
        <f>IF($D10237="","",VLOOKUP($D10237,Lists!$AO$2:$AQ$78,3,FALSE))</f>
        <v/>
      </c>
      <c r="D10237" s="429"/>
      <c r="E10237" s="430"/>
      <c r="F10237" s="431"/>
      <c r="G10237" s="431"/>
      <c r="H10237" s="310"/>
    </row>
    <row r="10238" spans="2:8" s="336" customFormat="1" x14ac:dyDescent="0.3">
      <c r="B10238" s="300" t="str">
        <f>IF($D10238="","",VLOOKUP($D10238,Lists!$AO$2:$AQ$78,2,FALSE))</f>
        <v/>
      </c>
      <c r="C10238" s="300" t="str">
        <f>IF($D10238="","",VLOOKUP($D10238,Lists!$AO$2:$AQ$78,3,FALSE))</f>
        <v/>
      </c>
      <c r="D10238" s="429"/>
      <c r="E10238" s="430"/>
      <c r="F10238" s="431"/>
      <c r="G10238" s="431"/>
      <c r="H10238" s="310"/>
    </row>
    <row r="10239" spans="2:8" s="336" customFormat="1" x14ac:dyDescent="0.3">
      <c r="B10239" s="300" t="str">
        <f>IF($D10239="","",VLOOKUP($D10239,Lists!$AO$2:$AQ$78,2,FALSE))</f>
        <v/>
      </c>
      <c r="C10239" s="300" t="str">
        <f>IF($D10239="","",VLOOKUP($D10239,Lists!$AO$2:$AQ$78,3,FALSE))</f>
        <v/>
      </c>
      <c r="D10239" s="429"/>
      <c r="E10239" s="430"/>
      <c r="F10239" s="431"/>
      <c r="G10239" s="431"/>
      <c r="H10239" s="310"/>
    </row>
    <row r="10240" spans="2:8" s="336" customFormat="1" x14ac:dyDescent="0.3">
      <c r="B10240" s="300" t="str">
        <f>IF($D10240="","",VLOOKUP($D10240,Lists!$AO$2:$AQ$78,2,FALSE))</f>
        <v/>
      </c>
      <c r="C10240" s="300" t="str">
        <f>IF($D10240="","",VLOOKUP($D10240,Lists!$AO$2:$AQ$78,3,FALSE))</f>
        <v/>
      </c>
      <c r="D10240" s="429"/>
      <c r="E10240" s="430"/>
      <c r="F10240" s="431"/>
      <c r="G10240" s="431"/>
      <c r="H10240" s="310"/>
    </row>
    <row r="10241" spans="2:8" s="336" customFormat="1" x14ac:dyDescent="0.3">
      <c r="B10241" s="300" t="str">
        <f>IF($D10241="","",VLOOKUP($D10241,Lists!$AO$2:$AQ$78,2,FALSE))</f>
        <v/>
      </c>
      <c r="C10241" s="300" t="str">
        <f>IF($D10241="","",VLOOKUP($D10241,Lists!$AO$2:$AQ$78,3,FALSE))</f>
        <v/>
      </c>
      <c r="D10241" s="429"/>
      <c r="E10241" s="430"/>
      <c r="F10241" s="431"/>
      <c r="G10241" s="431"/>
      <c r="H10241" s="310"/>
    </row>
    <row r="10242" spans="2:8" s="336" customFormat="1" x14ac:dyDescent="0.3">
      <c r="B10242" s="300" t="str">
        <f>IF($D10242="","",VLOOKUP($D10242,Lists!$AO$2:$AQ$78,2,FALSE))</f>
        <v/>
      </c>
      <c r="C10242" s="300" t="str">
        <f>IF($D10242="","",VLOOKUP($D10242,Lists!$AO$2:$AQ$78,3,FALSE))</f>
        <v/>
      </c>
      <c r="D10242" s="429"/>
      <c r="E10242" s="430"/>
      <c r="F10242" s="431"/>
      <c r="G10242" s="431"/>
      <c r="H10242" s="310"/>
    </row>
    <row r="10243" spans="2:8" s="336" customFormat="1" x14ac:dyDescent="0.3">
      <c r="B10243" s="300" t="str">
        <f>IF($D10243="","",VLOOKUP($D10243,Lists!$AO$2:$AQ$78,2,FALSE))</f>
        <v/>
      </c>
      <c r="C10243" s="300" t="str">
        <f>IF($D10243="","",VLOOKUP($D10243,Lists!$AO$2:$AQ$78,3,FALSE))</f>
        <v/>
      </c>
      <c r="D10243" s="429"/>
      <c r="E10243" s="430"/>
      <c r="F10243" s="431"/>
      <c r="G10243" s="431"/>
      <c r="H10243" s="310"/>
    </row>
    <row r="10244" spans="2:8" s="336" customFormat="1" x14ac:dyDescent="0.3">
      <c r="B10244" s="300" t="str">
        <f>IF($D10244="","",VLOOKUP($D10244,Lists!$AO$2:$AQ$78,2,FALSE))</f>
        <v/>
      </c>
      <c r="C10244" s="300" t="str">
        <f>IF($D10244="","",VLOOKUP($D10244,Lists!$AO$2:$AQ$78,3,FALSE))</f>
        <v/>
      </c>
      <c r="D10244" s="429"/>
      <c r="E10244" s="430"/>
      <c r="F10244" s="431"/>
      <c r="G10244" s="431"/>
      <c r="H10244" s="310"/>
    </row>
    <row r="10245" spans="2:8" s="336" customFormat="1" x14ac:dyDescent="0.3">
      <c r="B10245" s="300" t="str">
        <f>IF($D10245="","",VLOOKUP($D10245,Lists!$AO$2:$AQ$78,2,FALSE))</f>
        <v/>
      </c>
      <c r="C10245" s="300" t="str">
        <f>IF($D10245="","",VLOOKUP($D10245,Lists!$AO$2:$AQ$78,3,FALSE))</f>
        <v/>
      </c>
      <c r="D10245" s="429"/>
      <c r="E10245" s="430"/>
      <c r="F10245" s="431"/>
      <c r="G10245" s="431"/>
      <c r="H10245" s="310"/>
    </row>
    <row r="10246" spans="2:8" s="336" customFormat="1" x14ac:dyDescent="0.3">
      <c r="B10246" s="300" t="str">
        <f>IF($D10246="","",VLOOKUP($D10246,Lists!$AO$2:$AQ$78,2,FALSE))</f>
        <v/>
      </c>
      <c r="C10246" s="300" t="str">
        <f>IF($D10246="","",VLOOKUP($D10246,Lists!$AO$2:$AQ$78,3,FALSE))</f>
        <v/>
      </c>
      <c r="D10246" s="429"/>
      <c r="E10246" s="430"/>
      <c r="F10246" s="431"/>
      <c r="G10246" s="431"/>
      <c r="H10246" s="310"/>
    </row>
    <row r="10247" spans="2:8" s="336" customFormat="1" x14ac:dyDescent="0.3">
      <c r="B10247" s="300" t="str">
        <f>IF($D10247="","",VLOOKUP($D10247,Lists!$AO$2:$AQ$78,2,FALSE))</f>
        <v/>
      </c>
      <c r="C10247" s="300" t="str">
        <f>IF($D10247="","",VLOOKUP($D10247,Lists!$AO$2:$AQ$78,3,FALSE))</f>
        <v/>
      </c>
      <c r="D10247" s="429"/>
      <c r="E10247" s="430"/>
      <c r="F10247" s="431"/>
      <c r="G10247" s="431"/>
      <c r="H10247" s="310"/>
    </row>
    <row r="10248" spans="2:8" s="336" customFormat="1" x14ac:dyDescent="0.3">
      <c r="B10248" s="300" t="str">
        <f>IF($D10248="","",VLOOKUP($D10248,Lists!$AO$2:$AQ$78,2,FALSE))</f>
        <v/>
      </c>
      <c r="C10248" s="300" t="str">
        <f>IF($D10248="","",VLOOKUP($D10248,Lists!$AO$2:$AQ$78,3,FALSE))</f>
        <v/>
      </c>
      <c r="D10248" s="429"/>
      <c r="E10248" s="430"/>
      <c r="F10248" s="431"/>
      <c r="G10248" s="431"/>
      <c r="H10248" s="310"/>
    </row>
    <row r="10249" spans="2:8" s="336" customFormat="1" x14ac:dyDescent="0.3">
      <c r="B10249" s="300" t="str">
        <f>IF($D10249="","",VLOOKUP($D10249,Lists!$AO$2:$AQ$78,2,FALSE))</f>
        <v/>
      </c>
      <c r="C10249" s="300" t="str">
        <f>IF($D10249="","",VLOOKUP($D10249,Lists!$AO$2:$AQ$78,3,FALSE))</f>
        <v/>
      </c>
      <c r="D10249" s="429"/>
      <c r="E10249" s="430"/>
      <c r="F10249" s="431"/>
      <c r="G10249" s="431"/>
      <c r="H10249" s="310"/>
    </row>
    <row r="10250" spans="2:8" s="336" customFormat="1" x14ac:dyDescent="0.3">
      <c r="B10250" s="300" t="str">
        <f>IF($D10250="","",VLOOKUP($D10250,Lists!$AO$2:$AQ$78,2,FALSE))</f>
        <v/>
      </c>
      <c r="C10250" s="300" t="str">
        <f>IF($D10250="","",VLOOKUP($D10250,Lists!$AO$2:$AQ$78,3,FALSE))</f>
        <v/>
      </c>
      <c r="D10250" s="429"/>
      <c r="E10250" s="430"/>
      <c r="F10250" s="431"/>
      <c r="G10250" s="431"/>
      <c r="H10250" s="310"/>
    </row>
    <row r="10251" spans="2:8" s="336" customFormat="1" x14ac:dyDescent="0.3">
      <c r="B10251" s="300" t="str">
        <f>IF($D10251="","",VLOOKUP($D10251,Lists!$AO$2:$AQ$78,2,FALSE))</f>
        <v/>
      </c>
      <c r="C10251" s="300" t="str">
        <f>IF($D10251="","",VLOOKUP($D10251,Lists!$AO$2:$AQ$78,3,FALSE))</f>
        <v/>
      </c>
      <c r="D10251" s="429"/>
      <c r="E10251" s="430"/>
      <c r="F10251" s="431"/>
      <c r="G10251" s="431"/>
      <c r="H10251" s="310"/>
    </row>
    <row r="10252" spans="2:8" s="336" customFormat="1" x14ac:dyDescent="0.3">
      <c r="B10252" s="300" t="str">
        <f>IF($D10252="","",VLOOKUP($D10252,Lists!$AO$2:$AQ$78,2,FALSE))</f>
        <v/>
      </c>
      <c r="C10252" s="300" t="str">
        <f>IF($D10252="","",VLOOKUP($D10252,Lists!$AO$2:$AQ$78,3,FALSE))</f>
        <v/>
      </c>
      <c r="D10252" s="429"/>
      <c r="E10252" s="430"/>
      <c r="F10252" s="431"/>
      <c r="G10252" s="431"/>
      <c r="H10252" s="310"/>
    </row>
    <row r="10253" spans="2:8" s="336" customFormat="1" x14ac:dyDescent="0.3">
      <c r="B10253" s="300" t="str">
        <f>IF($D10253="","",VLOOKUP($D10253,Lists!$AO$2:$AQ$78,2,FALSE))</f>
        <v/>
      </c>
      <c r="C10253" s="300" t="str">
        <f>IF($D10253="","",VLOOKUP($D10253,Lists!$AO$2:$AQ$78,3,FALSE))</f>
        <v/>
      </c>
      <c r="D10253" s="429"/>
      <c r="E10253" s="430"/>
      <c r="F10253" s="431"/>
      <c r="G10253" s="431"/>
      <c r="H10253" s="310"/>
    </row>
    <row r="10254" spans="2:8" s="336" customFormat="1" x14ac:dyDescent="0.3">
      <c r="B10254" s="300" t="str">
        <f>IF($D10254="","",VLOOKUP($D10254,Lists!$AO$2:$AQ$78,2,FALSE))</f>
        <v/>
      </c>
      <c r="C10254" s="300" t="str">
        <f>IF($D10254="","",VLOOKUP($D10254,Lists!$AO$2:$AQ$78,3,FALSE))</f>
        <v/>
      </c>
      <c r="D10254" s="429"/>
      <c r="E10254" s="430"/>
      <c r="F10254" s="431"/>
      <c r="G10254" s="431"/>
      <c r="H10254" s="310"/>
    </row>
    <row r="10255" spans="2:8" s="336" customFormat="1" x14ac:dyDescent="0.3">
      <c r="B10255" s="300" t="str">
        <f>IF($D10255="","",VLOOKUP($D10255,Lists!$AO$2:$AQ$78,2,FALSE))</f>
        <v/>
      </c>
      <c r="C10255" s="300" t="str">
        <f>IF($D10255="","",VLOOKUP($D10255,Lists!$AO$2:$AQ$78,3,FALSE))</f>
        <v/>
      </c>
      <c r="D10255" s="429"/>
      <c r="E10255" s="430"/>
      <c r="F10255" s="431"/>
      <c r="G10255" s="431"/>
      <c r="H10255" s="310"/>
    </row>
    <row r="10256" spans="2:8" s="336" customFormat="1" x14ac:dyDescent="0.3">
      <c r="B10256" s="300" t="str">
        <f>IF($D10256="","",VLOOKUP($D10256,Lists!$AO$2:$AQ$78,2,FALSE))</f>
        <v/>
      </c>
      <c r="C10256" s="300" t="str">
        <f>IF($D10256="","",VLOOKUP($D10256,Lists!$AO$2:$AQ$78,3,FALSE))</f>
        <v/>
      </c>
      <c r="D10256" s="429"/>
      <c r="E10256" s="430"/>
      <c r="F10256" s="431"/>
      <c r="G10256" s="431"/>
      <c r="H10256" s="310"/>
    </row>
    <row r="10257" spans="2:8" s="336" customFormat="1" x14ac:dyDescent="0.3">
      <c r="B10257" s="300" t="str">
        <f>IF($D10257="","",VLOOKUP($D10257,Lists!$AO$2:$AQ$78,2,FALSE))</f>
        <v/>
      </c>
      <c r="C10257" s="300" t="str">
        <f>IF($D10257="","",VLOOKUP($D10257,Lists!$AO$2:$AQ$78,3,FALSE))</f>
        <v/>
      </c>
      <c r="D10257" s="429"/>
      <c r="E10257" s="430"/>
      <c r="F10257" s="431"/>
      <c r="G10257" s="431"/>
      <c r="H10257" s="310"/>
    </row>
    <row r="10258" spans="2:8" s="336" customFormat="1" x14ac:dyDescent="0.3">
      <c r="B10258" s="300" t="str">
        <f>IF($D10258="","",VLOOKUP($D10258,Lists!$AO$2:$AQ$78,2,FALSE))</f>
        <v/>
      </c>
      <c r="C10258" s="300" t="str">
        <f>IF($D10258="","",VLOOKUP($D10258,Lists!$AO$2:$AQ$78,3,FALSE))</f>
        <v/>
      </c>
      <c r="D10258" s="429"/>
      <c r="E10258" s="430"/>
      <c r="F10258" s="431"/>
      <c r="G10258" s="431"/>
      <c r="H10258" s="310"/>
    </row>
    <row r="10259" spans="2:8" s="336" customFormat="1" x14ac:dyDescent="0.3">
      <c r="B10259" s="300" t="str">
        <f>IF($D10259="","",VLOOKUP($D10259,Lists!$AO$2:$AQ$78,2,FALSE))</f>
        <v/>
      </c>
      <c r="C10259" s="300" t="str">
        <f>IF($D10259="","",VLOOKUP($D10259,Lists!$AO$2:$AQ$78,3,FALSE))</f>
        <v/>
      </c>
      <c r="D10259" s="429"/>
      <c r="E10259" s="430"/>
      <c r="F10259" s="431"/>
      <c r="G10259" s="431"/>
      <c r="H10259" s="310"/>
    </row>
    <row r="10260" spans="2:8" s="336" customFormat="1" x14ac:dyDescent="0.3">
      <c r="B10260" s="300" t="str">
        <f>IF($D10260="","",VLOOKUP($D10260,Lists!$AO$2:$AQ$78,2,FALSE))</f>
        <v/>
      </c>
      <c r="C10260" s="300" t="str">
        <f>IF($D10260="","",VLOOKUP($D10260,Lists!$AO$2:$AQ$78,3,FALSE))</f>
        <v/>
      </c>
      <c r="D10260" s="429"/>
      <c r="E10260" s="430"/>
      <c r="F10260" s="431"/>
      <c r="G10260" s="431"/>
      <c r="H10260" s="310"/>
    </row>
    <row r="10261" spans="2:8" s="336" customFormat="1" x14ac:dyDescent="0.3">
      <c r="B10261" s="300" t="str">
        <f>IF($D10261="","",VLOOKUP($D10261,Lists!$AO$2:$AQ$78,2,FALSE))</f>
        <v/>
      </c>
      <c r="C10261" s="300" t="str">
        <f>IF($D10261="","",VLOOKUP($D10261,Lists!$AO$2:$AQ$78,3,FALSE))</f>
        <v/>
      </c>
      <c r="D10261" s="429"/>
      <c r="E10261" s="430"/>
      <c r="F10261" s="431"/>
      <c r="G10261" s="431"/>
      <c r="H10261" s="310"/>
    </row>
    <row r="10262" spans="2:8" s="336" customFormat="1" x14ac:dyDescent="0.3">
      <c r="B10262" s="300" t="str">
        <f>IF($D10262="","",VLOOKUP($D10262,Lists!$AO$2:$AQ$78,2,FALSE))</f>
        <v/>
      </c>
      <c r="C10262" s="300" t="str">
        <f>IF($D10262="","",VLOOKUP($D10262,Lists!$AO$2:$AQ$78,3,FALSE))</f>
        <v/>
      </c>
      <c r="D10262" s="429"/>
      <c r="E10262" s="430"/>
      <c r="F10262" s="431"/>
      <c r="G10262" s="431"/>
      <c r="H10262" s="310"/>
    </row>
    <row r="10263" spans="2:8" s="336" customFormat="1" x14ac:dyDescent="0.3">
      <c r="B10263" s="300" t="str">
        <f>IF($D10263="","",VLOOKUP($D10263,Lists!$AO$2:$AQ$78,2,FALSE))</f>
        <v/>
      </c>
      <c r="C10263" s="300" t="str">
        <f>IF($D10263="","",VLOOKUP($D10263,Lists!$AO$2:$AQ$78,3,FALSE))</f>
        <v/>
      </c>
      <c r="D10263" s="429"/>
      <c r="E10263" s="430"/>
      <c r="F10263" s="431"/>
      <c r="G10263" s="431"/>
      <c r="H10263" s="310"/>
    </row>
    <row r="10264" spans="2:8" s="336" customFormat="1" x14ac:dyDescent="0.3">
      <c r="B10264" s="300" t="str">
        <f>IF($D10264="","",VLOOKUP($D10264,Lists!$AO$2:$AQ$78,2,FALSE))</f>
        <v/>
      </c>
      <c r="C10264" s="300" t="str">
        <f>IF($D10264="","",VLOOKUP($D10264,Lists!$AO$2:$AQ$78,3,FALSE))</f>
        <v/>
      </c>
      <c r="D10264" s="429"/>
      <c r="E10264" s="430"/>
      <c r="F10264" s="431"/>
      <c r="G10264" s="431"/>
      <c r="H10264" s="310"/>
    </row>
    <row r="10265" spans="2:8" s="336" customFormat="1" x14ac:dyDescent="0.3">
      <c r="B10265" s="300" t="str">
        <f>IF($D10265="","",VLOOKUP($D10265,Lists!$AO$2:$AQ$78,2,FALSE))</f>
        <v/>
      </c>
      <c r="C10265" s="300" t="str">
        <f>IF($D10265="","",VLOOKUP($D10265,Lists!$AO$2:$AQ$78,3,FALSE))</f>
        <v/>
      </c>
      <c r="D10265" s="429"/>
      <c r="E10265" s="430"/>
      <c r="F10265" s="431"/>
      <c r="G10265" s="431"/>
      <c r="H10265" s="310"/>
    </row>
    <row r="10266" spans="2:8" s="336" customFormat="1" x14ac:dyDescent="0.3">
      <c r="B10266" s="300" t="str">
        <f>IF($D10266="","",VLOOKUP($D10266,Lists!$AO$2:$AQ$78,2,FALSE))</f>
        <v/>
      </c>
      <c r="C10266" s="300" t="str">
        <f>IF($D10266="","",VLOOKUP($D10266,Lists!$AO$2:$AQ$78,3,FALSE))</f>
        <v/>
      </c>
      <c r="D10266" s="429"/>
      <c r="E10266" s="430"/>
      <c r="F10266" s="431"/>
      <c r="G10266" s="431"/>
      <c r="H10266" s="310"/>
    </row>
    <row r="10267" spans="2:8" s="336" customFormat="1" x14ac:dyDescent="0.3">
      <c r="B10267" s="300" t="str">
        <f>IF($D10267="","",VLOOKUP($D10267,Lists!$AO$2:$AQ$78,2,FALSE))</f>
        <v/>
      </c>
      <c r="C10267" s="300" t="str">
        <f>IF($D10267="","",VLOOKUP($D10267,Lists!$AO$2:$AQ$78,3,FALSE))</f>
        <v/>
      </c>
      <c r="D10267" s="429"/>
      <c r="E10267" s="430"/>
      <c r="F10267" s="431"/>
      <c r="G10267" s="431"/>
      <c r="H10267" s="310"/>
    </row>
    <row r="10268" spans="2:8" s="336" customFormat="1" x14ac:dyDescent="0.3">
      <c r="B10268" s="300" t="str">
        <f>IF($D10268="","",VLOOKUP($D10268,Lists!$AO$2:$AQ$78,2,FALSE))</f>
        <v/>
      </c>
      <c r="C10268" s="300" t="str">
        <f>IF($D10268="","",VLOOKUP($D10268,Lists!$AO$2:$AQ$78,3,FALSE))</f>
        <v/>
      </c>
      <c r="D10268" s="429"/>
      <c r="E10268" s="430"/>
      <c r="F10268" s="431"/>
      <c r="G10268" s="431"/>
      <c r="H10268" s="310"/>
    </row>
    <row r="10269" spans="2:8" s="336" customFormat="1" x14ac:dyDescent="0.3">
      <c r="B10269" s="300" t="str">
        <f>IF($D10269="","",VLOOKUP($D10269,Lists!$AO$2:$AQ$78,2,FALSE))</f>
        <v/>
      </c>
      <c r="C10269" s="300" t="str">
        <f>IF($D10269="","",VLOOKUP($D10269,Lists!$AO$2:$AQ$78,3,FALSE))</f>
        <v/>
      </c>
      <c r="D10269" s="429"/>
      <c r="E10269" s="430"/>
      <c r="F10269" s="431"/>
      <c r="G10269" s="431"/>
      <c r="H10269" s="310"/>
    </row>
    <row r="10270" spans="2:8" s="336" customFormat="1" x14ac:dyDescent="0.3">
      <c r="B10270" s="300" t="str">
        <f>IF($D10270="","",VLOOKUP($D10270,Lists!$AO$2:$AQ$78,2,FALSE))</f>
        <v/>
      </c>
      <c r="C10270" s="300" t="str">
        <f>IF($D10270="","",VLOOKUP($D10270,Lists!$AO$2:$AQ$78,3,FALSE))</f>
        <v/>
      </c>
      <c r="D10270" s="429"/>
      <c r="E10270" s="430"/>
      <c r="F10270" s="431"/>
      <c r="G10270" s="431"/>
      <c r="H10270" s="310"/>
    </row>
    <row r="10271" spans="2:8" s="336" customFormat="1" x14ac:dyDescent="0.3">
      <c r="B10271" s="300" t="str">
        <f>IF($D10271="","",VLOOKUP($D10271,Lists!$AO$2:$AQ$78,2,FALSE))</f>
        <v/>
      </c>
      <c r="C10271" s="300" t="str">
        <f>IF($D10271="","",VLOOKUP($D10271,Lists!$AO$2:$AQ$78,3,FALSE))</f>
        <v/>
      </c>
      <c r="D10271" s="429"/>
      <c r="E10271" s="430"/>
      <c r="F10271" s="431"/>
      <c r="G10271" s="431"/>
      <c r="H10271" s="310"/>
    </row>
    <row r="10272" spans="2:8" s="336" customFormat="1" x14ac:dyDescent="0.3">
      <c r="B10272" s="300" t="str">
        <f>IF($D10272="","",VLOOKUP($D10272,Lists!$AO$2:$AQ$78,2,FALSE))</f>
        <v/>
      </c>
      <c r="C10272" s="300" t="str">
        <f>IF($D10272="","",VLOOKUP($D10272,Lists!$AO$2:$AQ$78,3,FALSE))</f>
        <v/>
      </c>
      <c r="D10272" s="429"/>
      <c r="E10272" s="430"/>
      <c r="F10272" s="431"/>
      <c r="G10272" s="431"/>
      <c r="H10272" s="310"/>
    </row>
    <row r="10273" spans="2:8" s="336" customFormat="1" x14ac:dyDescent="0.3">
      <c r="B10273" s="300" t="str">
        <f>IF($D10273="","",VLOOKUP($D10273,Lists!$AO$2:$AQ$78,2,FALSE))</f>
        <v/>
      </c>
      <c r="C10273" s="300" t="str">
        <f>IF($D10273="","",VLOOKUP($D10273,Lists!$AO$2:$AQ$78,3,FALSE))</f>
        <v/>
      </c>
      <c r="D10273" s="429"/>
      <c r="E10273" s="430"/>
      <c r="F10273" s="431"/>
      <c r="G10273" s="431"/>
      <c r="H10273" s="310"/>
    </row>
    <row r="10274" spans="2:8" s="336" customFormat="1" x14ac:dyDescent="0.3">
      <c r="B10274" s="300" t="str">
        <f>IF($D10274="","",VLOOKUP($D10274,Lists!$AO$2:$AQ$78,2,FALSE))</f>
        <v/>
      </c>
      <c r="C10274" s="300" t="str">
        <f>IF($D10274="","",VLOOKUP($D10274,Lists!$AO$2:$AQ$78,3,FALSE))</f>
        <v/>
      </c>
      <c r="D10274" s="429"/>
      <c r="E10274" s="430"/>
      <c r="F10274" s="431"/>
      <c r="G10274" s="431"/>
      <c r="H10274" s="310"/>
    </row>
    <row r="10275" spans="2:8" s="336" customFormat="1" x14ac:dyDescent="0.3">
      <c r="B10275" s="300" t="str">
        <f>IF($D10275="","",VLOOKUP($D10275,Lists!$AO$2:$AQ$78,2,FALSE))</f>
        <v/>
      </c>
      <c r="C10275" s="300" t="str">
        <f>IF($D10275="","",VLOOKUP($D10275,Lists!$AO$2:$AQ$78,3,FALSE))</f>
        <v/>
      </c>
      <c r="D10275" s="429"/>
      <c r="E10275" s="430"/>
      <c r="F10275" s="431"/>
      <c r="G10275" s="431"/>
      <c r="H10275" s="310"/>
    </row>
    <row r="10276" spans="2:8" s="336" customFormat="1" x14ac:dyDescent="0.3">
      <c r="B10276" s="300" t="str">
        <f>IF($D10276="","",VLOOKUP($D10276,Lists!$AO$2:$AQ$78,2,FALSE))</f>
        <v/>
      </c>
      <c r="C10276" s="300" t="str">
        <f>IF($D10276="","",VLOOKUP($D10276,Lists!$AO$2:$AQ$78,3,FALSE))</f>
        <v/>
      </c>
      <c r="D10276" s="429"/>
      <c r="E10276" s="430"/>
      <c r="F10276" s="431"/>
      <c r="G10276" s="431"/>
      <c r="H10276" s="310"/>
    </row>
    <row r="10277" spans="2:8" s="336" customFormat="1" x14ac:dyDescent="0.3">
      <c r="B10277" s="300" t="str">
        <f>IF($D10277="","",VLOOKUP($D10277,Lists!$AO$2:$AQ$78,2,FALSE))</f>
        <v/>
      </c>
      <c r="C10277" s="300" t="str">
        <f>IF($D10277="","",VLOOKUP($D10277,Lists!$AO$2:$AQ$78,3,FALSE))</f>
        <v/>
      </c>
      <c r="D10277" s="429"/>
      <c r="E10277" s="430"/>
      <c r="F10277" s="431"/>
      <c r="G10277" s="431"/>
      <c r="H10277" s="310"/>
    </row>
    <row r="10278" spans="2:8" s="336" customFormat="1" x14ac:dyDescent="0.3">
      <c r="B10278" s="300" t="str">
        <f>IF($D10278="","",VLOOKUP($D10278,Lists!$AO$2:$AQ$78,2,FALSE))</f>
        <v/>
      </c>
      <c r="C10278" s="300" t="str">
        <f>IF($D10278="","",VLOOKUP($D10278,Lists!$AO$2:$AQ$78,3,FALSE))</f>
        <v/>
      </c>
      <c r="D10278" s="429"/>
      <c r="E10278" s="430"/>
      <c r="F10278" s="431"/>
      <c r="G10278" s="431"/>
      <c r="H10278" s="310"/>
    </row>
    <row r="10279" spans="2:8" s="336" customFormat="1" x14ac:dyDescent="0.3">
      <c r="B10279" s="300" t="str">
        <f>IF($D10279="","",VLOOKUP($D10279,Lists!$AO$2:$AQ$78,2,FALSE))</f>
        <v/>
      </c>
      <c r="C10279" s="300" t="str">
        <f>IF($D10279="","",VLOOKUP($D10279,Lists!$AO$2:$AQ$78,3,FALSE))</f>
        <v/>
      </c>
      <c r="D10279" s="429"/>
      <c r="E10279" s="430"/>
      <c r="F10279" s="431"/>
      <c r="G10279" s="431"/>
      <c r="H10279" s="310"/>
    </row>
    <row r="10280" spans="2:8" s="336" customFormat="1" x14ac:dyDescent="0.3">
      <c r="B10280" s="300" t="str">
        <f>IF($D10280="","",VLOOKUP($D10280,Lists!$AO$2:$AQ$78,2,FALSE))</f>
        <v/>
      </c>
      <c r="C10280" s="300" t="str">
        <f>IF($D10280="","",VLOOKUP($D10280,Lists!$AO$2:$AQ$78,3,FALSE))</f>
        <v/>
      </c>
      <c r="D10280" s="429"/>
      <c r="E10280" s="430"/>
      <c r="F10280" s="431"/>
      <c r="G10280" s="431"/>
      <c r="H10280" s="310"/>
    </row>
    <row r="10281" spans="2:8" s="336" customFormat="1" x14ac:dyDescent="0.3">
      <c r="B10281" s="300" t="str">
        <f>IF($D10281="","",VLOOKUP($D10281,Lists!$AO$2:$AQ$78,2,FALSE))</f>
        <v/>
      </c>
      <c r="C10281" s="300" t="str">
        <f>IF($D10281="","",VLOOKUP($D10281,Lists!$AO$2:$AQ$78,3,FALSE))</f>
        <v/>
      </c>
      <c r="D10281" s="429"/>
      <c r="E10281" s="430"/>
      <c r="F10281" s="431"/>
      <c r="G10281" s="431"/>
      <c r="H10281" s="310"/>
    </row>
    <row r="10282" spans="2:8" s="336" customFormat="1" x14ac:dyDescent="0.3">
      <c r="B10282" s="300" t="str">
        <f>IF($D10282="","",VLOOKUP($D10282,Lists!$AO$2:$AQ$78,2,FALSE))</f>
        <v/>
      </c>
      <c r="C10282" s="300" t="str">
        <f>IF($D10282="","",VLOOKUP($D10282,Lists!$AO$2:$AQ$78,3,FALSE))</f>
        <v/>
      </c>
      <c r="D10282" s="429"/>
      <c r="E10282" s="430"/>
      <c r="F10282" s="431"/>
      <c r="G10282" s="431"/>
      <c r="H10282" s="310"/>
    </row>
    <row r="10283" spans="2:8" s="336" customFormat="1" x14ac:dyDescent="0.3">
      <c r="B10283" s="300" t="str">
        <f>IF($D10283="","",VLOOKUP($D10283,Lists!$AO$2:$AQ$78,2,FALSE))</f>
        <v/>
      </c>
      <c r="C10283" s="300" t="str">
        <f>IF($D10283="","",VLOOKUP($D10283,Lists!$AO$2:$AQ$78,3,FALSE))</f>
        <v/>
      </c>
      <c r="D10283" s="429"/>
      <c r="E10283" s="430"/>
      <c r="F10283" s="431"/>
      <c r="G10283" s="431"/>
      <c r="H10283" s="310"/>
    </row>
    <row r="10284" spans="2:8" s="336" customFormat="1" x14ac:dyDescent="0.3">
      <c r="B10284" s="300" t="str">
        <f>IF($D10284="","",VLOOKUP($D10284,Lists!$AO$2:$AQ$78,2,FALSE))</f>
        <v/>
      </c>
      <c r="C10284" s="300" t="str">
        <f>IF($D10284="","",VLOOKUP($D10284,Lists!$AO$2:$AQ$78,3,FALSE))</f>
        <v/>
      </c>
      <c r="D10284" s="429"/>
      <c r="E10284" s="430"/>
      <c r="F10284" s="431"/>
      <c r="G10284" s="431"/>
      <c r="H10284" s="310"/>
    </row>
    <row r="10285" spans="2:8" s="336" customFormat="1" x14ac:dyDescent="0.3">
      <c r="B10285" s="300" t="str">
        <f>IF($D10285="","",VLOOKUP($D10285,Lists!$AO$2:$AQ$78,2,FALSE))</f>
        <v/>
      </c>
      <c r="C10285" s="300" t="str">
        <f>IF($D10285="","",VLOOKUP($D10285,Lists!$AO$2:$AQ$78,3,FALSE))</f>
        <v/>
      </c>
      <c r="D10285" s="429"/>
      <c r="E10285" s="430"/>
      <c r="F10285" s="431"/>
      <c r="G10285" s="431"/>
      <c r="H10285" s="310"/>
    </row>
    <row r="10286" spans="2:8" s="336" customFormat="1" x14ac:dyDescent="0.3">
      <c r="B10286" s="300" t="str">
        <f>IF($D10286="","",VLOOKUP($D10286,Lists!$AO$2:$AQ$78,2,FALSE))</f>
        <v/>
      </c>
      <c r="C10286" s="300" t="str">
        <f>IF($D10286="","",VLOOKUP($D10286,Lists!$AO$2:$AQ$78,3,FALSE))</f>
        <v/>
      </c>
      <c r="D10286" s="429"/>
      <c r="E10286" s="430"/>
      <c r="F10286" s="431"/>
      <c r="G10286" s="431"/>
      <c r="H10286" s="310"/>
    </row>
    <row r="10287" spans="2:8" s="336" customFormat="1" x14ac:dyDescent="0.3">
      <c r="B10287" s="300" t="str">
        <f>IF($D10287="","",VLOOKUP($D10287,Lists!$AO$2:$AQ$78,2,FALSE))</f>
        <v/>
      </c>
      <c r="C10287" s="300" t="str">
        <f>IF($D10287="","",VLOOKUP($D10287,Lists!$AO$2:$AQ$78,3,FALSE))</f>
        <v/>
      </c>
      <c r="D10287" s="429"/>
      <c r="E10287" s="430"/>
      <c r="F10287" s="431"/>
      <c r="G10287" s="431"/>
      <c r="H10287" s="310"/>
    </row>
    <row r="10288" spans="2:8" s="336" customFormat="1" x14ac:dyDescent="0.3">
      <c r="B10288" s="300" t="str">
        <f>IF($D10288="","",VLOOKUP($D10288,Lists!$AO$2:$AQ$78,2,FALSE))</f>
        <v/>
      </c>
      <c r="C10288" s="300" t="str">
        <f>IF($D10288="","",VLOOKUP($D10288,Lists!$AO$2:$AQ$78,3,FALSE))</f>
        <v/>
      </c>
      <c r="D10288" s="429"/>
      <c r="E10288" s="430"/>
      <c r="F10288" s="431"/>
      <c r="G10288" s="431"/>
      <c r="H10288" s="310"/>
    </row>
    <row r="10289" spans="2:8" s="336" customFormat="1" x14ac:dyDescent="0.3">
      <c r="B10289" s="300" t="str">
        <f>IF($D10289="","",VLOOKUP($D10289,Lists!$AO$2:$AQ$78,2,FALSE))</f>
        <v/>
      </c>
      <c r="C10289" s="300" t="str">
        <f>IF($D10289="","",VLOOKUP($D10289,Lists!$AO$2:$AQ$78,3,FALSE))</f>
        <v/>
      </c>
      <c r="D10289" s="429"/>
      <c r="E10289" s="430"/>
      <c r="F10289" s="431"/>
      <c r="G10289" s="431"/>
      <c r="H10289" s="310"/>
    </row>
    <row r="10290" spans="2:8" s="336" customFormat="1" x14ac:dyDescent="0.3">
      <c r="B10290" s="300" t="str">
        <f>IF($D10290="","",VLOOKUP($D10290,Lists!$AO$2:$AQ$78,2,FALSE))</f>
        <v/>
      </c>
      <c r="C10290" s="300" t="str">
        <f>IF($D10290="","",VLOOKUP($D10290,Lists!$AO$2:$AQ$78,3,FALSE))</f>
        <v/>
      </c>
      <c r="D10290" s="429"/>
      <c r="E10290" s="430"/>
      <c r="F10290" s="431"/>
      <c r="G10290" s="431"/>
      <c r="H10290" s="310"/>
    </row>
    <row r="10291" spans="2:8" s="336" customFormat="1" x14ac:dyDescent="0.3">
      <c r="B10291" s="300" t="str">
        <f>IF($D10291="","",VLOOKUP($D10291,Lists!$AO$2:$AQ$78,2,FALSE))</f>
        <v/>
      </c>
      <c r="C10291" s="300" t="str">
        <f>IF($D10291="","",VLOOKUP($D10291,Lists!$AO$2:$AQ$78,3,FALSE))</f>
        <v/>
      </c>
      <c r="D10291" s="429"/>
      <c r="E10291" s="430"/>
      <c r="F10291" s="431"/>
      <c r="G10291" s="431"/>
      <c r="H10291" s="310"/>
    </row>
    <row r="10292" spans="2:8" s="336" customFormat="1" x14ac:dyDescent="0.3">
      <c r="B10292" s="300" t="str">
        <f>IF($D10292="","",VLOOKUP($D10292,Lists!$AO$2:$AQ$78,2,FALSE))</f>
        <v/>
      </c>
      <c r="C10292" s="300" t="str">
        <f>IF($D10292="","",VLOOKUP($D10292,Lists!$AO$2:$AQ$78,3,FALSE))</f>
        <v/>
      </c>
      <c r="D10292" s="429"/>
      <c r="E10292" s="430"/>
      <c r="F10292" s="431"/>
      <c r="G10292" s="431"/>
      <c r="H10292" s="310"/>
    </row>
    <row r="10293" spans="2:8" s="336" customFormat="1" x14ac:dyDescent="0.3">
      <c r="B10293" s="300" t="str">
        <f>IF($D10293="","",VLOOKUP($D10293,Lists!$AO$2:$AQ$78,2,FALSE))</f>
        <v/>
      </c>
      <c r="C10293" s="300" t="str">
        <f>IF($D10293="","",VLOOKUP($D10293,Lists!$AO$2:$AQ$78,3,FALSE))</f>
        <v/>
      </c>
      <c r="D10293" s="429"/>
      <c r="E10293" s="430"/>
      <c r="F10293" s="431"/>
      <c r="G10293" s="431"/>
      <c r="H10293" s="310"/>
    </row>
    <row r="10294" spans="2:8" s="336" customFormat="1" x14ac:dyDescent="0.3">
      <c r="B10294" s="300" t="str">
        <f>IF($D10294="","",VLOOKUP($D10294,Lists!$AO$2:$AQ$78,2,FALSE))</f>
        <v/>
      </c>
      <c r="C10294" s="300" t="str">
        <f>IF($D10294="","",VLOOKUP($D10294,Lists!$AO$2:$AQ$78,3,FALSE))</f>
        <v/>
      </c>
      <c r="D10294" s="429"/>
      <c r="E10294" s="430"/>
      <c r="F10294" s="431"/>
      <c r="G10294" s="431"/>
      <c r="H10294" s="310"/>
    </row>
    <row r="10295" spans="2:8" s="336" customFormat="1" x14ac:dyDescent="0.3">
      <c r="B10295" s="300" t="str">
        <f>IF($D10295="","",VLOOKUP($D10295,Lists!$AO$2:$AQ$78,2,FALSE))</f>
        <v/>
      </c>
      <c r="C10295" s="300" t="str">
        <f>IF($D10295="","",VLOOKUP($D10295,Lists!$AO$2:$AQ$78,3,FALSE))</f>
        <v/>
      </c>
      <c r="D10295" s="429"/>
      <c r="E10295" s="430"/>
      <c r="F10295" s="431"/>
      <c r="G10295" s="431"/>
      <c r="H10295" s="310"/>
    </row>
    <row r="10296" spans="2:8" s="336" customFormat="1" x14ac:dyDescent="0.3">
      <c r="B10296" s="300" t="str">
        <f>IF($D10296="","",VLOOKUP($D10296,Lists!$AO$2:$AQ$78,2,FALSE))</f>
        <v/>
      </c>
      <c r="C10296" s="300" t="str">
        <f>IF($D10296="","",VLOOKUP($D10296,Lists!$AO$2:$AQ$78,3,FALSE))</f>
        <v/>
      </c>
      <c r="D10296" s="429"/>
      <c r="E10296" s="430"/>
      <c r="F10296" s="431"/>
      <c r="G10296" s="431"/>
      <c r="H10296" s="310"/>
    </row>
    <row r="10297" spans="2:8" s="336" customFormat="1" x14ac:dyDescent="0.3">
      <c r="B10297" s="300" t="str">
        <f>IF($D10297="","",VLOOKUP($D10297,Lists!$AO$2:$AQ$78,2,FALSE))</f>
        <v/>
      </c>
      <c r="C10297" s="300" t="str">
        <f>IF($D10297="","",VLOOKUP($D10297,Lists!$AO$2:$AQ$78,3,FALSE))</f>
        <v/>
      </c>
      <c r="D10297" s="429"/>
      <c r="E10297" s="430"/>
      <c r="F10297" s="431"/>
      <c r="G10297" s="431"/>
      <c r="H10297" s="310"/>
    </row>
    <row r="10298" spans="2:8" s="336" customFormat="1" x14ac:dyDescent="0.3">
      <c r="B10298" s="300" t="str">
        <f>IF($D10298="","",VLOOKUP($D10298,Lists!$AO$2:$AQ$78,2,FALSE))</f>
        <v/>
      </c>
      <c r="C10298" s="300" t="str">
        <f>IF($D10298="","",VLOOKUP($D10298,Lists!$AO$2:$AQ$78,3,FALSE))</f>
        <v/>
      </c>
      <c r="D10298" s="429"/>
      <c r="E10298" s="430"/>
      <c r="F10298" s="431"/>
      <c r="G10298" s="431"/>
      <c r="H10298" s="310"/>
    </row>
    <row r="10299" spans="2:8" s="336" customFormat="1" x14ac:dyDescent="0.3">
      <c r="B10299" s="300" t="str">
        <f>IF($D10299="","",VLOOKUP($D10299,Lists!$AO$2:$AQ$78,2,FALSE))</f>
        <v/>
      </c>
      <c r="C10299" s="300" t="str">
        <f>IF($D10299="","",VLOOKUP($D10299,Lists!$AO$2:$AQ$78,3,FALSE))</f>
        <v/>
      </c>
      <c r="D10299" s="429"/>
      <c r="E10299" s="430"/>
      <c r="F10299" s="431"/>
      <c r="G10299" s="431"/>
      <c r="H10299" s="310"/>
    </row>
    <row r="10300" spans="2:8" s="336" customFormat="1" x14ac:dyDescent="0.3">
      <c r="B10300" s="300" t="str">
        <f>IF($D10300="","",VLOOKUP($D10300,Lists!$AO$2:$AQ$78,2,FALSE))</f>
        <v/>
      </c>
      <c r="C10300" s="300" t="str">
        <f>IF($D10300="","",VLOOKUP($D10300,Lists!$AO$2:$AQ$78,3,FALSE))</f>
        <v/>
      </c>
      <c r="D10300" s="429"/>
      <c r="E10300" s="430"/>
      <c r="F10300" s="431"/>
      <c r="G10300" s="431"/>
      <c r="H10300" s="310"/>
    </row>
    <row r="10301" spans="2:8" s="336" customFormat="1" x14ac:dyDescent="0.3">
      <c r="B10301" s="300" t="str">
        <f>IF($D10301="","",VLOOKUP($D10301,Lists!$AO$2:$AQ$78,2,FALSE))</f>
        <v/>
      </c>
      <c r="C10301" s="300" t="str">
        <f>IF($D10301="","",VLOOKUP($D10301,Lists!$AO$2:$AQ$78,3,FALSE))</f>
        <v/>
      </c>
      <c r="D10301" s="429"/>
      <c r="E10301" s="430"/>
      <c r="F10301" s="431"/>
      <c r="G10301" s="431"/>
      <c r="H10301" s="310"/>
    </row>
    <row r="10302" spans="2:8" s="336" customFormat="1" x14ac:dyDescent="0.3">
      <c r="B10302" s="300" t="str">
        <f>IF($D10302="","",VLOOKUP($D10302,Lists!$AO$2:$AQ$78,2,FALSE))</f>
        <v/>
      </c>
      <c r="C10302" s="300" t="str">
        <f>IF($D10302="","",VLOOKUP($D10302,Lists!$AO$2:$AQ$78,3,FALSE))</f>
        <v/>
      </c>
      <c r="D10302" s="429"/>
      <c r="E10302" s="430"/>
      <c r="F10302" s="431"/>
      <c r="G10302" s="431"/>
      <c r="H10302" s="310"/>
    </row>
    <row r="10303" spans="2:8" s="336" customFormat="1" x14ac:dyDescent="0.3">
      <c r="B10303" s="300" t="str">
        <f>IF($D10303="","",VLOOKUP($D10303,Lists!$AO$2:$AQ$78,2,FALSE))</f>
        <v/>
      </c>
      <c r="C10303" s="300" t="str">
        <f>IF($D10303="","",VLOOKUP($D10303,Lists!$AO$2:$AQ$78,3,FALSE))</f>
        <v/>
      </c>
      <c r="D10303" s="429"/>
      <c r="E10303" s="430"/>
      <c r="F10303" s="431"/>
      <c r="G10303" s="431"/>
      <c r="H10303" s="310"/>
    </row>
    <row r="10304" spans="2:8" s="336" customFormat="1" x14ac:dyDescent="0.3">
      <c r="B10304" s="300" t="str">
        <f>IF($D10304="","",VLOOKUP($D10304,Lists!$AO$2:$AQ$78,2,FALSE))</f>
        <v/>
      </c>
      <c r="C10304" s="300" t="str">
        <f>IF($D10304="","",VLOOKUP($D10304,Lists!$AO$2:$AQ$78,3,FALSE))</f>
        <v/>
      </c>
      <c r="D10304" s="429"/>
      <c r="E10304" s="430"/>
      <c r="F10304" s="431"/>
      <c r="G10304" s="431"/>
      <c r="H10304" s="310"/>
    </row>
    <row r="10305" spans="2:8" s="336" customFormat="1" x14ac:dyDescent="0.3">
      <c r="B10305" s="300" t="str">
        <f>IF($D10305="","",VLOOKUP($D10305,Lists!$AO$2:$AQ$78,2,FALSE))</f>
        <v/>
      </c>
      <c r="C10305" s="300" t="str">
        <f>IF($D10305="","",VLOOKUP($D10305,Lists!$AO$2:$AQ$78,3,FALSE))</f>
        <v/>
      </c>
      <c r="D10305" s="429"/>
      <c r="E10305" s="430"/>
      <c r="F10305" s="431"/>
      <c r="G10305" s="431"/>
      <c r="H10305" s="310"/>
    </row>
    <row r="10306" spans="2:8" s="336" customFormat="1" x14ac:dyDescent="0.3">
      <c r="B10306" s="300" t="str">
        <f>IF($D10306="","",VLOOKUP($D10306,Lists!$AO$2:$AQ$78,2,FALSE))</f>
        <v/>
      </c>
      <c r="C10306" s="300" t="str">
        <f>IF($D10306="","",VLOOKUP($D10306,Lists!$AO$2:$AQ$78,3,FALSE))</f>
        <v/>
      </c>
      <c r="D10306" s="429"/>
      <c r="E10306" s="430"/>
      <c r="F10306" s="431"/>
      <c r="G10306" s="431"/>
      <c r="H10306" s="310"/>
    </row>
    <row r="10307" spans="2:8" s="336" customFormat="1" x14ac:dyDescent="0.3">
      <c r="B10307" s="300" t="str">
        <f>IF($D10307="","",VLOOKUP($D10307,Lists!$AO$2:$AQ$78,2,FALSE))</f>
        <v/>
      </c>
      <c r="C10307" s="300" t="str">
        <f>IF($D10307="","",VLOOKUP($D10307,Lists!$AO$2:$AQ$78,3,FALSE))</f>
        <v/>
      </c>
      <c r="D10307" s="429"/>
      <c r="E10307" s="430"/>
      <c r="F10307" s="431"/>
      <c r="G10307" s="431"/>
      <c r="H10307" s="310"/>
    </row>
    <row r="10308" spans="2:8" s="336" customFormat="1" x14ac:dyDescent="0.3">
      <c r="B10308" s="300" t="str">
        <f>IF($D10308="","",VLOOKUP($D10308,Lists!$AO$2:$AQ$78,2,FALSE))</f>
        <v/>
      </c>
      <c r="C10308" s="300" t="str">
        <f>IF($D10308="","",VLOOKUP($D10308,Lists!$AO$2:$AQ$78,3,FALSE))</f>
        <v/>
      </c>
      <c r="D10308" s="429"/>
      <c r="E10308" s="430"/>
      <c r="F10308" s="431"/>
      <c r="G10308" s="431"/>
      <c r="H10308" s="310"/>
    </row>
    <row r="10309" spans="2:8" s="336" customFormat="1" x14ac:dyDescent="0.3">
      <c r="B10309" s="300" t="str">
        <f>IF($D10309="","",VLOOKUP($D10309,Lists!$AO$2:$AQ$78,2,FALSE))</f>
        <v/>
      </c>
      <c r="C10309" s="300" t="str">
        <f>IF($D10309="","",VLOOKUP($D10309,Lists!$AO$2:$AQ$78,3,FALSE))</f>
        <v/>
      </c>
      <c r="D10309" s="429"/>
      <c r="E10309" s="430"/>
      <c r="F10309" s="431"/>
      <c r="G10309" s="431"/>
      <c r="H10309" s="310"/>
    </row>
    <row r="10310" spans="2:8" s="336" customFormat="1" x14ac:dyDescent="0.3">
      <c r="B10310" s="300" t="str">
        <f>IF($D10310="","",VLOOKUP($D10310,Lists!$AO$2:$AQ$78,2,FALSE))</f>
        <v/>
      </c>
      <c r="C10310" s="300" t="str">
        <f>IF($D10310="","",VLOOKUP($D10310,Lists!$AO$2:$AQ$78,3,FALSE))</f>
        <v/>
      </c>
      <c r="D10310" s="429"/>
      <c r="E10310" s="430"/>
      <c r="F10310" s="431"/>
      <c r="G10310" s="431"/>
      <c r="H10310" s="310"/>
    </row>
    <row r="10311" spans="2:8" s="336" customFormat="1" x14ac:dyDescent="0.3">
      <c r="B10311" s="300" t="str">
        <f>IF($D10311="","",VLOOKUP($D10311,Lists!$AO$2:$AQ$78,2,FALSE))</f>
        <v/>
      </c>
      <c r="C10311" s="300" t="str">
        <f>IF($D10311="","",VLOOKUP($D10311,Lists!$AO$2:$AQ$78,3,FALSE))</f>
        <v/>
      </c>
      <c r="D10311" s="429"/>
      <c r="E10311" s="430"/>
      <c r="F10311" s="431"/>
      <c r="G10311" s="431"/>
      <c r="H10311" s="310"/>
    </row>
    <row r="10312" spans="2:8" s="336" customFormat="1" x14ac:dyDescent="0.3">
      <c r="B10312" s="300" t="str">
        <f>IF($D10312="","",VLOOKUP($D10312,Lists!$AO$2:$AQ$78,2,FALSE))</f>
        <v/>
      </c>
      <c r="C10312" s="300" t="str">
        <f>IF($D10312="","",VLOOKUP($D10312,Lists!$AO$2:$AQ$78,3,FALSE))</f>
        <v/>
      </c>
      <c r="D10312" s="429"/>
      <c r="E10312" s="430"/>
      <c r="F10312" s="431"/>
      <c r="G10312" s="431"/>
      <c r="H10312" s="310"/>
    </row>
    <row r="10313" spans="2:8" s="336" customFormat="1" x14ac:dyDescent="0.3">
      <c r="B10313" s="300" t="str">
        <f>IF($D10313="","",VLOOKUP($D10313,Lists!$AO$2:$AQ$78,2,FALSE))</f>
        <v/>
      </c>
      <c r="C10313" s="300" t="str">
        <f>IF($D10313="","",VLOOKUP($D10313,Lists!$AO$2:$AQ$78,3,FALSE))</f>
        <v/>
      </c>
      <c r="D10313" s="429"/>
      <c r="E10313" s="430"/>
      <c r="F10313" s="431"/>
      <c r="G10313" s="431"/>
      <c r="H10313" s="310"/>
    </row>
    <row r="10314" spans="2:8" s="336" customFormat="1" x14ac:dyDescent="0.3">
      <c r="B10314" s="300" t="str">
        <f>IF($D10314="","",VLOOKUP($D10314,Lists!$AO$2:$AQ$78,2,FALSE))</f>
        <v/>
      </c>
      <c r="C10314" s="300" t="str">
        <f>IF($D10314="","",VLOOKUP($D10314,Lists!$AO$2:$AQ$78,3,FALSE))</f>
        <v/>
      </c>
      <c r="D10314" s="429"/>
      <c r="E10314" s="430"/>
      <c r="F10314" s="431"/>
      <c r="G10314" s="431"/>
      <c r="H10314" s="310"/>
    </row>
    <row r="10315" spans="2:8" s="336" customFormat="1" x14ac:dyDescent="0.3">
      <c r="B10315" s="300" t="str">
        <f>IF($D10315="","",VLOOKUP($D10315,Lists!$AO$2:$AQ$78,2,FALSE))</f>
        <v/>
      </c>
      <c r="C10315" s="300" t="str">
        <f>IF($D10315="","",VLOOKUP($D10315,Lists!$AO$2:$AQ$78,3,FALSE))</f>
        <v/>
      </c>
      <c r="D10315" s="429"/>
      <c r="E10315" s="430"/>
      <c r="F10315" s="431"/>
      <c r="G10315" s="431"/>
      <c r="H10315" s="310"/>
    </row>
    <row r="10316" spans="2:8" s="336" customFormat="1" x14ac:dyDescent="0.3">
      <c r="B10316" s="300" t="str">
        <f>IF($D10316="","",VLOOKUP($D10316,Lists!$AO$2:$AQ$78,2,FALSE))</f>
        <v/>
      </c>
      <c r="C10316" s="300" t="str">
        <f>IF($D10316="","",VLOOKUP($D10316,Lists!$AO$2:$AQ$78,3,FALSE))</f>
        <v/>
      </c>
      <c r="D10316" s="429"/>
      <c r="E10316" s="430"/>
      <c r="F10316" s="431"/>
      <c r="G10316" s="431"/>
      <c r="H10316" s="310"/>
    </row>
    <row r="10317" spans="2:8" s="336" customFormat="1" x14ac:dyDescent="0.3">
      <c r="B10317" s="300" t="str">
        <f>IF($D10317="","",VLOOKUP($D10317,Lists!$AO$2:$AQ$78,2,FALSE))</f>
        <v/>
      </c>
      <c r="C10317" s="300" t="str">
        <f>IF($D10317="","",VLOOKUP($D10317,Lists!$AO$2:$AQ$78,3,FALSE))</f>
        <v/>
      </c>
      <c r="D10317" s="429"/>
      <c r="E10317" s="430"/>
      <c r="F10317" s="431"/>
      <c r="G10317" s="431"/>
      <c r="H10317" s="310"/>
    </row>
    <row r="10318" spans="2:8" s="336" customFormat="1" x14ac:dyDescent="0.3">
      <c r="B10318" s="300" t="str">
        <f>IF($D10318="","",VLOOKUP($D10318,Lists!$AO$2:$AQ$78,2,FALSE))</f>
        <v/>
      </c>
      <c r="C10318" s="300" t="str">
        <f>IF($D10318="","",VLOOKUP($D10318,Lists!$AO$2:$AQ$78,3,FALSE))</f>
        <v/>
      </c>
      <c r="D10318" s="429"/>
      <c r="E10318" s="430"/>
      <c r="F10318" s="431"/>
      <c r="G10318" s="431"/>
      <c r="H10318" s="310"/>
    </row>
    <row r="10319" spans="2:8" s="336" customFormat="1" x14ac:dyDescent="0.3">
      <c r="B10319" s="300" t="str">
        <f>IF($D10319="","",VLOOKUP($D10319,Lists!$AO$2:$AQ$78,2,FALSE))</f>
        <v/>
      </c>
      <c r="C10319" s="300" t="str">
        <f>IF($D10319="","",VLOOKUP($D10319,Lists!$AO$2:$AQ$78,3,FALSE))</f>
        <v/>
      </c>
      <c r="D10319" s="429"/>
      <c r="E10319" s="430"/>
      <c r="F10319" s="431"/>
      <c r="G10319" s="431"/>
      <c r="H10319" s="310"/>
    </row>
    <row r="10320" spans="2:8" s="336" customFormat="1" x14ac:dyDescent="0.3">
      <c r="B10320" s="300" t="str">
        <f>IF($D10320="","",VLOOKUP($D10320,Lists!$AO$2:$AQ$78,2,FALSE))</f>
        <v/>
      </c>
      <c r="C10320" s="300" t="str">
        <f>IF($D10320="","",VLOOKUP($D10320,Lists!$AO$2:$AQ$78,3,FALSE))</f>
        <v/>
      </c>
      <c r="D10320" s="429"/>
      <c r="E10320" s="430"/>
      <c r="F10320" s="431"/>
      <c r="G10320" s="431"/>
      <c r="H10320" s="310"/>
    </row>
    <row r="10321" spans="2:8" s="336" customFormat="1" x14ac:dyDescent="0.3">
      <c r="B10321" s="300" t="str">
        <f>IF($D10321="","",VLOOKUP($D10321,Lists!$AO$2:$AQ$78,2,FALSE))</f>
        <v/>
      </c>
      <c r="C10321" s="300" t="str">
        <f>IF($D10321="","",VLOOKUP($D10321,Lists!$AO$2:$AQ$78,3,FALSE))</f>
        <v/>
      </c>
      <c r="D10321" s="429"/>
      <c r="E10321" s="430"/>
      <c r="F10321" s="431"/>
      <c r="G10321" s="431"/>
      <c r="H10321" s="310"/>
    </row>
    <row r="10322" spans="2:8" s="336" customFormat="1" x14ac:dyDescent="0.3">
      <c r="B10322" s="300" t="str">
        <f>IF($D10322="","",VLOOKUP($D10322,Lists!$AO$2:$AQ$78,2,FALSE))</f>
        <v/>
      </c>
      <c r="C10322" s="300" t="str">
        <f>IF($D10322="","",VLOOKUP($D10322,Lists!$AO$2:$AQ$78,3,FALSE))</f>
        <v/>
      </c>
      <c r="D10322" s="429"/>
      <c r="E10322" s="430"/>
      <c r="F10322" s="431"/>
      <c r="G10322" s="431"/>
      <c r="H10322" s="310"/>
    </row>
    <row r="10323" spans="2:8" s="336" customFormat="1" x14ac:dyDescent="0.3">
      <c r="B10323" s="300" t="str">
        <f>IF($D10323="","",VLOOKUP($D10323,Lists!$AO$2:$AQ$78,2,FALSE))</f>
        <v/>
      </c>
      <c r="C10323" s="300" t="str">
        <f>IF($D10323="","",VLOOKUP($D10323,Lists!$AO$2:$AQ$78,3,FALSE))</f>
        <v/>
      </c>
      <c r="D10323" s="429"/>
      <c r="E10323" s="430"/>
      <c r="F10323" s="431"/>
      <c r="G10323" s="431"/>
      <c r="H10323" s="310"/>
    </row>
    <row r="10324" spans="2:8" s="336" customFormat="1" x14ac:dyDescent="0.3">
      <c r="B10324" s="300" t="str">
        <f>IF($D10324="","",VLOOKUP($D10324,Lists!$AO$2:$AQ$78,2,FALSE))</f>
        <v/>
      </c>
      <c r="C10324" s="300" t="str">
        <f>IF($D10324="","",VLOOKUP($D10324,Lists!$AO$2:$AQ$78,3,FALSE))</f>
        <v/>
      </c>
      <c r="D10324" s="429"/>
      <c r="E10324" s="430"/>
      <c r="F10324" s="431"/>
      <c r="G10324" s="431"/>
      <c r="H10324" s="310"/>
    </row>
    <row r="10325" spans="2:8" s="336" customFormat="1" x14ac:dyDescent="0.3">
      <c r="B10325" s="300" t="str">
        <f>IF($D10325="","",VLOOKUP($D10325,Lists!$AO$2:$AQ$78,2,FALSE))</f>
        <v/>
      </c>
      <c r="C10325" s="300" t="str">
        <f>IF($D10325="","",VLOOKUP($D10325,Lists!$AO$2:$AQ$78,3,FALSE))</f>
        <v/>
      </c>
      <c r="D10325" s="429"/>
      <c r="E10325" s="430"/>
      <c r="F10325" s="431"/>
      <c r="G10325" s="431"/>
      <c r="H10325" s="310"/>
    </row>
    <row r="10326" spans="2:8" s="336" customFormat="1" x14ac:dyDescent="0.3">
      <c r="B10326" s="300" t="str">
        <f>IF($D10326="","",VLOOKUP($D10326,Lists!$AO$2:$AQ$78,2,FALSE))</f>
        <v/>
      </c>
      <c r="C10326" s="300" t="str">
        <f>IF($D10326="","",VLOOKUP($D10326,Lists!$AO$2:$AQ$78,3,FALSE))</f>
        <v/>
      </c>
      <c r="D10326" s="429"/>
      <c r="E10326" s="430"/>
      <c r="F10326" s="431"/>
      <c r="G10326" s="431"/>
      <c r="H10326" s="310"/>
    </row>
    <row r="10327" spans="2:8" s="336" customFormat="1" x14ac:dyDescent="0.3">
      <c r="B10327" s="300" t="str">
        <f>IF($D10327="","",VLOOKUP($D10327,Lists!$AO$2:$AQ$78,2,FALSE))</f>
        <v/>
      </c>
      <c r="C10327" s="300" t="str">
        <f>IF($D10327="","",VLOOKUP($D10327,Lists!$AO$2:$AQ$78,3,FALSE))</f>
        <v/>
      </c>
      <c r="D10327" s="429"/>
      <c r="E10327" s="430"/>
      <c r="F10327" s="431"/>
      <c r="G10327" s="431"/>
      <c r="H10327" s="310"/>
    </row>
    <row r="10328" spans="2:8" s="336" customFormat="1" x14ac:dyDescent="0.3">
      <c r="B10328" s="300" t="str">
        <f>IF($D10328="","",VLOOKUP($D10328,Lists!$AO$2:$AQ$78,2,FALSE))</f>
        <v/>
      </c>
      <c r="C10328" s="300" t="str">
        <f>IF($D10328="","",VLOOKUP($D10328,Lists!$AO$2:$AQ$78,3,FALSE))</f>
        <v/>
      </c>
      <c r="D10328" s="429"/>
      <c r="E10328" s="430"/>
      <c r="F10328" s="431"/>
      <c r="G10328" s="431"/>
      <c r="H10328" s="310"/>
    </row>
    <row r="10329" spans="2:8" s="336" customFormat="1" x14ac:dyDescent="0.3">
      <c r="B10329" s="300" t="str">
        <f>IF($D10329="","",VLOOKUP($D10329,Lists!$AO$2:$AQ$78,2,FALSE))</f>
        <v/>
      </c>
      <c r="C10329" s="300" t="str">
        <f>IF($D10329="","",VLOOKUP($D10329,Lists!$AO$2:$AQ$78,3,FALSE))</f>
        <v/>
      </c>
      <c r="D10329" s="429"/>
      <c r="E10329" s="430"/>
      <c r="F10329" s="431"/>
      <c r="G10329" s="431"/>
      <c r="H10329" s="310"/>
    </row>
    <row r="10330" spans="2:8" s="336" customFormat="1" x14ac:dyDescent="0.3">
      <c r="B10330" s="300" t="str">
        <f>IF($D10330="","",VLOOKUP($D10330,Lists!$AO$2:$AQ$78,2,FALSE))</f>
        <v/>
      </c>
      <c r="C10330" s="300" t="str">
        <f>IF($D10330="","",VLOOKUP($D10330,Lists!$AO$2:$AQ$78,3,FALSE))</f>
        <v/>
      </c>
      <c r="D10330" s="429"/>
      <c r="E10330" s="430"/>
      <c r="F10330" s="431"/>
      <c r="G10330" s="431"/>
      <c r="H10330" s="310"/>
    </row>
    <row r="10331" spans="2:8" s="336" customFormat="1" x14ac:dyDescent="0.3">
      <c r="B10331" s="300" t="str">
        <f>IF($D10331="","",VLOOKUP($D10331,Lists!$AO$2:$AQ$78,2,FALSE))</f>
        <v/>
      </c>
      <c r="C10331" s="300" t="str">
        <f>IF($D10331="","",VLOOKUP($D10331,Lists!$AO$2:$AQ$78,3,FALSE))</f>
        <v/>
      </c>
      <c r="D10331" s="429"/>
      <c r="E10331" s="430"/>
      <c r="F10331" s="431"/>
      <c r="G10331" s="431"/>
      <c r="H10331" s="310"/>
    </row>
    <row r="10332" spans="2:8" s="336" customFormat="1" x14ac:dyDescent="0.3">
      <c r="B10332" s="300" t="str">
        <f>IF($D10332="","",VLOOKUP($D10332,Lists!$AO$2:$AQ$78,2,FALSE))</f>
        <v/>
      </c>
      <c r="C10332" s="300" t="str">
        <f>IF($D10332="","",VLOOKUP($D10332,Lists!$AO$2:$AQ$78,3,FALSE))</f>
        <v/>
      </c>
      <c r="D10332" s="429"/>
      <c r="E10332" s="430"/>
      <c r="F10332" s="431"/>
      <c r="G10332" s="431"/>
      <c r="H10332" s="310"/>
    </row>
    <row r="10333" spans="2:8" s="336" customFormat="1" x14ac:dyDescent="0.3">
      <c r="B10333" s="300" t="str">
        <f>IF($D10333="","",VLOOKUP($D10333,Lists!$AO$2:$AQ$78,2,FALSE))</f>
        <v/>
      </c>
      <c r="C10333" s="300" t="str">
        <f>IF($D10333="","",VLOOKUP($D10333,Lists!$AO$2:$AQ$78,3,FALSE))</f>
        <v/>
      </c>
      <c r="D10333" s="429"/>
      <c r="E10333" s="430"/>
      <c r="F10333" s="431"/>
      <c r="G10333" s="431"/>
      <c r="H10333" s="310"/>
    </row>
    <row r="10334" spans="2:8" s="336" customFormat="1" x14ac:dyDescent="0.3">
      <c r="B10334" s="300" t="str">
        <f>IF($D10334="","",VLOOKUP($D10334,Lists!$AO$2:$AQ$78,2,FALSE))</f>
        <v/>
      </c>
      <c r="C10334" s="300" t="str">
        <f>IF($D10334="","",VLOOKUP($D10334,Lists!$AO$2:$AQ$78,3,FALSE))</f>
        <v/>
      </c>
      <c r="D10334" s="429"/>
      <c r="E10334" s="430"/>
      <c r="F10334" s="431"/>
      <c r="G10334" s="431"/>
      <c r="H10334" s="310"/>
    </row>
    <row r="10335" spans="2:8" s="336" customFormat="1" x14ac:dyDescent="0.3">
      <c r="B10335" s="300" t="str">
        <f>IF($D10335="","",VLOOKUP($D10335,Lists!$AO$2:$AQ$78,2,FALSE))</f>
        <v/>
      </c>
      <c r="C10335" s="300" t="str">
        <f>IF($D10335="","",VLOOKUP($D10335,Lists!$AO$2:$AQ$78,3,FALSE))</f>
        <v/>
      </c>
      <c r="D10335" s="429"/>
      <c r="E10335" s="430"/>
      <c r="F10335" s="431"/>
      <c r="G10335" s="431"/>
      <c r="H10335" s="310"/>
    </row>
    <row r="10336" spans="2:8" s="336" customFormat="1" x14ac:dyDescent="0.3">
      <c r="B10336" s="300" t="str">
        <f>IF($D10336="","",VLOOKUP($D10336,Lists!$AO$2:$AQ$78,2,FALSE))</f>
        <v/>
      </c>
      <c r="C10336" s="300" t="str">
        <f>IF($D10336="","",VLOOKUP($D10336,Lists!$AO$2:$AQ$78,3,FALSE))</f>
        <v/>
      </c>
      <c r="D10336" s="429"/>
      <c r="E10336" s="430"/>
      <c r="F10336" s="431"/>
      <c r="G10336" s="431"/>
      <c r="H10336" s="310"/>
    </row>
    <row r="10337" spans="2:8" s="336" customFormat="1" x14ac:dyDescent="0.3">
      <c r="B10337" s="300" t="str">
        <f>IF($D10337="","",VLOOKUP($D10337,Lists!$AO$2:$AQ$78,2,FALSE))</f>
        <v/>
      </c>
      <c r="C10337" s="300" t="str">
        <f>IF($D10337="","",VLOOKUP($D10337,Lists!$AO$2:$AQ$78,3,FALSE))</f>
        <v/>
      </c>
      <c r="D10337" s="429"/>
      <c r="E10337" s="430"/>
      <c r="F10337" s="431"/>
      <c r="G10337" s="431"/>
      <c r="H10337" s="310"/>
    </row>
    <row r="10338" spans="2:8" s="336" customFormat="1" x14ac:dyDescent="0.3">
      <c r="B10338" s="300" t="str">
        <f>IF($D10338="","",VLOOKUP($D10338,Lists!$AO$2:$AQ$78,2,FALSE))</f>
        <v/>
      </c>
      <c r="C10338" s="300" t="str">
        <f>IF($D10338="","",VLOOKUP($D10338,Lists!$AO$2:$AQ$78,3,FALSE))</f>
        <v/>
      </c>
      <c r="D10338" s="429"/>
      <c r="E10338" s="430"/>
      <c r="F10338" s="431"/>
      <c r="G10338" s="431"/>
      <c r="H10338" s="310"/>
    </row>
    <row r="10339" spans="2:8" s="336" customFormat="1" x14ac:dyDescent="0.3">
      <c r="B10339" s="300" t="str">
        <f>IF($D10339="","",VLOOKUP($D10339,Lists!$AO$2:$AQ$78,2,FALSE))</f>
        <v/>
      </c>
      <c r="C10339" s="300" t="str">
        <f>IF($D10339="","",VLOOKUP($D10339,Lists!$AO$2:$AQ$78,3,FALSE))</f>
        <v/>
      </c>
      <c r="D10339" s="429"/>
      <c r="E10339" s="430"/>
      <c r="F10339" s="431"/>
      <c r="G10339" s="431"/>
      <c r="H10339" s="310"/>
    </row>
    <row r="10340" spans="2:8" s="336" customFormat="1" x14ac:dyDescent="0.3">
      <c r="B10340" s="300" t="str">
        <f>IF($D10340="","",VLOOKUP($D10340,Lists!$AO$2:$AQ$78,2,FALSE))</f>
        <v/>
      </c>
      <c r="C10340" s="300" t="str">
        <f>IF($D10340="","",VLOOKUP($D10340,Lists!$AO$2:$AQ$78,3,FALSE))</f>
        <v/>
      </c>
      <c r="D10340" s="429"/>
      <c r="E10340" s="430"/>
      <c r="F10340" s="431"/>
      <c r="G10340" s="431"/>
      <c r="H10340" s="310"/>
    </row>
    <row r="10341" spans="2:8" s="336" customFormat="1" x14ac:dyDescent="0.3">
      <c r="B10341" s="300" t="str">
        <f>IF($D10341="","",VLOOKUP($D10341,Lists!$AO$2:$AQ$78,2,FALSE))</f>
        <v/>
      </c>
      <c r="C10341" s="300" t="str">
        <f>IF($D10341="","",VLOOKUP($D10341,Lists!$AO$2:$AQ$78,3,FALSE))</f>
        <v/>
      </c>
      <c r="D10341" s="429"/>
      <c r="E10341" s="430"/>
      <c r="F10341" s="431"/>
      <c r="G10341" s="431"/>
      <c r="H10341" s="310"/>
    </row>
    <row r="10342" spans="2:8" s="336" customFormat="1" x14ac:dyDescent="0.3">
      <c r="B10342" s="300" t="str">
        <f>IF($D10342="","",VLOOKUP($D10342,Lists!$AO$2:$AQ$78,2,FALSE))</f>
        <v/>
      </c>
      <c r="C10342" s="300" t="str">
        <f>IF($D10342="","",VLOOKUP($D10342,Lists!$AO$2:$AQ$78,3,FALSE))</f>
        <v/>
      </c>
      <c r="D10342" s="429"/>
      <c r="E10342" s="430"/>
      <c r="F10342" s="431"/>
      <c r="G10342" s="431"/>
      <c r="H10342" s="310"/>
    </row>
    <row r="10343" spans="2:8" s="336" customFormat="1" x14ac:dyDescent="0.3">
      <c r="B10343" s="300" t="str">
        <f>IF($D10343="","",VLOOKUP($D10343,Lists!$AO$2:$AQ$78,2,FALSE))</f>
        <v/>
      </c>
      <c r="C10343" s="300" t="str">
        <f>IF($D10343="","",VLOOKUP($D10343,Lists!$AO$2:$AQ$78,3,FALSE))</f>
        <v/>
      </c>
      <c r="D10343" s="429"/>
      <c r="E10343" s="430"/>
      <c r="F10343" s="431"/>
      <c r="G10343" s="431"/>
      <c r="H10343" s="310"/>
    </row>
    <row r="10344" spans="2:8" s="336" customFormat="1" x14ac:dyDescent="0.3">
      <c r="B10344" s="300" t="str">
        <f>IF($D10344="","",VLOOKUP($D10344,Lists!$AO$2:$AQ$78,2,FALSE))</f>
        <v/>
      </c>
      <c r="C10344" s="300" t="str">
        <f>IF($D10344="","",VLOOKUP($D10344,Lists!$AO$2:$AQ$78,3,FALSE))</f>
        <v/>
      </c>
      <c r="D10344" s="429"/>
      <c r="E10344" s="430"/>
      <c r="F10344" s="431"/>
      <c r="G10344" s="431"/>
      <c r="H10344" s="310"/>
    </row>
    <row r="10345" spans="2:8" s="336" customFormat="1" x14ac:dyDescent="0.3">
      <c r="B10345" s="300" t="str">
        <f>IF($D10345="","",VLOOKUP($D10345,Lists!$AO$2:$AQ$78,2,FALSE))</f>
        <v/>
      </c>
      <c r="C10345" s="300" t="str">
        <f>IF($D10345="","",VLOOKUP($D10345,Lists!$AO$2:$AQ$78,3,FALSE))</f>
        <v/>
      </c>
      <c r="D10345" s="429"/>
      <c r="E10345" s="430"/>
      <c r="F10345" s="431"/>
      <c r="G10345" s="431"/>
      <c r="H10345" s="310"/>
    </row>
    <row r="10346" spans="2:8" s="336" customFormat="1" x14ac:dyDescent="0.3">
      <c r="B10346" s="300" t="str">
        <f>IF($D10346="","",VLOOKUP($D10346,Lists!$AO$2:$AQ$78,2,FALSE))</f>
        <v/>
      </c>
      <c r="C10346" s="300" t="str">
        <f>IF($D10346="","",VLOOKUP($D10346,Lists!$AO$2:$AQ$78,3,FALSE))</f>
        <v/>
      </c>
      <c r="D10346" s="429"/>
      <c r="E10346" s="430"/>
      <c r="F10346" s="431"/>
      <c r="G10346" s="431"/>
      <c r="H10346" s="310"/>
    </row>
    <row r="10347" spans="2:8" s="336" customFormat="1" x14ac:dyDescent="0.3">
      <c r="B10347" s="300" t="str">
        <f>IF($D10347="","",VLOOKUP($D10347,Lists!$AO$2:$AQ$78,2,FALSE))</f>
        <v/>
      </c>
      <c r="C10347" s="300" t="str">
        <f>IF($D10347="","",VLOOKUP($D10347,Lists!$AO$2:$AQ$78,3,FALSE))</f>
        <v/>
      </c>
      <c r="D10347" s="429"/>
      <c r="E10347" s="430"/>
      <c r="F10347" s="431"/>
      <c r="G10347" s="431"/>
      <c r="H10347" s="310"/>
    </row>
    <row r="10348" spans="2:8" s="336" customFormat="1" x14ac:dyDescent="0.3">
      <c r="B10348" s="300" t="str">
        <f>IF($D10348="","",VLOOKUP($D10348,Lists!$AO$2:$AQ$78,2,FALSE))</f>
        <v/>
      </c>
      <c r="C10348" s="300" t="str">
        <f>IF($D10348="","",VLOOKUP($D10348,Lists!$AO$2:$AQ$78,3,FALSE))</f>
        <v/>
      </c>
      <c r="D10348" s="429"/>
      <c r="E10348" s="430"/>
      <c r="F10348" s="431"/>
      <c r="G10348" s="431"/>
      <c r="H10348" s="310"/>
    </row>
    <row r="10349" spans="2:8" s="336" customFormat="1" x14ac:dyDescent="0.3">
      <c r="B10349" s="300" t="str">
        <f>IF($D10349="","",VLOOKUP($D10349,Lists!$AO$2:$AQ$78,2,FALSE))</f>
        <v/>
      </c>
      <c r="C10349" s="300" t="str">
        <f>IF($D10349="","",VLOOKUP($D10349,Lists!$AO$2:$AQ$78,3,FALSE))</f>
        <v/>
      </c>
      <c r="D10349" s="429"/>
      <c r="E10349" s="430"/>
      <c r="F10349" s="431"/>
      <c r="G10349" s="431"/>
      <c r="H10349" s="310"/>
    </row>
    <row r="10350" spans="2:8" s="336" customFormat="1" x14ac:dyDescent="0.3">
      <c r="B10350" s="300" t="str">
        <f>IF($D10350="","",VLOOKUP($D10350,Lists!$AO$2:$AQ$78,2,FALSE))</f>
        <v/>
      </c>
      <c r="C10350" s="300" t="str">
        <f>IF($D10350="","",VLOOKUP($D10350,Lists!$AO$2:$AQ$78,3,FALSE))</f>
        <v/>
      </c>
      <c r="D10350" s="429"/>
      <c r="E10350" s="430"/>
      <c r="F10350" s="431"/>
      <c r="G10350" s="431"/>
      <c r="H10350" s="310"/>
    </row>
    <row r="10351" spans="2:8" s="336" customFormat="1" x14ac:dyDescent="0.3">
      <c r="B10351" s="300" t="str">
        <f>IF($D10351="","",VLOOKUP($D10351,Lists!$AO$2:$AQ$78,2,FALSE))</f>
        <v/>
      </c>
      <c r="C10351" s="300" t="str">
        <f>IF($D10351="","",VLOOKUP($D10351,Lists!$AO$2:$AQ$78,3,FALSE))</f>
        <v/>
      </c>
      <c r="D10351" s="429"/>
      <c r="E10351" s="430"/>
      <c r="F10351" s="431"/>
      <c r="G10351" s="431"/>
      <c r="H10351" s="310"/>
    </row>
    <row r="10352" spans="2:8" s="336" customFormat="1" x14ac:dyDescent="0.3">
      <c r="B10352" s="300" t="str">
        <f>IF($D10352="","",VLOOKUP($D10352,Lists!$AO$2:$AQ$78,2,FALSE))</f>
        <v/>
      </c>
      <c r="C10352" s="300" t="str">
        <f>IF($D10352="","",VLOOKUP($D10352,Lists!$AO$2:$AQ$78,3,FALSE))</f>
        <v/>
      </c>
      <c r="D10352" s="429"/>
      <c r="E10352" s="430"/>
      <c r="F10352" s="431"/>
      <c r="G10352" s="431"/>
      <c r="H10352" s="310"/>
    </row>
    <row r="10353" spans="2:8" s="336" customFormat="1" x14ac:dyDescent="0.3">
      <c r="B10353" s="300" t="str">
        <f>IF($D10353="","",VLOOKUP($D10353,Lists!$AO$2:$AQ$78,2,FALSE))</f>
        <v/>
      </c>
      <c r="C10353" s="300" t="str">
        <f>IF($D10353="","",VLOOKUP($D10353,Lists!$AO$2:$AQ$78,3,FALSE))</f>
        <v/>
      </c>
      <c r="D10353" s="429"/>
      <c r="E10353" s="430"/>
      <c r="F10353" s="431"/>
      <c r="G10353" s="431"/>
      <c r="H10353" s="310"/>
    </row>
    <row r="10354" spans="2:8" s="336" customFormat="1" x14ac:dyDescent="0.3">
      <c r="B10354" s="300" t="str">
        <f>IF($D10354="","",VLOOKUP($D10354,Lists!$AO$2:$AQ$78,2,FALSE))</f>
        <v/>
      </c>
      <c r="C10354" s="300" t="str">
        <f>IF($D10354="","",VLOOKUP($D10354,Lists!$AO$2:$AQ$78,3,FALSE))</f>
        <v/>
      </c>
      <c r="D10354" s="429"/>
      <c r="E10354" s="430"/>
      <c r="F10354" s="431"/>
      <c r="G10354" s="431"/>
      <c r="H10354" s="310"/>
    </row>
    <row r="10355" spans="2:8" s="336" customFormat="1" x14ac:dyDescent="0.3">
      <c r="B10355" s="300" t="str">
        <f>IF($D10355="","",VLOOKUP($D10355,Lists!$AO$2:$AQ$78,2,FALSE))</f>
        <v/>
      </c>
      <c r="C10355" s="300" t="str">
        <f>IF($D10355="","",VLOOKUP($D10355,Lists!$AO$2:$AQ$78,3,FALSE))</f>
        <v/>
      </c>
      <c r="D10355" s="429"/>
      <c r="E10355" s="430"/>
      <c r="F10355" s="431"/>
      <c r="G10355" s="431"/>
      <c r="H10355" s="310"/>
    </row>
    <row r="10356" spans="2:8" s="336" customFormat="1" x14ac:dyDescent="0.3">
      <c r="B10356" s="300" t="str">
        <f>IF($D10356="","",VLOOKUP($D10356,Lists!$AO$2:$AQ$78,2,FALSE))</f>
        <v/>
      </c>
      <c r="C10356" s="300" t="str">
        <f>IF($D10356="","",VLOOKUP($D10356,Lists!$AO$2:$AQ$78,3,FALSE))</f>
        <v/>
      </c>
      <c r="D10356" s="429"/>
      <c r="E10356" s="430"/>
      <c r="F10356" s="431"/>
      <c r="G10356" s="431"/>
      <c r="H10356" s="310"/>
    </row>
    <row r="10357" spans="2:8" s="336" customFormat="1" x14ac:dyDescent="0.3">
      <c r="B10357" s="300" t="str">
        <f>IF($D10357="","",VLOOKUP($D10357,Lists!$AO$2:$AQ$78,2,FALSE))</f>
        <v/>
      </c>
      <c r="C10357" s="300" t="str">
        <f>IF($D10357="","",VLOOKUP($D10357,Lists!$AO$2:$AQ$78,3,FALSE))</f>
        <v/>
      </c>
      <c r="D10357" s="429"/>
      <c r="E10357" s="430"/>
      <c r="F10357" s="431"/>
      <c r="G10357" s="431"/>
      <c r="H10357" s="310"/>
    </row>
    <row r="10358" spans="2:8" s="336" customFormat="1" x14ac:dyDescent="0.3">
      <c r="B10358" s="300" t="str">
        <f>IF($D10358="","",VLOOKUP($D10358,Lists!$AO$2:$AQ$78,2,FALSE))</f>
        <v/>
      </c>
      <c r="C10358" s="300" t="str">
        <f>IF($D10358="","",VLOOKUP($D10358,Lists!$AO$2:$AQ$78,3,FALSE))</f>
        <v/>
      </c>
      <c r="D10358" s="429"/>
      <c r="E10358" s="430"/>
      <c r="F10358" s="431"/>
      <c r="G10358" s="431"/>
      <c r="H10358" s="310"/>
    </row>
    <row r="10359" spans="2:8" s="336" customFormat="1" x14ac:dyDescent="0.3">
      <c r="B10359" s="300" t="str">
        <f>IF($D10359="","",VLOOKUP($D10359,Lists!$AO$2:$AQ$78,2,FALSE))</f>
        <v/>
      </c>
      <c r="C10359" s="300" t="str">
        <f>IF($D10359="","",VLOOKUP($D10359,Lists!$AO$2:$AQ$78,3,FALSE))</f>
        <v/>
      </c>
      <c r="D10359" s="429"/>
      <c r="E10359" s="430"/>
      <c r="F10359" s="431"/>
      <c r="G10359" s="431"/>
      <c r="H10359" s="310"/>
    </row>
    <row r="10360" spans="2:8" s="336" customFormat="1" x14ac:dyDescent="0.3">
      <c r="B10360" s="300" t="str">
        <f>IF($D10360="","",VLOOKUP($D10360,Lists!$AO$2:$AQ$78,2,FALSE))</f>
        <v/>
      </c>
      <c r="C10360" s="300" t="str">
        <f>IF($D10360="","",VLOOKUP($D10360,Lists!$AO$2:$AQ$78,3,FALSE))</f>
        <v/>
      </c>
      <c r="D10360" s="429"/>
      <c r="E10360" s="430"/>
      <c r="F10360" s="431"/>
      <c r="G10360" s="431"/>
      <c r="H10360" s="310"/>
    </row>
    <row r="10361" spans="2:8" s="336" customFormat="1" x14ac:dyDescent="0.3">
      <c r="B10361" s="300" t="str">
        <f>IF($D10361="","",VLOOKUP($D10361,Lists!$AO$2:$AQ$78,2,FALSE))</f>
        <v/>
      </c>
      <c r="C10361" s="300" t="str">
        <f>IF($D10361="","",VLOOKUP($D10361,Lists!$AO$2:$AQ$78,3,FALSE))</f>
        <v/>
      </c>
      <c r="D10361" s="429"/>
      <c r="E10361" s="430"/>
      <c r="F10361" s="431"/>
      <c r="G10361" s="431"/>
      <c r="H10361" s="310"/>
    </row>
    <row r="10362" spans="2:8" s="336" customFormat="1" x14ac:dyDescent="0.3">
      <c r="B10362" s="300" t="str">
        <f>IF($D10362="","",VLOOKUP($D10362,Lists!$AO$2:$AQ$78,2,FALSE))</f>
        <v/>
      </c>
      <c r="C10362" s="300" t="str">
        <f>IF($D10362="","",VLOOKUP($D10362,Lists!$AO$2:$AQ$78,3,FALSE))</f>
        <v/>
      </c>
      <c r="D10362" s="429"/>
      <c r="E10362" s="430"/>
      <c r="F10362" s="431"/>
      <c r="G10362" s="431"/>
      <c r="H10362" s="310"/>
    </row>
    <row r="10363" spans="2:8" s="336" customFormat="1" x14ac:dyDescent="0.3">
      <c r="B10363" s="300" t="str">
        <f>IF($D10363="","",VLOOKUP($D10363,Lists!$AO$2:$AQ$78,2,FALSE))</f>
        <v/>
      </c>
      <c r="C10363" s="300" t="str">
        <f>IF($D10363="","",VLOOKUP($D10363,Lists!$AO$2:$AQ$78,3,FALSE))</f>
        <v/>
      </c>
      <c r="D10363" s="429"/>
      <c r="E10363" s="430"/>
      <c r="F10363" s="431"/>
      <c r="G10363" s="431"/>
      <c r="H10363" s="310"/>
    </row>
    <row r="10364" spans="2:8" s="336" customFormat="1" x14ac:dyDescent="0.3">
      <c r="B10364" s="300" t="str">
        <f>IF($D10364="","",VLOOKUP($D10364,Lists!$AO$2:$AQ$78,2,FALSE))</f>
        <v/>
      </c>
      <c r="C10364" s="300" t="str">
        <f>IF($D10364="","",VLOOKUP($D10364,Lists!$AO$2:$AQ$78,3,FALSE))</f>
        <v/>
      </c>
      <c r="D10364" s="429"/>
      <c r="E10364" s="430"/>
      <c r="F10364" s="431"/>
      <c r="G10364" s="431"/>
      <c r="H10364" s="310"/>
    </row>
    <row r="10365" spans="2:8" s="336" customFormat="1" x14ac:dyDescent="0.3">
      <c r="B10365" s="300" t="str">
        <f>IF($D10365="","",VLOOKUP($D10365,Lists!$AO$2:$AQ$78,2,FALSE))</f>
        <v/>
      </c>
      <c r="C10365" s="300" t="str">
        <f>IF($D10365="","",VLOOKUP($D10365,Lists!$AO$2:$AQ$78,3,FALSE))</f>
        <v/>
      </c>
      <c r="D10365" s="429"/>
      <c r="E10365" s="430"/>
      <c r="F10365" s="431"/>
      <c r="G10365" s="431"/>
      <c r="H10365" s="310"/>
    </row>
    <row r="10366" spans="2:8" s="336" customFormat="1" x14ac:dyDescent="0.3">
      <c r="B10366" s="300" t="str">
        <f>IF($D10366="","",VLOOKUP($D10366,Lists!$AO$2:$AQ$78,2,FALSE))</f>
        <v/>
      </c>
      <c r="C10366" s="300" t="str">
        <f>IF($D10366="","",VLOOKUP($D10366,Lists!$AO$2:$AQ$78,3,FALSE))</f>
        <v/>
      </c>
      <c r="D10366" s="429"/>
      <c r="E10366" s="430"/>
      <c r="F10366" s="431"/>
      <c r="G10366" s="431"/>
      <c r="H10366" s="310"/>
    </row>
    <row r="10367" spans="2:8" s="336" customFormat="1" x14ac:dyDescent="0.3">
      <c r="B10367" s="300" t="str">
        <f>IF($D10367="","",VLOOKUP($D10367,Lists!$AO$2:$AQ$78,2,FALSE))</f>
        <v/>
      </c>
      <c r="C10367" s="300" t="str">
        <f>IF($D10367="","",VLOOKUP($D10367,Lists!$AO$2:$AQ$78,3,FALSE))</f>
        <v/>
      </c>
      <c r="D10367" s="429"/>
      <c r="E10367" s="430"/>
      <c r="F10367" s="431"/>
      <c r="G10367" s="431"/>
      <c r="H10367" s="310"/>
    </row>
    <row r="10368" spans="2:8" s="336" customFormat="1" x14ac:dyDescent="0.3">
      <c r="B10368" s="300" t="str">
        <f>IF($D10368="","",VLOOKUP($D10368,Lists!$AO$2:$AQ$78,2,FALSE))</f>
        <v/>
      </c>
      <c r="C10368" s="300" t="str">
        <f>IF($D10368="","",VLOOKUP($D10368,Lists!$AO$2:$AQ$78,3,FALSE))</f>
        <v/>
      </c>
      <c r="D10368" s="429"/>
      <c r="E10368" s="430"/>
      <c r="F10368" s="431"/>
      <c r="G10368" s="431"/>
      <c r="H10368" s="310"/>
    </row>
    <row r="10369" spans="2:8" s="336" customFormat="1" x14ac:dyDescent="0.3">
      <c r="B10369" s="300" t="str">
        <f>IF($D10369="","",VLOOKUP($D10369,Lists!$AO$2:$AQ$78,2,FALSE))</f>
        <v/>
      </c>
      <c r="C10369" s="300" t="str">
        <f>IF($D10369="","",VLOOKUP($D10369,Lists!$AO$2:$AQ$78,3,FALSE))</f>
        <v/>
      </c>
      <c r="D10369" s="429"/>
      <c r="E10369" s="430"/>
      <c r="F10369" s="431"/>
      <c r="G10369" s="431"/>
      <c r="H10369" s="310"/>
    </row>
    <row r="10370" spans="2:8" s="336" customFormat="1" x14ac:dyDescent="0.3">
      <c r="B10370" s="300" t="str">
        <f>IF($D10370="","",VLOOKUP($D10370,Lists!$AO$2:$AQ$78,2,FALSE))</f>
        <v/>
      </c>
      <c r="C10370" s="300" t="str">
        <f>IF($D10370="","",VLOOKUP($D10370,Lists!$AO$2:$AQ$78,3,FALSE))</f>
        <v/>
      </c>
      <c r="D10370" s="429"/>
      <c r="E10370" s="430"/>
      <c r="F10370" s="431"/>
      <c r="G10370" s="431"/>
      <c r="H10370" s="310"/>
    </row>
    <row r="10371" spans="2:8" s="336" customFormat="1" x14ac:dyDescent="0.3">
      <c r="B10371" s="300" t="str">
        <f>IF($D10371="","",VLOOKUP($D10371,Lists!$AO$2:$AQ$78,2,FALSE))</f>
        <v/>
      </c>
      <c r="C10371" s="300" t="str">
        <f>IF($D10371="","",VLOOKUP($D10371,Lists!$AO$2:$AQ$78,3,FALSE))</f>
        <v/>
      </c>
      <c r="D10371" s="429"/>
      <c r="E10371" s="430"/>
      <c r="F10371" s="431"/>
      <c r="G10371" s="431"/>
      <c r="H10371" s="310"/>
    </row>
    <row r="10372" spans="2:8" s="336" customFormat="1" x14ac:dyDescent="0.3">
      <c r="B10372" s="300" t="str">
        <f>IF($D10372="","",VLOOKUP($D10372,Lists!$AO$2:$AQ$78,2,FALSE))</f>
        <v/>
      </c>
      <c r="C10372" s="300" t="str">
        <f>IF($D10372="","",VLOOKUP($D10372,Lists!$AO$2:$AQ$78,3,FALSE))</f>
        <v/>
      </c>
      <c r="D10372" s="429"/>
      <c r="E10372" s="430"/>
      <c r="F10372" s="431"/>
      <c r="G10372" s="431"/>
      <c r="H10372" s="310"/>
    </row>
    <row r="10373" spans="2:8" s="336" customFormat="1" x14ac:dyDescent="0.3">
      <c r="B10373" s="300" t="str">
        <f>IF($D10373="","",VLOOKUP($D10373,Lists!$AO$2:$AQ$78,2,FALSE))</f>
        <v/>
      </c>
      <c r="C10373" s="300" t="str">
        <f>IF($D10373="","",VLOOKUP($D10373,Lists!$AO$2:$AQ$78,3,FALSE))</f>
        <v/>
      </c>
      <c r="D10373" s="429"/>
      <c r="E10373" s="430"/>
      <c r="F10373" s="431"/>
      <c r="G10373" s="431"/>
      <c r="H10373" s="310"/>
    </row>
    <row r="10374" spans="2:8" s="336" customFormat="1" x14ac:dyDescent="0.3">
      <c r="B10374" s="300" t="str">
        <f>IF($D10374="","",VLOOKUP($D10374,Lists!$AO$2:$AQ$78,2,FALSE))</f>
        <v/>
      </c>
      <c r="C10374" s="300" t="str">
        <f>IF($D10374="","",VLOOKUP($D10374,Lists!$AO$2:$AQ$78,3,FALSE))</f>
        <v/>
      </c>
      <c r="D10374" s="429"/>
      <c r="E10374" s="430"/>
      <c r="F10374" s="431"/>
      <c r="G10374" s="431"/>
      <c r="H10374" s="310"/>
    </row>
    <row r="10375" spans="2:8" s="336" customFormat="1" x14ac:dyDescent="0.3">
      <c r="B10375" s="300" t="str">
        <f>IF($D10375="","",VLOOKUP($D10375,Lists!$AO$2:$AQ$78,2,FALSE))</f>
        <v/>
      </c>
      <c r="C10375" s="300" t="str">
        <f>IF($D10375="","",VLOOKUP($D10375,Lists!$AO$2:$AQ$78,3,FALSE))</f>
        <v/>
      </c>
      <c r="D10375" s="429"/>
      <c r="E10375" s="430"/>
      <c r="F10375" s="431"/>
      <c r="G10375" s="431"/>
      <c r="H10375" s="310"/>
    </row>
    <row r="10376" spans="2:8" s="336" customFormat="1" x14ac:dyDescent="0.3">
      <c r="B10376" s="300" t="str">
        <f>IF($D10376="","",VLOOKUP($D10376,Lists!$AO$2:$AQ$78,2,FALSE))</f>
        <v/>
      </c>
      <c r="C10376" s="300" t="str">
        <f>IF($D10376="","",VLOOKUP($D10376,Lists!$AO$2:$AQ$78,3,FALSE))</f>
        <v/>
      </c>
      <c r="D10376" s="429"/>
      <c r="E10376" s="430"/>
      <c r="F10376" s="431"/>
      <c r="G10376" s="431"/>
      <c r="H10376" s="310"/>
    </row>
    <row r="10377" spans="2:8" s="336" customFormat="1" x14ac:dyDescent="0.3">
      <c r="B10377" s="300" t="str">
        <f>IF($D10377="","",VLOOKUP($D10377,Lists!$AO$2:$AQ$78,2,FALSE))</f>
        <v/>
      </c>
      <c r="C10377" s="300" t="str">
        <f>IF($D10377="","",VLOOKUP($D10377,Lists!$AO$2:$AQ$78,3,FALSE))</f>
        <v/>
      </c>
      <c r="D10377" s="429"/>
      <c r="E10377" s="430"/>
      <c r="F10377" s="431"/>
      <c r="G10377" s="431"/>
      <c r="H10377" s="310"/>
    </row>
    <row r="10378" spans="2:8" s="336" customFormat="1" x14ac:dyDescent="0.3">
      <c r="B10378" s="300" t="str">
        <f>IF($D10378="","",VLOOKUP($D10378,Lists!$AO$2:$AQ$78,2,FALSE))</f>
        <v/>
      </c>
      <c r="C10378" s="300" t="str">
        <f>IF($D10378="","",VLOOKUP($D10378,Lists!$AO$2:$AQ$78,3,FALSE))</f>
        <v/>
      </c>
      <c r="D10378" s="429"/>
      <c r="E10378" s="430"/>
      <c r="F10378" s="431"/>
      <c r="G10378" s="431"/>
      <c r="H10378" s="310"/>
    </row>
    <row r="10379" spans="2:8" s="336" customFormat="1" x14ac:dyDescent="0.3">
      <c r="B10379" s="300" t="str">
        <f>IF($D10379="","",VLOOKUP($D10379,Lists!$AO$2:$AQ$78,2,FALSE))</f>
        <v/>
      </c>
      <c r="C10379" s="300" t="str">
        <f>IF($D10379="","",VLOOKUP($D10379,Lists!$AO$2:$AQ$78,3,FALSE))</f>
        <v/>
      </c>
      <c r="D10379" s="429"/>
      <c r="E10379" s="430"/>
      <c r="F10379" s="431"/>
      <c r="G10379" s="431"/>
      <c r="H10379" s="310"/>
    </row>
    <row r="10380" spans="2:8" s="336" customFormat="1" x14ac:dyDescent="0.3">
      <c r="B10380" s="300" t="str">
        <f>IF($D10380="","",VLOOKUP($D10380,Lists!$AO$2:$AQ$78,2,FALSE))</f>
        <v/>
      </c>
      <c r="C10380" s="300" t="str">
        <f>IF($D10380="","",VLOOKUP($D10380,Lists!$AO$2:$AQ$78,3,FALSE))</f>
        <v/>
      </c>
      <c r="D10380" s="429"/>
      <c r="E10380" s="430"/>
      <c r="F10380" s="431"/>
      <c r="G10380" s="431"/>
      <c r="H10380" s="310"/>
    </row>
    <row r="10381" spans="2:8" s="336" customFormat="1" x14ac:dyDescent="0.3">
      <c r="B10381" s="300" t="str">
        <f>IF($D10381="","",VLOOKUP($D10381,Lists!$AO$2:$AQ$78,2,FALSE))</f>
        <v/>
      </c>
      <c r="C10381" s="300" t="str">
        <f>IF($D10381="","",VLOOKUP($D10381,Lists!$AO$2:$AQ$78,3,FALSE))</f>
        <v/>
      </c>
      <c r="D10381" s="429"/>
      <c r="E10381" s="430"/>
      <c r="F10381" s="431"/>
      <c r="G10381" s="431"/>
      <c r="H10381" s="310"/>
    </row>
    <row r="10382" spans="2:8" s="336" customFormat="1" x14ac:dyDescent="0.3">
      <c r="B10382" s="300" t="str">
        <f>IF($D10382="","",VLOOKUP($D10382,Lists!$AO$2:$AQ$78,2,FALSE))</f>
        <v/>
      </c>
      <c r="C10382" s="300" t="str">
        <f>IF($D10382="","",VLOOKUP($D10382,Lists!$AO$2:$AQ$78,3,FALSE))</f>
        <v/>
      </c>
      <c r="D10382" s="429"/>
      <c r="E10382" s="430"/>
      <c r="F10382" s="431"/>
      <c r="G10382" s="431"/>
      <c r="H10382" s="310"/>
    </row>
    <row r="10383" spans="2:8" s="336" customFormat="1" x14ac:dyDescent="0.3">
      <c r="B10383" s="300" t="str">
        <f>IF($D10383="","",VLOOKUP($D10383,Lists!$AO$2:$AQ$78,2,FALSE))</f>
        <v/>
      </c>
      <c r="C10383" s="300" t="str">
        <f>IF($D10383="","",VLOOKUP($D10383,Lists!$AO$2:$AQ$78,3,FALSE))</f>
        <v/>
      </c>
      <c r="D10383" s="429"/>
      <c r="E10383" s="430"/>
      <c r="F10383" s="431"/>
      <c r="G10383" s="431"/>
      <c r="H10383" s="310"/>
    </row>
    <row r="10384" spans="2:8" s="336" customFormat="1" x14ac:dyDescent="0.3">
      <c r="B10384" s="300" t="str">
        <f>IF($D10384="","",VLOOKUP($D10384,Lists!$AO$2:$AQ$78,2,FALSE))</f>
        <v/>
      </c>
      <c r="C10384" s="300" t="str">
        <f>IF($D10384="","",VLOOKUP($D10384,Lists!$AO$2:$AQ$78,3,FALSE))</f>
        <v/>
      </c>
      <c r="D10384" s="429"/>
      <c r="E10384" s="430"/>
      <c r="F10384" s="431"/>
      <c r="G10384" s="431"/>
      <c r="H10384" s="310"/>
    </row>
    <row r="10385" spans="2:8" s="336" customFormat="1" x14ac:dyDescent="0.3">
      <c r="B10385" s="300" t="str">
        <f>IF($D10385="","",VLOOKUP($D10385,Lists!$AO$2:$AQ$78,2,FALSE))</f>
        <v/>
      </c>
      <c r="C10385" s="300" t="str">
        <f>IF($D10385="","",VLOOKUP($D10385,Lists!$AO$2:$AQ$78,3,FALSE))</f>
        <v/>
      </c>
      <c r="D10385" s="429"/>
      <c r="E10385" s="430"/>
      <c r="F10385" s="431"/>
      <c r="G10385" s="431"/>
      <c r="H10385" s="310"/>
    </row>
    <row r="10386" spans="2:8" s="336" customFormat="1" x14ac:dyDescent="0.3">
      <c r="B10386" s="300" t="str">
        <f>IF($D10386="","",VLOOKUP($D10386,Lists!$AO$2:$AQ$78,2,FALSE))</f>
        <v/>
      </c>
      <c r="C10386" s="300" t="str">
        <f>IF($D10386="","",VLOOKUP($D10386,Lists!$AO$2:$AQ$78,3,FALSE))</f>
        <v/>
      </c>
      <c r="D10386" s="429"/>
      <c r="E10386" s="430"/>
      <c r="F10386" s="431"/>
      <c r="G10386" s="431"/>
      <c r="H10386" s="310"/>
    </row>
    <row r="10387" spans="2:8" s="336" customFormat="1" x14ac:dyDescent="0.3">
      <c r="B10387" s="300" t="str">
        <f>IF($D10387="","",VLOOKUP($D10387,Lists!$AO$2:$AQ$78,2,FALSE))</f>
        <v/>
      </c>
      <c r="C10387" s="300" t="str">
        <f>IF($D10387="","",VLOOKUP($D10387,Lists!$AO$2:$AQ$78,3,FALSE))</f>
        <v/>
      </c>
      <c r="D10387" s="429"/>
      <c r="E10387" s="430"/>
      <c r="F10387" s="431"/>
      <c r="G10387" s="431"/>
      <c r="H10387" s="310"/>
    </row>
    <row r="10388" spans="2:8" s="336" customFormat="1" x14ac:dyDescent="0.3">
      <c r="B10388" s="300" t="str">
        <f>IF($D10388="","",VLOOKUP($D10388,Lists!$AO$2:$AQ$78,2,FALSE))</f>
        <v/>
      </c>
      <c r="C10388" s="300" t="str">
        <f>IF($D10388="","",VLOOKUP($D10388,Lists!$AO$2:$AQ$78,3,FALSE))</f>
        <v/>
      </c>
      <c r="D10388" s="429"/>
      <c r="E10388" s="430"/>
      <c r="F10388" s="431"/>
      <c r="G10388" s="431"/>
      <c r="H10388" s="310"/>
    </row>
    <row r="10389" spans="2:8" s="336" customFormat="1" x14ac:dyDescent="0.3">
      <c r="B10389" s="300" t="str">
        <f>IF($D10389="","",VLOOKUP($D10389,Lists!$AO$2:$AQ$78,2,FALSE))</f>
        <v/>
      </c>
      <c r="C10389" s="300" t="str">
        <f>IF($D10389="","",VLOOKUP($D10389,Lists!$AO$2:$AQ$78,3,FALSE))</f>
        <v/>
      </c>
      <c r="D10389" s="429"/>
      <c r="E10389" s="430"/>
      <c r="F10389" s="431"/>
      <c r="G10389" s="431"/>
      <c r="H10389" s="310"/>
    </row>
    <row r="10390" spans="2:8" s="336" customFormat="1" x14ac:dyDescent="0.3">
      <c r="B10390" s="300" t="str">
        <f>IF($D10390="","",VLOOKUP($D10390,Lists!$AO$2:$AQ$78,2,FALSE))</f>
        <v/>
      </c>
      <c r="C10390" s="300" t="str">
        <f>IF($D10390="","",VLOOKUP($D10390,Lists!$AO$2:$AQ$78,3,FALSE))</f>
        <v/>
      </c>
      <c r="D10390" s="429"/>
      <c r="E10390" s="430"/>
      <c r="F10390" s="431"/>
      <c r="G10390" s="431"/>
      <c r="H10390" s="310"/>
    </row>
    <row r="10391" spans="2:8" s="336" customFormat="1" x14ac:dyDescent="0.3">
      <c r="B10391" s="300" t="str">
        <f>IF($D10391="","",VLOOKUP($D10391,Lists!$AO$2:$AQ$78,2,FALSE))</f>
        <v/>
      </c>
      <c r="C10391" s="300" t="str">
        <f>IF($D10391="","",VLOOKUP($D10391,Lists!$AO$2:$AQ$78,3,FALSE))</f>
        <v/>
      </c>
      <c r="D10391" s="429"/>
      <c r="E10391" s="430"/>
      <c r="F10391" s="431"/>
      <c r="G10391" s="431"/>
      <c r="H10391" s="310"/>
    </row>
    <row r="10392" spans="2:8" s="336" customFormat="1" x14ac:dyDescent="0.3">
      <c r="B10392" s="300" t="str">
        <f>IF($D10392="","",VLOOKUP($D10392,Lists!$AO$2:$AQ$78,2,FALSE))</f>
        <v/>
      </c>
      <c r="C10392" s="300" t="str">
        <f>IF($D10392="","",VLOOKUP($D10392,Lists!$AO$2:$AQ$78,3,FALSE))</f>
        <v/>
      </c>
      <c r="D10392" s="429"/>
      <c r="E10392" s="430"/>
      <c r="F10392" s="431"/>
      <c r="G10392" s="431"/>
      <c r="H10392" s="310"/>
    </row>
    <row r="10393" spans="2:8" s="336" customFormat="1" x14ac:dyDescent="0.3">
      <c r="B10393" s="300" t="str">
        <f>IF($D10393="","",VLOOKUP($D10393,Lists!$AO$2:$AQ$78,2,FALSE))</f>
        <v/>
      </c>
      <c r="C10393" s="300" t="str">
        <f>IF($D10393="","",VLOOKUP($D10393,Lists!$AO$2:$AQ$78,3,FALSE))</f>
        <v/>
      </c>
      <c r="D10393" s="429"/>
      <c r="E10393" s="430"/>
      <c r="F10393" s="431"/>
      <c r="G10393" s="431"/>
      <c r="H10393" s="310"/>
    </row>
    <row r="10394" spans="2:8" s="336" customFormat="1" x14ac:dyDescent="0.3">
      <c r="B10394" s="300" t="str">
        <f>IF($D10394="","",VLOOKUP($D10394,Lists!$AO$2:$AQ$78,2,FALSE))</f>
        <v/>
      </c>
      <c r="C10394" s="300" t="str">
        <f>IF($D10394="","",VLOOKUP($D10394,Lists!$AO$2:$AQ$78,3,FALSE))</f>
        <v/>
      </c>
      <c r="D10394" s="429"/>
      <c r="E10394" s="430"/>
      <c r="F10394" s="431"/>
      <c r="G10394" s="431"/>
      <c r="H10394" s="310"/>
    </row>
    <row r="10395" spans="2:8" s="336" customFormat="1" x14ac:dyDescent="0.3">
      <c r="B10395" s="300" t="str">
        <f>IF($D10395="","",VLOOKUP($D10395,Lists!$AO$2:$AQ$78,2,FALSE))</f>
        <v/>
      </c>
      <c r="C10395" s="300" t="str">
        <f>IF($D10395="","",VLOOKUP($D10395,Lists!$AO$2:$AQ$78,3,FALSE))</f>
        <v/>
      </c>
      <c r="D10395" s="429"/>
      <c r="E10395" s="430"/>
      <c r="F10395" s="431"/>
      <c r="G10395" s="431"/>
      <c r="H10395" s="310"/>
    </row>
    <row r="10396" spans="2:8" s="336" customFormat="1" x14ac:dyDescent="0.3">
      <c r="B10396" s="300" t="str">
        <f>IF($D10396="","",VLOOKUP($D10396,Lists!$AO$2:$AQ$78,2,FALSE))</f>
        <v/>
      </c>
      <c r="C10396" s="300" t="str">
        <f>IF($D10396="","",VLOOKUP($D10396,Lists!$AO$2:$AQ$78,3,FALSE))</f>
        <v/>
      </c>
      <c r="D10396" s="429"/>
      <c r="E10396" s="430"/>
      <c r="F10396" s="431"/>
      <c r="G10396" s="431"/>
      <c r="H10396" s="310"/>
    </row>
    <row r="10397" spans="2:8" s="336" customFormat="1" x14ac:dyDescent="0.3">
      <c r="B10397" s="300" t="str">
        <f>IF($D10397="","",VLOOKUP($D10397,Lists!$AO$2:$AQ$78,2,FALSE))</f>
        <v/>
      </c>
      <c r="C10397" s="300" t="str">
        <f>IF($D10397="","",VLOOKUP($D10397,Lists!$AO$2:$AQ$78,3,FALSE))</f>
        <v/>
      </c>
      <c r="D10397" s="429"/>
      <c r="E10397" s="430"/>
      <c r="F10397" s="431"/>
      <c r="G10397" s="431"/>
      <c r="H10397" s="310"/>
    </row>
    <row r="10398" spans="2:8" s="336" customFormat="1" x14ac:dyDescent="0.3">
      <c r="B10398" s="300" t="str">
        <f>IF($D10398="","",VLOOKUP($D10398,Lists!$AO$2:$AQ$78,2,FALSE))</f>
        <v/>
      </c>
      <c r="C10398" s="300" t="str">
        <f>IF($D10398="","",VLOOKUP($D10398,Lists!$AO$2:$AQ$78,3,FALSE))</f>
        <v/>
      </c>
      <c r="D10398" s="429"/>
      <c r="E10398" s="430"/>
      <c r="F10398" s="431"/>
      <c r="G10398" s="431"/>
      <c r="H10398" s="310"/>
    </row>
    <row r="10399" spans="2:8" s="336" customFormat="1" x14ac:dyDescent="0.3">
      <c r="B10399" s="300" t="str">
        <f>IF($D10399="","",VLOOKUP($D10399,Lists!$AO$2:$AQ$78,2,FALSE))</f>
        <v/>
      </c>
      <c r="C10399" s="300" t="str">
        <f>IF($D10399="","",VLOOKUP($D10399,Lists!$AO$2:$AQ$78,3,FALSE))</f>
        <v/>
      </c>
      <c r="D10399" s="429"/>
      <c r="E10399" s="430"/>
      <c r="F10399" s="431"/>
      <c r="G10399" s="431"/>
      <c r="H10399" s="310"/>
    </row>
    <row r="10400" spans="2:8" s="336" customFormat="1" x14ac:dyDescent="0.3">
      <c r="B10400" s="300" t="str">
        <f>IF($D10400="","",VLOOKUP($D10400,Lists!$AO$2:$AQ$78,2,FALSE))</f>
        <v/>
      </c>
      <c r="C10400" s="300" t="str">
        <f>IF($D10400="","",VLOOKUP($D10400,Lists!$AO$2:$AQ$78,3,FALSE))</f>
        <v/>
      </c>
      <c r="D10400" s="429"/>
      <c r="E10400" s="430"/>
      <c r="F10400" s="431"/>
      <c r="G10400" s="431"/>
      <c r="H10400" s="310"/>
    </row>
    <row r="10401" spans="2:8" s="336" customFormat="1" x14ac:dyDescent="0.3">
      <c r="B10401" s="300" t="str">
        <f>IF($D10401="","",VLOOKUP($D10401,Lists!$AO$2:$AQ$78,2,FALSE))</f>
        <v/>
      </c>
      <c r="C10401" s="300" t="str">
        <f>IF($D10401="","",VLOOKUP($D10401,Lists!$AO$2:$AQ$78,3,FALSE))</f>
        <v/>
      </c>
      <c r="D10401" s="429"/>
      <c r="E10401" s="430"/>
      <c r="F10401" s="431"/>
      <c r="G10401" s="431"/>
      <c r="H10401" s="310"/>
    </row>
    <row r="10402" spans="2:8" s="336" customFormat="1" x14ac:dyDescent="0.3">
      <c r="B10402" s="300" t="str">
        <f>IF($D10402="","",VLOOKUP($D10402,Lists!$AO$2:$AQ$78,2,FALSE))</f>
        <v/>
      </c>
      <c r="C10402" s="300" t="str">
        <f>IF($D10402="","",VLOOKUP($D10402,Lists!$AO$2:$AQ$78,3,FALSE))</f>
        <v/>
      </c>
      <c r="D10402" s="429"/>
      <c r="E10402" s="430"/>
      <c r="F10402" s="431"/>
      <c r="G10402" s="431"/>
      <c r="H10402" s="310"/>
    </row>
    <row r="10403" spans="2:8" s="336" customFormat="1" x14ac:dyDescent="0.3">
      <c r="B10403" s="300" t="str">
        <f>IF($D10403="","",VLOOKUP($D10403,Lists!$AO$2:$AQ$78,2,FALSE))</f>
        <v/>
      </c>
      <c r="C10403" s="300" t="str">
        <f>IF($D10403="","",VLOOKUP($D10403,Lists!$AO$2:$AQ$78,3,FALSE))</f>
        <v/>
      </c>
      <c r="D10403" s="429"/>
      <c r="E10403" s="430"/>
      <c r="F10403" s="431"/>
      <c r="G10403" s="431"/>
      <c r="H10403" s="310"/>
    </row>
    <row r="10404" spans="2:8" s="336" customFormat="1" x14ac:dyDescent="0.3">
      <c r="B10404" s="300" t="str">
        <f>IF($D10404="","",VLOOKUP($D10404,Lists!$AO$2:$AQ$78,2,FALSE))</f>
        <v/>
      </c>
      <c r="C10404" s="300" t="str">
        <f>IF($D10404="","",VLOOKUP($D10404,Lists!$AO$2:$AQ$78,3,FALSE))</f>
        <v/>
      </c>
      <c r="D10404" s="429"/>
      <c r="E10404" s="430"/>
      <c r="F10404" s="431"/>
      <c r="G10404" s="431"/>
      <c r="H10404" s="310"/>
    </row>
    <row r="10405" spans="2:8" s="336" customFormat="1" x14ac:dyDescent="0.3">
      <c r="B10405" s="300" t="str">
        <f>IF($D10405="","",VLOOKUP($D10405,Lists!$AO$2:$AQ$78,2,FALSE))</f>
        <v/>
      </c>
      <c r="C10405" s="300" t="str">
        <f>IF($D10405="","",VLOOKUP($D10405,Lists!$AO$2:$AQ$78,3,FALSE))</f>
        <v/>
      </c>
      <c r="D10405" s="429"/>
      <c r="E10405" s="430"/>
      <c r="F10405" s="431"/>
      <c r="G10405" s="431"/>
      <c r="H10405" s="310"/>
    </row>
    <row r="10406" spans="2:8" s="336" customFormat="1" x14ac:dyDescent="0.3">
      <c r="B10406" s="300" t="str">
        <f>IF($D10406="","",VLOOKUP($D10406,Lists!$AO$2:$AQ$78,2,FALSE))</f>
        <v/>
      </c>
      <c r="C10406" s="300" t="str">
        <f>IF($D10406="","",VLOOKUP($D10406,Lists!$AO$2:$AQ$78,3,FALSE))</f>
        <v/>
      </c>
      <c r="D10406" s="429"/>
      <c r="E10406" s="430"/>
      <c r="F10406" s="431"/>
      <c r="G10406" s="431"/>
      <c r="H10406" s="310"/>
    </row>
    <row r="10407" spans="2:8" s="336" customFormat="1" x14ac:dyDescent="0.3">
      <c r="B10407" s="300" t="str">
        <f>IF($D10407="","",VLOOKUP($D10407,Lists!$AO$2:$AQ$78,2,FALSE))</f>
        <v/>
      </c>
      <c r="C10407" s="300" t="str">
        <f>IF($D10407="","",VLOOKUP($D10407,Lists!$AO$2:$AQ$78,3,FALSE))</f>
        <v/>
      </c>
      <c r="D10407" s="429"/>
      <c r="E10407" s="430"/>
      <c r="F10407" s="431"/>
      <c r="G10407" s="431"/>
      <c r="H10407" s="310"/>
    </row>
    <row r="10408" spans="2:8" s="336" customFormat="1" x14ac:dyDescent="0.3">
      <c r="B10408" s="300" t="str">
        <f>IF($D10408="","",VLOOKUP($D10408,Lists!$AO$2:$AQ$78,2,FALSE))</f>
        <v/>
      </c>
      <c r="C10408" s="300" t="str">
        <f>IF($D10408="","",VLOOKUP($D10408,Lists!$AO$2:$AQ$78,3,FALSE))</f>
        <v/>
      </c>
      <c r="D10408" s="429"/>
      <c r="E10408" s="430"/>
      <c r="F10408" s="431"/>
      <c r="G10408" s="431"/>
      <c r="H10408" s="310"/>
    </row>
    <row r="10409" spans="2:8" s="336" customFormat="1" x14ac:dyDescent="0.3">
      <c r="B10409" s="300" t="str">
        <f>IF($D10409="","",VLOOKUP($D10409,Lists!$AO$2:$AQ$78,2,FALSE))</f>
        <v/>
      </c>
      <c r="C10409" s="300" t="str">
        <f>IF($D10409="","",VLOOKUP($D10409,Lists!$AO$2:$AQ$78,3,FALSE))</f>
        <v/>
      </c>
      <c r="D10409" s="429"/>
      <c r="E10409" s="430"/>
      <c r="F10409" s="431"/>
      <c r="G10409" s="431"/>
      <c r="H10409" s="310"/>
    </row>
    <row r="10410" spans="2:8" s="336" customFormat="1" x14ac:dyDescent="0.3">
      <c r="B10410" s="300" t="str">
        <f>IF($D10410="","",VLOOKUP($D10410,Lists!$AO$2:$AQ$78,2,FALSE))</f>
        <v/>
      </c>
      <c r="C10410" s="300" t="str">
        <f>IF($D10410="","",VLOOKUP($D10410,Lists!$AO$2:$AQ$78,3,FALSE))</f>
        <v/>
      </c>
      <c r="D10410" s="429"/>
      <c r="E10410" s="430"/>
      <c r="F10410" s="431"/>
      <c r="G10410" s="431"/>
      <c r="H10410" s="310"/>
    </row>
    <row r="10411" spans="2:8" s="336" customFormat="1" x14ac:dyDescent="0.3">
      <c r="B10411" s="300" t="str">
        <f>IF($D10411="","",VLOOKUP($D10411,Lists!$AO$2:$AQ$78,2,FALSE))</f>
        <v/>
      </c>
      <c r="C10411" s="300" t="str">
        <f>IF($D10411="","",VLOOKUP($D10411,Lists!$AO$2:$AQ$78,3,FALSE))</f>
        <v/>
      </c>
      <c r="D10411" s="429"/>
      <c r="E10411" s="430"/>
      <c r="F10411" s="431"/>
      <c r="G10411" s="431"/>
      <c r="H10411" s="310"/>
    </row>
    <row r="10412" spans="2:8" s="336" customFormat="1" x14ac:dyDescent="0.3">
      <c r="B10412" s="300" t="str">
        <f>IF($D10412="","",VLOOKUP($D10412,Lists!$AO$2:$AQ$78,2,FALSE))</f>
        <v/>
      </c>
      <c r="C10412" s="300" t="str">
        <f>IF($D10412="","",VLOOKUP($D10412,Lists!$AO$2:$AQ$78,3,FALSE))</f>
        <v/>
      </c>
      <c r="D10412" s="429"/>
      <c r="E10412" s="430"/>
      <c r="F10412" s="431"/>
      <c r="G10412" s="431"/>
      <c r="H10412" s="310"/>
    </row>
    <row r="10413" spans="2:8" s="336" customFormat="1" x14ac:dyDescent="0.3">
      <c r="B10413" s="300" t="str">
        <f>IF($D10413="","",VLOOKUP($D10413,Lists!$AO$2:$AQ$78,2,FALSE))</f>
        <v/>
      </c>
      <c r="C10413" s="300" t="str">
        <f>IF($D10413="","",VLOOKUP($D10413,Lists!$AO$2:$AQ$78,3,FALSE))</f>
        <v/>
      </c>
      <c r="D10413" s="429"/>
      <c r="E10413" s="430"/>
      <c r="F10413" s="431"/>
      <c r="G10413" s="431"/>
      <c r="H10413" s="310"/>
    </row>
    <row r="10414" spans="2:8" s="336" customFormat="1" x14ac:dyDescent="0.3">
      <c r="B10414" s="300" t="str">
        <f>IF($D10414="","",VLOOKUP($D10414,Lists!$AO$2:$AQ$78,2,FALSE))</f>
        <v/>
      </c>
      <c r="C10414" s="300" t="str">
        <f>IF($D10414="","",VLOOKUP($D10414,Lists!$AO$2:$AQ$78,3,FALSE))</f>
        <v/>
      </c>
      <c r="D10414" s="429"/>
      <c r="E10414" s="430"/>
      <c r="F10414" s="431"/>
      <c r="G10414" s="431"/>
      <c r="H10414" s="310"/>
    </row>
    <row r="10415" spans="2:8" s="336" customFormat="1" x14ac:dyDescent="0.3">
      <c r="B10415" s="300" t="str">
        <f>IF($D10415="","",VLOOKUP($D10415,Lists!$AO$2:$AQ$78,2,FALSE))</f>
        <v/>
      </c>
      <c r="C10415" s="300" t="str">
        <f>IF($D10415="","",VLOOKUP($D10415,Lists!$AO$2:$AQ$78,3,FALSE))</f>
        <v/>
      </c>
      <c r="D10415" s="429"/>
      <c r="E10415" s="430"/>
      <c r="F10415" s="431"/>
      <c r="G10415" s="431"/>
      <c r="H10415" s="310"/>
    </row>
    <row r="10416" spans="2:8" s="336" customFormat="1" x14ac:dyDescent="0.3">
      <c r="B10416" s="300" t="str">
        <f>IF($D10416="","",VLOOKUP($D10416,Lists!$AO$2:$AQ$78,2,FALSE))</f>
        <v/>
      </c>
      <c r="C10416" s="300" t="str">
        <f>IF($D10416="","",VLOOKUP($D10416,Lists!$AO$2:$AQ$78,3,FALSE))</f>
        <v/>
      </c>
      <c r="D10416" s="429"/>
      <c r="E10416" s="430"/>
      <c r="F10416" s="431"/>
      <c r="G10416" s="431"/>
      <c r="H10416" s="310"/>
    </row>
    <row r="10417" spans="2:8" s="336" customFormat="1" x14ac:dyDescent="0.3">
      <c r="B10417" s="300" t="str">
        <f>IF($D10417="","",VLOOKUP($D10417,Lists!$AO$2:$AQ$78,2,FALSE))</f>
        <v/>
      </c>
      <c r="C10417" s="300" t="str">
        <f>IF($D10417="","",VLOOKUP($D10417,Lists!$AO$2:$AQ$78,3,FALSE))</f>
        <v/>
      </c>
      <c r="D10417" s="429"/>
      <c r="E10417" s="430"/>
      <c r="F10417" s="431"/>
      <c r="G10417" s="431"/>
      <c r="H10417" s="310"/>
    </row>
    <row r="10418" spans="2:8" s="336" customFormat="1" x14ac:dyDescent="0.3">
      <c r="B10418" s="300" t="str">
        <f>IF($D10418="","",VLOOKUP($D10418,Lists!$AO$2:$AQ$78,2,FALSE))</f>
        <v/>
      </c>
      <c r="C10418" s="300" t="str">
        <f>IF($D10418="","",VLOOKUP($D10418,Lists!$AO$2:$AQ$78,3,FALSE))</f>
        <v/>
      </c>
      <c r="D10418" s="429"/>
      <c r="E10418" s="430"/>
      <c r="F10418" s="431"/>
      <c r="G10418" s="431"/>
      <c r="H10418" s="310"/>
    </row>
    <row r="10419" spans="2:8" s="336" customFormat="1" x14ac:dyDescent="0.3">
      <c r="B10419" s="300" t="str">
        <f>IF($D10419="","",VLOOKUP($D10419,Lists!$AO$2:$AQ$78,2,FALSE))</f>
        <v/>
      </c>
      <c r="C10419" s="300" t="str">
        <f>IF($D10419="","",VLOOKUP($D10419,Lists!$AO$2:$AQ$78,3,FALSE))</f>
        <v/>
      </c>
      <c r="D10419" s="429"/>
      <c r="E10419" s="430"/>
      <c r="F10419" s="431"/>
      <c r="G10419" s="431"/>
      <c r="H10419" s="310"/>
    </row>
    <row r="10420" spans="2:8" s="336" customFormat="1" x14ac:dyDescent="0.3">
      <c r="B10420" s="300" t="str">
        <f>IF($D10420="","",VLOOKUP($D10420,Lists!$AO$2:$AQ$78,2,FALSE))</f>
        <v/>
      </c>
      <c r="C10420" s="300" t="str">
        <f>IF($D10420="","",VLOOKUP($D10420,Lists!$AO$2:$AQ$78,3,FALSE))</f>
        <v/>
      </c>
      <c r="D10420" s="429"/>
      <c r="E10420" s="430"/>
      <c r="F10420" s="431"/>
      <c r="G10420" s="431"/>
      <c r="H10420" s="310"/>
    </row>
    <row r="10421" spans="2:8" s="336" customFormat="1" x14ac:dyDescent="0.3">
      <c r="B10421" s="300" t="str">
        <f>IF($D10421="","",VLOOKUP($D10421,Lists!$AO$2:$AQ$78,2,FALSE))</f>
        <v/>
      </c>
      <c r="C10421" s="300" t="str">
        <f>IF($D10421="","",VLOOKUP($D10421,Lists!$AO$2:$AQ$78,3,FALSE))</f>
        <v/>
      </c>
      <c r="D10421" s="429"/>
      <c r="E10421" s="430"/>
      <c r="F10421" s="431"/>
      <c r="G10421" s="431"/>
      <c r="H10421" s="310"/>
    </row>
    <row r="10422" spans="2:8" s="336" customFormat="1" x14ac:dyDescent="0.3">
      <c r="B10422" s="300" t="str">
        <f>IF($D10422="","",VLOOKUP($D10422,Lists!$AO$2:$AQ$78,2,FALSE))</f>
        <v/>
      </c>
      <c r="C10422" s="300" t="str">
        <f>IF($D10422="","",VLOOKUP($D10422,Lists!$AO$2:$AQ$78,3,FALSE))</f>
        <v/>
      </c>
      <c r="D10422" s="429"/>
      <c r="E10422" s="430"/>
      <c r="F10422" s="431"/>
      <c r="G10422" s="431"/>
      <c r="H10422" s="310"/>
    </row>
    <row r="10423" spans="2:8" s="336" customFormat="1" x14ac:dyDescent="0.3">
      <c r="B10423" s="300" t="str">
        <f>IF($D10423="","",VLOOKUP($D10423,Lists!$AO$2:$AQ$78,2,FALSE))</f>
        <v/>
      </c>
      <c r="C10423" s="300" t="str">
        <f>IF($D10423="","",VLOOKUP($D10423,Lists!$AO$2:$AQ$78,3,FALSE))</f>
        <v/>
      </c>
      <c r="D10423" s="429"/>
      <c r="E10423" s="430"/>
      <c r="F10423" s="431"/>
      <c r="G10423" s="431"/>
      <c r="H10423" s="310"/>
    </row>
    <row r="10424" spans="2:8" s="336" customFormat="1" x14ac:dyDescent="0.3">
      <c r="B10424" s="300" t="str">
        <f>IF($D10424="","",VLOOKUP($D10424,Lists!$AO$2:$AQ$78,2,FALSE))</f>
        <v/>
      </c>
      <c r="C10424" s="300" t="str">
        <f>IF($D10424="","",VLOOKUP($D10424,Lists!$AO$2:$AQ$78,3,FALSE))</f>
        <v/>
      </c>
      <c r="D10424" s="429"/>
      <c r="E10424" s="430"/>
      <c r="F10424" s="431"/>
      <c r="G10424" s="431"/>
      <c r="H10424" s="310"/>
    </row>
    <row r="10425" spans="2:8" s="336" customFormat="1" x14ac:dyDescent="0.3">
      <c r="B10425" s="300" t="str">
        <f>IF($D10425="","",VLOOKUP($D10425,Lists!$AO$2:$AQ$78,2,FALSE))</f>
        <v/>
      </c>
      <c r="C10425" s="300" t="str">
        <f>IF($D10425="","",VLOOKUP($D10425,Lists!$AO$2:$AQ$78,3,FALSE))</f>
        <v/>
      </c>
      <c r="D10425" s="429"/>
      <c r="E10425" s="430"/>
      <c r="F10425" s="431"/>
      <c r="G10425" s="431"/>
      <c r="H10425" s="310"/>
    </row>
    <row r="10426" spans="2:8" s="336" customFormat="1" x14ac:dyDescent="0.3">
      <c r="B10426" s="300" t="str">
        <f>IF($D10426="","",VLOOKUP($D10426,Lists!$AO$2:$AQ$78,2,FALSE))</f>
        <v/>
      </c>
      <c r="C10426" s="300" t="str">
        <f>IF($D10426="","",VLOOKUP($D10426,Lists!$AO$2:$AQ$78,3,FALSE))</f>
        <v/>
      </c>
      <c r="D10426" s="429"/>
      <c r="E10426" s="430"/>
      <c r="F10426" s="431"/>
      <c r="G10426" s="431"/>
      <c r="H10426" s="310"/>
    </row>
    <row r="10427" spans="2:8" s="336" customFormat="1" x14ac:dyDescent="0.3">
      <c r="B10427" s="300" t="str">
        <f>IF($D10427="","",VLOOKUP($D10427,Lists!$AO$2:$AQ$78,2,FALSE))</f>
        <v/>
      </c>
      <c r="C10427" s="300" t="str">
        <f>IF($D10427="","",VLOOKUP($D10427,Lists!$AO$2:$AQ$78,3,FALSE))</f>
        <v/>
      </c>
      <c r="D10427" s="429"/>
      <c r="E10427" s="430"/>
      <c r="F10427" s="431"/>
      <c r="G10427" s="431"/>
      <c r="H10427" s="310"/>
    </row>
    <row r="10428" spans="2:8" s="336" customFormat="1" x14ac:dyDescent="0.3">
      <c r="B10428" s="300" t="str">
        <f>IF($D10428="","",VLOOKUP($D10428,Lists!$AO$2:$AQ$78,2,FALSE))</f>
        <v/>
      </c>
      <c r="C10428" s="300" t="str">
        <f>IF($D10428="","",VLOOKUP($D10428,Lists!$AO$2:$AQ$78,3,FALSE))</f>
        <v/>
      </c>
      <c r="D10428" s="429"/>
      <c r="E10428" s="430"/>
      <c r="F10428" s="431"/>
      <c r="G10428" s="431"/>
      <c r="H10428" s="310"/>
    </row>
    <row r="10429" spans="2:8" s="336" customFormat="1" x14ac:dyDescent="0.3">
      <c r="B10429" s="300" t="str">
        <f>IF($D10429="","",VLOOKUP($D10429,Lists!$AO$2:$AQ$78,2,FALSE))</f>
        <v/>
      </c>
      <c r="C10429" s="300" t="str">
        <f>IF($D10429="","",VLOOKUP($D10429,Lists!$AO$2:$AQ$78,3,FALSE))</f>
        <v/>
      </c>
      <c r="D10429" s="429"/>
      <c r="E10429" s="430"/>
      <c r="F10429" s="431"/>
      <c r="G10429" s="431"/>
      <c r="H10429" s="310"/>
    </row>
    <row r="10430" spans="2:8" s="336" customFormat="1" x14ac:dyDescent="0.3">
      <c r="B10430" s="300" t="str">
        <f>IF($D10430="","",VLOOKUP($D10430,Lists!$AO$2:$AQ$78,2,FALSE))</f>
        <v/>
      </c>
      <c r="C10430" s="300" t="str">
        <f>IF($D10430="","",VLOOKUP($D10430,Lists!$AO$2:$AQ$78,3,FALSE))</f>
        <v/>
      </c>
      <c r="D10430" s="429"/>
      <c r="E10430" s="430"/>
      <c r="F10430" s="431"/>
      <c r="G10430" s="431"/>
      <c r="H10430" s="310"/>
    </row>
    <row r="10431" spans="2:8" s="336" customFormat="1" x14ac:dyDescent="0.3">
      <c r="B10431" s="300" t="str">
        <f>IF($D10431="","",VLOOKUP($D10431,Lists!$AO$2:$AQ$78,2,FALSE))</f>
        <v/>
      </c>
      <c r="C10431" s="300" t="str">
        <f>IF($D10431="","",VLOOKUP($D10431,Lists!$AO$2:$AQ$78,3,FALSE))</f>
        <v/>
      </c>
      <c r="D10431" s="429"/>
      <c r="E10431" s="430"/>
      <c r="F10431" s="431"/>
      <c r="G10431" s="431"/>
      <c r="H10431" s="310"/>
    </row>
    <row r="10432" spans="2:8" s="336" customFormat="1" x14ac:dyDescent="0.3">
      <c r="B10432" s="300" t="str">
        <f>IF($D10432="","",VLOOKUP($D10432,Lists!$AO$2:$AQ$78,2,FALSE))</f>
        <v/>
      </c>
      <c r="C10432" s="300" t="str">
        <f>IF($D10432="","",VLOOKUP($D10432,Lists!$AO$2:$AQ$78,3,FALSE))</f>
        <v/>
      </c>
      <c r="D10432" s="429"/>
      <c r="E10432" s="430"/>
      <c r="F10432" s="431"/>
      <c r="G10432" s="431"/>
      <c r="H10432" s="310"/>
    </row>
    <row r="10433" spans="2:8" s="336" customFormat="1" x14ac:dyDescent="0.3">
      <c r="B10433" s="300" t="str">
        <f>IF($D10433="","",VLOOKUP($D10433,Lists!$AO$2:$AQ$78,2,FALSE))</f>
        <v/>
      </c>
      <c r="C10433" s="300" t="str">
        <f>IF($D10433="","",VLOOKUP($D10433,Lists!$AO$2:$AQ$78,3,FALSE))</f>
        <v/>
      </c>
      <c r="D10433" s="429"/>
      <c r="E10433" s="430"/>
      <c r="F10433" s="431"/>
      <c r="G10433" s="431"/>
      <c r="H10433" s="310"/>
    </row>
    <row r="10434" spans="2:8" s="336" customFormat="1" x14ac:dyDescent="0.3">
      <c r="B10434" s="300" t="str">
        <f>IF($D10434="","",VLOOKUP($D10434,Lists!$AO$2:$AQ$78,2,FALSE))</f>
        <v/>
      </c>
      <c r="C10434" s="300" t="str">
        <f>IF($D10434="","",VLOOKUP($D10434,Lists!$AO$2:$AQ$78,3,FALSE))</f>
        <v/>
      </c>
      <c r="D10434" s="429"/>
      <c r="E10434" s="430"/>
      <c r="F10434" s="431"/>
      <c r="G10434" s="431"/>
      <c r="H10434" s="310"/>
    </row>
    <row r="10435" spans="2:8" s="336" customFormat="1" x14ac:dyDescent="0.3">
      <c r="B10435" s="300" t="str">
        <f>IF($D10435="","",VLOOKUP($D10435,Lists!$AO$2:$AQ$78,2,FALSE))</f>
        <v/>
      </c>
      <c r="C10435" s="300" t="str">
        <f>IF($D10435="","",VLOOKUP($D10435,Lists!$AO$2:$AQ$78,3,FALSE))</f>
        <v/>
      </c>
      <c r="D10435" s="429"/>
      <c r="E10435" s="430"/>
      <c r="F10435" s="431"/>
      <c r="G10435" s="431"/>
      <c r="H10435" s="310"/>
    </row>
    <row r="10436" spans="2:8" s="336" customFormat="1" x14ac:dyDescent="0.3">
      <c r="B10436" s="300" t="str">
        <f>IF($D10436="","",VLOOKUP($D10436,Lists!$AO$2:$AQ$78,2,FALSE))</f>
        <v/>
      </c>
      <c r="C10436" s="300" t="str">
        <f>IF($D10436="","",VLOOKUP($D10436,Lists!$AO$2:$AQ$78,3,FALSE))</f>
        <v/>
      </c>
      <c r="D10436" s="429"/>
      <c r="E10436" s="430"/>
      <c r="F10436" s="431"/>
      <c r="G10436" s="431"/>
      <c r="H10436" s="310"/>
    </row>
    <row r="10437" spans="2:8" s="336" customFormat="1" x14ac:dyDescent="0.3">
      <c r="B10437" s="300" t="str">
        <f>IF($D10437="","",VLOOKUP($D10437,Lists!$AO$2:$AQ$78,2,FALSE))</f>
        <v/>
      </c>
      <c r="C10437" s="300" t="str">
        <f>IF($D10437="","",VLOOKUP($D10437,Lists!$AO$2:$AQ$78,3,FALSE))</f>
        <v/>
      </c>
      <c r="D10437" s="429"/>
      <c r="E10437" s="430"/>
      <c r="F10437" s="431"/>
      <c r="G10437" s="431"/>
      <c r="H10437" s="310"/>
    </row>
    <row r="10438" spans="2:8" s="336" customFormat="1" x14ac:dyDescent="0.3">
      <c r="B10438" s="300" t="str">
        <f>IF($D10438="","",VLOOKUP($D10438,Lists!$AO$2:$AQ$78,2,FALSE))</f>
        <v/>
      </c>
      <c r="C10438" s="300" t="str">
        <f>IF($D10438="","",VLOOKUP($D10438,Lists!$AO$2:$AQ$78,3,FALSE))</f>
        <v/>
      </c>
      <c r="D10438" s="429"/>
      <c r="E10438" s="430"/>
      <c r="F10438" s="431"/>
      <c r="G10438" s="431"/>
      <c r="H10438" s="310"/>
    </row>
    <row r="10439" spans="2:8" s="336" customFormat="1" x14ac:dyDescent="0.3">
      <c r="B10439" s="300" t="str">
        <f>IF($D10439="","",VLOOKUP($D10439,Lists!$AO$2:$AQ$78,2,FALSE))</f>
        <v/>
      </c>
      <c r="C10439" s="300" t="str">
        <f>IF($D10439="","",VLOOKUP($D10439,Lists!$AO$2:$AQ$78,3,FALSE))</f>
        <v/>
      </c>
      <c r="D10439" s="429"/>
      <c r="E10439" s="430"/>
      <c r="F10439" s="431"/>
      <c r="G10439" s="431"/>
      <c r="H10439" s="310"/>
    </row>
    <row r="10440" spans="2:8" s="336" customFormat="1" x14ac:dyDescent="0.3">
      <c r="B10440" s="300" t="str">
        <f>IF($D10440="","",VLOOKUP($D10440,Lists!$AO$2:$AQ$78,2,FALSE))</f>
        <v/>
      </c>
      <c r="C10440" s="300" t="str">
        <f>IF($D10440="","",VLOOKUP($D10440,Lists!$AO$2:$AQ$78,3,FALSE))</f>
        <v/>
      </c>
      <c r="D10440" s="429"/>
      <c r="E10440" s="430"/>
      <c r="F10440" s="431"/>
      <c r="G10440" s="431"/>
      <c r="H10440" s="310"/>
    </row>
    <row r="10441" spans="2:8" s="336" customFormat="1" x14ac:dyDescent="0.3">
      <c r="B10441" s="300" t="str">
        <f>IF($D10441="","",VLOOKUP($D10441,Lists!$AO$2:$AQ$78,2,FALSE))</f>
        <v/>
      </c>
      <c r="C10441" s="300" t="str">
        <f>IF($D10441="","",VLOOKUP($D10441,Lists!$AO$2:$AQ$78,3,FALSE))</f>
        <v/>
      </c>
      <c r="D10441" s="429"/>
      <c r="E10441" s="430"/>
      <c r="F10441" s="431"/>
      <c r="G10441" s="431"/>
      <c r="H10441" s="310"/>
    </row>
    <row r="10442" spans="2:8" s="336" customFormat="1" x14ac:dyDescent="0.3">
      <c r="B10442" s="300" t="str">
        <f>IF($D10442="","",VLOOKUP($D10442,Lists!$AO$2:$AQ$78,2,FALSE))</f>
        <v/>
      </c>
      <c r="C10442" s="300" t="str">
        <f>IF($D10442="","",VLOOKUP($D10442,Lists!$AO$2:$AQ$78,3,FALSE))</f>
        <v/>
      </c>
      <c r="D10442" s="429"/>
      <c r="E10442" s="430"/>
      <c r="F10442" s="431"/>
      <c r="G10442" s="431"/>
      <c r="H10442" s="310"/>
    </row>
    <row r="10443" spans="2:8" s="336" customFormat="1" x14ac:dyDescent="0.3">
      <c r="B10443" s="300" t="str">
        <f>IF($D10443="","",VLOOKUP($D10443,Lists!$AO$2:$AQ$78,2,FALSE))</f>
        <v/>
      </c>
      <c r="C10443" s="300" t="str">
        <f>IF($D10443="","",VLOOKUP($D10443,Lists!$AO$2:$AQ$78,3,FALSE))</f>
        <v/>
      </c>
      <c r="D10443" s="429"/>
      <c r="E10443" s="430"/>
      <c r="F10443" s="431"/>
      <c r="G10443" s="431"/>
      <c r="H10443" s="310"/>
    </row>
    <row r="10444" spans="2:8" s="336" customFormat="1" x14ac:dyDescent="0.3">
      <c r="B10444" s="300" t="str">
        <f>IF($D10444="","",VLOOKUP($D10444,Lists!$AO$2:$AQ$78,2,FALSE))</f>
        <v/>
      </c>
      <c r="C10444" s="300" t="str">
        <f>IF($D10444="","",VLOOKUP($D10444,Lists!$AO$2:$AQ$78,3,FALSE))</f>
        <v/>
      </c>
      <c r="D10444" s="429"/>
      <c r="E10444" s="430"/>
      <c r="F10444" s="431"/>
      <c r="G10444" s="431"/>
      <c r="H10444" s="310"/>
    </row>
    <row r="10445" spans="2:8" s="336" customFormat="1" x14ac:dyDescent="0.3">
      <c r="B10445" s="300" t="str">
        <f>IF($D10445="","",VLOOKUP($D10445,Lists!$AO$2:$AQ$78,2,FALSE))</f>
        <v/>
      </c>
      <c r="C10445" s="300" t="str">
        <f>IF($D10445="","",VLOOKUP($D10445,Lists!$AO$2:$AQ$78,3,FALSE))</f>
        <v/>
      </c>
      <c r="D10445" s="429"/>
      <c r="E10445" s="430"/>
      <c r="F10445" s="431"/>
      <c r="G10445" s="431"/>
      <c r="H10445" s="310"/>
    </row>
    <row r="10446" spans="2:8" s="336" customFormat="1" x14ac:dyDescent="0.3">
      <c r="B10446" s="300" t="str">
        <f>IF($D10446="","",VLOOKUP($D10446,Lists!$AO$2:$AQ$78,2,FALSE))</f>
        <v/>
      </c>
      <c r="C10446" s="300" t="str">
        <f>IF($D10446="","",VLOOKUP($D10446,Lists!$AO$2:$AQ$78,3,FALSE))</f>
        <v/>
      </c>
      <c r="D10446" s="429"/>
      <c r="E10446" s="430"/>
      <c r="F10446" s="431"/>
      <c r="G10446" s="431"/>
      <c r="H10446" s="310"/>
    </row>
    <row r="10447" spans="2:8" s="336" customFormat="1" x14ac:dyDescent="0.3">
      <c r="B10447" s="300" t="str">
        <f>IF($D10447="","",VLOOKUP($D10447,Lists!$AO$2:$AQ$78,2,FALSE))</f>
        <v/>
      </c>
      <c r="C10447" s="300" t="str">
        <f>IF($D10447="","",VLOOKUP($D10447,Lists!$AO$2:$AQ$78,3,FALSE))</f>
        <v/>
      </c>
      <c r="D10447" s="429"/>
      <c r="E10447" s="430"/>
      <c r="F10447" s="431"/>
      <c r="G10447" s="431"/>
      <c r="H10447" s="310"/>
    </row>
    <row r="10448" spans="2:8" s="336" customFormat="1" x14ac:dyDescent="0.3">
      <c r="B10448" s="300" t="str">
        <f>IF($D10448="","",VLOOKUP($D10448,Lists!$AO$2:$AQ$78,2,FALSE))</f>
        <v/>
      </c>
      <c r="C10448" s="300" t="str">
        <f>IF($D10448="","",VLOOKUP($D10448,Lists!$AO$2:$AQ$78,3,FALSE))</f>
        <v/>
      </c>
      <c r="D10448" s="429"/>
      <c r="E10448" s="430"/>
      <c r="F10448" s="431"/>
      <c r="G10448" s="431"/>
      <c r="H10448" s="310"/>
    </row>
    <row r="10449" spans="2:8" s="336" customFormat="1" x14ac:dyDescent="0.3">
      <c r="B10449" s="300" t="str">
        <f>IF($D10449="","",VLOOKUP($D10449,Lists!$AO$2:$AQ$78,2,FALSE))</f>
        <v/>
      </c>
      <c r="C10449" s="300" t="str">
        <f>IF($D10449="","",VLOOKUP($D10449,Lists!$AO$2:$AQ$78,3,FALSE))</f>
        <v/>
      </c>
      <c r="D10449" s="429"/>
      <c r="E10449" s="430"/>
      <c r="F10449" s="431"/>
      <c r="G10449" s="431"/>
      <c r="H10449" s="310"/>
    </row>
    <row r="10450" spans="2:8" s="336" customFormat="1" x14ac:dyDescent="0.3">
      <c r="B10450" s="300" t="str">
        <f>IF($D10450="","",VLOOKUP($D10450,Lists!$AO$2:$AQ$78,2,FALSE))</f>
        <v/>
      </c>
      <c r="C10450" s="300" t="str">
        <f>IF($D10450="","",VLOOKUP($D10450,Lists!$AO$2:$AQ$78,3,FALSE))</f>
        <v/>
      </c>
      <c r="D10450" s="429"/>
      <c r="E10450" s="430"/>
      <c r="F10450" s="431"/>
      <c r="G10450" s="431"/>
      <c r="H10450" s="310"/>
    </row>
    <row r="10451" spans="2:8" s="336" customFormat="1" x14ac:dyDescent="0.3">
      <c r="B10451" s="300" t="str">
        <f>IF($D10451="","",VLOOKUP($D10451,Lists!$AO$2:$AQ$78,2,FALSE))</f>
        <v/>
      </c>
      <c r="C10451" s="300" t="str">
        <f>IF($D10451="","",VLOOKUP($D10451,Lists!$AO$2:$AQ$78,3,FALSE))</f>
        <v/>
      </c>
      <c r="D10451" s="429"/>
      <c r="E10451" s="430"/>
      <c r="F10451" s="431"/>
      <c r="G10451" s="431"/>
      <c r="H10451" s="310"/>
    </row>
    <row r="10452" spans="2:8" s="336" customFormat="1" x14ac:dyDescent="0.3">
      <c r="B10452" s="300" t="str">
        <f>IF($D10452="","",VLOOKUP($D10452,Lists!$AO$2:$AQ$78,2,FALSE))</f>
        <v/>
      </c>
      <c r="C10452" s="300" t="str">
        <f>IF($D10452="","",VLOOKUP($D10452,Lists!$AO$2:$AQ$78,3,FALSE))</f>
        <v/>
      </c>
      <c r="D10452" s="429"/>
      <c r="E10452" s="430"/>
      <c r="F10452" s="431"/>
      <c r="G10452" s="431"/>
      <c r="H10452" s="310"/>
    </row>
    <row r="10453" spans="2:8" s="336" customFormat="1" x14ac:dyDescent="0.3">
      <c r="B10453" s="300" t="str">
        <f>IF($D10453="","",VLOOKUP($D10453,Lists!$AO$2:$AQ$78,2,FALSE))</f>
        <v/>
      </c>
      <c r="C10453" s="300" t="str">
        <f>IF($D10453="","",VLOOKUP($D10453,Lists!$AO$2:$AQ$78,3,FALSE))</f>
        <v/>
      </c>
      <c r="D10453" s="429"/>
      <c r="E10453" s="430"/>
      <c r="F10453" s="431"/>
      <c r="G10453" s="431"/>
      <c r="H10453" s="310"/>
    </row>
    <row r="10454" spans="2:8" s="336" customFormat="1" x14ac:dyDescent="0.3">
      <c r="B10454" s="300" t="str">
        <f>IF($D10454="","",VLOOKUP($D10454,Lists!$AO$2:$AQ$78,2,FALSE))</f>
        <v/>
      </c>
      <c r="C10454" s="300" t="str">
        <f>IF($D10454="","",VLOOKUP($D10454,Lists!$AO$2:$AQ$78,3,FALSE))</f>
        <v/>
      </c>
      <c r="D10454" s="429"/>
      <c r="E10454" s="430"/>
      <c r="F10454" s="431"/>
      <c r="G10454" s="431"/>
      <c r="H10454" s="310"/>
    </row>
    <row r="10455" spans="2:8" s="336" customFormat="1" x14ac:dyDescent="0.3">
      <c r="B10455" s="300" t="str">
        <f>IF($D10455="","",VLOOKUP($D10455,Lists!$AO$2:$AQ$78,2,FALSE))</f>
        <v/>
      </c>
      <c r="C10455" s="300" t="str">
        <f>IF($D10455="","",VLOOKUP($D10455,Lists!$AO$2:$AQ$78,3,FALSE))</f>
        <v/>
      </c>
      <c r="D10455" s="429"/>
      <c r="E10455" s="430"/>
      <c r="F10455" s="431"/>
      <c r="G10455" s="431"/>
      <c r="H10455" s="310"/>
    </row>
    <row r="10456" spans="2:8" s="336" customFormat="1" x14ac:dyDescent="0.3">
      <c r="B10456" s="300" t="str">
        <f>IF($D10456="","",VLOOKUP($D10456,Lists!$AO$2:$AQ$78,2,FALSE))</f>
        <v/>
      </c>
      <c r="C10456" s="300" t="str">
        <f>IF($D10456="","",VLOOKUP($D10456,Lists!$AO$2:$AQ$78,3,FALSE))</f>
        <v/>
      </c>
      <c r="D10456" s="429"/>
      <c r="E10456" s="430"/>
      <c r="F10456" s="431"/>
      <c r="G10456" s="431"/>
      <c r="H10456" s="310"/>
    </row>
    <row r="10457" spans="2:8" s="336" customFormat="1" x14ac:dyDescent="0.3">
      <c r="B10457" s="300" t="str">
        <f>IF($D10457="","",VLOOKUP($D10457,Lists!$AO$2:$AQ$78,2,FALSE))</f>
        <v/>
      </c>
      <c r="C10457" s="300" t="str">
        <f>IF($D10457="","",VLOOKUP($D10457,Lists!$AO$2:$AQ$78,3,FALSE))</f>
        <v/>
      </c>
      <c r="D10457" s="429"/>
      <c r="E10457" s="430"/>
      <c r="F10457" s="431"/>
      <c r="G10457" s="431"/>
      <c r="H10457" s="310"/>
    </row>
    <row r="10458" spans="2:8" s="336" customFormat="1" x14ac:dyDescent="0.3">
      <c r="B10458" s="300" t="str">
        <f>IF($D10458="","",VLOOKUP($D10458,Lists!$AO$2:$AQ$78,2,FALSE))</f>
        <v/>
      </c>
      <c r="C10458" s="300" t="str">
        <f>IF($D10458="","",VLOOKUP($D10458,Lists!$AO$2:$AQ$78,3,FALSE))</f>
        <v/>
      </c>
      <c r="D10458" s="429"/>
      <c r="E10458" s="430"/>
      <c r="F10458" s="431"/>
      <c r="G10458" s="431"/>
      <c r="H10458" s="310"/>
    </row>
    <row r="10459" spans="2:8" s="336" customFormat="1" x14ac:dyDescent="0.3">
      <c r="B10459" s="300" t="str">
        <f>IF($D10459="","",VLOOKUP($D10459,Lists!$AO$2:$AQ$78,2,FALSE))</f>
        <v/>
      </c>
      <c r="C10459" s="300" t="str">
        <f>IF($D10459="","",VLOOKUP($D10459,Lists!$AO$2:$AQ$78,3,FALSE))</f>
        <v/>
      </c>
      <c r="D10459" s="429"/>
      <c r="E10459" s="430"/>
      <c r="F10459" s="431"/>
      <c r="G10459" s="431"/>
      <c r="H10459" s="310"/>
    </row>
    <row r="10460" spans="2:8" s="336" customFormat="1" x14ac:dyDescent="0.3">
      <c r="B10460" s="300" t="str">
        <f>IF($D10460="","",VLOOKUP($D10460,Lists!$AO$2:$AQ$78,2,FALSE))</f>
        <v/>
      </c>
      <c r="C10460" s="300" t="str">
        <f>IF($D10460="","",VLOOKUP($D10460,Lists!$AO$2:$AQ$78,3,FALSE))</f>
        <v/>
      </c>
      <c r="D10460" s="429"/>
      <c r="E10460" s="430"/>
      <c r="F10460" s="431"/>
      <c r="G10460" s="431"/>
      <c r="H10460" s="310"/>
    </row>
    <row r="10461" spans="2:8" s="336" customFormat="1" x14ac:dyDescent="0.3">
      <c r="B10461" s="300" t="str">
        <f>IF($D10461="","",VLOOKUP($D10461,Lists!$AO$2:$AQ$78,2,FALSE))</f>
        <v/>
      </c>
      <c r="C10461" s="300" t="str">
        <f>IF($D10461="","",VLOOKUP($D10461,Lists!$AO$2:$AQ$78,3,FALSE))</f>
        <v/>
      </c>
      <c r="D10461" s="429"/>
      <c r="E10461" s="430"/>
      <c r="F10461" s="431"/>
      <c r="G10461" s="431"/>
      <c r="H10461" s="310"/>
    </row>
    <row r="10462" spans="2:8" s="336" customFormat="1" x14ac:dyDescent="0.3">
      <c r="B10462" s="300" t="str">
        <f>IF($D10462="","",VLOOKUP($D10462,Lists!$AO$2:$AQ$78,2,FALSE))</f>
        <v/>
      </c>
      <c r="C10462" s="300" t="str">
        <f>IF($D10462="","",VLOOKUP($D10462,Lists!$AO$2:$AQ$78,3,FALSE))</f>
        <v/>
      </c>
      <c r="D10462" s="429"/>
      <c r="E10462" s="430"/>
      <c r="F10462" s="431"/>
      <c r="G10462" s="431"/>
      <c r="H10462" s="310"/>
    </row>
    <row r="10463" spans="2:8" s="336" customFormat="1" x14ac:dyDescent="0.3">
      <c r="B10463" s="300" t="str">
        <f>IF($D10463="","",VLOOKUP($D10463,Lists!$AO$2:$AQ$78,2,FALSE))</f>
        <v/>
      </c>
      <c r="C10463" s="300" t="str">
        <f>IF($D10463="","",VLOOKUP($D10463,Lists!$AO$2:$AQ$78,3,FALSE))</f>
        <v/>
      </c>
      <c r="D10463" s="429"/>
      <c r="E10463" s="430"/>
      <c r="F10463" s="431"/>
      <c r="G10463" s="431"/>
      <c r="H10463" s="310"/>
    </row>
    <row r="10464" spans="2:8" s="336" customFormat="1" x14ac:dyDescent="0.3">
      <c r="B10464" s="300" t="str">
        <f>IF($D10464="","",VLOOKUP($D10464,Lists!$AO$2:$AQ$78,2,FALSE))</f>
        <v/>
      </c>
      <c r="C10464" s="300" t="str">
        <f>IF($D10464="","",VLOOKUP($D10464,Lists!$AO$2:$AQ$78,3,FALSE))</f>
        <v/>
      </c>
      <c r="D10464" s="429"/>
      <c r="E10464" s="430"/>
      <c r="F10464" s="431"/>
      <c r="G10464" s="431"/>
      <c r="H10464" s="310"/>
    </row>
    <row r="10465" spans="2:8" s="336" customFormat="1" x14ac:dyDescent="0.3">
      <c r="B10465" s="300" t="str">
        <f>IF($D10465="","",VLOOKUP($D10465,Lists!$AO$2:$AQ$78,2,FALSE))</f>
        <v/>
      </c>
      <c r="C10465" s="300" t="str">
        <f>IF($D10465="","",VLOOKUP($D10465,Lists!$AO$2:$AQ$78,3,FALSE))</f>
        <v/>
      </c>
      <c r="D10465" s="429"/>
      <c r="E10465" s="430"/>
      <c r="F10465" s="431"/>
      <c r="G10465" s="431"/>
      <c r="H10465" s="310"/>
    </row>
    <row r="10466" spans="2:8" s="336" customFormat="1" x14ac:dyDescent="0.3">
      <c r="B10466" s="300" t="str">
        <f>IF($D10466="","",VLOOKUP($D10466,Lists!$AO$2:$AQ$78,2,FALSE))</f>
        <v/>
      </c>
      <c r="C10466" s="300" t="str">
        <f>IF($D10466="","",VLOOKUP($D10466,Lists!$AO$2:$AQ$78,3,FALSE))</f>
        <v/>
      </c>
      <c r="D10466" s="429"/>
      <c r="E10466" s="430"/>
      <c r="F10466" s="431"/>
      <c r="G10466" s="431"/>
      <c r="H10466" s="310"/>
    </row>
    <row r="10467" spans="2:8" s="336" customFormat="1" x14ac:dyDescent="0.3">
      <c r="B10467" s="300" t="str">
        <f>IF($D10467="","",VLOOKUP($D10467,Lists!$AO$2:$AQ$78,2,FALSE))</f>
        <v/>
      </c>
      <c r="C10467" s="300" t="str">
        <f>IF($D10467="","",VLOOKUP($D10467,Lists!$AO$2:$AQ$78,3,FALSE))</f>
        <v/>
      </c>
      <c r="D10467" s="429"/>
      <c r="E10467" s="430"/>
      <c r="F10467" s="431"/>
      <c r="G10467" s="431"/>
      <c r="H10467" s="310"/>
    </row>
    <row r="10468" spans="2:8" s="336" customFormat="1" x14ac:dyDescent="0.3">
      <c r="B10468" s="300" t="str">
        <f>IF($D10468="","",VLOOKUP($D10468,Lists!$AO$2:$AQ$78,2,FALSE))</f>
        <v/>
      </c>
      <c r="C10468" s="300" t="str">
        <f>IF($D10468="","",VLOOKUP($D10468,Lists!$AO$2:$AQ$78,3,FALSE))</f>
        <v/>
      </c>
      <c r="D10468" s="429"/>
      <c r="E10468" s="430"/>
      <c r="F10468" s="431"/>
      <c r="G10468" s="431"/>
      <c r="H10468" s="310"/>
    </row>
    <row r="10469" spans="2:8" s="336" customFormat="1" x14ac:dyDescent="0.3">
      <c r="B10469" s="300" t="str">
        <f>IF($D10469="","",VLOOKUP($D10469,Lists!$AO$2:$AQ$78,2,FALSE))</f>
        <v/>
      </c>
      <c r="C10469" s="300" t="str">
        <f>IF($D10469="","",VLOOKUP($D10469,Lists!$AO$2:$AQ$78,3,FALSE))</f>
        <v/>
      </c>
      <c r="D10469" s="429"/>
      <c r="E10469" s="430"/>
      <c r="F10469" s="431"/>
      <c r="G10469" s="431"/>
      <c r="H10469" s="310"/>
    </row>
    <row r="10470" spans="2:8" s="336" customFormat="1" x14ac:dyDescent="0.3">
      <c r="B10470" s="300" t="str">
        <f>IF($D10470="","",VLOOKUP($D10470,Lists!$AO$2:$AQ$78,2,FALSE))</f>
        <v/>
      </c>
      <c r="C10470" s="300" t="str">
        <f>IF($D10470="","",VLOOKUP($D10470,Lists!$AO$2:$AQ$78,3,FALSE))</f>
        <v/>
      </c>
      <c r="D10470" s="429"/>
      <c r="E10470" s="430"/>
      <c r="F10470" s="431"/>
      <c r="G10470" s="431"/>
      <c r="H10470" s="310"/>
    </row>
    <row r="10471" spans="2:8" s="336" customFormat="1" x14ac:dyDescent="0.3">
      <c r="B10471" s="300" t="str">
        <f>IF($D10471="","",VLOOKUP($D10471,Lists!$AO$2:$AQ$78,2,FALSE))</f>
        <v/>
      </c>
      <c r="C10471" s="300" t="str">
        <f>IF($D10471="","",VLOOKUP($D10471,Lists!$AO$2:$AQ$78,3,FALSE))</f>
        <v/>
      </c>
      <c r="D10471" s="429"/>
      <c r="E10471" s="430"/>
      <c r="F10471" s="431"/>
      <c r="G10471" s="431"/>
      <c r="H10471" s="310"/>
    </row>
    <row r="10472" spans="2:8" s="336" customFormat="1" x14ac:dyDescent="0.3">
      <c r="B10472" s="300" t="str">
        <f>IF($D10472="","",VLOOKUP($D10472,Lists!$AO$2:$AQ$78,2,FALSE))</f>
        <v/>
      </c>
      <c r="C10472" s="300" t="str">
        <f>IF($D10472="","",VLOOKUP($D10472,Lists!$AO$2:$AQ$78,3,FALSE))</f>
        <v/>
      </c>
      <c r="D10472" s="429"/>
      <c r="E10472" s="430"/>
      <c r="F10472" s="431"/>
      <c r="G10472" s="431"/>
      <c r="H10472" s="310"/>
    </row>
    <row r="10473" spans="2:8" s="336" customFormat="1" x14ac:dyDescent="0.3">
      <c r="B10473" s="300" t="str">
        <f>IF($D10473="","",VLOOKUP($D10473,Lists!$AO$2:$AQ$78,2,FALSE))</f>
        <v/>
      </c>
      <c r="C10473" s="300" t="str">
        <f>IF($D10473="","",VLOOKUP($D10473,Lists!$AO$2:$AQ$78,3,FALSE))</f>
        <v/>
      </c>
      <c r="D10473" s="429"/>
      <c r="E10473" s="430"/>
      <c r="F10473" s="431"/>
      <c r="G10473" s="431"/>
      <c r="H10473" s="310"/>
    </row>
    <row r="10474" spans="2:8" s="336" customFormat="1" x14ac:dyDescent="0.3">
      <c r="B10474" s="300" t="str">
        <f>IF($D10474="","",VLOOKUP($D10474,Lists!$AO$2:$AQ$78,2,FALSE))</f>
        <v/>
      </c>
      <c r="C10474" s="300" t="str">
        <f>IF($D10474="","",VLOOKUP($D10474,Lists!$AO$2:$AQ$78,3,FALSE))</f>
        <v/>
      </c>
      <c r="D10474" s="429"/>
      <c r="E10474" s="430"/>
      <c r="F10474" s="431"/>
      <c r="G10474" s="431"/>
      <c r="H10474" s="310"/>
    </row>
    <row r="10475" spans="2:8" s="336" customFormat="1" x14ac:dyDescent="0.3">
      <c r="B10475" s="300" t="str">
        <f>IF($D10475="","",VLOOKUP($D10475,Lists!$AO$2:$AQ$78,2,FALSE))</f>
        <v/>
      </c>
      <c r="C10475" s="300" t="str">
        <f>IF($D10475="","",VLOOKUP($D10475,Lists!$AO$2:$AQ$78,3,FALSE))</f>
        <v/>
      </c>
      <c r="D10475" s="429"/>
      <c r="E10475" s="430"/>
      <c r="F10475" s="431"/>
      <c r="G10475" s="431"/>
      <c r="H10475" s="310"/>
    </row>
    <row r="10476" spans="2:8" s="336" customFormat="1" x14ac:dyDescent="0.3">
      <c r="B10476" s="300" t="str">
        <f>IF($D10476="","",VLOOKUP($D10476,Lists!$AO$2:$AQ$78,2,FALSE))</f>
        <v/>
      </c>
      <c r="C10476" s="300" t="str">
        <f>IF($D10476="","",VLOOKUP($D10476,Lists!$AO$2:$AQ$78,3,FALSE))</f>
        <v/>
      </c>
      <c r="D10476" s="429"/>
      <c r="E10476" s="430"/>
      <c r="F10476" s="431"/>
      <c r="G10476" s="431"/>
      <c r="H10476" s="310"/>
    </row>
    <row r="10477" spans="2:8" s="336" customFormat="1" x14ac:dyDescent="0.3">
      <c r="B10477" s="300" t="str">
        <f>IF($D10477="","",VLOOKUP($D10477,Lists!$AO$2:$AQ$78,2,FALSE))</f>
        <v/>
      </c>
      <c r="C10477" s="300" t="str">
        <f>IF($D10477="","",VLOOKUP($D10477,Lists!$AO$2:$AQ$78,3,FALSE))</f>
        <v/>
      </c>
      <c r="D10477" s="429"/>
      <c r="E10477" s="430"/>
      <c r="F10477" s="431"/>
      <c r="G10477" s="431"/>
      <c r="H10477" s="310"/>
    </row>
    <row r="10478" spans="2:8" s="336" customFormat="1" x14ac:dyDescent="0.3">
      <c r="B10478" s="300" t="str">
        <f>IF($D10478="","",VLOOKUP($D10478,Lists!$AO$2:$AQ$78,2,FALSE))</f>
        <v/>
      </c>
      <c r="C10478" s="300" t="str">
        <f>IF($D10478="","",VLOOKUP($D10478,Lists!$AO$2:$AQ$78,3,FALSE))</f>
        <v/>
      </c>
      <c r="D10478" s="429"/>
      <c r="E10478" s="430"/>
      <c r="F10478" s="431"/>
      <c r="G10478" s="431"/>
      <c r="H10478" s="310"/>
    </row>
    <row r="10479" spans="2:8" s="336" customFormat="1" x14ac:dyDescent="0.3">
      <c r="B10479" s="300" t="str">
        <f>IF($D10479="","",VLOOKUP($D10479,Lists!$AO$2:$AQ$78,2,FALSE))</f>
        <v/>
      </c>
      <c r="C10479" s="300" t="str">
        <f>IF($D10479="","",VLOOKUP($D10479,Lists!$AO$2:$AQ$78,3,FALSE))</f>
        <v/>
      </c>
      <c r="D10479" s="429"/>
      <c r="E10479" s="430"/>
      <c r="F10479" s="431"/>
      <c r="G10479" s="431"/>
      <c r="H10479" s="310"/>
    </row>
    <row r="10480" spans="2:8" s="336" customFormat="1" x14ac:dyDescent="0.3">
      <c r="B10480" s="300" t="str">
        <f>IF($D10480="","",VLOOKUP($D10480,Lists!$AO$2:$AQ$78,2,FALSE))</f>
        <v/>
      </c>
      <c r="C10480" s="300" t="str">
        <f>IF($D10480="","",VLOOKUP($D10480,Lists!$AO$2:$AQ$78,3,FALSE))</f>
        <v/>
      </c>
      <c r="D10480" s="429"/>
      <c r="E10480" s="430"/>
      <c r="F10480" s="431"/>
      <c r="G10480" s="431"/>
      <c r="H10480" s="310"/>
    </row>
    <row r="10481" spans="2:8" s="336" customFormat="1" x14ac:dyDescent="0.3">
      <c r="B10481" s="300" t="str">
        <f>IF($D10481="","",VLOOKUP($D10481,Lists!$AO$2:$AQ$78,2,FALSE))</f>
        <v/>
      </c>
      <c r="C10481" s="300" t="str">
        <f>IF($D10481="","",VLOOKUP($D10481,Lists!$AO$2:$AQ$78,3,FALSE))</f>
        <v/>
      </c>
      <c r="D10481" s="429"/>
      <c r="E10481" s="430"/>
      <c r="F10481" s="431"/>
      <c r="G10481" s="431"/>
      <c r="H10481" s="310"/>
    </row>
    <row r="10482" spans="2:8" s="336" customFormat="1" x14ac:dyDescent="0.3">
      <c r="B10482" s="300" t="str">
        <f>IF($D10482="","",VLOOKUP($D10482,Lists!$AO$2:$AQ$78,2,FALSE))</f>
        <v/>
      </c>
      <c r="C10482" s="300" t="str">
        <f>IF($D10482="","",VLOOKUP($D10482,Lists!$AO$2:$AQ$78,3,FALSE))</f>
        <v/>
      </c>
      <c r="D10482" s="429"/>
      <c r="E10482" s="430"/>
      <c r="F10482" s="431"/>
      <c r="G10482" s="431"/>
      <c r="H10482" s="310"/>
    </row>
    <row r="10483" spans="2:8" s="336" customFormat="1" x14ac:dyDescent="0.3">
      <c r="B10483" s="300" t="str">
        <f>IF($D10483="","",VLOOKUP($D10483,Lists!$AO$2:$AQ$78,2,FALSE))</f>
        <v/>
      </c>
      <c r="C10483" s="300" t="str">
        <f>IF($D10483="","",VLOOKUP($D10483,Lists!$AO$2:$AQ$78,3,FALSE))</f>
        <v/>
      </c>
      <c r="D10483" s="429"/>
      <c r="E10483" s="430"/>
      <c r="F10483" s="431"/>
      <c r="G10483" s="431"/>
      <c r="H10483" s="310"/>
    </row>
    <row r="10484" spans="2:8" s="336" customFormat="1" x14ac:dyDescent="0.3">
      <c r="B10484" s="300" t="str">
        <f>IF($D10484="","",VLOOKUP($D10484,Lists!$AO$2:$AQ$78,2,FALSE))</f>
        <v/>
      </c>
      <c r="C10484" s="300" t="str">
        <f>IF($D10484="","",VLOOKUP($D10484,Lists!$AO$2:$AQ$78,3,FALSE))</f>
        <v/>
      </c>
      <c r="D10484" s="429"/>
      <c r="E10484" s="430"/>
      <c r="F10484" s="431"/>
      <c r="G10484" s="431"/>
      <c r="H10484" s="310"/>
    </row>
    <row r="10485" spans="2:8" s="336" customFormat="1" x14ac:dyDescent="0.3">
      <c r="B10485" s="300" t="str">
        <f>IF($D10485="","",VLOOKUP($D10485,Lists!$AO$2:$AQ$78,2,FALSE))</f>
        <v/>
      </c>
      <c r="C10485" s="300" t="str">
        <f>IF($D10485="","",VLOOKUP($D10485,Lists!$AO$2:$AQ$78,3,FALSE))</f>
        <v/>
      </c>
      <c r="D10485" s="429"/>
      <c r="E10485" s="430"/>
      <c r="F10485" s="431"/>
      <c r="G10485" s="431"/>
      <c r="H10485" s="310"/>
    </row>
    <row r="10486" spans="2:8" s="336" customFormat="1" x14ac:dyDescent="0.3">
      <c r="B10486" s="300" t="str">
        <f>IF($D10486="","",VLOOKUP($D10486,Lists!$AO$2:$AQ$78,2,FALSE))</f>
        <v/>
      </c>
      <c r="C10486" s="300" t="str">
        <f>IF($D10486="","",VLOOKUP($D10486,Lists!$AO$2:$AQ$78,3,FALSE))</f>
        <v/>
      </c>
      <c r="D10486" s="429"/>
      <c r="E10486" s="430"/>
      <c r="F10486" s="431"/>
      <c r="G10486" s="431"/>
      <c r="H10486" s="310"/>
    </row>
    <row r="10487" spans="2:8" s="336" customFormat="1" x14ac:dyDescent="0.3">
      <c r="B10487" s="300" t="str">
        <f>IF($D10487="","",VLOOKUP($D10487,Lists!$AO$2:$AQ$78,2,FALSE))</f>
        <v/>
      </c>
      <c r="C10487" s="300" t="str">
        <f>IF($D10487="","",VLOOKUP($D10487,Lists!$AO$2:$AQ$78,3,FALSE))</f>
        <v/>
      </c>
      <c r="D10487" s="429"/>
      <c r="E10487" s="430"/>
      <c r="F10487" s="431"/>
      <c r="G10487" s="431"/>
      <c r="H10487" s="310"/>
    </row>
    <row r="10488" spans="2:8" s="336" customFormat="1" x14ac:dyDescent="0.3">
      <c r="B10488" s="300" t="str">
        <f>IF($D10488="","",VLOOKUP($D10488,Lists!$AO$2:$AQ$78,2,FALSE))</f>
        <v/>
      </c>
      <c r="C10488" s="300" t="str">
        <f>IF($D10488="","",VLOOKUP($D10488,Lists!$AO$2:$AQ$78,3,FALSE))</f>
        <v/>
      </c>
      <c r="D10488" s="429"/>
      <c r="E10488" s="430"/>
      <c r="F10488" s="431"/>
      <c r="G10488" s="431"/>
      <c r="H10488" s="310"/>
    </row>
    <row r="10489" spans="2:8" s="336" customFormat="1" x14ac:dyDescent="0.3">
      <c r="B10489" s="300" t="str">
        <f>IF($D10489="","",VLOOKUP($D10489,Lists!$AO$2:$AQ$78,2,FALSE))</f>
        <v/>
      </c>
      <c r="C10489" s="300" t="str">
        <f>IF($D10489="","",VLOOKUP($D10489,Lists!$AO$2:$AQ$78,3,FALSE))</f>
        <v/>
      </c>
      <c r="D10489" s="429"/>
      <c r="E10489" s="430"/>
      <c r="F10489" s="431"/>
      <c r="G10489" s="431"/>
      <c r="H10489" s="310"/>
    </row>
    <row r="10490" spans="2:8" s="336" customFormat="1" x14ac:dyDescent="0.3">
      <c r="B10490" s="300" t="str">
        <f>IF($D10490="","",VLOOKUP($D10490,Lists!$AO$2:$AQ$78,2,FALSE))</f>
        <v/>
      </c>
      <c r="C10490" s="300" t="str">
        <f>IF($D10490="","",VLOOKUP($D10490,Lists!$AO$2:$AQ$78,3,FALSE))</f>
        <v/>
      </c>
      <c r="D10490" s="429"/>
      <c r="E10490" s="430"/>
      <c r="F10490" s="431"/>
      <c r="G10490" s="431"/>
      <c r="H10490" s="310"/>
    </row>
    <row r="10491" spans="2:8" s="336" customFormat="1" x14ac:dyDescent="0.3">
      <c r="B10491" s="300" t="str">
        <f>IF($D10491="","",VLOOKUP($D10491,Lists!$AO$2:$AQ$78,2,FALSE))</f>
        <v/>
      </c>
      <c r="C10491" s="300" t="str">
        <f>IF($D10491="","",VLOOKUP($D10491,Lists!$AO$2:$AQ$78,3,FALSE))</f>
        <v/>
      </c>
      <c r="D10491" s="429"/>
      <c r="E10491" s="430"/>
      <c r="F10491" s="431"/>
      <c r="G10491" s="431"/>
      <c r="H10491" s="310"/>
    </row>
    <row r="10492" spans="2:8" s="336" customFormat="1" x14ac:dyDescent="0.3">
      <c r="B10492" s="300" t="str">
        <f>IF($D10492="","",VLOOKUP($D10492,Lists!$AO$2:$AQ$78,2,FALSE))</f>
        <v/>
      </c>
      <c r="C10492" s="300" t="str">
        <f>IF($D10492="","",VLOOKUP($D10492,Lists!$AO$2:$AQ$78,3,FALSE))</f>
        <v/>
      </c>
      <c r="D10492" s="429"/>
      <c r="E10492" s="430"/>
      <c r="F10492" s="431"/>
      <c r="G10492" s="431"/>
      <c r="H10492" s="310"/>
    </row>
    <row r="10493" spans="2:8" s="336" customFormat="1" x14ac:dyDescent="0.3">
      <c r="B10493" s="300" t="str">
        <f>IF($D10493="","",VLOOKUP($D10493,Lists!$AO$2:$AQ$78,2,FALSE))</f>
        <v/>
      </c>
      <c r="C10493" s="300" t="str">
        <f>IF($D10493="","",VLOOKUP($D10493,Lists!$AO$2:$AQ$78,3,FALSE))</f>
        <v/>
      </c>
      <c r="D10493" s="429"/>
      <c r="E10493" s="430"/>
      <c r="F10493" s="431"/>
      <c r="G10493" s="431"/>
      <c r="H10493" s="310"/>
    </row>
    <row r="10494" spans="2:8" s="336" customFormat="1" x14ac:dyDescent="0.3">
      <c r="B10494" s="300" t="str">
        <f>IF($D10494="","",VLOOKUP($D10494,Lists!$AO$2:$AQ$78,2,FALSE))</f>
        <v/>
      </c>
      <c r="C10494" s="300" t="str">
        <f>IF($D10494="","",VLOOKUP($D10494,Lists!$AO$2:$AQ$78,3,FALSE))</f>
        <v/>
      </c>
      <c r="D10494" s="429"/>
      <c r="E10494" s="430"/>
      <c r="F10494" s="431"/>
      <c r="G10494" s="431"/>
      <c r="H10494" s="310"/>
    </row>
    <row r="10495" spans="2:8" s="336" customFormat="1" x14ac:dyDescent="0.3">
      <c r="B10495" s="300" t="str">
        <f>IF($D10495="","",VLOOKUP($D10495,Lists!$AO$2:$AQ$78,2,FALSE))</f>
        <v/>
      </c>
      <c r="C10495" s="300" t="str">
        <f>IF($D10495="","",VLOOKUP($D10495,Lists!$AO$2:$AQ$78,3,FALSE))</f>
        <v/>
      </c>
      <c r="D10495" s="429"/>
      <c r="E10495" s="430"/>
      <c r="F10495" s="431"/>
      <c r="G10495" s="431"/>
      <c r="H10495" s="310"/>
    </row>
    <row r="10496" spans="2:8" s="336" customFormat="1" x14ac:dyDescent="0.3">
      <c r="B10496" s="300" t="str">
        <f>IF($D10496="","",VLOOKUP($D10496,Lists!$AO$2:$AQ$78,2,FALSE))</f>
        <v/>
      </c>
      <c r="C10496" s="300" t="str">
        <f>IF($D10496="","",VLOOKUP($D10496,Lists!$AO$2:$AQ$78,3,FALSE))</f>
        <v/>
      </c>
      <c r="D10496" s="429"/>
      <c r="E10496" s="430"/>
      <c r="F10496" s="431"/>
      <c r="G10496" s="431"/>
      <c r="H10496" s="310"/>
    </row>
    <row r="10497" spans="2:8" s="336" customFormat="1" x14ac:dyDescent="0.3">
      <c r="B10497" s="300" t="str">
        <f>IF($D10497="","",VLOOKUP($D10497,Lists!$AO$2:$AQ$78,2,FALSE))</f>
        <v/>
      </c>
      <c r="C10497" s="300" t="str">
        <f>IF($D10497="","",VLOOKUP($D10497,Lists!$AO$2:$AQ$78,3,FALSE))</f>
        <v/>
      </c>
      <c r="D10497" s="429"/>
      <c r="E10497" s="430"/>
      <c r="F10497" s="431"/>
      <c r="G10497" s="431"/>
      <c r="H10497" s="310"/>
    </row>
    <row r="10498" spans="2:8" s="336" customFormat="1" x14ac:dyDescent="0.3">
      <c r="B10498" s="300" t="str">
        <f>IF($D10498="","",VLOOKUP($D10498,Lists!$AO$2:$AQ$78,2,FALSE))</f>
        <v/>
      </c>
      <c r="C10498" s="300" t="str">
        <f>IF($D10498="","",VLOOKUP($D10498,Lists!$AO$2:$AQ$78,3,FALSE))</f>
        <v/>
      </c>
      <c r="D10498" s="429"/>
      <c r="E10498" s="430"/>
      <c r="F10498" s="431"/>
      <c r="G10498" s="431"/>
      <c r="H10498" s="310"/>
    </row>
    <row r="10499" spans="2:8" s="336" customFormat="1" x14ac:dyDescent="0.3">
      <c r="B10499" s="300" t="str">
        <f>IF($D10499="","",VLOOKUP($D10499,Lists!$AO$2:$AQ$78,2,FALSE))</f>
        <v/>
      </c>
      <c r="C10499" s="300" t="str">
        <f>IF($D10499="","",VLOOKUP($D10499,Lists!$AO$2:$AQ$78,3,FALSE))</f>
        <v/>
      </c>
      <c r="D10499" s="429"/>
      <c r="E10499" s="430"/>
      <c r="F10499" s="431"/>
      <c r="G10499" s="431"/>
      <c r="H10499" s="310"/>
    </row>
    <row r="10500" spans="2:8" s="336" customFormat="1" x14ac:dyDescent="0.3">
      <c r="B10500" s="300" t="str">
        <f>IF($D10500="","",VLOOKUP($D10500,Lists!$AO$2:$AQ$78,2,FALSE))</f>
        <v/>
      </c>
      <c r="C10500" s="300" t="str">
        <f>IF($D10500="","",VLOOKUP($D10500,Lists!$AO$2:$AQ$78,3,FALSE))</f>
        <v/>
      </c>
      <c r="D10500" s="429"/>
      <c r="E10500" s="430"/>
      <c r="F10500" s="431"/>
      <c r="G10500" s="431"/>
      <c r="H10500" s="310"/>
    </row>
    <row r="10501" spans="2:8" s="336" customFormat="1" x14ac:dyDescent="0.3">
      <c r="B10501" s="300" t="str">
        <f>IF($D10501="","",VLOOKUP($D10501,Lists!$AO$2:$AQ$78,2,FALSE))</f>
        <v/>
      </c>
      <c r="C10501" s="300" t="str">
        <f>IF($D10501="","",VLOOKUP($D10501,Lists!$AO$2:$AQ$78,3,FALSE))</f>
        <v/>
      </c>
      <c r="D10501" s="429"/>
      <c r="E10501" s="430"/>
      <c r="F10501" s="431"/>
      <c r="G10501" s="431"/>
      <c r="H10501" s="310"/>
    </row>
    <row r="10502" spans="2:8" s="336" customFormat="1" x14ac:dyDescent="0.3">
      <c r="B10502" s="300" t="str">
        <f>IF($D10502="","",VLOOKUP($D10502,Lists!$AO$2:$AQ$78,2,FALSE))</f>
        <v/>
      </c>
      <c r="C10502" s="300" t="str">
        <f>IF($D10502="","",VLOOKUP($D10502,Lists!$AO$2:$AQ$78,3,FALSE))</f>
        <v/>
      </c>
      <c r="D10502" s="429"/>
      <c r="E10502" s="430"/>
      <c r="F10502" s="431"/>
      <c r="G10502" s="431"/>
      <c r="H10502" s="310"/>
    </row>
    <row r="10503" spans="2:8" s="336" customFormat="1" x14ac:dyDescent="0.3">
      <c r="B10503" s="300" t="str">
        <f>IF($D10503="","",VLOOKUP($D10503,Lists!$AO$2:$AQ$78,2,FALSE))</f>
        <v/>
      </c>
      <c r="C10503" s="300" t="str">
        <f>IF($D10503="","",VLOOKUP($D10503,Lists!$AO$2:$AQ$78,3,FALSE))</f>
        <v/>
      </c>
      <c r="D10503" s="429"/>
      <c r="E10503" s="430"/>
      <c r="F10503" s="431"/>
      <c r="G10503" s="431"/>
      <c r="H10503" s="310"/>
    </row>
    <row r="10504" spans="2:8" s="336" customFormat="1" x14ac:dyDescent="0.3">
      <c r="B10504" s="300" t="str">
        <f>IF($D10504="","",VLOOKUP($D10504,Lists!$AO$2:$AQ$78,2,FALSE))</f>
        <v/>
      </c>
      <c r="C10504" s="300" t="str">
        <f>IF($D10504="","",VLOOKUP($D10504,Lists!$AO$2:$AQ$78,3,FALSE))</f>
        <v/>
      </c>
      <c r="D10504" s="429"/>
      <c r="E10504" s="430"/>
      <c r="F10504" s="431"/>
      <c r="G10504" s="431"/>
      <c r="H10504" s="310"/>
    </row>
    <row r="10505" spans="2:8" s="336" customFormat="1" x14ac:dyDescent="0.3">
      <c r="B10505" s="300" t="str">
        <f>IF($D10505="","",VLOOKUP($D10505,Lists!$AO$2:$AQ$78,2,FALSE))</f>
        <v/>
      </c>
      <c r="C10505" s="300" t="str">
        <f>IF($D10505="","",VLOOKUP($D10505,Lists!$AO$2:$AQ$78,3,FALSE))</f>
        <v/>
      </c>
      <c r="D10505" s="429"/>
      <c r="E10505" s="430"/>
      <c r="F10505" s="431"/>
      <c r="G10505" s="431"/>
      <c r="H10505" s="310"/>
    </row>
    <row r="10506" spans="2:8" s="336" customFormat="1" x14ac:dyDescent="0.3">
      <c r="B10506" s="300" t="str">
        <f>IF($D10506="","",VLOOKUP($D10506,Lists!$AO$2:$AQ$78,2,FALSE))</f>
        <v/>
      </c>
      <c r="C10506" s="300" t="str">
        <f>IF($D10506="","",VLOOKUP($D10506,Lists!$AO$2:$AQ$78,3,FALSE))</f>
        <v/>
      </c>
      <c r="D10506" s="429"/>
      <c r="E10506" s="430"/>
      <c r="F10506" s="431"/>
      <c r="G10506" s="431"/>
      <c r="H10506" s="310"/>
    </row>
    <row r="10507" spans="2:8" s="336" customFormat="1" x14ac:dyDescent="0.3">
      <c r="B10507" s="300" t="str">
        <f>IF($D10507="","",VLOOKUP($D10507,Lists!$AO$2:$AQ$78,2,FALSE))</f>
        <v/>
      </c>
      <c r="C10507" s="300" t="str">
        <f>IF($D10507="","",VLOOKUP($D10507,Lists!$AO$2:$AQ$78,3,FALSE))</f>
        <v/>
      </c>
      <c r="D10507" s="429"/>
      <c r="E10507" s="430"/>
      <c r="F10507" s="431"/>
      <c r="G10507" s="431"/>
      <c r="H10507" s="310"/>
    </row>
    <row r="10508" spans="2:8" s="336" customFormat="1" x14ac:dyDescent="0.3">
      <c r="B10508" s="300" t="str">
        <f>IF($D10508="","",VLOOKUP($D10508,Lists!$AO$2:$AQ$78,2,FALSE))</f>
        <v/>
      </c>
      <c r="C10508" s="300" t="str">
        <f>IF($D10508="","",VLOOKUP($D10508,Lists!$AO$2:$AQ$78,3,FALSE))</f>
        <v/>
      </c>
      <c r="D10508" s="429"/>
      <c r="E10508" s="430"/>
      <c r="F10508" s="431"/>
      <c r="G10508" s="431"/>
      <c r="H10508" s="310"/>
    </row>
    <row r="10509" spans="2:8" s="336" customFormat="1" x14ac:dyDescent="0.3">
      <c r="B10509" s="300" t="str">
        <f>IF($D10509="","",VLOOKUP($D10509,Lists!$AO$2:$AQ$78,2,FALSE))</f>
        <v/>
      </c>
      <c r="C10509" s="300" t="str">
        <f>IF($D10509="","",VLOOKUP($D10509,Lists!$AO$2:$AQ$78,3,FALSE))</f>
        <v/>
      </c>
      <c r="D10509" s="429"/>
      <c r="E10509" s="430"/>
      <c r="F10509" s="431"/>
      <c r="G10509" s="431"/>
      <c r="H10509" s="310"/>
    </row>
    <row r="10510" spans="2:8" s="336" customFormat="1" x14ac:dyDescent="0.3">
      <c r="B10510" s="300" t="str">
        <f>IF($D10510="","",VLOOKUP($D10510,Lists!$AO$2:$AQ$78,2,FALSE))</f>
        <v/>
      </c>
      <c r="C10510" s="300" t="str">
        <f>IF($D10510="","",VLOOKUP($D10510,Lists!$AO$2:$AQ$78,3,FALSE))</f>
        <v/>
      </c>
      <c r="D10510" s="429"/>
      <c r="E10510" s="430"/>
      <c r="F10510" s="431"/>
      <c r="G10510" s="431"/>
      <c r="H10510" s="310"/>
    </row>
    <row r="10511" spans="2:8" s="336" customFormat="1" x14ac:dyDescent="0.3">
      <c r="B10511" s="300" t="str">
        <f>IF($D10511="","",VLOOKUP($D10511,Lists!$AO$2:$AQ$78,2,FALSE))</f>
        <v/>
      </c>
      <c r="C10511" s="300" t="str">
        <f>IF($D10511="","",VLOOKUP($D10511,Lists!$AO$2:$AQ$78,3,FALSE))</f>
        <v/>
      </c>
      <c r="D10511" s="429"/>
      <c r="E10511" s="430"/>
      <c r="F10511" s="431"/>
      <c r="G10511" s="431"/>
      <c r="H10511" s="310"/>
    </row>
    <row r="10512" spans="2:8" s="336" customFormat="1" x14ac:dyDescent="0.3">
      <c r="B10512" s="300" t="str">
        <f>IF($D10512="","",VLOOKUP($D10512,Lists!$AO$2:$AQ$78,2,FALSE))</f>
        <v/>
      </c>
      <c r="C10512" s="300" t="str">
        <f>IF($D10512="","",VLOOKUP($D10512,Lists!$AO$2:$AQ$78,3,FALSE))</f>
        <v/>
      </c>
      <c r="D10512" s="429"/>
      <c r="E10512" s="430"/>
      <c r="F10512" s="431"/>
      <c r="G10512" s="431"/>
      <c r="H10512" s="310"/>
    </row>
    <row r="10513" spans="2:8" s="336" customFormat="1" x14ac:dyDescent="0.3">
      <c r="B10513" s="300" t="str">
        <f>IF($D10513="","",VLOOKUP($D10513,Lists!$AO$2:$AQ$78,2,FALSE))</f>
        <v/>
      </c>
      <c r="C10513" s="300" t="str">
        <f>IF($D10513="","",VLOOKUP($D10513,Lists!$AO$2:$AQ$78,3,FALSE))</f>
        <v/>
      </c>
      <c r="D10513" s="429"/>
      <c r="E10513" s="430"/>
      <c r="F10513" s="431"/>
      <c r="G10513" s="431"/>
      <c r="H10513" s="310"/>
    </row>
    <row r="10514" spans="2:8" s="336" customFormat="1" x14ac:dyDescent="0.3">
      <c r="B10514" s="300" t="str">
        <f>IF($D10514="","",VLOOKUP($D10514,Lists!$AO$2:$AQ$78,2,FALSE))</f>
        <v/>
      </c>
      <c r="C10514" s="300" t="str">
        <f>IF($D10514="","",VLOOKUP($D10514,Lists!$AO$2:$AQ$78,3,FALSE))</f>
        <v/>
      </c>
      <c r="D10514" s="429"/>
      <c r="E10514" s="430"/>
      <c r="F10514" s="431"/>
      <c r="G10514" s="431"/>
      <c r="H10514" s="310"/>
    </row>
    <row r="10515" spans="2:8" s="336" customFormat="1" x14ac:dyDescent="0.3">
      <c r="B10515" s="300" t="str">
        <f>IF($D10515="","",VLOOKUP($D10515,Lists!$AO$2:$AQ$78,2,FALSE))</f>
        <v/>
      </c>
      <c r="C10515" s="300" t="str">
        <f>IF($D10515="","",VLOOKUP($D10515,Lists!$AO$2:$AQ$78,3,FALSE))</f>
        <v/>
      </c>
      <c r="D10515" s="429"/>
      <c r="E10515" s="430"/>
      <c r="F10515" s="431"/>
      <c r="G10515" s="431"/>
      <c r="H10515" s="310"/>
    </row>
    <row r="10516" spans="2:8" s="336" customFormat="1" x14ac:dyDescent="0.3">
      <c r="B10516" s="300" t="str">
        <f>IF($D10516="","",VLOOKUP($D10516,Lists!$AO$2:$AQ$78,2,FALSE))</f>
        <v/>
      </c>
      <c r="C10516" s="300" t="str">
        <f>IF($D10516="","",VLOOKUP($D10516,Lists!$AO$2:$AQ$78,3,FALSE))</f>
        <v/>
      </c>
      <c r="D10516" s="429"/>
      <c r="E10516" s="430"/>
      <c r="F10516" s="431"/>
      <c r="G10516" s="431"/>
      <c r="H10516" s="310"/>
    </row>
    <row r="10517" spans="2:8" s="336" customFormat="1" x14ac:dyDescent="0.3">
      <c r="B10517" s="300" t="str">
        <f>IF($D10517="","",VLOOKUP($D10517,Lists!$AO$2:$AQ$78,2,FALSE))</f>
        <v/>
      </c>
      <c r="C10517" s="300" t="str">
        <f>IF($D10517="","",VLOOKUP($D10517,Lists!$AO$2:$AQ$78,3,FALSE))</f>
        <v/>
      </c>
      <c r="D10517" s="429"/>
      <c r="E10517" s="430"/>
      <c r="F10517" s="431"/>
      <c r="G10517" s="431"/>
      <c r="H10517" s="310"/>
    </row>
    <row r="10518" spans="2:8" s="336" customFormat="1" x14ac:dyDescent="0.3">
      <c r="B10518" s="300" t="str">
        <f>IF($D10518="","",VLOOKUP($D10518,Lists!$AO$2:$AQ$78,2,FALSE))</f>
        <v/>
      </c>
      <c r="C10518" s="300" t="str">
        <f>IF($D10518="","",VLOOKUP($D10518,Lists!$AO$2:$AQ$78,3,FALSE))</f>
        <v/>
      </c>
      <c r="D10518" s="429"/>
      <c r="E10518" s="430"/>
      <c r="F10518" s="431"/>
      <c r="G10518" s="431"/>
      <c r="H10518" s="310"/>
    </row>
    <row r="10519" spans="2:8" s="336" customFormat="1" x14ac:dyDescent="0.3">
      <c r="B10519" s="300" t="str">
        <f>IF($D10519="","",VLOOKUP($D10519,Lists!$AO$2:$AQ$78,2,FALSE))</f>
        <v/>
      </c>
      <c r="C10519" s="300" t="str">
        <f>IF($D10519="","",VLOOKUP($D10519,Lists!$AO$2:$AQ$78,3,FALSE))</f>
        <v/>
      </c>
      <c r="D10519" s="429"/>
      <c r="E10519" s="430"/>
      <c r="F10519" s="431"/>
      <c r="G10519" s="431"/>
      <c r="H10519" s="310"/>
    </row>
    <row r="10520" spans="2:8" s="336" customFormat="1" x14ac:dyDescent="0.3">
      <c r="B10520" s="300" t="str">
        <f>IF($D10520="","",VLOOKUP($D10520,Lists!$AO$2:$AQ$78,2,FALSE))</f>
        <v/>
      </c>
      <c r="C10520" s="300" t="str">
        <f>IF($D10520="","",VLOOKUP($D10520,Lists!$AO$2:$AQ$78,3,FALSE))</f>
        <v/>
      </c>
      <c r="D10520" s="429"/>
      <c r="E10520" s="430"/>
      <c r="F10520" s="431"/>
      <c r="G10520" s="431"/>
      <c r="H10520" s="310"/>
    </row>
    <row r="10521" spans="2:8" s="336" customFormat="1" x14ac:dyDescent="0.3">
      <c r="B10521" s="300" t="str">
        <f>IF($D10521="","",VLOOKUP($D10521,Lists!$AO$2:$AQ$78,2,FALSE))</f>
        <v/>
      </c>
      <c r="C10521" s="300" t="str">
        <f>IF($D10521="","",VLOOKUP($D10521,Lists!$AO$2:$AQ$78,3,FALSE))</f>
        <v/>
      </c>
      <c r="D10521" s="429"/>
      <c r="E10521" s="430"/>
      <c r="F10521" s="431"/>
      <c r="G10521" s="431"/>
      <c r="H10521" s="310"/>
    </row>
    <row r="10522" spans="2:8" s="336" customFormat="1" x14ac:dyDescent="0.3">
      <c r="B10522" s="300" t="str">
        <f>IF($D10522="","",VLOOKUP($D10522,Lists!$AO$2:$AQ$78,2,FALSE))</f>
        <v/>
      </c>
      <c r="C10522" s="300" t="str">
        <f>IF($D10522="","",VLOOKUP($D10522,Lists!$AO$2:$AQ$78,3,FALSE))</f>
        <v/>
      </c>
      <c r="D10522" s="429"/>
      <c r="E10522" s="430"/>
      <c r="F10522" s="431"/>
      <c r="G10522" s="431"/>
      <c r="H10522" s="310"/>
    </row>
    <row r="10523" spans="2:8" s="336" customFormat="1" x14ac:dyDescent="0.3">
      <c r="B10523" s="300" t="str">
        <f>IF($D10523="","",VLOOKUP($D10523,Lists!$AO$2:$AQ$78,2,FALSE))</f>
        <v/>
      </c>
      <c r="C10523" s="300" t="str">
        <f>IF($D10523="","",VLOOKUP($D10523,Lists!$AO$2:$AQ$78,3,FALSE))</f>
        <v/>
      </c>
      <c r="D10523" s="429"/>
      <c r="E10523" s="430"/>
      <c r="F10523" s="431"/>
      <c r="G10523" s="431"/>
      <c r="H10523" s="310"/>
    </row>
    <row r="10524" spans="2:8" s="336" customFormat="1" x14ac:dyDescent="0.3">
      <c r="B10524" s="300" t="str">
        <f>IF($D10524="","",VLOOKUP($D10524,Lists!$AO$2:$AQ$78,2,FALSE))</f>
        <v/>
      </c>
      <c r="C10524" s="300" t="str">
        <f>IF($D10524="","",VLOOKUP($D10524,Lists!$AO$2:$AQ$78,3,FALSE))</f>
        <v/>
      </c>
      <c r="D10524" s="429"/>
      <c r="E10524" s="430"/>
      <c r="F10524" s="431"/>
      <c r="G10524" s="431"/>
      <c r="H10524" s="310"/>
    </row>
    <row r="10525" spans="2:8" s="336" customFormat="1" x14ac:dyDescent="0.3">
      <c r="B10525" s="300" t="str">
        <f>IF($D10525="","",VLOOKUP($D10525,Lists!$AO$2:$AQ$78,2,FALSE))</f>
        <v/>
      </c>
      <c r="C10525" s="300" t="str">
        <f>IF($D10525="","",VLOOKUP($D10525,Lists!$AO$2:$AQ$78,3,FALSE))</f>
        <v/>
      </c>
      <c r="D10525" s="429"/>
      <c r="E10525" s="430"/>
      <c r="F10525" s="431"/>
      <c r="G10525" s="431"/>
      <c r="H10525" s="310"/>
    </row>
    <row r="10526" spans="2:8" s="336" customFormat="1" x14ac:dyDescent="0.3">
      <c r="B10526" s="300" t="str">
        <f>IF($D10526="","",VLOOKUP($D10526,Lists!$AO$2:$AQ$78,2,FALSE))</f>
        <v/>
      </c>
      <c r="C10526" s="300" t="str">
        <f>IF($D10526="","",VLOOKUP($D10526,Lists!$AO$2:$AQ$78,3,FALSE))</f>
        <v/>
      </c>
      <c r="D10526" s="429"/>
      <c r="E10526" s="430"/>
      <c r="F10526" s="431"/>
      <c r="G10526" s="431"/>
      <c r="H10526" s="310"/>
    </row>
    <row r="10527" spans="2:8" s="336" customFormat="1" x14ac:dyDescent="0.3">
      <c r="B10527" s="300" t="str">
        <f>IF($D10527="","",VLOOKUP($D10527,Lists!$AO$2:$AQ$78,2,FALSE))</f>
        <v/>
      </c>
      <c r="C10527" s="300" t="str">
        <f>IF($D10527="","",VLOOKUP($D10527,Lists!$AO$2:$AQ$78,3,FALSE))</f>
        <v/>
      </c>
      <c r="D10527" s="429"/>
      <c r="E10527" s="430"/>
      <c r="F10527" s="431"/>
      <c r="G10527" s="431"/>
      <c r="H10527" s="310"/>
    </row>
    <row r="10528" spans="2:8" s="336" customFormat="1" x14ac:dyDescent="0.3">
      <c r="B10528" s="300" t="str">
        <f>IF($D10528="","",VLOOKUP($D10528,Lists!$AO$2:$AQ$78,2,FALSE))</f>
        <v/>
      </c>
      <c r="C10528" s="300" t="str">
        <f>IF($D10528="","",VLOOKUP($D10528,Lists!$AO$2:$AQ$78,3,FALSE))</f>
        <v/>
      </c>
      <c r="D10528" s="429"/>
      <c r="E10528" s="430"/>
      <c r="F10528" s="431"/>
      <c r="G10528" s="431"/>
      <c r="H10528" s="310"/>
    </row>
    <row r="10529" spans="2:8" s="336" customFormat="1" x14ac:dyDescent="0.3">
      <c r="B10529" s="300" t="str">
        <f>IF($D10529="","",VLOOKUP($D10529,Lists!$AO$2:$AQ$78,2,FALSE))</f>
        <v/>
      </c>
      <c r="C10529" s="300" t="str">
        <f>IF($D10529="","",VLOOKUP($D10529,Lists!$AO$2:$AQ$78,3,FALSE))</f>
        <v/>
      </c>
      <c r="D10529" s="429"/>
      <c r="E10529" s="430"/>
      <c r="F10529" s="431"/>
      <c r="G10529" s="431"/>
      <c r="H10529" s="310"/>
    </row>
    <row r="10530" spans="2:8" s="336" customFormat="1" x14ac:dyDescent="0.3">
      <c r="B10530" s="300" t="str">
        <f>IF($D10530="","",VLOOKUP($D10530,Lists!$AO$2:$AQ$78,2,FALSE))</f>
        <v/>
      </c>
      <c r="C10530" s="300" t="str">
        <f>IF($D10530="","",VLOOKUP($D10530,Lists!$AO$2:$AQ$78,3,FALSE))</f>
        <v/>
      </c>
      <c r="D10530" s="429"/>
      <c r="E10530" s="430"/>
      <c r="F10530" s="431"/>
      <c r="G10530" s="431"/>
      <c r="H10530" s="310"/>
    </row>
    <row r="10531" spans="2:8" s="336" customFormat="1" x14ac:dyDescent="0.3">
      <c r="B10531" s="300" t="str">
        <f>IF($D10531="","",VLOOKUP($D10531,Lists!$AO$2:$AQ$78,2,FALSE))</f>
        <v/>
      </c>
      <c r="C10531" s="300" t="str">
        <f>IF($D10531="","",VLOOKUP($D10531,Lists!$AO$2:$AQ$78,3,FALSE))</f>
        <v/>
      </c>
      <c r="D10531" s="429"/>
      <c r="E10531" s="430"/>
      <c r="F10531" s="431"/>
      <c r="G10531" s="431"/>
      <c r="H10531" s="310"/>
    </row>
    <row r="10532" spans="2:8" s="336" customFormat="1" x14ac:dyDescent="0.3">
      <c r="B10532" s="300" t="str">
        <f>IF($D10532="","",VLOOKUP($D10532,Lists!$AO$2:$AQ$78,2,FALSE))</f>
        <v/>
      </c>
      <c r="C10532" s="300" t="str">
        <f>IF($D10532="","",VLOOKUP($D10532,Lists!$AO$2:$AQ$78,3,FALSE))</f>
        <v/>
      </c>
      <c r="D10532" s="429"/>
      <c r="E10532" s="430"/>
      <c r="F10532" s="431"/>
      <c r="G10532" s="431"/>
      <c r="H10532" s="310"/>
    </row>
    <row r="10533" spans="2:8" s="336" customFormat="1" x14ac:dyDescent="0.3">
      <c r="B10533" s="300" t="str">
        <f>IF($D10533="","",VLOOKUP($D10533,Lists!$AO$2:$AQ$78,2,FALSE))</f>
        <v/>
      </c>
      <c r="C10533" s="300" t="str">
        <f>IF($D10533="","",VLOOKUP($D10533,Lists!$AO$2:$AQ$78,3,FALSE))</f>
        <v/>
      </c>
      <c r="D10533" s="429"/>
      <c r="E10533" s="430"/>
      <c r="F10533" s="431"/>
      <c r="G10533" s="431"/>
      <c r="H10533" s="310"/>
    </row>
    <row r="10534" spans="2:8" s="336" customFormat="1" x14ac:dyDescent="0.3">
      <c r="B10534" s="300" t="str">
        <f>IF($D10534="","",VLOOKUP($D10534,Lists!$AO$2:$AQ$78,2,FALSE))</f>
        <v/>
      </c>
      <c r="C10534" s="300" t="str">
        <f>IF($D10534="","",VLOOKUP($D10534,Lists!$AO$2:$AQ$78,3,FALSE))</f>
        <v/>
      </c>
      <c r="D10534" s="429"/>
      <c r="E10534" s="430"/>
      <c r="F10534" s="431"/>
      <c r="G10534" s="431"/>
      <c r="H10534" s="310"/>
    </row>
    <row r="10535" spans="2:8" s="336" customFormat="1" x14ac:dyDescent="0.3">
      <c r="B10535" s="300" t="str">
        <f>IF($D10535="","",VLOOKUP($D10535,Lists!$AO$2:$AQ$78,2,FALSE))</f>
        <v/>
      </c>
      <c r="C10535" s="300" t="str">
        <f>IF($D10535="","",VLOOKUP($D10535,Lists!$AO$2:$AQ$78,3,FALSE))</f>
        <v/>
      </c>
      <c r="D10535" s="429"/>
      <c r="E10535" s="430"/>
      <c r="F10535" s="431"/>
      <c r="G10535" s="431"/>
      <c r="H10535" s="310"/>
    </row>
    <row r="10536" spans="2:8" s="336" customFormat="1" x14ac:dyDescent="0.3">
      <c r="B10536" s="300" t="str">
        <f>IF($D10536="","",VLOOKUP($D10536,Lists!$AO$2:$AQ$78,2,FALSE))</f>
        <v/>
      </c>
      <c r="C10536" s="300" t="str">
        <f>IF($D10536="","",VLOOKUP($D10536,Lists!$AO$2:$AQ$78,3,FALSE))</f>
        <v/>
      </c>
      <c r="D10536" s="429"/>
      <c r="E10536" s="430"/>
      <c r="F10536" s="431"/>
      <c r="G10536" s="431"/>
      <c r="H10536" s="310"/>
    </row>
    <row r="10537" spans="2:8" s="336" customFormat="1" x14ac:dyDescent="0.3">
      <c r="B10537" s="300" t="str">
        <f>IF($D10537="","",VLOOKUP($D10537,Lists!$AO$2:$AQ$78,2,FALSE))</f>
        <v/>
      </c>
      <c r="C10537" s="300" t="str">
        <f>IF($D10537="","",VLOOKUP($D10537,Lists!$AO$2:$AQ$78,3,FALSE))</f>
        <v/>
      </c>
      <c r="D10537" s="429"/>
      <c r="E10537" s="430"/>
      <c r="F10537" s="431"/>
      <c r="G10537" s="431"/>
      <c r="H10537" s="310"/>
    </row>
    <row r="10538" spans="2:8" s="336" customFormat="1" x14ac:dyDescent="0.3">
      <c r="B10538" s="300" t="str">
        <f>IF($D10538="","",VLOOKUP($D10538,Lists!$AO$2:$AQ$78,2,FALSE))</f>
        <v/>
      </c>
      <c r="C10538" s="300" t="str">
        <f>IF($D10538="","",VLOOKUP($D10538,Lists!$AO$2:$AQ$78,3,FALSE))</f>
        <v/>
      </c>
      <c r="D10538" s="429"/>
      <c r="E10538" s="430"/>
      <c r="F10538" s="431"/>
      <c r="G10538" s="431"/>
      <c r="H10538" s="310"/>
    </row>
    <row r="10539" spans="2:8" s="336" customFormat="1" x14ac:dyDescent="0.3">
      <c r="B10539" s="300" t="str">
        <f>IF($D10539="","",VLOOKUP($D10539,Lists!$AO$2:$AQ$78,2,FALSE))</f>
        <v/>
      </c>
      <c r="C10539" s="300" t="str">
        <f>IF($D10539="","",VLOOKUP($D10539,Lists!$AO$2:$AQ$78,3,FALSE))</f>
        <v/>
      </c>
      <c r="D10539" s="429"/>
      <c r="E10539" s="430"/>
      <c r="F10539" s="431"/>
      <c r="G10539" s="431"/>
      <c r="H10539" s="310"/>
    </row>
    <row r="10540" spans="2:8" s="336" customFormat="1" x14ac:dyDescent="0.3">
      <c r="B10540" s="300" t="str">
        <f>IF($D10540="","",VLOOKUP($D10540,Lists!$AO$2:$AQ$78,2,FALSE))</f>
        <v/>
      </c>
      <c r="C10540" s="300" t="str">
        <f>IF($D10540="","",VLOOKUP($D10540,Lists!$AO$2:$AQ$78,3,FALSE))</f>
        <v/>
      </c>
      <c r="D10540" s="429"/>
      <c r="E10540" s="430"/>
      <c r="F10540" s="431"/>
      <c r="G10540" s="431"/>
      <c r="H10540" s="310"/>
    </row>
    <row r="10541" spans="2:8" s="336" customFormat="1" x14ac:dyDescent="0.3">
      <c r="B10541" s="300" t="str">
        <f>IF($D10541="","",VLOOKUP($D10541,Lists!$AO$2:$AQ$78,2,FALSE))</f>
        <v/>
      </c>
      <c r="C10541" s="300" t="str">
        <f>IF($D10541="","",VLOOKUP($D10541,Lists!$AO$2:$AQ$78,3,FALSE))</f>
        <v/>
      </c>
      <c r="D10541" s="429"/>
      <c r="E10541" s="430"/>
      <c r="F10541" s="431"/>
      <c r="G10541" s="431"/>
      <c r="H10541" s="310"/>
    </row>
    <row r="10542" spans="2:8" s="336" customFormat="1" x14ac:dyDescent="0.3">
      <c r="B10542" s="300" t="str">
        <f>IF($D10542="","",VLOOKUP($D10542,Lists!$AO$2:$AQ$78,2,FALSE))</f>
        <v/>
      </c>
      <c r="C10542" s="300" t="str">
        <f>IF($D10542="","",VLOOKUP($D10542,Lists!$AO$2:$AQ$78,3,FALSE))</f>
        <v/>
      </c>
      <c r="D10542" s="429"/>
      <c r="E10542" s="430"/>
      <c r="F10542" s="431"/>
      <c r="G10542" s="431"/>
      <c r="H10542" s="310"/>
    </row>
    <row r="10543" spans="2:8" s="336" customFormat="1" x14ac:dyDescent="0.3">
      <c r="B10543" s="300" t="str">
        <f>IF($D10543="","",VLOOKUP($D10543,Lists!$AO$2:$AQ$78,2,FALSE))</f>
        <v/>
      </c>
      <c r="C10543" s="300" t="str">
        <f>IF($D10543="","",VLOOKUP($D10543,Lists!$AO$2:$AQ$78,3,FALSE))</f>
        <v/>
      </c>
      <c r="D10543" s="429"/>
      <c r="E10543" s="430"/>
      <c r="F10543" s="431"/>
      <c r="G10543" s="431"/>
      <c r="H10543" s="310"/>
    </row>
    <row r="10544" spans="2:8" s="336" customFormat="1" x14ac:dyDescent="0.3">
      <c r="B10544" s="300" t="str">
        <f>IF($D10544="","",VLOOKUP($D10544,Lists!$AO$2:$AQ$78,2,FALSE))</f>
        <v/>
      </c>
      <c r="C10544" s="300" t="str">
        <f>IF($D10544="","",VLOOKUP($D10544,Lists!$AO$2:$AQ$78,3,FALSE))</f>
        <v/>
      </c>
      <c r="D10544" s="429"/>
      <c r="E10544" s="430"/>
      <c r="F10544" s="431"/>
      <c r="G10544" s="431"/>
      <c r="H10544" s="310"/>
    </row>
    <row r="10545" spans="2:8" s="336" customFormat="1" x14ac:dyDescent="0.3">
      <c r="B10545" s="300" t="str">
        <f>IF($D10545="","",VLOOKUP($D10545,Lists!$AO$2:$AQ$78,2,FALSE))</f>
        <v/>
      </c>
      <c r="C10545" s="300" t="str">
        <f>IF($D10545="","",VLOOKUP($D10545,Lists!$AO$2:$AQ$78,3,FALSE))</f>
        <v/>
      </c>
      <c r="D10545" s="429"/>
      <c r="E10545" s="430"/>
      <c r="F10545" s="431"/>
      <c r="G10545" s="431"/>
      <c r="H10545" s="310"/>
    </row>
    <row r="10546" spans="2:8" s="336" customFormat="1" x14ac:dyDescent="0.3">
      <c r="B10546" s="300" t="str">
        <f>IF($D10546="","",VLOOKUP($D10546,Lists!$AO$2:$AQ$78,2,FALSE))</f>
        <v/>
      </c>
      <c r="C10546" s="300" t="str">
        <f>IF($D10546="","",VLOOKUP($D10546,Lists!$AO$2:$AQ$78,3,FALSE))</f>
        <v/>
      </c>
      <c r="D10546" s="429"/>
      <c r="E10546" s="430"/>
      <c r="F10546" s="431"/>
      <c r="G10546" s="431"/>
      <c r="H10546" s="310"/>
    </row>
    <row r="10547" spans="2:8" s="336" customFormat="1" x14ac:dyDescent="0.3">
      <c r="B10547" s="300" t="str">
        <f>IF($D10547="","",VLOOKUP($D10547,Lists!$AO$2:$AQ$78,2,FALSE))</f>
        <v/>
      </c>
      <c r="C10547" s="300" t="str">
        <f>IF($D10547="","",VLOOKUP($D10547,Lists!$AO$2:$AQ$78,3,FALSE))</f>
        <v/>
      </c>
      <c r="D10547" s="429"/>
      <c r="E10547" s="430"/>
      <c r="F10547" s="431"/>
      <c r="G10547" s="431"/>
      <c r="H10547" s="310"/>
    </row>
    <row r="10548" spans="2:8" s="336" customFormat="1" x14ac:dyDescent="0.3">
      <c r="B10548" s="300" t="str">
        <f>IF($D10548="","",VLOOKUP($D10548,Lists!$AO$2:$AQ$78,2,FALSE))</f>
        <v/>
      </c>
      <c r="C10548" s="300" t="str">
        <f>IF($D10548="","",VLOOKUP($D10548,Lists!$AO$2:$AQ$78,3,FALSE))</f>
        <v/>
      </c>
      <c r="D10548" s="429"/>
      <c r="E10548" s="430"/>
      <c r="F10548" s="431"/>
      <c r="G10548" s="431"/>
      <c r="H10548" s="310"/>
    </row>
    <row r="10549" spans="2:8" s="336" customFormat="1" x14ac:dyDescent="0.3">
      <c r="B10549" s="300" t="str">
        <f>IF($D10549="","",VLOOKUP($D10549,Lists!$AO$2:$AQ$78,2,FALSE))</f>
        <v/>
      </c>
      <c r="C10549" s="300" t="str">
        <f>IF($D10549="","",VLOOKUP($D10549,Lists!$AO$2:$AQ$78,3,FALSE))</f>
        <v/>
      </c>
      <c r="D10549" s="429"/>
      <c r="E10549" s="430"/>
      <c r="F10549" s="431"/>
      <c r="G10549" s="431"/>
      <c r="H10549" s="310"/>
    </row>
    <row r="10550" spans="2:8" s="336" customFormat="1" x14ac:dyDescent="0.3">
      <c r="B10550" s="300" t="str">
        <f>IF($D10550="","",VLOOKUP($D10550,Lists!$AO$2:$AQ$78,2,FALSE))</f>
        <v/>
      </c>
      <c r="C10550" s="300" t="str">
        <f>IF($D10550="","",VLOOKUP($D10550,Lists!$AO$2:$AQ$78,3,FALSE))</f>
        <v/>
      </c>
      <c r="D10550" s="429"/>
      <c r="E10550" s="430"/>
      <c r="F10550" s="431"/>
      <c r="G10550" s="431"/>
      <c r="H10550" s="310"/>
    </row>
    <row r="10551" spans="2:8" s="336" customFormat="1" x14ac:dyDescent="0.3">
      <c r="B10551" s="300" t="str">
        <f>IF($D10551="","",VLOOKUP($D10551,Lists!$AO$2:$AQ$78,2,FALSE))</f>
        <v/>
      </c>
      <c r="C10551" s="300" t="str">
        <f>IF($D10551="","",VLOOKUP($D10551,Lists!$AO$2:$AQ$78,3,FALSE))</f>
        <v/>
      </c>
      <c r="D10551" s="429"/>
      <c r="E10551" s="430"/>
      <c r="F10551" s="431"/>
      <c r="G10551" s="431"/>
      <c r="H10551" s="310"/>
    </row>
    <row r="10552" spans="2:8" s="336" customFormat="1" x14ac:dyDescent="0.3">
      <c r="B10552" s="300" t="str">
        <f>IF($D10552="","",VLOOKUP($D10552,Lists!$AO$2:$AQ$78,2,FALSE))</f>
        <v/>
      </c>
      <c r="C10552" s="300" t="str">
        <f>IF($D10552="","",VLOOKUP($D10552,Lists!$AO$2:$AQ$78,3,FALSE))</f>
        <v/>
      </c>
      <c r="D10552" s="429"/>
      <c r="E10552" s="430"/>
      <c r="F10552" s="431"/>
      <c r="G10552" s="431"/>
      <c r="H10552" s="310"/>
    </row>
    <row r="10553" spans="2:8" s="336" customFormat="1" x14ac:dyDescent="0.3">
      <c r="B10553" s="300" t="str">
        <f>IF($D10553="","",VLOOKUP($D10553,Lists!$AO$2:$AQ$78,2,FALSE))</f>
        <v/>
      </c>
      <c r="C10553" s="300" t="str">
        <f>IF($D10553="","",VLOOKUP($D10553,Lists!$AO$2:$AQ$78,3,FALSE))</f>
        <v/>
      </c>
      <c r="D10553" s="429"/>
      <c r="E10553" s="430"/>
      <c r="F10553" s="431"/>
      <c r="G10553" s="431"/>
      <c r="H10553" s="310"/>
    </row>
    <row r="10554" spans="2:8" s="336" customFormat="1" x14ac:dyDescent="0.3">
      <c r="B10554" s="300" t="str">
        <f>IF($D10554="","",VLOOKUP($D10554,Lists!$AO$2:$AQ$78,2,FALSE))</f>
        <v/>
      </c>
      <c r="C10554" s="300" t="str">
        <f>IF($D10554="","",VLOOKUP($D10554,Lists!$AO$2:$AQ$78,3,FALSE))</f>
        <v/>
      </c>
      <c r="D10554" s="429"/>
      <c r="E10554" s="430"/>
      <c r="F10554" s="431"/>
      <c r="G10554" s="431"/>
      <c r="H10554" s="310"/>
    </row>
    <row r="10555" spans="2:8" s="336" customFormat="1" x14ac:dyDescent="0.3">
      <c r="B10555" s="300" t="str">
        <f>IF($D10555="","",VLOOKUP($D10555,Lists!$AO$2:$AQ$78,2,FALSE))</f>
        <v/>
      </c>
      <c r="C10555" s="300" t="str">
        <f>IF($D10555="","",VLOOKUP($D10555,Lists!$AO$2:$AQ$78,3,FALSE))</f>
        <v/>
      </c>
      <c r="D10555" s="429"/>
      <c r="E10555" s="430"/>
      <c r="F10555" s="431"/>
      <c r="G10555" s="431"/>
      <c r="H10555" s="310"/>
    </row>
    <row r="10556" spans="2:8" s="336" customFormat="1" x14ac:dyDescent="0.3">
      <c r="B10556" s="300" t="str">
        <f>IF($D10556="","",VLOOKUP($D10556,Lists!$AO$2:$AQ$78,2,FALSE))</f>
        <v/>
      </c>
      <c r="C10556" s="300" t="str">
        <f>IF($D10556="","",VLOOKUP($D10556,Lists!$AO$2:$AQ$78,3,FALSE))</f>
        <v/>
      </c>
      <c r="D10556" s="429"/>
      <c r="E10556" s="430"/>
      <c r="F10556" s="431"/>
      <c r="G10556" s="431"/>
      <c r="H10556" s="310"/>
    </row>
    <row r="10557" spans="2:8" s="336" customFormat="1" x14ac:dyDescent="0.3">
      <c r="B10557" s="300" t="str">
        <f>IF($D10557="","",VLOOKUP($D10557,Lists!$AO$2:$AQ$78,2,FALSE))</f>
        <v/>
      </c>
      <c r="C10557" s="300" t="str">
        <f>IF($D10557="","",VLOOKUP($D10557,Lists!$AO$2:$AQ$78,3,FALSE))</f>
        <v/>
      </c>
      <c r="D10557" s="429"/>
      <c r="E10557" s="430"/>
      <c r="F10557" s="431"/>
      <c r="G10557" s="431"/>
      <c r="H10557" s="310"/>
    </row>
    <row r="10558" spans="2:8" s="336" customFormat="1" x14ac:dyDescent="0.3">
      <c r="B10558" s="300" t="str">
        <f>IF($D10558="","",VLOOKUP($D10558,Lists!$AO$2:$AQ$78,2,FALSE))</f>
        <v/>
      </c>
      <c r="C10558" s="300" t="str">
        <f>IF($D10558="","",VLOOKUP($D10558,Lists!$AO$2:$AQ$78,3,FALSE))</f>
        <v/>
      </c>
      <c r="D10558" s="429"/>
      <c r="E10558" s="430"/>
      <c r="F10558" s="431"/>
      <c r="G10558" s="431"/>
      <c r="H10558" s="310"/>
    </row>
    <row r="10559" spans="2:8" s="336" customFormat="1" x14ac:dyDescent="0.3">
      <c r="B10559" s="300" t="str">
        <f>IF($D10559="","",VLOOKUP($D10559,Lists!$AO$2:$AQ$78,2,FALSE))</f>
        <v/>
      </c>
      <c r="C10559" s="300" t="str">
        <f>IF($D10559="","",VLOOKUP($D10559,Lists!$AO$2:$AQ$78,3,FALSE))</f>
        <v/>
      </c>
      <c r="D10559" s="429"/>
      <c r="E10559" s="430"/>
      <c r="F10559" s="431"/>
      <c r="G10559" s="431"/>
      <c r="H10559" s="310"/>
    </row>
    <row r="10560" spans="2:8" s="336" customFormat="1" x14ac:dyDescent="0.3">
      <c r="B10560" s="300" t="str">
        <f>IF($D10560="","",VLOOKUP($D10560,Lists!$AO$2:$AQ$78,2,FALSE))</f>
        <v/>
      </c>
      <c r="C10560" s="300" t="str">
        <f>IF($D10560="","",VLOOKUP($D10560,Lists!$AO$2:$AQ$78,3,FALSE))</f>
        <v/>
      </c>
      <c r="D10560" s="429"/>
      <c r="E10560" s="430"/>
      <c r="F10560" s="431"/>
      <c r="G10560" s="431"/>
      <c r="H10560" s="310"/>
    </row>
    <row r="10561" spans="2:8" s="336" customFormat="1" x14ac:dyDescent="0.3">
      <c r="B10561" s="300" t="str">
        <f>IF($D10561="","",VLOOKUP($D10561,Lists!$AO$2:$AQ$78,2,FALSE))</f>
        <v/>
      </c>
      <c r="C10561" s="300" t="str">
        <f>IF($D10561="","",VLOOKUP($D10561,Lists!$AO$2:$AQ$78,3,FALSE))</f>
        <v/>
      </c>
      <c r="D10561" s="429"/>
      <c r="E10561" s="430"/>
      <c r="F10561" s="431"/>
      <c r="G10561" s="431"/>
      <c r="H10561" s="310"/>
    </row>
    <row r="10562" spans="2:8" s="336" customFormat="1" x14ac:dyDescent="0.3">
      <c r="B10562" s="300" t="str">
        <f>IF($D10562="","",VLOOKUP($D10562,Lists!$AO$2:$AQ$78,2,FALSE))</f>
        <v/>
      </c>
      <c r="C10562" s="300" t="str">
        <f>IF($D10562="","",VLOOKUP($D10562,Lists!$AO$2:$AQ$78,3,FALSE))</f>
        <v/>
      </c>
      <c r="D10562" s="429"/>
      <c r="E10562" s="430"/>
      <c r="F10562" s="431"/>
      <c r="G10562" s="431"/>
      <c r="H10562" s="310"/>
    </row>
    <row r="10563" spans="2:8" s="336" customFormat="1" x14ac:dyDescent="0.3">
      <c r="B10563" s="300" t="str">
        <f>IF($D10563="","",VLOOKUP($D10563,Lists!$AO$2:$AQ$78,2,FALSE))</f>
        <v/>
      </c>
      <c r="C10563" s="300" t="str">
        <f>IF($D10563="","",VLOOKUP($D10563,Lists!$AO$2:$AQ$78,3,FALSE))</f>
        <v/>
      </c>
      <c r="D10563" s="429"/>
      <c r="E10563" s="430"/>
      <c r="F10563" s="431"/>
      <c r="G10563" s="431"/>
      <c r="H10563" s="310"/>
    </row>
    <row r="10564" spans="2:8" s="336" customFormat="1" x14ac:dyDescent="0.3">
      <c r="B10564" s="300" t="str">
        <f>IF($D10564="","",VLOOKUP($D10564,Lists!$AO$2:$AQ$78,2,FALSE))</f>
        <v/>
      </c>
      <c r="C10564" s="300" t="str">
        <f>IF($D10564="","",VLOOKUP($D10564,Lists!$AO$2:$AQ$78,3,FALSE))</f>
        <v/>
      </c>
      <c r="D10564" s="429"/>
      <c r="E10564" s="430"/>
      <c r="F10564" s="431"/>
      <c r="G10564" s="431"/>
      <c r="H10564" s="310"/>
    </row>
    <row r="10565" spans="2:8" s="336" customFormat="1" x14ac:dyDescent="0.3">
      <c r="B10565" s="300" t="str">
        <f>IF($D10565="","",VLOOKUP($D10565,Lists!$AO$2:$AQ$78,2,FALSE))</f>
        <v/>
      </c>
      <c r="C10565" s="300" t="str">
        <f>IF($D10565="","",VLOOKUP($D10565,Lists!$AO$2:$AQ$78,3,FALSE))</f>
        <v/>
      </c>
      <c r="D10565" s="429"/>
      <c r="E10565" s="430"/>
      <c r="F10565" s="431"/>
      <c r="G10565" s="431"/>
      <c r="H10565" s="310"/>
    </row>
    <row r="10566" spans="2:8" s="336" customFormat="1" x14ac:dyDescent="0.3">
      <c r="B10566" s="300" t="str">
        <f>IF($D10566="","",VLOOKUP($D10566,Lists!$AO$2:$AQ$78,2,FALSE))</f>
        <v/>
      </c>
      <c r="C10566" s="300" t="str">
        <f>IF($D10566="","",VLOOKUP($D10566,Lists!$AO$2:$AQ$78,3,FALSE))</f>
        <v/>
      </c>
      <c r="D10566" s="429"/>
      <c r="E10566" s="430"/>
      <c r="F10566" s="431"/>
      <c r="G10566" s="431"/>
      <c r="H10566" s="310"/>
    </row>
    <row r="10567" spans="2:8" s="336" customFormat="1" x14ac:dyDescent="0.3">
      <c r="B10567" s="300" t="str">
        <f>IF($D10567="","",VLOOKUP($D10567,Lists!$AO$2:$AQ$78,2,FALSE))</f>
        <v/>
      </c>
      <c r="C10567" s="300" t="str">
        <f>IF($D10567="","",VLOOKUP($D10567,Lists!$AO$2:$AQ$78,3,FALSE))</f>
        <v/>
      </c>
      <c r="D10567" s="429"/>
      <c r="E10567" s="430"/>
      <c r="F10567" s="431"/>
      <c r="G10567" s="431"/>
      <c r="H10567" s="310"/>
    </row>
    <row r="10568" spans="2:8" s="336" customFormat="1" x14ac:dyDescent="0.3">
      <c r="B10568" s="300" t="str">
        <f>IF($D10568="","",VLOOKUP($D10568,Lists!$AO$2:$AQ$78,2,FALSE))</f>
        <v/>
      </c>
      <c r="C10568" s="300" t="str">
        <f>IF($D10568="","",VLOOKUP($D10568,Lists!$AO$2:$AQ$78,3,FALSE))</f>
        <v/>
      </c>
      <c r="D10568" s="429"/>
      <c r="E10568" s="430"/>
      <c r="F10568" s="431"/>
      <c r="G10568" s="431"/>
      <c r="H10568" s="310"/>
    </row>
    <row r="10569" spans="2:8" s="336" customFormat="1" x14ac:dyDescent="0.3">
      <c r="B10569" s="300" t="str">
        <f>IF($D10569="","",VLOOKUP($D10569,Lists!$AO$2:$AQ$78,2,FALSE))</f>
        <v/>
      </c>
      <c r="C10569" s="300" t="str">
        <f>IF($D10569="","",VLOOKUP($D10569,Lists!$AO$2:$AQ$78,3,FALSE))</f>
        <v/>
      </c>
      <c r="D10569" s="429"/>
      <c r="E10569" s="430"/>
      <c r="F10569" s="431"/>
      <c r="G10569" s="431"/>
      <c r="H10569" s="310"/>
    </row>
    <row r="10570" spans="2:8" s="336" customFormat="1" x14ac:dyDescent="0.3">
      <c r="B10570" s="300" t="str">
        <f>IF($D10570="","",VLOOKUP($D10570,Lists!$AO$2:$AQ$78,2,FALSE))</f>
        <v/>
      </c>
      <c r="C10570" s="300" t="str">
        <f>IF($D10570="","",VLOOKUP($D10570,Lists!$AO$2:$AQ$78,3,FALSE))</f>
        <v/>
      </c>
      <c r="D10570" s="429"/>
      <c r="E10570" s="430"/>
      <c r="F10570" s="431"/>
      <c r="G10570" s="431"/>
      <c r="H10570" s="310"/>
    </row>
    <row r="10571" spans="2:8" s="336" customFormat="1" x14ac:dyDescent="0.3">
      <c r="B10571" s="300" t="str">
        <f>IF($D10571="","",VLOOKUP($D10571,Lists!$AO$2:$AQ$78,2,FALSE))</f>
        <v/>
      </c>
      <c r="C10571" s="300" t="str">
        <f>IF($D10571="","",VLOOKUP($D10571,Lists!$AO$2:$AQ$78,3,FALSE))</f>
        <v/>
      </c>
      <c r="D10571" s="429"/>
      <c r="E10571" s="430"/>
      <c r="F10571" s="431"/>
      <c r="G10571" s="431"/>
      <c r="H10571" s="310"/>
    </row>
    <row r="10572" spans="2:8" s="336" customFormat="1" x14ac:dyDescent="0.3">
      <c r="B10572" s="300" t="str">
        <f>IF($D10572="","",VLOOKUP($D10572,Lists!$AO$2:$AQ$78,2,FALSE))</f>
        <v/>
      </c>
      <c r="C10572" s="300" t="str">
        <f>IF($D10572="","",VLOOKUP($D10572,Lists!$AO$2:$AQ$78,3,FALSE))</f>
        <v/>
      </c>
      <c r="D10572" s="429"/>
      <c r="E10572" s="430"/>
      <c r="F10572" s="431"/>
      <c r="G10572" s="431"/>
      <c r="H10572" s="310"/>
    </row>
    <row r="10573" spans="2:8" s="336" customFormat="1" x14ac:dyDescent="0.3">
      <c r="B10573" s="300" t="str">
        <f>IF($D10573="","",VLOOKUP($D10573,Lists!$AO$2:$AQ$78,2,FALSE))</f>
        <v/>
      </c>
      <c r="C10573" s="300" t="str">
        <f>IF($D10573="","",VLOOKUP($D10573,Lists!$AO$2:$AQ$78,3,FALSE))</f>
        <v/>
      </c>
      <c r="D10573" s="429"/>
      <c r="E10573" s="430"/>
      <c r="F10573" s="431"/>
      <c r="G10573" s="431"/>
      <c r="H10573" s="310"/>
    </row>
    <row r="10574" spans="2:8" s="336" customFormat="1" x14ac:dyDescent="0.3">
      <c r="B10574" s="300" t="str">
        <f>IF($D10574="","",VLOOKUP($D10574,Lists!$AO$2:$AQ$78,2,FALSE))</f>
        <v/>
      </c>
      <c r="C10574" s="300" t="str">
        <f>IF($D10574="","",VLOOKUP($D10574,Lists!$AO$2:$AQ$78,3,FALSE))</f>
        <v/>
      </c>
      <c r="D10574" s="429"/>
      <c r="E10574" s="430"/>
      <c r="F10574" s="431"/>
      <c r="G10574" s="431"/>
      <c r="H10574" s="310"/>
    </row>
    <row r="10575" spans="2:8" s="336" customFormat="1" x14ac:dyDescent="0.3">
      <c r="B10575" s="300" t="str">
        <f>IF($D10575="","",VLOOKUP($D10575,Lists!$AO$2:$AQ$78,2,FALSE))</f>
        <v/>
      </c>
      <c r="C10575" s="300" t="str">
        <f>IF($D10575="","",VLOOKUP($D10575,Lists!$AO$2:$AQ$78,3,FALSE))</f>
        <v/>
      </c>
      <c r="D10575" s="429"/>
      <c r="E10575" s="430"/>
      <c r="F10575" s="431"/>
      <c r="G10575" s="431"/>
      <c r="H10575" s="310"/>
    </row>
    <row r="10576" spans="2:8" s="336" customFormat="1" x14ac:dyDescent="0.3">
      <c r="B10576" s="300" t="str">
        <f>IF($D10576="","",VLOOKUP($D10576,Lists!$AO$2:$AQ$78,2,FALSE))</f>
        <v/>
      </c>
      <c r="C10576" s="300" t="str">
        <f>IF($D10576="","",VLOOKUP($D10576,Lists!$AO$2:$AQ$78,3,FALSE))</f>
        <v/>
      </c>
      <c r="D10576" s="429"/>
      <c r="E10576" s="430"/>
      <c r="F10576" s="431"/>
      <c r="G10576" s="431"/>
      <c r="H10576" s="310"/>
    </row>
    <row r="10577" spans="2:8" s="336" customFormat="1" x14ac:dyDescent="0.3">
      <c r="B10577" s="300" t="str">
        <f>IF($D10577="","",VLOOKUP($D10577,Lists!$AO$2:$AQ$78,2,FALSE))</f>
        <v/>
      </c>
      <c r="C10577" s="300" t="str">
        <f>IF($D10577="","",VLOOKUP($D10577,Lists!$AO$2:$AQ$78,3,FALSE))</f>
        <v/>
      </c>
      <c r="D10577" s="429"/>
      <c r="E10577" s="430"/>
      <c r="F10577" s="431"/>
      <c r="G10577" s="431"/>
      <c r="H10577" s="310"/>
    </row>
    <row r="10578" spans="2:8" s="336" customFormat="1" x14ac:dyDescent="0.3">
      <c r="B10578" s="300" t="str">
        <f>IF($D10578="","",VLOOKUP($D10578,Lists!$AO$2:$AQ$78,2,FALSE))</f>
        <v/>
      </c>
      <c r="C10578" s="300" t="str">
        <f>IF($D10578="","",VLOOKUP($D10578,Lists!$AO$2:$AQ$78,3,FALSE))</f>
        <v/>
      </c>
      <c r="D10578" s="429"/>
      <c r="E10578" s="430"/>
      <c r="F10578" s="431"/>
      <c r="G10578" s="431"/>
      <c r="H10578" s="310"/>
    </row>
    <row r="10579" spans="2:8" s="336" customFormat="1" x14ac:dyDescent="0.3">
      <c r="B10579" s="300" t="str">
        <f>IF($D10579="","",VLOOKUP($D10579,Lists!$AO$2:$AQ$78,2,FALSE))</f>
        <v/>
      </c>
      <c r="C10579" s="300" t="str">
        <f>IF($D10579="","",VLOOKUP($D10579,Lists!$AO$2:$AQ$78,3,FALSE))</f>
        <v/>
      </c>
      <c r="D10579" s="429"/>
      <c r="E10579" s="430"/>
      <c r="F10579" s="431"/>
      <c r="G10579" s="431"/>
      <c r="H10579" s="310"/>
    </row>
    <row r="10580" spans="2:8" s="336" customFormat="1" x14ac:dyDescent="0.3">
      <c r="B10580" s="300" t="str">
        <f>IF($D10580="","",VLOOKUP($D10580,Lists!$AO$2:$AQ$78,2,FALSE))</f>
        <v/>
      </c>
      <c r="C10580" s="300" t="str">
        <f>IF($D10580="","",VLOOKUP($D10580,Lists!$AO$2:$AQ$78,3,FALSE))</f>
        <v/>
      </c>
      <c r="D10580" s="429"/>
      <c r="E10580" s="430"/>
      <c r="F10580" s="431"/>
      <c r="G10580" s="431"/>
      <c r="H10580" s="310"/>
    </row>
    <row r="10581" spans="2:8" s="336" customFormat="1" x14ac:dyDescent="0.3">
      <c r="B10581" s="300" t="str">
        <f>IF($D10581="","",VLOOKUP($D10581,Lists!$AO$2:$AQ$78,2,FALSE))</f>
        <v/>
      </c>
      <c r="C10581" s="300" t="str">
        <f>IF($D10581="","",VLOOKUP($D10581,Lists!$AO$2:$AQ$78,3,FALSE))</f>
        <v/>
      </c>
      <c r="D10581" s="429"/>
      <c r="E10581" s="430"/>
      <c r="F10581" s="431"/>
      <c r="G10581" s="431"/>
      <c r="H10581" s="310"/>
    </row>
    <row r="10582" spans="2:8" s="336" customFormat="1" x14ac:dyDescent="0.3">
      <c r="B10582" s="300" t="str">
        <f>IF($D10582="","",VLOOKUP($D10582,Lists!$AO$2:$AQ$78,2,FALSE))</f>
        <v/>
      </c>
      <c r="C10582" s="300" t="str">
        <f>IF($D10582="","",VLOOKUP($D10582,Lists!$AO$2:$AQ$78,3,FALSE))</f>
        <v/>
      </c>
      <c r="D10582" s="429"/>
      <c r="E10582" s="430"/>
      <c r="F10582" s="431"/>
      <c r="G10582" s="431"/>
      <c r="H10582" s="310"/>
    </row>
    <row r="10583" spans="2:8" s="336" customFormat="1" x14ac:dyDescent="0.3">
      <c r="B10583" s="300" t="str">
        <f>IF($D10583="","",VLOOKUP($D10583,Lists!$AO$2:$AQ$78,2,FALSE))</f>
        <v/>
      </c>
      <c r="C10583" s="300" t="str">
        <f>IF($D10583="","",VLOOKUP($D10583,Lists!$AO$2:$AQ$78,3,FALSE))</f>
        <v/>
      </c>
      <c r="D10583" s="429"/>
      <c r="E10583" s="430"/>
      <c r="F10583" s="431"/>
      <c r="G10583" s="431"/>
      <c r="H10583" s="310"/>
    </row>
    <row r="10584" spans="2:8" s="336" customFormat="1" x14ac:dyDescent="0.3">
      <c r="B10584" s="300" t="str">
        <f>IF($D10584="","",VLOOKUP($D10584,Lists!$AO$2:$AQ$78,2,FALSE))</f>
        <v/>
      </c>
      <c r="C10584" s="300" t="str">
        <f>IF($D10584="","",VLOOKUP($D10584,Lists!$AO$2:$AQ$78,3,FALSE))</f>
        <v/>
      </c>
      <c r="D10584" s="429"/>
      <c r="E10584" s="430"/>
      <c r="F10584" s="431"/>
      <c r="G10584" s="431"/>
      <c r="H10584" s="310"/>
    </row>
    <row r="10585" spans="2:8" s="336" customFormat="1" x14ac:dyDescent="0.3">
      <c r="B10585" s="300" t="str">
        <f>IF($D10585="","",VLOOKUP($D10585,Lists!$AO$2:$AQ$78,2,FALSE))</f>
        <v/>
      </c>
      <c r="C10585" s="300" t="str">
        <f>IF($D10585="","",VLOOKUP($D10585,Lists!$AO$2:$AQ$78,3,FALSE))</f>
        <v/>
      </c>
      <c r="D10585" s="429"/>
      <c r="E10585" s="430"/>
      <c r="F10585" s="431"/>
      <c r="G10585" s="431"/>
      <c r="H10585" s="310"/>
    </row>
    <row r="10586" spans="2:8" s="336" customFormat="1" x14ac:dyDescent="0.3">
      <c r="B10586" s="300" t="str">
        <f>IF($D10586="","",VLOOKUP($D10586,Lists!$AO$2:$AQ$78,2,FALSE))</f>
        <v/>
      </c>
      <c r="C10586" s="300" t="str">
        <f>IF($D10586="","",VLOOKUP($D10586,Lists!$AO$2:$AQ$78,3,FALSE))</f>
        <v/>
      </c>
      <c r="D10586" s="429"/>
      <c r="E10586" s="430"/>
      <c r="F10586" s="431"/>
      <c r="G10586" s="431"/>
      <c r="H10586" s="310"/>
    </row>
    <row r="10587" spans="2:8" s="336" customFormat="1" x14ac:dyDescent="0.3">
      <c r="B10587" s="300" t="str">
        <f>IF($D10587="","",VLOOKUP($D10587,Lists!$AO$2:$AQ$78,2,FALSE))</f>
        <v/>
      </c>
      <c r="C10587" s="300" t="str">
        <f>IF($D10587="","",VLOOKUP($D10587,Lists!$AO$2:$AQ$78,3,FALSE))</f>
        <v/>
      </c>
      <c r="D10587" s="429"/>
      <c r="E10587" s="430"/>
      <c r="F10587" s="431"/>
      <c r="G10587" s="431"/>
      <c r="H10587" s="310"/>
    </row>
    <row r="10588" spans="2:8" s="336" customFormat="1" x14ac:dyDescent="0.3">
      <c r="B10588" s="300" t="str">
        <f>IF($D10588="","",VLOOKUP($D10588,Lists!$AO$2:$AQ$78,2,FALSE))</f>
        <v/>
      </c>
      <c r="C10588" s="300" t="str">
        <f>IF($D10588="","",VLOOKUP($D10588,Lists!$AO$2:$AQ$78,3,FALSE))</f>
        <v/>
      </c>
      <c r="D10588" s="429"/>
      <c r="E10588" s="430"/>
      <c r="F10588" s="431"/>
      <c r="G10588" s="431"/>
      <c r="H10588" s="310"/>
    </row>
    <row r="10589" spans="2:8" s="336" customFormat="1" x14ac:dyDescent="0.3">
      <c r="B10589" s="300" t="str">
        <f>IF($D10589="","",VLOOKUP($D10589,Lists!$AO$2:$AQ$78,2,FALSE))</f>
        <v/>
      </c>
      <c r="C10589" s="300" t="str">
        <f>IF($D10589="","",VLOOKUP($D10589,Lists!$AO$2:$AQ$78,3,FALSE))</f>
        <v/>
      </c>
      <c r="D10589" s="429"/>
      <c r="E10589" s="430"/>
      <c r="F10589" s="431"/>
      <c r="G10589" s="431"/>
      <c r="H10589" s="310"/>
    </row>
    <row r="10590" spans="2:8" s="336" customFormat="1" x14ac:dyDescent="0.3">
      <c r="B10590" s="300" t="str">
        <f>IF($D10590="","",VLOOKUP($D10590,Lists!$AO$2:$AQ$78,2,FALSE))</f>
        <v/>
      </c>
      <c r="C10590" s="300" t="str">
        <f>IF($D10590="","",VLOOKUP($D10590,Lists!$AO$2:$AQ$78,3,FALSE))</f>
        <v/>
      </c>
      <c r="D10590" s="429"/>
      <c r="E10590" s="430"/>
      <c r="F10590" s="431"/>
      <c r="G10590" s="431"/>
      <c r="H10590" s="310"/>
    </row>
    <row r="10591" spans="2:8" s="336" customFormat="1" x14ac:dyDescent="0.3">
      <c r="B10591" s="300" t="str">
        <f>IF($D10591="","",VLOOKUP($D10591,Lists!$AO$2:$AQ$78,2,FALSE))</f>
        <v/>
      </c>
      <c r="C10591" s="300" t="str">
        <f>IF($D10591="","",VLOOKUP($D10591,Lists!$AO$2:$AQ$78,3,FALSE))</f>
        <v/>
      </c>
      <c r="D10591" s="429"/>
      <c r="E10591" s="430"/>
      <c r="F10591" s="431"/>
      <c r="G10591" s="431"/>
      <c r="H10591" s="310"/>
    </row>
    <row r="10592" spans="2:8" s="336" customFormat="1" x14ac:dyDescent="0.3">
      <c r="B10592" s="300" t="str">
        <f>IF($D10592="","",VLOOKUP($D10592,Lists!$AO$2:$AQ$78,2,FALSE))</f>
        <v/>
      </c>
      <c r="C10592" s="300" t="str">
        <f>IF($D10592="","",VLOOKUP($D10592,Lists!$AO$2:$AQ$78,3,FALSE))</f>
        <v/>
      </c>
      <c r="D10592" s="429"/>
      <c r="E10592" s="430"/>
      <c r="F10592" s="431"/>
      <c r="G10592" s="431"/>
      <c r="H10592" s="310"/>
    </row>
    <row r="10593" spans="2:8" s="336" customFormat="1" x14ac:dyDescent="0.3">
      <c r="B10593" s="300" t="str">
        <f>IF($D10593="","",VLOOKUP($D10593,Lists!$AO$2:$AQ$78,2,FALSE))</f>
        <v/>
      </c>
      <c r="C10593" s="300" t="str">
        <f>IF($D10593="","",VLOOKUP($D10593,Lists!$AO$2:$AQ$78,3,FALSE))</f>
        <v/>
      </c>
      <c r="D10593" s="429"/>
      <c r="E10593" s="430"/>
      <c r="F10593" s="431"/>
      <c r="G10593" s="431"/>
      <c r="H10593" s="310"/>
    </row>
    <row r="10594" spans="2:8" s="336" customFormat="1" x14ac:dyDescent="0.3">
      <c r="B10594" s="300" t="str">
        <f>IF($D10594="","",VLOOKUP($D10594,Lists!$AO$2:$AQ$78,2,FALSE))</f>
        <v/>
      </c>
      <c r="C10594" s="300" t="str">
        <f>IF($D10594="","",VLOOKUP($D10594,Lists!$AO$2:$AQ$78,3,FALSE))</f>
        <v/>
      </c>
      <c r="D10594" s="429"/>
      <c r="E10594" s="430"/>
      <c r="F10594" s="431"/>
      <c r="G10594" s="431"/>
      <c r="H10594" s="310"/>
    </row>
    <row r="10595" spans="2:8" s="336" customFormat="1" x14ac:dyDescent="0.3">
      <c r="B10595" s="300" t="str">
        <f>IF($D10595="","",VLOOKUP($D10595,Lists!$AO$2:$AQ$78,2,FALSE))</f>
        <v/>
      </c>
      <c r="C10595" s="300" t="str">
        <f>IF($D10595="","",VLOOKUP($D10595,Lists!$AO$2:$AQ$78,3,FALSE))</f>
        <v/>
      </c>
      <c r="D10595" s="429"/>
      <c r="E10595" s="430"/>
      <c r="F10595" s="431"/>
      <c r="G10595" s="431"/>
      <c r="H10595" s="310"/>
    </row>
    <row r="10596" spans="2:8" s="336" customFormat="1" x14ac:dyDescent="0.3">
      <c r="B10596" s="300" t="str">
        <f>IF($D10596="","",VLOOKUP($D10596,Lists!$AO$2:$AQ$78,2,FALSE))</f>
        <v/>
      </c>
      <c r="C10596" s="300" t="str">
        <f>IF($D10596="","",VLOOKUP($D10596,Lists!$AO$2:$AQ$78,3,FALSE))</f>
        <v/>
      </c>
      <c r="D10596" s="429"/>
      <c r="E10596" s="430"/>
      <c r="F10596" s="431"/>
      <c r="G10596" s="431"/>
      <c r="H10596" s="310"/>
    </row>
    <row r="10597" spans="2:8" s="336" customFormat="1" x14ac:dyDescent="0.3">
      <c r="B10597" s="300" t="str">
        <f>IF($D10597="","",VLOOKUP($D10597,Lists!$AO$2:$AQ$78,2,FALSE))</f>
        <v/>
      </c>
      <c r="C10597" s="300" t="str">
        <f>IF($D10597="","",VLOOKUP($D10597,Lists!$AO$2:$AQ$78,3,FALSE))</f>
        <v/>
      </c>
      <c r="D10597" s="429"/>
      <c r="E10597" s="430"/>
      <c r="F10597" s="431"/>
      <c r="G10597" s="431"/>
      <c r="H10597" s="310"/>
    </row>
    <row r="10598" spans="2:8" s="336" customFormat="1" x14ac:dyDescent="0.3">
      <c r="B10598" s="300" t="str">
        <f>IF($D10598="","",VLOOKUP($D10598,Lists!$AO$2:$AQ$78,2,FALSE))</f>
        <v/>
      </c>
      <c r="C10598" s="300" t="str">
        <f>IF($D10598="","",VLOOKUP($D10598,Lists!$AO$2:$AQ$78,3,FALSE))</f>
        <v/>
      </c>
      <c r="D10598" s="429"/>
      <c r="E10598" s="430"/>
      <c r="F10598" s="431"/>
      <c r="G10598" s="431"/>
      <c r="H10598" s="310"/>
    </row>
    <row r="10599" spans="2:8" s="336" customFormat="1" x14ac:dyDescent="0.3">
      <c r="B10599" s="300" t="str">
        <f>IF($D10599="","",VLOOKUP($D10599,Lists!$AO$2:$AQ$78,2,FALSE))</f>
        <v/>
      </c>
      <c r="C10599" s="300" t="str">
        <f>IF($D10599="","",VLOOKUP($D10599,Lists!$AO$2:$AQ$78,3,FALSE))</f>
        <v/>
      </c>
      <c r="D10599" s="429"/>
      <c r="E10599" s="430"/>
      <c r="F10599" s="431"/>
      <c r="G10599" s="431"/>
      <c r="H10599" s="310"/>
    </row>
    <row r="10600" spans="2:8" s="336" customFormat="1" x14ac:dyDescent="0.3">
      <c r="B10600" s="300" t="str">
        <f>IF($D10600="","",VLOOKUP($D10600,Lists!$AO$2:$AQ$78,2,FALSE))</f>
        <v/>
      </c>
      <c r="C10600" s="300" t="str">
        <f>IF($D10600="","",VLOOKUP($D10600,Lists!$AO$2:$AQ$78,3,FALSE))</f>
        <v/>
      </c>
      <c r="D10600" s="429"/>
      <c r="E10600" s="430"/>
      <c r="F10600" s="431"/>
      <c r="G10600" s="431"/>
      <c r="H10600" s="310"/>
    </row>
    <row r="10601" spans="2:8" s="336" customFormat="1" x14ac:dyDescent="0.3">
      <c r="B10601" s="300" t="str">
        <f>IF($D10601="","",VLOOKUP($D10601,Lists!$AO$2:$AQ$78,2,FALSE))</f>
        <v/>
      </c>
      <c r="C10601" s="300" t="str">
        <f>IF($D10601="","",VLOOKUP($D10601,Lists!$AO$2:$AQ$78,3,FALSE))</f>
        <v/>
      </c>
      <c r="D10601" s="429"/>
      <c r="E10601" s="430"/>
      <c r="F10601" s="431"/>
      <c r="G10601" s="431"/>
      <c r="H10601" s="310"/>
    </row>
    <row r="10602" spans="2:8" s="336" customFormat="1" x14ac:dyDescent="0.3">
      <c r="B10602" s="300" t="str">
        <f>IF($D10602="","",VLOOKUP($D10602,Lists!$AO$2:$AQ$78,2,FALSE))</f>
        <v/>
      </c>
      <c r="C10602" s="300" t="str">
        <f>IF($D10602="","",VLOOKUP($D10602,Lists!$AO$2:$AQ$78,3,FALSE))</f>
        <v/>
      </c>
      <c r="D10602" s="429"/>
      <c r="E10602" s="430"/>
      <c r="F10602" s="431"/>
      <c r="G10602" s="431"/>
      <c r="H10602" s="310"/>
    </row>
    <row r="10603" spans="2:8" s="336" customFormat="1" x14ac:dyDescent="0.3">
      <c r="B10603" s="300" t="str">
        <f>IF($D10603="","",VLOOKUP($D10603,Lists!$AO$2:$AQ$78,2,FALSE))</f>
        <v/>
      </c>
      <c r="C10603" s="300" t="str">
        <f>IF($D10603="","",VLOOKUP($D10603,Lists!$AO$2:$AQ$78,3,FALSE))</f>
        <v/>
      </c>
      <c r="D10603" s="429"/>
      <c r="E10603" s="430"/>
      <c r="F10603" s="431"/>
      <c r="G10603" s="431"/>
      <c r="H10603" s="310"/>
    </row>
    <row r="10604" spans="2:8" s="336" customFormat="1" x14ac:dyDescent="0.3">
      <c r="B10604" s="300" t="str">
        <f>IF($D10604="","",VLOOKUP($D10604,Lists!$AO$2:$AQ$78,2,FALSE))</f>
        <v/>
      </c>
      <c r="C10604" s="300" t="str">
        <f>IF($D10604="","",VLOOKUP($D10604,Lists!$AO$2:$AQ$78,3,FALSE))</f>
        <v/>
      </c>
      <c r="D10604" s="429"/>
      <c r="E10604" s="430"/>
      <c r="F10604" s="431"/>
      <c r="G10604" s="431"/>
      <c r="H10604" s="310"/>
    </row>
    <row r="10605" spans="2:8" s="336" customFormat="1" x14ac:dyDescent="0.3">
      <c r="B10605" s="300" t="str">
        <f>IF($D10605="","",VLOOKUP($D10605,Lists!$AO$2:$AQ$78,2,FALSE))</f>
        <v/>
      </c>
      <c r="C10605" s="300" t="str">
        <f>IF($D10605="","",VLOOKUP($D10605,Lists!$AO$2:$AQ$78,3,FALSE))</f>
        <v/>
      </c>
      <c r="D10605" s="429"/>
      <c r="E10605" s="430"/>
      <c r="F10605" s="431"/>
      <c r="G10605" s="431"/>
      <c r="H10605" s="310"/>
    </row>
    <row r="10606" spans="2:8" s="336" customFormat="1" x14ac:dyDescent="0.3">
      <c r="B10606" s="300" t="str">
        <f>IF($D10606="","",VLOOKUP($D10606,Lists!$AO$2:$AQ$78,2,FALSE))</f>
        <v/>
      </c>
      <c r="C10606" s="300" t="str">
        <f>IF($D10606="","",VLOOKUP($D10606,Lists!$AO$2:$AQ$78,3,FALSE))</f>
        <v/>
      </c>
      <c r="D10606" s="429"/>
      <c r="E10606" s="430"/>
      <c r="F10606" s="431"/>
      <c r="G10606" s="431"/>
      <c r="H10606" s="310"/>
    </row>
    <row r="10607" spans="2:8" s="336" customFormat="1" x14ac:dyDescent="0.3">
      <c r="B10607" s="300" t="str">
        <f>IF($D10607="","",VLOOKUP($D10607,Lists!$AO$2:$AQ$78,2,FALSE))</f>
        <v/>
      </c>
      <c r="C10607" s="300" t="str">
        <f>IF($D10607="","",VLOOKUP($D10607,Lists!$AO$2:$AQ$78,3,FALSE))</f>
        <v/>
      </c>
      <c r="D10607" s="429"/>
      <c r="E10607" s="430"/>
      <c r="F10607" s="431"/>
      <c r="G10607" s="431"/>
      <c r="H10607" s="310"/>
    </row>
    <row r="10608" spans="2:8" s="336" customFormat="1" x14ac:dyDescent="0.3">
      <c r="B10608" s="300" t="str">
        <f>IF($D10608="","",VLOOKUP($D10608,Lists!$AO$2:$AQ$78,2,FALSE))</f>
        <v/>
      </c>
      <c r="C10608" s="300" t="str">
        <f>IF($D10608="","",VLOOKUP($D10608,Lists!$AO$2:$AQ$78,3,FALSE))</f>
        <v/>
      </c>
      <c r="D10608" s="429"/>
      <c r="E10608" s="430"/>
      <c r="F10608" s="431"/>
      <c r="G10608" s="431"/>
      <c r="H10608" s="310"/>
    </row>
    <row r="10609" spans="2:8" s="336" customFormat="1" x14ac:dyDescent="0.3">
      <c r="B10609" s="300" t="str">
        <f>IF($D10609="","",VLOOKUP($D10609,Lists!$AO$2:$AQ$78,2,FALSE))</f>
        <v/>
      </c>
      <c r="C10609" s="300" t="str">
        <f>IF($D10609="","",VLOOKUP($D10609,Lists!$AO$2:$AQ$78,3,FALSE))</f>
        <v/>
      </c>
      <c r="D10609" s="429"/>
      <c r="E10609" s="430"/>
      <c r="F10609" s="431"/>
      <c r="G10609" s="431"/>
      <c r="H10609" s="310"/>
    </row>
    <row r="10610" spans="2:8" s="336" customFormat="1" x14ac:dyDescent="0.3">
      <c r="B10610" s="300" t="str">
        <f>IF($D10610="","",VLOOKUP($D10610,Lists!$AO$2:$AQ$78,2,FALSE))</f>
        <v/>
      </c>
      <c r="C10610" s="300" t="str">
        <f>IF($D10610="","",VLOOKUP($D10610,Lists!$AO$2:$AQ$78,3,FALSE))</f>
        <v/>
      </c>
      <c r="D10610" s="429"/>
      <c r="E10610" s="430"/>
      <c r="F10610" s="431"/>
      <c r="G10610" s="431"/>
      <c r="H10610" s="310"/>
    </row>
    <row r="10611" spans="2:8" s="336" customFormat="1" x14ac:dyDescent="0.3">
      <c r="B10611" s="300" t="str">
        <f>IF($D10611="","",VLOOKUP($D10611,Lists!$AO$2:$AQ$78,2,FALSE))</f>
        <v/>
      </c>
      <c r="C10611" s="300" t="str">
        <f>IF($D10611="","",VLOOKUP($D10611,Lists!$AO$2:$AQ$78,3,FALSE))</f>
        <v/>
      </c>
      <c r="D10611" s="429"/>
      <c r="E10611" s="430"/>
      <c r="F10611" s="431"/>
      <c r="G10611" s="431"/>
      <c r="H10611" s="310"/>
    </row>
    <row r="10612" spans="2:8" s="336" customFormat="1" x14ac:dyDescent="0.3">
      <c r="B10612" s="300" t="str">
        <f>IF($D10612="","",VLOOKUP($D10612,Lists!$AO$2:$AQ$78,2,FALSE))</f>
        <v/>
      </c>
      <c r="C10612" s="300" t="str">
        <f>IF($D10612="","",VLOOKUP($D10612,Lists!$AO$2:$AQ$78,3,FALSE))</f>
        <v/>
      </c>
      <c r="D10612" s="429"/>
      <c r="E10612" s="430"/>
      <c r="F10612" s="431"/>
      <c r="G10612" s="431"/>
      <c r="H10612" s="310"/>
    </row>
    <row r="10613" spans="2:8" s="336" customFormat="1" x14ac:dyDescent="0.3">
      <c r="B10613" s="300" t="str">
        <f>IF($D10613="","",VLOOKUP($D10613,Lists!$AO$2:$AQ$78,2,FALSE))</f>
        <v/>
      </c>
      <c r="C10613" s="300" t="str">
        <f>IF($D10613="","",VLOOKUP($D10613,Lists!$AO$2:$AQ$78,3,FALSE))</f>
        <v/>
      </c>
      <c r="D10613" s="429"/>
      <c r="E10613" s="430"/>
      <c r="F10613" s="431"/>
      <c r="G10613" s="431"/>
      <c r="H10613" s="310"/>
    </row>
    <row r="10614" spans="2:8" s="336" customFormat="1" x14ac:dyDescent="0.3">
      <c r="B10614" s="300" t="str">
        <f>IF($D10614="","",VLOOKUP($D10614,Lists!$AO$2:$AQ$78,2,FALSE))</f>
        <v/>
      </c>
      <c r="C10614" s="300" t="str">
        <f>IF($D10614="","",VLOOKUP($D10614,Lists!$AO$2:$AQ$78,3,FALSE))</f>
        <v/>
      </c>
      <c r="D10614" s="429"/>
      <c r="E10614" s="430"/>
      <c r="F10614" s="431"/>
      <c r="G10614" s="431"/>
      <c r="H10614" s="310"/>
    </row>
    <row r="10615" spans="2:8" s="336" customFormat="1" x14ac:dyDescent="0.3">
      <c r="B10615" s="300" t="str">
        <f>IF($D10615="","",VLOOKUP($D10615,Lists!$AO$2:$AQ$78,2,FALSE))</f>
        <v/>
      </c>
      <c r="C10615" s="300" t="str">
        <f>IF($D10615="","",VLOOKUP($D10615,Lists!$AO$2:$AQ$78,3,FALSE))</f>
        <v/>
      </c>
      <c r="D10615" s="429"/>
      <c r="E10615" s="430"/>
      <c r="F10615" s="431"/>
      <c r="G10615" s="431"/>
      <c r="H10615" s="310"/>
    </row>
    <row r="10616" spans="2:8" s="336" customFormat="1" x14ac:dyDescent="0.3">
      <c r="B10616" s="300" t="str">
        <f>IF($D10616="","",VLOOKUP($D10616,Lists!$AO$2:$AQ$78,2,FALSE))</f>
        <v/>
      </c>
      <c r="C10616" s="300" t="str">
        <f>IF($D10616="","",VLOOKUP($D10616,Lists!$AO$2:$AQ$78,3,FALSE))</f>
        <v/>
      </c>
      <c r="D10616" s="429"/>
      <c r="E10616" s="430"/>
      <c r="F10616" s="431"/>
      <c r="G10616" s="431"/>
      <c r="H10616" s="310"/>
    </row>
    <row r="10617" spans="2:8" s="336" customFormat="1" x14ac:dyDescent="0.3">
      <c r="B10617" s="300" t="str">
        <f>IF($D10617="","",VLOOKUP($D10617,Lists!$AO$2:$AQ$78,2,FALSE))</f>
        <v/>
      </c>
      <c r="C10617" s="300" t="str">
        <f>IF($D10617="","",VLOOKUP($D10617,Lists!$AO$2:$AQ$78,3,FALSE))</f>
        <v/>
      </c>
      <c r="D10617" s="429"/>
      <c r="E10617" s="430"/>
      <c r="F10617" s="431"/>
      <c r="G10617" s="431"/>
      <c r="H10617" s="310"/>
    </row>
    <row r="10618" spans="2:8" s="336" customFormat="1" x14ac:dyDescent="0.3">
      <c r="B10618" s="300" t="str">
        <f>IF($D10618="","",VLOOKUP($D10618,Lists!$AO$2:$AQ$78,2,FALSE))</f>
        <v/>
      </c>
      <c r="C10618" s="300" t="str">
        <f>IF($D10618="","",VLOOKUP($D10618,Lists!$AO$2:$AQ$78,3,FALSE))</f>
        <v/>
      </c>
      <c r="D10618" s="429"/>
      <c r="E10618" s="430"/>
      <c r="F10618" s="431"/>
      <c r="G10618" s="431"/>
      <c r="H10618" s="310"/>
    </row>
    <row r="10619" spans="2:8" s="336" customFormat="1" x14ac:dyDescent="0.3">
      <c r="B10619" s="300" t="str">
        <f>IF($D10619="","",VLOOKUP($D10619,Lists!$AO$2:$AQ$78,2,FALSE))</f>
        <v/>
      </c>
      <c r="C10619" s="300" t="str">
        <f>IF($D10619="","",VLOOKUP($D10619,Lists!$AO$2:$AQ$78,3,FALSE))</f>
        <v/>
      </c>
      <c r="D10619" s="429"/>
      <c r="E10619" s="430"/>
      <c r="F10619" s="431"/>
      <c r="G10619" s="431"/>
      <c r="H10619" s="310"/>
    </row>
    <row r="10620" spans="2:8" s="336" customFormat="1" x14ac:dyDescent="0.3">
      <c r="B10620" s="300" t="str">
        <f>IF($D10620="","",VLOOKUP($D10620,Lists!$AO$2:$AQ$78,2,FALSE))</f>
        <v/>
      </c>
      <c r="C10620" s="300" t="str">
        <f>IF($D10620="","",VLOOKUP($D10620,Lists!$AO$2:$AQ$78,3,FALSE))</f>
        <v/>
      </c>
      <c r="D10620" s="429"/>
      <c r="E10620" s="430"/>
      <c r="F10620" s="431"/>
      <c r="G10620" s="431"/>
      <c r="H10620" s="310"/>
    </row>
    <row r="10621" spans="2:8" s="336" customFormat="1" x14ac:dyDescent="0.3">
      <c r="B10621" s="300" t="str">
        <f>IF($D10621="","",VLOOKUP($D10621,Lists!$AO$2:$AQ$78,2,FALSE))</f>
        <v/>
      </c>
      <c r="C10621" s="300" t="str">
        <f>IF($D10621="","",VLOOKUP($D10621,Lists!$AO$2:$AQ$78,3,FALSE))</f>
        <v/>
      </c>
      <c r="D10621" s="429"/>
      <c r="E10621" s="430"/>
      <c r="F10621" s="431"/>
      <c r="G10621" s="431"/>
      <c r="H10621" s="310"/>
    </row>
    <row r="10622" spans="2:8" s="336" customFormat="1" x14ac:dyDescent="0.3">
      <c r="B10622" s="300" t="str">
        <f>IF($D10622="","",VLOOKUP($D10622,Lists!$AO$2:$AQ$78,2,FALSE))</f>
        <v/>
      </c>
      <c r="C10622" s="300" t="str">
        <f>IF($D10622="","",VLOOKUP($D10622,Lists!$AO$2:$AQ$78,3,FALSE))</f>
        <v/>
      </c>
      <c r="D10622" s="429"/>
      <c r="E10622" s="430"/>
      <c r="F10622" s="431"/>
      <c r="G10622" s="431"/>
      <c r="H10622" s="310"/>
    </row>
    <row r="10623" spans="2:8" s="336" customFormat="1" x14ac:dyDescent="0.3">
      <c r="B10623" s="300" t="str">
        <f>IF($D10623="","",VLOOKUP($D10623,Lists!$AO$2:$AQ$78,2,FALSE))</f>
        <v/>
      </c>
      <c r="C10623" s="300" t="str">
        <f>IF($D10623="","",VLOOKUP($D10623,Lists!$AO$2:$AQ$78,3,FALSE))</f>
        <v/>
      </c>
      <c r="D10623" s="429"/>
      <c r="E10623" s="430"/>
      <c r="F10623" s="431"/>
      <c r="G10623" s="431"/>
      <c r="H10623" s="310"/>
    </row>
    <row r="10624" spans="2:8" s="336" customFormat="1" x14ac:dyDescent="0.3">
      <c r="B10624" s="300" t="str">
        <f>IF($D10624="","",VLOOKUP($D10624,Lists!$AO$2:$AQ$78,2,FALSE))</f>
        <v/>
      </c>
      <c r="C10624" s="300" t="str">
        <f>IF($D10624="","",VLOOKUP($D10624,Lists!$AO$2:$AQ$78,3,FALSE))</f>
        <v/>
      </c>
      <c r="D10624" s="429"/>
      <c r="E10624" s="430"/>
      <c r="F10624" s="431"/>
      <c r="G10624" s="431"/>
      <c r="H10624" s="310"/>
    </row>
    <row r="10625" spans="2:8" s="336" customFormat="1" x14ac:dyDescent="0.3">
      <c r="B10625" s="300" t="str">
        <f>IF($D10625="","",VLOOKUP($D10625,Lists!$AO$2:$AQ$78,2,FALSE))</f>
        <v/>
      </c>
      <c r="C10625" s="300" t="str">
        <f>IF($D10625="","",VLOOKUP($D10625,Lists!$AO$2:$AQ$78,3,FALSE))</f>
        <v/>
      </c>
      <c r="D10625" s="429"/>
      <c r="E10625" s="430"/>
      <c r="F10625" s="431"/>
      <c r="G10625" s="431"/>
      <c r="H10625" s="310"/>
    </row>
    <row r="10626" spans="2:8" s="336" customFormat="1" x14ac:dyDescent="0.3">
      <c r="B10626" s="300" t="str">
        <f>IF($D10626="","",VLOOKUP($D10626,Lists!$AO$2:$AQ$78,2,FALSE))</f>
        <v/>
      </c>
      <c r="C10626" s="300" t="str">
        <f>IF($D10626="","",VLOOKUP($D10626,Lists!$AO$2:$AQ$78,3,FALSE))</f>
        <v/>
      </c>
      <c r="D10626" s="429"/>
      <c r="E10626" s="430"/>
      <c r="F10626" s="431"/>
      <c r="G10626" s="431"/>
      <c r="H10626" s="310"/>
    </row>
    <row r="10627" spans="2:8" s="336" customFormat="1" x14ac:dyDescent="0.3">
      <c r="B10627" s="300" t="str">
        <f>IF($D10627="","",VLOOKUP($D10627,Lists!$AO$2:$AQ$78,2,FALSE))</f>
        <v/>
      </c>
      <c r="C10627" s="300" t="str">
        <f>IF($D10627="","",VLOOKUP($D10627,Lists!$AO$2:$AQ$78,3,FALSE))</f>
        <v/>
      </c>
      <c r="D10627" s="429"/>
      <c r="E10627" s="430"/>
      <c r="F10627" s="431"/>
      <c r="G10627" s="431"/>
      <c r="H10627" s="310"/>
    </row>
    <row r="10628" spans="2:8" s="336" customFormat="1" x14ac:dyDescent="0.3">
      <c r="B10628" s="300" t="str">
        <f>IF($D10628="","",VLOOKUP($D10628,Lists!$AO$2:$AQ$78,2,FALSE))</f>
        <v/>
      </c>
      <c r="C10628" s="300" t="str">
        <f>IF($D10628="","",VLOOKUP($D10628,Lists!$AO$2:$AQ$78,3,FALSE))</f>
        <v/>
      </c>
      <c r="D10628" s="429"/>
      <c r="E10628" s="430"/>
      <c r="F10628" s="431"/>
      <c r="G10628" s="431"/>
      <c r="H10628" s="310"/>
    </row>
    <row r="10629" spans="2:8" s="336" customFormat="1" x14ac:dyDescent="0.3">
      <c r="B10629" s="300" t="str">
        <f>IF($D10629="","",VLOOKUP($D10629,Lists!$AO$2:$AQ$78,2,FALSE))</f>
        <v/>
      </c>
      <c r="C10629" s="300" t="str">
        <f>IF($D10629="","",VLOOKUP($D10629,Lists!$AO$2:$AQ$78,3,FALSE))</f>
        <v/>
      </c>
      <c r="D10629" s="429"/>
      <c r="E10629" s="430"/>
      <c r="F10629" s="431"/>
      <c r="G10629" s="431"/>
      <c r="H10629" s="310"/>
    </row>
    <row r="10630" spans="2:8" s="336" customFormat="1" x14ac:dyDescent="0.3">
      <c r="B10630" s="300" t="str">
        <f>IF($D10630="","",VLOOKUP($D10630,Lists!$AO$2:$AQ$78,2,FALSE))</f>
        <v/>
      </c>
      <c r="C10630" s="300" t="str">
        <f>IF($D10630="","",VLOOKUP($D10630,Lists!$AO$2:$AQ$78,3,FALSE))</f>
        <v/>
      </c>
      <c r="D10630" s="429"/>
      <c r="E10630" s="430"/>
      <c r="F10630" s="431"/>
      <c r="G10630" s="431"/>
      <c r="H10630" s="310"/>
    </row>
    <row r="10631" spans="2:8" s="336" customFormat="1" x14ac:dyDescent="0.3">
      <c r="B10631" s="300" t="str">
        <f>IF($D10631="","",VLOOKUP($D10631,Lists!$AO$2:$AQ$78,2,FALSE))</f>
        <v/>
      </c>
      <c r="C10631" s="300" t="str">
        <f>IF($D10631="","",VLOOKUP($D10631,Lists!$AO$2:$AQ$78,3,FALSE))</f>
        <v/>
      </c>
      <c r="D10631" s="429"/>
      <c r="E10631" s="430"/>
      <c r="F10631" s="431"/>
      <c r="G10631" s="431"/>
      <c r="H10631" s="310"/>
    </row>
    <row r="10632" spans="2:8" s="336" customFormat="1" x14ac:dyDescent="0.3">
      <c r="B10632" s="300" t="str">
        <f>IF($D10632="","",VLOOKUP($D10632,Lists!$AO$2:$AQ$78,2,FALSE))</f>
        <v/>
      </c>
      <c r="C10632" s="300" t="str">
        <f>IF($D10632="","",VLOOKUP($D10632,Lists!$AO$2:$AQ$78,3,FALSE))</f>
        <v/>
      </c>
      <c r="D10632" s="429"/>
      <c r="E10632" s="430"/>
      <c r="F10632" s="431"/>
      <c r="G10632" s="431"/>
      <c r="H10632" s="310"/>
    </row>
    <row r="10633" spans="2:8" s="336" customFormat="1" x14ac:dyDescent="0.3">
      <c r="B10633" s="300" t="str">
        <f>IF($D10633="","",VLOOKUP($D10633,Lists!$AO$2:$AQ$78,2,FALSE))</f>
        <v/>
      </c>
      <c r="C10633" s="300" t="str">
        <f>IF($D10633="","",VLOOKUP($D10633,Lists!$AO$2:$AQ$78,3,FALSE))</f>
        <v/>
      </c>
      <c r="D10633" s="429"/>
      <c r="E10633" s="430"/>
      <c r="F10633" s="431"/>
      <c r="G10633" s="431"/>
      <c r="H10633" s="310"/>
    </row>
    <row r="10634" spans="2:8" s="336" customFormat="1" x14ac:dyDescent="0.3">
      <c r="B10634" s="300" t="str">
        <f>IF($D10634="","",VLOOKUP($D10634,Lists!$AO$2:$AQ$78,2,FALSE))</f>
        <v/>
      </c>
      <c r="C10634" s="300" t="str">
        <f>IF($D10634="","",VLOOKUP($D10634,Lists!$AO$2:$AQ$78,3,FALSE))</f>
        <v/>
      </c>
      <c r="D10634" s="429"/>
      <c r="E10634" s="430"/>
      <c r="F10634" s="431"/>
      <c r="G10634" s="431"/>
      <c r="H10634" s="310"/>
    </row>
    <row r="10635" spans="2:8" s="336" customFormat="1" x14ac:dyDescent="0.3">
      <c r="B10635" s="300" t="str">
        <f>IF($D10635="","",VLOOKUP($D10635,Lists!$AO$2:$AQ$78,2,FALSE))</f>
        <v/>
      </c>
      <c r="C10635" s="300" t="str">
        <f>IF($D10635="","",VLOOKUP($D10635,Lists!$AO$2:$AQ$78,3,FALSE))</f>
        <v/>
      </c>
      <c r="D10635" s="429"/>
      <c r="E10635" s="430"/>
      <c r="F10635" s="431"/>
      <c r="G10635" s="431"/>
      <c r="H10635" s="310"/>
    </row>
    <row r="10636" spans="2:8" s="336" customFormat="1" x14ac:dyDescent="0.3">
      <c r="B10636" s="300" t="str">
        <f>IF($D10636="","",VLOOKUP($D10636,Lists!$AO$2:$AQ$78,2,FALSE))</f>
        <v/>
      </c>
      <c r="C10636" s="300" t="str">
        <f>IF($D10636="","",VLOOKUP($D10636,Lists!$AO$2:$AQ$78,3,FALSE))</f>
        <v/>
      </c>
      <c r="D10636" s="429"/>
      <c r="E10636" s="430"/>
      <c r="F10636" s="431"/>
      <c r="G10636" s="431"/>
      <c r="H10636" s="310"/>
    </row>
    <row r="10637" spans="2:8" s="336" customFormat="1" x14ac:dyDescent="0.3">
      <c r="B10637" s="300" t="str">
        <f>IF($D10637="","",VLOOKUP($D10637,Lists!$AO$2:$AQ$78,2,FALSE))</f>
        <v/>
      </c>
      <c r="C10637" s="300" t="str">
        <f>IF($D10637="","",VLOOKUP($D10637,Lists!$AO$2:$AQ$78,3,FALSE))</f>
        <v/>
      </c>
      <c r="D10637" s="429"/>
      <c r="E10637" s="430"/>
      <c r="F10637" s="431"/>
      <c r="G10637" s="431"/>
      <c r="H10637" s="310"/>
    </row>
    <row r="10638" spans="2:8" s="336" customFormat="1" x14ac:dyDescent="0.3">
      <c r="B10638" s="300" t="str">
        <f>IF($D10638="","",VLOOKUP($D10638,Lists!$AO$2:$AQ$78,2,FALSE))</f>
        <v/>
      </c>
      <c r="C10638" s="300" t="str">
        <f>IF($D10638="","",VLOOKUP($D10638,Lists!$AO$2:$AQ$78,3,FALSE))</f>
        <v/>
      </c>
      <c r="D10638" s="429"/>
      <c r="E10638" s="430"/>
      <c r="F10638" s="431"/>
      <c r="G10638" s="431"/>
      <c r="H10638" s="310"/>
    </row>
    <row r="10639" spans="2:8" s="336" customFormat="1" x14ac:dyDescent="0.3">
      <c r="B10639" s="300" t="str">
        <f>IF($D10639="","",VLOOKUP($D10639,Lists!$AO$2:$AQ$78,2,FALSE))</f>
        <v/>
      </c>
      <c r="C10639" s="300" t="str">
        <f>IF($D10639="","",VLOOKUP($D10639,Lists!$AO$2:$AQ$78,3,FALSE))</f>
        <v/>
      </c>
      <c r="D10639" s="429"/>
      <c r="E10639" s="430"/>
      <c r="F10639" s="431"/>
      <c r="G10639" s="431"/>
      <c r="H10639" s="310"/>
    </row>
    <row r="10640" spans="2:8" s="336" customFormat="1" x14ac:dyDescent="0.3">
      <c r="B10640" s="300" t="str">
        <f>IF($D10640="","",VLOOKUP($D10640,Lists!$AO$2:$AQ$78,2,FALSE))</f>
        <v/>
      </c>
      <c r="C10640" s="300" t="str">
        <f>IF($D10640="","",VLOOKUP($D10640,Lists!$AO$2:$AQ$78,3,FALSE))</f>
        <v/>
      </c>
      <c r="D10640" s="429"/>
      <c r="E10640" s="430"/>
      <c r="F10640" s="431"/>
      <c r="G10640" s="431"/>
      <c r="H10640" s="310"/>
    </row>
    <row r="10641" spans="2:8" s="336" customFormat="1" x14ac:dyDescent="0.3">
      <c r="B10641" s="300" t="str">
        <f>IF($D10641="","",VLOOKUP($D10641,Lists!$AO$2:$AQ$78,2,FALSE))</f>
        <v/>
      </c>
      <c r="C10641" s="300" t="str">
        <f>IF($D10641="","",VLOOKUP($D10641,Lists!$AO$2:$AQ$78,3,FALSE))</f>
        <v/>
      </c>
      <c r="D10641" s="429"/>
      <c r="E10641" s="430"/>
      <c r="F10641" s="431"/>
      <c r="G10641" s="431"/>
      <c r="H10641" s="310"/>
    </row>
    <row r="10642" spans="2:8" s="336" customFormat="1" x14ac:dyDescent="0.3">
      <c r="B10642" s="300" t="str">
        <f>IF($D10642="","",VLOOKUP($D10642,Lists!$AO$2:$AQ$78,2,FALSE))</f>
        <v/>
      </c>
      <c r="C10642" s="300" t="str">
        <f>IF($D10642="","",VLOOKUP($D10642,Lists!$AO$2:$AQ$78,3,FALSE))</f>
        <v/>
      </c>
      <c r="D10642" s="429"/>
      <c r="E10642" s="430"/>
      <c r="F10642" s="431"/>
      <c r="G10642" s="431"/>
      <c r="H10642" s="310"/>
    </row>
    <row r="10643" spans="2:8" s="336" customFormat="1" x14ac:dyDescent="0.3">
      <c r="B10643" s="300" t="str">
        <f>IF($D10643="","",VLOOKUP($D10643,Lists!$AO$2:$AQ$78,2,FALSE))</f>
        <v/>
      </c>
      <c r="C10643" s="300" t="str">
        <f>IF($D10643="","",VLOOKUP($D10643,Lists!$AO$2:$AQ$78,3,FALSE))</f>
        <v/>
      </c>
      <c r="D10643" s="429"/>
      <c r="E10643" s="430"/>
      <c r="F10643" s="431"/>
      <c r="G10643" s="431"/>
      <c r="H10643" s="310"/>
    </row>
    <row r="10644" spans="2:8" s="336" customFormat="1" x14ac:dyDescent="0.3">
      <c r="B10644" s="300" t="str">
        <f>IF($D10644="","",VLOOKUP($D10644,Lists!$AO$2:$AQ$78,2,FALSE))</f>
        <v/>
      </c>
      <c r="C10644" s="300" t="str">
        <f>IF($D10644="","",VLOOKUP($D10644,Lists!$AO$2:$AQ$78,3,FALSE))</f>
        <v/>
      </c>
      <c r="D10644" s="429"/>
      <c r="E10644" s="430"/>
      <c r="F10644" s="431"/>
      <c r="G10644" s="431"/>
      <c r="H10644" s="310"/>
    </row>
    <row r="10645" spans="2:8" s="336" customFormat="1" x14ac:dyDescent="0.3">
      <c r="B10645" s="300" t="str">
        <f>IF($D10645="","",VLOOKUP($D10645,Lists!$AO$2:$AQ$78,2,FALSE))</f>
        <v/>
      </c>
      <c r="C10645" s="300" t="str">
        <f>IF($D10645="","",VLOOKUP($D10645,Lists!$AO$2:$AQ$78,3,FALSE))</f>
        <v/>
      </c>
      <c r="D10645" s="429"/>
      <c r="E10645" s="430"/>
      <c r="F10645" s="431"/>
      <c r="G10645" s="431"/>
      <c r="H10645" s="310"/>
    </row>
    <row r="10646" spans="2:8" s="336" customFormat="1" x14ac:dyDescent="0.3">
      <c r="B10646" s="300" t="str">
        <f>IF($D10646="","",VLOOKUP($D10646,Lists!$AO$2:$AQ$78,2,FALSE))</f>
        <v/>
      </c>
      <c r="C10646" s="300" t="str">
        <f>IF($D10646="","",VLOOKUP($D10646,Lists!$AO$2:$AQ$78,3,FALSE))</f>
        <v/>
      </c>
      <c r="D10646" s="429"/>
      <c r="E10646" s="430"/>
      <c r="F10646" s="431"/>
      <c r="G10646" s="431"/>
      <c r="H10646" s="310"/>
    </row>
    <row r="10647" spans="2:8" s="336" customFormat="1" x14ac:dyDescent="0.3">
      <c r="B10647" s="300" t="str">
        <f>IF($D10647="","",VLOOKUP($D10647,Lists!$AO$2:$AQ$78,2,FALSE))</f>
        <v/>
      </c>
      <c r="C10647" s="300" t="str">
        <f>IF($D10647="","",VLOOKUP($D10647,Lists!$AO$2:$AQ$78,3,FALSE))</f>
        <v/>
      </c>
      <c r="D10647" s="429"/>
      <c r="E10647" s="430"/>
      <c r="F10647" s="431"/>
      <c r="G10647" s="431"/>
      <c r="H10647" s="310"/>
    </row>
    <row r="10648" spans="2:8" s="336" customFormat="1" x14ac:dyDescent="0.3">
      <c r="B10648" s="300" t="str">
        <f>IF($D10648="","",VLOOKUP($D10648,Lists!$AO$2:$AQ$78,2,FALSE))</f>
        <v/>
      </c>
      <c r="C10648" s="300" t="str">
        <f>IF($D10648="","",VLOOKUP($D10648,Lists!$AO$2:$AQ$78,3,FALSE))</f>
        <v/>
      </c>
      <c r="D10648" s="429"/>
      <c r="E10648" s="430"/>
      <c r="F10648" s="431"/>
      <c r="G10648" s="431"/>
      <c r="H10648" s="310"/>
    </row>
    <row r="10649" spans="2:8" s="336" customFormat="1" x14ac:dyDescent="0.3">
      <c r="B10649" s="300" t="str">
        <f>IF($D10649="","",VLOOKUP($D10649,Lists!$AO$2:$AQ$78,2,FALSE))</f>
        <v/>
      </c>
      <c r="C10649" s="300" t="str">
        <f>IF($D10649="","",VLOOKUP($D10649,Lists!$AO$2:$AQ$78,3,FALSE))</f>
        <v/>
      </c>
      <c r="D10649" s="429"/>
      <c r="E10649" s="430"/>
      <c r="F10649" s="431"/>
      <c r="G10649" s="431"/>
      <c r="H10649" s="310"/>
    </row>
    <row r="10650" spans="2:8" s="336" customFormat="1" x14ac:dyDescent="0.3">
      <c r="B10650" s="300" t="str">
        <f>IF($D10650="","",VLOOKUP($D10650,Lists!$AO$2:$AQ$78,2,FALSE))</f>
        <v/>
      </c>
      <c r="C10650" s="300" t="str">
        <f>IF($D10650="","",VLOOKUP($D10650,Lists!$AO$2:$AQ$78,3,FALSE))</f>
        <v/>
      </c>
      <c r="D10650" s="429"/>
      <c r="E10650" s="430"/>
      <c r="F10650" s="431"/>
      <c r="G10650" s="431"/>
      <c r="H10650" s="310"/>
    </row>
    <row r="10651" spans="2:8" s="336" customFormat="1" x14ac:dyDescent="0.3">
      <c r="B10651" s="300" t="str">
        <f>IF($D10651="","",VLOOKUP($D10651,Lists!$AO$2:$AQ$78,2,FALSE))</f>
        <v/>
      </c>
      <c r="C10651" s="300" t="str">
        <f>IF($D10651="","",VLOOKUP($D10651,Lists!$AO$2:$AQ$78,3,FALSE))</f>
        <v/>
      </c>
      <c r="D10651" s="429"/>
      <c r="E10651" s="430"/>
      <c r="F10651" s="431"/>
      <c r="G10651" s="431"/>
      <c r="H10651" s="310"/>
    </row>
    <row r="10652" spans="2:8" s="336" customFormat="1" x14ac:dyDescent="0.3">
      <c r="B10652" s="300" t="str">
        <f>IF($D10652="","",VLOOKUP($D10652,Lists!$AO$2:$AQ$78,2,FALSE))</f>
        <v/>
      </c>
      <c r="C10652" s="300" t="str">
        <f>IF($D10652="","",VLOOKUP($D10652,Lists!$AO$2:$AQ$78,3,FALSE))</f>
        <v/>
      </c>
      <c r="D10652" s="429"/>
      <c r="E10652" s="430"/>
      <c r="F10652" s="431"/>
      <c r="G10652" s="431"/>
      <c r="H10652" s="310"/>
    </row>
    <row r="10653" spans="2:8" s="336" customFormat="1" x14ac:dyDescent="0.3">
      <c r="B10653" s="300" t="str">
        <f>IF($D10653="","",VLOOKUP($D10653,Lists!$AO$2:$AQ$78,2,FALSE))</f>
        <v/>
      </c>
      <c r="C10653" s="300" t="str">
        <f>IF($D10653="","",VLOOKUP($D10653,Lists!$AO$2:$AQ$78,3,FALSE))</f>
        <v/>
      </c>
      <c r="D10653" s="429"/>
      <c r="E10653" s="430"/>
      <c r="F10653" s="431"/>
      <c r="G10653" s="431"/>
      <c r="H10653" s="310"/>
    </row>
    <row r="10654" spans="2:8" s="336" customFormat="1" x14ac:dyDescent="0.3">
      <c r="B10654" s="300" t="str">
        <f>IF($D10654="","",VLOOKUP($D10654,Lists!$AO$2:$AQ$78,2,FALSE))</f>
        <v/>
      </c>
      <c r="C10654" s="300" t="str">
        <f>IF($D10654="","",VLOOKUP($D10654,Lists!$AO$2:$AQ$78,3,FALSE))</f>
        <v/>
      </c>
      <c r="D10654" s="429"/>
      <c r="E10654" s="430"/>
      <c r="F10654" s="431"/>
      <c r="G10654" s="431"/>
      <c r="H10654" s="310"/>
    </row>
    <row r="10655" spans="2:8" s="336" customFormat="1" x14ac:dyDescent="0.3">
      <c r="B10655" s="300" t="str">
        <f>IF($D10655="","",VLOOKUP($D10655,Lists!$AO$2:$AQ$78,2,FALSE))</f>
        <v/>
      </c>
      <c r="C10655" s="300" t="str">
        <f>IF($D10655="","",VLOOKUP($D10655,Lists!$AO$2:$AQ$78,3,FALSE))</f>
        <v/>
      </c>
      <c r="D10655" s="429"/>
      <c r="E10655" s="430"/>
      <c r="F10655" s="431"/>
      <c r="G10655" s="431"/>
      <c r="H10655" s="310"/>
    </row>
    <row r="10656" spans="2:8" s="336" customFormat="1" x14ac:dyDescent="0.3">
      <c r="B10656" s="300" t="str">
        <f>IF($D10656="","",VLOOKUP($D10656,Lists!$AO$2:$AQ$78,2,FALSE))</f>
        <v/>
      </c>
      <c r="C10656" s="300" t="str">
        <f>IF($D10656="","",VLOOKUP($D10656,Lists!$AO$2:$AQ$78,3,FALSE))</f>
        <v/>
      </c>
      <c r="D10656" s="429"/>
      <c r="E10656" s="430"/>
      <c r="F10656" s="431"/>
      <c r="G10656" s="431"/>
      <c r="H10656" s="310"/>
    </row>
    <row r="10657" spans="2:8" s="336" customFormat="1" x14ac:dyDescent="0.3">
      <c r="B10657" s="300" t="str">
        <f>IF($D10657="","",VLOOKUP($D10657,Lists!$AO$2:$AQ$78,2,FALSE))</f>
        <v/>
      </c>
      <c r="C10657" s="300" t="str">
        <f>IF($D10657="","",VLOOKUP($D10657,Lists!$AO$2:$AQ$78,3,FALSE))</f>
        <v/>
      </c>
      <c r="D10657" s="429"/>
      <c r="E10657" s="430"/>
      <c r="F10657" s="431"/>
      <c r="G10657" s="431"/>
      <c r="H10657" s="310"/>
    </row>
    <row r="10658" spans="2:8" s="336" customFormat="1" x14ac:dyDescent="0.3">
      <c r="B10658" s="300" t="str">
        <f>IF($D10658="","",VLOOKUP($D10658,Lists!$AO$2:$AQ$78,2,FALSE))</f>
        <v/>
      </c>
      <c r="C10658" s="300" t="str">
        <f>IF($D10658="","",VLOOKUP($D10658,Lists!$AO$2:$AQ$78,3,FALSE))</f>
        <v/>
      </c>
      <c r="D10658" s="429"/>
      <c r="E10658" s="430"/>
      <c r="F10658" s="431"/>
      <c r="G10658" s="431"/>
      <c r="H10658" s="310"/>
    </row>
    <row r="10659" spans="2:8" s="336" customFormat="1" x14ac:dyDescent="0.3">
      <c r="B10659" s="300" t="str">
        <f>IF($D10659="","",VLOOKUP($D10659,Lists!$AO$2:$AQ$78,2,FALSE))</f>
        <v/>
      </c>
      <c r="C10659" s="300" t="str">
        <f>IF($D10659="","",VLOOKUP($D10659,Lists!$AO$2:$AQ$78,3,FALSE))</f>
        <v/>
      </c>
      <c r="D10659" s="429"/>
      <c r="E10659" s="430"/>
      <c r="F10659" s="431"/>
      <c r="G10659" s="431"/>
      <c r="H10659" s="310"/>
    </row>
    <row r="10660" spans="2:8" s="336" customFormat="1" x14ac:dyDescent="0.3">
      <c r="B10660" s="300" t="str">
        <f>IF($D10660="","",VLOOKUP($D10660,Lists!$AO$2:$AQ$78,2,FALSE))</f>
        <v/>
      </c>
      <c r="C10660" s="300" t="str">
        <f>IF($D10660="","",VLOOKUP($D10660,Lists!$AO$2:$AQ$78,3,FALSE))</f>
        <v/>
      </c>
      <c r="D10660" s="429"/>
      <c r="E10660" s="430"/>
      <c r="F10660" s="431"/>
      <c r="G10660" s="431"/>
      <c r="H10660" s="310"/>
    </row>
    <row r="10661" spans="2:8" s="336" customFormat="1" x14ac:dyDescent="0.3">
      <c r="B10661" s="300" t="str">
        <f>IF($D10661="","",VLOOKUP($D10661,Lists!$AO$2:$AQ$78,2,FALSE))</f>
        <v/>
      </c>
      <c r="C10661" s="300" t="str">
        <f>IF($D10661="","",VLOOKUP($D10661,Lists!$AO$2:$AQ$78,3,FALSE))</f>
        <v/>
      </c>
      <c r="D10661" s="429"/>
      <c r="E10661" s="430"/>
      <c r="F10661" s="431"/>
      <c r="G10661" s="431"/>
      <c r="H10661" s="310"/>
    </row>
    <row r="10662" spans="2:8" s="336" customFormat="1" x14ac:dyDescent="0.3">
      <c r="B10662" s="300" t="str">
        <f>IF($D10662="","",VLOOKUP($D10662,Lists!$AO$2:$AQ$78,2,FALSE))</f>
        <v/>
      </c>
      <c r="C10662" s="300" t="str">
        <f>IF($D10662="","",VLOOKUP($D10662,Lists!$AO$2:$AQ$78,3,FALSE))</f>
        <v/>
      </c>
      <c r="D10662" s="429"/>
      <c r="E10662" s="430"/>
      <c r="F10662" s="431"/>
      <c r="G10662" s="431"/>
      <c r="H10662" s="310"/>
    </row>
    <row r="10663" spans="2:8" s="336" customFormat="1" x14ac:dyDescent="0.3">
      <c r="B10663" s="300" t="str">
        <f>IF($D10663="","",VLOOKUP($D10663,Lists!$AO$2:$AQ$78,2,FALSE))</f>
        <v/>
      </c>
      <c r="C10663" s="300" t="str">
        <f>IF($D10663="","",VLOOKUP($D10663,Lists!$AO$2:$AQ$78,3,FALSE))</f>
        <v/>
      </c>
      <c r="D10663" s="429"/>
      <c r="E10663" s="430"/>
      <c r="F10663" s="431"/>
      <c r="G10663" s="431"/>
      <c r="H10663" s="310"/>
    </row>
    <row r="10664" spans="2:8" s="336" customFormat="1" x14ac:dyDescent="0.3">
      <c r="B10664" s="300" t="str">
        <f>IF($D10664="","",VLOOKUP($D10664,Lists!$AO$2:$AQ$78,2,FALSE))</f>
        <v/>
      </c>
      <c r="C10664" s="300" t="str">
        <f>IF($D10664="","",VLOOKUP($D10664,Lists!$AO$2:$AQ$78,3,FALSE))</f>
        <v/>
      </c>
      <c r="D10664" s="429"/>
      <c r="E10664" s="430"/>
      <c r="F10664" s="431"/>
      <c r="G10664" s="431"/>
      <c r="H10664" s="310"/>
    </row>
    <row r="10665" spans="2:8" s="336" customFormat="1" x14ac:dyDescent="0.3">
      <c r="B10665" s="300" t="str">
        <f>IF($D10665="","",VLOOKUP($D10665,Lists!$AO$2:$AQ$78,2,FALSE))</f>
        <v/>
      </c>
      <c r="C10665" s="300" t="str">
        <f>IF($D10665="","",VLOOKUP($D10665,Lists!$AO$2:$AQ$78,3,FALSE))</f>
        <v/>
      </c>
      <c r="D10665" s="429"/>
      <c r="E10665" s="430"/>
      <c r="F10665" s="431"/>
      <c r="G10665" s="431"/>
      <c r="H10665" s="310"/>
    </row>
    <row r="10666" spans="2:8" s="336" customFormat="1" x14ac:dyDescent="0.3">
      <c r="B10666" s="300" t="str">
        <f>IF($D10666="","",VLOOKUP($D10666,Lists!$AO$2:$AQ$78,2,FALSE))</f>
        <v/>
      </c>
      <c r="C10666" s="300" t="str">
        <f>IF($D10666="","",VLOOKUP($D10666,Lists!$AO$2:$AQ$78,3,FALSE))</f>
        <v/>
      </c>
      <c r="D10666" s="429"/>
      <c r="E10666" s="430"/>
      <c r="F10666" s="431"/>
      <c r="G10666" s="431"/>
      <c r="H10666" s="310"/>
    </row>
    <row r="10667" spans="2:8" s="336" customFormat="1" x14ac:dyDescent="0.3">
      <c r="B10667" s="300" t="str">
        <f>IF($D10667="","",VLOOKUP($D10667,Lists!$AO$2:$AQ$78,2,FALSE))</f>
        <v/>
      </c>
      <c r="C10667" s="300" t="str">
        <f>IF($D10667="","",VLOOKUP($D10667,Lists!$AO$2:$AQ$78,3,FALSE))</f>
        <v/>
      </c>
      <c r="D10667" s="429"/>
      <c r="E10667" s="430"/>
      <c r="F10667" s="431"/>
      <c r="G10667" s="431"/>
      <c r="H10667" s="310"/>
    </row>
    <row r="10668" spans="2:8" s="336" customFormat="1" x14ac:dyDescent="0.3">
      <c r="B10668" s="300" t="str">
        <f>IF($D10668="","",VLOOKUP($D10668,Lists!$AO$2:$AQ$78,2,FALSE))</f>
        <v/>
      </c>
      <c r="C10668" s="300" t="str">
        <f>IF($D10668="","",VLOOKUP($D10668,Lists!$AO$2:$AQ$78,3,FALSE))</f>
        <v/>
      </c>
      <c r="D10668" s="429"/>
      <c r="E10668" s="430"/>
      <c r="F10668" s="431"/>
      <c r="G10668" s="431"/>
      <c r="H10668" s="310"/>
    </row>
    <row r="10669" spans="2:8" s="336" customFormat="1" x14ac:dyDescent="0.3">
      <c r="B10669" s="300" t="str">
        <f>IF($D10669="","",VLOOKUP($D10669,Lists!$AO$2:$AQ$78,2,FALSE))</f>
        <v/>
      </c>
      <c r="C10669" s="300" t="str">
        <f>IF($D10669="","",VLOOKUP($D10669,Lists!$AO$2:$AQ$78,3,FALSE))</f>
        <v/>
      </c>
      <c r="D10669" s="429"/>
      <c r="E10669" s="430"/>
      <c r="F10669" s="431"/>
      <c r="G10669" s="431"/>
      <c r="H10669" s="310"/>
    </row>
    <row r="10670" spans="2:8" s="336" customFormat="1" x14ac:dyDescent="0.3">
      <c r="B10670" s="300" t="str">
        <f>IF($D10670="","",VLOOKUP($D10670,Lists!$AO$2:$AQ$78,2,FALSE))</f>
        <v/>
      </c>
      <c r="C10670" s="300" t="str">
        <f>IF($D10670="","",VLOOKUP($D10670,Lists!$AO$2:$AQ$78,3,FALSE))</f>
        <v/>
      </c>
      <c r="D10670" s="429"/>
      <c r="E10670" s="430"/>
      <c r="F10670" s="431"/>
      <c r="G10670" s="431"/>
      <c r="H10670" s="310"/>
    </row>
    <row r="10671" spans="2:8" s="336" customFormat="1" x14ac:dyDescent="0.3">
      <c r="B10671" s="300" t="str">
        <f>IF($D10671="","",VLOOKUP($D10671,Lists!$AO$2:$AQ$78,2,FALSE))</f>
        <v/>
      </c>
      <c r="C10671" s="300" t="str">
        <f>IF($D10671="","",VLOOKUP($D10671,Lists!$AO$2:$AQ$78,3,FALSE))</f>
        <v/>
      </c>
      <c r="D10671" s="429"/>
      <c r="E10671" s="430"/>
      <c r="F10671" s="431"/>
      <c r="G10671" s="431"/>
      <c r="H10671" s="310"/>
    </row>
    <row r="10672" spans="2:8" s="336" customFormat="1" x14ac:dyDescent="0.3">
      <c r="B10672" s="300" t="str">
        <f>IF($D10672="","",VLOOKUP($D10672,Lists!$AO$2:$AQ$78,2,FALSE))</f>
        <v/>
      </c>
      <c r="C10672" s="300" t="str">
        <f>IF($D10672="","",VLOOKUP($D10672,Lists!$AO$2:$AQ$78,3,FALSE))</f>
        <v/>
      </c>
      <c r="D10672" s="429"/>
      <c r="E10672" s="430"/>
      <c r="F10672" s="431"/>
      <c r="G10672" s="431"/>
      <c r="H10672" s="310"/>
    </row>
    <row r="10673" spans="2:8" s="336" customFormat="1" x14ac:dyDescent="0.3">
      <c r="B10673" s="300" t="str">
        <f>IF($D10673="","",VLOOKUP($D10673,Lists!$AO$2:$AQ$78,2,FALSE))</f>
        <v/>
      </c>
      <c r="C10673" s="300" t="str">
        <f>IF($D10673="","",VLOOKUP($D10673,Lists!$AO$2:$AQ$78,3,FALSE))</f>
        <v/>
      </c>
      <c r="D10673" s="429"/>
      <c r="E10673" s="430"/>
      <c r="F10673" s="431"/>
      <c r="G10673" s="431"/>
      <c r="H10673" s="310"/>
    </row>
    <row r="10674" spans="2:8" s="336" customFormat="1" x14ac:dyDescent="0.3">
      <c r="B10674" s="300" t="str">
        <f>IF($D10674="","",VLOOKUP($D10674,Lists!$AO$2:$AQ$78,2,FALSE))</f>
        <v/>
      </c>
      <c r="C10674" s="300" t="str">
        <f>IF($D10674="","",VLOOKUP($D10674,Lists!$AO$2:$AQ$78,3,FALSE))</f>
        <v/>
      </c>
      <c r="D10674" s="429"/>
      <c r="E10674" s="430"/>
      <c r="F10674" s="431"/>
      <c r="G10674" s="431"/>
      <c r="H10674" s="310"/>
    </row>
    <row r="10675" spans="2:8" s="336" customFormat="1" x14ac:dyDescent="0.3">
      <c r="B10675" s="300" t="str">
        <f>IF($D10675="","",VLOOKUP($D10675,Lists!$AO$2:$AQ$78,2,FALSE))</f>
        <v/>
      </c>
      <c r="C10675" s="300" t="str">
        <f>IF($D10675="","",VLOOKUP($D10675,Lists!$AO$2:$AQ$78,3,FALSE))</f>
        <v/>
      </c>
      <c r="D10675" s="429"/>
      <c r="E10675" s="430"/>
      <c r="F10675" s="431"/>
      <c r="G10675" s="431"/>
      <c r="H10675" s="310"/>
    </row>
    <row r="10676" spans="2:8" s="336" customFormat="1" x14ac:dyDescent="0.3">
      <c r="B10676" s="300" t="str">
        <f>IF($D10676="","",VLOOKUP($D10676,Lists!$AO$2:$AQ$78,2,FALSE))</f>
        <v/>
      </c>
      <c r="C10676" s="300" t="str">
        <f>IF($D10676="","",VLOOKUP($D10676,Lists!$AO$2:$AQ$78,3,FALSE))</f>
        <v/>
      </c>
      <c r="D10676" s="429"/>
      <c r="E10676" s="430"/>
      <c r="F10676" s="431"/>
      <c r="G10676" s="431"/>
      <c r="H10676" s="310"/>
    </row>
    <row r="10677" spans="2:8" s="336" customFormat="1" x14ac:dyDescent="0.3">
      <c r="B10677" s="300" t="str">
        <f>IF($D10677="","",VLOOKUP($D10677,Lists!$AO$2:$AQ$78,2,FALSE))</f>
        <v/>
      </c>
      <c r="C10677" s="300" t="str">
        <f>IF($D10677="","",VLOOKUP($D10677,Lists!$AO$2:$AQ$78,3,FALSE))</f>
        <v/>
      </c>
      <c r="D10677" s="429"/>
      <c r="E10677" s="430"/>
      <c r="F10677" s="431"/>
      <c r="G10677" s="431"/>
      <c r="H10677" s="310"/>
    </row>
    <row r="10678" spans="2:8" s="336" customFormat="1" x14ac:dyDescent="0.3">
      <c r="B10678" s="300" t="str">
        <f>IF($D10678="","",VLOOKUP($D10678,Lists!$AO$2:$AQ$78,2,FALSE))</f>
        <v/>
      </c>
      <c r="C10678" s="300" t="str">
        <f>IF($D10678="","",VLOOKUP($D10678,Lists!$AO$2:$AQ$78,3,FALSE))</f>
        <v/>
      </c>
      <c r="D10678" s="429"/>
      <c r="E10678" s="430"/>
      <c r="F10678" s="431"/>
      <c r="G10678" s="431"/>
      <c r="H10678" s="310"/>
    </row>
    <row r="10679" spans="2:8" s="336" customFormat="1" x14ac:dyDescent="0.3">
      <c r="B10679" s="300" t="str">
        <f>IF($D10679="","",VLOOKUP($D10679,Lists!$AO$2:$AQ$78,2,FALSE))</f>
        <v/>
      </c>
      <c r="C10679" s="300" t="str">
        <f>IF($D10679="","",VLOOKUP($D10679,Lists!$AO$2:$AQ$78,3,FALSE))</f>
        <v/>
      </c>
      <c r="D10679" s="429"/>
      <c r="E10679" s="430"/>
      <c r="F10679" s="431"/>
      <c r="G10679" s="431"/>
      <c r="H10679" s="310"/>
    </row>
    <row r="10680" spans="2:8" s="336" customFormat="1" x14ac:dyDescent="0.3">
      <c r="B10680" s="300" t="str">
        <f>IF($D10680="","",VLOOKUP($D10680,Lists!$AO$2:$AQ$78,2,FALSE))</f>
        <v/>
      </c>
      <c r="C10680" s="300" t="str">
        <f>IF($D10680="","",VLOOKUP($D10680,Lists!$AO$2:$AQ$78,3,FALSE))</f>
        <v/>
      </c>
      <c r="D10680" s="429"/>
      <c r="E10680" s="430"/>
      <c r="F10680" s="431"/>
      <c r="G10680" s="431"/>
      <c r="H10680" s="310"/>
    </row>
    <row r="10681" spans="2:8" s="336" customFormat="1" x14ac:dyDescent="0.3">
      <c r="B10681" s="300" t="str">
        <f>IF($D10681="","",VLOOKUP($D10681,Lists!$AO$2:$AQ$78,2,FALSE))</f>
        <v/>
      </c>
      <c r="C10681" s="300" t="str">
        <f>IF($D10681="","",VLOOKUP($D10681,Lists!$AO$2:$AQ$78,3,FALSE))</f>
        <v/>
      </c>
      <c r="D10681" s="429"/>
      <c r="E10681" s="430"/>
      <c r="F10681" s="431"/>
      <c r="G10681" s="431"/>
      <c r="H10681" s="310"/>
    </row>
    <row r="10682" spans="2:8" s="336" customFormat="1" x14ac:dyDescent="0.3">
      <c r="B10682" s="300" t="str">
        <f>IF($D10682="","",VLOOKUP($D10682,Lists!$AO$2:$AQ$78,2,FALSE))</f>
        <v/>
      </c>
      <c r="C10682" s="300" t="str">
        <f>IF($D10682="","",VLOOKUP($D10682,Lists!$AO$2:$AQ$78,3,FALSE))</f>
        <v/>
      </c>
      <c r="D10682" s="429"/>
      <c r="E10682" s="430"/>
      <c r="F10682" s="431"/>
      <c r="G10682" s="431"/>
      <c r="H10682" s="310"/>
    </row>
    <row r="10683" spans="2:8" s="336" customFormat="1" x14ac:dyDescent="0.3">
      <c r="B10683" s="300" t="str">
        <f>IF($D10683="","",VLOOKUP($D10683,Lists!$AO$2:$AQ$78,2,FALSE))</f>
        <v/>
      </c>
      <c r="C10683" s="300" t="str">
        <f>IF($D10683="","",VLOOKUP($D10683,Lists!$AO$2:$AQ$78,3,FALSE))</f>
        <v/>
      </c>
      <c r="D10683" s="429"/>
      <c r="E10683" s="430"/>
      <c r="F10683" s="431"/>
      <c r="G10683" s="431"/>
      <c r="H10683" s="310"/>
    </row>
    <row r="10684" spans="2:8" s="336" customFormat="1" x14ac:dyDescent="0.3">
      <c r="B10684" s="300" t="str">
        <f>IF($D10684="","",VLOOKUP($D10684,Lists!$AO$2:$AQ$78,2,FALSE))</f>
        <v/>
      </c>
      <c r="C10684" s="300" t="str">
        <f>IF($D10684="","",VLOOKUP($D10684,Lists!$AO$2:$AQ$78,3,FALSE))</f>
        <v/>
      </c>
      <c r="D10684" s="429"/>
      <c r="E10684" s="430"/>
      <c r="F10684" s="431"/>
      <c r="G10684" s="431"/>
      <c r="H10684" s="310"/>
    </row>
    <row r="10685" spans="2:8" s="336" customFormat="1" x14ac:dyDescent="0.3">
      <c r="B10685" s="300" t="str">
        <f>IF($D10685="","",VLOOKUP($D10685,Lists!$AO$2:$AQ$78,2,FALSE))</f>
        <v/>
      </c>
      <c r="C10685" s="300" t="str">
        <f>IF($D10685="","",VLOOKUP($D10685,Lists!$AO$2:$AQ$78,3,FALSE))</f>
        <v/>
      </c>
      <c r="D10685" s="429"/>
      <c r="E10685" s="430"/>
      <c r="F10685" s="431"/>
      <c r="G10685" s="431"/>
      <c r="H10685" s="310"/>
    </row>
    <row r="10686" spans="2:8" s="336" customFormat="1" x14ac:dyDescent="0.3">
      <c r="B10686" s="300" t="str">
        <f>IF($D10686="","",VLOOKUP($D10686,Lists!$AO$2:$AQ$78,2,FALSE))</f>
        <v/>
      </c>
      <c r="C10686" s="300" t="str">
        <f>IF($D10686="","",VLOOKUP($D10686,Lists!$AO$2:$AQ$78,3,FALSE))</f>
        <v/>
      </c>
      <c r="D10686" s="429"/>
      <c r="E10686" s="430"/>
      <c r="F10686" s="431"/>
      <c r="G10686" s="431"/>
      <c r="H10686" s="310"/>
    </row>
    <row r="10687" spans="2:8" s="336" customFormat="1" x14ac:dyDescent="0.3">
      <c r="B10687" s="300" t="str">
        <f>IF($D10687="","",VLOOKUP($D10687,Lists!$AO$2:$AQ$78,2,FALSE))</f>
        <v/>
      </c>
      <c r="C10687" s="300" t="str">
        <f>IF($D10687="","",VLOOKUP($D10687,Lists!$AO$2:$AQ$78,3,FALSE))</f>
        <v/>
      </c>
      <c r="D10687" s="429"/>
      <c r="E10687" s="430"/>
      <c r="F10687" s="431"/>
      <c r="G10687" s="431"/>
      <c r="H10687" s="310"/>
    </row>
    <row r="10688" spans="2:8" s="336" customFormat="1" x14ac:dyDescent="0.3">
      <c r="B10688" s="300" t="str">
        <f>IF($D10688="","",VLOOKUP($D10688,Lists!$AO$2:$AQ$78,2,FALSE))</f>
        <v/>
      </c>
      <c r="C10688" s="300" t="str">
        <f>IF($D10688="","",VLOOKUP($D10688,Lists!$AO$2:$AQ$78,3,FALSE))</f>
        <v/>
      </c>
      <c r="D10688" s="429"/>
      <c r="E10688" s="430"/>
      <c r="F10688" s="431"/>
      <c r="G10688" s="431"/>
      <c r="H10688" s="310"/>
    </row>
    <row r="10689" spans="2:8" s="336" customFormat="1" x14ac:dyDescent="0.3">
      <c r="B10689" s="300" t="str">
        <f>IF($D10689="","",VLOOKUP($D10689,Lists!$AO$2:$AQ$78,2,FALSE))</f>
        <v/>
      </c>
      <c r="C10689" s="300" t="str">
        <f>IF($D10689="","",VLOOKUP($D10689,Lists!$AO$2:$AQ$78,3,FALSE))</f>
        <v/>
      </c>
      <c r="D10689" s="429"/>
      <c r="E10689" s="430"/>
      <c r="F10689" s="431"/>
      <c r="G10689" s="431"/>
      <c r="H10689" s="310"/>
    </row>
    <row r="10690" spans="2:8" s="336" customFormat="1" x14ac:dyDescent="0.3">
      <c r="B10690" s="300" t="str">
        <f>IF($D10690="","",VLOOKUP($D10690,Lists!$AO$2:$AQ$78,2,FALSE))</f>
        <v/>
      </c>
      <c r="C10690" s="300" t="str">
        <f>IF($D10690="","",VLOOKUP($D10690,Lists!$AO$2:$AQ$78,3,FALSE))</f>
        <v/>
      </c>
      <c r="D10690" s="429"/>
      <c r="E10690" s="430"/>
      <c r="F10690" s="431"/>
      <c r="G10690" s="431"/>
      <c r="H10690" s="310"/>
    </row>
    <row r="10691" spans="2:8" s="336" customFormat="1" x14ac:dyDescent="0.3">
      <c r="B10691" s="300" t="str">
        <f>IF($D10691="","",VLOOKUP($D10691,Lists!$AO$2:$AQ$78,2,FALSE))</f>
        <v/>
      </c>
      <c r="C10691" s="300" t="str">
        <f>IF($D10691="","",VLOOKUP($D10691,Lists!$AO$2:$AQ$78,3,FALSE))</f>
        <v/>
      </c>
      <c r="D10691" s="429"/>
      <c r="E10691" s="430"/>
      <c r="F10691" s="431"/>
      <c r="G10691" s="431"/>
      <c r="H10691" s="310"/>
    </row>
    <row r="10692" spans="2:8" s="336" customFormat="1" x14ac:dyDescent="0.3">
      <c r="B10692" s="300" t="str">
        <f>IF($D10692="","",VLOOKUP($D10692,Lists!$AO$2:$AQ$78,2,FALSE))</f>
        <v/>
      </c>
      <c r="C10692" s="300" t="str">
        <f>IF($D10692="","",VLOOKUP($D10692,Lists!$AO$2:$AQ$78,3,FALSE))</f>
        <v/>
      </c>
      <c r="D10692" s="429"/>
      <c r="E10692" s="430"/>
      <c r="F10692" s="431"/>
      <c r="G10692" s="431"/>
      <c r="H10692" s="310"/>
    </row>
    <row r="10693" spans="2:8" s="336" customFormat="1" x14ac:dyDescent="0.3">
      <c r="B10693" s="300" t="str">
        <f>IF($D10693="","",VLOOKUP($D10693,Lists!$AO$2:$AQ$78,2,FALSE))</f>
        <v/>
      </c>
      <c r="C10693" s="300" t="str">
        <f>IF($D10693="","",VLOOKUP($D10693,Lists!$AO$2:$AQ$78,3,FALSE))</f>
        <v/>
      </c>
      <c r="D10693" s="429"/>
      <c r="E10693" s="430"/>
      <c r="F10693" s="431"/>
      <c r="G10693" s="431"/>
      <c r="H10693" s="310"/>
    </row>
    <row r="10694" spans="2:8" s="336" customFormat="1" x14ac:dyDescent="0.3">
      <c r="B10694" s="300" t="str">
        <f>IF($D10694="","",VLOOKUP($D10694,Lists!$AO$2:$AQ$78,2,FALSE))</f>
        <v/>
      </c>
      <c r="C10694" s="300" t="str">
        <f>IF($D10694="","",VLOOKUP($D10694,Lists!$AO$2:$AQ$78,3,FALSE))</f>
        <v/>
      </c>
      <c r="D10694" s="429"/>
      <c r="E10694" s="430"/>
      <c r="F10694" s="431"/>
      <c r="G10694" s="431"/>
      <c r="H10694" s="310"/>
    </row>
    <row r="10695" spans="2:8" s="336" customFormat="1" x14ac:dyDescent="0.3">
      <c r="B10695" s="300" t="str">
        <f>IF($D10695="","",VLOOKUP($D10695,Lists!$AO$2:$AQ$78,2,FALSE))</f>
        <v/>
      </c>
      <c r="C10695" s="300" t="str">
        <f>IF($D10695="","",VLOOKUP($D10695,Lists!$AO$2:$AQ$78,3,FALSE))</f>
        <v/>
      </c>
      <c r="D10695" s="429"/>
      <c r="E10695" s="430"/>
      <c r="F10695" s="431"/>
      <c r="G10695" s="431"/>
      <c r="H10695" s="310"/>
    </row>
    <row r="10696" spans="2:8" s="336" customFormat="1" x14ac:dyDescent="0.3">
      <c r="B10696" s="300" t="str">
        <f>IF($D10696="","",VLOOKUP($D10696,Lists!$AO$2:$AQ$78,2,FALSE))</f>
        <v/>
      </c>
      <c r="C10696" s="300" t="str">
        <f>IF($D10696="","",VLOOKUP($D10696,Lists!$AO$2:$AQ$78,3,FALSE))</f>
        <v/>
      </c>
      <c r="D10696" s="429"/>
      <c r="E10696" s="430"/>
      <c r="F10696" s="431"/>
      <c r="G10696" s="431"/>
      <c r="H10696" s="310"/>
    </row>
    <row r="10697" spans="2:8" s="336" customFormat="1" x14ac:dyDescent="0.3">
      <c r="B10697" s="300" t="str">
        <f>IF($D10697="","",VLOOKUP($D10697,Lists!$AO$2:$AQ$78,2,FALSE))</f>
        <v/>
      </c>
      <c r="C10697" s="300" t="str">
        <f>IF($D10697="","",VLOOKUP($D10697,Lists!$AO$2:$AQ$78,3,FALSE))</f>
        <v/>
      </c>
      <c r="D10697" s="429"/>
      <c r="E10697" s="430"/>
      <c r="F10697" s="431"/>
      <c r="G10697" s="431"/>
      <c r="H10697" s="310"/>
    </row>
    <row r="10698" spans="2:8" s="336" customFormat="1" x14ac:dyDescent="0.3">
      <c r="B10698" s="300" t="str">
        <f>IF($D10698="","",VLOOKUP($D10698,Lists!$AO$2:$AQ$78,2,FALSE))</f>
        <v/>
      </c>
      <c r="C10698" s="300" t="str">
        <f>IF($D10698="","",VLOOKUP($D10698,Lists!$AO$2:$AQ$78,3,FALSE))</f>
        <v/>
      </c>
      <c r="D10698" s="429"/>
      <c r="E10698" s="430"/>
      <c r="F10698" s="431"/>
      <c r="G10698" s="431"/>
      <c r="H10698" s="310"/>
    </row>
    <row r="10699" spans="2:8" s="336" customFormat="1" x14ac:dyDescent="0.3">
      <c r="B10699" s="300" t="str">
        <f>IF($D10699="","",VLOOKUP($D10699,Lists!$AO$2:$AQ$78,2,FALSE))</f>
        <v/>
      </c>
      <c r="C10699" s="300" t="str">
        <f>IF($D10699="","",VLOOKUP($D10699,Lists!$AO$2:$AQ$78,3,FALSE))</f>
        <v/>
      </c>
      <c r="D10699" s="429"/>
      <c r="E10699" s="430"/>
      <c r="F10699" s="431"/>
      <c r="G10699" s="431"/>
      <c r="H10699" s="310"/>
    </row>
    <row r="10700" spans="2:8" s="336" customFormat="1" x14ac:dyDescent="0.3">
      <c r="B10700" s="300" t="str">
        <f>IF($D10700="","",VLOOKUP($D10700,Lists!$AO$2:$AQ$78,2,FALSE))</f>
        <v/>
      </c>
      <c r="C10700" s="300" t="str">
        <f>IF($D10700="","",VLOOKUP($D10700,Lists!$AO$2:$AQ$78,3,FALSE))</f>
        <v/>
      </c>
      <c r="D10700" s="429"/>
      <c r="E10700" s="430"/>
      <c r="F10700" s="431"/>
      <c r="G10700" s="431"/>
      <c r="H10700" s="310"/>
    </row>
    <row r="10701" spans="2:8" s="336" customFormat="1" x14ac:dyDescent="0.3">
      <c r="B10701" s="300" t="str">
        <f>IF($D10701="","",VLOOKUP($D10701,Lists!$AO$2:$AQ$78,2,FALSE))</f>
        <v/>
      </c>
      <c r="C10701" s="300" t="str">
        <f>IF($D10701="","",VLOOKUP($D10701,Lists!$AO$2:$AQ$78,3,FALSE))</f>
        <v/>
      </c>
      <c r="D10701" s="429"/>
      <c r="E10701" s="430"/>
      <c r="F10701" s="431"/>
      <c r="G10701" s="431"/>
      <c r="H10701" s="310"/>
    </row>
    <row r="10702" spans="2:8" s="336" customFormat="1" x14ac:dyDescent="0.3">
      <c r="B10702" s="300" t="str">
        <f>IF($D10702="","",VLOOKUP($D10702,Lists!$AO$2:$AQ$78,2,FALSE))</f>
        <v/>
      </c>
      <c r="C10702" s="300" t="str">
        <f>IF($D10702="","",VLOOKUP($D10702,Lists!$AO$2:$AQ$78,3,FALSE))</f>
        <v/>
      </c>
      <c r="D10702" s="429"/>
      <c r="E10702" s="430"/>
      <c r="F10702" s="431"/>
      <c r="G10702" s="431"/>
      <c r="H10702" s="310"/>
    </row>
    <row r="10703" spans="2:8" s="336" customFormat="1" x14ac:dyDescent="0.3">
      <c r="B10703" s="300" t="str">
        <f>IF($D10703="","",VLOOKUP($D10703,Lists!$AO$2:$AQ$78,2,FALSE))</f>
        <v/>
      </c>
      <c r="C10703" s="300" t="str">
        <f>IF($D10703="","",VLOOKUP($D10703,Lists!$AO$2:$AQ$78,3,FALSE))</f>
        <v/>
      </c>
      <c r="D10703" s="429"/>
      <c r="E10703" s="430"/>
      <c r="F10703" s="431"/>
      <c r="G10703" s="431"/>
      <c r="H10703" s="310"/>
    </row>
    <row r="10704" spans="2:8" s="336" customFormat="1" x14ac:dyDescent="0.3">
      <c r="B10704" s="300" t="str">
        <f>IF($D10704="","",VLOOKUP($D10704,Lists!$AO$2:$AQ$78,2,FALSE))</f>
        <v/>
      </c>
      <c r="C10704" s="300" t="str">
        <f>IF($D10704="","",VLOOKUP($D10704,Lists!$AO$2:$AQ$78,3,FALSE))</f>
        <v/>
      </c>
      <c r="D10704" s="429"/>
      <c r="E10704" s="430"/>
      <c r="F10704" s="431"/>
      <c r="G10704" s="431"/>
      <c r="H10704" s="310"/>
    </row>
    <row r="10705" spans="2:8" s="336" customFormat="1" x14ac:dyDescent="0.3">
      <c r="B10705" s="300" t="str">
        <f>IF($D10705="","",VLOOKUP($D10705,Lists!$AO$2:$AQ$78,2,FALSE))</f>
        <v/>
      </c>
      <c r="C10705" s="300" t="str">
        <f>IF($D10705="","",VLOOKUP($D10705,Lists!$AO$2:$AQ$78,3,FALSE))</f>
        <v/>
      </c>
      <c r="D10705" s="429"/>
      <c r="E10705" s="430"/>
      <c r="F10705" s="431"/>
      <c r="G10705" s="431"/>
      <c r="H10705" s="310"/>
    </row>
    <row r="10706" spans="2:8" s="336" customFormat="1" x14ac:dyDescent="0.3">
      <c r="B10706" s="300" t="str">
        <f>IF($D10706="","",VLOOKUP($D10706,Lists!$AO$2:$AQ$78,2,FALSE))</f>
        <v/>
      </c>
      <c r="C10706" s="300" t="str">
        <f>IF($D10706="","",VLOOKUP($D10706,Lists!$AO$2:$AQ$78,3,FALSE))</f>
        <v/>
      </c>
      <c r="D10706" s="429"/>
      <c r="E10706" s="430"/>
      <c r="F10706" s="431"/>
      <c r="G10706" s="431"/>
      <c r="H10706" s="310"/>
    </row>
    <row r="10707" spans="2:8" s="336" customFormat="1" x14ac:dyDescent="0.3">
      <c r="B10707" s="300" t="str">
        <f>IF($D10707="","",VLOOKUP($D10707,Lists!$AO$2:$AQ$78,2,FALSE))</f>
        <v/>
      </c>
      <c r="C10707" s="300" t="str">
        <f>IF($D10707="","",VLOOKUP($D10707,Lists!$AO$2:$AQ$78,3,FALSE))</f>
        <v/>
      </c>
      <c r="D10707" s="429"/>
      <c r="E10707" s="430"/>
      <c r="F10707" s="431"/>
      <c r="G10707" s="431"/>
      <c r="H10707" s="310"/>
    </row>
    <row r="10708" spans="2:8" s="336" customFormat="1" x14ac:dyDescent="0.3">
      <c r="B10708" s="300" t="str">
        <f>IF($D10708="","",VLOOKUP($D10708,Lists!$AO$2:$AQ$78,2,FALSE))</f>
        <v/>
      </c>
      <c r="C10708" s="300" t="str">
        <f>IF($D10708="","",VLOOKUP($D10708,Lists!$AO$2:$AQ$78,3,FALSE))</f>
        <v/>
      </c>
      <c r="D10708" s="429"/>
      <c r="E10708" s="430"/>
      <c r="F10708" s="431"/>
      <c r="G10708" s="431"/>
      <c r="H10708" s="310"/>
    </row>
    <row r="10709" spans="2:8" s="336" customFormat="1" x14ac:dyDescent="0.3">
      <c r="B10709" s="300" t="str">
        <f>IF($D10709="","",VLOOKUP($D10709,Lists!$AO$2:$AQ$78,2,FALSE))</f>
        <v/>
      </c>
      <c r="C10709" s="300" t="str">
        <f>IF($D10709="","",VLOOKUP($D10709,Lists!$AO$2:$AQ$78,3,FALSE))</f>
        <v/>
      </c>
      <c r="D10709" s="429"/>
      <c r="E10709" s="430"/>
      <c r="F10709" s="431"/>
      <c r="G10709" s="431"/>
      <c r="H10709" s="310"/>
    </row>
    <row r="10710" spans="2:8" s="336" customFormat="1" x14ac:dyDescent="0.3">
      <c r="B10710" s="300" t="str">
        <f>IF($D10710="","",VLOOKUP($D10710,Lists!$AO$2:$AQ$78,2,FALSE))</f>
        <v/>
      </c>
      <c r="C10710" s="300" t="str">
        <f>IF($D10710="","",VLOOKUP($D10710,Lists!$AO$2:$AQ$78,3,FALSE))</f>
        <v/>
      </c>
      <c r="D10710" s="429"/>
      <c r="E10710" s="430"/>
      <c r="F10710" s="431"/>
      <c r="G10710" s="431"/>
      <c r="H10710" s="310"/>
    </row>
    <row r="10711" spans="2:8" s="336" customFormat="1" x14ac:dyDescent="0.3">
      <c r="B10711" s="300" t="str">
        <f>IF($D10711="","",VLOOKUP($D10711,Lists!$AO$2:$AQ$78,2,FALSE))</f>
        <v/>
      </c>
      <c r="C10711" s="300" t="str">
        <f>IF($D10711="","",VLOOKUP($D10711,Lists!$AO$2:$AQ$78,3,FALSE))</f>
        <v/>
      </c>
      <c r="D10711" s="429"/>
      <c r="E10711" s="430"/>
      <c r="F10711" s="431"/>
      <c r="G10711" s="431"/>
      <c r="H10711" s="310"/>
    </row>
    <row r="10712" spans="2:8" s="336" customFormat="1" x14ac:dyDescent="0.3">
      <c r="B10712" s="300" t="str">
        <f>IF($D10712="","",VLOOKUP($D10712,Lists!$AO$2:$AQ$78,2,FALSE))</f>
        <v/>
      </c>
      <c r="C10712" s="300" t="str">
        <f>IF($D10712="","",VLOOKUP($D10712,Lists!$AO$2:$AQ$78,3,FALSE))</f>
        <v/>
      </c>
      <c r="D10712" s="429"/>
      <c r="E10712" s="430"/>
      <c r="F10712" s="431"/>
      <c r="G10712" s="431"/>
      <c r="H10712" s="310"/>
    </row>
    <row r="10713" spans="2:8" s="336" customFormat="1" x14ac:dyDescent="0.3">
      <c r="B10713" s="300" t="str">
        <f>IF($D10713="","",VLOOKUP($D10713,Lists!$AO$2:$AQ$78,2,FALSE))</f>
        <v/>
      </c>
      <c r="C10713" s="300" t="str">
        <f>IF($D10713="","",VLOOKUP($D10713,Lists!$AO$2:$AQ$78,3,FALSE))</f>
        <v/>
      </c>
      <c r="D10713" s="429"/>
      <c r="E10713" s="430"/>
      <c r="F10713" s="431"/>
      <c r="G10713" s="431"/>
      <c r="H10713" s="310"/>
    </row>
    <row r="10714" spans="2:8" s="336" customFormat="1" x14ac:dyDescent="0.3">
      <c r="B10714" s="300" t="str">
        <f>IF($D10714="","",VLOOKUP($D10714,Lists!$AO$2:$AQ$78,2,FALSE))</f>
        <v/>
      </c>
      <c r="C10714" s="300" t="str">
        <f>IF($D10714="","",VLOOKUP($D10714,Lists!$AO$2:$AQ$78,3,FALSE))</f>
        <v/>
      </c>
      <c r="D10714" s="429"/>
      <c r="E10714" s="430"/>
      <c r="F10714" s="431"/>
      <c r="G10714" s="431"/>
      <c r="H10714" s="310"/>
    </row>
    <row r="10715" spans="2:8" s="336" customFormat="1" x14ac:dyDescent="0.3">
      <c r="B10715" s="300" t="str">
        <f>IF($D10715="","",VLOOKUP($D10715,Lists!$AO$2:$AQ$78,2,FALSE))</f>
        <v/>
      </c>
      <c r="C10715" s="300" t="str">
        <f>IF($D10715="","",VLOOKUP($D10715,Lists!$AO$2:$AQ$78,3,FALSE))</f>
        <v/>
      </c>
      <c r="D10715" s="429"/>
      <c r="E10715" s="430"/>
      <c r="F10715" s="431"/>
      <c r="G10715" s="431"/>
      <c r="H10715" s="310"/>
    </row>
    <row r="10716" spans="2:8" s="336" customFormat="1" x14ac:dyDescent="0.3">
      <c r="B10716" s="300" t="str">
        <f>IF($D10716="","",VLOOKUP($D10716,Lists!$AO$2:$AQ$78,2,FALSE))</f>
        <v/>
      </c>
      <c r="C10716" s="300" t="str">
        <f>IF($D10716="","",VLOOKUP($D10716,Lists!$AO$2:$AQ$78,3,FALSE))</f>
        <v/>
      </c>
      <c r="D10716" s="429"/>
      <c r="E10716" s="430"/>
      <c r="F10716" s="431"/>
      <c r="G10716" s="431"/>
      <c r="H10716" s="310"/>
    </row>
    <row r="10717" spans="2:8" s="336" customFormat="1" x14ac:dyDescent="0.3">
      <c r="B10717" s="300" t="str">
        <f>IF($D10717="","",VLOOKUP($D10717,Lists!$AO$2:$AQ$78,2,FALSE))</f>
        <v/>
      </c>
      <c r="C10717" s="300" t="str">
        <f>IF($D10717="","",VLOOKUP($D10717,Lists!$AO$2:$AQ$78,3,FALSE))</f>
        <v/>
      </c>
      <c r="D10717" s="429"/>
      <c r="E10717" s="430"/>
      <c r="F10717" s="431"/>
      <c r="G10717" s="431"/>
      <c r="H10717" s="310"/>
    </row>
    <row r="10718" spans="2:8" s="336" customFormat="1" x14ac:dyDescent="0.3">
      <c r="B10718" s="300" t="str">
        <f>IF($D10718="","",VLOOKUP($D10718,Lists!$AO$2:$AQ$78,2,FALSE))</f>
        <v/>
      </c>
      <c r="C10718" s="300" t="str">
        <f>IF($D10718="","",VLOOKUP($D10718,Lists!$AO$2:$AQ$78,3,FALSE))</f>
        <v/>
      </c>
      <c r="D10718" s="429"/>
      <c r="E10718" s="430"/>
      <c r="F10718" s="431"/>
      <c r="G10718" s="431"/>
      <c r="H10718" s="310"/>
    </row>
    <row r="10719" spans="2:8" s="336" customFormat="1" x14ac:dyDescent="0.3">
      <c r="B10719" s="300" t="str">
        <f>IF($D10719="","",VLOOKUP($D10719,Lists!$AO$2:$AQ$78,2,FALSE))</f>
        <v/>
      </c>
      <c r="C10719" s="300" t="str">
        <f>IF($D10719="","",VLOOKUP($D10719,Lists!$AO$2:$AQ$78,3,FALSE))</f>
        <v/>
      </c>
      <c r="D10719" s="429"/>
      <c r="E10719" s="430"/>
      <c r="F10719" s="431"/>
      <c r="G10719" s="431"/>
      <c r="H10719" s="310"/>
    </row>
    <row r="10720" spans="2:8" s="336" customFormat="1" x14ac:dyDescent="0.3">
      <c r="B10720" s="300" t="str">
        <f>IF($D10720="","",VLOOKUP($D10720,Lists!$AO$2:$AQ$78,2,FALSE))</f>
        <v/>
      </c>
      <c r="C10720" s="300" t="str">
        <f>IF($D10720="","",VLOOKUP($D10720,Lists!$AO$2:$AQ$78,3,FALSE))</f>
        <v/>
      </c>
      <c r="D10720" s="429"/>
      <c r="E10720" s="430"/>
      <c r="F10720" s="431"/>
      <c r="G10720" s="431"/>
      <c r="H10720" s="310"/>
    </row>
    <row r="10721" spans="2:8" s="336" customFormat="1" x14ac:dyDescent="0.3">
      <c r="B10721" s="300" t="str">
        <f>IF($D10721="","",VLOOKUP($D10721,Lists!$AO$2:$AQ$78,2,FALSE))</f>
        <v/>
      </c>
      <c r="C10721" s="300" t="str">
        <f>IF($D10721="","",VLOOKUP($D10721,Lists!$AO$2:$AQ$78,3,FALSE))</f>
        <v/>
      </c>
      <c r="D10721" s="429"/>
      <c r="E10721" s="430"/>
      <c r="F10721" s="431"/>
      <c r="G10721" s="431"/>
      <c r="H10721" s="310"/>
    </row>
    <row r="10722" spans="2:8" s="336" customFormat="1" x14ac:dyDescent="0.3">
      <c r="B10722" s="300" t="str">
        <f>IF($D10722="","",VLOOKUP($D10722,Lists!$AO$2:$AQ$78,2,FALSE))</f>
        <v/>
      </c>
      <c r="C10722" s="300" t="str">
        <f>IF($D10722="","",VLOOKUP($D10722,Lists!$AO$2:$AQ$78,3,FALSE))</f>
        <v/>
      </c>
      <c r="D10722" s="429"/>
      <c r="E10722" s="430"/>
      <c r="F10722" s="431"/>
      <c r="G10722" s="431"/>
      <c r="H10722" s="310"/>
    </row>
    <row r="10723" spans="2:8" s="336" customFormat="1" x14ac:dyDescent="0.3">
      <c r="B10723" s="300" t="str">
        <f>IF($D10723="","",VLOOKUP($D10723,Lists!$AO$2:$AQ$78,2,FALSE))</f>
        <v/>
      </c>
      <c r="C10723" s="300" t="str">
        <f>IF($D10723="","",VLOOKUP($D10723,Lists!$AO$2:$AQ$78,3,FALSE))</f>
        <v/>
      </c>
      <c r="D10723" s="429"/>
      <c r="E10723" s="430"/>
      <c r="F10723" s="431"/>
      <c r="G10723" s="431"/>
      <c r="H10723" s="310"/>
    </row>
    <row r="10724" spans="2:8" s="336" customFormat="1" x14ac:dyDescent="0.3">
      <c r="B10724" s="300" t="str">
        <f>IF($D10724="","",VLOOKUP($D10724,Lists!$AO$2:$AQ$78,2,FALSE))</f>
        <v/>
      </c>
      <c r="C10724" s="300" t="str">
        <f>IF($D10724="","",VLOOKUP($D10724,Lists!$AO$2:$AQ$78,3,FALSE))</f>
        <v/>
      </c>
      <c r="D10724" s="429"/>
      <c r="E10724" s="430"/>
      <c r="F10724" s="431"/>
      <c r="G10724" s="431"/>
      <c r="H10724" s="310"/>
    </row>
    <row r="10725" spans="2:8" s="336" customFormat="1" x14ac:dyDescent="0.3">
      <c r="B10725" s="300" t="str">
        <f>IF($D10725="","",VLOOKUP($D10725,Lists!$AO$2:$AQ$78,2,FALSE))</f>
        <v/>
      </c>
      <c r="C10725" s="300" t="str">
        <f>IF($D10725="","",VLOOKUP($D10725,Lists!$AO$2:$AQ$78,3,FALSE))</f>
        <v/>
      </c>
      <c r="D10725" s="429"/>
      <c r="E10725" s="430"/>
      <c r="F10725" s="431"/>
      <c r="G10725" s="431"/>
      <c r="H10725" s="310"/>
    </row>
    <row r="10726" spans="2:8" s="336" customFormat="1" x14ac:dyDescent="0.3">
      <c r="B10726" s="300" t="str">
        <f>IF($D10726="","",VLOOKUP($D10726,Lists!$AO$2:$AQ$78,2,FALSE))</f>
        <v/>
      </c>
      <c r="C10726" s="300" t="str">
        <f>IF($D10726="","",VLOOKUP($D10726,Lists!$AO$2:$AQ$78,3,FALSE))</f>
        <v/>
      </c>
      <c r="D10726" s="429"/>
      <c r="E10726" s="430"/>
      <c r="F10726" s="431"/>
      <c r="G10726" s="431"/>
      <c r="H10726" s="310"/>
    </row>
    <row r="10727" spans="2:8" s="336" customFormat="1" x14ac:dyDescent="0.3">
      <c r="B10727" s="300" t="str">
        <f>IF($D10727="","",VLOOKUP($D10727,Lists!$AO$2:$AQ$78,2,FALSE))</f>
        <v/>
      </c>
      <c r="C10727" s="300" t="str">
        <f>IF($D10727="","",VLOOKUP($D10727,Lists!$AO$2:$AQ$78,3,FALSE))</f>
        <v/>
      </c>
      <c r="D10727" s="429"/>
      <c r="E10727" s="430"/>
      <c r="F10727" s="431"/>
      <c r="G10727" s="431"/>
      <c r="H10727" s="310"/>
    </row>
    <row r="10728" spans="2:8" s="336" customFormat="1" x14ac:dyDescent="0.3">
      <c r="B10728" s="300" t="str">
        <f>IF($D10728="","",VLOOKUP($D10728,Lists!$AO$2:$AQ$78,2,FALSE))</f>
        <v/>
      </c>
      <c r="C10728" s="300" t="str">
        <f>IF($D10728="","",VLOOKUP($D10728,Lists!$AO$2:$AQ$78,3,FALSE))</f>
        <v/>
      </c>
      <c r="D10728" s="429"/>
      <c r="E10728" s="430"/>
      <c r="F10728" s="431"/>
      <c r="G10728" s="431"/>
      <c r="H10728" s="310"/>
    </row>
    <row r="10729" spans="2:8" s="336" customFormat="1" x14ac:dyDescent="0.3">
      <c r="B10729" s="300" t="str">
        <f>IF($D10729="","",VLOOKUP($D10729,Lists!$AO$2:$AQ$78,2,FALSE))</f>
        <v/>
      </c>
      <c r="C10729" s="300" t="str">
        <f>IF($D10729="","",VLOOKUP($D10729,Lists!$AO$2:$AQ$78,3,FALSE))</f>
        <v/>
      </c>
      <c r="D10729" s="429"/>
      <c r="E10729" s="430"/>
      <c r="F10729" s="431"/>
      <c r="G10729" s="431"/>
      <c r="H10729" s="310"/>
    </row>
    <row r="10730" spans="2:8" s="336" customFormat="1" x14ac:dyDescent="0.3">
      <c r="B10730" s="300" t="str">
        <f>IF($D10730="","",VLOOKUP($D10730,Lists!$AO$2:$AQ$78,2,FALSE))</f>
        <v/>
      </c>
      <c r="C10730" s="300" t="str">
        <f>IF($D10730="","",VLOOKUP($D10730,Lists!$AO$2:$AQ$78,3,FALSE))</f>
        <v/>
      </c>
      <c r="D10730" s="429"/>
      <c r="E10730" s="430"/>
      <c r="F10730" s="431"/>
      <c r="G10730" s="431"/>
      <c r="H10730" s="310"/>
    </row>
    <row r="10731" spans="2:8" s="336" customFormat="1" x14ac:dyDescent="0.3">
      <c r="B10731" s="300" t="str">
        <f>IF($D10731="","",VLOOKUP($D10731,Lists!$AO$2:$AQ$78,2,FALSE))</f>
        <v/>
      </c>
      <c r="C10731" s="300" t="str">
        <f>IF($D10731="","",VLOOKUP($D10731,Lists!$AO$2:$AQ$78,3,FALSE))</f>
        <v/>
      </c>
      <c r="D10731" s="429"/>
      <c r="E10731" s="430"/>
      <c r="F10731" s="431"/>
      <c r="G10731" s="431"/>
      <c r="H10731" s="310"/>
    </row>
    <row r="10732" spans="2:8" s="336" customFormat="1" x14ac:dyDescent="0.3">
      <c r="B10732" s="300" t="str">
        <f>IF($D10732="","",VLOOKUP($D10732,Lists!$AO$2:$AQ$78,2,FALSE))</f>
        <v/>
      </c>
      <c r="C10732" s="300" t="str">
        <f>IF($D10732="","",VLOOKUP($D10732,Lists!$AO$2:$AQ$78,3,FALSE))</f>
        <v/>
      </c>
      <c r="D10732" s="429"/>
      <c r="E10732" s="430"/>
      <c r="F10732" s="431"/>
      <c r="G10732" s="431"/>
      <c r="H10732" s="310"/>
    </row>
    <row r="10733" spans="2:8" s="336" customFormat="1" x14ac:dyDescent="0.3">
      <c r="B10733" s="300" t="str">
        <f>IF($D10733="","",VLOOKUP($D10733,Lists!$AO$2:$AQ$78,2,FALSE))</f>
        <v/>
      </c>
      <c r="C10733" s="300" t="str">
        <f>IF($D10733="","",VLOOKUP($D10733,Lists!$AO$2:$AQ$78,3,FALSE))</f>
        <v/>
      </c>
      <c r="D10733" s="429"/>
      <c r="E10733" s="430"/>
      <c r="F10733" s="431"/>
      <c r="G10733" s="431"/>
      <c r="H10733" s="310"/>
    </row>
    <row r="10734" spans="2:8" s="336" customFormat="1" x14ac:dyDescent="0.3">
      <c r="B10734" s="300" t="str">
        <f>IF($D10734="","",VLOOKUP($D10734,Lists!$AO$2:$AQ$78,2,FALSE))</f>
        <v/>
      </c>
      <c r="C10734" s="300" t="str">
        <f>IF($D10734="","",VLOOKUP($D10734,Lists!$AO$2:$AQ$78,3,FALSE))</f>
        <v/>
      </c>
      <c r="D10734" s="429"/>
      <c r="E10734" s="430"/>
      <c r="F10734" s="431"/>
      <c r="G10734" s="431"/>
      <c r="H10734" s="310"/>
    </row>
    <row r="10735" spans="2:8" s="336" customFormat="1" x14ac:dyDescent="0.3">
      <c r="B10735" s="300" t="str">
        <f>IF($D10735="","",VLOOKUP($D10735,Lists!$AO$2:$AQ$78,2,FALSE))</f>
        <v/>
      </c>
      <c r="C10735" s="300" t="str">
        <f>IF($D10735="","",VLOOKUP($D10735,Lists!$AO$2:$AQ$78,3,FALSE))</f>
        <v/>
      </c>
      <c r="D10735" s="429"/>
      <c r="E10735" s="430"/>
      <c r="F10735" s="431"/>
      <c r="G10735" s="431"/>
      <c r="H10735" s="310"/>
    </row>
    <row r="10736" spans="2:8" s="336" customFormat="1" x14ac:dyDescent="0.3">
      <c r="B10736" s="300" t="str">
        <f>IF($D10736="","",VLOOKUP($D10736,Lists!$AO$2:$AQ$78,2,FALSE))</f>
        <v/>
      </c>
      <c r="C10736" s="300" t="str">
        <f>IF($D10736="","",VLOOKUP($D10736,Lists!$AO$2:$AQ$78,3,FALSE))</f>
        <v/>
      </c>
      <c r="D10736" s="429"/>
      <c r="E10736" s="430"/>
      <c r="F10736" s="431"/>
      <c r="G10736" s="431"/>
      <c r="H10736" s="310"/>
    </row>
    <row r="10737" spans="2:8" s="336" customFormat="1" x14ac:dyDescent="0.3">
      <c r="B10737" s="300" t="str">
        <f>IF($D10737="","",VLOOKUP($D10737,Lists!$AO$2:$AQ$78,2,FALSE))</f>
        <v/>
      </c>
      <c r="C10737" s="300" t="str">
        <f>IF($D10737="","",VLOOKUP($D10737,Lists!$AO$2:$AQ$78,3,FALSE))</f>
        <v/>
      </c>
      <c r="D10737" s="429"/>
      <c r="E10737" s="430"/>
      <c r="F10737" s="431"/>
      <c r="G10737" s="431"/>
      <c r="H10737" s="310"/>
    </row>
    <row r="10738" spans="2:8" s="336" customFormat="1" x14ac:dyDescent="0.3">
      <c r="B10738" s="300" t="str">
        <f>IF($D10738="","",VLOOKUP($D10738,Lists!$AO$2:$AQ$78,2,FALSE))</f>
        <v/>
      </c>
      <c r="C10738" s="300" t="str">
        <f>IF($D10738="","",VLOOKUP($D10738,Lists!$AO$2:$AQ$78,3,FALSE))</f>
        <v/>
      </c>
      <c r="D10738" s="429"/>
      <c r="E10738" s="430"/>
      <c r="F10738" s="431"/>
      <c r="G10738" s="431"/>
      <c r="H10738" s="310"/>
    </row>
    <row r="10739" spans="2:8" s="336" customFormat="1" x14ac:dyDescent="0.3">
      <c r="B10739" s="300" t="str">
        <f>IF($D10739="","",VLOOKUP($D10739,Lists!$AO$2:$AQ$78,2,FALSE))</f>
        <v/>
      </c>
      <c r="C10739" s="300" t="str">
        <f>IF($D10739="","",VLOOKUP($D10739,Lists!$AO$2:$AQ$78,3,FALSE))</f>
        <v/>
      </c>
      <c r="D10739" s="429"/>
      <c r="E10739" s="430"/>
      <c r="F10739" s="431"/>
      <c r="G10739" s="431"/>
      <c r="H10739" s="310"/>
    </row>
    <row r="10740" spans="2:8" s="336" customFormat="1" x14ac:dyDescent="0.3">
      <c r="B10740" s="300" t="str">
        <f>IF($D10740="","",VLOOKUP($D10740,Lists!$AO$2:$AQ$78,2,FALSE))</f>
        <v/>
      </c>
      <c r="C10740" s="300" t="str">
        <f>IF($D10740="","",VLOOKUP($D10740,Lists!$AO$2:$AQ$78,3,FALSE))</f>
        <v/>
      </c>
      <c r="D10740" s="429"/>
      <c r="E10740" s="430"/>
      <c r="F10740" s="431"/>
      <c r="G10740" s="431"/>
      <c r="H10740" s="310"/>
    </row>
    <row r="10741" spans="2:8" s="336" customFormat="1" x14ac:dyDescent="0.3">
      <c r="B10741" s="300" t="str">
        <f>IF($D10741="","",VLOOKUP($D10741,Lists!$AO$2:$AQ$78,2,FALSE))</f>
        <v/>
      </c>
      <c r="C10741" s="300" t="str">
        <f>IF($D10741="","",VLOOKUP($D10741,Lists!$AO$2:$AQ$78,3,FALSE))</f>
        <v/>
      </c>
      <c r="D10741" s="429"/>
      <c r="E10741" s="430"/>
      <c r="F10741" s="431"/>
      <c r="G10741" s="431"/>
      <c r="H10741" s="310"/>
    </row>
    <row r="10742" spans="2:8" s="336" customFormat="1" x14ac:dyDescent="0.3">
      <c r="B10742" s="300" t="str">
        <f>IF($D10742="","",VLOOKUP($D10742,Lists!$AO$2:$AQ$78,2,FALSE))</f>
        <v/>
      </c>
      <c r="C10742" s="300" t="str">
        <f>IF($D10742="","",VLOOKUP($D10742,Lists!$AO$2:$AQ$78,3,FALSE))</f>
        <v/>
      </c>
      <c r="D10742" s="429"/>
      <c r="E10742" s="430"/>
      <c r="F10742" s="431"/>
      <c r="G10742" s="431"/>
      <c r="H10742" s="310"/>
    </row>
    <row r="10743" spans="2:8" s="336" customFormat="1" x14ac:dyDescent="0.3">
      <c r="B10743" s="300" t="str">
        <f>IF($D10743="","",VLOOKUP($D10743,Lists!$AO$2:$AQ$78,2,FALSE))</f>
        <v/>
      </c>
      <c r="C10743" s="300" t="str">
        <f>IF($D10743="","",VLOOKUP($D10743,Lists!$AO$2:$AQ$78,3,FALSE))</f>
        <v/>
      </c>
      <c r="D10743" s="429"/>
      <c r="E10743" s="430"/>
      <c r="F10743" s="431"/>
      <c r="G10743" s="431"/>
      <c r="H10743" s="310"/>
    </row>
    <row r="10744" spans="2:8" s="336" customFormat="1" x14ac:dyDescent="0.3">
      <c r="B10744" s="300" t="str">
        <f>IF($D10744="","",VLOOKUP($D10744,Lists!$AO$2:$AQ$78,2,FALSE))</f>
        <v/>
      </c>
      <c r="C10744" s="300" t="str">
        <f>IF($D10744="","",VLOOKUP($D10744,Lists!$AO$2:$AQ$78,3,FALSE))</f>
        <v/>
      </c>
      <c r="D10744" s="429"/>
      <c r="E10744" s="430"/>
      <c r="F10744" s="431"/>
      <c r="G10744" s="431"/>
      <c r="H10744" s="310"/>
    </row>
    <row r="10745" spans="2:8" s="336" customFormat="1" x14ac:dyDescent="0.3">
      <c r="B10745" s="300" t="str">
        <f>IF($D10745="","",VLOOKUP($D10745,Lists!$AO$2:$AQ$78,2,FALSE))</f>
        <v/>
      </c>
      <c r="C10745" s="300" t="str">
        <f>IF($D10745="","",VLOOKUP($D10745,Lists!$AO$2:$AQ$78,3,FALSE))</f>
        <v/>
      </c>
      <c r="D10745" s="429"/>
      <c r="E10745" s="430"/>
      <c r="F10745" s="431"/>
      <c r="G10745" s="431"/>
      <c r="H10745" s="310"/>
    </row>
    <row r="10746" spans="2:8" s="336" customFormat="1" x14ac:dyDescent="0.3">
      <c r="B10746" s="300" t="str">
        <f>IF($D10746="","",VLOOKUP($D10746,Lists!$AO$2:$AQ$78,2,FALSE))</f>
        <v/>
      </c>
      <c r="C10746" s="300" t="str">
        <f>IF($D10746="","",VLOOKUP($D10746,Lists!$AO$2:$AQ$78,3,FALSE))</f>
        <v/>
      </c>
      <c r="D10746" s="429"/>
      <c r="E10746" s="430"/>
      <c r="F10746" s="431"/>
      <c r="G10746" s="431"/>
      <c r="H10746" s="310"/>
    </row>
    <row r="10747" spans="2:8" s="336" customFormat="1" x14ac:dyDescent="0.3">
      <c r="B10747" s="300" t="str">
        <f>IF($D10747="","",VLOOKUP($D10747,Lists!$AO$2:$AQ$78,2,FALSE))</f>
        <v/>
      </c>
      <c r="C10747" s="300" t="str">
        <f>IF($D10747="","",VLOOKUP($D10747,Lists!$AO$2:$AQ$78,3,FALSE))</f>
        <v/>
      </c>
      <c r="D10747" s="429"/>
      <c r="E10747" s="430"/>
      <c r="F10747" s="431"/>
      <c r="G10747" s="431"/>
      <c r="H10747" s="310"/>
    </row>
    <row r="10748" spans="2:8" s="336" customFormat="1" x14ac:dyDescent="0.3">
      <c r="B10748" s="300" t="str">
        <f>IF($D10748="","",VLOOKUP($D10748,Lists!$AO$2:$AQ$78,2,FALSE))</f>
        <v/>
      </c>
      <c r="C10748" s="300" t="str">
        <f>IF($D10748="","",VLOOKUP($D10748,Lists!$AO$2:$AQ$78,3,FALSE))</f>
        <v/>
      </c>
      <c r="D10748" s="429"/>
      <c r="E10748" s="430"/>
      <c r="F10748" s="431"/>
      <c r="G10748" s="431"/>
      <c r="H10748" s="310"/>
    </row>
    <row r="10749" spans="2:8" s="336" customFormat="1" x14ac:dyDescent="0.3">
      <c r="B10749" s="300" t="str">
        <f>IF($D10749="","",VLOOKUP($D10749,Lists!$AO$2:$AQ$78,2,FALSE))</f>
        <v/>
      </c>
      <c r="C10749" s="300" t="str">
        <f>IF($D10749="","",VLOOKUP($D10749,Lists!$AO$2:$AQ$78,3,FALSE))</f>
        <v/>
      </c>
      <c r="D10749" s="429"/>
      <c r="E10749" s="430"/>
      <c r="F10749" s="431"/>
      <c r="G10749" s="431"/>
      <c r="H10749" s="310"/>
    </row>
    <row r="10750" spans="2:8" s="336" customFormat="1" x14ac:dyDescent="0.3">
      <c r="B10750" s="300" t="str">
        <f>IF($D10750="","",VLOOKUP($D10750,Lists!$AO$2:$AQ$78,2,FALSE))</f>
        <v/>
      </c>
      <c r="C10750" s="300" t="str">
        <f>IF($D10750="","",VLOOKUP($D10750,Lists!$AO$2:$AQ$78,3,FALSE))</f>
        <v/>
      </c>
      <c r="D10750" s="429"/>
      <c r="E10750" s="430"/>
      <c r="F10750" s="431"/>
      <c r="G10750" s="431"/>
      <c r="H10750" s="310"/>
    </row>
    <row r="10751" spans="2:8" s="336" customFormat="1" x14ac:dyDescent="0.3">
      <c r="B10751" s="300" t="str">
        <f>IF($D10751="","",VLOOKUP($D10751,Lists!$AO$2:$AQ$78,2,FALSE))</f>
        <v/>
      </c>
      <c r="C10751" s="300" t="str">
        <f>IF($D10751="","",VLOOKUP($D10751,Lists!$AO$2:$AQ$78,3,FALSE))</f>
        <v/>
      </c>
      <c r="D10751" s="429"/>
      <c r="E10751" s="430"/>
      <c r="F10751" s="431"/>
      <c r="G10751" s="431"/>
      <c r="H10751" s="310"/>
    </row>
    <row r="10752" spans="2:8" s="336" customFormat="1" x14ac:dyDescent="0.3">
      <c r="B10752" s="300" t="str">
        <f>IF($D10752="","",VLOOKUP($D10752,Lists!$AO$2:$AQ$78,2,FALSE))</f>
        <v/>
      </c>
      <c r="C10752" s="300" t="str">
        <f>IF($D10752="","",VLOOKUP($D10752,Lists!$AO$2:$AQ$78,3,FALSE))</f>
        <v/>
      </c>
      <c r="D10752" s="429"/>
      <c r="E10752" s="430"/>
      <c r="F10752" s="431"/>
      <c r="G10752" s="431"/>
      <c r="H10752" s="310"/>
    </row>
    <row r="10753" spans="2:8" s="336" customFormat="1" x14ac:dyDescent="0.3">
      <c r="B10753" s="300" t="str">
        <f>IF($D10753="","",VLOOKUP($D10753,Lists!$AO$2:$AQ$78,2,FALSE))</f>
        <v/>
      </c>
      <c r="C10753" s="300" t="str">
        <f>IF($D10753="","",VLOOKUP($D10753,Lists!$AO$2:$AQ$78,3,FALSE))</f>
        <v/>
      </c>
      <c r="D10753" s="429"/>
      <c r="E10753" s="430"/>
      <c r="F10753" s="431"/>
      <c r="G10753" s="431"/>
      <c r="H10753" s="310"/>
    </row>
    <row r="10754" spans="2:8" s="336" customFormat="1" x14ac:dyDescent="0.3">
      <c r="B10754" s="300" t="str">
        <f>IF($D10754="","",VLOOKUP($D10754,Lists!$AO$2:$AQ$78,2,FALSE))</f>
        <v/>
      </c>
      <c r="C10754" s="300" t="str">
        <f>IF($D10754="","",VLOOKUP($D10754,Lists!$AO$2:$AQ$78,3,FALSE))</f>
        <v/>
      </c>
      <c r="D10754" s="429"/>
      <c r="E10754" s="430"/>
      <c r="F10754" s="431"/>
      <c r="G10754" s="431"/>
      <c r="H10754" s="310"/>
    </row>
    <row r="10755" spans="2:8" s="336" customFormat="1" x14ac:dyDescent="0.3">
      <c r="B10755" s="300" t="str">
        <f>IF($D10755="","",VLOOKUP($D10755,Lists!$AO$2:$AQ$78,2,FALSE))</f>
        <v/>
      </c>
      <c r="C10755" s="300" t="str">
        <f>IF($D10755="","",VLOOKUP($D10755,Lists!$AO$2:$AQ$78,3,FALSE))</f>
        <v/>
      </c>
      <c r="D10755" s="429"/>
      <c r="E10755" s="430"/>
      <c r="F10755" s="431"/>
      <c r="G10755" s="431"/>
      <c r="H10755" s="310"/>
    </row>
    <row r="10756" spans="2:8" s="336" customFormat="1" x14ac:dyDescent="0.3">
      <c r="B10756" s="300" t="str">
        <f>IF($D10756="","",VLOOKUP($D10756,Lists!$AO$2:$AQ$78,2,FALSE))</f>
        <v/>
      </c>
      <c r="C10756" s="300" t="str">
        <f>IF($D10756="","",VLOOKUP($D10756,Lists!$AO$2:$AQ$78,3,FALSE))</f>
        <v/>
      </c>
      <c r="D10756" s="429"/>
      <c r="E10756" s="430"/>
      <c r="F10756" s="431"/>
      <c r="G10756" s="431"/>
      <c r="H10756" s="310"/>
    </row>
    <row r="10757" spans="2:8" s="336" customFormat="1" x14ac:dyDescent="0.3">
      <c r="B10757" s="300" t="str">
        <f>IF($D10757="","",VLOOKUP($D10757,Lists!$AO$2:$AQ$78,2,FALSE))</f>
        <v/>
      </c>
      <c r="C10757" s="300" t="str">
        <f>IF($D10757="","",VLOOKUP($D10757,Lists!$AO$2:$AQ$78,3,FALSE))</f>
        <v/>
      </c>
      <c r="D10757" s="429"/>
      <c r="E10757" s="430"/>
      <c r="F10757" s="431"/>
      <c r="G10757" s="431"/>
      <c r="H10757" s="310"/>
    </row>
    <row r="10758" spans="2:8" s="336" customFormat="1" x14ac:dyDescent="0.3">
      <c r="B10758" s="300" t="str">
        <f>IF($D10758="","",VLOOKUP($D10758,Lists!$AO$2:$AQ$78,2,FALSE))</f>
        <v/>
      </c>
      <c r="C10758" s="300" t="str">
        <f>IF($D10758="","",VLOOKUP($D10758,Lists!$AO$2:$AQ$78,3,FALSE))</f>
        <v/>
      </c>
      <c r="D10758" s="429"/>
      <c r="E10758" s="430"/>
      <c r="F10758" s="431"/>
      <c r="G10758" s="431"/>
      <c r="H10758" s="310"/>
    </row>
    <row r="10759" spans="2:8" s="336" customFormat="1" x14ac:dyDescent="0.3">
      <c r="B10759" s="300" t="str">
        <f>IF($D10759="","",VLOOKUP($D10759,Lists!$AO$2:$AQ$78,2,FALSE))</f>
        <v/>
      </c>
      <c r="C10759" s="300" t="str">
        <f>IF($D10759="","",VLOOKUP($D10759,Lists!$AO$2:$AQ$78,3,FALSE))</f>
        <v/>
      </c>
      <c r="D10759" s="429"/>
      <c r="E10759" s="430"/>
      <c r="F10759" s="431"/>
      <c r="G10759" s="431"/>
      <c r="H10759" s="310"/>
    </row>
    <row r="10760" spans="2:8" s="336" customFormat="1" x14ac:dyDescent="0.3">
      <c r="B10760" s="300" t="str">
        <f>IF($D10760="","",VLOOKUP($D10760,Lists!$AO$2:$AQ$78,2,FALSE))</f>
        <v/>
      </c>
      <c r="C10760" s="300" t="str">
        <f>IF($D10760="","",VLOOKUP($D10760,Lists!$AO$2:$AQ$78,3,FALSE))</f>
        <v/>
      </c>
      <c r="D10760" s="429"/>
      <c r="E10760" s="430"/>
      <c r="F10760" s="431"/>
      <c r="G10760" s="431"/>
      <c r="H10760" s="310"/>
    </row>
    <row r="10761" spans="2:8" s="336" customFormat="1" x14ac:dyDescent="0.3">
      <c r="B10761" s="300" t="str">
        <f>IF($D10761="","",VLOOKUP($D10761,Lists!$AO$2:$AQ$78,2,FALSE))</f>
        <v/>
      </c>
      <c r="C10761" s="300" t="str">
        <f>IF($D10761="","",VLOOKUP($D10761,Lists!$AO$2:$AQ$78,3,FALSE))</f>
        <v/>
      </c>
      <c r="D10761" s="429"/>
      <c r="E10761" s="430"/>
      <c r="F10761" s="431"/>
      <c r="G10761" s="431"/>
      <c r="H10761" s="310"/>
    </row>
    <row r="10762" spans="2:8" s="336" customFormat="1" x14ac:dyDescent="0.3">
      <c r="B10762" s="300" t="str">
        <f>IF($D10762="","",VLOOKUP($D10762,Lists!$AO$2:$AQ$78,2,FALSE))</f>
        <v/>
      </c>
      <c r="C10762" s="300" t="str">
        <f>IF($D10762="","",VLOOKUP($D10762,Lists!$AO$2:$AQ$78,3,FALSE))</f>
        <v/>
      </c>
      <c r="D10762" s="429"/>
      <c r="E10762" s="430"/>
      <c r="F10762" s="431"/>
      <c r="G10762" s="431"/>
      <c r="H10762" s="310"/>
    </row>
    <row r="10763" spans="2:8" s="336" customFormat="1" x14ac:dyDescent="0.3">
      <c r="B10763" s="300" t="str">
        <f>IF($D10763="","",VLOOKUP($D10763,Lists!$AO$2:$AQ$78,2,FALSE))</f>
        <v/>
      </c>
      <c r="C10763" s="300" t="str">
        <f>IF($D10763="","",VLOOKUP($D10763,Lists!$AO$2:$AQ$78,3,FALSE))</f>
        <v/>
      </c>
      <c r="D10763" s="429"/>
      <c r="E10763" s="430"/>
      <c r="F10763" s="431"/>
      <c r="G10763" s="431"/>
      <c r="H10763" s="310"/>
    </row>
    <row r="10764" spans="2:8" s="336" customFormat="1" x14ac:dyDescent="0.3">
      <c r="B10764" s="300" t="str">
        <f>IF($D10764="","",VLOOKUP($D10764,Lists!$AO$2:$AQ$78,2,FALSE))</f>
        <v/>
      </c>
      <c r="C10764" s="300" t="str">
        <f>IF($D10764="","",VLOOKUP($D10764,Lists!$AO$2:$AQ$78,3,FALSE))</f>
        <v/>
      </c>
      <c r="D10764" s="429"/>
      <c r="E10764" s="430"/>
      <c r="F10764" s="431"/>
      <c r="G10764" s="431"/>
      <c r="H10764" s="310"/>
    </row>
    <row r="10765" spans="2:8" s="336" customFormat="1" x14ac:dyDescent="0.3">
      <c r="B10765" s="300" t="str">
        <f>IF($D10765="","",VLOOKUP($D10765,Lists!$AO$2:$AQ$78,2,FALSE))</f>
        <v/>
      </c>
      <c r="C10765" s="300" t="str">
        <f>IF($D10765="","",VLOOKUP($D10765,Lists!$AO$2:$AQ$78,3,FALSE))</f>
        <v/>
      </c>
      <c r="D10765" s="429"/>
      <c r="E10765" s="430"/>
      <c r="F10765" s="431"/>
      <c r="G10765" s="431"/>
      <c r="H10765" s="310"/>
    </row>
    <row r="10766" spans="2:8" s="336" customFormat="1" x14ac:dyDescent="0.3">
      <c r="B10766" s="300" t="str">
        <f>IF($D10766="","",VLOOKUP($D10766,Lists!$AO$2:$AQ$78,2,FALSE))</f>
        <v/>
      </c>
      <c r="C10766" s="300" t="str">
        <f>IF($D10766="","",VLOOKUP($D10766,Lists!$AO$2:$AQ$78,3,FALSE))</f>
        <v/>
      </c>
      <c r="D10766" s="429"/>
      <c r="E10766" s="430"/>
      <c r="F10766" s="431"/>
      <c r="G10766" s="431"/>
      <c r="H10766" s="310"/>
    </row>
    <row r="10767" spans="2:8" s="336" customFormat="1" x14ac:dyDescent="0.3">
      <c r="B10767" s="300" t="str">
        <f>IF($D10767="","",VLOOKUP($D10767,Lists!$AO$2:$AQ$78,2,FALSE))</f>
        <v/>
      </c>
      <c r="C10767" s="300" t="str">
        <f>IF($D10767="","",VLOOKUP($D10767,Lists!$AO$2:$AQ$78,3,FALSE))</f>
        <v/>
      </c>
      <c r="D10767" s="429"/>
      <c r="E10767" s="430"/>
      <c r="F10767" s="431"/>
      <c r="G10767" s="431"/>
      <c r="H10767" s="310"/>
    </row>
    <row r="10768" spans="2:8" s="336" customFormat="1" x14ac:dyDescent="0.3">
      <c r="B10768" s="300" t="str">
        <f>IF($D10768="","",VLOOKUP($D10768,Lists!$AO$2:$AQ$78,2,FALSE))</f>
        <v/>
      </c>
      <c r="C10768" s="300" t="str">
        <f>IF($D10768="","",VLOOKUP($D10768,Lists!$AO$2:$AQ$78,3,FALSE))</f>
        <v/>
      </c>
      <c r="D10768" s="429"/>
      <c r="E10768" s="430"/>
      <c r="F10768" s="431"/>
      <c r="G10768" s="431"/>
      <c r="H10768" s="310"/>
    </row>
    <row r="10769" spans="2:8" s="336" customFormat="1" x14ac:dyDescent="0.3">
      <c r="B10769" s="300" t="str">
        <f>IF($D10769="","",VLOOKUP($D10769,Lists!$AO$2:$AQ$78,2,FALSE))</f>
        <v/>
      </c>
      <c r="C10769" s="300" t="str">
        <f>IF($D10769="","",VLOOKUP($D10769,Lists!$AO$2:$AQ$78,3,FALSE))</f>
        <v/>
      </c>
      <c r="D10769" s="429"/>
      <c r="E10769" s="430"/>
      <c r="F10769" s="431"/>
      <c r="G10769" s="431"/>
      <c r="H10769" s="310"/>
    </row>
    <row r="10770" spans="2:8" s="336" customFormat="1" x14ac:dyDescent="0.3">
      <c r="B10770" s="300" t="str">
        <f>IF($D10770="","",VLOOKUP($D10770,Lists!$AO$2:$AQ$78,2,FALSE))</f>
        <v/>
      </c>
      <c r="C10770" s="300" t="str">
        <f>IF($D10770="","",VLOOKUP($D10770,Lists!$AO$2:$AQ$78,3,FALSE))</f>
        <v/>
      </c>
      <c r="D10770" s="429"/>
      <c r="E10770" s="430"/>
      <c r="F10770" s="431"/>
      <c r="G10770" s="431"/>
      <c r="H10770" s="310"/>
    </row>
    <row r="10771" spans="2:8" s="336" customFormat="1" x14ac:dyDescent="0.3">
      <c r="B10771" s="300" t="str">
        <f>IF($D10771="","",VLOOKUP($D10771,Lists!$AO$2:$AQ$78,2,FALSE))</f>
        <v/>
      </c>
      <c r="C10771" s="300" t="str">
        <f>IF($D10771="","",VLOOKUP($D10771,Lists!$AO$2:$AQ$78,3,FALSE))</f>
        <v/>
      </c>
      <c r="D10771" s="429"/>
      <c r="E10771" s="430"/>
      <c r="F10771" s="431"/>
      <c r="G10771" s="431"/>
      <c r="H10771" s="310"/>
    </row>
    <row r="10772" spans="2:8" s="336" customFormat="1" x14ac:dyDescent="0.3">
      <c r="B10772" s="300" t="str">
        <f>IF($D10772="","",VLOOKUP($D10772,Lists!$AO$2:$AQ$78,2,FALSE))</f>
        <v/>
      </c>
      <c r="C10772" s="300" t="str">
        <f>IF($D10772="","",VLOOKUP($D10772,Lists!$AO$2:$AQ$78,3,FALSE))</f>
        <v/>
      </c>
      <c r="D10772" s="429"/>
      <c r="E10772" s="430"/>
      <c r="F10772" s="431"/>
      <c r="G10772" s="431"/>
      <c r="H10772" s="310"/>
    </row>
    <row r="10773" spans="2:8" s="336" customFormat="1" x14ac:dyDescent="0.3">
      <c r="B10773" s="300" t="str">
        <f>IF($D10773="","",VLOOKUP($D10773,Lists!$AO$2:$AQ$78,2,FALSE))</f>
        <v/>
      </c>
      <c r="C10773" s="300" t="str">
        <f>IF($D10773="","",VLOOKUP($D10773,Lists!$AO$2:$AQ$78,3,FALSE))</f>
        <v/>
      </c>
      <c r="D10773" s="429"/>
      <c r="E10773" s="430"/>
      <c r="F10773" s="431"/>
      <c r="G10773" s="431"/>
      <c r="H10773" s="310"/>
    </row>
    <row r="10774" spans="2:8" s="336" customFormat="1" x14ac:dyDescent="0.3">
      <c r="B10774" s="300" t="str">
        <f>IF($D10774="","",VLOOKUP($D10774,Lists!$AO$2:$AQ$78,2,FALSE))</f>
        <v/>
      </c>
      <c r="C10774" s="300" t="str">
        <f>IF($D10774="","",VLOOKUP($D10774,Lists!$AO$2:$AQ$78,3,FALSE))</f>
        <v/>
      </c>
      <c r="D10774" s="429"/>
      <c r="E10774" s="430"/>
      <c r="F10774" s="431"/>
      <c r="G10774" s="431"/>
      <c r="H10774" s="310"/>
    </row>
    <row r="10775" spans="2:8" s="336" customFormat="1" x14ac:dyDescent="0.3">
      <c r="B10775" s="300" t="str">
        <f>IF($D10775="","",VLOOKUP($D10775,Lists!$AO$2:$AQ$78,2,FALSE))</f>
        <v/>
      </c>
      <c r="C10775" s="300" t="str">
        <f>IF($D10775="","",VLOOKUP($D10775,Lists!$AO$2:$AQ$78,3,FALSE))</f>
        <v/>
      </c>
      <c r="D10775" s="429"/>
      <c r="E10775" s="430"/>
      <c r="F10775" s="431"/>
      <c r="G10775" s="431"/>
      <c r="H10775" s="310"/>
    </row>
    <row r="10776" spans="2:8" s="336" customFormat="1" x14ac:dyDescent="0.3">
      <c r="B10776" s="300" t="str">
        <f>IF($D10776="","",VLOOKUP($D10776,Lists!$AO$2:$AQ$78,2,FALSE))</f>
        <v/>
      </c>
      <c r="C10776" s="300" t="str">
        <f>IF($D10776="","",VLOOKUP($D10776,Lists!$AO$2:$AQ$78,3,FALSE))</f>
        <v/>
      </c>
      <c r="D10776" s="429"/>
      <c r="E10776" s="430"/>
      <c r="F10776" s="431"/>
      <c r="G10776" s="431"/>
      <c r="H10776" s="310"/>
    </row>
    <row r="10777" spans="2:8" s="336" customFormat="1" x14ac:dyDescent="0.3">
      <c r="B10777" s="300" t="str">
        <f>IF($D10777="","",VLOOKUP($D10777,Lists!$AO$2:$AQ$78,2,FALSE))</f>
        <v/>
      </c>
      <c r="C10777" s="300" t="str">
        <f>IF($D10777="","",VLOOKUP($D10777,Lists!$AO$2:$AQ$78,3,FALSE))</f>
        <v/>
      </c>
      <c r="D10777" s="429"/>
      <c r="E10777" s="430"/>
      <c r="F10777" s="431"/>
      <c r="G10777" s="431"/>
      <c r="H10777" s="310"/>
    </row>
    <row r="10778" spans="2:8" s="336" customFormat="1" x14ac:dyDescent="0.3">
      <c r="B10778" s="300" t="str">
        <f>IF($D10778="","",VLOOKUP($D10778,Lists!$AO$2:$AQ$78,2,FALSE))</f>
        <v/>
      </c>
      <c r="C10778" s="300" t="str">
        <f>IF($D10778="","",VLOOKUP($D10778,Lists!$AO$2:$AQ$78,3,FALSE))</f>
        <v/>
      </c>
      <c r="D10778" s="429"/>
      <c r="E10778" s="430"/>
      <c r="F10778" s="431"/>
      <c r="G10778" s="431"/>
      <c r="H10778" s="310"/>
    </row>
    <row r="10779" spans="2:8" s="336" customFormat="1" x14ac:dyDescent="0.3">
      <c r="B10779" s="300" t="str">
        <f>IF($D10779="","",VLOOKUP($D10779,Lists!$AO$2:$AQ$78,2,FALSE))</f>
        <v/>
      </c>
      <c r="C10779" s="300" t="str">
        <f>IF($D10779="","",VLOOKUP($D10779,Lists!$AO$2:$AQ$78,3,FALSE))</f>
        <v/>
      </c>
      <c r="D10779" s="429"/>
      <c r="E10779" s="430"/>
      <c r="F10779" s="431"/>
      <c r="G10779" s="431"/>
      <c r="H10779" s="310"/>
    </row>
    <row r="10780" spans="2:8" s="336" customFormat="1" x14ac:dyDescent="0.3">
      <c r="B10780" s="300" t="str">
        <f>IF($D10780="","",VLOOKUP($D10780,Lists!$AO$2:$AQ$78,2,FALSE))</f>
        <v/>
      </c>
      <c r="C10780" s="300" t="str">
        <f>IF($D10780="","",VLOOKUP($D10780,Lists!$AO$2:$AQ$78,3,FALSE))</f>
        <v/>
      </c>
      <c r="D10780" s="429"/>
      <c r="E10780" s="430"/>
      <c r="F10780" s="431"/>
      <c r="G10780" s="431"/>
      <c r="H10780" s="310"/>
    </row>
    <row r="10781" spans="2:8" s="336" customFormat="1" x14ac:dyDescent="0.3">
      <c r="B10781" s="300" t="str">
        <f>IF($D10781="","",VLOOKUP($D10781,Lists!$AO$2:$AQ$78,2,FALSE))</f>
        <v/>
      </c>
      <c r="C10781" s="300" t="str">
        <f>IF($D10781="","",VLOOKUP($D10781,Lists!$AO$2:$AQ$78,3,FALSE))</f>
        <v/>
      </c>
      <c r="D10781" s="429"/>
      <c r="E10781" s="430"/>
      <c r="F10781" s="431"/>
      <c r="G10781" s="431"/>
      <c r="H10781" s="310"/>
    </row>
    <row r="10782" spans="2:8" s="336" customFormat="1" x14ac:dyDescent="0.3">
      <c r="B10782" s="300" t="str">
        <f>IF($D10782="","",VLOOKUP($D10782,Lists!$AO$2:$AQ$78,2,FALSE))</f>
        <v/>
      </c>
      <c r="C10782" s="300" t="str">
        <f>IF($D10782="","",VLOOKUP($D10782,Lists!$AO$2:$AQ$78,3,FALSE))</f>
        <v/>
      </c>
      <c r="D10782" s="429"/>
      <c r="E10782" s="430"/>
      <c r="F10782" s="431"/>
      <c r="G10782" s="431"/>
      <c r="H10782" s="310"/>
    </row>
    <row r="10783" spans="2:8" s="336" customFormat="1" x14ac:dyDescent="0.3">
      <c r="B10783" s="300" t="str">
        <f>IF($D10783="","",VLOOKUP($D10783,Lists!$AO$2:$AQ$78,2,FALSE))</f>
        <v/>
      </c>
      <c r="C10783" s="300" t="str">
        <f>IF($D10783="","",VLOOKUP($D10783,Lists!$AO$2:$AQ$78,3,FALSE))</f>
        <v/>
      </c>
      <c r="D10783" s="429"/>
      <c r="E10783" s="430"/>
      <c r="F10783" s="431"/>
      <c r="G10783" s="431"/>
      <c r="H10783" s="310"/>
    </row>
    <row r="10784" spans="2:8" s="336" customFormat="1" x14ac:dyDescent="0.3">
      <c r="B10784" s="300" t="str">
        <f>IF($D10784="","",VLOOKUP($D10784,Lists!$AO$2:$AQ$78,2,FALSE))</f>
        <v/>
      </c>
      <c r="C10784" s="300" t="str">
        <f>IF($D10784="","",VLOOKUP($D10784,Lists!$AO$2:$AQ$78,3,FALSE))</f>
        <v/>
      </c>
      <c r="D10784" s="429"/>
      <c r="E10784" s="430"/>
      <c r="F10784" s="431"/>
      <c r="G10784" s="431"/>
      <c r="H10784" s="310"/>
    </row>
    <row r="10785" spans="2:8" s="336" customFormat="1" x14ac:dyDescent="0.3">
      <c r="B10785" s="300" t="str">
        <f>IF($D10785="","",VLOOKUP($D10785,Lists!$AO$2:$AQ$78,2,FALSE))</f>
        <v/>
      </c>
      <c r="C10785" s="300" t="str">
        <f>IF($D10785="","",VLOOKUP($D10785,Lists!$AO$2:$AQ$78,3,FALSE))</f>
        <v/>
      </c>
      <c r="D10785" s="429"/>
      <c r="E10785" s="430"/>
      <c r="F10785" s="431"/>
      <c r="G10785" s="431"/>
      <c r="H10785" s="310"/>
    </row>
    <row r="10786" spans="2:8" s="336" customFormat="1" x14ac:dyDescent="0.3">
      <c r="B10786" s="300" t="str">
        <f>IF($D10786="","",VLOOKUP($D10786,Lists!$AO$2:$AQ$78,2,FALSE))</f>
        <v/>
      </c>
      <c r="C10786" s="300" t="str">
        <f>IF($D10786="","",VLOOKUP($D10786,Lists!$AO$2:$AQ$78,3,FALSE))</f>
        <v/>
      </c>
      <c r="D10786" s="429"/>
      <c r="E10786" s="430"/>
      <c r="F10786" s="431"/>
      <c r="G10786" s="431"/>
      <c r="H10786" s="310"/>
    </row>
    <row r="10787" spans="2:8" s="336" customFormat="1" x14ac:dyDescent="0.3">
      <c r="B10787" s="300" t="str">
        <f>IF($D10787="","",VLOOKUP($D10787,Lists!$AO$2:$AQ$78,2,FALSE))</f>
        <v/>
      </c>
      <c r="C10787" s="300" t="str">
        <f>IF($D10787="","",VLOOKUP($D10787,Lists!$AO$2:$AQ$78,3,FALSE))</f>
        <v/>
      </c>
      <c r="D10787" s="429"/>
      <c r="E10787" s="430"/>
      <c r="F10787" s="431"/>
      <c r="G10787" s="431"/>
      <c r="H10787" s="310"/>
    </row>
    <row r="10788" spans="2:8" s="336" customFormat="1" x14ac:dyDescent="0.3">
      <c r="B10788" s="300" t="str">
        <f>IF($D10788="","",VLOOKUP($D10788,Lists!$AO$2:$AQ$78,2,FALSE))</f>
        <v/>
      </c>
      <c r="C10788" s="300" t="str">
        <f>IF($D10788="","",VLOOKUP($D10788,Lists!$AO$2:$AQ$78,3,FALSE))</f>
        <v/>
      </c>
      <c r="D10788" s="429"/>
      <c r="E10788" s="430"/>
      <c r="F10788" s="431"/>
      <c r="G10788" s="431"/>
      <c r="H10788" s="310"/>
    </row>
    <row r="10789" spans="2:8" s="336" customFormat="1" x14ac:dyDescent="0.3">
      <c r="B10789" s="300" t="str">
        <f>IF($D10789="","",VLOOKUP($D10789,Lists!$AO$2:$AQ$78,2,FALSE))</f>
        <v/>
      </c>
      <c r="C10789" s="300" t="str">
        <f>IF($D10789="","",VLOOKUP($D10789,Lists!$AO$2:$AQ$78,3,FALSE))</f>
        <v/>
      </c>
      <c r="D10789" s="429"/>
      <c r="E10789" s="430"/>
      <c r="F10789" s="431"/>
      <c r="G10789" s="431"/>
      <c r="H10789" s="310"/>
    </row>
    <row r="10790" spans="2:8" s="336" customFormat="1" x14ac:dyDescent="0.3">
      <c r="B10790" s="300" t="str">
        <f>IF($D10790="","",VLOOKUP($D10790,Lists!$AO$2:$AQ$78,2,FALSE))</f>
        <v/>
      </c>
      <c r="C10790" s="300" t="str">
        <f>IF($D10790="","",VLOOKUP($D10790,Lists!$AO$2:$AQ$78,3,FALSE))</f>
        <v/>
      </c>
      <c r="D10790" s="429"/>
      <c r="E10790" s="430"/>
      <c r="F10790" s="431"/>
      <c r="G10790" s="431"/>
      <c r="H10790" s="310"/>
    </row>
    <row r="10791" spans="2:8" s="336" customFormat="1" x14ac:dyDescent="0.3">
      <c r="B10791" s="300" t="str">
        <f>IF($D10791="","",VLOOKUP($D10791,Lists!$AO$2:$AQ$78,2,FALSE))</f>
        <v/>
      </c>
      <c r="C10791" s="300" t="str">
        <f>IF($D10791="","",VLOOKUP($D10791,Lists!$AO$2:$AQ$78,3,FALSE))</f>
        <v/>
      </c>
      <c r="D10791" s="429"/>
      <c r="E10791" s="430"/>
      <c r="F10791" s="431"/>
      <c r="G10791" s="431"/>
      <c r="H10791" s="310"/>
    </row>
    <row r="10792" spans="2:8" s="336" customFormat="1" x14ac:dyDescent="0.3">
      <c r="B10792" s="300" t="str">
        <f>IF($D10792="","",VLOOKUP($D10792,Lists!$AO$2:$AQ$78,2,FALSE))</f>
        <v/>
      </c>
      <c r="C10792" s="300" t="str">
        <f>IF($D10792="","",VLOOKUP($D10792,Lists!$AO$2:$AQ$78,3,FALSE))</f>
        <v/>
      </c>
      <c r="D10792" s="429"/>
      <c r="E10792" s="430"/>
      <c r="F10792" s="431"/>
      <c r="G10792" s="431"/>
      <c r="H10792" s="310"/>
    </row>
    <row r="10793" spans="2:8" s="336" customFormat="1" x14ac:dyDescent="0.3">
      <c r="B10793" s="300" t="str">
        <f>IF($D10793="","",VLOOKUP($D10793,Lists!$AO$2:$AQ$78,2,FALSE))</f>
        <v/>
      </c>
      <c r="C10793" s="300" t="str">
        <f>IF($D10793="","",VLOOKUP($D10793,Lists!$AO$2:$AQ$78,3,FALSE))</f>
        <v/>
      </c>
      <c r="D10793" s="429"/>
      <c r="E10793" s="430"/>
      <c r="F10793" s="431"/>
      <c r="G10793" s="431"/>
      <c r="H10793" s="310"/>
    </row>
    <row r="10794" spans="2:8" s="336" customFormat="1" x14ac:dyDescent="0.3">
      <c r="B10794" s="300" t="str">
        <f>IF($D10794="","",VLOOKUP($D10794,Lists!$AO$2:$AQ$78,2,FALSE))</f>
        <v/>
      </c>
      <c r="C10794" s="300" t="str">
        <f>IF($D10794="","",VLOOKUP($D10794,Lists!$AO$2:$AQ$78,3,FALSE))</f>
        <v/>
      </c>
      <c r="D10794" s="429"/>
      <c r="E10794" s="430"/>
      <c r="F10794" s="431"/>
      <c r="G10794" s="431"/>
      <c r="H10794" s="310"/>
    </row>
    <row r="10795" spans="2:8" s="336" customFormat="1" x14ac:dyDescent="0.3">
      <c r="B10795" s="300" t="str">
        <f>IF($D10795="","",VLOOKUP($D10795,Lists!$AO$2:$AQ$78,2,FALSE))</f>
        <v/>
      </c>
      <c r="C10795" s="300" t="str">
        <f>IF($D10795="","",VLOOKUP($D10795,Lists!$AO$2:$AQ$78,3,FALSE))</f>
        <v/>
      </c>
      <c r="D10795" s="429"/>
      <c r="E10795" s="430"/>
      <c r="F10795" s="431"/>
      <c r="G10795" s="431"/>
      <c r="H10795" s="310"/>
    </row>
    <row r="10796" spans="2:8" s="336" customFormat="1" x14ac:dyDescent="0.3">
      <c r="B10796" s="300" t="str">
        <f>IF($D10796="","",VLOOKUP($D10796,Lists!$AO$2:$AQ$78,2,FALSE))</f>
        <v/>
      </c>
      <c r="C10796" s="300" t="str">
        <f>IF($D10796="","",VLOOKUP($D10796,Lists!$AO$2:$AQ$78,3,FALSE))</f>
        <v/>
      </c>
      <c r="D10796" s="429"/>
      <c r="E10796" s="430"/>
      <c r="F10796" s="431"/>
      <c r="G10796" s="431"/>
      <c r="H10796" s="310"/>
    </row>
    <row r="10797" spans="2:8" s="336" customFormat="1" x14ac:dyDescent="0.3">
      <c r="B10797" s="300" t="str">
        <f>IF($D10797="","",VLOOKUP($D10797,Lists!$AO$2:$AQ$78,2,FALSE))</f>
        <v/>
      </c>
      <c r="C10797" s="300" t="str">
        <f>IF($D10797="","",VLOOKUP($D10797,Lists!$AO$2:$AQ$78,3,FALSE))</f>
        <v/>
      </c>
      <c r="D10797" s="429"/>
      <c r="E10797" s="430"/>
      <c r="F10797" s="431"/>
      <c r="G10797" s="431"/>
      <c r="H10797" s="310"/>
    </row>
    <row r="10798" spans="2:8" s="336" customFormat="1" x14ac:dyDescent="0.3">
      <c r="B10798" s="300" t="str">
        <f>IF($D10798="","",VLOOKUP($D10798,Lists!$AO$2:$AQ$78,2,FALSE))</f>
        <v/>
      </c>
      <c r="C10798" s="300" t="str">
        <f>IF($D10798="","",VLOOKUP($D10798,Lists!$AO$2:$AQ$78,3,FALSE))</f>
        <v/>
      </c>
      <c r="D10798" s="429"/>
      <c r="E10798" s="430"/>
      <c r="F10798" s="431"/>
      <c r="G10798" s="431"/>
      <c r="H10798" s="310"/>
    </row>
    <row r="10799" spans="2:8" s="336" customFormat="1" x14ac:dyDescent="0.3">
      <c r="B10799" s="300" t="str">
        <f>IF($D10799="","",VLOOKUP($D10799,Lists!$AO$2:$AQ$78,2,FALSE))</f>
        <v/>
      </c>
      <c r="C10799" s="300" t="str">
        <f>IF($D10799="","",VLOOKUP($D10799,Lists!$AO$2:$AQ$78,3,FALSE))</f>
        <v/>
      </c>
      <c r="D10799" s="429"/>
      <c r="E10799" s="430"/>
      <c r="F10799" s="431"/>
      <c r="G10799" s="431"/>
      <c r="H10799" s="310"/>
    </row>
    <row r="10800" spans="2:8" s="336" customFormat="1" x14ac:dyDescent="0.3">
      <c r="B10800" s="300" t="str">
        <f>IF($D10800="","",VLOOKUP($D10800,Lists!$AO$2:$AQ$78,2,FALSE))</f>
        <v/>
      </c>
      <c r="C10800" s="300" t="str">
        <f>IF($D10800="","",VLOOKUP($D10800,Lists!$AO$2:$AQ$78,3,FALSE))</f>
        <v/>
      </c>
      <c r="D10800" s="429"/>
      <c r="E10800" s="430"/>
      <c r="F10800" s="431"/>
      <c r="G10800" s="431"/>
      <c r="H10800" s="310"/>
    </row>
    <row r="10801" spans="2:8" s="336" customFormat="1" x14ac:dyDescent="0.3">
      <c r="B10801" s="300" t="str">
        <f>IF($D10801="","",VLOOKUP($D10801,Lists!$AO$2:$AQ$78,2,FALSE))</f>
        <v/>
      </c>
      <c r="C10801" s="300" t="str">
        <f>IF($D10801="","",VLOOKUP($D10801,Lists!$AO$2:$AQ$78,3,FALSE))</f>
        <v/>
      </c>
      <c r="D10801" s="429"/>
      <c r="E10801" s="430"/>
      <c r="F10801" s="431"/>
      <c r="G10801" s="431"/>
      <c r="H10801" s="310"/>
    </row>
    <row r="10802" spans="2:8" s="336" customFormat="1" x14ac:dyDescent="0.3">
      <c r="B10802" s="300" t="str">
        <f>IF($D10802="","",VLOOKUP($D10802,Lists!$AO$2:$AQ$78,2,FALSE))</f>
        <v/>
      </c>
      <c r="C10802" s="300" t="str">
        <f>IF($D10802="","",VLOOKUP($D10802,Lists!$AO$2:$AQ$78,3,FALSE))</f>
        <v/>
      </c>
      <c r="D10802" s="429"/>
      <c r="E10802" s="430"/>
      <c r="F10802" s="431"/>
      <c r="G10802" s="431"/>
      <c r="H10802" s="310"/>
    </row>
    <row r="10803" spans="2:8" s="336" customFormat="1" x14ac:dyDescent="0.3">
      <c r="B10803" s="300" t="str">
        <f>IF($D10803="","",VLOOKUP($D10803,Lists!$AO$2:$AQ$78,2,FALSE))</f>
        <v/>
      </c>
      <c r="C10803" s="300" t="str">
        <f>IF($D10803="","",VLOOKUP($D10803,Lists!$AO$2:$AQ$78,3,FALSE))</f>
        <v/>
      </c>
      <c r="D10803" s="429"/>
      <c r="E10803" s="430"/>
      <c r="F10803" s="431"/>
      <c r="G10803" s="431"/>
      <c r="H10803" s="310"/>
    </row>
    <row r="10804" spans="2:8" s="336" customFormat="1" x14ac:dyDescent="0.3">
      <c r="B10804" s="300" t="str">
        <f>IF($D10804="","",VLOOKUP($D10804,Lists!$AO$2:$AQ$78,2,FALSE))</f>
        <v/>
      </c>
      <c r="C10804" s="300" t="str">
        <f>IF($D10804="","",VLOOKUP($D10804,Lists!$AO$2:$AQ$78,3,FALSE))</f>
        <v/>
      </c>
      <c r="D10804" s="429"/>
      <c r="E10804" s="430"/>
      <c r="F10804" s="431"/>
      <c r="G10804" s="431"/>
      <c r="H10804" s="310"/>
    </row>
    <row r="10805" spans="2:8" s="336" customFormat="1" x14ac:dyDescent="0.3">
      <c r="B10805" s="300" t="str">
        <f>IF($D10805="","",VLOOKUP($D10805,Lists!$AO$2:$AQ$78,2,FALSE))</f>
        <v/>
      </c>
      <c r="C10805" s="300" t="str">
        <f>IF($D10805="","",VLOOKUP($D10805,Lists!$AO$2:$AQ$78,3,FALSE))</f>
        <v/>
      </c>
      <c r="D10805" s="429"/>
      <c r="E10805" s="430"/>
      <c r="F10805" s="431"/>
      <c r="G10805" s="431"/>
      <c r="H10805" s="310"/>
    </row>
    <row r="10806" spans="2:8" s="336" customFormat="1" x14ac:dyDescent="0.3">
      <c r="B10806" s="300" t="str">
        <f>IF($D10806="","",VLOOKUP($D10806,Lists!$AO$2:$AQ$78,2,FALSE))</f>
        <v/>
      </c>
      <c r="C10806" s="300" t="str">
        <f>IF($D10806="","",VLOOKUP($D10806,Lists!$AO$2:$AQ$78,3,FALSE))</f>
        <v/>
      </c>
      <c r="D10806" s="429"/>
      <c r="E10806" s="430"/>
      <c r="F10806" s="431"/>
      <c r="G10806" s="431"/>
      <c r="H10806" s="310"/>
    </row>
    <row r="10807" spans="2:8" s="336" customFormat="1" x14ac:dyDescent="0.3">
      <c r="B10807" s="300" t="str">
        <f>IF($D10807="","",VLOOKUP($D10807,Lists!$AO$2:$AQ$78,2,FALSE))</f>
        <v/>
      </c>
      <c r="C10807" s="300" t="str">
        <f>IF($D10807="","",VLOOKUP($D10807,Lists!$AO$2:$AQ$78,3,FALSE))</f>
        <v/>
      </c>
      <c r="D10807" s="429"/>
      <c r="E10807" s="430"/>
      <c r="F10807" s="431"/>
      <c r="G10807" s="431"/>
      <c r="H10807" s="310"/>
    </row>
    <row r="10808" spans="2:8" s="336" customFormat="1" x14ac:dyDescent="0.3">
      <c r="B10808" s="300" t="str">
        <f>IF($D10808="","",VLOOKUP($D10808,Lists!$AO$2:$AQ$78,2,FALSE))</f>
        <v/>
      </c>
      <c r="C10808" s="300" t="str">
        <f>IF($D10808="","",VLOOKUP($D10808,Lists!$AO$2:$AQ$78,3,FALSE))</f>
        <v/>
      </c>
      <c r="D10808" s="429"/>
      <c r="E10808" s="430"/>
      <c r="F10808" s="431"/>
      <c r="G10808" s="431"/>
      <c r="H10808" s="310"/>
    </row>
    <row r="10809" spans="2:8" s="336" customFormat="1" x14ac:dyDescent="0.3">
      <c r="B10809" s="300" t="str">
        <f>IF($D10809="","",VLOOKUP($D10809,Lists!$AO$2:$AQ$78,2,FALSE))</f>
        <v/>
      </c>
      <c r="C10809" s="300" t="str">
        <f>IF($D10809="","",VLOOKUP($D10809,Lists!$AO$2:$AQ$78,3,FALSE))</f>
        <v/>
      </c>
      <c r="D10809" s="429"/>
      <c r="E10809" s="430"/>
      <c r="F10809" s="431"/>
      <c r="G10809" s="431"/>
      <c r="H10809" s="310"/>
    </row>
    <row r="10810" spans="2:8" s="336" customFormat="1" x14ac:dyDescent="0.3">
      <c r="B10810" s="300" t="str">
        <f>IF($D10810="","",VLOOKUP($D10810,Lists!$AO$2:$AQ$78,2,FALSE))</f>
        <v/>
      </c>
      <c r="C10810" s="300" t="str">
        <f>IF($D10810="","",VLOOKUP($D10810,Lists!$AO$2:$AQ$78,3,FALSE))</f>
        <v/>
      </c>
      <c r="D10810" s="429"/>
      <c r="E10810" s="430"/>
      <c r="F10810" s="431"/>
      <c r="G10810" s="431"/>
      <c r="H10810" s="310"/>
    </row>
    <row r="10811" spans="2:8" s="336" customFormat="1" x14ac:dyDescent="0.3">
      <c r="B10811" s="300" t="str">
        <f>IF($D10811="","",VLOOKUP($D10811,Lists!$AO$2:$AQ$78,2,FALSE))</f>
        <v/>
      </c>
      <c r="C10811" s="300" t="str">
        <f>IF($D10811="","",VLOOKUP($D10811,Lists!$AO$2:$AQ$78,3,FALSE))</f>
        <v/>
      </c>
      <c r="D10811" s="429"/>
      <c r="E10811" s="430"/>
      <c r="F10811" s="431"/>
      <c r="G10811" s="431"/>
      <c r="H10811" s="310"/>
    </row>
    <row r="10812" spans="2:8" s="336" customFormat="1" x14ac:dyDescent="0.3">
      <c r="B10812" s="300" t="str">
        <f>IF($D10812="","",VLOOKUP($D10812,Lists!$AO$2:$AQ$78,2,FALSE))</f>
        <v/>
      </c>
      <c r="C10812" s="300" t="str">
        <f>IF($D10812="","",VLOOKUP($D10812,Lists!$AO$2:$AQ$78,3,FALSE))</f>
        <v/>
      </c>
      <c r="D10812" s="429"/>
      <c r="E10812" s="430"/>
      <c r="F10812" s="431"/>
      <c r="G10812" s="431"/>
      <c r="H10812" s="310"/>
    </row>
    <row r="10813" spans="2:8" s="336" customFormat="1" x14ac:dyDescent="0.3">
      <c r="B10813" s="300" t="str">
        <f>IF($D10813="","",VLOOKUP($D10813,Lists!$AO$2:$AQ$78,2,FALSE))</f>
        <v/>
      </c>
      <c r="C10813" s="300" t="str">
        <f>IF($D10813="","",VLOOKUP($D10813,Lists!$AO$2:$AQ$78,3,FALSE))</f>
        <v/>
      </c>
      <c r="D10813" s="429"/>
      <c r="E10813" s="430"/>
      <c r="F10813" s="431"/>
      <c r="G10813" s="431"/>
      <c r="H10813" s="310"/>
    </row>
    <row r="10814" spans="2:8" s="336" customFormat="1" x14ac:dyDescent="0.3">
      <c r="B10814" s="300" t="str">
        <f>IF($D10814="","",VLOOKUP($D10814,Lists!$AO$2:$AQ$78,2,FALSE))</f>
        <v/>
      </c>
      <c r="C10814" s="300" t="str">
        <f>IF($D10814="","",VLOOKUP($D10814,Lists!$AO$2:$AQ$78,3,FALSE))</f>
        <v/>
      </c>
      <c r="D10814" s="429"/>
      <c r="E10814" s="430"/>
      <c r="F10814" s="431"/>
      <c r="G10814" s="431"/>
      <c r="H10814" s="310"/>
    </row>
    <row r="10815" spans="2:8" s="336" customFormat="1" x14ac:dyDescent="0.3">
      <c r="B10815" s="300" t="str">
        <f>IF($D10815="","",VLOOKUP($D10815,Lists!$AO$2:$AQ$78,2,FALSE))</f>
        <v/>
      </c>
      <c r="C10815" s="300" t="str">
        <f>IF($D10815="","",VLOOKUP($D10815,Lists!$AO$2:$AQ$78,3,FALSE))</f>
        <v/>
      </c>
      <c r="D10815" s="429"/>
      <c r="E10815" s="430"/>
      <c r="F10815" s="431"/>
      <c r="G10815" s="431"/>
      <c r="H10815" s="310"/>
    </row>
    <row r="10816" spans="2:8" s="336" customFormat="1" x14ac:dyDescent="0.3">
      <c r="B10816" s="300" t="str">
        <f>IF($D10816="","",VLOOKUP($D10816,Lists!$AO$2:$AQ$78,2,FALSE))</f>
        <v/>
      </c>
      <c r="C10816" s="300" t="str">
        <f>IF($D10816="","",VLOOKUP($D10816,Lists!$AO$2:$AQ$78,3,FALSE))</f>
        <v/>
      </c>
      <c r="D10816" s="429"/>
      <c r="E10816" s="430"/>
      <c r="F10816" s="431"/>
      <c r="G10816" s="431"/>
      <c r="H10816" s="310"/>
    </row>
    <row r="10817" spans="2:8" s="336" customFormat="1" x14ac:dyDescent="0.3">
      <c r="B10817" s="300" t="str">
        <f>IF($D10817="","",VLOOKUP($D10817,Lists!$AO$2:$AQ$78,2,FALSE))</f>
        <v/>
      </c>
      <c r="C10817" s="300" t="str">
        <f>IF($D10817="","",VLOOKUP($D10817,Lists!$AO$2:$AQ$78,3,FALSE))</f>
        <v/>
      </c>
      <c r="D10817" s="429"/>
      <c r="E10817" s="430"/>
      <c r="F10817" s="431"/>
      <c r="G10817" s="431"/>
      <c r="H10817" s="310"/>
    </row>
    <row r="10818" spans="2:8" s="336" customFormat="1" x14ac:dyDescent="0.3">
      <c r="B10818" s="300" t="str">
        <f>IF($D10818="","",VLOOKUP($D10818,Lists!$AO$2:$AQ$78,2,FALSE))</f>
        <v/>
      </c>
      <c r="C10818" s="300" t="str">
        <f>IF($D10818="","",VLOOKUP($D10818,Lists!$AO$2:$AQ$78,3,FALSE))</f>
        <v/>
      </c>
      <c r="D10818" s="429"/>
      <c r="E10818" s="430"/>
      <c r="F10818" s="431"/>
      <c r="G10818" s="431"/>
      <c r="H10818" s="310"/>
    </row>
    <row r="10819" spans="2:8" s="336" customFormat="1" x14ac:dyDescent="0.3">
      <c r="B10819" s="300" t="str">
        <f>IF($D10819="","",VLOOKUP($D10819,Lists!$AO$2:$AQ$78,2,FALSE))</f>
        <v/>
      </c>
      <c r="C10819" s="300" t="str">
        <f>IF($D10819="","",VLOOKUP($D10819,Lists!$AO$2:$AQ$78,3,FALSE))</f>
        <v/>
      </c>
      <c r="D10819" s="429"/>
      <c r="E10819" s="430"/>
      <c r="F10819" s="431"/>
      <c r="G10819" s="431"/>
      <c r="H10819" s="310"/>
    </row>
    <row r="10820" spans="2:8" s="336" customFormat="1" x14ac:dyDescent="0.3">
      <c r="B10820" s="300" t="str">
        <f>IF($D10820="","",VLOOKUP($D10820,Lists!$AO$2:$AQ$78,2,FALSE))</f>
        <v/>
      </c>
      <c r="C10820" s="300" t="str">
        <f>IF($D10820="","",VLOOKUP($D10820,Lists!$AO$2:$AQ$78,3,FALSE))</f>
        <v/>
      </c>
      <c r="D10820" s="429"/>
      <c r="E10820" s="430"/>
      <c r="F10820" s="431"/>
      <c r="G10820" s="431"/>
      <c r="H10820" s="310"/>
    </row>
    <row r="10821" spans="2:8" s="336" customFormat="1" x14ac:dyDescent="0.3">
      <c r="B10821" s="300" t="str">
        <f>IF($D10821="","",VLOOKUP($D10821,Lists!$AO$2:$AQ$78,2,FALSE))</f>
        <v/>
      </c>
      <c r="C10821" s="300" t="str">
        <f>IF($D10821="","",VLOOKUP($D10821,Lists!$AO$2:$AQ$78,3,FALSE))</f>
        <v/>
      </c>
      <c r="D10821" s="429"/>
      <c r="E10821" s="430"/>
      <c r="F10821" s="431"/>
      <c r="G10821" s="431"/>
      <c r="H10821" s="310"/>
    </row>
    <row r="10822" spans="2:8" s="336" customFormat="1" x14ac:dyDescent="0.3">
      <c r="B10822" s="300" t="str">
        <f>IF($D10822="","",VLOOKUP($D10822,Lists!$AO$2:$AQ$78,2,FALSE))</f>
        <v/>
      </c>
      <c r="C10822" s="300" t="str">
        <f>IF($D10822="","",VLOOKUP($D10822,Lists!$AO$2:$AQ$78,3,FALSE))</f>
        <v/>
      </c>
      <c r="D10822" s="429"/>
      <c r="E10822" s="430"/>
      <c r="F10822" s="431"/>
      <c r="G10822" s="431"/>
      <c r="H10822" s="310"/>
    </row>
    <row r="10823" spans="2:8" s="336" customFormat="1" x14ac:dyDescent="0.3">
      <c r="B10823" s="300" t="str">
        <f>IF($D10823="","",VLOOKUP($D10823,Lists!$AO$2:$AQ$78,2,FALSE))</f>
        <v/>
      </c>
      <c r="C10823" s="300" t="str">
        <f>IF($D10823="","",VLOOKUP($D10823,Lists!$AO$2:$AQ$78,3,FALSE))</f>
        <v/>
      </c>
      <c r="D10823" s="429"/>
      <c r="E10823" s="430"/>
      <c r="F10823" s="431"/>
      <c r="G10823" s="431"/>
      <c r="H10823" s="310"/>
    </row>
    <row r="10824" spans="2:8" s="336" customFormat="1" x14ac:dyDescent="0.3">
      <c r="B10824" s="300" t="str">
        <f>IF($D10824="","",VLOOKUP($D10824,Lists!$AO$2:$AQ$78,2,FALSE))</f>
        <v/>
      </c>
      <c r="C10824" s="300" t="str">
        <f>IF($D10824="","",VLOOKUP($D10824,Lists!$AO$2:$AQ$78,3,FALSE))</f>
        <v/>
      </c>
      <c r="D10824" s="429"/>
      <c r="E10824" s="430"/>
      <c r="F10824" s="431"/>
      <c r="G10824" s="431"/>
      <c r="H10824" s="310"/>
    </row>
    <row r="10825" spans="2:8" s="336" customFormat="1" x14ac:dyDescent="0.3">
      <c r="B10825" s="300" t="str">
        <f>IF($D10825="","",VLOOKUP($D10825,Lists!$AO$2:$AQ$78,2,FALSE))</f>
        <v/>
      </c>
      <c r="C10825" s="300" t="str">
        <f>IF($D10825="","",VLOOKUP($D10825,Lists!$AO$2:$AQ$78,3,FALSE))</f>
        <v/>
      </c>
      <c r="D10825" s="429"/>
      <c r="E10825" s="430"/>
      <c r="F10825" s="431"/>
      <c r="G10825" s="431"/>
      <c r="H10825" s="310"/>
    </row>
    <row r="10826" spans="2:8" s="336" customFormat="1" x14ac:dyDescent="0.3">
      <c r="B10826" s="300" t="str">
        <f>IF($D10826="","",VLOOKUP($D10826,Lists!$AO$2:$AQ$78,2,FALSE))</f>
        <v/>
      </c>
      <c r="C10826" s="300" t="str">
        <f>IF($D10826="","",VLOOKUP($D10826,Lists!$AO$2:$AQ$78,3,FALSE))</f>
        <v/>
      </c>
      <c r="D10826" s="429"/>
      <c r="E10826" s="430"/>
      <c r="F10826" s="431"/>
      <c r="G10826" s="431"/>
      <c r="H10826" s="310"/>
    </row>
    <row r="10827" spans="2:8" s="336" customFormat="1" x14ac:dyDescent="0.3">
      <c r="B10827" s="300" t="str">
        <f>IF($D10827="","",VLOOKUP($D10827,Lists!$AO$2:$AQ$78,2,FALSE))</f>
        <v/>
      </c>
      <c r="C10827" s="300" t="str">
        <f>IF($D10827="","",VLOOKUP($D10827,Lists!$AO$2:$AQ$78,3,FALSE))</f>
        <v/>
      </c>
      <c r="D10827" s="429"/>
      <c r="E10827" s="430"/>
      <c r="F10827" s="431"/>
      <c r="G10827" s="431"/>
      <c r="H10827" s="310"/>
    </row>
    <row r="10828" spans="2:8" s="336" customFormat="1" x14ac:dyDescent="0.3">
      <c r="B10828" s="300" t="str">
        <f>IF($D10828="","",VLOOKUP($D10828,Lists!$AO$2:$AQ$78,2,FALSE))</f>
        <v/>
      </c>
      <c r="C10828" s="300" t="str">
        <f>IF($D10828="","",VLOOKUP($D10828,Lists!$AO$2:$AQ$78,3,FALSE))</f>
        <v/>
      </c>
      <c r="D10828" s="429"/>
      <c r="E10828" s="430"/>
      <c r="F10828" s="431"/>
      <c r="G10828" s="431"/>
      <c r="H10828" s="310"/>
    </row>
    <row r="10829" spans="2:8" s="336" customFormat="1" x14ac:dyDescent="0.3">
      <c r="B10829" s="300" t="str">
        <f>IF($D10829="","",VLOOKUP($D10829,Lists!$AO$2:$AQ$78,2,FALSE))</f>
        <v/>
      </c>
      <c r="C10829" s="300" t="str">
        <f>IF($D10829="","",VLOOKUP($D10829,Lists!$AO$2:$AQ$78,3,FALSE))</f>
        <v/>
      </c>
      <c r="D10829" s="429"/>
      <c r="E10829" s="430"/>
      <c r="F10829" s="431"/>
      <c r="G10829" s="431"/>
      <c r="H10829" s="310"/>
    </row>
    <row r="10830" spans="2:8" s="336" customFormat="1" x14ac:dyDescent="0.3">
      <c r="B10830" s="300" t="str">
        <f>IF($D10830="","",VLOOKUP($D10830,Lists!$AO$2:$AQ$78,2,FALSE))</f>
        <v/>
      </c>
      <c r="C10830" s="300" t="str">
        <f>IF($D10830="","",VLOOKUP($D10830,Lists!$AO$2:$AQ$78,3,FALSE))</f>
        <v/>
      </c>
      <c r="D10830" s="429"/>
      <c r="E10830" s="430"/>
      <c r="F10830" s="431"/>
      <c r="G10830" s="431"/>
      <c r="H10830" s="310"/>
    </row>
    <row r="10831" spans="2:8" s="336" customFormat="1" x14ac:dyDescent="0.3">
      <c r="B10831" s="300" t="str">
        <f>IF($D10831="","",VLOOKUP($D10831,Lists!$AO$2:$AQ$78,2,FALSE))</f>
        <v/>
      </c>
      <c r="C10831" s="300" t="str">
        <f>IF($D10831="","",VLOOKUP($D10831,Lists!$AO$2:$AQ$78,3,FALSE))</f>
        <v/>
      </c>
      <c r="D10831" s="429"/>
      <c r="E10831" s="430"/>
      <c r="F10831" s="431"/>
      <c r="G10831" s="431"/>
      <c r="H10831" s="310"/>
    </row>
    <row r="10832" spans="2:8" s="336" customFormat="1" x14ac:dyDescent="0.3">
      <c r="B10832" s="300" t="str">
        <f>IF($D10832="","",VLOOKUP($D10832,Lists!$AO$2:$AQ$78,2,FALSE))</f>
        <v/>
      </c>
      <c r="C10832" s="300" t="str">
        <f>IF($D10832="","",VLOOKUP($D10832,Lists!$AO$2:$AQ$78,3,FALSE))</f>
        <v/>
      </c>
      <c r="D10832" s="429"/>
      <c r="E10832" s="430"/>
      <c r="F10832" s="431"/>
      <c r="G10832" s="431"/>
      <c r="H10832" s="310"/>
    </row>
    <row r="10833" spans="2:8" s="336" customFormat="1" x14ac:dyDescent="0.3">
      <c r="B10833" s="300" t="str">
        <f>IF($D10833="","",VLOOKUP($D10833,Lists!$AO$2:$AQ$78,2,FALSE))</f>
        <v/>
      </c>
      <c r="C10833" s="300" t="str">
        <f>IF($D10833="","",VLOOKUP($D10833,Lists!$AO$2:$AQ$78,3,FALSE))</f>
        <v/>
      </c>
      <c r="D10833" s="429"/>
      <c r="E10833" s="430"/>
      <c r="F10833" s="431"/>
      <c r="G10833" s="431"/>
      <c r="H10833" s="310"/>
    </row>
    <row r="10834" spans="2:8" s="336" customFormat="1" x14ac:dyDescent="0.3">
      <c r="B10834" s="300" t="str">
        <f>IF($D10834="","",VLOOKUP($D10834,Lists!$AO$2:$AQ$78,2,FALSE))</f>
        <v/>
      </c>
      <c r="C10834" s="300" t="str">
        <f>IF($D10834="","",VLOOKUP($D10834,Lists!$AO$2:$AQ$78,3,FALSE))</f>
        <v/>
      </c>
      <c r="D10834" s="429"/>
      <c r="E10834" s="430"/>
      <c r="F10834" s="431"/>
      <c r="G10834" s="431"/>
      <c r="H10834" s="310"/>
    </row>
    <row r="10835" spans="2:8" s="336" customFormat="1" x14ac:dyDescent="0.3">
      <c r="B10835" s="300" t="str">
        <f>IF($D10835="","",VLOOKUP($D10835,Lists!$AO$2:$AQ$78,2,FALSE))</f>
        <v/>
      </c>
      <c r="C10835" s="300" t="str">
        <f>IF($D10835="","",VLOOKUP($D10835,Lists!$AO$2:$AQ$78,3,FALSE))</f>
        <v/>
      </c>
      <c r="D10835" s="429"/>
      <c r="E10835" s="430"/>
      <c r="F10835" s="431"/>
      <c r="G10835" s="431"/>
      <c r="H10835" s="310"/>
    </row>
    <row r="10836" spans="2:8" s="336" customFormat="1" x14ac:dyDescent="0.3">
      <c r="B10836" s="300" t="str">
        <f>IF($D10836="","",VLOOKUP($D10836,Lists!$AO$2:$AQ$78,2,FALSE))</f>
        <v/>
      </c>
      <c r="C10836" s="300" t="str">
        <f>IF($D10836="","",VLOOKUP($D10836,Lists!$AO$2:$AQ$78,3,FALSE))</f>
        <v/>
      </c>
      <c r="D10836" s="429"/>
      <c r="E10836" s="430"/>
      <c r="F10836" s="431"/>
      <c r="G10836" s="431"/>
      <c r="H10836" s="310"/>
    </row>
    <row r="10837" spans="2:8" s="336" customFormat="1" x14ac:dyDescent="0.3">
      <c r="B10837" s="300" t="str">
        <f>IF($D10837="","",VLOOKUP($D10837,Lists!$AO$2:$AQ$78,2,FALSE))</f>
        <v/>
      </c>
      <c r="C10837" s="300" t="str">
        <f>IF($D10837="","",VLOOKUP($D10837,Lists!$AO$2:$AQ$78,3,FALSE))</f>
        <v/>
      </c>
      <c r="D10837" s="429"/>
      <c r="E10837" s="430"/>
      <c r="F10837" s="431"/>
      <c r="G10837" s="431"/>
      <c r="H10837" s="310"/>
    </row>
    <row r="10838" spans="2:8" s="336" customFormat="1" x14ac:dyDescent="0.3">
      <c r="B10838" s="300" t="str">
        <f>IF($D10838="","",VLOOKUP($D10838,Lists!$AO$2:$AQ$78,2,FALSE))</f>
        <v/>
      </c>
      <c r="C10838" s="300" t="str">
        <f>IF($D10838="","",VLOOKUP($D10838,Lists!$AO$2:$AQ$78,3,FALSE))</f>
        <v/>
      </c>
      <c r="D10838" s="429"/>
      <c r="E10838" s="430"/>
      <c r="F10838" s="431"/>
      <c r="G10838" s="431"/>
      <c r="H10838" s="310"/>
    </row>
    <row r="10839" spans="2:8" s="336" customFormat="1" x14ac:dyDescent="0.3">
      <c r="B10839" s="300" t="str">
        <f>IF($D10839="","",VLOOKUP($D10839,Lists!$AO$2:$AQ$78,2,FALSE))</f>
        <v/>
      </c>
      <c r="C10839" s="300" t="str">
        <f>IF($D10839="","",VLOOKUP($D10839,Lists!$AO$2:$AQ$78,3,FALSE))</f>
        <v/>
      </c>
      <c r="D10839" s="429"/>
      <c r="E10839" s="430"/>
      <c r="F10839" s="431"/>
      <c r="G10839" s="431"/>
      <c r="H10839" s="310"/>
    </row>
    <row r="10840" spans="2:8" s="336" customFormat="1" x14ac:dyDescent="0.3">
      <c r="B10840" s="300" t="str">
        <f>IF($D10840="","",VLOOKUP($D10840,Lists!$AO$2:$AQ$78,2,FALSE))</f>
        <v/>
      </c>
      <c r="C10840" s="300" t="str">
        <f>IF($D10840="","",VLOOKUP($D10840,Lists!$AO$2:$AQ$78,3,FALSE))</f>
        <v/>
      </c>
      <c r="D10840" s="429"/>
      <c r="E10840" s="430"/>
      <c r="F10840" s="431"/>
      <c r="G10840" s="431"/>
      <c r="H10840" s="310"/>
    </row>
    <row r="10841" spans="2:8" s="336" customFormat="1" x14ac:dyDescent="0.3">
      <c r="B10841" s="300" t="str">
        <f>IF($D10841="","",VLOOKUP($D10841,Lists!$AO$2:$AQ$78,2,FALSE))</f>
        <v/>
      </c>
      <c r="C10841" s="300" t="str">
        <f>IF($D10841="","",VLOOKUP($D10841,Lists!$AO$2:$AQ$78,3,FALSE))</f>
        <v/>
      </c>
      <c r="D10841" s="429"/>
      <c r="E10841" s="430"/>
      <c r="F10841" s="431"/>
      <c r="G10841" s="431"/>
      <c r="H10841" s="310"/>
    </row>
    <row r="10842" spans="2:8" s="336" customFormat="1" x14ac:dyDescent="0.3">
      <c r="B10842" s="300" t="str">
        <f>IF($D10842="","",VLOOKUP($D10842,Lists!$AO$2:$AQ$78,2,FALSE))</f>
        <v/>
      </c>
      <c r="C10842" s="300" t="str">
        <f>IF($D10842="","",VLOOKUP($D10842,Lists!$AO$2:$AQ$78,3,FALSE))</f>
        <v/>
      </c>
      <c r="D10842" s="429"/>
      <c r="E10842" s="430"/>
      <c r="F10842" s="431"/>
      <c r="G10842" s="431"/>
      <c r="H10842" s="310"/>
    </row>
    <row r="10843" spans="2:8" s="336" customFormat="1" x14ac:dyDescent="0.3">
      <c r="B10843" s="300" t="str">
        <f>IF($D10843="","",VLOOKUP($D10843,Lists!$AO$2:$AQ$78,2,FALSE))</f>
        <v/>
      </c>
      <c r="C10843" s="300" t="str">
        <f>IF($D10843="","",VLOOKUP($D10843,Lists!$AO$2:$AQ$78,3,FALSE))</f>
        <v/>
      </c>
      <c r="D10843" s="429"/>
      <c r="E10843" s="430"/>
      <c r="F10843" s="431"/>
      <c r="G10843" s="431"/>
      <c r="H10843" s="310"/>
    </row>
    <row r="10844" spans="2:8" s="336" customFormat="1" x14ac:dyDescent="0.3">
      <c r="B10844" s="300" t="str">
        <f>IF($D10844="","",VLOOKUP($D10844,Lists!$AO$2:$AQ$78,2,FALSE))</f>
        <v/>
      </c>
      <c r="C10844" s="300" t="str">
        <f>IF($D10844="","",VLOOKUP($D10844,Lists!$AO$2:$AQ$78,3,FALSE))</f>
        <v/>
      </c>
      <c r="D10844" s="429"/>
      <c r="E10844" s="430"/>
      <c r="F10844" s="431"/>
      <c r="G10844" s="431"/>
      <c r="H10844" s="310"/>
    </row>
    <row r="10845" spans="2:8" s="336" customFormat="1" x14ac:dyDescent="0.3">
      <c r="B10845" s="300" t="str">
        <f>IF($D10845="","",VLOOKUP($D10845,Lists!$AO$2:$AQ$78,2,FALSE))</f>
        <v/>
      </c>
      <c r="C10845" s="300" t="str">
        <f>IF($D10845="","",VLOOKUP($D10845,Lists!$AO$2:$AQ$78,3,FALSE))</f>
        <v/>
      </c>
      <c r="D10845" s="429"/>
      <c r="E10845" s="430"/>
      <c r="F10845" s="431"/>
      <c r="G10845" s="431"/>
      <c r="H10845" s="310"/>
    </row>
    <row r="10846" spans="2:8" s="336" customFormat="1" x14ac:dyDescent="0.3">
      <c r="B10846" s="300" t="str">
        <f>IF($D10846="","",VLOOKUP($D10846,Lists!$AO$2:$AQ$78,2,FALSE))</f>
        <v/>
      </c>
      <c r="C10846" s="300" t="str">
        <f>IF($D10846="","",VLOOKUP($D10846,Lists!$AO$2:$AQ$78,3,FALSE))</f>
        <v/>
      </c>
      <c r="D10846" s="429"/>
      <c r="E10846" s="430"/>
      <c r="F10846" s="431"/>
      <c r="G10846" s="431"/>
      <c r="H10846" s="310"/>
    </row>
    <row r="10847" spans="2:8" s="336" customFormat="1" x14ac:dyDescent="0.3">
      <c r="B10847" s="300" t="str">
        <f>IF($D10847="","",VLOOKUP($D10847,Lists!$AO$2:$AQ$78,2,FALSE))</f>
        <v/>
      </c>
      <c r="C10847" s="300" t="str">
        <f>IF($D10847="","",VLOOKUP($D10847,Lists!$AO$2:$AQ$78,3,FALSE))</f>
        <v/>
      </c>
      <c r="D10847" s="429"/>
      <c r="E10847" s="430"/>
      <c r="F10847" s="431"/>
      <c r="G10847" s="431"/>
      <c r="H10847" s="310"/>
    </row>
    <row r="10848" spans="2:8" s="336" customFormat="1" x14ac:dyDescent="0.3">
      <c r="B10848" s="300" t="str">
        <f>IF($D10848="","",VLOOKUP($D10848,Lists!$AO$2:$AQ$78,2,FALSE))</f>
        <v/>
      </c>
      <c r="C10848" s="300" t="str">
        <f>IF($D10848="","",VLOOKUP($D10848,Lists!$AO$2:$AQ$78,3,FALSE))</f>
        <v/>
      </c>
      <c r="D10848" s="429"/>
      <c r="E10848" s="430"/>
      <c r="F10848" s="431"/>
      <c r="G10848" s="431"/>
      <c r="H10848" s="310"/>
    </row>
    <row r="10849" spans="2:8" s="336" customFormat="1" x14ac:dyDescent="0.3">
      <c r="B10849" s="300" t="str">
        <f>IF($D10849="","",VLOOKUP($D10849,Lists!$AO$2:$AQ$78,2,FALSE))</f>
        <v/>
      </c>
      <c r="C10849" s="300" t="str">
        <f>IF($D10849="","",VLOOKUP($D10849,Lists!$AO$2:$AQ$78,3,FALSE))</f>
        <v/>
      </c>
      <c r="D10849" s="429"/>
      <c r="E10849" s="430"/>
      <c r="F10849" s="431"/>
      <c r="G10849" s="431"/>
      <c r="H10849" s="310"/>
    </row>
    <row r="10850" spans="2:8" s="336" customFormat="1" x14ac:dyDescent="0.3">
      <c r="B10850" s="300" t="str">
        <f>IF($D10850="","",VLOOKUP($D10850,Lists!$AO$2:$AQ$78,2,FALSE))</f>
        <v/>
      </c>
      <c r="C10850" s="300" t="str">
        <f>IF($D10850="","",VLOOKUP($D10850,Lists!$AO$2:$AQ$78,3,FALSE))</f>
        <v/>
      </c>
      <c r="D10850" s="429"/>
      <c r="E10850" s="430"/>
      <c r="F10850" s="431"/>
      <c r="G10850" s="431"/>
      <c r="H10850" s="310"/>
    </row>
    <row r="10851" spans="2:8" s="336" customFormat="1" x14ac:dyDescent="0.3">
      <c r="B10851" s="300" t="str">
        <f>IF($D10851="","",VLOOKUP($D10851,Lists!$AO$2:$AQ$78,2,FALSE))</f>
        <v/>
      </c>
      <c r="C10851" s="300" t="str">
        <f>IF($D10851="","",VLOOKUP($D10851,Lists!$AO$2:$AQ$78,3,FALSE))</f>
        <v/>
      </c>
      <c r="D10851" s="429"/>
      <c r="E10851" s="430"/>
      <c r="F10851" s="431"/>
      <c r="G10851" s="431"/>
      <c r="H10851" s="310"/>
    </row>
    <row r="10852" spans="2:8" s="336" customFormat="1" x14ac:dyDescent="0.3">
      <c r="B10852" s="300" t="str">
        <f>IF($D10852="","",VLOOKUP($D10852,Lists!$AO$2:$AQ$78,2,FALSE))</f>
        <v/>
      </c>
      <c r="C10852" s="300" t="str">
        <f>IF($D10852="","",VLOOKUP($D10852,Lists!$AO$2:$AQ$78,3,FALSE))</f>
        <v/>
      </c>
      <c r="D10852" s="429"/>
      <c r="E10852" s="430"/>
      <c r="F10852" s="431"/>
      <c r="G10852" s="431"/>
      <c r="H10852" s="310"/>
    </row>
    <row r="10853" spans="2:8" s="336" customFormat="1" x14ac:dyDescent="0.3">
      <c r="B10853" s="300" t="str">
        <f>IF($D10853="","",VLOOKUP($D10853,Lists!$AO$2:$AQ$78,2,FALSE))</f>
        <v/>
      </c>
      <c r="C10853" s="300" t="str">
        <f>IF($D10853="","",VLOOKUP($D10853,Lists!$AO$2:$AQ$78,3,FALSE))</f>
        <v/>
      </c>
      <c r="D10853" s="429"/>
      <c r="E10853" s="430"/>
      <c r="F10853" s="431"/>
      <c r="G10853" s="431"/>
      <c r="H10853" s="310"/>
    </row>
    <row r="10854" spans="2:8" s="336" customFormat="1" x14ac:dyDescent="0.3">
      <c r="B10854" s="300" t="str">
        <f>IF($D10854="","",VLOOKUP($D10854,Lists!$AO$2:$AQ$78,2,FALSE))</f>
        <v/>
      </c>
      <c r="C10854" s="300" t="str">
        <f>IF($D10854="","",VLOOKUP($D10854,Lists!$AO$2:$AQ$78,3,FALSE))</f>
        <v/>
      </c>
      <c r="D10854" s="429"/>
      <c r="E10854" s="430"/>
      <c r="F10854" s="431"/>
      <c r="G10854" s="431"/>
      <c r="H10854" s="310"/>
    </row>
    <row r="10855" spans="2:8" s="336" customFormat="1" x14ac:dyDescent="0.3">
      <c r="B10855" s="300" t="str">
        <f>IF($D10855="","",VLOOKUP($D10855,Lists!$AO$2:$AQ$78,2,FALSE))</f>
        <v/>
      </c>
      <c r="C10855" s="300" t="str">
        <f>IF($D10855="","",VLOOKUP($D10855,Lists!$AO$2:$AQ$78,3,FALSE))</f>
        <v/>
      </c>
      <c r="D10855" s="429"/>
      <c r="E10855" s="430"/>
      <c r="F10855" s="431"/>
      <c r="G10855" s="431"/>
      <c r="H10855" s="310"/>
    </row>
    <row r="10856" spans="2:8" s="336" customFormat="1" x14ac:dyDescent="0.3">
      <c r="B10856" s="300" t="str">
        <f>IF($D10856="","",VLOOKUP($D10856,Lists!$AO$2:$AQ$78,2,FALSE))</f>
        <v/>
      </c>
      <c r="C10856" s="300" t="str">
        <f>IF($D10856="","",VLOOKUP($D10856,Lists!$AO$2:$AQ$78,3,FALSE))</f>
        <v/>
      </c>
      <c r="D10856" s="429"/>
      <c r="E10856" s="430"/>
      <c r="F10856" s="431"/>
      <c r="G10856" s="431"/>
      <c r="H10856" s="310"/>
    </row>
    <row r="10857" spans="2:8" s="336" customFormat="1" x14ac:dyDescent="0.3">
      <c r="B10857" s="300" t="str">
        <f>IF($D10857="","",VLOOKUP($D10857,Lists!$AO$2:$AQ$78,2,FALSE))</f>
        <v/>
      </c>
      <c r="C10857" s="300" t="str">
        <f>IF($D10857="","",VLOOKUP($D10857,Lists!$AO$2:$AQ$78,3,FALSE))</f>
        <v/>
      </c>
      <c r="D10857" s="429"/>
      <c r="E10857" s="430"/>
      <c r="F10857" s="431"/>
      <c r="G10857" s="431"/>
      <c r="H10857" s="310"/>
    </row>
    <row r="10858" spans="2:8" s="336" customFormat="1" x14ac:dyDescent="0.3">
      <c r="B10858" s="300" t="str">
        <f>IF($D10858="","",VLOOKUP($D10858,Lists!$AO$2:$AQ$78,2,FALSE))</f>
        <v/>
      </c>
      <c r="C10858" s="300" t="str">
        <f>IF($D10858="","",VLOOKUP($D10858,Lists!$AO$2:$AQ$78,3,FALSE))</f>
        <v/>
      </c>
      <c r="D10858" s="429"/>
      <c r="E10858" s="430"/>
      <c r="F10858" s="431"/>
      <c r="G10858" s="431"/>
      <c r="H10858" s="310"/>
    </row>
    <row r="10859" spans="2:8" s="336" customFormat="1" x14ac:dyDescent="0.3">
      <c r="B10859" s="300" t="str">
        <f>IF($D10859="","",VLOOKUP($D10859,Lists!$AO$2:$AQ$78,2,FALSE))</f>
        <v/>
      </c>
      <c r="C10859" s="300" t="str">
        <f>IF($D10859="","",VLOOKUP($D10859,Lists!$AO$2:$AQ$78,3,FALSE))</f>
        <v/>
      </c>
      <c r="D10859" s="429"/>
      <c r="E10859" s="430"/>
      <c r="F10859" s="431"/>
      <c r="G10859" s="431"/>
      <c r="H10859" s="310"/>
    </row>
    <row r="10860" spans="2:8" s="336" customFormat="1" x14ac:dyDescent="0.3">
      <c r="B10860" s="300" t="str">
        <f>IF($D10860="","",VLOOKUP($D10860,Lists!$AO$2:$AQ$78,2,FALSE))</f>
        <v/>
      </c>
      <c r="C10860" s="300" t="str">
        <f>IF($D10860="","",VLOOKUP($D10860,Lists!$AO$2:$AQ$78,3,FALSE))</f>
        <v/>
      </c>
      <c r="D10860" s="429"/>
      <c r="E10860" s="430"/>
      <c r="F10860" s="431"/>
      <c r="G10860" s="431"/>
      <c r="H10860" s="310"/>
    </row>
    <row r="10861" spans="2:8" s="336" customFormat="1" x14ac:dyDescent="0.3">
      <c r="B10861" s="300" t="str">
        <f>IF($D10861="","",VLOOKUP($D10861,Lists!$AO$2:$AQ$78,2,FALSE))</f>
        <v/>
      </c>
      <c r="C10861" s="300" t="str">
        <f>IF($D10861="","",VLOOKUP($D10861,Lists!$AO$2:$AQ$78,3,FALSE))</f>
        <v/>
      </c>
      <c r="D10861" s="429"/>
      <c r="E10861" s="430"/>
      <c r="F10861" s="431"/>
      <c r="G10861" s="431"/>
      <c r="H10861" s="310"/>
    </row>
    <row r="10862" spans="2:8" s="336" customFormat="1" x14ac:dyDescent="0.3">
      <c r="B10862" s="300" t="str">
        <f>IF($D10862="","",VLOOKUP($D10862,Lists!$AO$2:$AQ$78,2,FALSE))</f>
        <v/>
      </c>
      <c r="C10862" s="300" t="str">
        <f>IF($D10862="","",VLOOKUP($D10862,Lists!$AO$2:$AQ$78,3,FALSE))</f>
        <v/>
      </c>
      <c r="D10862" s="429"/>
      <c r="E10862" s="430"/>
      <c r="F10862" s="431"/>
      <c r="G10862" s="431"/>
      <c r="H10862" s="310"/>
    </row>
    <row r="10863" spans="2:8" s="336" customFormat="1" x14ac:dyDescent="0.3">
      <c r="B10863" s="300" t="str">
        <f>IF($D10863="","",VLOOKUP($D10863,Lists!$AO$2:$AQ$78,2,FALSE))</f>
        <v/>
      </c>
      <c r="C10863" s="300" t="str">
        <f>IF($D10863="","",VLOOKUP($D10863,Lists!$AO$2:$AQ$78,3,FALSE))</f>
        <v/>
      </c>
      <c r="D10863" s="429"/>
      <c r="E10863" s="430"/>
      <c r="F10863" s="431"/>
      <c r="G10863" s="431"/>
      <c r="H10863" s="310"/>
    </row>
    <row r="10864" spans="2:8" s="336" customFormat="1" x14ac:dyDescent="0.3">
      <c r="B10864" s="300" t="str">
        <f>IF($D10864="","",VLOOKUP($D10864,Lists!$AO$2:$AQ$78,2,FALSE))</f>
        <v/>
      </c>
      <c r="C10864" s="300" t="str">
        <f>IF($D10864="","",VLOOKUP($D10864,Lists!$AO$2:$AQ$78,3,FALSE))</f>
        <v/>
      </c>
      <c r="D10864" s="429"/>
      <c r="E10864" s="430"/>
      <c r="F10864" s="431"/>
      <c r="G10864" s="431"/>
      <c r="H10864" s="310"/>
    </row>
    <row r="10865" spans="2:8" s="336" customFormat="1" x14ac:dyDescent="0.3">
      <c r="B10865" s="300" t="str">
        <f>IF($D10865="","",VLOOKUP($D10865,Lists!$AO$2:$AQ$78,2,FALSE))</f>
        <v/>
      </c>
      <c r="C10865" s="300" t="str">
        <f>IF($D10865="","",VLOOKUP($D10865,Lists!$AO$2:$AQ$78,3,FALSE))</f>
        <v/>
      </c>
      <c r="D10865" s="429"/>
      <c r="E10865" s="430"/>
      <c r="F10865" s="431"/>
      <c r="G10865" s="431"/>
      <c r="H10865" s="310"/>
    </row>
    <row r="10866" spans="2:8" s="336" customFormat="1" x14ac:dyDescent="0.3">
      <c r="B10866" s="300" t="str">
        <f>IF($D10866="","",VLOOKUP($D10866,Lists!$AO$2:$AQ$78,2,FALSE))</f>
        <v/>
      </c>
      <c r="C10866" s="300" t="str">
        <f>IF($D10866="","",VLOOKUP($D10866,Lists!$AO$2:$AQ$78,3,FALSE))</f>
        <v/>
      </c>
      <c r="D10866" s="429"/>
      <c r="E10866" s="430"/>
      <c r="F10866" s="431"/>
      <c r="G10866" s="431"/>
      <c r="H10866" s="310"/>
    </row>
    <row r="10867" spans="2:8" s="336" customFormat="1" x14ac:dyDescent="0.3">
      <c r="B10867" s="300" t="str">
        <f>IF($D10867="","",VLOOKUP($D10867,Lists!$AO$2:$AQ$78,2,FALSE))</f>
        <v/>
      </c>
      <c r="C10867" s="300" t="str">
        <f>IF($D10867="","",VLOOKUP($D10867,Lists!$AO$2:$AQ$78,3,FALSE))</f>
        <v/>
      </c>
      <c r="D10867" s="429"/>
      <c r="E10867" s="430"/>
      <c r="F10867" s="431"/>
      <c r="G10867" s="431"/>
      <c r="H10867" s="310"/>
    </row>
    <row r="10868" spans="2:8" s="336" customFormat="1" x14ac:dyDescent="0.3">
      <c r="B10868" s="300" t="str">
        <f>IF($D10868="","",VLOOKUP($D10868,Lists!$AO$2:$AQ$78,2,FALSE))</f>
        <v/>
      </c>
      <c r="C10868" s="300" t="str">
        <f>IF($D10868="","",VLOOKUP($D10868,Lists!$AO$2:$AQ$78,3,FALSE))</f>
        <v/>
      </c>
      <c r="D10868" s="429"/>
      <c r="E10868" s="430"/>
      <c r="F10868" s="431"/>
      <c r="G10868" s="431"/>
      <c r="H10868" s="310"/>
    </row>
    <row r="10869" spans="2:8" s="336" customFormat="1" x14ac:dyDescent="0.3">
      <c r="B10869" s="300" t="str">
        <f>IF($D10869="","",VLOOKUP($D10869,Lists!$AO$2:$AQ$78,2,FALSE))</f>
        <v/>
      </c>
      <c r="C10869" s="300" t="str">
        <f>IF($D10869="","",VLOOKUP($D10869,Lists!$AO$2:$AQ$78,3,FALSE))</f>
        <v/>
      </c>
      <c r="D10869" s="429"/>
      <c r="E10869" s="430"/>
      <c r="F10869" s="431"/>
      <c r="G10869" s="431"/>
      <c r="H10869" s="310"/>
    </row>
    <row r="10870" spans="2:8" s="336" customFormat="1" x14ac:dyDescent="0.3">
      <c r="B10870" s="300" t="str">
        <f>IF($D10870="","",VLOOKUP($D10870,Lists!$AO$2:$AQ$78,2,FALSE))</f>
        <v/>
      </c>
      <c r="C10870" s="300" t="str">
        <f>IF($D10870="","",VLOOKUP($D10870,Lists!$AO$2:$AQ$78,3,FALSE))</f>
        <v/>
      </c>
      <c r="D10870" s="429"/>
      <c r="E10870" s="430"/>
      <c r="F10870" s="431"/>
      <c r="G10870" s="431"/>
      <c r="H10870" s="310"/>
    </row>
    <row r="10871" spans="2:8" s="336" customFormat="1" x14ac:dyDescent="0.3">
      <c r="B10871" s="300" t="str">
        <f>IF($D10871="","",VLOOKUP($D10871,Lists!$AO$2:$AQ$78,2,FALSE))</f>
        <v/>
      </c>
      <c r="C10871" s="300" t="str">
        <f>IF($D10871="","",VLOOKUP($D10871,Lists!$AO$2:$AQ$78,3,FALSE))</f>
        <v/>
      </c>
      <c r="D10871" s="429"/>
      <c r="E10871" s="430"/>
      <c r="F10871" s="431"/>
      <c r="G10871" s="431"/>
      <c r="H10871" s="310"/>
    </row>
    <row r="10872" spans="2:8" s="336" customFormat="1" x14ac:dyDescent="0.3">
      <c r="B10872" s="300" t="str">
        <f>IF($D10872="","",VLOOKUP($D10872,Lists!$AO$2:$AQ$78,2,FALSE))</f>
        <v/>
      </c>
      <c r="C10872" s="300" t="str">
        <f>IF($D10872="","",VLOOKUP($D10872,Lists!$AO$2:$AQ$78,3,FALSE))</f>
        <v/>
      </c>
      <c r="D10872" s="429"/>
      <c r="E10872" s="430"/>
      <c r="F10872" s="431"/>
      <c r="G10872" s="431"/>
      <c r="H10872" s="310"/>
    </row>
    <row r="10873" spans="2:8" s="336" customFormat="1" x14ac:dyDescent="0.3">
      <c r="B10873" s="300" t="str">
        <f>IF($D10873="","",VLOOKUP($D10873,Lists!$AO$2:$AQ$78,2,FALSE))</f>
        <v/>
      </c>
      <c r="C10873" s="300" t="str">
        <f>IF($D10873="","",VLOOKUP($D10873,Lists!$AO$2:$AQ$78,3,FALSE))</f>
        <v/>
      </c>
      <c r="D10873" s="429"/>
      <c r="E10873" s="430"/>
      <c r="F10873" s="431"/>
      <c r="G10873" s="431"/>
      <c r="H10873" s="310"/>
    </row>
    <row r="10874" spans="2:8" s="336" customFormat="1" x14ac:dyDescent="0.3">
      <c r="B10874" s="300" t="str">
        <f>IF($D10874="","",VLOOKUP($D10874,Lists!$AO$2:$AQ$78,2,FALSE))</f>
        <v/>
      </c>
      <c r="C10874" s="300" t="str">
        <f>IF($D10874="","",VLOOKUP($D10874,Lists!$AO$2:$AQ$78,3,FALSE))</f>
        <v/>
      </c>
      <c r="D10874" s="429"/>
      <c r="E10874" s="430"/>
      <c r="F10874" s="431"/>
      <c r="G10874" s="431"/>
      <c r="H10874" s="310"/>
    </row>
    <row r="10875" spans="2:8" s="336" customFormat="1" x14ac:dyDescent="0.3">
      <c r="B10875" s="300" t="str">
        <f>IF($D10875="","",VLOOKUP($D10875,Lists!$AO$2:$AQ$78,2,FALSE))</f>
        <v/>
      </c>
      <c r="C10875" s="300" t="str">
        <f>IF($D10875="","",VLOOKUP($D10875,Lists!$AO$2:$AQ$78,3,FALSE))</f>
        <v/>
      </c>
      <c r="D10875" s="429"/>
      <c r="E10875" s="430"/>
      <c r="F10875" s="431"/>
      <c r="G10875" s="431"/>
      <c r="H10875" s="310"/>
    </row>
    <row r="10876" spans="2:8" s="336" customFormat="1" x14ac:dyDescent="0.3">
      <c r="B10876" s="300" t="str">
        <f>IF($D10876="","",VLOOKUP($D10876,Lists!$AO$2:$AQ$78,2,FALSE))</f>
        <v/>
      </c>
      <c r="C10876" s="300" t="str">
        <f>IF($D10876="","",VLOOKUP($D10876,Lists!$AO$2:$AQ$78,3,FALSE))</f>
        <v/>
      </c>
      <c r="D10876" s="429"/>
      <c r="E10876" s="430"/>
      <c r="F10876" s="431"/>
      <c r="G10876" s="431"/>
      <c r="H10876" s="310"/>
    </row>
    <row r="10877" spans="2:8" s="336" customFormat="1" x14ac:dyDescent="0.3">
      <c r="B10877" s="300" t="str">
        <f>IF($D10877="","",VLOOKUP($D10877,Lists!$AO$2:$AQ$78,2,FALSE))</f>
        <v/>
      </c>
      <c r="C10877" s="300" t="str">
        <f>IF($D10877="","",VLOOKUP($D10877,Lists!$AO$2:$AQ$78,3,FALSE))</f>
        <v/>
      </c>
      <c r="D10877" s="429"/>
      <c r="E10877" s="430"/>
      <c r="F10877" s="431"/>
      <c r="G10877" s="431"/>
      <c r="H10877" s="310"/>
    </row>
    <row r="10878" spans="2:8" s="336" customFormat="1" x14ac:dyDescent="0.3">
      <c r="B10878" s="300" t="str">
        <f>IF($D10878="","",VLOOKUP($D10878,Lists!$AO$2:$AQ$78,2,FALSE))</f>
        <v/>
      </c>
      <c r="C10878" s="300" t="str">
        <f>IF($D10878="","",VLOOKUP($D10878,Lists!$AO$2:$AQ$78,3,FALSE))</f>
        <v/>
      </c>
      <c r="D10878" s="429"/>
      <c r="E10878" s="430"/>
      <c r="F10878" s="431"/>
      <c r="G10878" s="431"/>
      <c r="H10878" s="310"/>
    </row>
    <row r="10879" spans="2:8" s="336" customFormat="1" x14ac:dyDescent="0.3">
      <c r="B10879" s="300" t="str">
        <f>IF($D10879="","",VLOOKUP($D10879,Lists!$AO$2:$AQ$78,2,FALSE))</f>
        <v/>
      </c>
      <c r="C10879" s="300" t="str">
        <f>IF($D10879="","",VLOOKUP($D10879,Lists!$AO$2:$AQ$78,3,FALSE))</f>
        <v/>
      </c>
      <c r="D10879" s="429"/>
      <c r="E10879" s="430"/>
      <c r="F10879" s="431"/>
      <c r="G10879" s="431"/>
      <c r="H10879" s="310"/>
    </row>
    <row r="10880" spans="2:8" s="336" customFormat="1" x14ac:dyDescent="0.3">
      <c r="B10880" s="300" t="str">
        <f>IF($D10880="","",VLOOKUP($D10880,Lists!$AO$2:$AQ$78,2,FALSE))</f>
        <v/>
      </c>
      <c r="C10880" s="300" t="str">
        <f>IF($D10880="","",VLOOKUP($D10880,Lists!$AO$2:$AQ$78,3,FALSE))</f>
        <v/>
      </c>
      <c r="D10880" s="429"/>
      <c r="E10880" s="430"/>
      <c r="F10880" s="431"/>
      <c r="G10880" s="431"/>
      <c r="H10880" s="310"/>
    </row>
    <row r="10881" spans="2:8" s="336" customFormat="1" x14ac:dyDescent="0.3">
      <c r="B10881" s="300" t="str">
        <f>IF($D10881="","",VLOOKUP($D10881,Lists!$AO$2:$AQ$78,2,FALSE))</f>
        <v/>
      </c>
      <c r="C10881" s="300" t="str">
        <f>IF($D10881="","",VLOOKUP($D10881,Lists!$AO$2:$AQ$78,3,FALSE))</f>
        <v/>
      </c>
      <c r="D10881" s="429"/>
      <c r="E10881" s="430"/>
      <c r="F10881" s="431"/>
      <c r="G10881" s="431"/>
      <c r="H10881" s="310"/>
    </row>
    <row r="10882" spans="2:8" s="336" customFormat="1" x14ac:dyDescent="0.3">
      <c r="B10882" s="300" t="str">
        <f>IF($D10882="","",VLOOKUP($D10882,Lists!$AO$2:$AQ$78,2,FALSE))</f>
        <v/>
      </c>
      <c r="C10882" s="300" t="str">
        <f>IF($D10882="","",VLOOKUP($D10882,Lists!$AO$2:$AQ$78,3,FALSE))</f>
        <v/>
      </c>
      <c r="D10882" s="429"/>
      <c r="E10882" s="430"/>
      <c r="F10882" s="431"/>
      <c r="G10882" s="431"/>
      <c r="H10882" s="310"/>
    </row>
    <row r="10883" spans="2:8" s="336" customFormat="1" x14ac:dyDescent="0.3">
      <c r="B10883" s="300" t="str">
        <f>IF($D10883="","",VLOOKUP($D10883,Lists!$AO$2:$AQ$78,2,FALSE))</f>
        <v/>
      </c>
      <c r="C10883" s="300" t="str">
        <f>IF($D10883="","",VLOOKUP($D10883,Lists!$AO$2:$AQ$78,3,FALSE))</f>
        <v/>
      </c>
      <c r="D10883" s="429"/>
      <c r="E10883" s="430"/>
      <c r="F10883" s="431"/>
      <c r="G10883" s="431"/>
      <c r="H10883" s="310"/>
    </row>
    <row r="10884" spans="2:8" s="336" customFormat="1" x14ac:dyDescent="0.3">
      <c r="B10884" s="300" t="str">
        <f>IF($D10884="","",VLOOKUP($D10884,Lists!$AO$2:$AQ$78,2,FALSE))</f>
        <v/>
      </c>
      <c r="C10884" s="300" t="str">
        <f>IF($D10884="","",VLOOKUP($D10884,Lists!$AO$2:$AQ$78,3,FALSE))</f>
        <v/>
      </c>
      <c r="D10884" s="429"/>
      <c r="E10884" s="430"/>
      <c r="F10884" s="431"/>
      <c r="G10884" s="431"/>
      <c r="H10884" s="310"/>
    </row>
    <row r="10885" spans="2:8" s="336" customFormat="1" x14ac:dyDescent="0.3">
      <c r="B10885" s="300" t="str">
        <f>IF($D10885="","",VLOOKUP($D10885,Lists!$AO$2:$AQ$78,2,FALSE))</f>
        <v/>
      </c>
      <c r="C10885" s="300" t="str">
        <f>IF($D10885="","",VLOOKUP($D10885,Lists!$AO$2:$AQ$78,3,FALSE))</f>
        <v/>
      </c>
      <c r="D10885" s="429"/>
      <c r="E10885" s="430"/>
      <c r="F10885" s="431"/>
      <c r="G10885" s="431"/>
      <c r="H10885" s="310"/>
    </row>
    <row r="10886" spans="2:8" s="336" customFormat="1" x14ac:dyDescent="0.3">
      <c r="B10886" s="300" t="str">
        <f>IF($D10886="","",VLOOKUP($D10886,Lists!$AO$2:$AQ$78,2,FALSE))</f>
        <v/>
      </c>
      <c r="C10886" s="300" t="str">
        <f>IF($D10886="","",VLOOKUP($D10886,Lists!$AO$2:$AQ$78,3,FALSE))</f>
        <v/>
      </c>
      <c r="D10886" s="429"/>
      <c r="E10886" s="430"/>
      <c r="F10886" s="431"/>
      <c r="G10886" s="431"/>
      <c r="H10886" s="310"/>
    </row>
    <row r="10887" spans="2:8" s="336" customFormat="1" x14ac:dyDescent="0.3">
      <c r="B10887" s="300" t="str">
        <f>IF($D10887="","",VLOOKUP($D10887,Lists!$AO$2:$AQ$78,2,FALSE))</f>
        <v/>
      </c>
      <c r="C10887" s="300" t="str">
        <f>IF($D10887="","",VLOOKUP($D10887,Lists!$AO$2:$AQ$78,3,FALSE))</f>
        <v/>
      </c>
      <c r="D10887" s="429"/>
      <c r="E10887" s="430"/>
      <c r="F10887" s="431"/>
      <c r="G10887" s="431"/>
      <c r="H10887" s="310"/>
    </row>
    <row r="10888" spans="2:8" s="336" customFormat="1" x14ac:dyDescent="0.3">
      <c r="B10888" s="300" t="str">
        <f>IF($D10888="","",VLOOKUP($D10888,Lists!$AO$2:$AQ$78,2,FALSE))</f>
        <v/>
      </c>
      <c r="C10888" s="300" t="str">
        <f>IF($D10888="","",VLOOKUP($D10888,Lists!$AO$2:$AQ$78,3,FALSE))</f>
        <v/>
      </c>
      <c r="D10888" s="429"/>
      <c r="E10888" s="430"/>
      <c r="F10888" s="431"/>
      <c r="G10888" s="431"/>
      <c r="H10888" s="310"/>
    </row>
    <row r="10889" spans="2:8" s="336" customFormat="1" x14ac:dyDescent="0.3">
      <c r="B10889" s="300" t="str">
        <f>IF($D10889="","",VLOOKUP($D10889,Lists!$AO$2:$AQ$78,2,FALSE))</f>
        <v/>
      </c>
      <c r="C10889" s="300" t="str">
        <f>IF($D10889="","",VLOOKUP($D10889,Lists!$AO$2:$AQ$78,3,FALSE))</f>
        <v/>
      </c>
      <c r="D10889" s="429"/>
      <c r="E10889" s="430"/>
      <c r="F10889" s="431"/>
      <c r="G10889" s="431"/>
      <c r="H10889" s="310"/>
    </row>
    <row r="10890" spans="2:8" s="336" customFormat="1" x14ac:dyDescent="0.3">
      <c r="B10890" s="300" t="str">
        <f>IF($D10890="","",VLOOKUP($D10890,Lists!$AO$2:$AQ$78,2,FALSE))</f>
        <v/>
      </c>
      <c r="C10890" s="300" t="str">
        <f>IF($D10890="","",VLOOKUP($D10890,Lists!$AO$2:$AQ$78,3,FALSE))</f>
        <v/>
      </c>
      <c r="D10890" s="429"/>
      <c r="E10890" s="430"/>
      <c r="F10890" s="431"/>
      <c r="G10890" s="431"/>
      <c r="H10890" s="310"/>
    </row>
    <row r="10891" spans="2:8" s="336" customFormat="1" x14ac:dyDescent="0.3">
      <c r="B10891" s="300" t="str">
        <f>IF($D10891="","",VLOOKUP($D10891,Lists!$AO$2:$AQ$78,2,FALSE))</f>
        <v/>
      </c>
      <c r="C10891" s="300" t="str">
        <f>IF($D10891="","",VLOOKUP($D10891,Lists!$AO$2:$AQ$78,3,FALSE))</f>
        <v/>
      </c>
      <c r="D10891" s="429"/>
      <c r="E10891" s="430"/>
      <c r="F10891" s="431"/>
      <c r="G10891" s="431"/>
      <c r="H10891" s="310"/>
    </row>
    <row r="10892" spans="2:8" s="336" customFormat="1" x14ac:dyDescent="0.3">
      <c r="B10892" s="300" t="str">
        <f>IF($D10892="","",VLOOKUP($D10892,Lists!$AO$2:$AQ$78,2,FALSE))</f>
        <v/>
      </c>
      <c r="C10892" s="300" t="str">
        <f>IF($D10892="","",VLOOKUP($D10892,Lists!$AO$2:$AQ$78,3,FALSE))</f>
        <v/>
      </c>
      <c r="D10892" s="429"/>
      <c r="E10892" s="430"/>
      <c r="F10892" s="431"/>
      <c r="G10892" s="431"/>
      <c r="H10892" s="310"/>
    </row>
    <row r="10893" spans="2:8" s="336" customFormat="1" x14ac:dyDescent="0.3">
      <c r="B10893" s="300" t="str">
        <f>IF($D10893="","",VLOOKUP($D10893,Lists!$AO$2:$AQ$78,2,FALSE))</f>
        <v/>
      </c>
      <c r="C10893" s="300" t="str">
        <f>IF($D10893="","",VLOOKUP($D10893,Lists!$AO$2:$AQ$78,3,FALSE))</f>
        <v/>
      </c>
      <c r="D10893" s="429"/>
      <c r="E10893" s="430"/>
      <c r="F10893" s="431"/>
      <c r="G10893" s="431"/>
      <c r="H10893" s="310"/>
    </row>
    <row r="10894" spans="2:8" s="336" customFormat="1" x14ac:dyDescent="0.3">
      <c r="B10894" s="300" t="str">
        <f>IF($D10894="","",VLOOKUP($D10894,Lists!$AO$2:$AQ$78,2,FALSE))</f>
        <v/>
      </c>
      <c r="C10894" s="300" t="str">
        <f>IF($D10894="","",VLOOKUP($D10894,Lists!$AO$2:$AQ$78,3,FALSE))</f>
        <v/>
      </c>
      <c r="D10894" s="429"/>
      <c r="E10894" s="430"/>
      <c r="F10894" s="431"/>
      <c r="G10894" s="431"/>
      <c r="H10894" s="310"/>
    </row>
    <row r="10895" spans="2:8" s="336" customFormat="1" x14ac:dyDescent="0.3">
      <c r="B10895" s="300" t="str">
        <f>IF($D10895="","",VLOOKUP($D10895,Lists!$AO$2:$AQ$78,2,FALSE))</f>
        <v/>
      </c>
      <c r="C10895" s="300" t="str">
        <f>IF($D10895="","",VLOOKUP($D10895,Lists!$AO$2:$AQ$78,3,FALSE))</f>
        <v/>
      </c>
      <c r="D10895" s="429"/>
      <c r="E10895" s="430"/>
      <c r="F10895" s="431"/>
      <c r="G10895" s="431"/>
      <c r="H10895" s="310"/>
    </row>
    <row r="10896" spans="2:8" s="336" customFormat="1" x14ac:dyDescent="0.3">
      <c r="B10896" s="300" t="str">
        <f>IF($D10896="","",VLOOKUP($D10896,Lists!$AO$2:$AQ$78,2,FALSE))</f>
        <v/>
      </c>
      <c r="C10896" s="300" t="str">
        <f>IF($D10896="","",VLOOKUP($D10896,Lists!$AO$2:$AQ$78,3,FALSE))</f>
        <v/>
      </c>
      <c r="D10896" s="429"/>
      <c r="E10896" s="430"/>
      <c r="F10896" s="431"/>
      <c r="G10896" s="431"/>
      <c r="H10896" s="310"/>
    </row>
    <row r="10897" spans="2:8" s="336" customFormat="1" x14ac:dyDescent="0.3">
      <c r="B10897" s="300" t="str">
        <f>IF($D10897="","",VLOOKUP($D10897,Lists!$AO$2:$AQ$78,2,FALSE))</f>
        <v/>
      </c>
      <c r="C10897" s="300" t="str">
        <f>IF($D10897="","",VLOOKUP($D10897,Lists!$AO$2:$AQ$78,3,FALSE))</f>
        <v/>
      </c>
      <c r="D10897" s="429"/>
      <c r="E10897" s="430"/>
      <c r="F10897" s="431"/>
      <c r="G10897" s="431"/>
      <c r="H10897" s="310"/>
    </row>
    <row r="10898" spans="2:8" s="336" customFormat="1" x14ac:dyDescent="0.3">
      <c r="B10898" s="300" t="str">
        <f>IF($D10898="","",VLOOKUP($D10898,Lists!$AO$2:$AQ$78,2,FALSE))</f>
        <v/>
      </c>
      <c r="C10898" s="300" t="str">
        <f>IF($D10898="","",VLOOKUP($D10898,Lists!$AO$2:$AQ$78,3,FALSE))</f>
        <v/>
      </c>
      <c r="D10898" s="429"/>
      <c r="E10898" s="430"/>
      <c r="F10898" s="431"/>
      <c r="G10898" s="431"/>
      <c r="H10898" s="310"/>
    </row>
    <row r="10899" spans="2:8" s="336" customFormat="1" x14ac:dyDescent="0.3">
      <c r="B10899" s="300" t="str">
        <f>IF($D10899="","",VLOOKUP($D10899,Lists!$AO$2:$AQ$78,2,FALSE))</f>
        <v/>
      </c>
      <c r="C10899" s="300" t="str">
        <f>IF($D10899="","",VLOOKUP($D10899,Lists!$AO$2:$AQ$78,3,FALSE))</f>
        <v/>
      </c>
      <c r="D10899" s="429"/>
      <c r="E10899" s="430"/>
      <c r="F10899" s="431"/>
      <c r="G10899" s="431"/>
      <c r="H10899" s="310"/>
    </row>
    <row r="10900" spans="2:8" s="336" customFormat="1" x14ac:dyDescent="0.3">
      <c r="B10900" s="300" t="str">
        <f>IF($D10900="","",VLOOKUP($D10900,Lists!$AO$2:$AQ$78,2,FALSE))</f>
        <v/>
      </c>
      <c r="C10900" s="300" t="str">
        <f>IF($D10900="","",VLOOKUP($D10900,Lists!$AO$2:$AQ$78,3,FALSE))</f>
        <v/>
      </c>
      <c r="D10900" s="429"/>
      <c r="E10900" s="430"/>
      <c r="F10900" s="431"/>
      <c r="G10900" s="431"/>
      <c r="H10900" s="310"/>
    </row>
    <row r="10901" spans="2:8" s="336" customFormat="1" x14ac:dyDescent="0.3">
      <c r="B10901" s="300" t="str">
        <f>IF($D10901="","",VLOOKUP($D10901,Lists!$AO$2:$AQ$78,2,FALSE))</f>
        <v/>
      </c>
      <c r="C10901" s="300" t="str">
        <f>IF($D10901="","",VLOOKUP($D10901,Lists!$AO$2:$AQ$78,3,FALSE))</f>
        <v/>
      </c>
      <c r="D10901" s="429"/>
      <c r="E10901" s="430"/>
      <c r="F10901" s="431"/>
      <c r="G10901" s="431"/>
      <c r="H10901" s="310"/>
    </row>
    <row r="10902" spans="2:8" s="336" customFormat="1" x14ac:dyDescent="0.3">
      <c r="B10902" s="300" t="str">
        <f>IF($D10902="","",VLOOKUP($D10902,Lists!$AO$2:$AQ$78,2,FALSE))</f>
        <v/>
      </c>
      <c r="C10902" s="300" t="str">
        <f>IF($D10902="","",VLOOKUP($D10902,Lists!$AO$2:$AQ$78,3,FALSE))</f>
        <v/>
      </c>
      <c r="D10902" s="429"/>
      <c r="E10902" s="430"/>
      <c r="F10902" s="431"/>
      <c r="G10902" s="431"/>
      <c r="H10902" s="310"/>
    </row>
    <row r="10903" spans="2:8" s="336" customFormat="1" x14ac:dyDescent="0.3">
      <c r="B10903" s="300" t="str">
        <f>IF($D10903="","",VLOOKUP($D10903,Lists!$AO$2:$AQ$78,2,FALSE))</f>
        <v/>
      </c>
      <c r="C10903" s="300" t="str">
        <f>IF($D10903="","",VLOOKUP($D10903,Lists!$AO$2:$AQ$78,3,FALSE))</f>
        <v/>
      </c>
      <c r="D10903" s="429"/>
      <c r="E10903" s="430"/>
      <c r="F10903" s="431"/>
      <c r="G10903" s="431"/>
      <c r="H10903" s="310"/>
    </row>
    <row r="10904" spans="2:8" s="336" customFormat="1" x14ac:dyDescent="0.3">
      <c r="B10904" s="300" t="str">
        <f>IF($D10904="","",VLOOKUP($D10904,Lists!$AO$2:$AQ$78,2,FALSE))</f>
        <v/>
      </c>
      <c r="C10904" s="300" t="str">
        <f>IF($D10904="","",VLOOKUP($D10904,Lists!$AO$2:$AQ$78,3,FALSE))</f>
        <v/>
      </c>
      <c r="D10904" s="429"/>
      <c r="E10904" s="430"/>
      <c r="F10904" s="431"/>
      <c r="G10904" s="431"/>
      <c r="H10904" s="310"/>
    </row>
    <row r="10905" spans="2:8" s="336" customFormat="1" x14ac:dyDescent="0.3">
      <c r="B10905" s="300" t="str">
        <f>IF($D10905="","",VLOOKUP($D10905,Lists!$AO$2:$AQ$78,2,FALSE))</f>
        <v/>
      </c>
      <c r="C10905" s="300" t="str">
        <f>IF($D10905="","",VLOOKUP($D10905,Lists!$AO$2:$AQ$78,3,FALSE))</f>
        <v/>
      </c>
      <c r="D10905" s="429"/>
      <c r="E10905" s="430"/>
      <c r="F10905" s="431"/>
      <c r="G10905" s="431"/>
      <c r="H10905" s="310"/>
    </row>
    <row r="10906" spans="2:8" s="336" customFormat="1" x14ac:dyDescent="0.3">
      <c r="B10906" s="300" t="str">
        <f>IF($D10906="","",VLOOKUP($D10906,Lists!$AO$2:$AQ$78,2,FALSE))</f>
        <v/>
      </c>
      <c r="C10906" s="300" t="str">
        <f>IF($D10906="","",VLOOKUP($D10906,Lists!$AO$2:$AQ$78,3,FALSE))</f>
        <v/>
      </c>
      <c r="D10906" s="429"/>
      <c r="E10906" s="430"/>
      <c r="F10906" s="431"/>
      <c r="G10906" s="431"/>
      <c r="H10906" s="310"/>
    </row>
    <row r="10907" spans="2:8" s="336" customFormat="1" x14ac:dyDescent="0.3">
      <c r="B10907" s="300" t="str">
        <f>IF($D10907="","",VLOOKUP($D10907,Lists!$AO$2:$AQ$78,2,FALSE))</f>
        <v/>
      </c>
      <c r="C10907" s="300" t="str">
        <f>IF($D10907="","",VLOOKUP($D10907,Lists!$AO$2:$AQ$78,3,FALSE))</f>
        <v/>
      </c>
      <c r="D10907" s="429"/>
      <c r="E10907" s="430"/>
      <c r="F10907" s="431"/>
      <c r="G10907" s="431"/>
      <c r="H10907" s="310"/>
    </row>
    <row r="10908" spans="2:8" s="336" customFormat="1" x14ac:dyDescent="0.3">
      <c r="B10908" s="300" t="str">
        <f>IF($D10908="","",VLOOKUP($D10908,Lists!$AO$2:$AQ$78,2,FALSE))</f>
        <v/>
      </c>
      <c r="C10908" s="300" t="str">
        <f>IF($D10908="","",VLOOKUP($D10908,Lists!$AO$2:$AQ$78,3,FALSE))</f>
        <v/>
      </c>
      <c r="D10908" s="429"/>
      <c r="E10908" s="430"/>
      <c r="F10908" s="431"/>
      <c r="G10908" s="431"/>
      <c r="H10908" s="310"/>
    </row>
    <row r="10909" spans="2:8" s="336" customFormat="1" x14ac:dyDescent="0.3">
      <c r="B10909" s="300" t="str">
        <f>IF($D10909="","",VLOOKUP($D10909,Lists!$AO$2:$AQ$78,2,FALSE))</f>
        <v/>
      </c>
      <c r="C10909" s="300" t="str">
        <f>IF($D10909="","",VLOOKUP($D10909,Lists!$AO$2:$AQ$78,3,FALSE))</f>
        <v/>
      </c>
      <c r="D10909" s="429"/>
      <c r="E10909" s="430"/>
      <c r="F10909" s="431"/>
      <c r="G10909" s="431"/>
      <c r="H10909" s="310"/>
    </row>
    <row r="10910" spans="2:8" s="336" customFormat="1" x14ac:dyDescent="0.3">
      <c r="B10910" s="300" t="str">
        <f>IF($D10910="","",VLOOKUP($D10910,Lists!$AO$2:$AQ$78,2,FALSE))</f>
        <v/>
      </c>
      <c r="C10910" s="300" t="str">
        <f>IF($D10910="","",VLOOKUP($D10910,Lists!$AO$2:$AQ$78,3,FALSE))</f>
        <v/>
      </c>
      <c r="D10910" s="429"/>
      <c r="E10910" s="430"/>
      <c r="F10910" s="431"/>
      <c r="G10910" s="431"/>
      <c r="H10910" s="310"/>
    </row>
    <row r="10911" spans="2:8" s="336" customFormat="1" x14ac:dyDescent="0.3">
      <c r="B10911" s="300" t="str">
        <f>IF($D10911="","",VLOOKUP($D10911,Lists!$AO$2:$AQ$78,2,FALSE))</f>
        <v/>
      </c>
      <c r="C10911" s="300" t="str">
        <f>IF($D10911="","",VLOOKUP($D10911,Lists!$AO$2:$AQ$78,3,FALSE))</f>
        <v/>
      </c>
      <c r="D10911" s="429"/>
      <c r="E10911" s="430"/>
      <c r="F10911" s="431"/>
      <c r="G10911" s="431"/>
      <c r="H10911" s="310"/>
    </row>
    <row r="10912" spans="2:8" s="336" customFormat="1" x14ac:dyDescent="0.3">
      <c r="B10912" s="300" t="str">
        <f>IF($D10912="","",VLOOKUP($D10912,Lists!$AO$2:$AQ$78,2,FALSE))</f>
        <v/>
      </c>
      <c r="C10912" s="300" t="str">
        <f>IF($D10912="","",VLOOKUP($D10912,Lists!$AO$2:$AQ$78,3,FALSE))</f>
        <v/>
      </c>
      <c r="D10912" s="429"/>
      <c r="E10912" s="430"/>
      <c r="F10912" s="431"/>
      <c r="G10912" s="431"/>
      <c r="H10912" s="310"/>
    </row>
    <row r="10913" spans="2:8" s="336" customFormat="1" x14ac:dyDescent="0.3">
      <c r="B10913" s="300" t="str">
        <f>IF($D10913="","",VLOOKUP($D10913,Lists!$AO$2:$AQ$78,2,FALSE))</f>
        <v/>
      </c>
      <c r="C10913" s="300" t="str">
        <f>IF($D10913="","",VLOOKUP($D10913,Lists!$AO$2:$AQ$78,3,FALSE))</f>
        <v/>
      </c>
      <c r="D10913" s="429"/>
      <c r="E10913" s="430"/>
      <c r="F10913" s="431"/>
      <c r="G10913" s="431"/>
      <c r="H10913" s="310"/>
    </row>
    <row r="10914" spans="2:8" s="336" customFormat="1" x14ac:dyDescent="0.3">
      <c r="B10914" s="300" t="str">
        <f>IF($D10914="","",VLOOKUP($D10914,Lists!$AO$2:$AQ$78,2,FALSE))</f>
        <v/>
      </c>
      <c r="C10914" s="300" t="str">
        <f>IF($D10914="","",VLOOKUP($D10914,Lists!$AO$2:$AQ$78,3,FALSE))</f>
        <v/>
      </c>
      <c r="D10914" s="429"/>
      <c r="E10914" s="430"/>
      <c r="F10914" s="431"/>
      <c r="G10914" s="431"/>
      <c r="H10914" s="310"/>
    </row>
    <row r="10915" spans="2:8" s="336" customFormat="1" x14ac:dyDescent="0.3">
      <c r="B10915" s="300" t="str">
        <f>IF($D10915="","",VLOOKUP($D10915,Lists!$AO$2:$AQ$78,2,FALSE))</f>
        <v/>
      </c>
      <c r="C10915" s="300" t="str">
        <f>IF($D10915="","",VLOOKUP($D10915,Lists!$AO$2:$AQ$78,3,FALSE))</f>
        <v/>
      </c>
      <c r="D10915" s="429"/>
      <c r="E10915" s="430"/>
      <c r="F10915" s="431"/>
      <c r="G10915" s="431"/>
      <c r="H10915" s="310"/>
    </row>
    <row r="10916" spans="2:8" s="336" customFormat="1" x14ac:dyDescent="0.3">
      <c r="B10916" s="300" t="str">
        <f>IF($D10916="","",VLOOKUP($D10916,Lists!$AO$2:$AQ$78,2,FALSE))</f>
        <v/>
      </c>
      <c r="C10916" s="300" t="str">
        <f>IF($D10916="","",VLOOKUP($D10916,Lists!$AO$2:$AQ$78,3,FALSE))</f>
        <v/>
      </c>
      <c r="D10916" s="429"/>
      <c r="E10916" s="430"/>
      <c r="F10916" s="431"/>
      <c r="G10916" s="431"/>
      <c r="H10916" s="310"/>
    </row>
    <row r="10917" spans="2:8" s="336" customFormat="1" x14ac:dyDescent="0.3">
      <c r="B10917" s="300" t="str">
        <f>IF($D10917="","",VLOOKUP($D10917,Lists!$AO$2:$AQ$78,2,FALSE))</f>
        <v/>
      </c>
      <c r="C10917" s="300" t="str">
        <f>IF($D10917="","",VLOOKUP($D10917,Lists!$AO$2:$AQ$78,3,FALSE))</f>
        <v/>
      </c>
      <c r="D10917" s="429"/>
      <c r="E10917" s="430"/>
      <c r="F10917" s="431"/>
      <c r="G10917" s="431"/>
      <c r="H10917" s="310"/>
    </row>
    <row r="10918" spans="2:8" s="336" customFormat="1" x14ac:dyDescent="0.3">
      <c r="B10918" s="300" t="str">
        <f>IF($D10918="","",VLOOKUP($D10918,Lists!$AO$2:$AQ$78,2,FALSE))</f>
        <v/>
      </c>
      <c r="C10918" s="300" t="str">
        <f>IF($D10918="","",VLOOKUP($D10918,Lists!$AO$2:$AQ$78,3,FALSE))</f>
        <v/>
      </c>
      <c r="D10918" s="429"/>
      <c r="E10918" s="430"/>
      <c r="F10918" s="431"/>
      <c r="G10918" s="431"/>
      <c r="H10918" s="310"/>
    </row>
    <row r="10919" spans="2:8" s="336" customFormat="1" x14ac:dyDescent="0.3">
      <c r="B10919" s="300" t="str">
        <f>IF($D10919="","",VLOOKUP($D10919,Lists!$AO$2:$AQ$78,2,FALSE))</f>
        <v/>
      </c>
      <c r="C10919" s="300" t="str">
        <f>IF($D10919="","",VLOOKUP($D10919,Lists!$AO$2:$AQ$78,3,FALSE))</f>
        <v/>
      </c>
      <c r="D10919" s="429"/>
      <c r="E10919" s="430"/>
      <c r="F10919" s="431"/>
      <c r="G10919" s="431"/>
      <c r="H10919" s="310"/>
    </row>
    <row r="10920" spans="2:8" s="336" customFormat="1" x14ac:dyDescent="0.3">
      <c r="B10920" s="300" t="str">
        <f>IF($D10920="","",VLOOKUP($D10920,Lists!$AO$2:$AQ$78,2,FALSE))</f>
        <v/>
      </c>
      <c r="C10920" s="300" t="str">
        <f>IF($D10920="","",VLOOKUP($D10920,Lists!$AO$2:$AQ$78,3,FALSE))</f>
        <v/>
      </c>
      <c r="D10920" s="429"/>
      <c r="E10920" s="430"/>
      <c r="F10920" s="431"/>
      <c r="G10920" s="431"/>
      <c r="H10920" s="310"/>
    </row>
    <row r="10921" spans="2:8" s="336" customFormat="1" x14ac:dyDescent="0.3">
      <c r="B10921" s="300" t="str">
        <f>IF($D10921="","",VLOOKUP($D10921,Lists!$AO$2:$AQ$78,2,FALSE))</f>
        <v/>
      </c>
      <c r="C10921" s="300" t="str">
        <f>IF($D10921="","",VLOOKUP($D10921,Lists!$AO$2:$AQ$78,3,FALSE))</f>
        <v/>
      </c>
      <c r="D10921" s="429"/>
      <c r="E10921" s="430"/>
      <c r="F10921" s="431"/>
      <c r="G10921" s="431"/>
      <c r="H10921" s="310"/>
    </row>
    <row r="10922" spans="2:8" s="336" customFormat="1" x14ac:dyDescent="0.3">
      <c r="B10922" s="300" t="str">
        <f>IF($D10922="","",VLOOKUP($D10922,Lists!$AO$2:$AQ$78,2,FALSE))</f>
        <v/>
      </c>
      <c r="C10922" s="300" t="str">
        <f>IF($D10922="","",VLOOKUP($D10922,Lists!$AO$2:$AQ$78,3,FALSE))</f>
        <v/>
      </c>
      <c r="D10922" s="429"/>
      <c r="E10922" s="430"/>
      <c r="F10922" s="431"/>
      <c r="G10922" s="431"/>
      <c r="H10922" s="310"/>
    </row>
    <row r="10923" spans="2:8" s="336" customFormat="1" x14ac:dyDescent="0.3">
      <c r="B10923" s="300" t="str">
        <f>IF($D10923="","",VLOOKUP($D10923,Lists!$AO$2:$AQ$78,2,FALSE))</f>
        <v/>
      </c>
      <c r="C10923" s="300" t="str">
        <f>IF($D10923="","",VLOOKUP($D10923,Lists!$AO$2:$AQ$78,3,FALSE))</f>
        <v/>
      </c>
      <c r="D10923" s="429"/>
      <c r="E10923" s="430"/>
      <c r="F10923" s="431"/>
      <c r="G10923" s="431"/>
      <c r="H10923" s="310"/>
    </row>
    <row r="10924" spans="2:8" s="336" customFormat="1" x14ac:dyDescent="0.3">
      <c r="B10924" s="300" t="str">
        <f>IF($D10924="","",VLOOKUP($D10924,Lists!$AO$2:$AQ$78,2,FALSE))</f>
        <v/>
      </c>
      <c r="C10924" s="300" t="str">
        <f>IF($D10924="","",VLOOKUP($D10924,Lists!$AO$2:$AQ$78,3,FALSE))</f>
        <v/>
      </c>
      <c r="D10924" s="429"/>
      <c r="E10924" s="430"/>
      <c r="F10924" s="431"/>
      <c r="G10924" s="431"/>
      <c r="H10924" s="310"/>
    </row>
    <row r="10925" spans="2:8" s="336" customFormat="1" x14ac:dyDescent="0.3">
      <c r="B10925" s="300" t="str">
        <f>IF($D10925="","",VLOOKUP($D10925,Lists!$AO$2:$AQ$78,2,FALSE))</f>
        <v/>
      </c>
      <c r="C10925" s="300" t="str">
        <f>IF($D10925="","",VLOOKUP($D10925,Lists!$AO$2:$AQ$78,3,FALSE))</f>
        <v/>
      </c>
      <c r="D10925" s="429"/>
      <c r="E10925" s="430"/>
      <c r="F10925" s="431"/>
      <c r="G10925" s="431"/>
      <c r="H10925" s="310"/>
    </row>
    <row r="10926" spans="2:8" s="336" customFormat="1" x14ac:dyDescent="0.3">
      <c r="B10926" s="300" t="str">
        <f>IF($D10926="","",VLOOKUP($D10926,Lists!$AO$2:$AQ$78,2,FALSE))</f>
        <v/>
      </c>
      <c r="C10926" s="300" t="str">
        <f>IF($D10926="","",VLOOKUP($D10926,Lists!$AO$2:$AQ$78,3,FALSE))</f>
        <v/>
      </c>
      <c r="D10926" s="429"/>
      <c r="E10926" s="430"/>
      <c r="F10926" s="431"/>
      <c r="G10926" s="431"/>
      <c r="H10926" s="310"/>
    </row>
    <row r="10927" spans="2:8" s="336" customFormat="1" x14ac:dyDescent="0.3">
      <c r="B10927" s="300" t="str">
        <f>IF($D10927="","",VLOOKUP($D10927,Lists!$AO$2:$AQ$78,2,FALSE))</f>
        <v/>
      </c>
      <c r="C10927" s="300" t="str">
        <f>IF($D10927="","",VLOOKUP($D10927,Lists!$AO$2:$AQ$78,3,FALSE))</f>
        <v/>
      </c>
      <c r="D10927" s="429"/>
      <c r="E10927" s="430"/>
      <c r="F10927" s="431"/>
      <c r="G10927" s="431"/>
      <c r="H10927" s="310"/>
    </row>
    <row r="10928" spans="2:8" s="336" customFormat="1" x14ac:dyDescent="0.3">
      <c r="B10928" s="300" t="str">
        <f>IF($D10928="","",VLOOKUP($D10928,Lists!$AO$2:$AQ$78,2,FALSE))</f>
        <v/>
      </c>
      <c r="C10928" s="300" t="str">
        <f>IF($D10928="","",VLOOKUP($D10928,Lists!$AO$2:$AQ$78,3,FALSE))</f>
        <v/>
      </c>
      <c r="D10928" s="429"/>
      <c r="E10928" s="430"/>
      <c r="F10928" s="431"/>
      <c r="G10928" s="431"/>
      <c r="H10928" s="310"/>
    </row>
    <row r="10929" spans="2:8" s="336" customFormat="1" x14ac:dyDescent="0.3">
      <c r="B10929" s="300" t="str">
        <f>IF($D10929="","",VLOOKUP($D10929,Lists!$AO$2:$AQ$78,2,FALSE))</f>
        <v/>
      </c>
      <c r="C10929" s="300" t="str">
        <f>IF($D10929="","",VLOOKUP($D10929,Lists!$AO$2:$AQ$78,3,FALSE))</f>
        <v/>
      </c>
      <c r="D10929" s="429"/>
      <c r="E10929" s="430"/>
      <c r="F10929" s="431"/>
      <c r="G10929" s="431"/>
      <c r="H10929" s="310"/>
    </row>
    <row r="10930" spans="2:8" s="336" customFormat="1" x14ac:dyDescent="0.3">
      <c r="B10930" s="300" t="str">
        <f>IF($D10930="","",VLOOKUP($D10930,Lists!$AO$2:$AQ$78,2,FALSE))</f>
        <v/>
      </c>
      <c r="C10930" s="300" t="str">
        <f>IF($D10930="","",VLOOKUP($D10930,Lists!$AO$2:$AQ$78,3,FALSE))</f>
        <v/>
      </c>
      <c r="D10930" s="429"/>
      <c r="E10930" s="430"/>
      <c r="F10930" s="431"/>
      <c r="G10930" s="431"/>
      <c r="H10930" s="310"/>
    </row>
    <row r="10931" spans="2:8" s="336" customFormat="1" x14ac:dyDescent="0.3">
      <c r="B10931" s="300" t="str">
        <f>IF($D10931="","",VLOOKUP($D10931,Lists!$AO$2:$AQ$78,2,FALSE))</f>
        <v/>
      </c>
      <c r="C10931" s="300" t="str">
        <f>IF($D10931="","",VLOOKUP($D10931,Lists!$AO$2:$AQ$78,3,FALSE))</f>
        <v/>
      </c>
      <c r="D10931" s="429"/>
      <c r="E10931" s="430"/>
      <c r="F10931" s="431"/>
      <c r="G10931" s="431"/>
      <c r="H10931" s="310"/>
    </row>
    <row r="10932" spans="2:8" s="336" customFormat="1" x14ac:dyDescent="0.3">
      <c r="B10932" s="300" t="str">
        <f>IF($D10932="","",VLOOKUP($D10932,Lists!$AO$2:$AQ$78,2,FALSE))</f>
        <v/>
      </c>
      <c r="C10932" s="300" t="str">
        <f>IF($D10932="","",VLOOKUP($D10932,Lists!$AO$2:$AQ$78,3,FALSE))</f>
        <v/>
      </c>
      <c r="D10932" s="429"/>
      <c r="E10932" s="430"/>
      <c r="F10932" s="431"/>
      <c r="G10932" s="431"/>
      <c r="H10932" s="310"/>
    </row>
    <row r="10933" spans="2:8" s="336" customFormat="1" x14ac:dyDescent="0.3">
      <c r="B10933" s="300" t="str">
        <f>IF($D10933="","",VLOOKUP($D10933,Lists!$AO$2:$AQ$78,2,FALSE))</f>
        <v/>
      </c>
      <c r="C10933" s="300" t="str">
        <f>IF($D10933="","",VLOOKUP($D10933,Lists!$AO$2:$AQ$78,3,FALSE))</f>
        <v/>
      </c>
      <c r="D10933" s="429"/>
      <c r="E10933" s="430"/>
      <c r="F10933" s="431"/>
      <c r="G10933" s="431"/>
      <c r="H10933" s="310"/>
    </row>
    <row r="10934" spans="2:8" s="336" customFormat="1" x14ac:dyDescent="0.3">
      <c r="B10934" s="300" t="str">
        <f>IF($D10934="","",VLOOKUP($D10934,Lists!$AO$2:$AQ$78,2,FALSE))</f>
        <v/>
      </c>
      <c r="C10934" s="300" t="str">
        <f>IF($D10934="","",VLOOKUP($D10934,Lists!$AO$2:$AQ$78,3,FALSE))</f>
        <v/>
      </c>
      <c r="D10934" s="429"/>
      <c r="E10934" s="430"/>
      <c r="F10934" s="431"/>
      <c r="G10934" s="431"/>
      <c r="H10934" s="310"/>
    </row>
    <row r="10935" spans="2:8" s="336" customFormat="1" x14ac:dyDescent="0.3">
      <c r="B10935" s="300" t="str">
        <f>IF($D10935="","",VLOOKUP($D10935,Lists!$AO$2:$AQ$78,2,FALSE))</f>
        <v/>
      </c>
      <c r="C10935" s="300" t="str">
        <f>IF($D10935="","",VLOOKUP($D10935,Lists!$AO$2:$AQ$78,3,FALSE))</f>
        <v/>
      </c>
      <c r="D10935" s="429"/>
      <c r="E10935" s="430"/>
      <c r="F10935" s="431"/>
      <c r="G10935" s="431"/>
      <c r="H10935" s="310"/>
    </row>
    <row r="10936" spans="2:8" s="336" customFormat="1" x14ac:dyDescent="0.3">
      <c r="B10936" s="300" t="str">
        <f>IF($D10936="","",VLOOKUP($D10936,Lists!$AO$2:$AQ$78,2,FALSE))</f>
        <v/>
      </c>
      <c r="C10936" s="300" t="str">
        <f>IF($D10936="","",VLOOKUP($D10936,Lists!$AO$2:$AQ$78,3,FALSE))</f>
        <v/>
      </c>
      <c r="D10936" s="429"/>
      <c r="E10936" s="430"/>
      <c r="F10936" s="431"/>
      <c r="G10936" s="431"/>
      <c r="H10936" s="310"/>
    </row>
    <row r="10937" spans="2:8" s="336" customFormat="1" x14ac:dyDescent="0.3">
      <c r="B10937" s="300" t="str">
        <f>IF($D10937="","",VLOOKUP($D10937,Lists!$AO$2:$AQ$78,2,FALSE))</f>
        <v/>
      </c>
      <c r="C10937" s="300" t="str">
        <f>IF($D10937="","",VLOOKUP($D10937,Lists!$AO$2:$AQ$78,3,FALSE))</f>
        <v/>
      </c>
      <c r="D10937" s="429"/>
      <c r="E10937" s="430"/>
      <c r="F10937" s="431"/>
      <c r="G10937" s="431"/>
      <c r="H10937" s="310"/>
    </row>
    <row r="10938" spans="2:8" s="336" customFormat="1" x14ac:dyDescent="0.3">
      <c r="B10938" s="300" t="str">
        <f>IF($D10938="","",VLOOKUP($D10938,Lists!$AO$2:$AQ$78,2,FALSE))</f>
        <v/>
      </c>
      <c r="C10938" s="300" t="str">
        <f>IF($D10938="","",VLOOKUP($D10938,Lists!$AO$2:$AQ$78,3,FALSE))</f>
        <v/>
      </c>
      <c r="D10938" s="429"/>
      <c r="E10938" s="430"/>
      <c r="F10938" s="431"/>
      <c r="G10938" s="431"/>
      <c r="H10938" s="310"/>
    </row>
    <row r="10939" spans="2:8" s="336" customFormat="1" x14ac:dyDescent="0.3">
      <c r="B10939" s="300" t="str">
        <f>IF($D10939="","",VLOOKUP($D10939,Lists!$AO$2:$AQ$78,2,FALSE))</f>
        <v/>
      </c>
      <c r="C10939" s="300" t="str">
        <f>IF($D10939="","",VLOOKUP($D10939,Lists!$AO$2:$AQ$78,3,FALSE))</f>
        <v/>
      </c>
      <c r="D10939" s="429"/>
      <c r="E10939" s="430"/>
      <c r="F10939" s="431"/>
      <c r="G10939" s="431"/>
      <c r="H10939" s="310"/>
    </row>
    <row r="10940" spans="2:8" s="336" customFormat="1" x14ac:dyDescent="0.3">
      <c r="B10940" s="300" t="str">
        <f>IF($D10940="","",VLOOKUP($D10940,Lists!$AO$2:$AQ$78,2,FALSE))</f>
        <v/>
      </c>
      <c r="C10940" s="300" t="str">
        <f>IF($D10940="","",VLOOKUP($D10940,Lists!$AO$2:$AQ$78,3,FALSE))</f>
        <v/>
      </c>
      <c r="D10940" s="429"/>
      <c r="E10940" s="430"/>
      <c r="F10940" s="431"/>
      <c r="G10940" s="431"/>
      <c r="H10940" s="310"/>
    </row>
    <row r="10941" spans="2:8" s="336" customFormat="1" x14ac:dyDescent="0.3">
      <c r="B10941" s="300" t="str">
        <f>IF($D10941="","",VLOOKUP($D10941,Lists!$AO$2:$AQ$78,2,FALSE))</f>
        <v/>
      </c>
      <c r="C10941" s="300" t="str">
        <f>IF($D10941="","",VLOOKUP($D10941,Lists!$AO$2:$AQ$78,3,FALSE))</f>
        <v/>
      </c>
      <c r="D10941" s="429"/>
      <c r="E10941" s="430"/>
      <c r="F10941" s="431"/>
      <c r="G10941" s="431"/>
      <c r="H10941" s="310"/>
    </row>
    <row r="10942" spans="2:8" s="336" customFormat="1" x14ac:dyDescent="0.3">
      <c r="B10942" s="300" t="str">
        <f>IF($D10942="","",VLOOKUP($D10942,Lists!$AO$2:$AQ$78,2,FALSE))</f>
        <v/>
      </c>
      <c r="C10942" s="300" t="str">
        <f>IF($D10942="","",VLOOKUP($D10942,Lists!$AO$2:$AQ$78,3,FALSE))</f>
        <v/>
      </c>
      <c r="D10942" s="429"/>
      <c r="E10942" s="430"/>
      <c r="F10942" s="431"/>
      <c r="G10942" s="431"/>
      <c r="H10942" s="310"/>
    </row>
    <row r="10943" spans="2:8" s="336" customFormat="1" x14ac:dyDescent="0.3">
      <c r="B10943" s="300" t="str">
        <f>IF($D10943="","",VLOOKUP($D10943,Lists!$AO$2:$AQ$78,2,FALSE))</f>
        <v/>
      </c>
      <c r="C10943" s="300" t="str">
        <f>IF($D10943="","",VLOOKUP($D10943,Lists!$AO$2:$AQ$78,3,FALSE))</f>
        <v/>
      </c>
      <c r="D10943" s="429"/>
      <c r="E10943" s="430"/>
      <c r="F10943" s="431"/>
      <c r="G10943" s="431"/>
      <c r="H10943" s="310"/>
    </row>
    <row r="10944" spans="2:8" s="336" customFormat="1" x14ac:dyDescent="0.3">
      <c r="B10944" s="300" t="str">
        <f>IF($D10944="","",VLOOKUP($D10944,Lists!$AO$2:$AQ$78,2,FALSE))</f>
        <v/>
      </c>
      <c r="C10944" s="300" t="str">
        <f>IF($D10944="","",VLOOKUP($D10944,Lists!$AO$2:$AQ$78,3,FALSE))</f>
        <v/>
      </c>
      <c r="D10944" s="429"/>
      <c r="E10944" s="430"/>
      <c r="F10944" s="431"/>
      <c r="G10944" s="431"/>
      <c r="H10944" s="310"/>
    </row>
    <row r="10945" spans="2:8" s="336" customFormat="1" x14ac:dyDescent="0.3">
      <c r="B10945" s="300" t="str">
        <f>IF($D10945="","",VLOOKUP($D10945,Lists!$AO$2:$AQ$78,2,FALSE))</f>
        <v/>
      </c>
      <c r="C10945" s="300" t="str">
        <f>IF($D10945="","",VLOOKUP($D10945,Lists!$AO$2:$AQ$78,3,FALSE))</f>
        <v/>
      </c>
      <c r="D10945" s="429"/>
      <c r="E10945" s="430"/>
      <c r="F10945" s="431"/>
      <c r="G10945" s="431"/>
      <c r="H10945" s="310"/>
    </row>
    <row r="10946" spans="2:8" s="336" customFormat="1" x14ac:dyDescent="0.3">
      <c r="B10946" s="300" t="str">
        <f>IF($D10946="","",VLOOKUP($D10946,Lists!$AO$2:$AQ$78,2,FALSE))</f>
        <v/>
      </c>
      <c r="C10946" s="300" t="str">
        <f>IF($D10946="","",VLOOKUP($D10946,Lists!$AO$2:$AQ$78,3,FALSE))</f>
        <v/>
      </c>
      <c r="D10946" s="429"/>
      <c r="E10946" s="430"/>
      <c r="F10946" s="431"/>
      <c r="G10946" s="431"/>
      <c r="H10946" s="310"/>
    </row>
    <row r="10947" spans="2:8" s="336" customFormat="1" x14ac:dyDescent="0.3">
      <c r="B10947" s="300" t="str">
        <f>IF($D10947="","",VLOOKUP($D10947,Lists!$AO$2:$AQ$78,2,FALSE))</f>
        <v/>
      </c>
      <c r="C10947" s="300" t="str">
        <f>IF($D10947="","",VLOOKUP($D10947,Lists!$AO$2:$AQ$78,3,FALSE))</f>
        <v/>
      </c>
      <c r="D10947" s="429"/>
      <c r="E10947" s="430"/>
      <c r="F10947" s="431"/>
      <c r="G10947" s="431"/>
      <c r="H10947" s="310"/>
    </row>
    <row r="10948" spans="2:8" s="336" customFormat="1" x14ac:dyDescent="0.3">
      <c r="B10948" s="300" t="str">
        <f>IF($D10948="","",VLOOKUP($D10948,Lists!$AO$2:$AQ$78,2,FALSE))</f>
        <v/>
      </c>
      <c r="C10948" s="300" t="str">
        <f>IF($D10948="","",VLOOKUP($D10948,Lists!$AO$2:$AQ$78,3,FALSE))</f>
        <v/>
      </c>
      <c r="D10948" s="429"/>
      <c r="E10948" s="430"/>
      <c r="F10948" s="431"/>
      <c r="G10948" s="431"/>
      <c r="H10948" s="310"/>
    </row>
    <row r="10949" spans="2:8" s="336" customFormat="1" x14ac:dyDescent="0.3">
      <c r="B10949" s="300" t="str">
        <f>IF($D10949="","",VLOOKUP($D10949,Lists!$AO$2:$AQ$78,2,FALSE))</f>
        <v/>
      </c>
      <c r="C10949" s="300" t="str">
        <f>IF($D10949="","",VLOOKUP($D10949,Lists!$AO$2:$AQ$78,3,FALSE))</f>
        <v/>
      </c>
      <c r="D10949" s="429"/>
      <c r="E10949" s="430"/>
      <c r="F10949" s="431"/>
      <c r="G10949" s="431"/>
      <c r="H10949" s="310"/>
    </row>
    <row r="10950" spans="2:8" s="336" customFormat="1" x14ac:dyDescent="0.3">
      <c r="B10950" s="300" t="str">
        <f>IF($D10950="","",VLOOKUP($D10950,Lists!$AO$2:$AQ$78,2,FALSE))</f>
        <v/>
      </c>
      <c r="C10950" s="300" t="str">
        <f>IF($D10950="","",VLOOKUP($D10950,Lists!$AO$2:$AQ$78,3,FALSE))</f>
        <v/>
      </c>
      <c r="D10950" s="429"/>
      <c r="E10950" s="430"/>
      <c r="F10950" s="431"/>
      <c r="G10950" s="431"/>
      <c r="H10950" s="310"/>
    </row>
    <row r="10951" spans="2:8" s="336" customFormat="1" x14ac:dyDescent="0.3">
      <c r="B10951" s="300" t="str">
        <f>IF($D10951="","",VLOOKUP($D10951,Lists!$AO$2:$AQ$78,2,FALSE))</f>
        <v/>
      </c>
      <c r="C10951" s="300" t="str">
        <f>IF($D10951="","",VLOOKUP($D10951,Lists!$AO$2:$AQ$78,3,FALSE))</f>
        <v/>
      </c>
      <c r="D10951" s="429"/>
      <c r="E10951" s="430"/>
      <c r="F10951" s="431"/>
      <c r="G10951" s="431"/>
      <c r="H10951" s="310"/>
    </row>
    <row r="10952" spans="2:8" s="336" customFormat="1" x14ac:dyDescent="0.3">
      <c r="B10952" s="300" t="str">
        <f>IF($D10952="","",VLOOKUP($D10952,Lists!$AO$2:$AQ$78,2,FALSE))</f>
        <v/>
      </c>
      <c r="C10952" s="300" t="str">
        <f>IF($D10952="","",VLOOKUP($D10952,Lists!$AO$2:$AQ$78,3,FALSE))</f>
        <v/>
      </c>
      <c r="D10952" s="429"/>
      <c r="E10952" s="430"/>
      <c r="F10952" s="431"/>
      <c r="G10952" s="431"/>
      <c r="H10952" s="310"/>
    </row>
    <row r="10953" spans="2:8" s="336" customFormat="1" x14ac:dyDescent="0.3">
      <c r="B10953" s="300" t="str">
        <f>IF($D10953="","",VLOOKUP($D10953,Lists!$AO$2:$AQ$78,2,FALSE))</f>
        <v/>
      </c>
      <c r="C10953" s="300" t="str">
        <f>IF($D10953="","",VLOOKUP($D10953,Lists!$AO$2:$AQ$78,3,FALSE))</f>
        <v/>
      </c>
      <c r="D10953" s="429"/>
      <c r="E10953" s="430"/>
      <c r="F10953" s="431"/>
      <c r="G10953" s="431"/>
      <c r="H10953" s="310"/>
    </row>
    <row r="10954" spans="2:8" s="336" customFormat="1" x14ac:dyDescent="0.3">
      <c r="B10954" s="300" t="str">
        <f>IF($D10954="","",VLOOKUP($D10954,Lists!$AO$2:$AQ$78,2,FALSE))</f>
        <v/>
      </c>
      <c r="C10954" s="300" t="str">
        <f>IF($D10954="","",VLOOKUP($D10954,Lists!$AO$2:$AQ$78,3,FALSE))</f>
        <v/>
      </c>
      <c r="D10954" s="429"/>
      <c r="E10954" s="430"/>
      <c r="F10954" s="431"/>
      <c r="G10954" s="431"/>
      <c r="H10954" s="310"/>
    </row>
    <row r="10955" spans="2:8" s="336" customFormat="1" x14ac:dyDescent="0.3">
      <c r="B10955" s="300" t="str">
        <f>IF($D10955="","",VLOOKUP($D10955,Lists!$AO$2:$AQ$78,2,FALSE))</f>
        <v/>
      </c>
      <c r="C10955" s="300" t="str">
        <f>IF($D10955="","",VLOOKUP($D10955,Lists!$AO$2:$AQ$78,3,FALSE))</f>
        <v/>
      </c>
      <c r="D10955" s="429"/>
      <c r="E10955" s="430"/>
      <c r="F10955" s="431"/>
      <c r="G10955" s="431"/>
      <c r="H10955" s="310"/>
    </row>
    <row r="10956" spans="2:8" s="336" customFormat="1" x14ac:dyDescent="0.3">
      <c r="B10956" s="300" t="str">
        <f>IF($D10956="","",VLOOKUP($D10956,Lists!$AO$2:$AQ$78,2,FALSE))</f>
        <v/>
      </c>
      <c r="C10956" s="300" t="str">
        <f>IF($D10956="","",VLOOKUP($D10956,Lists!$AO$2:$AQ$78,3,FALSE))</f>
        <v/>
      </c>
      <c r="D10956" s="429"/>
      <c r="E10956" s="430"/>
      <c r="F10956" s="431"/>
      <c r="G10956" s="431"/>
      <c r="H10956" s="310"/>
    </row>
    <row r="10957" spans="2:8" s="336" customFormat="1" x14ac:dyDescent="0.3">
      <c r="B10957" s="300" t="str">
        <f>IF($D10957="","",VLOOKUP($D10957,Lists!$AO$2:$AQ$78,2,FALSE))</f>
        <v/>
      </c>
      <c r="C10957" s="300" t="str">
        <f>IF($D10957="","",VLOOKUP($D10957,Lists!$AO$2:$AQ$78,3,FALSE))</f>
        <v/>
      </c>
      <c r="D10957" s="429"/>
      <c r="E10957" s="430"/>
      <c r="F10957" s="431"/>
      <c r="G10957" s="431"/>
      <c r="H10957" s="310"/>
    </row>
    <row r="10958" spans="2:8" s="336" customFormat="1" x14ac:dyDescent="0.3">
      <c r="B10958" s="300" t="str">
        <f>IF($D10958="","",VLOOKUP($D10958,Lists!$AO$2:$AQ$78,2,FALSE))</f>
        <v/>
      </c>
      <c r="C10958" s="300" t="str">
        <f>IF($D10958="","",VLOOKUP($D10958,Lists!$AO$2:$AQ$78,3,FALSE))</f>
        <v/>
      </c>
      <c r="D10958" s="429"/>
      <c r="E10958" s="430"/>
      <c r="F10958" s="431"/>
      <c r="G10958" s="431"/>
      <c r="H10958" s="310"/>
    </row>
    <row r="10959" spans="2:8" s="336" customFormat="1" x14ac:dyDescent="0.3">
      <c r="B10959" s="300" t="str">
        <f>IF($D10959="","",VLOOKUP($D10959,Lists!$AO$2:$AQ$78,2,FALSE))</f>
        <v/>
      </c>
      <c r="C10959" s="300" t="str">
        <f>IF($D10959="","",VLOOKUP($D10959,Lists!$AO$2:$AQ$78,3,FALSE))</f>
        <v/>
      </c>
      <c r="D10959" s="429"/>
      <c r="E10959" s="430"/>
      <c r="F10959" s="431"/>
      <c r="G10959" s="431"/>
      <c r="H10959" s="310"/>
    </row>
    <row r="10960" spans="2:8" s="336" customFormat="1" x14ac:dyDescent="0.3">
      <c r="B10960" s="300" t="str">
        <f>IF($D10960="","",VLOOKUP($D10960,Lists!$AO$2:$AQ$78,2,FALSE))</f>
        <v/>
      </c>
      <c r="C10960" s="300" t="str">
        <f>IF($D10960="","",VLOOKUP($D10960,Lists!$AO$2:$AQ$78,3,FALSE))</f>
        <v/>
      </c>
      <c r="D10960" s="429"/>
      <c r="E10960" s="430"/>
      <c r="F10960" s="431"/>
      <c r="G10960" s="431"/>
      <c r="H10960" s="310"/>
    </row>
    <row r="10961" spans="2:8" s="336" customFormat="1" x14ac:dyDescent="0.3">
      <c r="B10961" s="300" t="str">
        <f>IF($D10961="","",VLOOKUP($D10961,Lists!$AO$2:$AQ$78,2,FALSE))</f>
        <v/>
      </c>
      <c r="C10961" s="300" t="str">
        <f>IF($D10961="","",VLOOKUP($D10961,Lists!$AO$2:$AQ$78,3,FALSE))</f>
        <v/>
      </c>
      <c r="D10961" s="429"/>
      <c r="E10961" s="430"/>
      <c r="F10961" s="431"/>
      <c r="G10961" s="431"/>
      <c r="H10961" s="310"/>
    </row>
    <row r="10962" spans="2:8" s="336" customFormat="1" x14ac:dyDescent="0.3">
      <c r="B10962" s="300" t="str">
        <f>IF($D10962="","",VLOOKUP($D10962,Lists!$AO$2:$AQ$78,2,FALSE))</f>
        <v/>
      </c>
      <c r="C10962" s="300" t="str">
        <f>IF($D10962="","",VLOOKUP($D10962,Lists!$AO$2:$AQ$78,3,FALSE))</f>
        <v/>
      </c>
      <c r="D10962" s="429"/>
      <c r="E10962" s="430"/>
      <c r="F10962" s="431"/>
      <c r="G10962" s="431"/>
      <c r="H10962" s="310"/>
    </row>
    <row r="10963" spans="2:8" s="336" customFormat="1" x14ac:dyDescent="0.3">
      <c r="B10963" s="300" t="str">
        <f>IF($D10963="","",VLOOKUP($D10963,Lists!$AO$2:$AQ$78,2,FALSE))</f>
        <v/>
      </c>
      <c r="C10963" s="300" t="str">
        <f>IF($D10963="","",VLOOKUP($D10963,Lists!$AO$2:$AQ$78,3,FALSE))</f>
        <v/>
      </c>
      <c r="D10963" s="429"/>
      <c r="E10963" s="430"/>
      <c r="F10963" s="431"/>
      <c r="G10963" s="431"/>
      <c r="H10963" s="310"/>
    </row>
    <row r="10964" spans="2:8" s="336" customFormat="1" x14ac:dyDescent="0.3">
      <c r="B10964" s="300" t="str">
        <f>IF($D10964="","",VLOOKUP($D10964,Lists!$AO$2:$AQ$78,2,FALSE))</f>
        <v/>
      </c>
      <c r="C10964" s="300" t="str">
        <f>IF($D10964="","",VLOOKUP($D10964,Lists!$AO$2:$AQ$78,3,FALSE))</f>
        <v/>
      </c>
      <c r="D10964" s="429"/>
      <c r="E10964" s="430"/>
      <c r="F10964" s="431"/>
      <c r="G10964" s="431"/>
      <c r="H10964" s="310"/>
    </row>
    <row r="10965" spans="2:8" s="336" customFormat="1" x14ac:dyDescent="0.3">
      <c r="B10965" s="300" t="str">
        <f>IF($D10965="","",VLOOKUP($D10965,Lists!$AO$2:$AQ$78,2,FALSE))</f>
        <v/>
      </c>
      <c r="C10965" s="300" t="str">
        <f>IF($D10965="","",VLOOKUP($D10965,Lists!$AO$2:$AQ$78,3,FALSE))</f>
        <v/>
      </c>
      <c r="D10965" s="429"/>
      <c r="E10965" s="430"/>
      <c r="F10965" s="431"/>
      <c r="G10965" s="431"/>
      <c r="H10965" s="310"/>
    </row>
    <row r="10966" spans="2:8" s="336" customFormat="1" x14ac:dyDescent="0.3">
      <c r="B10966" s="300" t="str">
        <f>IF($D10966="","",VLOOKUP($D10966,Lists!$AO$2:$AQ$78,2,FALSE))</f>
        <v/>
      </c>
      <c r="C10966" s="300" t="str">
        <f>IF($D10966="","",VLOOKUP($D10966,Lists!$AO$2:$AQ$78,3,FALSE))</f>
        <v/>
      </c>
      <c r="D10966" s="429"/>
      <c r="E10966" s="430"/>
      <c r="F10966" s="431"/>
      <c r="G10966" s="431"/>
      <c r="H10966" s="310"/>
    </row>
    <row r="10967" spans="2:8" s="336" customFormat="1" x14ac:dyDescent="0.3">
      <c r="B10967" s="300" t="str">
        <f>IF($D10967="","",VLOOKUP($D10967,Lists!$AO$2:$AQ$78,2,FALSE))</f>
        <v/>
      </c>
      <c r="C10967" s="300" t="str">
        <f>IF($D10967="","",VLOOKUP($D10967,Lists!$AO$2:$AQ$78,3,FALSE))</f>
        <v/>
      </c>
      <c r="D10967" s="429"/>
      <c r="E10967" s="430"/>
      <c r="F10967" s="431"/>
      <c r="G10967" s="431"/>
      <c r="H10967" s="310"/>
    </row>
    <row r="10968" spans="2:8" s="336" customFormat="1" x14ac:dyDescent="0.3">
      <c r="B10968" s="300" t="str">
        <f>IF($D10968="","",VLOOKUP($D10968,Lists!$AO$2:$AQ$78,2,FALSE))</f>
        <v/>
      </c>
      <c r="C10968" s="300" t="str">
        <f>IF($D10968="","",VLOOKUP($D10968,Lists!$AO$2:$AQ$78,3,FALSE))</f>
        <v/>
      </c>
      <c r="D10968" s="429"/>
      <c r="E10968" s="430"/>
      <c r="F10968" s="431"/>
      <c r="G10968" s="431"/>
      <c r="H10968" s="310"/>
    </row>
    <row r="10969" spans="2:8" s="336" customFormat="1" x14ac:dyDescent="0.3">
      <c r="B10969" s="300" t="str">
        <f>IF($D10969="","",VLOOKUP($D10969,Lists!$AO$2:$AQ$78,2,FALSE))</f>
        <v/>
      </c>
      <c r="C10969" s="300" t="str">
        <f>IF($D10969="","",VLOOKUP($D10969,Lists!$AO$2:$AQ$78,3,FALSE))</f>
        <v/>
      </c>
      <c r="D10969" s="429"/>
      <c r="E10969" s="430"/>
      <c r="F10969" s="431"/>
      <c r="G10969" s="431"/>
      <c r="H10969" s="310"/>
    </row>
    <row r="10970" spans="2:8" s="336" customFormat="1" x14ac:dyDescent="0.3">
      <c r="B10970" s="300" t="str">
        <f>IF($D10970="","",VLOOKUP($D10970,Lists!$AO$2:$AQ$78,2,FALSE))</f>
        <v/>
      </c>
      <c r="C10970" s="300" t="str">
        <f>IF($D10970="","",VLOOKUP($D10970,Lists!$AO$2:$AQ$78,3,FALSE))</f>
        <v/>
      </c>
      <c r="D10970" s="429"/>
      <c r="E10970" s="430"/>
      <c r="F10970" s="431"/>
      <c r="G10970" s="431"/>
      <c r="H10970" s="310"/>
    </row>
    <row r="10971" spans="2:8" s="336" customFormat="1" x14ac:dyDescent="0.3">
      <c r="B10971" s="300" t="str">
        <f>IF($D10971="","",VLOOKUP($D10971,Lists!$AO$2:$AQ$78,2,FALSE))</f>
        <v/>
      </c>
      <c r="C10971" s="300" t="str">
        <f>IF($D10971="","",VLOOKUP($D10971,Lists!$AO$2:$AQ$78,3,FALSE))</f>
        <v/>
      </c>
      <c r="D10971" s="429"/>
      <c r="E10971" s="430"/>
      <c r="F10971" s="431"/>
      <c r="G10971" s="431"/>
      <c r="H10971" s="310"/>
    </row>
    <row r="10972" spans="2:8" s="336" customFormat="1" x14ac:dyDescent="0.3">
      <c r="B10972" s="300" t="str">
        <f>IF($D10972="","",VLOOKUP($D10972,Lists!$AO$2:$AQ$78,2,FALSE))</f>
        <v/>
      </c>
      <c r="C10972" s="300" t="str">
        <f>IF($D10972="","",VLOOKUP($D10972,Lists!$AO$2:$AQ$78,3,FALSE))</f>
        <v/>
      </c>
      <c r="D10972" s="429"/>
      <c r="E10972" s="430"/>
      <c r="F10972" s="431"/>
      <c r="G10972" s="431"/>
      <c r="H10972" s="310"/>
    </row>
    <row r="10973" spans="2:8" s="336" customFormat="1" x14ac:dyDescent="0.3">
      <c r="B10973" s="300" t="str">
        <f>IF($D10973="","",VLOOKUP($D10973,Lists!$AO$2:$AQ$78,2,FALSE))</f>
        <v/>
      </c>
      <c r="C10973" s="300" t="str">
        <f>IF($D10973="","",VLOOKUP($D10973,Lists!$AO$2:$AQ$78,3,FALSE))</f>
        <v/>
      </c>
      <c r="D10973" s="429"/>
      <c r="E10973" s="430"/>
      <c r="F10973" s="431"/>
      <c r="G10973" s="431"/>
      <c r="H10973" s="310"/>
    </row>
    <row r="10974" spans="2:8" s="336" customFormat="1" x14ac:dyDescent="0.3">
      <c r="B10974" s="300" t="str">
        <f>IF($D10974="","",VLOOKUP($D10974,Lists!$AO$2:$AQ$78,2,FALSE))</f>
        <v/>
      </c>
      <c r="C10974" s="300" t="str">
        <f>IF($D10974="","",VLOOKUP($D10974,Lists!$AO$2:$AQ$78,3,FALSE))</f>
        <v/>
      </c>
      <c r="D10974" s="429"/>
      <c r="E10974" s="430"/>
      <c r="F10974" s="431"/>
      <c r="G10974" s="431"/>
      <c r="H10974" s="310"/>
    </row>
    <row r="10975" spans="2:8" s="336" customFormat="1" x14ac:dyDescent="0.3">
      <c r="B10975" s="300" t="str">
        <f>IF($D10975="","",VLOOKUP($D10975,Lists!$AO$2:$AQ$78,2,FALSE))</f>
        <v/>
      </c>
      <c r="C10975" s="300" t="str">
        <f>IF($D10975="","",VLOOKUP($D10975,Lists!$AO$2:$AQ$78,3,FALSE))</f>
        <v/>
      </c>
      <c r="D10975" s="429"/>
      <c r="E10975" s="430"/>
      <c r="F10975" s="431"/>
      <c r="G10975" s="431"/>
      <c r="H10975" s="310"/>
    </row>
    <row r="10976" spans="2:8" s="336" customFormat="1" x14ac:dyDescent="0.3">
      <c r="B10976" s="300" t="str">
        <f>IF($D10976="","",VLOOKUP($D10976,Lists!$AO$2:$AQ$78,2,FALSE))</f>
        <v/>
      </c>
      <c r="C10976" s="300" t="str">
        <f>IF($D10976="","",VLOOKUP($D10976,Lists!$AO$2:$AQ$78,3,FALSE))</f>
        <v/>
      </c>
      <c r="D10976" s="429"/>
      <c r="E10976" s="430"/>
      <c r="F10976" s="431"/>
      <c r="G10976" s="431"/>
      <c r="H10976" s="310"/>
    </row>
    <row r="10977" spans="2:8" s="336" customFormat="1" x14ac:dyDescent="0.3">
      <c r="B10977" s="300" t="str">
        <f>IF($D10977="","",VLOOKUP($D10977,Lists!$AO$2:$AQ$78,2,FALSE))</f>
        <v/>
      </c>
      <c r="C10977" s="300" t="str">
        <f>IF($D10977="","",VLOOKUP($D10977,Lists!$AO$2:$AQ$78,3,FALSE))</f>
        <v/>
      </c>
      <c r="D10977" s="429"/>
      <c r="E10977" s="430"/>
      <c r="F10977" s="431"/>
      <c r="G10977" s="431"/>
      <c r="H10977" s="310"/>
    </row>
    <row r="10978" spans="2:8" s="336" customFormat="1" x14ac:dyDescent="0.3">
      <c r="B10978" s="300" t="str">
        <f>IF($D10978="","",VLOOKUP($D10978,Lists!$AO$2:$AQ$78,2,FALSE))</f>
        <v/>
      </c>
      <c r="C10978" s="300" t="str">
        <f>IF($D10978="","",VLOOKUP($D10978,Lists!$AO$2:$AQ$78,3,FALSE))</f>
        <v/>
      </c>
      <c r="D10978" s="429"/>
      <c r="E10978" s="430"/>
      <c r="F10978" s="431"/>
      <c r="G10978" s="431"/>
      <c r="H10978" s="310"/>
    </row>
    <row r="10979" spans="2:8" s="336" customFormat="1" x14ac:dyDescent="0.3">
      <c r="B10979" s="300" t="str">
        <f>IF($D10979="","",VLOOKUP($D10979,Lists!$AO$2:$AQ$78,2,FALSE))</f>
        <v/>
      </c>
      <c r="C10979" s="300" t="str">
        <f>IF($D10979="","",VLOOKUP($D10979,Lists!$AO$2:$AQ$78,3,FALSE))</f>
        <v/>
      </c>
      <c r="D10979" s="429"/>
      <c r="E10979" s="430"/>
      <c r="F10979" s="431"/>
      <c r="G10979" s="431"/>
      <c r="H10979" s="310"/>
    </row>
    <row r="10980" spans="2:8" s="336" customFormat="1" x14ac:dyDescent="0.3">
      <c r="B10980" s="300" t="str">
        <f>IF($D10980="","",VLOOKUP($D10980,Lists!$AO$2:$AQ$78,2,FALSE))</f>
        <v/>
      </c>
      <c r="C10980" s="300" t="str">
        <f>IF($D10980="","",VLOOKUP($D10980,Lists!$AO$2:$AQ$78,3,FALSE))</f>
        <v/>
      </c>
      <c r="D10980" s="429"/>
      <c r="E10980" s="430"/>
      <c r="F10980" s="431"/>
      <c r="G10980" s="431"/>
      <c r="H10980" s="310"/>
    </row>
    <row r="10981" spans="2:8" s="336" customFormat="1" x14ac:dyDescent="0.3">
      <c r="B10981" s="300" t="str">
        <f>IF($D10981="","",VLOOKUP($D10981,Lists!$AO$2:$AQ$78,2,FALSE))</f>
        <v/>
      </c>
      <c r="C10981" s="300" t="str">
        <f>IF($D10981="","",VLOOKUP($D10981,Lists!$AO$2:$AQ$78,3,FALSE))</f>
        <v/>
      </c>
      <c r="D10981" s="429"/>
      <c r="E10981" s="430"/>
      <c r="F10981" s="431"/>
      <c r="G10981" s="431"/>
      <c r="H10981" s="310"/>
    </row>
    <row r="10982" spans="2:8" s="336" customFormat="1" x14ac:dyDescent="0.3">
      <c r="B10982" s="300" t="str">
        <f>IF($D10982="","",VLOOKUP($D10982,Lists!$AO$2:$AQ$78,2,FALSE))</f>
        <v/>
      </c>
      <c r="C10982" s="300" t="str">
        <f>IF($D10982="","",VLOOKUP($D10982,Lists!$AO$2:$AQ$78,3,FALSE))</f>
        <v/>
      </c>
      <c r="D10982" s="429"/>
      <c r="E10982" s="430"/>
      <c r="F10982" s="431"/>
      <c r="G10982" s="431"/>
      <c r="H10982" s="310"/>
    </row>
    <row r="10983" spans="2:8" s="336" customFormat="1" x14ac:dyDescent="0.3">
      <c r="B10983" s="300" t="str">
        <f>IF($D10983="","",VLOOKUP($D10983,Lists!$AO$2:$AQ$78,2,FALSE))</f>
        <v/>
      </c>
      <c r="C10983" s="300" t="str">
        <f>IF($D10983="","",VLOOKUP($D10983,Lists!$AO$2:$AQ$78,3,FALSE))</f>
        <v/>
      </c>
      <c r="D10983" s="429"/>
      <c r="E10983" s="430"/>
      <c r="F10983" s="431"/>
      <c r="G10983" s="431"/>
      <c r="H10983" s="310"/>
    </row>
    <row r="10984" spans="2:8" s="336" customFormat="1" x14ac:dyDescent="0.3">
      <c r="B10984" s="300" t="str">
        <f>IF($D10984="","",VLOOKUP($D10984,Lists!$AO$2:$AQ$78,2,FALSE))</f>
        <v/>
      </c>
      <c r="C10984" s="300" t="str">
        <f>IF($D10984="","",VLOOKUP($D10984,Lists!$AO$2:$AQ$78,3,FALSE))</f>
        <v/>
      </c>
      <c r="D10984" s="429"/>
      <c r="E10984" s="430"/>
      <c r="F10984" s="431"/>
      <c r="G10984" s="431"/>
      <c r="H10984" s="310"/>
    </row>
    <row r="10985" spans="2:8" s="336" customFormat="1" x14ac:dyDescent="0.3">
      <c r="B10985" s="300" t="str">
        <f>IF($D10985="","",VLOOKUP($D10985,Lists!$AO$2:$AQ$78,2,FALSE))</f>
        <v/>
      </c>
      <c r="C10985" s="300" t="str">
        <f>IF($D10985="","",VLOOKUP($D10985,Lists!$AO$2:$AQ$78,3,FALSE))</f>
        <v/>
      </c>
      <c r="D10985" s="429"/>
      <c r="E10985" s="430"/>
      <c r="F10985" s="431"/>
      <c r="G10985" s="431"/>
      <c r="H10985" s="310"/>
    </row>
    <row r="10986" spans="2:8" s="336" customFormat="1" x14ac:dyDescent="0.3">
      <c r="B10986" s="300" t="str">
        <f>IF($D10986="","",VLOOKUP($D10986,Lists!$AO$2:$AQ$78,2,FALSE))</f>
        <v/>
      </c>
      <c r="C10986" s="300" t="str">
        <f>IF($D10986="","",VLOOKUP($D10986,Lists!$AO$2:$AQ$78,3,FALSE))</f>
        <v/>
      </c>
      <c r="D10986" s="429"/>
      <c r="E10986" s="430"/>
      <c r="F10986" s="431"/>
      <c r="G10986" s="431"/>
      <c r="H10986" s="310"/>
    </row>
    <row r="10987" spans="2:8" s="336" customFormat="1" x14ac:dyDescent="0.3">
      <c r="B10987" s="300" t="str">
        <f>IF($D10987="","",VLOOKUP($D10987,Lists!$AO$2:$AQ$78,2,FALSE))</f>
        <v/>
      </c>
      <c r="C10987" s="300" t="str">
        <f>IF($D10987="","",VLOOKUP($D10987,Lists!$AO$2:$AQ$78,3,FALSE))</f>
        <v/>
      </c>
      <c r="D10987" s="429"/>
      <c r="E10987" s="430"/>
      <c r="F10987" s="431"/>
      <c r="G10987" s="431"/>
      <c r="H10987" s="310"/>
    </row>
    <row r="10988" spans="2:8" s="336" customFormat="1" x14ac:dyDescent="0.3">
      <c r="B10988" s="300" t="str">
        <f>IF($D10988="","",VLOOKUP($D10988,Lists!$AO$2:$AQ$78,2,FALSE))</f>
        <v/>
      </c>
      <c r="C10988" s="300" t="str">
        <f>IF($D10988="","",VLOOKUP($D10988,Lists!$AO$2:$AQ$78,3,FALSE))</f>
        <v/>
      </c>
      <c r="D10988" s="429"/>
      <c r="E10988" s="430"/>
      <c r="F10988" s="431"/>
      <c r="G10988" s="431"/>
      <c r="H10988" s="310"/>
    </row>
    <row r="10989" spans="2:8" s="336" customFormat="1" x14ac:dyDescent="0.3">
      <c r="B10989" s="300" t="str">
        <f>IF($D10989="","",VLOOKUP($D10989,Lists!$AO$2:$AQ$78,2,FALSE))</f>
        <v/>
      </c>
      <c r="C10989" s="300" t="str">
        <f>IF($D10989="","",VLOOKUP($D10989,Lists!$AO$2:$AQ$78,3,FALSE))</f>
        <v/>
      </c>
      <c r="D10989" s="429"/>
      <c r="E10989" s="430"/>
      <c r="F10989" s="431"/>
      <c r="G10989" s="431"/>
      <c r="H10989" s="310"/>
    </row>
    <row r="10990" spans="2:8" s="336" customFormat="1" x14ac:dyDescent="0.3">
      <c r="B10990" s="300" t="str">
        <f>IF($D10990="","",VLOOKUP($D10990,Lists!$AO$2:$AQ$78,2,FALSE))</f>
        <v/>
      </c>
      <c r="C10990" s="300" t="str">
        <f>IF($D10990="","",VLOOKUP($D10990,Lists!$AO$2:$AQ$78,3,FALSE))</f>
        <v/>
      </c>
      <c r="D10990" s="429"/>
      <c r="E10990" s="430"/>
      <c r="F10990" s="431"/>
      <c r="G10990" s="431"/>
      <c r="H10990" s="310"/>
    </row>
    <row r="10991" spans="2:8" s="336" customFormat="1" x14ac:dyDescent="0.3">
      <c r="B10991" s="300" t="str">
        <f>IF($D10991="","",VLOOKUP($D10991,Lists!$AO$2:$AQ$78,2,FALSE))</f>
        <v/>
      </c>
      <c r="C10991" s="300" t="str">
        <f>IF($D10991="","",VLOOKUP($D10991,Lists!$AO$2:$AQ$78,3,FALSE))</f>
        <v/>
      </c>
      <c r="D10991" s="429"/>
      <c r="E10991" s="430"/>
      <c r="F10991" s="431"/>
      <c r="G10991" s="431"/>
      <c r="H10991" s="310"/>
    </row>
    <row r="10992" spans="2:8" s="336" customFormat="1" x14ac:dyDescent="0.3">
      <c r="B10992" s="300" t="str">
        <f>IF($D10992="","",VLOOKUP($D10992,Lists!$AO$2:$AQ$78,2,FALSE))</f>
        <v/>
      </c>
      <c r="C10992" s="300" t="str">
        <f>IF($D10992="","",VLOOKUP($D10992,Lists!$AO$2:$AQ$78,3,FALSE))</f>
        <v/>
      </c>
      <c r="D10992" s="429"/>
      <c r="E10992" s="430"/>
      <c r="F10992" s="431"/>
      <c r="G10992" s="431"/>
      <c r="H10992" s="310"/>
    </row>
    <row r="10993" spans="2:8" s="336" customFormat="1" x14ac:dyDescent="0.3">
      <c r="B10993" s="300" t="str">
        <f>IF($D10993="","",VLOOKUP($D10993,Lists!$AO$2:$AQ$78,2,FALSE))</f>
        <v/>
      </c>
      <c r="C10993" s="300" t="str">
        <f>IF($D10993="","",VLOOKUP($D10993,Lists!$AO$2:$AQ$78,3,FALSE))</f>
        <v/>
      </c>
      <c r="D10993" s="429"/>
      <c r="E10993" s="430"/>
      <c r="F10993" s="431"/>
      <c r="G10993" s="431"/>
      <c r="H10993" s="310"/>
    </row>
    <row r="10994" spans="2:8" s="336" customFormat="1" x14ac:dyDescent="0.3">
      <c r="B10994" s="300" t="str">
        <f>IF($D10994="","",VLOOKUP($D10994,Lists!$AO$2:$AQ$78,2,FALSE))</f>
        <v/>
      </c>
      <c r="C10994" s="300" t="str">
        <f>IF($D10994="","",VLOOKUP($D10994,Lists!$AO$2:$AQ$78,3,FALSE))</f>
        <v/>
      </c>
      <c r="D10994" s="429"/>
      <c r="E10994" s="430"/>
      <c r="F10994" s="431"/>
      <c r="G10994" s="431"/>
      <c r="H10994" s="310"/>
    </row>
    <row r="10995" spans="2:8" s="336" customFormat="1" x14ac:dyDescent="0.3">
      <c r="B10995" s="300" t="str">
        <f>IF($D10995="","",VLOOKUP($D10995,Lists!$AO$2:$AQ$78,2,FALSE))</f>
        <v/>
      </c>
      <c r="C10995" s="300" t="str">
        <f>IF($D10995="","",VLOOKUP($D10995,Lists!$AO$2:$AQ$78,3,FALSE))</f>
        <v/>
      </c>
      <c r="D10995" s="429"/>
      <c r="E10995" s="430"/>
      <c r="F10995" s="431"/>
      <c r="G10995" s="431"/>
      <c r="H10995" s="310"/>
    </row>
    <row r="10996" spans="2:8" s="336" customFormat="1" x14ac:dyDescent="0.3">
      <c r="B10996" s="300" t="str">
        <f>IF($D10996="","",VLOOKUP($D10996,Lists!$AO$2:$AQ$78,2,FALSE))</f>
        <v/>
      </c>
      <c r="C10996" s="300" t="str">
        <f>IF($D10996="","",VLOOKUP($D10996,Lists!$AO$2:$AQ$78,3,FALSE))</f>
        <v/>
      </c>
      <c r="D10996" s="429"/>
      <c r="E10996" s="430"/>
      <c r="F10996" s="431"/>
      <c r="G10996" s="431"/>
      <c r="H10996" s="310"/>
    </row>
    <row r="10997" spans="2:8" s="336" customFormat="1" x14ac:dyDescent="0.3">
      <c r="B10997" s="300" t="str">
        <f>IF($D10997="","",VLOOKUP($D10997,Lists!$AO$2:$AQ$78,2,FALSE))</f>
        <v/>
      </c>
      <c r="C10997" s="300" t="str">
        <f>IF($D10997="","",VLOOKUP($D10997,Lists!$AO$2:$AQ$78,3,FALSE))</f>
        <v/>
      </c>
      <c r="D10997" s="429"/>
      <c r="E10997" s="430"/>
      <c r="F10997" s="431"/>
      <c r="G10997" s="431"/>
      <c r="H10997" s="310"/>
    </row>
    <row r="10998" spans="2:8" s="336" customFormat="1" x14ac:dyDescent="0.3">
      <c r="B10998" s="300" t="str">
        <f>IF($D10998="","",VLOOKUP($D10998,Lists!$AO$2:$AQ$78,2,FALSE))</f>
        <v/>
      </c>
      <c r="C10998" s="300" t="str">
        <f>IF($D10998="","",VLOOKUP($D10998,Lists!$AO$2:$AQ$78,3,FALSE))</f>
        <v/>
      </c>
      <c r="D10998" s="429"/>
      <c r="E10998" s="430"/>
      <c r="F10998" s="431"/>
      <c r="G10998" s="431"/>
      <c r="H10998" s="310"/>
    </row>
    <row r="10999" spans="2:8" s="336" customFormat="1" x14ac:dyDescent="0.3">
      <c r="B10999" s="300" t="str">
        <f>IF($D10999="","",VLOOKUP($D10999,Lists!$AO$2:$AQ$78,2,FALSE))</f>
        <v/>
      </c>
      <c r="C10999" s="300" t="str">
        <f>IF($D10999="","",VLOOKUP($D10999,Lists!$AO$2:$AQ$78,3,FALSE))</f>
        <v/>
      </c>
      <c r="D10999" s="429"/>
      <c r="E10999" s="430"/>
      <c r="F10999" s="431"/>
      <c r="G10999" s="431"/>
      <c r="H10999" s="310"/>
    </row>
    <row r="11000" spans="2:8" s="336" customFormat="1" x14ac:dyDescent="0.3">
      <c r="B11000" s="300" t="str">
        <f>IF($D11000="","",VLOOKUP($D11000,Lists!$AO$2:$AQ$78,2,FALSE))</f>
        <v/>
      </c>
      <c r="C11000" s="300" t="str">
        <f>IF($D11000="","",VLOOKUP($D11000,Lists!$AO$2:$AQ$78,3,FALSE))</f>
        <v/>
      </c>
      <c r="D11000" s="429"/>
      <c r="E11000" s="430"/>
      <c r="F11000" s="431"/>
      <c r="G11000" s="431"/>
      <c r="H11000" s="310"/>
    </row>
    <row r="11001" spans="2:8" s="336" customFormat="1" x14ac:dyDescent="0.3">
      <c r="B11001" s="300" t="str">
        <f>IF($D11001="","",VLOOKUP($D11001,Lists!$AO$2:$AQ$78,2,FALSE))</f>
        <v/>
      </c>
      <c r="C11001" s="300" t="str">
        <f>IF($D11001="","",VLOOKUP($D11001,Lists!$AO$2:$AQ$78,3,FALSE))</f>
        <v/>
      </c>
      <c r="D11001" s="429"/>
      <c r="E11001" s="430"/>
      <c r="F11001" s="431"/>
      <c r="G11001" s="431"/>
      <c r="H11001" s="310"/>
    </row>
    <row r="11002" spans="2:8" s="336" customFormat="1" x14ac:dyDescent="0.3">
      <c r="B11002" s="300" t="str">
        <f>IF($D11002="","",VLOOKUP($D11002,Lists!$AO$2:$AQ$78,2,FALSE))</f>
        <v/>
      </c>
      <c r="C11002" s="300" t="str">
        <f>IF($D11002="","",VLOOKUP($D11002,Lists!$AO$2:$AQ$78,3,FALSE))</f>
        <v/>
      </c>
      <c r="D11002" s="429"/>
      <c r="E11002" s="430"/>
      <c r="F11002" s="431"/>
      <c r="G11002" s="431"/>
      <c r="H11002" s="310"/>
    </row>
    <row r="11003" spans="2:8" s="336" customFormat="1" x14ac:dyDescent="0.3">
      <c r="B11003" s="300" t="str">
        <f>IF($D11003="","",VLOOKUP($D11003,Lists!$AO$2:$AQ$78,2,FALSE))</f>
        <v/>
      </c>
      <c r="C11003" s="300" t="str">
        <f>IF($D11003="","",VLOOKUP($D11003,Lists!$AO$2:$AQ$78,3,FALSE))</f>
        <v/>
      </c>
      <c r="D11003" s="429"/>
      <c r="E11003" s="430"/>
      <c r="F11003" s="431"/>
      <c r="G11003" s="431"/>
      <c r="H11003" s="310"/>
    </row>
    <row r="11004" spans="2:8" s="336" customFormat="1" x14ac:dyDescent="0.3">
      <c r="B11004" s="300" t="str">
        <f>IF($D11004="","",VLOOKUP($D11004,Lists!$AO$2:$AQ$78,2,FALSE))</f>
        <v/>
      </c>
      <c r="C11004" s="300" t="str">
        <f>IF($D11004="","",VLOOKUP($D11004,Lists!$AO$2:$AQ$78,3,FALSE))</f>
        <v/>
      </c>
      <c r="D11004" s="429"/>
      <c r="E11004" s="430"/>
      <c r="F11004" s="431"/>
      <c r="G11004" s="431"/>
      <c r="H11004" s="310"/>
    </row>
    <row r="11005" spans="2:8" s="336" customFormat="1" x14ac:dyDescent="0.3">
      <c r="B11005" s="300" t="str">
        <f>IF($D11005="","",VLOOKUP($D11005,Lists!$AO$2:$AQ$78,2,FALSE))</f>
        <v/>
      </c>
      <c r="C11005" s="300" t="str">
        <f>IF($D11005="","",VLOOKUP($D11005,Lists!$AO$2:$AQ$78,3,FALSE))</f>
        <v/>
      </c>
      <c r="D11005" s="429"/>
      <c r="E11005" s="430"/>
      <c r="F11005" s="431"/>
      <c r="G11005" s="431"/>
      <c r="H11005" s="310"/>
    </row>
    <row r="11006" spans="2:8" s="336" customFormat="1" x14ac:dyDescent="0.3">
      <c r="B11006" s="300" t="str">
        <f>IF($D11006="","",VLOOKUP($D11006,Lists!$AO$2:$AQ$78,2,FALSE))</f>
        <v/>
      </c>
      <c r="C11006" s="300" t="str">
        <f>IF($D11006="","",VLOOKUP($D11006,Lists!$AO$2:$AQ$78,3,FALSE))</f>
        <v/>
      </c>
      <c r="D11006" s="429"/>
      <c r="E11006" s="430"/>
      <c r="F11006" s="431"/>
      <c r="G11006" s="431"/>
      <c r="H11006" s="310"/>
    </row>
    <row r="11007" spans="2:8" s="336" customFormat="1" x14ac:dyDescent="0.3">
      <c r="B11007" s="300" t="str">
        <f>IF($D11007="","",VLOOKUP($D11007,Lists!$AO$2:$AQ$78,2,FALSE))</f>
        <v/>
      </c>
      <c r="C11007" s="300" t="str">
        <f>IF($D11007="","",VLOOKUP($D11007,Lists!$AO$2:$AQ$78,3,FALSE))</f>
        <v/>
      </c>
      <c r="D11007" s="429"/>
      <c r="E11007" s="430"/>
      <c r="F11007" s="431"/>
      <c r="G11007" s="431"/>
      <c r="H11007" s="310"/>
    </row>
    <row r="11008" spans="2:8" s="336" customFormat="1" x14ac:dyDescent="0.3">
      <c r="B11008" s="300" t="str">
        <f>IF($D11008="","",VLOOKUP($D11008,Lists!$AO$2:$AQ$78,2,FALSE))</f>
        <v/>
      </c>
      <c r="C11008" s="300" t="str">
        <f>IF($D11008="","",VLOOKUP($D11008,Lists!$AO$2:$AQ$78,3,FALSE))</f>
        <v/>
      </c>
      <c r="D11008" s="429"/>
      <c r="E11008" s="430"/>
      <c r="F11008" s="431"/>
      <c r="G11008" s="431"/>
      <c r="H11008" s="310"/>
    </row>
    <row r="11009" spans="2:8" s="336" customFormat="1" x14ac:dyDescent="0.3">
      <c r="B11009" s="300" t="str">
        <f>IF($D11009="","",VLOOKUP($D11009,Lists!$AO$2:$AQ$78,2,FALSE))</f>
        <v/>
      </c>
      <c r="C11009" s="300" t="str">
        <f>IF($D11009="","",VLOOKUP($D11009,Lists!$AO$2:$AQ$78,3,FALSE))</f>
        <v/>
      </c>
      <c r="D11009" s="429"/>
      <c r="E11009" s="430"/>
      <c r="F11009" s="431"/>
      <c r="G11009" s="431"/>
      <c r="H11009" s="310"/>
    </row>
    <row r="11010" spans="2:8" s="336" customFormat="1" x14ac:dyDescent="0.3">
      <c r="B11010" s="300" t="str">
        <f>IF($D11010="","",VLOOKUP($D11010,Lists!$AO$2:$AQ$78,2,FALSE))</f>
        <v/>
      </c>
      <c r="C11010" s="300" t="str">
        <f>IF($D11010="","",VLOOKUP($D11010,Lists!$AO$2:$AQ$78,3,FALSE))</f>
        <v/>
      </c>
      <c r="D11010" s="429"/>
      <c r="E11010" s="430"/>
      <c r="F11010" s="431"/>
      <c r="G11010" s="431"/>
      <c r="H11010" s="310"/>
    </row>
    <row r="11011" spans="2:8" s="336" customFormat="1" x14ac:dyDescent="0.3">
      <c r="B11011" s="300" t="str">
        <f>IF($D11011="","",VLOOKUP($D11011,Lists!$AO$2:$AQ$78,2,FALSE))</f>
        <v/>
      </c>
      <c r="C11011" s="300" t="str">
        <f>IF($D11011="","",VLOOKUP($D11011,Lists!$AO$2:$AQ$78,3,FALSE))</f>
        <v/>
      </c>
      <c r="D11011" s="429"/>
      <c r="E11011" s="430"/>
      <c r="F11011" s="431"/>
      <c r="G11011" s="431"/>
      <c r="H11011" s="310"/>
    </row>
    <row r="11012" spans="2:8" s="336" customFormat="1" x14ac:dyDescent="0.3">
      <c r="B11012" s="300" t="str">
        <f>IF($D11012="","",VLOOKUP($D11012,Lists!$AO$2:$AQ$78,2,FALSE))</f>
        <v/>
      </c>
      <c r="C11012" s="300" t="str">
        <f>IF($D11012="","",VLOOKUP($D11012,Lists!$AO$2:$AQ$78,3,FALSE))</f>
        <v/>
      </c>
      <c r="D11012" s="429"/>
      <c r="E11012" s="430"/>
      <c r="F11012" s="431"/>
      <c r="G11012" s="431"/>
      <c r="H11012" s="310"/>
    </row>
    <row r="11013" spans="2:8" s="336" customFormat="1" x14ac:dyDescent="0.3">
      <c r="B11013" s="300" t="str">
        <f>IF($D11013="","",VLOOKUP($D11013,Lists!$AO$2:$AQ$78,2,FALSE))</f>
        <v/>
      </c>
      <c r="C11013" s="300" t="str">
        <f>IF($D11013="","",VLOOKUP($D11013,Lists!$AO$2:$AQ$78,3,FALSE))</f>
        <v/>
      </c>
      <c r="D11013" s="429"/>
      <c r="E11013" s="430"/>
      <c r="F11013" s="431"/>
      <c r="G11013" s="431"/>
      <c r="H11013" s="310"/>
    </row>
    <row r="11014" spans="2:8" s="336" customFormat="1" x14ac:dyDescent="0.3">
      <c r="B11014" s="300" t="str">
        <f>IF($D11014="","",VLOOKUP($D11014,Lists!$AO$2:$AQ$78,2,FALSE))</f>
        <v/>
      </c>
      <c r="C11014" s="300" t="str">
        <f>IF($D11014="","",VLOOKUP($D11014,Lists!$AO$2:$AQ$78,3,FALSE))</f>
        <v/>
      </c>
      <c r="D11014" s="429"/>
      <c r="E11014" s="430"/>
      <c r="F11014" s="431"/>
      <c r="G11014" s="431"/>
      <c r="H11014" s="310"/>
    </row>
    <row r="11015" spans="2:8" s="336" customFormat="1" x14ac:dyDescent="0.3">
      <c r="B11015" s="300" t="str">
        <f>IF($D11015="","",VLOOKUP($D11015,Lists!$AO$2:$AQ$78,2,FALSE))</f>
        <v/>
      </c>
      <c r="C11015" s="300" t="str">
        <f>IF($D11015="","",VLOOKUP($D11015,Lists!$AO$2:$AQ$78,3,FALSE))</f>
        <v/>
      </c>
      <c r="D11015" s="429"/>
      <c r="E11015" s="430"/>
      <c r="F11015" s="431"/>
      <c r="G11015" s="431"/>
      <c r="H11015" s="310"/>
    </row>
    <row r="11016" spans="2:8" s="336" customFormat="1" x14ac:dyDescent="0.3">
      <c r="B11016" s="300" t="str">
        <f>IF($D11016="","",VLOOKUP($D11016,Lists!$AO$2:$AQ$78,2,FALSE))</f>
        <v/>
      </c>
      <c r="C11016" s="300" t="str">
        <f>IF($D11016="","",VLOOKUP($D11016,Lists!$AO$2:$AQ$78,3,FALSE))</f>
        <v/>
      </c>
      <c r="D11016" s="429"/>
      <c r="E11016" s="430"/>
      <c r="F11016" s="431"/>
      <c r="G11016" s="431"/>
      <c r="H11016" s="310"/>
    </row>
    <row r="11017" spans="2:8" s="336" customFormat="1" x14ac:dyDescent="0.3">
      <c r="B11017" s="300" t="str">
        <f>IF($D11017="","",VLOOKUP($D11017,Lists!$AO$2:$AQ$78,2,FALSE))</f>
        <v/>
      </c>
      <c r="C11017" s="300" t="str">
        <f>IF($D11017="","",VLOOKUP($D11017,Lists!$AO$2:$AQ$78,3,FALSE))</f>
        <v/>
      </c>
      <c r="D11017" s="429"/>
      <c r="E11017" s="430"/>
      <c r="F11017" s="431"/>
      <c r="G11017" s="431"/>
      <c r="H11017" s="310"/>
    </row>
    <row r="11018" spans="2:8" s="336" customFormat="1" x14ac:dyDescent="0.3">
      <c r="B11018" s="300" t="str">
        <f>IF($D11018="","",VLOOKUP($D11018,Lists!$AO$2:$AQ$78,2,FALSE))</f>
        <v/>
      </c>
      <c r="C11018" s="300" t="str">
        <f>IF($D11018="","",VLOOKUP($D11018,Lists!$AO$2:$AQ$78,3,FALSE))</f>
        <v/>
      </c>
      <c r="D11018" s="429"/>
      <c r="E11018" s="430"/>
      <c r="F11018" s="431"/>
      <c r="G11018" s="431"/>
      <c r="H11018" s="310"/>
    </row>
    <row r="11019" spans="2:8" s="336" customFormat="1" x14ac:dyDescent="0.3">
      <c r="B11019" s="300" t="str">
        <f>IF($D11019="","",VLOOKUP($D11019,Lists!$AO$2:$AQ$78,2,FALSE))</f>
        <v/>
      </c>
      <c r="C11019" s="300" t="str">
        <f>IF($D11019="","",VLOOKUP($D11019,Lists!$AO$2:$AQ$78,3,FALSE))</f>
        <v/>
      </c>
      <c r="D11019" s="429"/>
      <c r="E11019" s="430"/>
      <c r="F11019" s="431"/>
      <c r="G11019" s="431"/>
      <c r="H11019" s="310"/>
    </row>
    <row r="11020" spans="2:8" s="336" customFormat="1" x14ac:dyDescent="0.3">
      <c r="B11020" s="300" t="str">
        <f>IF($D11020="","",VLOOKUP($D11020,Lists!$AO$2:$AQ$78,2,FALSE))</f>
        <v/>
      </c>
      <c r="C11020" s="300" t="str">
        <f>IF($D11020="","",VLOOKUP($D11020,Lists!$AO$2:$AQ$78,3,FALSE))</f>
        <v/>
      </c>
      <c r="D11020" s="429"/>
      <c r="E11020" s="430"/>
      <c r="F11020" s="431"/>
      <c r="G11020" s="431"/>
      <c r="H11020" s="310"/>
    </row>
    <row r="11021" spans="2:8" s="336" customFormat="1" x14ac:dyDescent="0.3">
      <c r="B11021" s="300" t="str">
        <f>IF($D11021="","",VLOOKUP($D11021,Lists!$AO$2:$AQ$78,2,FALSE))</f>
        <v/>
      </c>
      <c r="C11021" s="300" t="str">
        <f>IF($D11021="","",VLOOKUP($D11021,Lists!$AO$2:$AQ$78,3,FALSE))</f>
        <v/>
      </c>
      <c r="D11021" s="429"/>
      <c r="E11021" s="430"/>
      <c r="F11021" s="431"/>
      <c r="G11021" s="431"/>
      <c r="H11021" s="310"/>
    </row>
    <row r="11022" spans="2:8" s="336" customFormat="1" x14ac:dyDescent="0.3">
      <c r="B11022" s="300" t="str">
        <f>IF($D11022="","",VLOOKUP($D11022,Lists!$AO$2:$AQ$78,2,FALSE))</f>
        <v/>
      </c>
      <c r="C11022" s="300" t="str">
        <f>IF($D11022="","",VLOOKUP($D11022,Lists!$AO$2:$AQ$78,3,FALSE))</f>
        <v/>
      </c>
      <c r="D11022" s="429"/>
      <c r="E11022" s="430"/>
      <c r="F11022" s="431"/>
      <c r="G11022" s="431"/>
      <c r="H11022" s="310"/>
    </row>
    <row r="11023" spans="2:8" s="336" customFormat="1" x14ac:dyDescent="0.3">
      <c r="B11023" s="300" t="str">
        <f>IF($D11023="","",VLOOKUP($D11023,Lists!$AO$2:$AQ$78,2,FALSE))</f>
        <v/>
      </c>
      <c r="C11023" s="300" t="str">
        <f>IF($D11023="","",VLOOKUP($D11023,Lists!$AO$2:$AQ$78,3,FALSE))</f>
        <v/>
      </c>
      <c r="D11023" s="429"/>
      <c r="E11023" s="430"/>
      <c r="F11023" s="431"/>
      <c r="G11023" s="431"/>
      <c r="H11023" s="310"/>
    </row>
    <row r="11024" spans="2:8" s="336" customFormat="1" x14ac:dyDescent="0.3">
      <c r="B11024" s="300" t="str">
        <f>IF($D11024="","",VLOOKUP($D11024,Lists!$AO$2:$AQ$78,2,FALSE))</f>
        <v/>
      </c>
      <c r="C11024" s="300" t="str">
        <f>IF($D11024="","",VLOOKUP($D11024,Lists!$AO$2:$AQ$78,3,FALSE))</f>
        <v/>
      </c>
      <c r="D11024" s="429"/>
      <c r="E11024" s="430"/>
      <c r="F11024" s="431"/>
      <c r="G11024" s="431"/>
      <c r="H11024" s="310"/>
    </row>
    <row r="11025" spans="2:8" s="336" customFormat="1" x14ac:dyDescent="0.3">
      <c r="B11025" s="300" t="str">
        <f>IF($D11025="","",VLOOKUP($D11025,Lists!$AO$2:$AQ$78,2,FALSE))</f>
        <v/>
      </c>
      <c r="C11025" s="300" t="str">
        <f>IF($D11025="","",VLOOKUP($D11025,Lists!$AO$2:$AQ$78,3,FALSE))</f>
        <v/>
      </c>
      <c r="D11025" s="429"/>
      <c r="E11025" s="430"/>
      <c r="F11025" s="431"/>
      <c r="G11025" s="431"/>
      <c r="H11025" s="310"/>
    </row>
    <row r="11026" spans="2:8" s="336" customFormat="1" x14ac:dyDescent="0.3">
      <c r="B11026" s="300" t="str">
        <f>IF($D11026="","",VLOOKUP($D11026,Lists!$AO$2:$AQ$78,2,FALSE))</f>
        <v/>
      </c>
      <c r="C11026" s="300" t="str">
        <f>IF($D11026="","",VLOOKUP($D11026,Lists!$AO$2:$AQ$78,3,FALSE))</f>
        <v/>
      </c>
      <c r="D11026" s="429"/>
      <c r="E11026" s="430"/>
      <c r="F11026" s="431"/>
      <c r="G11026" s="431"/>
      <c r="H11026" s="310"/>
    </row>
    <row r="11027" spans="2:8" s="336" customFormat="1" x14ac:dyDescent="0.3">
      <c r="B11027" s="300" t="str">
        <f>IF($D11027="","",VLOOKUP($D11027,Lists!$AO$2:$AQ$78,2,FALSE))</f>
        <v/>
      </c>
      <c r="C11027" s="300" t="str">
        <f>IF($D11027="","",VLOOKUP($D11027,Lists!$AO$2:$AQ$78,3,FALSE))</f>
        <v/>
      </c>
      <c r="D11027" s="429"/>
      <c r="E11027" s="430"/>
      <c r="F11027" s="431"/>
      <c r="G11027" s="431"/>
      <c r="H11027" s="310"/>
    </row>
    <row r="11028" spans="2:8" s="336" customFormat="1" x14ac:dyDescent="0.3">
      <c r="B11028" s="300" t="str">
        <f>IF($D11028="","",VLOOKUP($D11028,Lists!$AO$2:$AQ$78,2,FALSE))</f>
        <v/>
      </c>
      <c r="C11028" s="300" t="str">
        <f>IF($D11028="","",VLOOKUP($D11028,Lists!$AO$2:$AQ$78,3,FALSE))</f>
        <v/>
      </c>
      <c r="D11028" s="429"/>
      <c r="E11028" s="430"/>
      <c r="F11028" s="431"/>
      <c r="G11028" s="431"/>
      <c r="H11028" s="310"/>
    </row>
    <row r="11029" spans="2:8" s="336" customFormat="1" x14ac:dyDescent="0.3">
      <c r="B11029" s="300" t="str">
        <f>IF($D11029="","",VLOOKUP($D11029,Lists!$AO$2:$AQ$78,2,FALSE))</f>
        <v/>
      </c>
      <c r="C11029" s="300" t="str">
        <f>IF($D11029="","",VLOOKUP($D11029,Lists!$AO$2:$AQ$78,3,FALSE))</f>
        <v/>
      </c>
      <c r="D11029" s="429"/>
      <c r="E11029" s="430"/>
      <c r="F11029" s="431"/>
      <c r="G11029" s="431"/>
      <c r="H11029" s="310"/>
    </row>
    <row r="11030" spans="2:8" s="336" customFormat="1" x14ac:dyDescent="0.3">
      <c r="B11030" s="300" t="str">
        <f>IF($D11030="","",VLOOKUP($D11030,Lists!$AO$2:$AQ$78,2,FALSE))</f>
        <v/>
      </c>
      <c r="C11030" s="300" t="str">
        <f>IF($D11030="","",VLOOKUP($D11030,Lists!$AO$2:$AQ$78,3,FALSE))</f>
        <v/>
      </c>
      <c r="D11030" s="429"/>
      <c r="E11030" s="430"/>
      <c r="F11030" s="431"/>
      <c r="G11030" s="431"/>
      <c r="H11030" s="310"/>
    </row>
    <row r="11031" spans="2:8" s="336" customFormat="1" x14ac:dyDescent="0.3">
      <c r="B11031" s="300" t="str">
        <f>IF($D11031="","",VLOOKUP($D11031,Lists!$AO$2:$AQ$78,2,FALSE))</f>
        <v/>
      </c>
      <c r="C11031" s="300" t="str">
        <f>IF($D11031="","",VLOOKUP($D11031,Lists!$AO$2:$AQ$78,3,FALSE))</f>
        <v/>
      </c>
      <c r="D11031" s="429"/>
      <c r="E11031" s="430"/>
      <c r="F11031" s="431"/>
      <c r="G11031" s="431"/>
      <c r="H11031" s="310"/>
    </row>
    <row r="11032" spans="2:8" s="336" customFormat="1" x14ac:dyDescent="0.3">
      <c r="B11032" s="300" t="str">
        <f>IF($D11032="","",VLOOKUP($D11032,Lists!$AO$2:$AQ$78,2,FALSE))</f>
        <v/>
      </c>
      <c r="C11032" s="300" t="str">
        <f>IF($D11032="","",VLOOKUP($D11032,Lists!$AO$2:$AQ$78,3,FALSE))</f>
        <v/>
      </c>
      <c r="D11032" s="429"/>
      <c r="E11032" s="430"/>
      <c r="F11032" s="431"/>
      <c r="G11032" s="431"/>
      <c r="H11032" s="310"/>
    </row>
    <row r="11033" spans="2:8" s="336" customFormat="1" x14ac:dyDescent="0.3">
      <c r="B11033" s="300" t="str">
        <f>IF($D11033="","",VLOOKUP($D11033,Lists!$AO$2:$AQ$78,2,FALSE))</f>
        <v/>
      </c>
      <c r="C11033" s="300" t="str">
        <f>IF($D11033="","",VLOOKUP($D11033,Lists!$AO$2:$AQ$78,3,FALSE))</f>
        <v/>
      </c>
      <c r="D11033" s="429"/>
      <c r="E11033" s="430"/>
      <c r="F11033" s="431"/>
      <c r="G11033" s="431"/>
      <c r="H11033" s="310"/>
    </row>
    <row r="11034" spans="2:8" s="336" customFormat="1" x14ac:dyDescent="0.3">
      <c r="B11034" s="300" t="str">
        <f>IF($D11034="","",VLOOKUP($D11034,Lists!$AO$2:$AQ$78,2,FALSE))</f>
        <v/>
      </c>
      <c r="C11034" s="300" t="str">
        <f>IF($D11034="","",VLOOKUP($D11034,Lists!$AO$2:$AQ$78,3,FALSE))</f>
        <v/>
      </c>
      <c r="D11034" s="429"/>
      <c r="E11034" s="430"/>
      <c r="F11034" s="431"/>
      <c r="G11034" s="431"/>
      <c r="H11034" s="310"/>
    </row>
    <row r="11035" spans="2:8" s="336" customFormat="1" x14ac:dyDescent="0.3">
      <c r="B11035" s="300" t="str">
        <f>IF($D11035="","",VLOOKUP($D11035,Lists!$AO$2:$AQ$78,2,FALSE))</f>
        <v/>
      </c>
      <c r="C11035" s="300" t="str">
        <f>IF($D11035="","",VLOOKUP($D11035,Lists!$AO$2:$AQ$78,3,FALSE))</f>
        <v/>
      </c>
      <c r="D11035" s="429"/>
      <c r="E11035" s="430"/>
      <c r="F11035" s="431"/>
      <c r="G11035" s="431"/>
      <c r="H11035" s="310"/>
    </row>
    <row r="11036" spans="2:8" s="336" customFormat="1" x14ac:dyDescent="0.3">
      <c r="B11036" s="300" t="str">
        <f>IF($D11036="","",VLOOKUP($D11036,Lists!$AO$2:$AQ$78,2,FALSE))</f>
        <v/>
      </c>
      <c r="C11036" s="300" t="str">
        <f>IF($D11036="","",VLOOKUP($D11036,Lists!$AO$2:$AQ$78,3,FALSE))</f>
        <v/>
      </c>
      <c r="D11036" s="429"/>
      <c r="E11036" s="430"/>
      <c r="F11036" s="431"/>
      <c r="G11036" s="431"/>
      <c r="H11036" s="310"/>
    </row>
    <row r="11037" spans="2:8" s="336" customFormat="1" x14ac:dyDescent="0.3">
      <c r="B11037" s="300" t="str">
        <f>IF($D11037="","",VLOOKUP($D11037,Lists!$AO$2:$AQ$78,2,FALSE))</f>
        <v/>
      </c>
      <c r="C11037" s="300" t="str">
        <f>IF($D11037="","",VLOOKUP($D11037,Lists!$AO$2:$AQ$78,3,FALSE))</f>
        <v/>
      </c>
      <c r="D11037" s="429"/>
      <c r="E11037" s="430"/>
      <c r="F11037" s="431"/>
      <c r="G11037" s="431"/>
      <c r="H11037" s="310"/>
    </row>
    <row r="11038" spans="2:8" s="336" customFormat="1" x14ac:dyDescent="0.3">
      <c r="B11038" s="300" t="str">
        <f>IF($D11038="","",VLOOKUP($D11038,Lists!$AO$2:$AQ$78,2,FALSE))</f>
        <v/>
      </c>
      <c r="C11038" s="300" t="str">
        <f>IF($D11038="","",VLOOKUP($D11038,Lists!$AO$2:$AQ$78,3,FALSE))</f>
        <v/>
      </c>
      <c r="D11038" s="429"/>
      <c r="E11038" s="430"/>
      <c r="F11038" s="431"/>
      <c r="G11038" s="431"/>
      <c r="H11038" s="310"/>
    </row>
    <row r="11039" spans="2:8" s="336" customFormat="1" x14ac:dyDescent="0.3">
      <c r="B11039" s="300" t="str">
        <f>IF($D11039="","",VLOOKUP($D11039,Lists!$AO$2:$AQ$78,2,FALSE))</f>
        <v/>
      </c>
      <c r="C11039" s="300" t="str">
        <f>IF($D11039="","",VLOOKUP($D11039,Lists!$AO$2:$AQ$78,3,FALSE))</f>
        <v/>
      </c>
      <c r="D11039" s="429"/>
      <c r="E11039" s="430"/>
      <c r="F11039" s="431"/>
      <c r="G11039" s="431"/>
      <c r="H11039" s="310"/>
    </row>
    <row r="11040" spans="2:8" s="336" customFormat="1" x14ac:dyDescent="0.3">
      <c r="B11040" s="300" t="str">
        <f>IF($D11040="","",VLOOKUP($D11040,Lists!$AO$2:$AQ$78,2,FALSE))</f>
        <v/>
      </c>
      <c r="C11040" s="300" t="str">
        <f>IF($D11040="","",VLOOKUP($D11040,Lists!$AO$2:$AQ$78,3,FALSE))</f>
        <v/>
      </c>
      <c r="D11040" s="429"/>
      <c r="E11040" s="430"/>
      <c r="F11040" s="431"/>
      <c r="G11040" s="431"/>
      <c r="H11040" s="310"/>
    </row>
    <row r="11041" spans="2:8" s="336" customFormat="1" x14ac:dyDescent="0.3">
      <c r="B11041" s="300" t="str">
        <f>IF($D11041="","",VLOOKUP($D11041,Lists!$AO$2:$AQ$78,2,FALSE))</f>
        <v/>
      </c>
      <c r="C11041" s="300" t="str">
        <f>IF($D11041="","",VLOOKUP($D11041,Lists!$AO$2:$AQ$78,3,FALSE))</f>
        <v/>
      </c>
      <c r="D11041" s="429"/>
      <c r="E11041" s="430"/>
      <c r="F11041" s="431"/>
      <c r="G11041" s="431"/>
      <c r="H11041" s="310"/>
    </row>
    <row r="11042" spans="2:8" s="336" customFormat="1" x14ac:dyDescent="0.3">
      <c r="B11042" s="300" t="str">
        <f>IF($D11042="","",VLOOKUP($D11042,Lists!$AO$2:$AQ$78,2,FALSE))</f>
        <v/>
      </c>
      <c r="C11042" s="300" t="str">
        <f>IF($D11042="","",VLOOKUP($D11042,Lists!$AO$2:$AQ$78,3,FALSE))</f>
        <v/>
      </c>
      <c r="D11042" s="429"/>
      <c r="E11042" s="430"/>
      <c r="F11042" s="431"/>
      <c r="G11042" s="431"/>
      <c r="H11042" s="310"/>
    </row>
    <row r="11043" spans="2:8" s="336" customFormat="1" x14ac:dyDescent="0.3">
      <c r="B11043" s="300" t="str">
        <f>IF($D11043="","",VLOOKUP($D11043,Lists!$AO$2:$AQ$78,2,FALSE))</f>
        <v/>
      </c>
      <c r="C11043" s="300" t="str">
        <f>IF($D11043="","",VLOOKUP($D11043,Lists!$AO$2:$AQ$78,3,FALSE))</f>
        <v/>
      </c>
      <c r="D11043" s="429"/>
      <c r="E11043" s="430"/>
      <c r="F11043" s="431"/>
      <c r="G11043" s="431"/>
      <c r="H11043" s="310"/>
    </row>
    <row r="11044" spans="2:8" s="336" customFormat="1" x14ac:dyDescent="0.3">
      <c r="B11044" s="300" t="str">
        <f>IF($D11044="","",VLOOKUP($D11044,Lists!$AO$2:$AQ$78,2,FALSE))</f>
        <v/>
      </c>
      <c r="C11044" s="300" t="str">
        <f>IF($D11044="","",VLOOKUP($D11044,Lists!$AO$2:$AQ$78,3,FALSE))</f>
        <v/>
      </c>
      <c r="D11044" s="429"/>
      <c r="E11044" s="430"/>
      <c r="F11044" s="431"/>
      <c r="G11044" s="431"/>
      <c r="H11044" s="310"/>
    </row>
    <row r="11045" spans="2:8" s="336" customFormat="1" x14ac:dyDescent="0.3">
      <c r="B11045" s="300" t="str">
        <f>IF($D11045="","",VLOOKUP($D11045,Lists!$AO$2:$AQ$78,2,FALSE))</f>
        <v/>
      </c>
      <c r="C11045" s="300" t="str">
        <f>IF($D11045="","",VLOOKUP($D11045,Lists!$AO$2:$AQ$78,3,FALSE))</f>
        <v/>
      </c>
      <c r="D11045" s="429"/>
      <c r="E11045" s="430"/>
      <c r="F11045" s="431"/>
      <c r="G11045" s="431"/>
      <c r="H11045" s="310"/>
    </row>
    <row r="11046" spans="2:8" s="336" customFormat="1" x14ac:dyDescent="0.3">
      <c r="B11046" s="300" t="str">
        <f>IF($D11046="","",VLOOKUP($D11046,Lists!$AO$2:$AQ$78,2,FALSE))</f>
        <v/>
      </c>
      <c r="C11046" s="300" t="str">
        <f>IF($D11046="","",VLOOKUP($D11046,Lists!$AO$2:$AQ$78,3,FALSE))</f>
        <v/>
      </c>
      <c r="D11046" s="429"/>
      <c r="E11046" s="430"/>
      <c r="F11046" s="431"/>
      <c r="G11046" s="431"/>
      <c r="H11046" s="310"/>
    </row>
    <row r="11047" spans="2:8" s="336" customFormat="1" x14ac:dyDescent="0.3">
      <c r="B11047" s="300" t="str">
        <f>IF($D11047="","",VLOOKUP($D11047,Lists!$AO$2:$AQ$78,2,FALSE))</f>
        <v/>
      </c>
      <c r="C11047" s="300" t="str">
        <f>IF($D11047="","",VLOOKUP($D11047,Lists!$AO$2:$AQ$78,3,FALSE))</f>
        <v/>
      </c>
      <c r="D11047" s="429"/>
      <c r="E11047" s="430"/>
      <c r="F11047" s="431"/>
      <c r="G11047" s="431"/>
      <c r="H11047" s="310"/>
    </row>
    <row r="11048" spans="2:8" s="336" customFormat="1" x14ac:dyDescent="0.3">
      <c r="B11048" s="300" t="str">
        <f>IF($D11048="","",VLOOKUP($D11048,Lists!$AO$2:$AQ$78,2,FALSE))</f>
        <v/>
      </c>
      <c r="C11048" s="300" t="str">
        <f>IF($D11048="","",VLOOKUP($D11048,Lists!$AO$2:$AQ$78,3,FALSE))</f>
        <v/>
      </c>
      <c r="D11048" s="429"/>
      <c r="E11048" s="430"/>
      <c r="F11048" s="431"/>
      <c r="G11048" s="431"/>
      <c r="H11048" s="310"/>
    </row>
    <row r="11049" spans="2:8" s="336" customFormat="1" x14ac:dyDescent="0.3">
      <c r="B11049" s="300" t="str">
        <f>IF($D11049="","",VLOOKUP($D11049,Lists!$AO$2:$AQ$78,2,FALSE))</f>
        <v/>
      </c>
      <c r="C11049" s="300" t="str">
        <f>IF($D11049="","",VLOOKUP($D11049,Lists!$AO$2:$AQ$78,3,FALSE))</f>
        <v/>
      </c>
      <c r="D11049" s="429"/>
      <c r="E11049" s="430"/>
      <c r="F11049" s="431"/>
      <c r="G11049" s="431"/>
      <c r="H11049" s="310"/>
    </row>
    <row r="11050" spans="2:8" s="336" customFormat="1" x14ac:dyDescent="0.3">
      <c r="B11050" s="300" t="str">
        <f>IF($D11050="","",VLOOKUP($D11050,Lists!$AO$2:$AQ$78,2,FALSE))</f>
        <v/>
      </c>
      <c r="C11050" s="300" t="str">
        <f>IF($D11050="","",VLOOKUP($D11050,Lists!$AO$2:$AQ$78,3,FALSE))</f>
        <v/>
      </c>
      <c r="D11050" s="429"/>
      <c r="E11050" s="430"/>
      <c r="F11050" s="431"/>
      <c r="G11050" s="431"/>
      <c r="H11050" s="310"/>
    </row>
    <row r="11051" spans="2:8" s="336" customFormat="1" x14ac:dyDescent="0.3">
      <c r="B11051" s="300" t="str">
        <f>IF($D11051="","",VLOOKUP($D11051,Lists!$AO$2:$AQ$78,2,FALSE))</f>
        <v/>
      </c>
      <c r="C11051" s="300" t="str">
        <f>IF($D11051="","",VLOOKUP($D11051,Lists!$AO$2:$AQ$78,3,FALSE))</f>
        <v/>
      </c>
      <c r="D11051" s="429"/>
      <c r="E11051" s="430"/>
      <c r="F11051" s="431"/>
      <c r="G11051" s="431"/>
      <c r="H11051" s="310"/>
    </row>
    <row r="11052" spans="2:8" s="336" customFormat="1" x14ac:dyDescent="0.3">
      <c r="B11052" s="300" t="str">
        <f>IF($D11052="","",VLOOKUP($D11052,Lists!$AO$2:$AQ$78,2,FALSE))</f>
        <v/>
      </c>
      <c r="C11052" s="300" t="str">
        <f>IF($D11052="","",VLOOKUP($D11052,Lists!$AO$2:$AQ$78,3,FALSE))</f>
        <v/>
      </c>
      <c r="D11052" s="429"/>
      <c r="E11052" s="430"/>
      <c r="F11052" s="431"/>
      <c r="G11052" s="431"/>
      <c r="H11052" s="310"/>
    </row>
    <row r="11053" spans="2:8" s="336" customFormat="1" x14ac:dyDescent="0.3">
      <c r="B11053" s="300" t="str">
        <f>IF($D11053="","",VLOOKUP($D11053,Lists!$AO$2:$AQ$78,2,FALSE))</f>
        <v/>
      </c>
      <c r="C11053" s="300" t="str">
        <f>IF($D11053="","",VLOOKUP($D11053,Lists!$AO$2:$AQ$78,3,FALSE))</f>
        <v/>
      </c>
      <c r="D11053" s="429"/>
      <c r="E11053" s="430"/>
      <c r="F11053" s="431"/>
      <c r="G11053" s="431"/>
      <c r="H11053" s="310"/>
    </row>
    <row r="11054" spans="2:8" s="336" customFormat="1" x14ac:dyDescent="0.3">
      <c r="B11054" s="300" t="str">
        <f>IF($D11054="","",VLOOKUP($D11054,Lists!$AO$2:$AQ$78,2,FALSE))</f>
        <v/>
      </c>
      <c r="C11054" s="300" t="str">
        <f>IF($D11054="","",VLOOKUP($D11054,Lists!$AO$2:$AQ$78,3,FALSE))</f>
        <v/>
      </c>
      <c r="D11054" s="429"/>
      <c r="E11054" s="430"/>
      <c r="F11054" s="431"/>
      <c r="G11054" s="431"/>
      <c r="H11054" s="310"/>
    </row>
    <row r="11055" spans="2:8" s="336" customFormat="1" x14ac:dyDescent="0.3">
      <c r="B11055" s="300" t="str">
        <f>IF($D11055="","",VLOOKUP($D11055,Lists!$AO$2:$AQ$78,2,FALSE))</f>
        <v/>
      </c>
      <c r="C11055" s="300" t="str">
        <f>IF($D11055="","",VLOOKUP($D11055,Lists!$AO$2:$AQ$78,3,FALSE))</f>
        <v/>
      </c>
      <c r="D11055" s="429"/>
      <c r="E11055" s="430"/>
      <c r="F11055" s="431"/>
      <c r="G11055" s="431"/>
      <c r="H11055" s="310"/>
    </row>
  </sheetData>
  <sheetProtection algorithmName="SHA-512" hashValue="WtMKnfsYXycWf7UlRqE6V8v8PpGnOonX60qGHHjmi99DFia9ybkpQCscG0+UWEqSdqJZSBcg+FCCSTvmYeSV2Q==" saltValue="7KV2YnRUedDur6jjYv1+Mg==" spinCount="100000" sheet="1" sort="0" autoFilter="0"/>
  <dataValidations count="4">
    <dataValidation type="date" operator="greaterThanOrEqual" allowBlank="1" showInputMessage="1" showErrorMessage="1" sqref="E24:E11055" xr:uid="{A5296411-5158-445D-9D3E-C837E204CFE5}">
      <formula1>44927</formula1>
    </dataValidation>
    <dataValidation type="list" allowBlank="1" showInputMessage="1" showErrorMessage="1" sqref="D24:D11055" xr:uid="{9A4D5702-ABC8-403C-A21D-6CA6D63554AB}">
      <formula1>idname</formula1>
    </dataValidation>
    <dataValidation type="time" allowBlank="1" showInputMessage="1" showErrorMessage="1" sqref="F24:F11055" xr:uid="{124C0AA4-7531-4AB5-9335-92764267F3EF}">
      <formula1>0</formula1>
      <formula2>0.999988425925926</formula2>
    </dataValidation>
    <dataValidation type="list" operator="greaterThanOrEqual" allowBlank="1" showInputMessage="1" showErrorMessage="1" sqref="G24:G11055" xr:uid="{5A65E6D1-FA47-4BA6-BD6B-160ABC700DBB}">
      <formula1>"Warmup, Startup, Shutdown, Not Applicable"</formula1>
    </dataValidation>
  </dataValidations>
  <pageMargins left="0.7" right="0.7" top="0.75" bottom="0.75" header="0.3" footer="0.3"/>
  <pageSetup pageOrder="overThenDown"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9D047-AE82-4D6B-8525-0093EA3068CF}">
  <sheetPr codeName="Sheet25">
    <tabColor theme="4" tint="0.59999389629810485"/>
  </sheetPr>
  <dimension ref="B1:AN200"/>
  <sheetViews>
    <sheetView showGridLines="0" topLeftCell="B7" zoomScaleNormal="100" workbookViewId="0">
      <selection activeCell="B15" sqref="A15:XFD15"/>
    </sheetView>
  </sheetViews>
  <sheetFormatPr defaultColWidth="0" defaultRowHeight="14.4" zeroHeight="1" x14ac:dyDescent="0.3"/>
  <cols>
    <col min="1" max="1" width="9.109375" style="3" hidden="1" customWidth="1"/>
    <col min="2" max="2" width="18.33203125" style="3" customWidth="1"/>
    <col min="3" max="6" width="22.33203125" style="3" customWidth="1"/>
    <col min="7" max="7" width="23.44140625" style="3" customWidth="1"/>
    <col min="8" max="9" width="15.5546875" style="3" hidden="1" customWidth="1"/>
    <col min="10" max="10" width="29.33203125" style="3" hidden="1" customWidth="1"/>
    <col min="11" max="11" width="15.5546875" style="3" hidden="1" customWidth="1"/>
    <col min="12" max="16" width="33.6640625" style="3" hidden="1" customWidth="1"/>
    <col min="17" max="40" width="33.6640625" style="3" hidden="1"/>
    <col min="41" max="16384" width="9.109375" style="3" hidden="1"/>
  </cols>
  <sheetData>
    <row r="1" spans="2:7" s="2" customFormat="1" ht="24.75" hidden="1" customHeight="1" x14ac:dyDescent="0.3">
      <c r="B1" s="28" t="s">
        <v>12</v>
      </c>
      <c r="C1" s="28"/>
      <c r="D1" s="28"/>
      <c r="E1" s="28"/>
      <c r="F1" s="28"/>
    </row>
    <row r="2" spans="2:7" s="2" customFormat="1" ht="13.8" hidden="1" x14ac:dyDescent="0.3">
      <c r="B2" s="29" t="s">
        <v>0</v>
      </c>
      <c r="C2" s="27" t="str">
        <f>+Welcome!B2</f>
        <v>60.6065(a) and 60.6605(a) Annual and Semiannual Compliance Report (Spreadsheet Template)</v>
      </c>
      <c r="D2" s="27"/>
      <c r="E2" s="27"/>
      <c r="F2" s="27"/>
    </row>
    <row r="3" spans="2:7" s="2" customFormat="1" ht="13.8" hidden="1" x14ac:dyDescent="0.3">
      <c r="B3" s="31" t="s">
        <v>1</v>
      </c>
      <c r="C3" s="32" t="str">
        <f>+Welcome!B3</f>
        <v>60.6065(a) and 60.6605(a)</v>
      </c>
      <c r="D3" s="32"/>
      <c r="E3" s="32"/>
      <c r="F3" s="32"/>
    </row>
    <row r="4" spans="2:7" s="2" customFormat="1" ht="13.8" hidden="1" x14ac:dyDescent="0.3">
      <c r="B4" s="31" t="s">
        <v>2</v>
      </c>
      <c r="C4" s="34" t="str">
        <f>+Welcome!B4</f>
        <v>Final ICR Draft</v>
      </c>
      <c r="D4" s="34"/>
      <c r="E4" s="34"/>
      <c r="F4" s="34"/>
    </row>
    <row r="5" spans="2:7" s="2" customFormat="1" ht="13.8" hidden="1" x14ac:dyDescent="0.3">
      <c r="B5" s="31" t="s">
        <v>4</v>
      </c>
      <c r="C5" s="36">
        <f>+Welcome!B5</f>
        <v>45554</v>
      </c>
      <c r="D5" s="36"/>
      <c r="E5" s="36"/>
      <c r="F5" s="36"/>
    </row>
    <row r="6" spans="2:7" hidden="1" x14ac:dyDescent="0.3">
      <c r="B6" s="128" t="str">
        <f>Welcome!B6</f>
        <v>OMB No.: 2060-0210 and 2060-0390 Form 5900-645 For further Paperwork Reduction Act information see: 
https://www.epa.gov/electronic-reporting-air-emissions/paperwork-reduction-act-pra-cedri-and-ert</v>
      </c>
    </row>
    <row r="7" spans="2:7" x14ac:dyDescent="0.3">
      <c r="B7" s="261" t="str">
        <f>+Company_Information!B7</f>
        <v xml:space="preserve">40 CFR Part 60, Subpart VVVV and WWWW, Standards of Performance and Emissions Guidelines for Large Municipal Waste Combustors </v>
      </c>
      <c r="C7" s="118"/>
      <c r="D7" s="118"/>
      <c r="E7" s="118"/>
      <c r="F7" s="118"/>
      <c r="G7" s="22"/>
    </row>
    <row r="8" spans="2:7" ht="20.100000000000001" customHeight="1" thickBot="1" x14ac:dyDescent="0.35">
      <c r="B8" s="5" t="str">
        <f>+Company_Information!B8</f>
        <v>§§60.6065(a) and 60.6605(a) Annual and Semiannual Compliance Report Spreadsheet Template</v>
      </c>
      <c r="C8" s="21"/>
      <c r="D8" s="21"/>
      <c r="E8" s="21"/>
      <c r="F8" s="21"/>
      <c r="G8" s="16"/>
    </row>
    <row r="9" spans="2:7" ht="17.25" hidden="1" customHeight="1" x14ac:dyDescent="0.3">
      <c r="B9" s="23"/>
      <c r="C9" s="23"/>
      <c r="D9" s="23"/>
      <c r="E9" s="23"/>
      <c r="F9" s="23"/>
      <c r="G9" s="5"/>
    </row>
    <row r="10" spans="2:7" hidden="1" x14ac:dyDescent="0.3">
      <c r="G10" s="6"/>
    </row>
    <row r="11" spans="2:7" hidden="1" x14ac:dyDescent="0.3">
      <c r="B11" s="6"/>
      <c r="C11" s="15"/>
      <c r="D11" s="15"/>
      <c r="E11" s="15"/>
      <c r="F11" s="15"/>
    </row>
    <row r="12" spans="2:7" s="7" customFormat="1" ht="101.4" thickBot="1" x14ac:dyDescent="0.35">
      <c r="B12" s="221" t="s">
        <v>76</v>
      </c>
      <c r="C12" s="221" t="s">
        <v>77</v>
      </c>
      <c r="D12" s="221" t="s">
        <v>78</v>
      </c>
      <c r="E12" s="221" t="s">
        <v>449</v>
      </c>
      <c r="F12" s="415" t="s">
        <v>476</v>
      </c>
      <c r="G12" s="223" t="s">
        <v>450</v>
      </c>
    </row>
    <row r="13" spans="2:7" s="10" customFormat="1" x14ac:dyDescent="0.3">
      <c r="B13" s="69" t="s">
        <v>29</v>
      </c>
      <c r="C13" s="69" t="s">
        <v>452</v>
      </c>
      <c r="D13" s="69" t="s">
        <v>453</v>
      </c>
      <c r="E13" s="69" t="s">
        <v>454</v>
      </c>
      <c r="F13" s="405" t="s">
        <v>470</v>
      </c>
      <c r="G13" s="52" t="s">
        <v>455</v>
      </c>
    </row>
    <row r="14" spans="2:7" s="14" customFormat="1" x14ac:dyDescent="0.3">
      <c r="B14" s="70" t="s">
        <v>42</v>
      </c>
      <c r="C14" s="70" t="s">
        <v>72</v>
      </c>
      <c r="D14" s="70" t="s">
        <v>85</v>
      </c>
      <c r="E14" s="70" t="s">
        <v>433</v>
      </c>
      <c r="F14" s="408" t="s">
        <v>471</v>
      </c>
      <c r="G14" s="51" t="s">
        <v>651</v>
      </c>
    </row>
    <row r="15" spans="2:7" hidden="1" x14ac:dyDescent="0.3">
      <c r="B15" s="70" t="s">
        <v>54</v>
      </c>
      <c r="C15" s="70" t="s">
        <v>54</v>
      </c>
      <c r="D15" s="70" t="s">
        <v>54</v>
      </c>
      <c r="E15" s="70" t="s">
        <v>54</v>
      </c>
      <c r="F15" s="408" t="s">
        <v>54</v>
      </c>
      <c r="G15" s="51" t="s">
        <v>54</v>
      </c>
    </row>
    <row r="16" spans="2:7" hidden="1" x14ac:dyDescent="0.3">
      <c r="B16" s="70" t="s">
        <v>54</v>
      </c>
      <c r="C16" s="70" t="s">
        <v>54</v>
      </c>
      <c r="D16" s="70" t="s">
        <v>54</v>
      </c>
      <c r="E16" s="70" t="s">
        <v>54</v>
      </c>
      <c r="F16" s="408" t="s">
        <v>54</v>
      </c>
      <c r="G16" s="51" t="s">
        <v>54</v>
      </c>
    </row>
    <row r="17" spans="2:7" hidden="1" x14ac:dyDescent="0.3">
      <c r="B17" s="70" t="s">
        <v>54</v>
      </c>
      <c r="C17" s="70" t="s">
        <v>54</v>
      </c>
      <c r="D17" s="70" t="s">
        <v>54</v>
      </c>
      <c r="E17" s="70" t="s">
        <v>54</v>
      </c>
      <c r="F17" s="408" t="s">
        <v>54</v>
      </c>
      <c r="G17" s="51" t="s">
        <v>54</v>
      </c>
    </row>
    <row r="18" spans="2:7" hidden="1" x14ac:dyDescent="0.3">
      <c r="B18" s="70" t="s">
        <v>54</v>
      </c>
      <c r="C18" s="70" t="s">
        <v>54</v>
      </c>
      <c r="D18" s="70" t="s">
        <v>54</v>
      </c>
      <c r="E18" s="70" t="s">
        <v>54</v>
      </c>
      <c r="F18" s="408" t="s">
        <v>54</v>
      </c>
      <c r="G18" s="51" t="s">
        <v>54</v>
      </c>
    </row>
    <row r="19" spans="2:7" hidden="1" x14ac:dyDescent="0.3">
      <c r="B19" s="70" t="s">
        <v>54</v>
      </c>
      <c r="C19" s="70" t="s">
        <v>54</v>
      </c>
      <c r="D19" s="70" t="s">
        <v>54</v>
      </c>
      <c r="E19" s="70" t="s">
        <v>54</v>
      </c>
      <c r="F19" s="408" t="s">
        <v>54</v>
      </c>
      <c r="G19" s="51" t="s">
        <v>54</v>
      </c>
    </row>
    <row r="20" spans="2:7" hidden="1" x14ac:dyDescent="0.3">
      <c r="B20" s="70" t="s">
        <v>54</v>
      </c>
      <c r="C20" s="70" t="s">
        <v>54</v>
      </c>
      <c r="D20" s="70" t="s">
        <v>54</v>
      </c>
      <c r="E20" s="70" t="s">
        <v>54</v>
      </c>
      <c r="F20" s="408" t="s">
        <v>54</v>
      </c>
      <c r="G20" s="51" t="s">
        <v>54</v>
      </c>
    </row>
    <row r="21" spans="2:7" hidden="1" x14ac:dyDescent="0.3">
      <c r="B21" s="70" t="s">
        <v>54</v>
      </c>
      <c r="C21" s="70" t="s">
        <v>54</v>
      </c>
      <c r="D21" s="70" t="s">
        <v>54</v>
      </c>
      <c r="E21" s="70" t="s">
        <v>54</v>
      </c>
      <c r="F21" s="408" t="s">
        <v>54</v>
      </c>
      <c r="G21" s="51" t="s">
        <v>54</v>
      </c>
    </row>
    <row r="22" spans="2:7" hidden="1" x14ac:dyDescent="0.3">
      <c r="B22" s="70" t="s">
        <v>54</v>
      </c>
      <c r="C22" s="70" t="s">
        <v>54</v>
      </c>
      <c r="D22" s="70" t="s">
        <v>54</v>
      </c>
      <c r="E22" s="70" t="s">
        <v>54</v>
      </c>
      <c r="F22" s="408" t="s">
        <v>54</v>
      </c>
      <c r="G22" s="51" t="s">
        <v>54</v>
      </c>
    </row>
    <row r="23" spans="2:7" hidden="1" x14ac:dyDescent="0.3">
      <c r="B23" s="70" t="s">
        <v>54</v>
      </c>
      <c r="C23" s="70" t="s">
        <v>54</v>
      </c>
      <c r="D23" s="70" t="s">
        <v>54</v>
      </c>
      <c r="E23" s="70" t="s">
        <v>54</v>
      </c>
      <c r="F23" s="408" t="s">
        <v>54</v>
      </c>
      <c r="G23" s="51" t="s">
        <v>54</v>
      </c>
    </row>
    <row r="24" spans="2:7" s="336" customFormat="1" x14ac:dyDescent="0.3">
      <c r="B24" s="300" t="str">
        <f>IF($D24="","",VLOOKUP($D24,Lists!$AO$2:$AQ$78,2,FALSE))</f>
        <v/>
      </c>
      <c r="C24" s="300" t="str">
        <f>IF($D24="","",VLOOKUP($D24,Lists!$AO$2:$AQ$78,3,FALSE))</f>
        <v/>
      </c>
      <c r="D24" s="301"/>
      <c r="E24" s="392"/>
      <c r="F24" s="420"/>
      <c r="G24" s="374"/>
    </row>
    <row r="25" spans="2:7" s="336" customFormat="1" x14ac:dyDescent="0.3">
      <c r="B25" s="300" t="str">
        <f>IF($D25="","",VLOOKUP($D25,Lists!$AO$2:$AQ$78,2,FALSE))</f>
        <v/>
      </c>
      <c r="C25" s="300" t="str">
        <f>IF($D25="","",VLOOKUP($D25,Lists!$AO$2:$AQ$78,3,FALSE))</f>
        <v/>
      </c>
      <c r="D25" s="301"/>
      <c r="E25" s="392"/>
      <c r="F25" s="392"/>
      <c r="G25" s="375"/>
    </row>
    <row r="26" spans="2:7" s="336" customFormat="1" x14ac:dyDescent="0.3">
      <c r="B26" s="300" t="str">
        <f>IF($D26="","",VLOOKUP($D26,Lists!$AO$2:$AQ$78,2,FALSE))</f>
        <v/>
      </c>
      <c r="C26" s="300" t="str">
        <f>IF($D26="","",VLOOKUP($D26,Lists!$AO$2:$AQ$78,3,FALSE))</f>
        <v/>
      </c>
      <c r="D26" s="301"/>
      <c r="E26" s="392"/>
      <c r="F26" s="392"/>
      <c r="G26" s="375"/>
    </row>
    <row r="27" spans="2:7" s="336" customFormat="1" x14ac:dyDescent="0.3">
      <c r="B27" s="300" t="str">
        <f>IF($D27="","",VLOOKUP($D27,Lists!$AO$2:$AQ$78,2,FALSE))</f>
        <v/>
      </c>
      <c r="C27" s="300" t="str">
        <f>IF($D27="","",VLOOKUP($D27,Lists!$AO$2:$AQ$78,3,FALSE))</f>
        <v/>
      </c>
      <c r="D27" s="288"/>
      <c r="E27" s="393"/>
      <c r="F27" s="393"/>
      <c r="G27" s="375"/>
    </row>
    <row r="28" spans="2:7" s="336" customFormat="1" x14ac:dyDescent="0.3">
      <c r="B28" s="300" t="str">
        <f>IF($D28="","",VLOOKUP($D28,Lists!$AO$2:$AQ$78,2,FALSE))</f>
        <v/>
      </c>
      <c r="C28" s="300" t="str">
        <f>IF($D28="","",VLOOKUP($D28,Lists!$AO$2:$AQ$78,3,FALSE))</f>
        <v/>
      </c>
      <c r="D28" s="288"/>
      <c r="E28" s="393"/>
      <c r="F28" s="393"/>
      <c r="G28" s="375"/>
    </row>
    <row r="29" spans="2:7" s="336" customFormat="1" x14ac:dyDescent="0.3">
      <c r="B29" s="300" t="str">
        <f>IF($D29="","",VLOOKUP($D29,Lists!$AO$2:$AQ$78,2,FALSE))</f>
        <v/>
      </c>
      <c r="C29" s="300" t="str">
        <f>IF($D29="","",VLOOKUP($D29,Lists!$AO$2:$AQ$78,3,FALSE))</f>
        <v/>
      </c>
      <c r="D29" s="288"/>
      <c r="E29" s="393"/>
      <c r="F29" s="393"/>
      <c r="G29" s="375"/>
    </row>
    <row r="30" spans="2:7" s="336" customFormat="1" x14ac:dyDescent="0.3">
      <c r="B30" s="300" t="str">
        <f>IF($D30="","",VLOOKUP($D30,Lists!$AO$2:$AQ$78,2,FALSE))</f>
        <v/>
      </c>
      <c r="C30" s="300" t="str">
        <f>IF($D30="","",VLOOKUP($D30,Lists!$AO$2:$AQ$78,3,FALSE))</f>
        <v/>
      </c>
      <c r="D30" s="288"/>
      <c r="E30" s="393"/>
      <c r="F30" s="393"/>
      <c r="G30" s="375"/>
    </row>
    <row r="31" spans="2:7" s="336" customFormat="1" x14ac:dyDescent="0.3">
      <c r="B31" s="300" t="str">
        <f>IF($D31="","",VLOOKUP($D31,Lists!$AO$2:$AQ$78,2,FALSE))</f>
        <v/>
      </c>
      <c r="C31" s="300" t="str">
        <f>IF($D31="","",VLOOKUP($D31,Lists!$AO$2:$AQ$78,3,FALSE))</f>
        <v/>
      </c>
      <c r="D31" s="288"/>
      <c r="E31" s="393"/>
      <c r="F31" s="393"/>
      <c r="G31" s="375"/>
    </row>
    <row r="32" spans="2:7" s="336" customFormat="1" x14ac:dyDescent="0.3">
      <c r="B32" s="300" t="str">
        <f>IF($D32="","",VLOOKUP($D32,Lists!$AO$2:$AQ$78,2,FALSE))</f>
        <v/>
      </c>
      <c r="C32" s="300" t="str">
        <f>IF($D32="","",VLOOKUP($D32,Lists!$AO$2:$AQ$78,3,FALSE))</f>
        <v/>
      </c>
      <c r="D32" s="288"/>
      <c r="E32" s="393"/>
      <c r="F32" s="393"/>
      <c r="G32" s="375"/>
    </row>
    <row r="33" spans="2:7" s="336" customFormat="1" x14ac:dyDescent="0.3">
      <c r="B33" s="300" t="str">
        <f>IF($D33="","",VLOOKUP($D33,Lists!$AO$2:$AQ$78,2,FALSE))</f>
        <v/>
      </c>
      <c r="C33" s="300" t="str">
        <f>IF($D33="","",VLOOKUP($D33,Lists!$AO$2:$AQ$78,3,FALSE))</f>
        <v/>
      </c>
      <c r="D33" s="288"/>
      <c r="E33" s="393"/>
      <c r="F33" s="393"/>
      <c r="G33" s="375"/>
    </row>
    <row r="34" spans="2:7" s="336" customFormat="1" x14ac:dyDescent="0.3">
      <c r="B34" s="300" t="str">
        <f>IF($D34="","",VLOOKUP($D34,Lists!$AO$2:$AQ$78,2,FALSE))</f>
        <v/>
      </c>
      <c r="C34" s="300" t="str">
        <f>IF($D34="","",VLOOKUP($D34,Lists!$AO$2:$AQ$78,3,FALSE))</f>
        <v/>
      </c>
      <c r="D34" s="288"/>
      <c r="E34" s="393"/>
      <c r="F34" s="393"/>
      <c r="G34" s="375"/>
    </row>
    <row r="35" spans="2:7" s="336" customFormat="1" x14ac:dyDescent="0.3">
      <c r="B35" s="300" t="str">
        <f>IF($D35="","",VLOOKUP($D35,Lists!$AO$2:$AQ$78,2,FALSE))</f>
        <v/>
      </c>
      <c r="C35" s="300" t="str">
        <f>IF($D35="","",VLOOKUP($D35,Lists!$AO$2:$AQ$78,3,FALSE))</f>
        <v/>
      </c>
      <c r="D35" s="288"/>
      <c r="E35" s="393"/>
      <c r="F35" s="393"/>
      <c r="G35" s="375"/>
    </row>
    <row r="36" spans="2:7" s="336" customFormat="1" x14ac:dyDescent="0.3">
      <c r="B36" s="300" t="str">
        <f>IF($D36="","",VLOOKUP($D36,Lists!$AO$2:$AQ$78,2,FALSE))</f>
        <v/>
      </c>
      <c r="C36" s="300" t="str">
        <f>IF($D36="","",VLOOKUP($D36,Lists!$AO$2:$AQ$78,3,FALSE))</f>
        <v/>
      </c>
      <c r="D36" s="288"/>
      <c r="E36" s="393"/>
      <c r="F36" s="393"/>
      <c r="G36" s="375"/>
    </row>
    <row r="37" spans="2:7" s="336" customFormat="1" x14ac:dyDescent="0.3">
      <c r="B37" s="300" t="str">
        <f>IF($D37="","",VLOOKUP($D37,Lists!$AO$2:$AQ$78,2,FALSE))</f>
        <v/>
      </c>
      <c r="C37" s="300" t="str">
        <f>IF($D37="","",VLOOKUP($D37,Lists!$AO$2:$AQ$78,3,FALSE))</f>
        <v/>
      </c>
      <c r="D37" s="288"/>
      <c r="E37" s="393"/>
      <c r="F37" s="393"/>
      <c r="G37" s="375"/>
    </row>
    <row r="38" spans="2:7" s="336" customFormat="1" x14ac:dyDescent="0.3">
      <c r="B38" s="300" t="str">
        <f>IF($D38="","",VLOOKUP($D38,Lists!$AO$2:$AQ$78,2,FALSE))</f>
        <v/>
      </c>
      <c r="C38" s="300" t="str">
        <f>IF($D38="","",VLOOKUP($D38,Lists!$AO$2:$AQ$78,3,FALSE))</f>
        <v/>
      </c>
      <c r="D38" s="288"/>
      <c r="E38" s="393"/>
      <c r="F38" s="393"/>
      <c r="G38" s="375"/>
    </row>
    <row r="39" spans="2:7" s="336" customFormat="1" x14ac:dyDescent="0.3">
      <c r="B39" s="300" t="str">
        <f>IF($D39="","",VLOOKUP($D39,Lists!$AO$2:$AQ$78,2,FALSE))</f>
        <v/>
      </c>
      <c r="C39" s="300" t="str">
        <f>IF($D39="","",VLOOKUP($D39,Lists!$AO$2:$AQ$78,3,FALSE))</f>
        <v/>
      </c>
      <c r="D39" s="288"/>
      <c r="E39" s="393"/>
      <c r="F39" s="393"/>
      <c r="G39" s="375"/>
    </row>
    <row r="40" spans="2:7" s="336" customFormat="1" x14ac:dyDescent="0.3">
      <c r="B40" s="300" t="str">
        <f>IF($D40="","",VLOOKUP($D40,Lists!$AO$2:$AQ$78,2,FALSE))</f>
        <v/>
      </c>
      <c r="C40" s="300" t="str">
        <f>IF($D40="","",VLOOKUP($D40,Lists!$AO$2:$AQ$78,3,FALSE))</f>
        <v/>
      </c>
      <c r="D40" s="288"/>
      <c r="E40" s="393"/>
      <c r="F40" s="393"/>
      <c r="G40" s="375"/>
    </row>
    <row r="41" spans="2:7" s="336" customFormat="1" x14ac:dyDescent="0.3">
      <c r="B41" s="300" t="str">
        <f>IF($D41="","",VLOOKUP($D41,Lists!$AO$2:$AQ$78,2,FALSE))</f>
        <v/>
      </c>
      <c r="C41" s="300" t="str">
        <f>IF($D41="","",VLOOKUP($D41,Lists!$AO$2:$AQ$78,3,FALSE))</f>
        <v/>
      </c>
      <c r="D41" s="288"/>
      <c r="E41" s="393"/>
      <c r="F41" s="393"/>
      <c r="G41" s="375"/>
    </row>
    <row r="42" spans="2:7" s="336" customFormat="1" x14ac:dyDescent="0.3">
      <c r="B42" s="300" t="str">
        <f>IF($D42="","",VLOOKUP($D42,Lists!$AO$2:$AQ$78,2,FALSE))</f>
        <v/>
      </c>
      <c r="C42" s="300" t="str">
        <f>IF($D42="","",VLOOKUP($D42,Lists!$AO$2:$AQ$78,3,FALSE))</f>
        <v/>
      </c>
      <c r="D42" s="288"/>
      <c r="E42" s="393"/>
      <c r="F42" s="393"/>
      <c r="G42" s="375"/>
    </row>
    <row r="43" spans="2:7" s="336" customFormat="1" x14ac:dyDescent="0.3">
      <c r="B43" s="300" t="str">
        <f>IF($D43="","",VLOOKUP($D43,Lists!$AO$2:$AQ$78,2,FALSE))</f>
        <v/>
      </c>
      <c r="C43" s="300" t="str">
        <f>IF($D43="","",VLOOKUP($D43,Lists!$AO$2:$AQ$78,3,FALSE))</f>
        <v/>
      </c>
      <c r="D43" s="288"/>
      <c r="E43" s="393"/>
      <c r="F43" s="393"/>
      <c r="G43" s="375"/>
    </row>
    <row r="44" spans="2:7" s="336" customFormat="1" x14ac:dyDescent="0.3">
      <c r="B44" s="300" t="str">
        <f>IF($D44="","",VLOOKUP($D44,Lists!$AO$2:$AQ$78,2,FALSE))</f>
        <v/>
      </c>
      <c r="C44" s="300" t="str">
        <f>IF($D44="","",VLOOKUP($D44,Lists!$AO$2:$AQ$78,3,FALSE))</f>
        <v/>
      </c>
      <c r="D44" s="288"/>
      <c r="E44" s="393"/>
      <c r="F44" s="393"/>
      <c r="G44" s="375"/>
    </row>
    <row r="45" spans="2:7" s="336" customFormat="1" x14ac:dyDescent="0.3">
      <c r="B45" s="300" t="str">
        <f>IF($D45="","",VLOOKUP($D45,Lists!$AO$2:$AQ$78,2,FALSE))</f>
        <v/>
      </c>
      <c r="C45" s="300" t="str">
        <f>IF($D45="","",VLOOKUP($D45,Lists!$AO$2:$AQ$78,3,FALSE))</f>
        <v/>
      </c>
      <c r="D45" s="288"/>
      <c r="E45" s="393"/>
      <c r="F45" s="393"/>
      <c r="G45" s="375"/>
    </row>
    <row r="46" spans="2:7" s="336" customFormat="1" x14ac:dyDescent="0.3">
      <c r="B46" s="300" t="str">
        <f>IF($D46="","",VLOOKUP($D46,Lists!$AO$2:$AQ$78,2,FALSE))</f>
        <v/>
      </c>
      <c r="C46" s="300" t="str">
        <f>IF($D46="","",VLOOKUP($D46,Lists!$AO$2:$AQ$78,3,FALSE))</f>
        <v/>
      </c>
      <c r="D46" s="288"/>
      <c r="E46" s="393"/>
      <c r="F46" s="393"/>
      <c r="G46" s="375"/>
    </row>
    <row r="47" spans="2:7" s="336" customFormat="1" x14ac:dyDescent="0.3">
      <c r="B47" s="300" t="str">
        <f>IF($D47="","",VLOOKUP($D47,Lists!$AO$2:$AQ$78,2,FALSE))</f>
        <v/>
      </c>
      <c r="C47" s="300" t="str">
        <f>IF($D47="","",VLOOKUP($D47,Lists!$AO$2:$AQ$78,3,FALSE))</f>
        <v/>
      </c>
      <c r="D47" s="288"/>
      <c r="E47" s="393"/>
      <c r="F47" s="393"/>
      <c r="G47" s="375"/>
    </row>
    <row r="48" spans="2:7" s="336" customFormat="1" x14ac:dyDescent="0.3">
      <c r="B48" s="300" t="str">
        <f>IF($D48="","",VLOOKUP($D48,Lists!$AO$2:$AQ$78,2,FALSE))</f>
        <v/>
      </c>
      <c r="C48" s="300" t="str">
        <f>IF($D48="","",VLOOKUP($D48,Lists!$AO$2:$AQ$78,3,FALSE))</f>
        <v/>
      </c>
      <c r="D48" s="288"/>
      <c r="E48" s="393"/>
      <c r="F48" s="393"/>
      <c r="G48" s="375"/>
    </row>
    <row r="49" spans="2:7" s="336" customFormat="1" x14ac:dyDescent="0.3">
      <c r="B49" s="300" t="str">
        <f>IF($D49="","",VLOOKUP($D49,Lists!$AO$2:$AQ$78,2,FALSE))</f>
        <v/>
      </c>
      <c r="C49" s="300" t="str">
        <f>IF($D49="","",VLOOKUP($D49,Lists!$AO$2:$AQ$78,3,FALSE))</f>
        <v/>
      </c>
      <c r="D49" s="288"/>
      <c r="E49" s="393"/>
      <c r="F49" s="393"/>
      <c r="G49" s="375"/>
    </row>
    <row r="50" spans="2:7" s="336" customFormat="1" x14ac:dyDescent="0.3">
      <c r="B50" s="300" t="str">
        <f>IF($D50="","",VLOOKUP($D50,Lists!$AO$2:$AQ$78,2,FALSE))</f>
        <v/>
      </c>
      <c r="C50" s="300" t="str">
        <f>IF($D50="","",VLOOKUP($D50,Lists!$AO$2:$AQ$78,3,FALSE))</f>
        <v/>
      </c>
      <c r="D50" s="288"/>
      <c r="E50" s="393"/>
      <c r="F50" s="393"/>
      <c r="G50" s="375"/>
    </row>
    <row r="51" spans="2:7" s="336" customFormat="1" x14ac:dyDescent="0.3">
      <c r="B51" s="300" t="str">
        <f>IF($D51="","",VLOOKUP($D51,Lists!$AO$2:$AQ$78,2,FALSE))</f>
        <v/>
      </c>
      <c r="C51" s="300" t="str">
        <f>IF($D51="","",VLOOKUP($D51,Lists!$AO$2:$AQ$78,3,FALSE))</f>
        <v/>
      </c>
      <c r="D51" s="288"/>
      <c r="E51" s="393"/>
      <c r="F51" s="393"/>
      <c r="G51" s="375"/>
    </row>
    <row r="52" spans="2:7" s="336" customFormat="1" x14ac:dyDescent="0.3">
      <c r="B52" s="300" t="str">
        <f>IF($D52="","",VLOOKUP($D52,Lists!$AO$2:$AQ$78,2,FALSE))</f>
        <v/>
      </c>
      <c r="C52" s="300" t="str">
        <f>IF($D52="","",VLOOKUP($D52,Lists!$AO$2:$AQ$78,3,FALSE))</f>
        <v/>
      </c>
      <c r="D52" s="288"/>
      <c r="E52" s="393"/>
      <c r="F52" s="393"/>
      <c r="G52" s="375"/>
    </row>
    <row r="53" spans="2:7" s="336" customFormat="1" x14ac:dyDescent="0.3">
      <c r="B53" s="300" t="str">
        <f>IF($D53="","",VLOOKUP($D53,Lists!$AO$2:$AQ$78,2,FALSE))</f>
        <v/>
      </c>
      <c r="C53" s="300" t="str">
        <f>IF($D53="","",VLOOKUP($D53,Lists!$AO$2:$AQ$78,3,FALSE))</f>
        <v/>
      </c>
      <c r="D53" s="288"/>
      <c r="E53" s="393"/>
      <c r="F53" s="393"/>
      <c r="G53" s="375"/>
    </row>
    <row r="54" spans="2:7" s="336" customFormat="1" x14ac:dyDescent="0.3">
      <c r="B54" s="300" t="str">
        <f>IF($D54="","",VLOOKUP($D54,Lists!$AO$2:$AQ$78,2,FALSE))</f>
        <v/>
      </c>
      <c r="C54" s="300" t="str">
        <f>IF($D54="","",VLOOKUP($D54,Lists!$AO$2:$AQ$78,3,FALSE))</f>
        <v/>
      </c>
      <c r="D54" s="288"/>
      <c r="E54" s="393"/>
      <c r="F54" s="393"/>
      <c r="G54" s="375"/>
    </row>
    <row r="55" spans="2:7" s="336" customFormat="1" x14ac:dyDescent="0.3">
      <c r="B55" s="300" t="str">
        <f>IF($D55="","",VLOOKUP($D55,Lists!$AO$2:$AQ$78,2,FALSE))</f>
        <v/>
      </c>
      <c r="C55" s="300" t="str">
        <f>IF($D55="","",VLOOKUP($D55,Lists!$AO$2:$AQ$78,3,FALSE))</f>
        <v/>
      </c>
      <c r="D55" s="288"/>
      <c r="E55" s="393"/>
      <c r="F55" s="393"/>
      <c r="G55" s="375"/>
    </row>
    <row r="56" spans="2:7" s="336" customFormat="1" x14ac:dyDescent="0.3">
      <c r="B56" s="300" t="str">
        <f>IF($D56="","",VLOOKUP($D56,Lists!$AO$2:$AQ$78,2,FALSE))</f>
        <v/>
      </c>
      <c r="C56" s="300" t="str">
        <f>IF($D56="","",VLOOKUP($D56,Lists!$AO$2:$AQ$78,3,FALSE))</f>
        <v/>
      </c>
      <c r="D56" s="288"/>
      <c r="E56" s="393"/>
      <c r="F56" s="393"/>
      <c r="G56" s="375"/>
    </row>
    <row r="57" spans="2:7" s="336" customFormat="1" x14ac:dyDescent="0.3">
      <c r="B57" s="300" t="str">
        <f>IF($D57="","",VLOOKUP($D57,Lists!$AO$2:$AQ$78,2,FALSE))</f>
        <v/>
      </c>
      <c r="C57" s="300" t="str">
        <f>IF($D57="","",VLOOKUP($D57,Lists!$AO$2:$AQ$78,3,FALSE))</f>
        <v/>
      </c>
      <c r="D57" s="288"/>
      <c r="E57" s="393"/>
      <c r="F57" s="393"/>
      <c r="G57" s="375"/>
    </row>
    <row r="58" spans="2:7" s="336" customFormat="1" x14ac:dyDescent="0.3">
      <c r="B58" s="300" t="str">
        <f>IF($D58="","",VLOOKUP($D58,Lists!$AO$2:$AQ$78,2,FALSE))</f>
        <v/>
      </c>
      <c r="C58" s="300" t="str">
        <f>IF($D58="","",VLOOKUP($D58,Lists!$AO$2:$AQ$78,3,FALSE))</f>
        <v/>
      </c>
      <c r="D58" s="288"/>
      <c r="E58" s="393"/>
      <c r="F58" s="393"/>
      <c r="G58" s="375"/>
    </row>
    <row r="59" spans="2:7" s="336" customFormat="1" x14ac:dyDescent="0.3">
      <c r="B59" s="300" t="str">
        <f>IF($D59="","",VLOOKUP($D59,Lists!$AO$2:$AQ$78,2,FALSE))</f>
        <v/>
      </c>
      <c r="C59" s="300" t="str">
        <f>IF($D59="","",VLOOKUP($D59,Lists!$AO$2:$AQ$78,3,FALSE))</f>
        <v/>
      </c>
      <c r="D59" s="288"/>
      <c r="E59" s="393"/>
      <c r="F59" s="393"/>
      <c r="G59" s="375"/>
    </row>
    <row r="60" spans="2:7" s="336" customFormat="1" x14ac:dyDescent="0.3">
      <c r="B60" s="300" t="str">
        <f>IF($D60="","",VLOOKUP($D60,Lists!$AO$2:$AQ$78,2,FALSE))</f>
        <v/>
      </c>
      <c r="C60" s="300" t="str">
        <f>IF($D60="","",VLOOKUP($D60,Lists!$AO$2:$AQ$78,3,FALSE))</f>
        <v/>
      </c>
      <c r="D60" s="288"/>
      <c r="E60" s="393"/>
      <c r="F60" s="393"/>
      <c r="G60" s="375"/>
    </row>
    <row r="61" spans="2:7" s="336" customFormat="1" x14ac:dyDescent="0.3">
      <c r="B61" s="300" t="str">
        <f>IF($D61="","",VLOOKUP($D61,Lists!$AO$2:$AQ$78,2,FALSE))</f>
        <v/>
      </c>
      <c r="C61" s="300" t="str">
        <f>IF($D61="","",VLOOKUP($D61,Lists!$AO$2:$AQ$78,3,FALSE))</f>
        <v/>
      </c>
      <c r="D61" s="288"/>
      <c r="E61" s="393"/>
      <c r="F61" s="393"/>
      <c r="G61" s="375"/>
    </row>
    <row r="62" spans="2:7" s="336" customFormat="1" x14ac:dyDescent="0.3">
      <c r="B62" s="300" t="str">
        <f>IF($D62="","",VLOOKUP($D62,Lists!$AO$2:$AQ$78,2,FALSE))</f>
        <v/>
      </c>
      <c r="C62" s="300" t="str">
        <f>IF($D62="","",VLOOKUP($D62,Lists!$AO$2:$AQ$78,3,FALSE))</f>
        <v/>
      </c>
      <c r="D62" s="288"/>
      <c r="E62" s="393"/>
      <c r="F62" s="393"/>
      <c r="G62" s="375"/>
    </row>
    <row r="63" spans="2:7" s="336" customFormat="1" x14ac:dyDescent="0.3">
      <c r="B63" s="300" t="str">
        <f>IF($D63="","",VLOOKUP($D63,Lists!$AO$2:$AQ$78,2,FALSE))</f>
        <v/>
      </c>
      <c r="C63" s="300" t="str">
        <f>IF($D63="","",VLOOKUP($D63,Lists!$AO$2:$AQ$78,3,FALSE))</f>
        <v/>
      </c>
      <c r="D63" s="288"/>
      <c r="E63" s="393"/>
      <c r="F63" s="393"/>
      <c r="G63" s="375"/>
    </row>
    <row r="64" spans="2:7" s="336" customFormat="1" x14ac:dyDescent="0.3">
      <c r="B64" s="300" t="str">
        <f>IF($D64="","",VLOOKUP($D64,Lists!$AO$2:$AQ$78,2,FALSE))</f>
        <v/>
      </c>
      <c r="C64" s="300" t="str">
        <f>IF($D64="","",VLOOKUP($D64,Lists!$AO$2:$AQ$78,3,FALSE))</f>
        <v/>
      </c>
      <c r="D64" s="288"/>
      <c r="E64" s="393"/>
      <c r="F64" s="393"/>
      <c r="G64" s="375"/>
    </row>
    <row r="65" spans="2:7" s="336" customFormat="1" x14ac:dyDescent="0.3">
      <c r="B65" s="300" t="str">
        <f>IF($D65="","",VLOOKUP($D65,Lists!$AO$2:$AQ$78,2,FALSE))</f>
        <v/>
      </c>
      <c r="C65" s="300" t="str">
        <f>IF($D65="","",VLOOKUP($D65,Lists!$AO$2:$AQ$78,3,FALSE))</f>
        <v/>
      </c>
      <c r="D65" s="288"/>
      <c r="E65" s="393"/>
      <c r="F65" s="393"/>
      <c r="G65" s="375"/>
    </row>
    <row r="66" spans="2:7" s="336" customFormat="1" x14ac:dyDescent="0.3">
      <c r="B66" s="300" t="str">
        <f>IF($D66="","",VLOOKUP($D66,Lists!$AO$2:$AQ$78,2,FALSE))</f>
        <v/>
      </c>
      <c r="C66" s="300" t="str">
        <f>IF($D66="","",VLOOKUP($D66,Lists!$AO$2:$AQ$78,3,FALSE))</f>
        <v/>
      </c>
      <c r="D66" s="288"/>
      <c r="E66" s="393"/>
      <c r="F66" s="393"/>
      <c r="G66" s="375"/>
    </row>
    <row r="67" spans="2:7" s="336" customFormat="1" x14ac:dyDescent="0.3">
      <c r="B67" s="300" t="str">
        <f>IF($D67="","",VLOOKUP($D67,Lists!$AO$2:$AQ$78,2,FALSE))</f>
        <v/>
      </c>
      <c r="C67" s="300" t="str">
        <f>IF($D67="","",VLOOKUP($D67,Lists!$AO$2:$AQ$78,3,FALSE))</f>
        <v/>
      </c>
      <c r="D67" s="288"/>
      <c r="E67" s="393"/>
      <c r="F67" s="393"/>
      <c r="G67" s="375"/>
    </row>
    <row r="68" spans="2:7" s="336" customFormat="1" x14ac:dyDescent="0.3">
      <c r="B68" s="300" t="str">
        <f>IF($D68="","",VLOOKUP($D68,Lists!$AO$2:$AQ$78,2,FALSE))</f>
        <v/>
      </c>
      <c r="C68" s="300" t="str">
        <f>IF($D68="","",VLOOKUP($D68,Lists!$AO$2:$AQ$78,3,FALSE))</f>
        <v/>
      </c>
      <c r="D68" s="288"/>
      <c r="E68" s="393"/>
      <c r="F68" s="393"/>
      <c r="G68" s="375"/>
    </row>
    <row r="69" spans="2:7" s="336" customFormat="1" x14ac:dyDescent="0.3">
      <c r="B69" s="300" t="str">
        <f>IF($D69="","",VLOOKUP($D69,Lists!$AO$2:$AQ$78,2,FALSE))</f>
        <v/>
      </c>
      <c r="C69" s="300" t="str">
        <f>IF($D69="","",VLOOKUP($D69,Lists!$AO$2:$AQ$78,3,FALSE))</f>
        <v/>
      </c>
      <c r="D69" s="288"/>
      <c r="E69" s="393"/>
      <c r="F69" s="393"/>
      <c r="G69" s="375"/>
    </row>
    <row r="70" spans="2:7" s="336" customFormat="1" x14ac:dyDescent="0.3">
      <c r="B70" s="300" t="str">
        <f>IF($D70="","",VLOOKUP($D70,Lists!$AO$2:$AQ$78,2,FALSE))</f>
        <v/>
      </c>
      <c r="C70" s="300" t="str">
        <f>IF($D70="","",VLOOKUP($D70,Lists!$AO$2:$AQ$78,3,FALSE))</f>
        <v/>
      </c>
      <c r="D70" s="288"/>
      <c r="E70" s="393"/>
      <c r="F70" s="393"/>
      <c r="G70" s="375"/>
    </row>
    <row r="71" spans="2:7" s="336" customFormat="1" x14ac:dyDescent="0.3">
      <c r="B71" s="300" t="str">
        <f>IF($D71="","",VLOOKUP($D71,Lists!$AO$2:$AQ$78,2,FALSE))</f>
        <v/>
      </c>
      <c r="C71" s="300" t="str">
        <f>IF($D71="","",VLOOKUP($D71,Lists!$AO$2:$AQ$78,3,FALSE))</f>
        <v/>
      </c>
      <c r="D71" s="288"/>
      <c r="E71" s="393"/>
      <c r="F71" s="393"/>
      <c r="G71" s="375"/>
    </row>
    <row r="72" spans="2:7" s="336" customFormat="1" x14ac:dyDescent="0.3">
      <c r="B72" s="300" t="str">
        <f>IF($D72="","",VLOOKUP($D72,Lists!$AO$2:$AQ$78,2,FALSE))</f>
        <v/>
      </c>
      <c r="C72" s="300" t="str">
        <f>IF($D72="","",VLOOKUP($D72,Lists!$AO$2:$AQ$78,3,FALSE))</f>
        <v/>
      </c>
      <c r="D72" s="288"/>
      <c r="E72" s="393"/>
      <c r="F72" s="393"/>
      <c r="G72" s="375"/>
    </row>
    <row r="73" spans="2:7" s="336" customFormat="1" x14ac:dyDescent="0.3">
      <c r="B73" s="300" t="str">
        <f>IF($D73="","",VLOOKUP($D73,Lists!$AO$2:$AQ$78,2,FALSE))</f>
        <v/>
      </c>
      <c r="C73" s="300" t="str">
        <f>IF($D73="","",VLOOKUP($D73,Lists!$AO$2:$AQ$78,3,FALSE))</f>
        <v/>
      </c>
      <c r="D73" s="288"/>
      <c r="E73" s="393"/>
      <c r="F73" s="393"/>
      <c r="G73" s="375"/>
    </row>
    <row r="74" spans="2:7" s="336" customFormat="1" x14ac:dyDescent="0.3">
      <c r="B74" s="300" t="str">
        <f>IF($D74="","",VLOOKUP($D74,Lists!$AO$2:$AQ$78,2,FALSE))</f>
        <v/>
      </c>
      <c r="C74" s="300" t="str">
        <f>IF($D74="","",VLOOKUP($D74,Lists!$AO$2:$AQ$78,3,FALSE))</f>
        <v/>
      </c>
      <c r="D74" s="288"/>
      <c r="E74" s="393"/>
      <c r="F74" s="393"/>
      <c r="G74" s="375"/>
    </row>
    <row r="75" spans="2:7" s="336" customFormat="1" x14ac:dyDescent="0.3">
      <c r="B75" s="300" t="str">
        <f>IF($D75="","",VLOOKUP($D75,Lists!$AO$2:$AQ$78,2,FALSE))</f>
        <v/>
      </c>
      <c r="C75" s="300" t="str">
        <f>IF($D75="","",VLOOKUP($D75,Lists!$AO$2:$AQ$78,3,FALSE))</f>
        <v/>
      </c>
      <c r="D75" s="288"/>
      <c r="E75" s="393"/>
      <c r="F75" s="393"/>
      <c r="G75" s="375"/>
    </row>
    <row r="76" spans="2:7" s="336" customFormat="1" x14ac:dyDescent="0.3">
      <c r="B76" s="300" t="str">
        <f>IF($D76="","",VLOOKUP($D76,Lists!$AO$2:$AQ$78,2,FALSE))</f>
        <v/>
      </c>
      <c r="C76" s="300" t="str">
        <f>IF($D76="","",VLOOKUP($D76,Lists!$AO$2:$AQ$78,3,FALSE))</f>
        <v/>
      </c>
      <c r="D76" s="288"/>
      <c r="E76" s="393"/>
      <c r="F76" s="393"/>
      <c r="G76" s="375"/>
    </row>
    <row r="77" spans="2:7" s="336" customFormat="1" x14ac:dyDescent="0.3">
      <c r="B77" s="300" t="str">
        <f>IF($D77="","",VLOOKUP($D77,Lists!$AO$2:$AQ$78,2,FALSE))</f>
        <v/>
      </c>
      <c r="C77" s="300" t="str">
        <f>IF($D77="","",VLOOKUP($D77,Lists!$AO$2:$AQ$78,3,FALSE))</f>
        <v/>
      </c>
      <c r="D77" s="288"/>
      <c r="E77" s="393"/>
      <c r="F77" s="393"/>
      <c r="G77" s="375"/>
    </row>
    <row r="78" spans="2:7" s="336" customFormat="1" x14ac:dyDescent="0.3">
      <c r="B78" s="300" t="str">
        <f>IF($D78="","",VLOOKUP($D78,Lists!$AO$2:$AQ$78,2,FALSE))</f>
        <v/>
      </c>
      <c r="C78" s="300" t="str">
        <f>IF($D78="","",VLOOKUP($D78,Lists!$AO$2:$AQ$78,3,FALSE))</f>
        <v/>
      </c>
      <c r="D78" s="288"/>
      <c r="E78" s="393"/>
      <c r="F78" s="393"/>
      <c r="G78" s="375"/>
    </row>
    <row r="79" spans="2:7" s="336" customFormat="1" x14ac:dyDescent="0.3">
      <c r="B79" s="300" t="str">
        <f>IF($D79="","",VLOOKUP($D79,Lists!$AO$2:$AQ$78,2,FALSE))</f>
        <v/>
      </c>
      <c r="C79" s="300" t="str">
        <f>IF($D79="","",VLOOKUP($D79,Lists!$AO$2:$AQ$78,3,FALSE))</f>
        <v/>
      </c>
      <c r="D79" s="288"/>
      <c r="E79" s="393"/>
      <c r="F79" s="393"/>
      <c r="G79" s="375"/>
    </row>
    <row r="80" spans="2:7" s="336" customFormat="1" x14ac:dyDescent="0.3">
      <c r="B80" s="300" t="str">
        <f>IF($D80="","",VLOOKUP($D80,Lists!$AO$2:$AQ$78,2,FALSE))</f>
        <v/>
      </c>
      <c r="C80" s="300" t="str">
        <f>IF($D80="","",VLOOKUP($D80,Lists!$AO$2:$AQ$78,3,FALSE))</f>
        <v/>
      </c>
      <c r="D80" s="288"/>
      <c r="E80" s="393"/>
      <c r="F80" s="393"/>
      <c r="G80" s="375"/>
    </row>
    <row r="81" spans="2:7" s="336" customFormat="1" x14ac:dyDescent="0.3">
      <c r="B81" s="300" t="str">
        <f>IF($D81="","",VLOOKUP($D81,Lists!$AO$2:$AQ$78,2,FALSE))</f>
        <v/>
      </c>
      <c r="C81" s="300" t="str">
        <f>IF($D81="","",VLOOKUP($D81,Lists!$AO$2:$AQ$78,3,FALSE))</f>
        <v/>
      </c>
      <c r="D81" s="288"/>
      <c r="E81" s="393"/>
      <c r="F81" s="393"/>
      <c r="G81" s="375"/>
    </row>
    <row r="82" spans="2:7" s="336" customFormat="1" x14ac:dyDescent="0.3">
      <c r="B82" s="300" t="str">
        <f>IF($D82="","",VLOOKUP($D82,Lists!$AO$2:$AQ$78,2,FALSE))</f>
        <v/>
      </c>
      <c r="C82" s="300" t="str">
        <f>IF($D82="","",VLOOKUP($D82,Lists!$AO$2:$AQ$78,3,FALSE))</f>
        <v/>
      </c>
      <c r="D82" s="288"/>
      <c r="E82" s="393"/>
      <c r="F82" s="393"/>
      <c r="G82" s="375"/>
    </row>
    <row r="83" spans="2:7" s="336" customFormat="1" x14ac:dyDescent="0.3">
      <c r="B83" s="300" t="str">
        <f>IF($D83="","",VLOOKUP($D83,Lists!$AO$2:$AQ$78,2,FALSE))</f>
        <v/>
      </c>
      <c r="C83" s="300" t="str">
        <f>IF($D83="","",VLOOKUP($D83,Lists!$AO$2:$AQ$78,3,FALSE))</f>
        <v/>
      </c>
      <c r="D83" s="288"/>
      <c r="E83" s="393"/>
      <c r="F83" s="393"/>
      <c r="G83" s="375"/>
    </row>
    <row r="84" spans="2:7" s="336" customFormat="1" x14ac:dyDescent="0.3">
      <c r="B84" s="300" t="str">
        <f>IF($D84="","",VLOOKUP($D84,Lists!$AO$2:$AQ$78,2,FALSE))</f>
        <v/>
      </c>
      <c r="C84" s="300" t="str">
        <f>IF($D84="","",VLOOKUP($D84,Lists!$AO$2:$AQ$78,3,FALSE))</f>
        <v/>
      </c>
      <c r="D84" s="288"/>
      <c r="E84" s="393"/>
      <c r="F84" s="393"/>
      <c r="G84" s="375"/>
    </row>
    <row r="85" spans="2:7" s="336" customFormat="1" x14ac:dyDescent="0.3">
      <c r="B85" s="300" t="str">
        <f>IF($D85="","",VLOOKUP($D85,Lists!$AO$2:$AQ$78,2,FALSE))</f>
        <v/>
      </c>
      <c r="C85" s="300" t="str">
        <f>IF($D85="","",VLOOKUP($D85,Lists!$AO$2:$AQ$78,3,FALSE))</f>
        <v/>
      </c>
      <c r="D85" s="288"/>
      <c r="E85" s="393"/>
      <c r="F85" s="393"/>
      <c r="G85" s="375"/>
    </row>
    <row r="86" spans="2:7" s="336" customFormat="1" x14ac:dyDescent="0.3">
      <c r="B86" s="300" t="str">
        <f>IF($D86="","",VLOOKUP($D86,Lists!$AO$2:$AQ$78,2,FALSE))</f>
        <v/>
      </c>
      <c r="C86" s="300" t="str">
        <f>IF($D86="","",VLOOKUP($D86,Lists!$AO$2:$AQ$78,3,FALSE))</f>
        <v/>
      </c>
      <c r="D86" s="288"/>
      <c r="E86" s="393"/>
      <c r="F86" s="393"/>
      <c r="G86" s="375"/>
    </row>
    <row r="87" spans="2:7" s="336" customFormat="1" x14ac:dyDescent="0.3">
      <c r="B87" s="300" t="str">
        <f>IF($D87="","",VLOOKUP($D87,Lists!$AO$2:$AQ$78,2,FALSE))</f>
        <v/>
      </c>
      <c r="C87" s="300" t="str">
        <f>IF($D87="","",VLOOKUP($D87,Lists!$AO$2:$AQ$78,3,FALSE))</f>
        <v/>
      </c>
      <c r="D87" s="288"/>
      <c r="E87" s="393"/>
      <c r="F87" s="393"/>
      <c r="G87" s="375"/>
    </row>
    <row r="88" spans="2:7" s="336" customFormat="1" x14ac:dyDescent="0.3">
      <c r="B88" s="300" t="str">
        <f>IF($D88="","",VLOOKUP($D88,Lists!$AO$2:$AQ$78,2,FALSE))</f>
        <v/>
      </c>
      <c r="C88" s="300" t="str">
        <f>IF($D88="","",VLOOKUP($D88,Lists!$AO$2:$AQ$78,3,FALSE))</f>
        <v/>
      </c>
      <c r="D88" s="288"/>
      <c r="E88" s="393"/>
      <c r="F88" s="393"/>
      <c r="G88" s="375"/>
    </row>
    <row r="89" spans="2:7" s="336" customFormat="1" x14ac:dyDescent="0.3">
      <c r="B89" s="300" t="str">
        <f>IF($D89="","",VLOOKUP($D89,Lists!$AO$2:$AQ$78,2,FALSE))</f>
        <v/>
      </c>
      <c r="C89" s="300" t="str">
        <f>IF($D89="","",VLOOKUP($D89,Lists!$AO$2:$AQ$78,3,FALSE))</f>
        <v/>
      </c>
      <c r="D89" s="288"/>
      <c r="E89" s="393"/>
      <c r="F89" s="393"/>
      <c r="G89" s="375"/>
    </row>
    <row r="90" spans="2:7" s="336" customFormat="1" x14ac:dyDescent="0.3">
      <c r="B90" s="300" t="str">
        <f>IF($D90="","",VLOOKUP($D90,Lists!$AO$2:$AQ$78,2,FALSE))</f>
        <v/>
      </c>
      <c r="C90" s="300" t="str">
        <f>IF($D90="","",VLOOKUP($D90,Lists!$AO$2:$AQ$78,3,FALSE))</f>
        <v/>
      </c>
      <c r="D90" s="288"/>
      <c r="E90" s="393"/>
      <c r="F90" s="393"/>
      <c r="G90" s="375"/>
    </row>
    <row r="91" spans="2:7" s="336" customFormat="1" x14ac:dyDescent="0.3">
      <c r="B91" s="300" t="str">
        <f>IF($D91="","",VLOOKUP($D91,Lists!$AO$2:$AQ$78,2,FALSE))</f>
        <v/>
      </c>
      <c r="C91" s="300" t="str">
        <f>IF($D91="","",VLOOKUP($D91,Lists!$AO$2:$AQ$78,3,FALSE))</f>
        <v/>
      </c>
      <c r="D91" s="288"/>
      <c r="E91" s="393"/>
      <c r="F91" s="393"/>
      <c r="G91" s="375"/>
    </row>
    <row r="92" spans="2:7" s="336" customFormat="1" x14ac:dyDescent="0.3">
      <c r="B92" s="300" t="str">
        <f>IF($D92="","",VLOOKUP($D92,Lists!$AO$2:$AQ$78,2,FALSE))</f>
        <v/>
      </c>
      <c r="C92" s="300" t="str">
        <f>IF($D92="","",VLOOKUP($D92,Lists!$AO$2:$AQ$78,3,FALSE))</f>
        <v/>
      </c>
      <c r="D92" s="288"/>
      <c r="E92" s="393"/>
      <c r="F92" s="393"/>
      <c r="G92" s="375"/>
    </row>
    <row r="93" spans="2:7" s="336" customFormat="1" x14ac:dyDescent="0.3">
      <c r="B93" s="300" t="str">
        <f>IF($D93="","",VLOOKUP($D93,Lists!$AO$2:$AQ$78,2,FALSE))</f>
        <v/>
      </c>
      <c r="C93" s="300" t="str">
        <f>IF($D93="","",VLOOKUP($D93,Lists!$AO$2:$AQ$78,3,FALSE))</f>
        <v/>
      </c>
      <c r="D93" s="288"/>
      <c r="E93" s="393"/>
      <c r="F93" s="393"/>
      <c r="G93" s="375"/>
    </row>
    <row r="94" spans="2:7" s="336" customFormat="1" x14ac:dyDescent="0.3">
      <c r="B94" s="300" t="str">
        <f>IF($D94="","",VLOOKUP($D94,Lists!$AO$2:$AQ$78,2,FALSE))</f>
        <v/>
      </c>
      <c r="C94" s="300" t="str">
        <f>IF($D94="","",VLOOKUP($D94,Lists!$AO$2:$AQ$78,3,FALSE))</f>
        <v/>
      </c>
      <c r="D94" s="288"/>
      <c r="E94" s="393"/>
      <c r="F94" s="393"/>
      <c r="G94" s="375"/>
    </row>
    <row r="95" spans="2:7" s="336" customFormat="1" x14ac:dyDescent="0.3">
      <c r="B95" s="300" t="str">
        <f>IF($D95="","",VLOOKUP($D95,Lists!$AO$2:$AQ$78,2,FALSE))</f>
        <v/>
      </c>
      <c r="C95" s="300" t="str">
        <f>IF($D95="","",VLOOKUP($D95,Lists!$AO$2:$AQ$78,3,FALSE))</f>
        <v/>
      </c>
      <c r="D95" s="288"/>
      <c r="E95" s="393"/>
      <c r="F95" s="393"/>
      <c r="G95" s="375"/>
    </row>
    <row r="96" spans="2:7" s="336" customFormat="1" x14ac:dyDescent="0.3">
      <c r="B96" s="300" t="str">
        <f>IF($D96="","",VLOOKUP($D96,Lists!$AO$2:$AQ$78,2,FALSE))</f>
        <v/>
      </c>
      <c r="C96" s="300" t="str">
        <f>IF($D96="","",VLOOKUP($D96,Lists!$AO$2:$AQ$78,3,FALSE))</f>
        <v/>
      </c>
      <c r="D96" s="288"/>
      <c r="E96" s="393"/>
      <c r="F96" s="393"/>
      <c r="G96" s="375"/>
    </row>
    <row r="97" spans="2:7" s="336" customFormat="1" x14ac:dyDescent="0.3">
      <c r="B97" s="300" t="str">
        <f>IF($D97="","",VLOOKUP($D97,Lists!$AO$2:$AQ$78,2,FALSE))</f>
        <v/>
      </c>
      <c r="C97" s="300" t="str">
        <f>IF($D97="","",VLOOKUP($D97,Lists!$AO$2:$AQ$78,3,FALSE))</f>
        <v/>
      </c>
      <c r="D97" s="288"/>
      <c r="E97" s="393"/>
      <c r="F97" s="393"/>
      <c r="G97" s="375"/>
    </row>
    <row r="98" spans="2:7" s="336" customFormat="1" x14ac:dyDescent="0.3">
      <c r="B98" s="300" t="str">
        <f>IF($D98="","",VLOOKUP($D98,Lists!$AO$2:$AQ$78,2,FALSE))</f>
        <v/>
      </c>
      <c r="C98" s="300" t="str">
        <f>IF($D98="","",VLOOKUP($D98,Lists!$AO$2:$AQ$78,3,FALSE))</f>
        <v/>
      </c>
      <c r="D98" s="288"/>
      <c r="E98" s="393"/>
      <c r="F98" s="393"/>
      <c r="G98" s="375"/>
    </row>
    <row r="99" spans="2:7" s="336" customFormat="1" x14ac:dyDescent="0.3">
      <c r="B99" s="300" t="str">
        <f>IF($D99="","",VLOOKUP($D99,Lists!$AO$2:$AQ$78,2,FALSE))</f>
        <v/>
      </c>
      <c r="C99" s="300" t="str">
        <f>IF($D99="","",VLOOKUP($D99,Lists!$AO$2:$AQ$78,3,FALSE))</f>
        <v/>
      </c>
      <c r="D99" s="288"/>
      <c r="E99" s="393"/>
      <c r="F99" s="393"/>
      <c r="G99" s="375"/>
    </row>
    <row r="100" spans="2:7" s="336" customFormat="1" ht="15" thickBot="1" x14ac:dyDescent="0.35">
      <c r="B100" s="300" t="str">
        <f>IF($D100="","",VLOOKUP($D100,Lists!$AO$2:$AQ$78,2,FALSE))</f>
        <v/>
      </c>
      <c r="C100" s="300" t="str">
        <f>IF($D100="","",VLOOKUP($D100,Lists!$AO$2:$AQ$78,3,FALSE))</f>
        <v/>
      </c>
      <c r="D100" s="302"/>
      <c r="E100" s="394"/>
      <c r="F100" s="394"/>
      <c r="G100" s="378"/>
    </row>
    <row r="101" spans="2:7" x14ac:dyDescent="0.3">
      <c r="B101" s="396" t="str">
        <f>IF($D101="","",VLOOKUP($D101,Lists!$AO$2:$AQ$78,2,FALSE))</f>
        <v/>
      </c>
      <c r="C101" s="396" t="str">
        <f>IF($D101="","",VLOOKUP($D101,Lists!$AO$2:$AQ$78,3,FALSE))</f>
        <v/>
      </c>
      <c r="D101" s="397"/>
      <c r="E101" s="393"/>
      <c r="F101" s="393"/>
      <c r="G101" s="374"/>
    </row>
    <row r="102" spans="2:7" x14ac:dyDescent="0.3">
      <c r="B102" s="396" t="str">
        <f>IF($D102="","",VLOOKUP($D102,Lists!$AO$2:$AQ$78,2,FALSE))</f>
        <v/>
      </c>
      <c r="C102" s="396" t="str">
        <f>IF($D102="","",VLOOKUP($D102,Lists!$AO$2:$AQ$78,3,FALSE))</f>
        <v/>
      </c>
      <c r="D102" s="397"/>
      <c r="E102" s="393"/>
      <c r="F102" s="393"/>
      <c r="G102" s="374"/>
    </row>
    <row r="103" spans="2:7" x14ac:dyDescent="0.3">
      <c r="B103" s="396" t="str">
        <f>IF($D103="","",VLOOKUP($D103,Lists!$AO$2:$AQ$78,2,FALSE))</f>
        <v/>
      </c>
      <c r="C103" s="396" t="str">
        <f>IF($D103="","",VLOOKUP($D103,Lists!$AO$2:$AQ$78,3,FALSE))</f>
        <v/>
      </c>
      <c r="D103" s="397"/>
      <c r="E103" s="393"/>
      <c r="F103" s="393"/>
      <c r="G103" s="374"/>
    </row>
    <row r="104" spans="2:7" x14ac:dyDescent="0.3">
      <c r="B104" s="396" t="str">
        <f>IF($D104="","",VLOOKUP($D104,Lists!$AO$2:$AQ$78,2,FALSE))</f>
        <v/>
      </c>
      <c r="C104" s="396" t="str">
        <f>IF($D104="","",VLOOKUP($D104,Lists!$AO$2:$AQ$78,3,FALSE))</f>
        <v/>
      </c>
      <c r="D104" s="397"/>
      <c r="E104" s="393"/>
      <c r="F104" s="393"/>
      <c r="G104" s="374"/>
    </row>
    <row r="105" spans="2:7" x14ac:dyDescent="0.3">
      <c r="B105" s="396" t="str">
        <f>IF($D105="","",VLOOKUP($D105,Lists!$AO$2:$AQ$78,2,FALSE))</f>
        <v/>
      </c>
      <c r="C105" s="396" t="str">
        <f>IF($D105="","",VLOOKUP($D105,Lists!$AO$2:$AQ$78,3,FALSE))</f>
        <v/>
      </c>
      <c r="D105" s="397"/>
      <c r="E105" s="393"/>
      <c r="F105" s="393"/>
      <c r="G105" s="374"/>
    </row>
    <row r="106" spans="2:7" x14ac:dyDescent="0.3">
      <c r="B106" s="396" t="str">
        <f>IF($D106="","",VLOOKUP($D106,Lists!$AO$2:$AQ$78,2,FALSE))</f>
        <v/>
      </c>
      <c r="C106" s="396" t="str">
        <f>IF($D106="","",VLOOKUP($D106,Lists!$AO$2:$AQ$78,3,FALSE))</f>
        <v/>
      </c>
      <c r="D106" s="397"/>
      <c r="E106" s="393"/>
      <c r="F106" s="393"/>
      <c r="G106" s="374"/>
    </row>
    <row r="107" spans="2:7" x14ac:dyDescent="0.3">
      <c r="B107" s="396" t="str">
        <f>IF($D107="","",VLOOKUP($D107,Lists!$AO$2:$AQ$78,2,FALSE))</f>
        <v/>
      </c>
      <c r="C107" s="396" t="str">
        <f>IF($D107="","",VLOOKUP($D107,Lists!$AO$2:$AQ$78,3,FALSE))</f>
        <v/>
      </c>
      <c r="D107" s="397"/>
      <c r="E107" s="393"/>
      <c r="F107" s="393"/>
      <c r="G107" s="374"/>
    </row>
    <row r="108" spans="2:7" x14ac:dyDescent="0.3">
      <c r="B108" s="396" t="str">
        <f>IF($D108="","",VLOOKUP($D108,Lists!$AO$2:$AQ$78,2,FALSE))</f>
        <v/>
      </c>
      <c r="C108" s="396" t="str">
        <f>IF($D108="","",VLOOKUP($D108,Lists!$AO$2:$AQ$78,3,FALSE))</f>
        <v/>
      </c>
      <c r="D108" s="397"/>
      <c r="E108" s="393"/>
      <c r="F108" s="393"/>
      <c r="G108" s="374"/>
    </row>
    <row r="109" spans="2:7" x14ac:dyDescent="0.3">
      <c r="B109" s="396" t="str">
        <f>IF($D109="","",VLOOKUP($D109,Lists!$AO$2:$AQ$78,2,FALSE))</f>
        <v/>
      </c>
      <c r="C109" s="396" t="str">
        <f>IF($D109="","",VLOOKUP($D109,Lists!$AO$2:$AQ$78,3,FALSE))</f>
        <v/>
      </c>
      <c r="D109" s="397"/>
      <c r="E109" s="393"/>
      <c r="F109" s="393"/>
      <c r="G109" s="374"/>
    </row>
    <row r="110" spans="2:7" x14ac:dyDescent="0.3">
      <c r="B110" s="396" t="str">
        <f>IF($D110="","",VLOOKUP($D110,Lists!$AO$2:$AQ$78,2,FALSE))</f>
        <v/>
      </c>
      <c r="C110" s="396" t="str">
        <f>IF($D110="","",VLOOKUP($D110,Lists!$AO$2:$AQ$78,3,FALSE))</f>
        <v/>
      </c>
      <c r="D110" s="397"/>
      <c r="E110" s="393"/>
      <c r="F110" s="393"/>
      <c r="G110" s="374"/>
    </row>
    <row r="111" spans="2:7" x14ac:dyDescent="0.3">
      <c r="B111" s="396" t="str">
        <f>IF($D111="","",VLOOKUP($D111,Lists!$AO$2:$AQ$78,2,FALSE))</f>
        <v/>
      </c>
      <c r="C111" s="396" t="str">
        <f>IF($D111="","",VLOOKUP($D111,Lists!$AO$2:$AQ$78,3,FALSE))</f>
        <v/>
      </c>
      <c r="D111" s="397"/>
      <c r="E111" s="393"/>
      <c r="F111" s="393"/>
      <c r="G111" s="374"/>
    </row>
    <row r="112" spans="2:7" x14ac:dyDescent="0.3">
      <c r="B112" s="396" t="str">
        <f>IF($D112="","",VLOOKUP($D112,Lists!$AO$2:$AQ$78,2,FALSE))</f>
        <v/>
      </c>
      <c r="C112" s="396" t="str">
        <f>IF($D112="","",VLOOKUP($D112,Lists!$AO$2:$AQ$78,3,FALSE))</f>
        <v/>
      </c>
      <c r="D112" s="397"/>
      <c r="E112" s="393"/>
      <c r="F112" s="393"/>
      <c r="G112" s="374"/>
    </row>
    <row r="113" spans="2:7" x14ac:dyDescent="0.3">
      <c r="B113" s="396" t="str">
        <f>IF($D113="","",VLOOKUP($D113,Lists!$AO$2:$AQ$78,2,FALSE))</f>
        <v/>
      </c>
      <c r="C113" s="396" t="str">
        <f>IF($D113="","",VLOOKUP($D113,Lists!$AO$2:$AQ$78,3,FALSE))</f>
        <v/>
      </c>
      <c r="D113" s="397"/>
      <c r="E113" s="393"/>
      <c r="F113" s="393"/>
      <c r="G113" s="374"/>
    </row>
    <row r="114" spans="2:7" x14ac:dyDescent="0.3">
      <c r="B114" s="396" t="str">
        <f>IF($D114="","",VLOOKUP($D114,Lists!$AO$2:$AQ$78,2,FALSE))</f>
        <v/>
      </c>
      <c r="C114" s="396" t="str">
        <f>IF($D114="","",VLOOKUP($D114,Lists!$AO$2:$AQ$78,3,FALSE))</f>
        <v/>
      </c>
      <c r="D114" s="397"/>
      <c r="E114" s="393"/>
      <c r="F114" s="393"/>
      <c r="G114" s="374"/>
    </row>
    <row r="115" spans="2:7" x14ac:dyDescent="0.3">
      <c r="B115" s="396" t="str">
        <f>IF($D115="","",VLOOKUP($D115,Lists!$AO$2:$AQ$78,2,FALSE))</f>
        <v/>
      </c>
      <c r="C115" s="396" t="str">
        <f>IF($D115="","",VLOOKUP($D115,Lists!$AO$2:$AQ$78,3,FALSE))</f>
        <v/>
      </c>
      <c r="D115" s="397"/>
      <c r="E115" s="393"/>
      <c r="F115" s="393"/>
      <c r="G115" s="374"/>
    </row>
    <row r="116" spans="2:7" x14ac:dyDescent="0.3">
      <c r="B116" s="396" t="str">
        <f>IF($D116="","",VLOOKUP($D116,Lists!$AO$2:$AQ$78,2,FALSE))</f>
        <v/>
      </c>
      <c r="C116" s="396" t="str">
        <f>IF($D116="","",VLOOKUP($D116,Lists!$AO$2:$AQ$78,3,FALSE))</f>
        <v/>
      </c>
      <c r="D116" s="397"/>
      <c r="E116" s="393"/>
      <c r="F116" s="393"/>
      <c r="G116" s="374"/>
    </row>
    <row r="117" spans="2:7" x14ac:dyDescent="0.3">
      <c r="B117" s="396" t="str">
        <f>IF($D117="","",VLOOKUP($D117,Lists!$AO$2:$AQ$78,2,FALSE))</f>
        <v/>
      </c>
      <c r="C117" s="396" t="str">
        <f>IF($D117="","",VLOOKUP($D117,Lists!$AO$2:$AQ$78,3,FALSE))</f>
        <v/>
      </c>
      <c r="D117" s="397"/>
      <c r="E117" s="393"/>
      <c r="F117" s="393"/>
      <c r="G117" s="374"/>
    </row>
    <row r="118" spans="2:7" x14ac:dyDescent="0.3">
      <c r="B118" s="396" t="str">
        <f>IF($D118="","",VLOOKUP($D118,Lists!$AO$2:$AQ$78,2,FALSE))</f>
        <v/>
      </c>
      <c r="C118" s="396" t="str">
        <f>IF($D118="","",VLOOKUP($D118,Lists!$AO$2:$AQ$78,3,FALSE))</f>
        <v/>
      </c>
      <c r="D118" s="397"/>
      <c r="E118" s="393"/>
      <c r="F118" s="393"/>
      <c r="G118" s="374"/>
    </row>
    <row r="119" spans="2:7" x14ac:dyDescent="0.3">
      <c r="B119" s="396" t="str">
        <f>IF($D119="","",VLOOKUP($D119,Lists!$AO$2:$AQ$78,2,FALSE))</f>
        <v/>
      </c>
      <c r="C119" s="396" t="str">
        <f>IF($D119="","",VLOOKUP($D119,Lists!$AO$2:$AQ$78,3,FALSE))</f>
        <v/>
      </c>
      <c r="D119" s="397"/>
      <c r="E119" s="393"/>
      <c r="F119" s="393"/>
      <c r="G119" s="374"/>
    </row>
    <row r="120" spans="2:7" x14ac:dyDescent="0.3">
      <c r="B120" s="396" t="str">
        <f>IF($D120="","",VLOOKUP($D120,Lists!$AO$2:$AQ$78,2,FALSE))</f>
        <v/>
      </c>
      <c r="C120" s="396" t="str">
        <f>IF($D120="","",VLOOKUP($D120,Lists!$AO$2:$AQ$78,3,FALSE))</f>
        <v/>
      </c>
      <c r="D120" s="397"/>
      <c r="E120" s="393"/>
      <c r="F120" s="393"/>
      <c r="G120" s="374"/>
    </row>
    <row r="121" spans="2:7" x14ac:dyDescent="0.3">
      <c r="B121" s="396" t="str">
        <f>IF($D121="","",VLOOKUP($D121,Lists!$AO$2:$AQ$78,2,FALSE))</f>
        <v/>
      </c>
      <c r="C121" s="396" t="str">
        <f>IF($D121="","",VLOOKUP($D121,Lists!$AO$2:$AQ$78,3,FALSE))</f>
        <v/>
      </c>
      <c r="D121" s="397"/>
      <c r="E121" s="393"/>
      <c r="F121" s="393"/>
      <c r="G121" s="374"/>
    </row>
    <row r="122" spans="2:7" x14ac:dyDescent="0.3">
      <c r="B122" s="396" t="str">
        <f>IF($D122="","",VLOOKUP($D122,Lists!$AO$2:$AQ$78,2,FALSE))</f>
        <v/>
      </c>
      <c r="C122" s="396" t="str">
        <f>IF($D122="","",VLOOKUP($D122,Lists!$AO$2:$AQ$78,3,FALSE))</f>
        <v/>
      </c>
      <c r="D122" s="397"/>
      <c r="E122" s="393"/>
      <c r="F122" s="393"/>
      <c r="G122" s="374"/>
    </row>
    <row r="123" spans="2:7" x14ac:dyDescent="0.3">
      <c r="B123" s="396" t="str">
        <f>IF($D123="","",VLOOKUP($D123,Lists!$AO$2:$AQ$78,2,FALSE))</f>
        <v/>
      </c>
      <c r="C123" s="396" t="str">
        <f>IF($D123="","",VLOOKUP($D123,Lists!$AO$2:$AQ$78,3,FALSE))</f>
        <v/>
      </c>
      <c r="D123" s="397"/>
      <c r="E123" s="393"/>
      <c r="F123" s="393"/>
      <c r="G123" s="374"/>
    </row>
    <row r="124" spans="2:7" x14ac:dyDescent="0.3">
      <c r="B124" s="396" t="str">
        <f>IF($D124="","",VLOOKUP($D124,Lists!$AO$2:$AQ$78,2,FALSE))</f>
        <v/>
      </c>
      <c r="C124" s="396" t="str">
        <f>IF($D124="","",VLOOKUP($D124,Lists!$AO$2:$AQ$78,3,FALSE))</f>
        <v/>
      </c>
      <c r="D124" s="397"/>
      <c r="E124" s="393"/>
      <c r="F124" s="393"/>
      <c r="G124" s="374"/>
    </row>
    <row r="125" spans="2:7" x14ac:dyDescent="0.3">
      <c r="B125" s="396" t="str">
        <f>IF($D125="","",VLOOKUP($D125,Lists!$AO$2:$AQ$78,2,FALSE))</f>
        <v/>
      </c>
      <c r="C125" s="396" t="str">
        <f>IF($D125="","",VLOOKUP($D125,Lists!$AO$2:$AQ$78,3,FALSE))</f>
        <v/>
      </c>
      <c r="D125" s="397"/>
      <c r="E125" s="393"/>
      <c r="F125" s="393"/>
      <c r="G125" s="374"/>
    </row>
    <row r="126" spans="2:7" x14ac:dyDescent="0.3">
      <c r="B126" s="396" t="str">
        <f>IF($D126="","",VLOOKUP($D126,Lists!$AO$2:$AQ$78,2,FALSE))</f>
        <v/>
      </c>
      <c r="C126" s="396" t="str">
        <f>IF($D126="","",VLOOKUP($D126,Lists!$AO$2:$AQ$78,3,FALSE))</f>
        <v/>
      </c>
      <c r="D126" s="397"/>
      <c r="E126" s="393"/>
      <c r="F126" s="393"/>
      <c r="G126" s="374"/>
    </row>
    <row r="127" spans="2:7" x14ac:dyDescent="0.3">
      <c r="B127" s="396" t="str">
        <f>IF($D127="","",VLOOKUP($D127,Lists!$AO$2:$AQ$78,2,FALSE))</f>
        <v/>
      </c>
      <c r="C127" s="396" t="str">
        <f>IF($D127="","",VLOOKUP($D127,Lists!$AO$2:$AQ$78,3,FALSE))</f>
        <v/>
      </c>
      <c r="D127" s="397"/>
      <c r="E127" s="393"/>
      <c r="F127" s="393"/>
      <c r="G127" s="374"/>
    </row>
    <row r="128" spans="2:7" x14ac:dyDescent="0.3">
      <c r="B128" s="396" t="str">
        <f>IF($D128="","",VLOOKUP($D128,Lists!$AO$2:$AQ$78,2,FALSE))</f>
        <v/>
      </c>
      <c r="C128" s="396" t="str">
        <f>IF($D128="","",VLOOKUP($D128,Lists!$AO$2:$AQ$78,3,FALSE))</f>
        <v/>
      </c>
      <c r="D128" s="397"/>
      <c r="E128" s="393"/>
      <c r="F128" s="393"/>
      <c r="G128" s="374"/>
    </row>
    <row r="129" spans="2:7" x14ac:dyDescent="0.3">
      <c r="B129" s="396" t="str">
        <f>IF($D129="","",VLOOKUP($D129,Lists!$AO$2:$AQ$78,2,FALSE))</f>
        <v/>
      </c>
      <c r="C129" s="396" t="str">
        <f>IF($D129="","",VLOOKUP($D129,Lists!$AO$2:$AQ$78,3,FALSE))</f>
        <v/>
      </c>
      <c r="D129" s="397"/>
      <c r="E129" s="393"/>
      <c r="F129" s="393"/>
      <c r="G129" s="374"/>
    </row>
    <row r="130" spans="2:7" x14ac:dyDescent="0.3">
      <c r="B130" s="396" t="str">
        <f>IF($D130="","",VLOOKUP($D130,Lists!$AO$2:$AQ$78,2,FALSE))</f>
        <v/>
      </c>
      <c r="C130" s="396" t="str">
        <f>IF($D130="","",VLOOKUP($D130,Lists!$AO$2:$AQ$78,3,FALSE))</f>
        <v/>
      </c>
      <c r="D130" s="397"/>
      <c r="E130" s="393"/>
      <c r="F130" s="393"/>
      <c r="G130" s="374"/>
    </row>
    <row r="131" spans="2:7" x14ac:dyDescent="0.3">
      <c r="B131" s="396" t="str">
        <f>IF($D131="","",VLOOKUP($D131,Lists!$AO$2:$AQ$78,2,FALSE))</f>
        <v/>
      </c>
      <c r="C131" s="396" t="str">
        <f>IF($D131="","",VLOOKUP($D131,Lists!$AO$2:$AQ$78,3,FALSE))</f>
        <v/>
      </c>
      <c r="D131" s="397"/>
      <c r="E131" s="393"/>
      <c r="F131" s="393"/>
      <c r="G131" s="374"/>
    </row>
    <row r="132" spans="2:7" x14ac:dyDescent="0.3">
      <c r="B132" s="396" t="str">
        <f>IF($D132="","",VLOOKUP($D132,Lists!$AO$2:$AQ$78,2,FALSE))</f>
        <v/>
      </c>
      <c r="C132" s="396" t="str">
        <f>IF($D132="","",VLOOKUP($D132,Lists!$AO$2:$AQ$78,3,FALSE))</f>
        <v/>
      </c>
      <c r="D132" s="397"/>
      <c r="E132" s="393"/>
      <c r="F132" s="393"/>
      <c r="G132" s="374"/>
    </row>
    <row r="133" spans="2:7" x14ac:dyDescent="0.3">
      <c r="B133" s="396" t="str">
        <f>IF($D133="","",VLOOKUP($D133,Lists!$AO$2:$AQ$78,2,FALSE))</f>
        <v/>
      </c>
      <c r="C133" s="396" t="str">
        <f>IF($D133="","",VLOOKUP($D133,Lists!$AO$2:$AQ$78,3,FALSE))</f>
        <v/>
      </c>
      <c r="D133" s="397"/>
      <c r="E133" s="393"/>
      <c r="F133" s="393"/>
      <c r="G133" s="374"/>
    </row>
    <row r="134" spans="2:7" x14ac:dyDescent="0.3">
      <c r="B134" s="396" t="str">
        <f>IF($D134="","",VLOOKUP($D134,Lists!$AO$2:$AQ$78,2,FALSE))</f>
        <v/>
      </c>
      <c r="C134" s="396" t="str">
        <f>IF($D134="","",VLOOKUP($D134,Lists!$AO$2:$AQ$78,3,FALSE))</f>
        <v/>
      </c>
      <c r="D134" s="397"/>
      <c r="E134" s="393"/>
      <c r="F134" s="393"/>
      <c r="G134" s="374"/>
    </row>
    <row r="135" spans="2:7" x14ac:dyDescent="0.3">
      <c r="B135" s="396" t="str">
        <f>IF($D135="","",VLOOKUP($D135,Lists!$AO$2:$AQ$78,2,FALSE))</f>
        <v/>
      </c>
      <c r="C135" s="396" t="str">
        <f>IF($D135="","",VLOOKUP($D135,Lists!$AO$2:$AQ$78,3,FALSE))</f>
        <v/>
      </c>
      <c r="D135" s="397"/>
      <c r="E135" s="393"/>
      <c r="F135" s="393"/>
      <c r="G135" s="374"/>
    </row>
    <row r="136" spans="2:7" x14ac:dyDescent="0.3">
      <c r="B136" s="396" t="str">
        <f>IF($D136="","",VLOOKUP($D136,Lists!$AO$2:$AQ$78,2,FALSE))</f>
        <v/>
      </c>
      <c r="C136" s="396" t="str">
        <f>IF($D136="","",VLOOKUP($D136,Lists!$AO$2:$AQ$78,3,FALSE))</f>
        <v/>
      </c>
      <c r="D136" s="397"/>
      <c r="E136" s="393"/>
      <c r="F136" s="393"/>
      <c r="G136" s="374"/>
    </row>
    <row r="137" spans="2:7" x14ac:dyDescent="0.3">
      <c r="B137" s="396" t="str">
        <f>IF($D137="","",VLOOKUP($D137,Lists!$AO$2:$AQ$78,2,FALSE))</f>
        <v/>
      </c>
      <c r="C137" s="396" t="str">
        <f>IF($D137="","",VLOOKUP($D137,Lists!$AO$2:$AQ$78,3,FALSE))</f>
        <v/>
      </c>
      <c r="D137" s="397"/>
      <c r="E137" s="393"/>
      <c r="F137" s="393"/>
      <c r="G137" s="374"/>
    </row>
    <row r="138" spans="2:7" x14ac:dyDescent="0.3">
      <c r="B138" s="396" t="str">
        <f>IF($D138="","",VLOOKUP($D138,Lists!$AO$2:$AQ$78,2,FALSE))</f>
        <v/>
      </c>
      <c r="C138" s="396" t="str">
        <f>IF($D138="","",VLOOKUP($D138,Lists!$AO$2:$AQ$78,3,FALSE))</f>
        <v/>
      </c>
      <c r="D138" s="397"/>
      <c r="E138" s="393"/>
      <c r="F138" s="393"/>
      <c r="G138" s="374"/>
    </row>
    <row r="139" spans="2:7" x14ac:dyDescent="0.3">
      <c r="B139" s="396" t="str">
        <f>IF($D139="","",VLOOKUP($D139,Lists!$AO$2:$AQ$78,2,FALSE))</f>
        <v/>
      </c>
      <c r="C139" s="396" t="str">
        <f>IF($D139="","",VLOOKUP($D139,Lists!$AO$2:$AQ$78,3,FALSE))</f>
        <v/>
      </c>
      <c r="D139" s="397"/>
      <c r="E139" s="393"/>
      <c r="F139" s="393"/>
      <c r="G139" s="374"/>
    </row>
    <row r="140" spans="2:7" x14ac:dyDescent="0.3">
      <c r="B140" s="396" t="str">
        <f>IF($D140="","",VLOOKUP($D140,Lists!$AO$2:$AQ$78,2,FALSE))</f>
        <v/>
      </c>
      <c r="C140" s="396" t="str">
        <f>IF($D140="","",VLOOKUP($D140,Lists!$AO$2:$AQ$78,3,FALSE))</f>
        <v/>
      </c>
      <c r="D140" s="397"/>
      <c r="E140" s="393"/>
      <c r="F140" s="393"/>
      <c r="G140" s="374"/>
    </row>
    <row r="141" spans="2:7" x14ac:dyDescent="0.3">
      <c r="B141" s="396" t="str">
        <f>IF($D141="","",VLOOKUP($D141,Lists!$AO$2:$AQ$78,2,FALSE))</f>
        <v/>
      </c>
      <c r="C141" s="396" t="str">
        <f>IF($D141="","",VLOOKUP($D141,Lists!$AO$2:$AQ$78,3,FALSE))</f>
        <v/>
      </c>
      <c r="D141" s="397"/>
      <c r="E141" s="393"/>
      <c r="F141" s="393"/>
      <c r="G141" s="374"/>
    </row>
    <row r="142" spans="2:7" x14ac:dyDescent="0.3">
      <c r="B142" s="396" t="str">
        <f>IF($D142="","",VLOOKUP($D142,Lists!$AO$2:$AQ$78,2,FALSE))</f>
        <v/>
      </c>
      <c r="C142" s="396" t="str">
        <f>IF($D142="","",VLOOKUP($D142,Lists!$AO$2:$AQ$78,3,FALSE))</f>
        <v/>
      </c>
      <c r="D142" s="397"/>
      <c r="E142" s="393"/>
      <c r="F142" s="393"/>
      <c r="G142" s="374"/>
    </row>
    <row r="143" spans="2:7" x14ac:dyDescent="0.3">
      <c r="B143" s="396" t="str">
        <f>IF($D143="","",VLOOKUP($D143,Lists!$AO$2:$AQ$78,2,FALSE))</f>
        <v/>
      </c>
      <c r="C143" s="396" t="str">
        <f>IF($D143="","",VLOOKUP($D143,Lists!$AO$2:$AQ$78,3,FALSE))</f>
        <v/>
      </c>
      <c r="D143" s="397"/>
      <c r="E143" s="393"/>
      <c r="F143" s="393"/>
      <c r="G143" s="374"/>
    </row>
    <row r="144" spans="2:7" x14ac:dyDescent="0.3">
      <c r="B144" s="396" t="str">
        <f>IF($D144="","",VLOOKUP($D144,Lists!$AO$2:$AQ$78,2,FALSE))</f>
        <v/>
      </c>
      <c r="C144" s="396" t="str">
        <f>IF($D144="","",VLOOKUP($D144,Lists!$AO$2:$AQ$78,3,FALSE))</f>
        <v/>
      </c>
      <c r="D144" s="397"/>
      <c r="E144" s="393"/>
      <c r="F144" s="393"/>
      <c r="G144" s="374"/>
    </row>
    <row r="145" spans="2:7" x14ac:dyDescent="0.3">
      <c r="B145" s="396" t="str">
        <f>IF($D145="","",VLOOKUP($D145,Lists!$AO$2:$AQ$78,2,FALSE))</f>
        <v/>
      </c>
      <c r="C145" s="396" t="str">
        <f>IF($D145="","",VLOOKUP($D145,Lists!$AO$2:$AQ$78,3,FALSE))</f>
        <v/>
      </c>
      <c r="D145" s="397"/>
      <c r="E145" s="393"/>
      <c r="F145" s="393"/>
      <c r="G145" s="374"/>
    </row>
    <row r="146" spans="2:7" x14ac:dyDescent="0.3">
      <c r="B146" s="396" t="str">
        <f>IF($D146="","",VLOOKUP($D146,Lists!$AO$2:$AQ$78,2,FALSE))</f>
        <v/>
      </c>
      <c r="C146" s="396" t="str">
        <f>IF($D146="","",VLOOKUP($D146,Lists!$AO$2:$AQ$78,3,FALSE))</f>
        <v/>
      </c>
      <c r="D146" s="397"/>
      <c r="E146" s="393"/>
      <c r="F146" s="393"/>
      <c r="G146" s="374"/>
    </row>
    <row r="147" spans="2:7" x14ac:dyDescent="0.3">
      <c r="B147" s="396" t="str">
        <f>IF($D147="","",VLOOKUP($D147,Lists!$AO$2:$AQ$78,2,FALSE))</f>
        <v/>
      </c>
      <c r="C147" s="396" t="str">
        <f>IF($D147="","",VLOOKUP($D147,Lists!$AO$2:$AQ$78,3,FALSE))</f>
        <v/>
      </c>
      <c r="D147" s="397"/>
      <c r="E147" s="393"/>
      <c r="F147" s="393"/>
      <c r="G147" s="374"/>
    </row>
    <row r="148" spans="2:7" x14ac:dyDescent="0.3">
      <c r="B148" s="396" t="str">
        <f>IF($D148="","",VLOOKUP($D148,Lists!$AO$2:$AQ$78,2,FALSE))</f>
        <v/>
      </c>
      <c r="C148" s="396" t="str">
        <f>IF($D148="","",VLOOKUP($D148,Lists!$AO$2:$AQ$78,3,FALSE))</f>
        <v/>
      </c>
      <c r="D148" s="397"/>
      <c r="E148" s="393"/>
      <c r="F148" s="393"/>
      <c r="G148" s="374"/>
    </row>
    <row r="149" spans="2:7" x14ac:dyDescent="0.3">
      <c r="B149" s="396" t="str">
        <f>IF($D149="","",VLOOKUP($D149,Lists!$AO$2:$AQ$78,2,FALSE))</f>
        <v/>
      </c>
      <c r="C149" s="396" t="str">
        <f>IF($D149="","",VLOOKUP($D149,Lists!$AO$2:$AQ$78,3,FALSE))</f>
        <v/>
      </c>
      <c r="D149" s="397"/>
      <c r="E149" s="393"/>
      <c r="F149" s="393"/>
      <c r="G149" s="374"/>
    </row>
    <row r="150" spans="2:7" x14ac:dyDescent="0.3">
      <c r="B150" s="396" t="str">
        <f>IF($D150="","",VLOOKUP($D150,Lists!$AO$2:$AQ$78,2,FALSE))</f>
        <v/>
      </c>
      <c r="C150" s="396" t="str">
        <f>IF($D150="","",VLOOKUP($D150,Lists!$AO$2:$AQ$78,3,FALSE))</f>
        <v/>
      </c>
      <c r="D150" s="397"/>
      <c r="E150" s="393"/>
      <c r="F150" s="393"/>
      <c r="G150" s="374"/>
    </row>
    <row r="151" spans="2:7" x14ac:dyDescent="0.3">
      <c r="B151" s="396" t="str">
        <f>IF($D151="","",VLOOKUP($D151,Lists!$AO$2:$AQ$78,2,FALSE))</f>
        <v/>
      </c>
      <c r="C151" s="396" t="str">
        <f>IF($D151="","",VLOOKUP($D151,Lists!$AO$2:$AQ$78,3,FALSE))</f>
        <v/>
      </c>
      <c r="D151" s="397"/>
      <c r="E151" s="393"/>
      <c r="F151" s="393"/>
      <c r="G151" s="374"/>
    </row>
    <row r="152" spans="2:7" x14ac:dyDescent="0.3">
      <c r="B152" s="396" t="str">
        <f>IF($D152="","",VLOOKUP($D152,Lists!$AO$2:$AQ$78,2,FALSE))</f>
        <v/>
      </c>
      <c r="C152" s="396" t="str">
        <f>IF($D152="","",VLOOKUP($D152,Lists!$AO$2:$AQ$78,3,FALSE))</f>
        <v/>
      </c>
      <c r="D152" s="397"/>
      <c r="E152" s="393"/>
      <c r="F152" s="393"/>
      <c r="G152" s="374"/>
    </row>
    <row r="153" spans="2:7" x14ac:dyDescent="0.3">
      <c r="B153" s="396" t="str">
        <f>IF($D153="","",VLOOKUP($D153,Lists!$AO$2:$AQ$78,2,FALSE))</f>
        <v/>
      </c>
      <c r="C153" s="396" t="str">
        <f>IF($D153="","",VLOOKUP($D153,Lists!$AO$2:$AQ$78,3,FALSE))</f>
        <v/>
      </c>
      <c r="D153" s="397"/>
      <c r="E153" s="393"/>
      <c r="F153" s="393"/>
      <c r="G153" s="374"/>
    </row>
    <row r="154" spans="2:7" x14ac:dyDescent="0.3">
      <c r="B154" s="396" t="str">
        <f>IF($D154="","",VLOOKUP($D154,Lists!$AO$2:$AQ$78,2,FALSE))</f>
        <v/>
      </c>
      <c r="C154" s="396" t="str">
        <f>IF($D154="","",VLOOKUP($D154,Lists!$AO$2:$AQ$78,3,FALSE))</f>
        <v/>
      </c>
      <c r="D154" s="397"/>
      <c r="E154" s="393"/>
      <c r="F154" s="393"/>
      <c r="G154" s="374"/>
    </row>
    <row r="155" spans="2:7" x14ac:dyDescent="0.3">
      <c r="B155" s="396" t="str">
        <f>IF($D155="","",VLOOKUP($D155,Lists!$AO$2:$AQ$78,2,FALSE))</f>
        <v/>
      </c>
      <c r="C155" s="396" t="str">
        <f>IF($D155="","",VLOOKUP($D155,Lists!$AO$2:$AQ$78,3,FALSE))</f>
        <v/>
      </c>
      <c r="D155" s="397"/>
      <c r="E155" s="393"/>
      <c r="F155" s="393"/>
      <c r="G155" s="374"/>
    </row>
    <row r="156" spans="2:7" x14ac:dyDescent="0.3">
      <c r="B156" s="396" t="str">
        <f>IF($D156="","",VLOOKUP($D156,Lists!$AO$2:$AQ$78,2,FALSE))</f>
        <v/>
      </c>
      <c r="C156" s="396" t="str">
        <f>IF($D156="","",VLOOKUP($D156,Lists!$AO$2:$AQ$78,3,FALSE))</f>
        <v/>
      </c>
      <c r="D156" s="397"/>
      <c r="E156" s="393"/>
      <c r="F156" s="393"/>
      <c r="G156" s="374"/>
    </row>
    <row r="157" spans="2:7" x14ac:dyDescent="0.3">
      <c r="B157" s="396" t="str">
        <f>IF($D157="","",VLOOKUP($D157,Lists!$AO$2:$AQ$78,2,FALSE))</f>
        <v/>
      </c>
      <c r="C157" s="396" t="str">
        <f>IF($D157="","",VLOOKUP($D157,Lists!$AO$2:$AQ$78,3,FALSE))</f>
        <v/>
      </c>
      <c r="D157" s="397"/>
      <c r="E157" s="393"/>
      <c r="F157" s="393"/>
      <c r="G157" s="374"/>
    </row>
    <row r="158" spans="2:7" x14ac:dyDescent="0.3">
      <c r="B158" s="396" t="str">
        <f>IF($D158="","",VLOOKUP($D158,Lists!$AO$2:$AQ$78,2,FALSE))</f>
        <v/>
      </c>
      <c r="C158" s="396" t="str">
        <f>IF($D158="","",VLOOKUP($D158,Lists!$AO$2:$AQ$78,3,FALSE))</f>
        <v/>
      </c>
      <c r="D158" s="397"/>
      <c r="E158" s="393"/>
      <c r="F158" s="393"/>
      <c r="G158" s="374"/>
    </row>
    <row r="159" spans="2:7" x14ac:dyDescent="0.3">
      <c r="B159" s="396" t="str">
        <f>IF($D159="","",VLOOKUP($D159,Lists!$AO$2:$AQ$78,2,FALSE))</f>
        <v/>
      </c>
      <c r="C159" s="396" t="str">
        <f>IF($D159="","",VLOOKUP($D159,Lists!$AO$2:$AQ$78,3,FALSE))</f>
        <v/>
      </c>
      <c r="D159" s="397"/>
      <c r="E159" s="393"/>
      <c r="F159" s="393"/>
      <c r="G159" s="374"/>
    </row>
    <row r="160" spans="2:7" x14ac:dyDescent="0.3">
      <c r="B160" s="396" t="str">
        <f>IF($D160="","",VLOOKUP($D160,Lists!$AO$2:$AQ$78,2,FALSE))</f>
        <v/>
      </c>
      <c r="C160" s="396" t="str">
        <f>IF($D160="","",VLOOKUP($D160,Lists!$AO$2:$AQ$78,3,FALSE))</f>
        <v/>
      </c>
      <c r="D160" s="397"/>
      <c r="E160" s="393"/>
      <c r="F160" s="393"/>
      <c r="G160" s="374"/>
    </row>
    <row r="161" spans="2:7" x14ac:dyDescent="0.3">
      <c r="B161" s="396" t="str">
        <f>IF($D161="","",VLOOKUP($D161,Lists!$AO$2:$AQ$78,2,FALSE))</f>
        <v/>
      </c>
      <c r="C161" s="396" t="str">
        <f>IF($D161="","",VLOOKUP($D161,Lists!$AO$2:$AQ$78,3,FALSE))</f>
        <v/>
      </c>
      <c r="D161" s="397"/>
      <c r="E161" s="393"/>
      <c r="F161" s="393"/>
      <c r="G161" s="374"/>
    </row>
    <row r="162" spans="2:7" x14ac:dyDescent="0.3">
      <c r="B162" s="396" t="str">
        <f>IF($D162="","",VLOOKUP($D162,Lists!$AO$2:$AQ$78,2,FALSE))</f>
        <v/>
      </c>
      <c r="C162" s="396" t="str">
        <f>IF($D162="","",VLOOKUP($D162,Lists!$AO$2:$AQ$78,3,FALSE))</f>
        <v/>
      </c>
      <c r="D162" s="397"/>
      <c r="E162" s="393"/>
      <c r="F162" s="393"/>
      <c r="G162" s="374"/>
    </row>
    <row r="163" spans="2:7" x14ac:dyDescent="0.3">
      <c r="B163" s="396" t="str">
        <f>IF($D163="","",VLOOKUP($D163,Lists!$AO$2:$AQ$78,2,FALSE))</f>
        <v/>
      </c>
      <c r="C163" s="396" t="str">
        <f>IF($D163="","",VLOOKUP($D163,Lists!$AO$2:$AQ$78,3,FALSE))</f>
        <v/>
      </c>
      <c r="D163" s="397"/>
      <c r="E163" s="393"/>
      <c r="F163" s="393"/>
      <c r="G163" s="374"/>
    </row>
    <row r="164" spans="2:7" x14ac:dyDescent="0.3">
      <c r="B164" s="396" t="str">
        <f>IF($D164="","",VLOOKUP($D164,Lists!$AO$2:$AQ$78,2,FALSE))</f>
        <v/>
      </c>
      <c r="C164" s="396" t="str">
        <f>IF($D164="","",VLOOKUP($D164,Lists!$AO$2:$AQ$78,3,FALSE))</f>
        <v/>
      </c>
      <c r="D164" s="397"/>
      <c r="E164" s="393"/>
      <c r="F164" s="393"/>
      <c r="G164" s="374"/>
    </row>
    <row r="165" spans="2:7" x14ac:dyDescent="0.3">
      <c r="B165" s="396" t="str">
        <f>IF($D165="","",VLOOKUP($D165,Lists!$AO$2:$AQ$78,2,FALSE))</f>
        <v/>
      </c>
      <c r="C165" s="396" t="str">
        <f>IF($D165="","",VLOOKUP($D165,Lists!$AO$2:$AQ$78,3,FALSE))</f>
        <v/>
      </c>
      <c r="D165" s="397"/>
      <c r="E165" s="393"/>
      <c r="F165" s="393"/>
      <c r="G165" s="374"/>
    </row>
    <row r="166" spans="2:7" x14ac:dyDescent="0.3">
      <c r="B166" s="396" t="str">
        <f>IF($D166="","",VLOOKUP($D166,Lists!$AO$2:$AQ$78,2,FALSE))</f>
        <v/>
      </c>
      <c r="C166" s="396" t="str">
        <f>IF($D166="","",VLOOKUP($D166,Lists!$AO$2:$AQ$78,3,FALSE))</f>
        <v/>
      </c>
      <c r="D166" s="397"/>
      <c r="E166" s="393"/>
      <c r="F166" s="393"/>
      <c r="G166" s="374"/>
    </row>
    <row r="167" spans="2:7" x14ac:dyDescent="0.3">
      <c r="B167" s="396" t="str">
        <f>IF($D167="","",VLOOKUP($D167,Lists!$AO$2:$AQ$78,2,FALSE))</f>
        <v/>
      </c>
      <c r="C167" s="396" t="str">
        <f>IF($D167="","",VLOOKUP($D167,Lists!$AO$2:$AQ$78,3,FALSE))</f>
        <v/>
      </c>
      <c r="D167" s="397"/>
      <c r="E167" s="393"/>
      <c r="F167" s="393"/>
      <c r="G167" s="374"/>
    </row>
    <row r="168" spans="2:7" x14ac:dyDescent="0.3">
      <c r="B168" s="396" t="str">
        <f>IF($D168="","",VLOOKUP($D168,Lists!$AO$2:$AQ$78,2,FALSE))</f>
        <v/>
      </c>
      <c r="C168" s="396" t="str">
        <f>IF($D168="","",VLOOKUP($D168,Lists!$AO$2:$AQ$78,3,FALSE))</f>
        <v/>
      </c>
      <c r="D168" s="397"/>
      <c r="E168" s="393"/>
      <c r="F168" s="393"/>
      <c r="G168" s="374"/>
    </row>
    <row r="169" spans="2:7" x14ac:dyDescent="0.3">
      <c r="B169" s="396" t="str">
        <f>IF($D169="","",VLOOKUP($D169,Lists!$AO$2:$AQ$78,2,FALSE))</f>
        <v/>
      </c>
      <c r="C169" s="396" t="str">
        <f>IF($D169="","",VLOOKUP($D169,Lists!$AO$2:$AQ$78,3,FALSE))</f>
        <v/>
      </c>
      <c r="D169" s="397"/>
      <c r="E169" s="393"/>
      <c r="F169" s="393"/>
      <c r="G169" s="374"/>
    </row>
    <row r="170" spans="2:7" x14ac:dyDescent="0.3">
      <c r="B170" s="396" t="str">
        <f>IF($D170="","",VLOOKUP($D170,Lists!$AO$2:$AQ$78,2,FALSE))</f>
        <v/>
      </c>
      <c r="C170" s="396" t="str">
        <f>IF($D170="","",VLOOKUP($D170,Lists!$AO$2:$AQ$78,3,FALSE))</f>
        <v/>
      </c>
      <c r="D170" s="397"/>
      <c r="E170" s="393"/>
      <c r="F170" s="393"/>
      <c r="G170" s="374"/>
    </row>
    <row r="171" spans="2:7" x14ac:dyDescent="0.3">
      <c r="B171" s="396" t="str">
        <f>IF($D171="","",VLOOKUP($D171,Lists!$AO$2:$AQ$78,2,FALSE))</f>
        <v/>
      </c>
      <c r="C171" s="396" t="str">
        <f>IF($D171="","",VLOOKUP($D171,Lists!$AO$2:$AQ$78,3,FALSE))</f>
        <v/>
      </c>
      <c r="D171" s="397"/>
      <c r="E171" s="393"/>
      <c r="F171" s="393"/>
      <c r="G171" s="374"/>
    </row>
    <row r="172" spans="2:7" x14ac:dyDescent="0.3">
      <c r="B172" s="396" t="str">
        <f>IF($D172="","",VLOOKUP($D172,Lists!$AO$2:$AQ$78,2,FALSE))</f>
        <v/>
      </c>
      <c r="C172" s="396" t="str">
        <f>IF($D172="","",VLOOKUP($D172,Lists!$AO$2:$AQ$78,3,FALSE))</f>
        <v/>
      </c>
      <c r="D172" s="397"/>
      <c r="E172" s="393"/>
      <c r="F172" s="393"/>
      <c r="G172" s="374"/>
    </row>
    <row r="173" spans="2:7" x14ac:dyDescent="0.3">
      <c r="B173" s="396" t="str">
        <f>IF($D173="","",VLOOKUP($D173,Lists!$AO$2:$AQ$78,2,FALSE))</f>
        <v/>
      </c>
      <c r="C173" s="396" t="str">
        <f>IF($D173="","",VLOOKUP($D173,Lists!$AO$2:$AQ$78,3,FALSE))</f>
        <v/>
      </c>
      <c r="D173" s="397"/>
      <c r="E173" s="393"/>
      <c r="F173" s="393"/>
      <c r="G173" s="374"/>
    </row>
    <row r="174" spans="2:7" x14ac:dyDescent="0.3">
      <c r="B174" s="396" t="str">
        <f>IF($D174="","",VLOOKUP($D174,Lists!$AO$2:$AQ$78,2,FALSE))</f>
        <v/>
      </c>
      <c r="C174" s="396" t="str">
        <f>IF($D174="","",VLOOKUP($D174,Lists!$AO$2:$AQ$78,3,FALSE))</f>
        <v/>
      </c>
      <c r="D174" s="397"/>
      <c r="E174" s="393"/>
      <c r="F174" s="393"/>
      <c r="G174" s="374"/>
    </row>
    <row r="175" spans="2:7" x14ac:dyDescent="0.3">
      <c r="B175" s="396" t="str">
        <f>IF($D175="","",VLOOKUP($D175,Lists!$AO$2:$AQ$78,2,FALSE))</f>
        <v/>
      </c>
      <c r="C175" s="396" t="str">
        <f>IF($D175="","",VLOOKUP($D175,Lists!$AO$2:$AQ$78,3,FALSE))</f>
        <v/>
      </c>
      <c r="D175" s="397"/>
      <c r="E175" s="393"/>
      <c r="F175" s="393"/>
      <c r="G175" s="374"/>
    </row>
    <row r="176" spans="2:7" x14ac:dyDescent="0.3">
      <c r="B176" s="396" t="str">
        <f>IF($D176="","",VLOOKUP($D176,Lists!$AO$2:$AQ$78,2,FALSE))</f>
        <v/>
      </c>
      <c r="C176" s="396" t="str">
        <f>IF($D176="","",VLOOKUP($D176,Lists!$AO$2:$AQ$78,3,FALSE))</f>
        <v/>
      </c>
      <c r="D176" s="397"/>
      <c r="E176" s="393"/>
      <c r="F176" s="393"/>
      <c r="G176" s="374"/>
    </row>
    <row r="177" spans="2:7" x14ac:dyDescent="0.3">
      <c r="B177" s="396" t="str">
        <f>IF($D177="","",VLOOKUP($D177,Lists!$AO$2:$AQ$78,2,FALSE))</f>
        <v/>
      </c>
      <c r="C177" s="396" t="str">
        <f>IF($D177="","",VLOOKUP($D177,Lists!$AO$2:$AQ$78,3,FALSE))</f>
        <v/>
      </c>
      <c r="D177" s="397"/>
      <c r="E177" s="393"/>
      <c r="F177" s="393"/>
      <c r="G177" s="374"/>
    </row>
    <row r="178" spans="2:7" x14ac:dyDescent="0.3">
      <c r="B178" s="396" t="str">
        <f>IF($D178="","",VLOOKUP($D178,Lists!$AO$2:$AQ$78,2,FALSE))</f>
        <v/>
      </c>
      <c r="C178" s="396" t="str">
        <f>IF($D178="","",VLOOKUP($D178,Lists!$AO$2:$AQ$78,3,FALSE))</f>
        <v/>
      </c>
      <c r="D178" s="397"/>
      <c r="E178" s="393"/>
      <c r="F178" s="393"/>
      <c r="G178" s="374"/>
    </row>
    <row r="179" spans="2:7" x14ac:dyDescent="0.3">
      <c r="B179" s="396" t="str">
        <f>IF($D179="","",VLOOKUP($D179,Lists!$AO$2:$AQ$78,2,FALSE))</f>
        <v/>
      </c>
      <c r="C179" s="396" t="str">
        <f>IF($D179="","",VLOOKUP($D179,Lists!$AO$2:$AQ$78,3,FALSE))</f>
        <v/>
      </c>
      <c r="D179" s="397"/>
      <c r="E179" s="393"/>
      <c r="F179" s="393"/>
      <c r="G179" s="374"/>
    </row>
    <row r="180" spans="2:7" x14ac:dyDescent="0.3">
      <c r="B180" s="396" t="str">
        <f>IF($D180="","",VLOOKUP($D180,Lists!$AO$2:$AQ$78,2,FALSE))</f>
        <v/>
      </c>
      <c r="C180" s="396" t="str">
        <f>IF($D180="","",VLOOKUP($D180,Lists!$AO$2:$AQ$78,3,FALSE))</f>
        <v/>
      </c>
      <c r="D180" s="397"/>
      <c r="E180" s="393"/>
      <c r="F180" s="393"/>
      <c r="G180" s="374"/>
    </row>
    <row r="181" spans="2:7" x14ac:dyDescent="0.3">
      <c r="B181" s="396" t="str">
        <f>IF($D181="","",VLOOKUP($D181,Lists!$AO$2:$AQ$78,2,FALSE))</f>
        <v/>
      </c>
      <c r="C181" s="396" t="str">
        <f>IF($D181="","",VLOOKUP($D181,Lists!$AO$2:$AQ$78,3,FALSE))</f>
        <v/>
      </c>
      <c r="D181" s="397"/>
      <c r="E181" s="393"/>
      <c r="F181" s="393"/>
      <c r="G181" s="374"/>
    </row>
    <row r="182" spans="2:7" x14ac:dyDescent="0.3">
      <c r="B182" s="396" t="str">
        <f>IF($D182="","",VLOOKUP($D182,Lists!$AO$2:$AQ$78,2,FALSE))</f>
        <v/>
      </c>
      <c r="C182" s="396" t="str">
        <f>IF($D182="","",VLOOKUP($D182,Lists!$AO$2:$AQ$78,3,FALSE))</f>
        <v/>
      </c>
      <c r="D182" s="397"/>
      <c r="E182" s="393"/>
      <c r="F182" s="393"/>
      <c r="G182" s="374"/>
    </row>
    <row r="183" spans="2:7" x14ac:dyDescent="0.3">
      <c r="B183" s="396" t="str">
        <f>IF($D183="","",VLOOKUP($D183,Lists!$AO$2:$AQ$78,2,FALSE))</f>
        <v/>
      </c>
      <c r="C183" s="396" t="str">
        <f>IF($D183="","",VLOOKUP($D183,Lists!$AO$2:$AQ$78,3,FALSE))</f>
        <v/>
      </c>
      <c r="D183" s="397"/>
      <c r="E183" s="393"/>
      <c r="F183" s="393"/>
      <c r="G183" s="374"/>
    </row>
    <row r="184" spans="2:7" x14ac:dyDescent="0.3">
      <c r="B184" s="396" t="str">
        <f>IF($D184="","",VLOOKUP($D184,Lists!$AO$2:$AQ$78,2,FALSE))</f>
        <v/>
      </c>
      <c r="C184" s="396" t="str">
        <f>IF($D184="","",VLOOKUP($D184,Lists!$AO$2:$AQ$78,3,FALSE))</f>
        <v/>
      </c>
      <c r="D184" s="397"/>
      <c r="E184" s="393"/>
      <c r="F184" s="393"/>
      <c r="G184" s="374"/>
    </row>
    <row r="185" spans="2:7" x14ac:dyDescent="0.3">
      <c r="B185" s="396" t="str">
        <f>IF($D185="","",VLOOKUP($D185,Lists!$AO$2:$AQ$78,2,FALSE))</f>
        <v/>
      </c>
      <c r="C185" s="396" t="str">
        <f>IF($D185="","",VLOOKUP($D185,Lists!$AO$2:$AQ$78,3,FALSE))</f>
        <v/>
      </c>
      <c r="D185" s="397"/>
      <c r="E185" s="393"/>
      <c r="F185" s="393"/>
      <c r="G185" s="374"/>
    </row>
    <row r="186" spans="2:7" x14ac:dyDescent="0.3">
      <c r="B186" s="396" t="str">
        <f>IF($D186="","",VLOOKUP($D186,Lists!$AO$2:$AQ$78,2,FALSE))</f>
        <v/>
      </c>
      <c r="C186" s="396" t="str">
        <f>IF($D186="","",VLOOKUP($D186,Lists!$AO$2:$AQ$78,3,FALSE))</f>
        <v/>
      </c>
      <c r="D186" s="397"/>
      <c r="E186" s="393"/>
      <c r="F186" s="393"/>
      <c r="G186" s="374"/>
    </row>
    <row r="187" spans="2:7" x14ac:dyDescent="0.3">
      <c r="B187" s="396" t="str">
        <f>IF($D187="","",VLOOKUP($D187,Lists!$AO$2:$AQ$78,2,FALSE))</f>
        <v/>
      </c>
      <c r="C187" s="396" t="str">
        <f>IF($D187="","",VLOOKUP($D187,Lists!$AO$2:$AQ$78,3,FALSE))</f>
        <v/>
      </c>
      <c r="D187" s="397"/>
      <c r="E187" s="393"/>
      <c r="F187" s="393"/>
      <c r="G187" s="374"/>
    </row>
    <row r="188" spans="2:7" x14ac:dyDescent="0.3">
      <c r="B188" s="396" t="str">
        <f>IF($D188="","",VLOOKUP($D188,Lists!$AO$2:$AQ$78,2,FALSE))</f>
        <v/>
      </c>
      <c r="C188" s="396" t="str">
        <f>IF($D188="","",VLOOKUP($D188,Lists!$AO$2:$AQ$78,3,FALSE))</f>
        <v/>
      </c>
      <c r="D188" s="397"/>
      <c r="E188" s="393"/>
      <c r="F188" s="393"/>
      <c r="G188" s="374"/>
    </row>
    <row r="189" spans="2:7" x14ac:dyDescent="0.3">
      <c r="B189" s="396" t="str">
        <f>IF($D189="","",VLOOKUP($D189,Lists!$AO$2:$AQ$78,2,FALSE))</f>
        <v/>
      </c>
      <c r="C189" s="396" t="str">
        <f>IF($D189="","",VLOOKUP($D189,Lists!$AO$2:$AQ$78,3,FALSE))</f>
        <v/>
      </c>
      <c r="D189" s="397"/>
      <c r="E189" s="393"/>
      <c r="F189" s="393"/>
      <c r="G189" s="374"/>
    </row>
    <row r="190" spans="2:7" x14ac:dyDescent="0.3">
      <c r="B190" s="396" t="str">
        <f>IF($D190="","",VLOOKUP($D190,Lists!$AO$2:$AQ$78,2,FALSE))</f>
        <v/>
      </c>
      <c r="C190" s="396" t="str">
        <f>IF($D190="","",VLOOKUP($D190,Lists!$AO$2:$AQ$78,3,FALSE))</f>
        <v/>
      </c>
      <c r="D190" s="397"/>
      <c r="E190" s="393"/>
      <c r="F190" s="393"/>
      <c r="G190" s="374"/>
    </row>
    <row r="191" spans="2:7" x14ac:dyDescent="0.3">
      <c r="B191" s="396" t="str">
        <f>IF($D191="","",VLOOKUP($D191,Lists!$AO$2:$AQ$78,2,FALSE))</f>
        <v/>
      </c>
      <c r="C191" s="396" t="str">
        <f>IF($D191="","",VLOOKUP($D191,Lists!$AO$2:$AQ$78,3,FALSE))</f>
        <v/>
      </c>
      <c r="D191" s="397"/>
      <c r="E191" s="393"/>
      <c r="F191" s="393"/>
      <c r="G191" s="374"/>
    </row>
    <row r="192" spans="2:7" x14ac:dyDescent="0.3">
      <c r="B192" s="396" t="str">
        <f>IF($D192="","",VLOOKUP($D192,Lists!$AO$2:$AQ$78,2,FALSE))</f>
        <v/>
      </c>
      <c r="C192" s="396" t="str">
        <f>IF($D192="","",VLOOKUP($D192,Lists!$AO$2:$AQ$78,3,FALSE))</f>
        <v/>
      </c>
      <c r="D192" s="397"/>
      <c r="E192" s="393"/>
      <c r="F192" s="393"/>
      <c r="G192" s="374"/>
    </row>
    <row r="193" spans="2:7" x14ac:dyDescent="0.3">
      <c r="B193" s="396" t="str">
        <f>IF($D193="","",VLOOKUP($D193,Lists!$AO$2:$AQ$78,2,FALSE))</f>
        <v/>
      </c>
      <c r="C193" s="396" t="str">
        <f>IF($D193="","",VLOOKUP($D193,Lists!$AO$2:$AQ$78,3,FALSE))</f>
        <v/>
      </c>
      <c r="D193" s="397"/>
      <c r="E193" s="393"/>
      <c r="F193" s="393"/>
      <c r="G193" s="374"/>
    </row>
    <row r="194" spans="2:7" x14ac:dyDescent="0.3">
      <c r="B194" s="396" t="str">
        <f>IF($D194="","",VLOOKUP($D194,Lists!$AO$2:$AQ$78,2,FALSE))</f>
        <v/>
      </c>
      <c r="C194" s="396" t="str">
        <f>IF($D194="","",VLOOKUP($D194,Lists!$AO$2:$AQ$78,3,FALSE))</f>
        <v/>
      </c>
      <c r="D194" s="397"/>
      <c r="E194" s="393"/>
      <c r="F194" s="393"/>
      <c r="G194" s="374"/>
    </row>
    <row r="195" spans="2:7" x14ac:dyDescent="0.3">
      <c r="B195" s="396" t="str">
        <f>IF($D195="","",VLOOKUP($D195,Lists!$AO$2:$AQ$78,2,FALSE))</f>
        <v/>
      </c>
      <c r="C195" s="396" t="str">
        <f>IF($D195="","",VLOOKUP($D195,Lists!$AO$2:$AQ$78,3,FALSE))</f>
        <v/>
      </c>
      <c r="D195" s="397"/>
      <c r="E195" s="393"/>
      <c r="F195" s="393"/>
      <c r="G195" s="374"/>
    </row>
    <row r="196" spans="2:7" x14ac:dyDescent="0.3">
      <c r="B196" s="396" t="str">
        <f>IF($D196="","",VLOOKUP($D196,Lists!$AO$2:$AQ$78,2,FALSE))</f>
        <v/>
      </c>
      <c r="C196" s="396" t="str">
        <f>IF($D196="","",VLOOKUP($D196,Lists!$AO$2:$AQ$78,3,FALSE))</f>
        <v/>
      </c>
      <c r="D196" s="397"/>
      <c r="E196" s="393"/>
      <c r="F196" s="393"/>
      <c r="G196" s="374"/>
    </row>
    <row r="197" spans="2:7" x14ac:dyDescent="0.3">
      <c r="B197" s="396" t="str">
        <f>IF($D197="","",VLOOKUP($D197,Lists!$AO$2:$AQ$78,2,FALSE))</f>
        <v/>
      </c>
      <c r="C197" s="396" t="str">
        <f>IF($D197="","",VLOOKUP($D197,Lists!$AO$2:$AQ$78,3,FALSE))</f>
        <v/>
      </c>
      <c r="D197" s="397"/>
      <c r="E197" s="393"/>
      <c r="F197" s="393"/>
      <c r="G197" s="374"/>
    </row>
    <row r="198" spans="2:7" x14ac:dyDescent="0.3">
      <c r="B198" s="396" t="str">
        <f>IF($D198="","",VLOOKUP($D198,Lists!$AO$2:$AQ$78,2,FALSE))</f>
        <v/>
      </c>
      <c r="C198" s="396" t="str">
        <f>IF($D198="","",VLOOKUP($D198,Lists!$AO$2:$AQ$78,3,FALSE))</f>
        <v/>
      </c>
      <c r="D198" s="397"/>
      <c r="E198" s="393"/>
      <c r="F198" s="393"/>
      <c r="G198" s="374"/>
    </row>
    <row r="199" spans="2:7" x14ac:dyDescent="0.3">
      <c r="B199" s="396" t="str">
        <f>IF($D199="","",VLOOKUP($D199,Lists!$AO$2:$AQ$78,2,FALSE))</f>
        <v/>
      </c>
      <c r="C199" s="396" t="str">
        <f>IF($D199="","",VLOOKUP($D199,Lists!$AO$2:$AQ$78,3,FALSE))</f>
        <v/>
      </c>
      <c r="D199" s="397"/>
      <c r="E199" s="393"/>
      <c r="F199" s="393"/>
      <c r="G199" s="374"/>
    </row>
    <row r="200" spans="2:7" x14ac:dyDescent="0.3">
      <c r="B200" s="396" t="str">
        <f>IF($D200="","",VLOOKUP($D200,Lists!$AO$2:$AQ$78,2,FALSE))</f>
        <v/>
      </c>
      <c r="C200" s="396" t="str">
        <f>IF($D200="","",VLOOKUP($D200,Lists!$AO$2:$AQ$78,3,FALSE))</f>
        <v/>
      </c>
      <c r="D200" s="397"/>
      <c r="E200" s="393"/>
      <c r="F200" s="393"/>
      <c r="G200" s="374"/>
    </row>
  </sheetData>
  <sheetProtection algorithmName="SHA-512" hashValue="kkV+f3W/+f7c5cEebttY6yP3loGV5igQkHGsWYTNTn6WIgxwchGPN3vfu6Tf57Nby+SH21Kp5qogVstM2JNJFA==" saltValue="GxuuAqgP5IP+7fhKGB6osQ==" spinCount="100000" sheet="1" sort="0" autoFilter="0"/>
  <dataValidations count="3">
    <dataValidation type="list" allowBlank="1" showInputMessage="1" showErrorMessage="1" sqref="D24:D200" xr:uid="{75D1271D-2866-42F5-8635-4FEDAD0EEC2F}">
      <formula1>idname</formula1>
    </dataValidation>
    <dataValidation type="date" operator="greaterThanOrEqual" allowBlank="1" showInputMessage="1" showErrorMessage="1" sqref="E24:E200" xr:uid="{BDEBD9E6-EF10-41BD-A8E1-4FFD5772B3C7}">
      <formula1>44927</formula1>
    </dataValidation>
    <dataValidation type="list" operator="greaterThanOrEqual" allowBlank="1" showInputMessage="1" showErrorMessage="1" sqref="F24:F200" xr:uid="{8CC5966D-046F-45B0-A588-6B0E029754D0}">
      <formula1>"Warmup, Startup, Shutdown, Not Applicable"</formula1>
    </dataValidation>
  </dataValidations>
  <pageMargins left="0.7" right="0.7" top="0.75" bottom="0.75" header="0.3" footer="0.3"/>
  <pageSetup pageOrder="overThenDown"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G500"/>
  <sheetViews>
    <sheetView topLeftCell="D12" workbookViewId="0">
      <selection activeCell="P30" sqref="P30"/>
    </sheetView>
  </sheetViews>
  <sheetFormatPr defaultRowHeight="14.4" x14ac:dyDescent="0.3"/>
  <cols>
    <col min="1" max="1" width="11.5546875" customWidth="1"/>
    <col min="3" max="4" width="14.109375" customWidth="1"/>
    <col min="13" max="14" width="13.109375" customWidth="1"/>
    <col min="16" max="16" width="43.33203125" bestFit="1" customWidth="1"/>
    <col min="18" max="18" width="8.6640625" customWidth="1"/>
    <col min="19" max="19" width="11" customWidth="1"/>
    <col min="20" max="20" width="9.44140625" customWidth="1"/>
    <col min="23" max="23" width="9.6640625" customWidth="1"/>
    <col min="24" max="24" width="25.88671875" bestFit="1" customWidth="1"/>
    <col min="25" max="26" width="12" customWidth="1"/>
    <col min="27" max="27" width="13" customWidth="1"/>
    <col min="35" max="35" width="11" customWidth="1"/>
    <col min="36" max="36" width="9.44140625" customWidth="1"/>
    <col min="38" max="38" width="17.109375" customWidth="1"/>
    <col min="39" max="39" width="9.6640625" customWidth="1"/>
    <col min="40" max="41" width="11" customWidth="1"/>
    <col min="42" max="42" width="12" customWidth="1"/>
    <col min="44" max="44" width="13" customWidth="1"/>
    <col min="46" max="46" width="11" customWidth="1"/>
    <col min="47" max="47" width="9.44140625" customWidth="1"/>
    <col min="49" max="49" width="17.109375" customWidth="1"/>
    <col min="50" max="50" width="9.6640625" customWidth="1"/>
    <col min="51" max="51" width="11" customWidth="1"/>
    <col min="52" max="53" width="12" customWidth="1"/>
    <col min="55" max="55" width="13" customWidth="1"/>
    <col min="56" max="56" width="13" style="215" customWidth="1"/>
    <col min="59" max="59" width="42.33203125" bestFit="1" customWidth="1"/>
  </cols>
  <sheetData>
    <row r="1" spans="1:59" ht="16.8" x14ac:dyDescent="0.4">
      <c r="A1" s="262" t="s">
        <v>225</v>
      </c>
      <c r="B1" s="262" t="s">
        <v>226</v>
      </c>
      <c r="C1" s="262" t="s">
        <v>227</v>
      </c>
      <c r="D1" s="262" t="s">
        <v>228</v>
      </c>
      <c r="E1" s="215"/>
      <c r="F1" s="181" t="s">
        <v>229</v>
      </c>
      <c r="G1" s="181" t="s">
        <v>228</v>
      </c>
      <c r="H1" s="181" t="s">
        <v>230</v>
      </c>
      <c r="I1" s="181" t="s">
        <v>231</v>
      </c>
      <c r="J1" s="84"/>
      <c r="K1" s="262" t="s">
        <v>225</v>
      </c>
      <c r="L1" s="262" t="s">
        <v>232</v>
      </c>
      <c r="M1" s="262" t="s">
        <v>233</v>
      </c>
      <c r="N1" s="262" t="s">
        <v>228</v>
      </c>
      <c r="O1" s="84"/>
      <c r="P1" s="103" t="s">
        <v>234</v>
      </c>
      <c r="Q1" s="215"/>
      <c r="R1" s="103"/>
      <c r="S1" s="215"/>
      <c r="T1" s="142" t="s">
        <v>235</v>
      </c>
      <c r="U1" s="142" t="s">
        <v>236</v>
      </c>
      <c r="V1" s="142" t="s">
        <v>237</v>
      </c>
      <c r="W1" s="142" t="s">
        <v>238</v>
      </c>
      <c r="X1" s="142" t="s">
        <v>239</v>
      </c>
      <c r="Y1" s="142" t="s">
        <v>240</v>
      </c>
      <c r="Z1" s="142" t="s">
        <v>241</v>
      </c>
      <c r="AA1" s="142" t="s">
        <v>242</v>
      </c>
      <c r="AB1" s="142" t="s">
        <v>243</v>
      </c>
      <c r="AC1" s="145" t="s">
        <v>228</v>
      </c>
      <c r="AD1" s="145" t="s">
        <v>229</v>
      </c>
      <c r="AE1" s="144"/>
      <c r="AF1" s="215"/>
      <c r="AG1" s="215" t="s">
        <v>244</v>
      </c>
      <c r="AH1" s="215"/>
      <c r="AI1" s="240" t="s">
        <v>235</v>
      </c>
      <c r="AJ1" s="240" t="s">
        <v>236</v>
      </c>
      <c r="AK1" s="240" t="s">
        <v>237</v>
      </c>
      <c r="AL1" s="240" t="s">
        <v>245</v>
      </c>
      <c r="AM1" s="240" t="s">
        <v>239</v>
      </c>
      <c r="AN1" s="240" t="s">
        <v>240</v>
      </c>
      <c r="AO1" s="240" t="s">
        <v>242</v>
      </c>
      <c r="AP1" s="240" t="s">
        <v>241</v>
      </c>
      <c r="AQ1" s="240" t="s">
        <v>246</v>
      </c>
      <c r="AR1" s="240" t="s">
        <v>243</v>
      </c>
      <c r="AS1" s="215"/>
      <c r="AT1" s="240" t="s">
        <v>235</v>
      </c>
      <c r="AU1" s="240" t="s">
        <v>236</v>
      </c>
      <c r="AV1" s="240" t="s">
        <v>237</v>
      </c>
      <c r="AW1" s="240" t="s">
        <v>245</v>
      </c>
      <c r="AX1" s="240" t="s">
        <v>239</v>
      </c>
      <c r="AY1" s="240" t="s">
        <v>240</v>
      </c>
      <c r="AZ1" s="240" t="s">
        <v>242</v>
      </c>
      <c r="BA1" s="240" t="s">
        <v>241</v>
      </c>
      <c r="BB1" s="240" t="s">
        <v>246</v>
      </c>
      <c r="BC1" s="240" t="s">
        <v>243</v>
      </c>
      <c r="BD1" s="240"/>
      <c r="BE1" s="240" t="s">
        <v>247</v>
      </c>
      <c r="BF1" s="215"/>
      <c r="BG1" s="274" t="s">
        <v>248</v>
      </c>
    </row>
    <row r="2" spans="1:59" ht="79.2" x14ac:dyDescent="0.4">
      <c r="A2" s="182">
        <f>+IF(D2="","",MAX(A1:A$1)+1)</f>
        <v>1</v>
      </c>
      <c r="B2" s="184" t="str" cm="1">
        <f t="array" ref="B2">IF(SUMPRODUCT(--(LEN(Process_Unit!C24:C100)&gt;0))&gt;0, IF(Process_Unit!C24="","",Process_Unit!C24),"Complete the Process_Unit tab")</f>
        <v>Complete the Process_Unit tab</v>
      </c>
      <c r="C2" s="184" t="str">
        <f t="shared" ref="C2:C65" si="0">+IFERROR(INDEX(B$2:B$501,MATCH(ROW()-ROW($C$1),A$2:A$501,0)),"")</f>
        <v>Complete the Process_Unit tab</v>
      </c>
      <c r="D2" s="263" t="str">
        <f>IF(COUNTIF(B$2:B2,B2)=1,B2,"")</f>
        <v>Complete the Process_Unit tab</v>
      </c>
      <c r="E2" s="215"/>
      <c r="F2" s="182">
        <f>+IF(I2="","",MAX(F1:F$1)+1)</f>
        <v>1</v>
      </c>
      <c r="G2" s="183" t="str" cm="1">
        <f t="array" ref="G2">IF(SUMPRODUCT(--(LEN(Company_Information!B24:B33)&gt;0))&gt;0, IF(Company_Information!B24="","",Company_Information!B24),"Complete the Company_Information tab")</f>
        <v>Complete the Company_Information tab</v>
      </c>
      <c r="H2" s="184" t="str">
        <f t="shared" ref="H2:H11" si="1">+IFERROR(INDEX(G$2:G$501,MATCH(ROW()-ROW($H$1),F$2:F$501,0)),"")</f>
        <v>Complete the Company_Information tab</v>
      </c>
      <c r="I2" s="185" t="str">
        <f>IF(COUNTIF(G$2:G2,G2)=1,G2,"")</f>
        <v>Complete the Company_Information tab</v>
      </c>
      <c r="J2" s="84"/>
      <c r="K2" s="182" t="str">
        <f>+IF(N2="","",MAX(K1:K$1)+1)</f>
        <v/>
      </c>
      <c r="L2" s="183" t="str">
        <f>IF(CMS_Identification!E24="","",CMS_Identification!E24)</f>
        <v/>
      </c>
      <c r="M2" s="184" t="str">
        <f>+IFERROR(INDEX(L$2:L$501,MATCH(ROW()-ROW($M$1),K$2:K$501,0)),"")</f>
        <v/>
      </c>
      <c r="N2" s="242" t="str">
        <f>IF(COUNTIF(L$2:L2,L2)=1,L2,"")</f>
        <v/>
      </c>
      <c r="O2" s="84"/>
      <c r="P2" s="96" t="s">
        <v>249</v>
      </c>
      <c r="Q2" s="215"/>
      <c r="R2" s="215"/>
      <c r="S2" s="215"/>
      <c r="T2" s="109" t="str">
        <f>+IF(Y2="","",MAX(T1:T$1)+1)</f>
        <v/>
      </c>
      <c r="U2" s="110" t="str">
        <f>IF(Limit_Deviation_Detail!B24="","",Limit_Deviation_Detail!B24)</f>
        <v/>
      </c>
      <c r="V2" s="110" t="str">
        <f>IF(Limit_Deviation_Detail!C24="","",Limit_Deviation_Detail!C24)</f>
        <v/>
      </c>
      <c r="W2" s="110" t="str">
        <f>IF(Limit_Deviation_Detail!E24="","",Limit_Deviation_Detail!E24)</f>
        <v/>
      </c>
      <c r="X2" s="110" t="str">
        <f t="shared" ref="X2:X65" si="2">U2&amp;V2&amp;W2</f>
        <v/>
      </c>
      <c r="Y2" s="111" t="str">
        <f>IF(COUNTIF(X$2:X2,X2)=1,X2,"")</f>
        <v/>
      </c>
      <c r="Z2" s="112" t="str">
        <f t="shared" ref="Z2:Z65" si="3">+IFERROR(INDEX(U$2:U$955,MATCH(ROW()-ROW(GX$1),T$2:T$955,0)),"")</f>
        <v/>
      </c>
      <c r="AA2" s="112" t="str">
        <f t="shared" ref="AA2:AA65" si="4">+IFERROR(INDEX(V$2:V$955,MATCH(ROW()-ROW(Y$1),T$2:T$955,0)),"")</f>
        <v/>
      </c>
      <c r="AB2" s="112" t="str">
        <f t="shared" ref="AB2:AB65" si="5">+IFERROR(INDEX(W$2:W$955,MATCH(ROW()-ROW(Y$1),T$2:T$955,0)),"")</f>
        <v/>
      </c>
      <c r="AC2" s="112" t="str">
        <f t="shared" ref="AC2:AC65" si="6">IF(Z2="","",Z2&amp;AA2)</f>
        <v/>
      </c>
      <c r="AD2" s="112" t="str">
        <f t="shared" ref="AD2:AD65" si="7">IF(Z2="","",VLOOKUP(AC2,$AN$2:$AR$78,5,FALSE))</f>
        <v/>
      </c>
      <c r="AE2" s="112"/>
      <c r="AF2" s="215"/>
      <c r="AG2" s="215" t="s">
        <v>250</v>
      </c>
      <c r="AH2" s="215"/>
      <c r="AI2" s="241" t="str">
        <f>+IF(AN2="","",MAX(AI1:AI$1)+1)</f>
        <v/>
      </c>
      <c r="AJ2" s="241" t="str">
        <f>IF(Process_Unit!B24="","",Process_Unit!B24)</f>
        <v/>
      </c>
      <c r="AK2" s="241" t="str">
        <f>IF(Process_Unit!C24="","",Process_Unit!C24)</f>
        <v/>
      </c>
      <c r="AL2" s="241" t="str">
        <f>IF(Process_Unit!E24="","",Process_Unit!E24)</f>
        <v/>
      </c>
      <c r="AM2" s="241" t="str">
        <f>AJ2&amp;AK2</f>
        <v/>
      </c>
      <c r="AN2" s="242" t="str">
        <f>IF(COUNTIF(AM$2:AM2,AM2)=1,AM2,"")</f>
        <v/>
      </c>
      <c r="AO2" s="243" t="str" cm="1">
        <f t="array" ref="AO2">IF(SUMPRODUCT(--(LEN(Process_Unit!C24:C100)&gt;0))&gt;0, IF(AP2="","",AP2&amp;" "&amp;AQ2),"Complete the Process_Unit tab")</f>
        <v>Complete the Process_Unit tab</v>
      </c>
      <c r="AP2" s="243" t="str">
        <f>+IFERROR(INDEX(AJ$2:AJ$78,MATCH(ROW()-ROW(AN$1),AI$2:AI$78,0)),"")</f>
        <v/>
      </c>
      <c r="AQ2" s="243" t="str">
        <f>+IFERROR(INDEX(AK$2:AK$78,MATCH(ROW()-ROW(AP$1),AI$2:AI$78,0)),"")</f>
        <v/>
      </c>
      <c r="AR2" s="243" t="str">
        <f>+IFERROR(INDEX(AL$2:AL$78,MATCH(ROW()-ROW(AQ$1),AI$2:AI$78,0)),"")</f>
        <v/>
      </c>
      <c r="AS2" s="215"/>
      <c r="AT2" s="241" t="str">
        <f>+IF(AY2="","",MAX(AT1:AT$1)+1)</f>
        <v/>
      </c>
      <c r="AU2" s="241" t="str">
        <f>IF(CMS_Identification!B24="","",CMS_Identification!B24)</f>
        <v/>
      </c>
      <c r="AV2" s="241" t="str">
        <f>IF(CMS_Identification!C24="","",CMS_Identification!C24)</f>
        <v/>
      </c>
      <c r="AW2" s="241" t="str">
        <f>IF(CMS_Identification!E24="","",CMS_Identification!E24)</f>
        <v/>
      </c>
      <c r="AX2" s="241" t="str">
        <f>AU2&amp;AV2&amp;AW2</f>
        <v/>
      </c>
      <c r="AY2" s="242" t="str">
        <f>IF(COUNTIF(AX$2:AX2,AX2)=1,AX2,"")</f>
        <v/>
      </c>
      <c r="AZ2" s="243" t="str" cm="1">
        <f t="array" ref="AZ2">IF(SUMPRODUCT(--(LEN(CMS_Identification!E24:E100)&gt;0))&gt;0,IF(BA2="","",BA2&amp;" "&amp;BB2&amp;" "&amp;AW2),"Complete the CMS_Identification tab")</f>
        <v>Complete the CMS_Identification tab</v>
      </c>
      <c r="BA2" s="243" t="str">
        <f>+IFERROR(INDEX(AU$2:AU$78,MATCH(ROW()-ROW(AY$1),AT$2:AT$78,0)),"")</f>
        <v/>
      </c>
      <c r="BB2" s="243" t="str">
        <f>+IFERROR(INDEX(AV$2:AV$78,MATCH(ROW()-ROW(BA$1),AT$2:AT$78,0)),"")</f>
        <v/>
      </c>
      <c r="BC2" s="243" t="str">
        <f>+IFERROR(INDEX(AW$2:AW$78,MATCH(ROW()-ROW(BB$1),AT$2:AT$78,0)),"")</f>
        <v/>
      </c>
      <c r="BD2" s="243" t="str">
        <f>BA2&amp;" "&amp;BB2</f>
        <v xml:space="preserve"> </v>
      </c>
      <c r="BE2" s="243" t="str">
        <f>IF(BA2="","",VLOOKUP(BD2,AO2:AR78,4,FALSE))</f>
        <v/>
      </c>
      <c r="BF2" s="215"/>
      <c r="BG2" s="215" t="s">
        <v>251</v>
      </c>
    </row>
    <row r="3" spans="1:59" ht="16.8" x14ac:dyDescent="0.4">
      <c r="A3" s="186" t="str">
        <f>+IF(D3="","",MAX(A$1:A2)+1)</f>
        <v/>
      </c>
      <c r="B3" s="102" t="str">
        <f>IF(Process_Unit!C25="","",Process_Unit!C25)</f>
        <v/>
      </c>
      <c r="C3" s="84" t="str">
        <f t="shared" si="0"/>
        <v/>
      </c>
      <c r="D3" s="102" t="str">
        <f>IF(COUNTIF(B$2:B3,B3)=1,B3,"")</f>
        <v/>
      </c>
      <c r="E3" s="215"/>
      <c r="F3" s="186" t="str">
        <f>+IF(I3="","",MAX(F$1:F2)+1)</f>
        <v/>
      </c>
      <c r="G3" s="187" t="str">
        <f>+IF(Company_Information!B25="","",Company_Information!B25)</f>
        <v/>
      </c>
      <c r="H3" s="17" t="str">
        <f t="shared" si="1"/>
        <v/>
      </c>
      <c r="I3" s="187" t="str">
        <f>IF(COUNTIF(G$2:G3,G3)=1,G3,"")</f>
        <v/>
      </c>
      <c r="J3" s="84"/>
      <c r="K3" s="186" t="str">
        <f>+IF(N3="","",MAX(K$1:K2)+1)</f>
        <v/>
      </c>
      <c r="L3" s="187" t="str">
        <f>IF(CMS_Identification!E25="","",CMS_Identification!E25)</f>
        <v/>
      </c>
      <c r="M3" s="84" t="str">
        <f t="shared" ref="M3:M66" si="8">+IFERROR(INDEX(L$2:L$501,MATCH(ROW()-ROW($M$1),K$2:K$501,0)),"")</f>
        <v/>
      </c>
      <c r="N3" s="84" t="str">
        <f>IF(COUNTIF(L$2:L3,L3)=1,L3,"")</f>
        <v/>
      </c>
      <c r="O3" s="84"/>
      <c r="P3" s="17" t="s">
        <v>252</v>
      </c>
      <c r="Q3" s="215"/>
      <c r="R3" s="215"/>
      <c r="S3" s="215"/>
      <c r="T3" s="109" t="str">
        <f>+IF(Y3="","",MAX(T$1:T2)+1)</f>
        <v/>
      </c>
      <c r="U3" s="110" t="str">
        <f>IF(Limit_Deviation_Detail!B25="","",Limit_Deviation_Detail!B25)</f>
        <v/>
      </c>
      <c r="V3" s="110" t="str">
        <f>IF(Limit_Deviation_Detail!C25="","",Limit_Deviation_Detail!C25)</f>
        <v/>
      </c>
      <c r="W3" s="110" t="str">
        <f>IF(Limit_Deviation_Detail!E25="","",Limit_Deviation_Detail!E25)</f>
        <v/>
      </c>
      <c r="X3" s="110" t="str">
        <f t="shared" si="2"/>
        <v/>
      </c>
      <c r="Y3" s="111" t="str">
        <f>IF(COUNTIF(X$2:X3,X3)=1,X3,"")</f>
        <v/>
      </c>
      <c r="Z3" s="112" t="str">
        <f t="shared" si="3"/>
        <v/>
      </c>
      <c r="AA3" s="112" t="str">
        <f t="shared" si="4"/>
        <v/>
      </c>
      <c r="AB3" s="112" t="str">
        <f t="shared" si="5"/>
        <v/>
      </c>
      <c r="AC3" s="112" t="str">
        <f t="shared" si="6"/>
        <v/>
      </c>
      <c r="AD3" s="112" t="str">
        <f t="shared" si="7"/>
        <v/>
      </c>
      <c r="AE3" s="112"/>
      <c r="AF3" s="215"/>
      <c r="AG3" s="215" t="s">
        <v>253</v>
      </c>
      <c r="AH3" s="215"/>
      <c r="AI3" s="244" t="str">
        <f>+IF(AN3="","",MAX(AI$1:AI2)+1)</f>
        <v/>
      </c>
      <c r="AJ3" s="245" t="str">
        <f>IF(Process_Unit!B25="","",Process_Unit!B25)</f>
        <v/>
      </c>
      <c r="AK3" s="245" t="str">
        <f>IF(Process_Unit!C25="","",Process_Unit!C25)</f>
        <v/>
      </c>
      <c r="AL3" s="245" t="str">
        <f>IF(Process_Unit!E25="","",Process_Unit!E25)</f>
        <v/>
      </c>
      <c r="AM3" s="245" t="str">
        <f t="shared" ref="AM3:AM66" si="9">AJ3&amp;AK3</f>
        <v/>
      </c>
      <c r="AN3" s="108" t="str">
        <f>IF(COUNTIF(AM$2:AM3,AM3)=1,AM3,"")</f>
        <v/>
      </c>
      <c r="AO3" s="252" t="str">
        <f t="shared" ref="AO3:AO33" si="10">IF(AP3="","",AP3&amp;" "&amp;AQ3)</f>
        <v/>
      </c>
      <c r="AP3" s="154" t="str">
        <f t="shared" ref="AP3:AP66" si="11">+IFERROR(INDEX(AJ$2:AJ$78,MATCH(ROW()-ROW(AN$1),AI$2:AI$78,0)),"")</f>
        <v/>
      </c>
      <c r="AQ3" s="154" t="str">
        <f t="shared" ref="AQ3:AQ66" si="12">+IFERROR(INDEX(AK$2:AK$78,MATCH(ROW()-ROW(AP$1),AI$2:AI$78,0)),"")</f>
        <v/>
      </c>
      <c r="AR3" s="154" t="str">
        <f t="shared" ref="AR3:AR66" si="13">+IFERROR(INDEX(AL$2:AL$78,MATCH(ROW()-ROW(AQ$1),AI$2:AI$78,0)),"")</f>
        <v/>
      </c>
      <c r="AS3" s="215"/>
      <c r="AT3" s="244" t="str">
        <f>+IF(AY3="","",MAX(AT$1:AT2)+1)</f>
        <v/>
      </c>
      <c r="AU3" s="245" t="str">
        <f>IF(CMS_Identification!B25="","",CMS_Identification!B25)</f>
        <v/>
      </c>
      <c r="AV3" s="245" t="str">
        <f>IF(CMS_Identification!C25="","",CMS_Identification!C25)</f>
        <v/>
      </c>
      <c r="AW3" s="245" t="str">
        <f>IF(CMS_Identification!E25="","",CMS_Identification!E25)</f>
        <v/>
      </c>
      <c r="AX3" s="245" t="str">
        <f t="shared" ref="AX3:AX66" si="14">AU3&amp;AV3&amp;AW3</f>
        <v/>
      </c>
      <c r="AY3" s="108" t="str">
        <f>IF(COUNTIF(AX$2:AX3,AX3)=1,AX3,"")</f>
        <v/>
      </c>
      <c r="AZ3" s="253" t="str">
        <f t="shared" ref="AZ3:AZ66" si="15">IF(BA3="","",BA3&amp;" "&amp;BB3&amp;" "&amp;AW3)</f>
        <v/>
      </c>
      <c r="BA3" s="154" t="str">
        <f t="shared" ref="BA3:BA66" si="16">+IFERROR(INDEX(AU$2:AU$78,MATCH(ROW()-ROW(AY$1),AT$2:AT$78,0)),"")</f>
        <v/>
      </c>
      <c r="BB3" s="154" t="str">
        <f t="shared" ref="BB3:BB66" si="17">+IFERROR(INDEX(AV$2:AV$78,MATCH(ROW()-ROW(BA$1),AT$2:AT$78,0)),"")</f>
        <v/>
      </c>
      <c r="BC3" s="154" t="str">
        <f>+IFERROR(INDEX(AW$2:AW$78,MATCH(ROW()-ROW(BB$1),AT$2:AT$78,0)),"")</f>
        <v/>
      </c>
      <c r="BD3" s="154" t="str">
        <f t="shared" ref="BD3:BD66" si="18">BA3&amp;" "&amp;BB3</f>
        <v xml:space="preserve"> </v>
      </c>
      <c r="BE3" s="253" t="str">
        <f t="shared" ref="BE3:BE66" si="19">IF(BA3="","",VLOOKUP(BD3,AO3:AR79,4,FALSE))</f>
        <v/>
      </c>
      <c r="BF3" s="215"/>
      <c r="BG3" s="215" t="s">
        <v>254</v>
      </c>
    </row>
    <row r="4" spans="1:59" ht="16.8" x14ac:dyDescent="0.4">
      <c r="A4" s="119" t="str">
        <f>+IF(D4="","",MAX(A$1:A3)+1)</f>
        <v/>
      </c>
      <c r="B4" s="264" t="str">
        <f>IF(Process_Unit!C26="","",Process_Unit!C26)</f>
        <v/>
      </c>
      <c r="C4" s="265" t="str">
        <f t="shared" si="0"/>
        <v/>
      </c>
      <c r="D4" s="264" t="str">
        <f>IF(COUNTIF(B$2:B4,B4)=1,B4,"")</f>
        <v/>
      </c>
      <c r="E4" s="215"/>
      <c r="F4" s="119" t="str">
        <f>+IF(I4="","",MAX(F$1:F3)+1)</f>
        <v/>
      </c>
      <c r="G4" s="188" t="str">
        <f>+IF(Company_Information!B26="","",Company_Information!B26)</f>
        <v/>
      </c>
      <c r="H4" s="96" t="str">
        <f t="shared" si="1"/>
        <v/>
      </c>
      <c r="I4" s="188" t="str">
        <f>IF(COUNTIF(G$2:G4,G4)=1,G4,"")</f>
        <v/>
      </c>
      <c r="J4" s="84"/>
      <c r="K4" s="119" t="str">
        <f>+IF(N4="","",MAX(K$1:K3)+1)</f>
        <v/>
      </c>
      <c r="L4" s="188" t="str">
        <f>IF(CMS_Identification!E26="","",CMS_Identification!E26)</f>
        <v/>
      </c>
      <c r="M4" s="265" t="str">
        <f t="shared" si="8"/>
        <v/>
      </c>
      <c r="N4" s="265" t="str">
        <f>IF(COUNTIF(L$2:L4,L4)=1,L4,"")</f>
        <v/>
      </c>
      <c r="O4" s="84"/>
      <c r="P4" s="96" t="s">
        <v>255</v>
      </c>
      <c r="Q4" s="215"/>
      <c r="R4" s="215"/>
      <c r="S4" s="215"/>
      <c r="T4" s="109" t="str">
        <f>+IF(Y4="","",MAX(T$1:T3)+1)</f>
        <v/>
      </c>
      <c r="U4" s="110" t="str">
        <f>IF(Limit_Deviation_Detail!B26="","",Limit_Deviation_Detail!B26)</f>
        <v/>
      </c>
      <c r="V4" s="110" t="str">
        <f>IF(Limit_Deviation_Detail!C26="","",Limit_Deviation_Detail!C26)</f>
        <v/>
      </c>
      <c r="W4" s="110" t="str">
        <f>IF(Limit_Deviation_Detail!E26="","",Limit_Deviation_Detail!E26)</f>
        <v/>
      </c>
      <c r="X4" s="110" t="str">
        <f t="shared" si="2"/>
        <v/>
      </c>
      <c r="Y4" s="111" t="str">
        <f>IF(COUNTIF(X$2:X4,X4)=1,X4,"")</f>
        <v/>
      </c>
      <c r="Z4" s="112" t="str">
        <f t="shared" si="3"/>
        <v/>
      </c>
      <c r="AA4" s="112" t="str">
        <f t="shared" si="4"/>
        <v/>
      </c>
      <c r="AB4" s="112" t="str">
        <f t="shared" si="5"/>
        <v/>
      </c>
      <c r="AC4" s="112" t="str">
        <f t="shared" si="6"/>
        <v/>
      </c>
      <c r="AD4" s="112" t="str">
        <f t="shared" si="7"/>
        <v/>
      </c>
      <c r="AE4" s="112"/>
      <c r="AF4" s="215"/>
      <c r="AG4" s="215" t="s">
        <v>256</v>
      </c>
      <c r="AH4" s="215"/>
      <c r="AI4" s="246" t="str">
        <f>+IF(AN4="","",MAX(AI$1:AI3)+1)</f>
        <v/>
      </c>
      <c r="AJ4" s="247" t="str">
        <f>IF(Process_Unit!B26="","",Process_Unit!B26)</f>
        <v/>
      </c>
      <c r="AK4" s="247" t="str">
        <f>IF(Process_Unit!C26="","",Process_Unit!C26)</f>
        <v/>
      </c>
      <c r="AL4" s="247" t="str">
        <f>IF(Process_Unit!E26="","",Process_Unit!E26)</f>
        <v/>
      </c>
      <c r="AM4" s="247" t="str">
        <f t="shared" si="9"/>
        <v/>
      </c>
      <c r="AN4" s="248" t="str">
        <f>IF(COUNTIF(AM$2:AM4,AM4)=1,AM4,"")</f>
        <v/>
      </c>
      <c r="AO4" s="248" t="str">
        <f t="shared" si="10"/>
        <v/>
      </c>
      <c r="AP4" s="155" t="str">
        <f t="shared" si="11"/>
        <v/>
      </c>
      <c r="AQ4" s="155" t="str">
        <f t="shared" si="12"/>
        <v/>
      </c>
      <c r="AR4" s="155" t="str">
        <f t="shared" si="13"/>
        <v/>
      </c>
      <c r="AS4" s="215"/>
      <c r="AT4" s="246" t="str">
        <f>+IF(AY4="","",MAX(AT$1:AT3)+1)</f>
        <v/>
      </c>
      <c r="AU4" s="247" t="str">
        <f>IF(CMS_Identification!B26="","",CMS_Identification!B26)</f>
        <v/>
      </c>
      <c r="AV4" s="247" t="str">
        <f>IF(CMS_Identification!C26="","",CMS_Identification!C26)</f>
        <v/>
      </c>
      <c r="AW4" s="247" t="str">
        <f>IF(CMS_Identification!E26="","",CMS_Identification!E26)</f>
        <v/>
      </c>
      <c r="AX4" s="247" t="str">
        <f t="shared" si="14"/>
        <v/>
      </c>
      <c r="AY4" s="248" t="str">
        <f>IF(COUNTIF(AX$2:AX4,AX4)=1,AX4,"")</f>
        <v/>
      </c>
      <c r="AZ4" s="254" t="str">
        <f t="shared" si="15"/>
        <v/>
      </c>
      <c r="BA4" s="155" t="str">
        <f t="shared" si="16"/>
        <v/>
      </c>
      <c r="BB4" s="155" t="str">
        <f t="shared" si="17"/>
        <v/>
      </c>
      <c r="BC4" s="155" t="str">
        <f t="shared" ref="BC4:BC67" si="20">+IFERROR(INDEX(AW$2:AW$78,MATCH(ROW()-ROW(BB$1),AT$2:AT$78,0)),"")</f>
        <v/>
      </c>
      <c r="BD4" s="155" t="str">
        <f t="shared" si="18"/>
        <v xml:space="preserve"> </v>
      </c>
      <c r="BE4" s="254" t="str">
        <f t="shared" si="19"/>
        <v/>
      </c>
      <c r="BF4" s="215"/>
      <c r="BG4" s="215" t="s">
        <v>257</v>
      </c>
    </row>
    <row r="5" spans="1:59" ht="16.8" x14ac:dyDescent="0.4">
      <c r="A5" s="186" t="str">
        <f>+IF(D5="","",MAX(A$1:A4)+1)</f>
        <v/>
      </c>
      <c r="B5" s="102" t="str">
        <f>IF(Process_Unit!C27="","",Process_Unit!C27)</f>
        <v/>
      </c>
      <c r="C5" s="84" t="str">
        <f t="shared" si="0"/>
        <v/>
      </c>
      <c r="D5" s="102" t="str">
        <f>IF(COUNTIF(B$2:B5,B5)=1,B5,"")</f>
        <v/>
      </c>
      <c r="E5" s="215"/>
      <c r="F5" s="186" t="str">
        <f>+IF(I5="","",MAX(F$1:F4)+1)</f>
        <v/>
      </c>
      <c r="G5" s="187" t="str">
        <f>+IF(Company_Information!B27="","",Company_Information!B27)</f>
        <v/>
      </c>
      <c r="H5" s="17" t="str">
        <f t="shared" si="1"/>
        <v/>
      </c>
      <c r="I5" s="187" t="str">
        <f>IF(COUNTIF(G$2:G5,G5)=1,G5,"")</f>
        <v/>
      </c>
      <c r="J5" s="84"/>
      <c r="K5" s="186" t="str">
        <f>+IF(N5="","",MAX(K$1:K4)+1)</f>
        <v/>
      </c>
      <c r="L5" s="187" t="str">
        <f>IF(CMS_Identification!E27="","",CMS_Identification!E27)</f>
        <v/>
      </c>
      <c r="M5" s="84" t="str">
        <f t="shared" si="8"/>
        <v/>
      </c>
      <c r="N5" s="84" t="str">
        <f>IF(COUNTIF(L$2:L5,L5)=1,L5,"")</f>
        <v/>
      </c>
      <c r="O5" s="84"/>
      <c r="P5" s="17" t="s">
        <v>258</v>
      </c>
      <c r="Q5" s="215"/>
      <c r="R5" s="215"/>
      <c r="S5" s="215"/>
      <c r="T5" s="109" t="str">
        <f>+IF(Y5="","",MAX(T$1:T4)+1)</f>
        <v/>
      </c>
      <c r="U5" s="110" t="str">
        <f>IF(Limit_Deviation_Detail!B27="","",Limit_Deviation_Detail!B27)</f>
        <v/>
      </c>
      <c r="V5" s="110" t="str">
        <f>IF(Limit_Deviation_Detail!C27="","",Limit_Deviation_Detail!C27)</f>
        <v/>
      </c>
      <c r="W5" s="110" t="str">
        <f>IF(Limit_Deviation_Detail!E27="","",Limit_Deviation_Detail!E27)</f>
        <v/>
      </c>
      <c r="X5" s="110" t="str">
        <f t="shared" si="2"/>
        <v/>
      </c>
      <c r="Y5" s="111" t="str">
        <f>IF(COUNTIF(X$2:X5,X5)=1,X5,"")</f>
        <v/>
      </c>
      <c r="Z5" s="112" t="str">
        <f t="shared" si="3"/>
        <v/>
      </c>
      <c r="AA5" s="112" t="str">
        <f t="shared" si="4"/>
        <v/>
      </c>
      <c r="AB5" s="112" t="str">
        <f t="shared" si="5"/>
        <v/>
      </c>
      <c r="AC5" s="112" t="str">
        <f t="shared" si="6"/>
        <v/>
      </c>
      <c r="AD5" s="112" t="str">
        <f t="shared" si="7"/>
        <v/>
      </c>
      <c r="AE5" s="112"/>
      <c r="AF5" s="215"/>
      <c r="AG5" s="215" t="s">
        <v>259</v>
      </c>
      <c r="AH5" s="215"/>
      <c r="AI5" s="244" t="str">
        <f>+IF(AN5="","",MAX(AI$1:AI4)+1)</f>
        <v/>
      </c>
      <c r="AJ5" s="245" t="str">
        <f>IF(Process_Unit!B27="","",Process_Unit!B27)</f>
        <v/>
      </c>
      <c r="AK5" s="245" t="str">
        <f>IF(Process_Unit!C27="","",Process_Unit!C27)</f>
        <v/>
      </c>
      <c r="AL5" s="245" t="str">
        <f>IF(Process_Unit!E27="","",Process_Unit!E27)</f>
        <v/>
      </c>
      <c r="AM5" s="245" t="str">
        <f t="shared" si="9"/>
        <v/>
      </c>
      <c r="AN5" s="108" t="str">
        <f>IF(COUNTIF(AM$2:AM5,AM5)=1,AM5,"")</f>
        <v/>
      </c>
      <c r="AO5" s="108" t="str">
        <f t="shared" si="10"/>
        <v/>
      </c>
      <c r="AP5" s="154" t="str">
        <f t="shared" si="11"/>
        <v/>
      </c>
      <c r="AQ5" s="154" t="str">
        <f t="shared" si="12"/>
        <v/>
      </c>
      <c r="AR5" s="154" t="str">
        <f t="shared" si="13"/>
        <v/>
      </c>
      <c r="AS5" s="215"/>
      <c r="AT5" s="244" t="str">
        <f>+IF(AY5="","",MAX(AT$1:AT4)+1)</f>
        <v/>
      </c>
      <c r="AU5" s="245" t="str">
        <f>IF(CMS_Identification!B27="","",CMS_Identification!B27)</f>
        <v/>
      </c>
      <c r="AV5" s="245" t="str">
        <f>IF(CMS_Identification!C27="","",CMS_Identification!C27)</f>
        <v/>
      </c>
      <c r="AW5" s="245" t="str">
        <f>IF(CMS_Identification!E27="","",CMS_Identification!E27)</f>
        <v/>
      </c>
      <c r="AX5" s="245" t="str">
        <f t="shared" si="14"/>
        <v/>
      </c>
      <c r="AY5" s="108" t="str">
        <f>IF(COUNTIF(AX$2:AX5,AX5)=1,AX5,"")</f>
        <v/>
      </c>
      <c r="AZ5" s="253" t="str">
        <f t="shared" si="15"/>
        <v/>
      </c>
      <c r="BA5" s="154" t="str">
        <f t="shared" si="16"/>
        <v/>
      </c>
      <c r="BB5" s="154" t="str">
        <f t="shared" si="17"/>
        <v/>
      </c>
      <c r="BC5" s="154" t="str">
        <f t="shared" si="20"/>
        <v/>
      </c>
      <c r="BD5" s="154" t="str">
        <f t="shared" si="18"/>
        <v xml:space="preserve"> </v>
      </c>
      <c r="BE5" s="253" t="str">
        <f t="shared" si="19"/>
        <v/>
      </c>
      <c r="BF5" s="215"/>
      <c r="BG5" s="215" t="s">
        <v>260</v>
      </c>
    </row>
    <row r="6" spans="1:59" ht="16.8" x14ac:dyDescent="0.4">
      <c r="A6" s="119" t="str">
        <f>+IF(D6="","",MAX(A$1:A5)+1)</f>
        <v/>
      </c>
      <c r="B6" s="264" t="str">
        <f>IF(Process_Unit!C28="","",Process_Unit!C28)</f>
        <v/>
      </c>
      <c r="C6" s="265" t="str">
        <f t="shared" si="0"/>
        <v/>
      </c>
      <c r="D6" s="264" t="str">
        <f>IF(COUNTIF(B$2:B6,B6)=1,B6,"")</f>
        <v/>
      </c>
      <c r="E6" s="215"/>
      <c r="F6" s="119" t="str">
        <f>+IF(I6="","",MAX(F$1:F5)+1)</f>
        <v/>
      </c>
      <c r="G6" s="188" t="str">
        <f>+IF(Company_Information!B28="","",Company_Information!B28)</f>
        <v/>
      </c>
      <c r="H6" s="96" t="str">
        <f t="shared" si="1"/>
        <v/>
      </c>
      <c r="I6" s="188" t="str">
        <f>IF(COUNTIF(G$2:G6,G6)=1,G6,"")</f>
        <v/>
      </c>
      <c r="J6" s="84"/>
      <c r="K6" s="119" t="str">
        <f>+IF(N6="","",MAX(K$1:K5)+1)</f>
        <v/>
      </c>
      <c r="L6" s="188" t="str">
        <f>IF(CMS_Identification!E28="","",CMS_Identification!E28)</f>
        <v/>
      </c>
      <c r="M6" s="265" t="str">
        <f t="shared" si="8"/>
        <v/>
      </c>
      <c r="N6" s="265" t="str">
        <f>IF(COUNTIF(L$2:L6,L6)=1,L6,"")</f>
        <v/>
      </c>
      <c r="O6" s="84"/>
      <c r="P6" s="97" t="s">
        <v>261</v>
      </c>
      <c r="Q6" s="215"/>
      <c r="R6" s="215"/>
      <c r="S6" s="215"/>
      <c r="T6" s="109" t="str">
        <f>+IF(Y6="","",MAX(T$1:T5)+1)</f>
        <v/>
      </c>
      <c r="U6" s="110" t="str">
        <f>IF(Limit_Deviation_Detail!B28="","",Limit_Deviation_Detail!B28)</f>
        <v/>
      </c>
      <c r="V6" s="110" t="str">
        <f>IF(Limit_Deviation_Detail!C28="","",Limit_Deviation_Detail!C28)</f>
        <v/>
      </c>
      <c r="W6" s="110" t="str">
        <f>IF(Limit_Deviation_Detail!E28="","",Limit_Deviation_Detail!E28)</f>
        <v/>
      </c>
      <c r="X6" s="110" t="str">
        <f t="shared" si="2"/>
        <v/>
      </c>
      <c r="Y6" s="111" t="str">
        <f>IF(COUNTIF(X$2:X6,X6)=1,X6,"")</f>
        <v/>
      </c>
      <c r="Z6" s="112" t="str">
        <f t="shared" si="3"/>
        <v/>
      </c>
      <c r="AA6" s="112" t="str">
        <f t="shared" si="4"/>
        <v/>
      </c>
      <c r="AB6" s="112" t="str">
        <f t="shared" si="5"/>
        <v/>
      </c>
      <c r="AC6" s="112" t="str">
        <f t="shared" si="6"/>
        <v/>
      </c>
      <c r="AD6" s="112" t="str">
        <f t="shared" si="7"/>
        <v/>
      </c>
      <c r="AE6" s="112"/>
      <c r="AF6" s="215"/>
      <c r="AG6" s="215" t="s">
        <v>262</v>
      </c>
      <c r="AH6" s="215"/>
      <c r="AI6" s="246" t="str">
        <f>+IF(AN6="","",MAX(AI$1:AI5)+1)</f>
        <v/>
      </c>
      <c r="AJ6" s="247" t="str">
        <f>IF(Process_Unit!B28="","",Process_Unit!B28)</f>
        <v/>
      </c>
      <c r="AK6" s="247" t="str">
        <f>IF(Process_Unit!C28="","",Process_Unit!C28)</f>
        <v/>
      </c>
      <c r="AL6" s="247" t="str">
        <f>IF(Process_Unit!E28="","",Process_Unit!E28)</f>
        <v/>
      </c>
      <c r="AM6" s="247" t="str">
        <f t="shared" si="9"/>
        <v/>
      </c>
      <c r="AN6" s="248" t="str">
        <f>IF(COUNTIF(AM$2:AM6,AM6)=1,AM6,"")</f>
        <v/>
      </c>
      <c r="AO6" s="248" t="str">
        <f t="shared" si="10"/>
        <v/>
      </c>
      <c r="AP6" s="155" t="str">
        <f t="shared" si="11"/>
        <v/>
      </c>
      <c r="AQ6" s="155" t="str">
        <f t="shared" si="12"/>
        <v/>
      </c>
      <c r="AR6" s="155" t="str">
        <f t="shared" si="13"/>
        <v/>
      </c>
      <c r="AS6" s="215"/>
      <c r="AT6" s="246" t="str">
        <f>+IF(AY6="","",MAX(AT$1:AT5)+1)</f>
        <v/>
      </c>
      <c r="AU6" s="247" t="str">
        <f>IF(CMS_Identification!B28="","",CMS_Identification!B28)</f>
        <v/>
      </c>
      <c r="AV6" s="247" t="str">
        <f>IF(CMS_Identification!C28="","",CMS_Identification!C28)</f>
        <v/>
      </c>
      <c r="AW6" s="247" t="str">
        <f>IF(CMS_Identification!E28="","",CMS_Identification!E28)</f>
        <v/>
      </c>
      <c r="AX6" s="247" t="str">
        <f t="shared" si="14"/>
        <v/>
      </c>
      <c r="AY6" s="248" t="str">
        <f>IF(COUNTIF(AX$2:AX6,AX6)=1,AX6,"")</f>
        <v/>
      </c>
      <c r="AZ6" s="254" t="str">
        <f t="shared" si="15"/>
        <v/>
      </c>
      <c r="BA6" s="155" t="str">
        <f t="shared" si="16"/>
        <v/>
      </c>
      <c r="BB6" s="155" t="str">
        <f t="shared" si="17"/>
        <v/>
      </c>
      <c r="BC6" s="155" t="str">
        <f t="shared" si="20"/>
        <v/>
      </c>
      <c r="BD6" s="155" t="str">
        <f t="shared" si="18"/>
        <v xml:space="preserve"> </v>
      </c>
      <c r="BE6" s="254" t="str">
        <f t="shared" si="19"/>
        <v/>
      </c>
      <c r="BF6" s="215"/>
      <c r="BG6" s="215" t="s">
        <v>263</v>
      </c>
    </row>
    <row r="7" spans="1:59" ht="16.8" x14ac:dyDescent="0.4">
      <c r="A7" s="186" t="str">
        <f>+IF(D7="","",MAX(A$1:A6)+1)</f>
        <v/>
      </c>
      <c r="B7" s="102" t="str">
        <f>IF(Process_Unit!C29="","",Process_Unit!C29)</f>
        <v/>
      </c>
      <c r="C7" s="84" t="str">
        <f t="shared" si="0"/>
        <v/>
      </c>
      <c r="D7" s="102" t="str">
        <f>IF(COUNTIF(B$2:B7,B7)=1,B7,"")</f>
        <v/>
      </c>
      <c r="E7" s="215"/>
      <c r="F7" s="186" t="str">
        <f>+IF(I7="","",MAX(F$1:F6)+1)</f>
        <v/>
      </c>
      <c r="G7" s="187" t="str">
        <f>+IF(Company_Information!B29="","",Company_Information!B29)</f>
        <v/>
      </c>
      <c r="H7" s="17" t="str">
        <f t="shared" si="1"/>
        <v/>
      </c>
      <c r="I7" s="187" t="str">
        <f>IF(COUNTIF(G$2:G7,G7)=1,G7,"")</f>
        <v/>
      </c>
      <c r="J7" s="84"/>
      <c r="K7" s="186" t="str">
        <f>+IF(N7="","",MAX(K$1:K6)+1)</f>
        <v/>
      </c>
      <c r="L7" s="187" t="str">
        <f>IF(CMS_Identification!E29="","",CMS_Identification!E29)</f>
        <v/>
      </c>
      <c r="M7" s="84" t="str">
        <f t="shared" si="8"/>
        <v/>
      </c>
      <c r="N7" s="84" t="str">
        <f>IF(COUNTIF(L$2:L7,L7)=1,L7,"")</f>
        <v/>
      </c>
      <c r="O7" s="84"/>
      <c r="P7" s="215"/>
      <c r="Q7" s="215"/>
      <c r="R7" s="215"/>
      <c r="S7" s="215"/>
      <c r="T7" s="109" t="str">
        <f>+IF(Y7="","",MAX(T$1:T6)+1)</f>
        <v/>
      </c>
      <c r="U7" s="110" t="str">
        <f>IF(Limit_Deviation_Detail!B29="","",Limit_Deviation_Detail!B29)</f>
        <v/>
      </c>
      <c r="V7" s="110" t="str">
        <f>IF(Limit_Deviation_Detail!C29="","",Limit_Deviation_Detail!C29)</f>
        <v/>
      </c>
      <c r="W7" s="110" t="str">
        <f>IF(Limit_Deviation_Detail!E29="","",Limit_Deviation_Detail!E29)</f>
        <v/>
      </c>
      <c r="X7" s="110" t="str">
        <f t="shared" si="2"/>
        <v/>
      </c>
      <c r="Y7" s="111" t="str">
        <f>IF(COUNTIF(X$2:X7,X7)=1,X7,"")</f>
        <v/>
      </c>
      <c r="Z7" s="112" t="str">
        <f t="shared" si="3"/>
        <v/>
      </c>
      <c r="AA7" s="112" t="str">
        <f t="shared" si="4"/>
        <v/>
      </c>
      <c r="AB7" s="112" t="str">
        <f t="shared" si="5"/>
        <v/>
      </c>
      <c r="AC7" s="112" t="str">
        <f t="shared" si="6"/>
        <v/>
      </c>
      <c r="AD7" s="112" t="str">
        <f t="shared" si="7"/>
        <v/>
      </c>
      <c r="AE7" s="112"/>
      <c r="AF7" s="215"/>
      <c r="AG7" s="215" t="s">
        <v>264</v>
      </c>
      <c r="AH7" s="215"/>
      <c r="AI7" s="244" t="str">
        <f>+IF(AN7="","",MAX(AI$1:AI6)+1)</f>
        <v/>
      </c>
      <c r="AJ7" s="245" t="str">
        <f>IF(Process_Unit!B29="","",Process_Unit!B29)</f>
        <v/>
      </c>
      <c r="AK7" s="245" t="str">
        <f>IF(Process_Unit!C29="","",Process_Unit!C29)</f>
        <v/>
      </c>
      <c r="AL7" s="245" t="str">
        <f>IF(Process_Unit!E29="","",Process_Unit!E29)</f>
        <v/>
      </c>
      <c r="AM7" s="245" t="str">
        <f t="shared" si="9"/>
        <v/>
      </c>
      <c r="AN7" s="108" t="str">
        <f>IF(COUNTIF(AM$2:AM7,AM7)=1,AM7,"")</f>
        <v/>
      </c>
      <c r="AO7" s="108" t="str">
        <f t="shared" si="10"/>
        <v/>
      </c>
      <c r="AP7" s="154" t="str">
        <f t="shared" si="11"/>
        <v/>
      </c>
      <c r="AQ7" s="154" t="str">
        <f t="shared" si="12"/>
        <v/>
      </c>
      <c r="AR7" s="154" t="str">
        <f t="shared" si="13"/>
        <v/>
      </c>
      <c r="AS7" s="215"/>
      <c r="AT7" s="244" t="str">
        <f>+IF(AY7="","",MAX(AT$1:AT6)+1)</f>
        <v/>
      </c>
      <c r="AU7" s="245" t="str">
        <f>IF(CMS_Identification!B29="","",CMS_Identification!B29)</f>
        <v/>
      </c>
      <c r="AV7" s="245" t="str">
        <f>IF(CMS_Identification!C29="","",CMS_Identification!C29)</f>
        <v/>
      </c>
      <c r="AW7" s="245" t="str">
        <f>IF(CMS_Identification!E29="","",CMS_Identification!E29)</f>
        <v/>
      </c>
      <c r="AX7" s="245" t="str">
        <f t="shared" si="14"/>
        <v/>
      </c>
      <c r="AY7" s="108" t="str">
        <f>IF(COUNTIF(AX$2:AX7,AX7)=1,AX7,"")</f>
        <v/>
      </c>
      <c r="AZ7" s="253" t="str">
        <f t="shared" si="15"/>
        <v/>
      </c>
      <c r="BA7" s="154" t="str">
        <f t="shared" si="16"/>
        <v/>
      </c>
      <c r="BB7" s="154" t="str">
        <f t="shared" si="17"/>
        <v/>
      </c>
      <c r="BC7" s="154" t="str">
        <f t="shared" si="20"/>
        <v/>
      </c>
      <c r="BD7" s="154" t="str">
        <f t="shared" si="18"/>
        <v xml:space="preserve"> </v>
      </c>
      <c r="BE7" s="253" t="str">
        <f t="shared" si="19"/>
        <v/>
      </c>
      <c r="BF7" s="215"/>
      <c r="BG7" s="215" t="s">
        <v>265</v>
      </c>
    </row>
    <row r="8" spans="1:59" ht="16.8" x14ac:dyDescent="0.4">
      <c r="A8" s="119" t="str">
        <f>+IF(D8="","",MAX(A$1:A7)+1)</f>
        <v/>
      </c>
      <c r="B8" s="264" t="str">
        <f>IF(Process_Unit!C30="","",Process_Unit!C30)</f>
        <v/>
      </c>
      <c r="C8" s="265" t="str">
        <f t="shared" si="0"/>
        <v/>
      </c>
      <c r="D8" s="264" t="str">
        <f>IF(COUNTIF(B$2:B8,B8)=1,B8,"")</f>
        <v/>
      </c>
      <c r="E8" s="215"/>
      <c r="F8" s="119" t="str">
        <f>+IF(I8="","",MAX(F$1:F7)+1)</f>
        <v/>
      </c>
      <c r="G8" s="188" t="str">
        <f>+IF(Company_Information!B30="","",Company_Information!B30)</f>
        <v/>
      </c>
      <c r="H8" s="96" t="str">
        <f t="shared" si="1"/>
        <v/>
      </c>
      <c r="I8" s="188" t="str">
        <f>IF(COUNTIF(G$2:G8,G8)=1,G8,"")</f>
        <v/>
      </c>
      <c r="J8" s="84"/>
      <c r="K8" s="119" t="str">
        <f>+IF(N8="","",MAX(K$1:K7)+1)</f>
        <v/>
      </c>
      <c r="L8" s="188" t="str">
        <f>IF(CMS_Identification!E30="","",CMS_Identification!E30)</f>
        <v/>
      </c>
      <c r="M8" s="265" t="str">
        <f t="shared" si="8"/>
        <v/>
      </c>
      <c r="N8" s="265" t="str">
        <f>IF(COUNTIF(L$2:L8,L8)=1,L8,"")</f>
        <v/>
      </c>
      <c r="O8" s="84"/>
      <c r="P8" s="215"/>
      <c r="Q8" s="215"/>
      <c r="R8" s="215"/>
      <c r="S8" s="215"/>
      <c r="T8" s="109" t="str">
        <f>+IF(Y8="","",MAX(T$1:T7)+1)</f>
        <v/>
      </c>
      <c r="U8" s="110" t="str">
        <f>IF(Limit_Deviation_Detail!B30="","",Limit_Deviation_Detail!B30)</f>
        <v/>
      </c>
      <c r="V8" s="110" t="str">
        <f>IF(Limit_Deviation_Detail!C30="","",Limit_Deviation_Detail!C30)</f>
        <v/>
      </c>
      <c r="W8" s="110" t="str">
        <f>IF(Limit_Deviation_Detail!E30="","",Limit_Deviation_Detail!E30)</f>
        <v/>
      </c>
      <c r="X8" s="110" t="str">
        <f t="shared" si="2"/>
        <v/>
      </c>
      <c r="Y8" s="111" t="str">
        <f>IF(COUNTIF(X$2:X8,X8)=1,X8,"")</f>
        <v/>
      </c>
      <c r="Z8" s="112" t="str">
        <f t="shared" si="3"/>
        <v/>
      </c>
      <c r="AA8" s="112" t="str">
        <f t="shared" si="4"/>
        <v/>
      </c>
      <c r="AB8" s="112" t="str">
        <f t="shared" si="5"/>
        <v/>
      </c>
      <c r="AC8" s="112" t="str">
        <f t="shared" si="6"/>
        <v/>
      </c>
      <c r="AD8" s="112" t="str">
        <f t="shared" si="7"/>
        <v/>
      </c>
      <c r="AE8" s="112"/>
      <c r="AF8" s="215"/>
      <c r="AG8" s="215" t="s">
        <v>266</v>
      </c>
      <c r="AH8" s="215"/>
      <c r="AI8" s="246" t="str">
        <f>+IF(AN8="","",MAX(AI$1:AI7)+1)</f>
        <v/>
      </c>
      <c r="AJ8" s="247" t="str">
        <f>IF(Process_Unit!B30="","",Process_Unit!B30)</f>
        <v/>
      </c>
      <c r="AK8" s="247" t="str">
        <f>IF(Process_Unit!C30="","",Process_Unit!C30)</f>
        <v/>
      </c>
      <c r="AL8" s="247" t="str">
        <f>IF(Process_Unit!E30="","",Process_Unit!E30)</f>
        <v/>
      </c>
      <c r="AM8" s="247" t="str">
        <f t="shared" si="9"/>
        <v/>
      </c>
      <c r="AN8" s="248" t="str">
        <f>IF(COUNTIF(AM$2:AM8,AM8)=1,AM8,"")</f>
        <v/>
      </c>
      <c r="AO8" s="248" t="str">
        <f t="shared" si="10"/>
        <v/>
      </c>
      <c r="AP8" s="155" t="str">
        <f t="shared" si="11"/>
        <v/>
      </c>
      <c r="AQ8" s="155" t="str">
        <f t="shared" si="12"/>
        <v/>
      </c>
      <c r="AR8" s="155" t="str">
        <f t="shared" si="13"/>
        <v/>
      </c>
      <c r="AS8" s="215"/>
      <c r="AT8" s="246" t="str">
        <f>+IF(AY8="","",MAX(AT$1:AT7)+1)</f>
        <v/>
      </c>
      <c r="AU8" s="247" t="str">
        <f>IF(CMS_Identification!B30="","",CMS_Identification!B30)</f>
        <v/>
      </c>
      <c r="AV8" s="247" t="str">
        <f>IF(CMS_Identification!C30="","",CMS_Identification!C30)</f>
        <v/>
      </c>
      <c r="AW8" s="247" t="str">
        <f>IF(CMS_Identification!E30="","",CMS_Identification!E30)</f>
        <v/>
      </c>
      <c r="AX8" s="247" t="str">
        <f t="shared" si="14"/>
        <v/>
      </c>
      <c r="AY8" s="248" t="str">
        <f>IF(COUNTIF(AX$2:AX8,AX8)=1,AX8,"")</f>
        <v/>
      </c>
      <c r="AZ8" s="254" t="str">
        <f t="shared" si="15"/>
        <v/>
      </c>
      <c r="BA8" s="155" t="str">
        <f t="shared" si="16"/>
        <v/>
      </c>
      <c r="BB8" s="155" t="str">
        <f t="shared" si="17"/>
        <v/>
      </c>
      <c r="BC8" s="155" t="str">
        <f t="shared" si="20"/>
        <v/>
      </c>
      <c r="BD8" s="155" t="str">
        <f t="shared" si="18"/>
        <v xml:space="preserve"> </v>
      </c>
      <c r="BE8" s="254" t="str">
        <f t="shared" si="19"/>
        <v/>
      </c>
      <c r="BF8" s="215"/>
      <c r="BG8" s="215" t="s">
        <v>267</v>
      </c>
    </row>
    <row r="9" spans="1:59" ht="16.8" x14ac:dyDescent="0.4">
      <c r="A9" s="186" t="str">
        <f>+IF(D9="","",MAX(A$1:A8)+1)</f>
        <v/>
      </c>
      <c r="B9" s="102" t="str">
        <f>IF(Process_Unit!C31="","",Process_Unit!C31)</f>
        <v/>
      </c>
      <c r="C9" s="84" t="str">
        <f t="shared" si="0"/>
        <v/>
      </c>
      <c r="D9" s="102" t="str">
        <f>IF(COUNTIF(B$2:B9,B9)=1,B9,"")</f>
        <v/>
      </c>
      <c r="E9" s="215"/>
      <c r="F9" s="186" t="str">
        <f>+IF(I9="","",MAX(F$1:F8)+1)</f>
        <v/>
      </c>
      <c r="G9" s="187" t="str">
        <f>+IF(Company_Information!B31="","",Company_Information!B31)</f>
        <v/>
      </c>
      <c r="H9" s="17" t="str">
        <f t="shared" si="1"/>
        <v/>
      </c>
      <c r="I9" s="187" t="str">
        <f>IF(COUNTIF(G$2:G9,G9)=1,G9,"")</f>
        <v/>
      </c>
      <c r="J9" s="84"/>
      <c r="K9" s="186" t="str">
        <f>+IF(N9="","",MAX(K$1:K8)+1)</f>
        <v/>
      </c>
      <c r="L9" s="187" t="str">
        <f>IF(CMS_Identification!E31="","",CMS_Identification!E31)</f>
        <v/>
      </c>
      <c r="M9" s="84" t="str">
        <f t="shared" si="8"/>
        <v/>
      </c>
      <c r="N9" s="84" t="str">
        <f>IF(COUNTIF(L$2:L9,L9)=1,L9,"")</f>
        <v/>
      </c>
      <c r="O9" s="84"/>
      <c r="P9" s="215"/>
      <c r="Q9" s="215"/>
      <c r="R9" s="215"/>
      <c r="S9" s="215"/>
      <c r="T9" s="109" t="str">
        <f>+IF(Y9="","",MAX(T$1:T8)+1)</f>
        <v/>
      </c>
      <c r="U9" s="110" t="str">
        <f>IF(Limit_Deviation_Detail!B31="","",Limit_Deviation_Detail!B31)</f>
        <v/>
      </c>
      <c r="V9" s="110" t="str">
        <f>IF(Limit_Deviation_Detail!C31="","",Limit_Deviation_Detail!C31)</f>
        <v/>
      </c>
      <c r="W9" s="110" t="str">
        <f>IF(Limit_Deviation_Detail!E31="","",Limit_Deviation_Detail!E31)</f>
        <v/>
      </c>
      <c r="X9" s="110" t="str">
        <f t="shared" si="2"/>
        <v/>
      </c>
      <c r="Y9" s="111" t="str">
        <f>IF(COUNTIF(X$2:X9,X9)=1,X9,"")</f>
        <v/>
      </c>
      <c r="Z9" s="112" t="str">
        <f t="shared" si="3"/>
        <v/>
      </c>
      <c r="AA9" s="112" t="str">
        <f t="shared" si="4"/>
        <v/>
      </c>
      <c r="AB9" s="112" t="str">
        <f t="shared" si="5"/>
        <v/>
      </c>
      <c r="AC9" s="112" t="str">
        <f t="shared" si="6"/>
        <v/>
      </c>
      <c r="AD9" s="112" t="str">
        <f t="shared" si="7"/>
        <v/>
      </c>
      <c r="AE9" s="112"/>
      <c r="AF9" s="215"/>
      <c r="AG9" s="215" t="s">
        <v>268</v>
      </c>
      <c r="AH9" s="215"/>
      <c r="AI9" s="244" t="str">
        <f>+IF(AN9="","",MAX(AI$1:AI8)+1)</f>
        <v/>
      </c>
      <c r="AJ9" s="245" t="str">
        <f>IF(Process_Unit!B31="","",Process_Unit!B31)</f>
        <v/>
      </c>
      <c r="AK9" s="245" t="str">
        <f>IF(Process_Unit!C31="","",Process_Unit!C31)</f>
        <v/>
      </c>
      <c r="AL9" s="245" t="str">
        <f>IF(Process_Unit!E31="","",Process_Unit!E31)</f>
        <v/>
      </c>
      <c r="AM9" s="245" t="str">
        <f t="shared" si="9"/>
        <v/>
      </c>
      <c r="AN9" s="108" t="str">
        <f>IF(COUNTIF(AM$2:AM9,AM9)=1,AM9,"")</f>
        <v/>
      </c>
      <c r="AO9" s="108" t="str">
        <f t="shared" si="10"/>
        <v/>
      </c>
      <c r="AP9" s="154" t="str">
        <f t="shared" si="11"/>
        <v/>
      </c>
      <c r="AQ9" s="154" t="str">
        <f t="shared" si="12"/>
        <v/>
      </c>
      <c r="AR9" s="154" t="str">
        <f t="shared" si="13"/>
        <v/>
      </c>
      <c r="AS9" s="215"/>
      <c r="AT9" s="244" t="str">
        <f>+IF(AY9="","",MAX(AT$1:AT8)+1)</f>
        <v/>
      </c>
      <c r="AU9" s="245" t="str">
        <f>IF(CMS_Identification!B31="","",CMS_Identification!B31)</f>
        <v/>
      </c>
      <c r="AV9" s="245" t="str">
        <f>IF(CMS_Identification!C31="","",CMS_Identification!C31)</f>
        <v/>
      </c>
      <c r="AW9" s="245" t="str">
        <f>IF(CMS_Identification!E31="","",CMS_Identification!E31)</f>
        <v/>
      </c>
      <c r="AX9" s="245" t="str">
        <f t="shared" si="14"/>
        <v/>
      </c>
      <c r="AY9" s="108" t="str">
        <f>IF(COUNTIF(AX$2:AX9,AX9)=1,AX9,"")</f>
        <v/>
      </c>
      <c r="AZ9" s="253" t="str">
        <f t="shared" si="15"/>
        <v/>
      </c>
      <c r="BA9" s="154" t="str">
        <f t="shared" si="16"/>
        <v/>
      </c>
      <c r="BB9" s="154" t="str">
        <f t="shared" si="17"/>
        <v/>
      </c>
      <c r="BC9" s="154" t="str">
        <f t="shared" si="20"/>
        <v/>
      </c>
      <c r="BD9" s="154" t="str">
        <f t="shared" si="18"/>
        <v xml:space="preserve"> </v>
      </c>
      <c r="BE9" s="253" t="str">
        <f t="shared" si="19"/>
        <v/>
      </c>
      <c r="BF9" s="215"/>
      <c r="BG9" s="215" t="s">
        <v>269</v>
      </c>
    </row>
    <row r="10" spans="1:59" ht="16.8" x14ac:dyDescent="0.4">
      <c r="A10" s="119" t="str">
        <f>+IF(D10="","",MAX(A$1:A9)+1)</f>
        <v/>
      </c>
      <c r="B10" s="264" t="str">
        <f>IF(Process_Unit!C32="","",Process_Unit!C32)</f>
        <v/>
      </c>
      <c r="C10" s="265" t="str">
        <f t="shared" si="0"/>
        <v/>
      </c>
      <c r="D10" s="264" t="str">
        <f>IF(COUNTIF(B$2:B10,B10)=1,B10,"")</f>
        <v/>
      </c>
      <c r="E10" s="215"/>
      <c r="F10" s="119" t="str">
        <f>+IF(I10="","",MAX(F$1:F9)+1)</f>
        <v/>
      </c>
      <c r="G10" s="188" t="str">
        <f>+IF(Company_Information!B32="","",Company_Information!B32)</f>
        <v/>
      </c>
      <c r="H10" s="96" t="str">
        <f t="shared" si="1"/>
        <v/>
      </c>
      <c r="I10" s="188" t="str">
        <f>IF(COUNTIF(G$2:G10,G10)=1,G10,"")</f>
        <v/>
      </c>
      <c r="J10" s="84"/>
      <c r="K10" s="119" t="str">
        <f>+IF(N10="","",MAX(K$1:K9)+1)</f>
        <v/>
      </c>
      <c r="L10" s="188" t="str">
        <f>IF(CMS_Identification!E32="","",CMS_Identification!E32)</f>
        <v/>
      </c>
      <c r="M10" s="265" t="str">
        <f t="shared" si="8"/>
        <v/>
      </c>
      <c r="N10" s="265" t="str">
        <f>IF(COUNTIF(L$2:L10,L10)=1,L10,"")</f>
        <v/>
      </c>
      <c r="O10" s="84"/>
      <c r="P10" s="215"/>
      <c r="Q10" s="215"/>
      <c r="R10" s="215"/>
      <c r="S10" s="215"/>
      <c r="T10" s="109" t="str">
        <f>+IF(Y10="","",MAX(T$1:T9)+1)</f>
        <v/>
      </c>
      <c r="U10" s="110" t="str">
        <f>IF(Limit_Deviation_Detail!B32="","",Limit_Deviation_Detail!B32)</f>
        <v/>
      </c>
      <c r="V10" s="110" t="str">
        <f>IF(Limit_Deviation_Detail!C32="","",Limit_Deviation_Detail!C32)</f>
        <v/>
      </c>
      <c r="W10" s="110" t="str">
        <f>IF(Limit_Deviation_Detail!E32="","",Limit_Deviation_Detail!E32)</f>
        <v/>
      </c>
      <c r="X10" s="110" t="str">
        <f t="shared" si="2"/>
        <v/>
      </c>
      <c r="Y10" s="111" t="str">
        <f>IF(COUNTIF(X$2:X10,X10)=1,X10,"")</f>
        <v/>
      </c>
      <c r="Z10" s="112" t="str">
        <f t="shared" si="3"/>
        <v/>
      </c>
      <c r="AA10" s="112" t="str">
        <f t="shared" si="4"/>
        <v/>
      </c>
      <c r="AB10" s="112" t="str">
        <f t="shared" si="5"/>
        <v/>
      </c>
      <c r="AC10" s="112" t="str">
        <f t="shared" si="6"/>
        <v/>
      </c>
      <c r="AD10" s="112" t="str">
        <f t="shared" si="7"/>
        <v/>
      </c>
      <c r="AE10" s="112"/>
      <c r="AF10" s="215"/>
      <c r="AG10" s="215" t="s">
        <v>270</v>
      </c>
      <c r="AH10" s="215"/>
      <c r="AI10" s="246" t="str">
        <f>+IF(AN10="","",MAX(AI$1:AI9)+1)</f>
        <v/>
      </c>
      <c r="AJ10" s="247" t="str">
        <f>IF(Process_Unit!B32="","",Process_Unit!B32)</f>
        <v/>
      </c>
      <c r="AK10" s="247" t="str">
        <f>IF(Process_Unit!C32="","",Process_Unit!C32)</f>
        <v/>
      </c>
      <c r="AL10" s="247" t="str">
        <f>IF(Process_Unit!E32="","",Process_Unit!E32)</f>
        <v/>
      </c>
      <c r="AM10" s="247" t="str">
        <f t="shared" si="9"/>
        <v/>
      </c>
      <c r="AN10" s="248" t="str">
        <f>IF(COUNTIF(AM$2:AM10,AM10)=1,AM10,"")</f>
        <v/>
      </c>
      <c r="AO10" s="248" t="str">
        <f t="shared" si="10"/>
        <v/>
      </c>
      <c r="AP10" s="155" t="str">
        <f t="shared" si="11"/>
        <v/>
      </c>
      <c r="AQ10" s="155" t="str">
        <f t="shared" si="12"/>
        <v/>
      </c>
      <c r="AR10" s="155" t="str">
        <f t="shared" si="13"/>
        <v/>
      </c>
      <c r="AS10" s="215"/>
      <c r="AT10" s="246" t="str">
        <f>+IF(AY10="","",MAX(AT$1:AT9)+1)</f>
        <v/>
      </c>
      <c r="AU10" s="247" t="str">
        <f>IF(CMS_Identification!B32="","",CMS_Identification!B32)</f>
        <v/>
      </c>
      <c r="AV10" s="247" t="str">
        <f>IF(CMS_Identification!C32="","",CMS_Identification!C32)</f>
        <v/>
      </c>
      <c r="AW10" s="247" t="str">
        <f>IF(CMS_Identification!E32="","",CMS_Identification!E32)</f>
        <v/>
      </c>
      <c r="AX10" s="247" t="str">
        <f t="shared" si="14"/>
        <v/>
      </c>
      <c r="AY10" s="248" t="str">
        <f>IF(COUNTIF(AX$2:AX10,AX10)=1,AX10,"")</f>
        <v/>
      </c>
      <c r="AZ10" s="254" t="str">
        <f t="shared" si="15"/>
        <v/>
      </c>
      <c r="BA10" s="155" t="str">
        <f t="shared" si="16"/>
        <v/>
      </c>
      <c r="BB10" s="155" t="str">
        <f t="shared" si="17"/>
        <v/>
      </c>
      <c r="BC10" s="155" t="str">
        <f t="shared" si="20"/>
        <v/>
      </c>
      <c r="BD10" s="155" t="str">
        <f t="shared" si="18"/>
        <v xml:space="preserve"> </v>
      </c>
      <c r="BE10" s="254" t="str">
        <f t="shared" si="19"/>
        <v/>
      </c>
      <c r="BF10" s="215"/>
      <c r="BG10" s="215" t="s">
        <v>271</v>
      </c>
    </row>
    <row r="11" spans="1:59" ht="16.8" x14ac:dyDescent="0.4">
      <c r="A11" s="186" t="str">
        <f>+IF(D11="","",MAX(A$1:A10)+1)</f>
        <v/>
      </c>
      <c r="B11" s="102" t="str">
        <f>IF(Process_Unit!C33="","",Process_Unit!C33)</f>
        <v/>
      </c>
      <c r="C11" s="84" t="str">
        <f t="shared" si="0"/>
        <v/>
      </c>
      <c r="D11" s="102" t="str">
        <f>IF(COUNTIF(B$2:B11,B11)=1,B11,"")</f>
        <v/>
      </c>
      <c r="E11" s="215"/>
      <c r="F11" s="168" t="str">
        <f>+IF(I11="","",MAX(F$1:F10)+1)</f>
        <v/>
      </c>
      <c r="G11" s="189" t="str">
        <f>+IF(Company_Information!B33="","",Company_Information!B33)</f>
        <v/>
      </c>
      <c r="H11" s="168" t="str">
        <f t="shared" si="1"/>
        <v/>
      </c>
      <c r="I11" s="189" t="str">
        <f>IF(COUNTIF(G$2:G11,G11)=1,G11,"")</f>
        <v/>
      </c>
      <c r="J11" s="84"/>
      <c r="K11" s="186" t="str">
        <f>+IF(N11="","",MAX(K$1:K10)+1)</f>
        <v/>
      </c>
      <c r="L11" s="187" t="str">
        <f>IF(CMS_Identification!E33="","",CMS_Identification!E33)</f>
        <v/>
      </c>
      <c r="M11" s="84" t="str">
        <f t="shared" si="8"/>
        <v/>
      </c>
      <c r="N11" s="84" t="str">
        <f>IF(COUNTIF(L$2:L11,L11)=1,L11,"")</f>
        <v/>
      </c>
      <c r="O11" s="84"/>
      <c r="P11" s="215"/>
      <c r="Q11" s="215"/>
      <c r="R11" s="215"/>
      <c r="S11" s="215"/>
      <c r="T11" s="109" t="str">
        <f>+IF(Y11="","",MAX(T$1:T10)+1)</f>
        <v/>
      </c>
      <c r="U11" s="110" t="str">
        <f>IF(Limit_Deviation_Detail!B33="","",Limit_Deviation_Detail!B33)</f>
        <v/>
      </c>
      <c r="V11" s="110" t="str">
        <f>IF(Limit_Deviation_Detail!C33="","",Limit_Deviation_Detail!C33)</f>
        <v/>
      </c>
      <c r="W11" s="110" t="str">
        <f>IF(Limit_Deviation_Detail!E33="","",Limit_Deviation_Detail!E33)</f>
        <v/>
      </c>
      <c r="X11" s="110" t="str">
        <f t="shared" si="2"/>
        <v/>
      </c>
      <c r="Y11" s="111" t="str">
        <f>IF(COUNTIF(X$2:X11,X11)=1,X11,"")</f>
        <v/>
      </c>
      <c r="Z11" s="112" t="str">
        <f t="shared" si="3"/>
        <v/>
      </c>
      <c r="AA11" s="112" t="str">
        <f t="shared" si="4"/>
        <v/>
      </c>
      <c r="AB11" s="112" t="str">
        <f t="shared" si="5"/>
        <v/>
      </c>
      <c r="AC11" s="112" t="str">
        <f t="shared" si="6"/>
        <v/>
      </c>
      <c r="AD11" s="112" t="str">
        <f t="shared" si="7"/>
        <v/>
      </c>
      <c r="AE11" s="112"/>
      <c r="AF11" s="215"/>
      <c r="AG11" s="215" t="s">
        <v>272</v>
      </c>
      <c r="AH11" s="215"/>
      <c r="AI11" s="244" t="str">
        <f>+IF(AN11="","",MAX(AI$1:AI10)+1)</f>
        <v/>
      </c>
      <c r="AJ11" s="245" t="str">
        <f>IF(Process_Unit!B33="","",Process_Unit!B33)</f>
        <v/>
      </c>
      <c r="AK11" s="245" t="str">
        <f>IF(Process_Unit!C33="","",Process_Unit!C33)</f>
        <v/>
      </c>
      <c r="AL11" s="245" t="str">
        <f>IF(Process_Unit!E33="","",Process_Unit!E33)</f>
        <v/>
      </c>
      <c r="AM11" s="245" t="str">
        <f t="shared" si="9"/>
        <v/>
      </c>
      <c r="AN11" s="108" t="str">
        <f>IF(COUNTIF(AM$2:AM11,AM11)=1,AM11,"")</f>
        <v/>
      </c>
      <c r="AO11" s="108" t="str">
        <f t="shared" si="10"/>
        <v/>
      </c>
      <c r="AP11" s="154" t="str">
        <f t="shared" si="11"/>
        <v/>
      </c>
      <c r="AQ11" s="154" t="str">
        <f t="shared" si="12"/>
        <v/>
      </c>
      <c r="AR11" s="154" t="str">
        <f t="shared" si="13"/>
        <v/>
      </c>
      <c r="AS11" s="215"/>
      <c r="AT11" s="244" t="str">
        <f>+IF(AY11="","",MAX(AT$1:AT10)+1)</f>
        <v/>
      </c>
      <c r="AU11" s="245" t="str">
        <f>IF(CMS_Identification!B33="","",CMS_Identification!B33)</f>
        <v/>
      </c>
      <c r="AV11" s="245" t="str">
        <f>IF(CMS_Identification!C33="","",CMS_Identification!C33)</f>
        <v/>
      </c>
      <c r="AW11" s="245" t="str">
        <f>IF(CMS_Identification!E33="","",CMS_Identification!E33)</f>
        <v/>
      </c>
      <c r="AX11" s="245" t="str">
        <f t="shared" si="14"/>
        <v/>
      </c>
      <c r="AY11" s="108" t="str">
        <f>IF(COUNTIF(AX$2:AX11,AX11)=1,AX11,"")</f>
        <v/>
      </c>
      <c r="AZ11" s="253" t="str">
        <f t="shared" si="15"/>
        <v/>
      </c>
      <c r="BA11" s="154" t="str">
        <f t="shared" si="16"/>
        <v/>
      </c>
      <c r="BB11" s="154" t="str">
        <f t="shared" si="17"/>
        <v/>
      </c>
      <c r="BC11" s="154" t="str">
        <f t="shared" si="20"/>
        <v/>
      </c>
      <c r="BD11" s="154" t="str">
        <f t="shared" si="18"/>
        <v xml:space="preserve"> </v>
      </c>
      <c r="BE11" s="253" t="str">
        <f t="shared" si="19"/>
        <v/>
      </c>
      <c r="BF11" s="215"/>
      <c r="BG11" s="215" t="s">
        <v>273</v>
      </c>
    </row>
    <row r="12" spans="1:59" ht="16.8" x14ac:dyDescent="0.4">
      <c r="A12" s="119" t="str">
        <f>+IF(D12="","",MAX(A$1:A11)+1)</f>
        <v/>
      </c>
      <c r="B12" s="264" t="str">
        <f>IF(Process_Unit!C34="","",Process_Unit!C34)</f>
        <v/>
      </c>
      <c r="C12" s="265" t="str">
        <f t="shared" si="0"/>
        <v/>
      </c>
      <c r="D12" s="264" t="str">
        <f>IF(COUNTIF(B$2:B12,B12)=1,B12,"")</f>
        <v/>
      </c>
      <c r="E12" s="215"/>
      <c r="F12" s="215"/>
      <c r="G12" s="84"/>
      <c r="H12" s="215"/>
      <c r="I12" s="215"/>
      <c r="J12" s="215"/>
      <c r="K12" s="119" t="str">
        <f>+IF(N12="","",MAX(K$1:K11)+1)</f>
        <v/>
      </c>
      <c r="L12" s="188" t="str">
        <f>IF(CMS_Identification!E34="","",CMS_Identification!E34)</f>
        <v/>
      </c>
      <c r="M12" s="265" t="str">
        <f t="shared" si="8"/>
        <v/>
      </c>
      <c r="N12" s="265" t="str">
        <f>IF(COUNTIF(L$2:L12,L12)=1,L12,"")</f>
        <v/>
      </c>
      <c r="O12" s="215"/>
      <c r="P12" s="215" t="s">
        <v>274</v>
      </c>
      <c r="Q12" s="215"/>
      <c r="R12" s="215"/>
      <c r="S12" s="215"/>
      <c r="T12" s="109" t="str">
        <f>+IF(Y12="","",MAX(T$1:T11)+1)</f>
        <v/>
      </c>
      <c r="U12" s="110" t="str">
        <f>IF(Limit_Deviation_Detail!B34="","",Limit_Deviation_Detail!B34)</f>
        <v/>
      </c>
      <c r="V12" s="110" t="str">
        <f>IF(Limit_Deviation_Detail!C34="","",Limit_Deviation_Detail!C34)</f>
        <v/>
      </c>
      <c r="W12" s="110" t="str">
        <f>IF(Limit_Deviation_Detail!E34="","",Limit_Deviation_Detail!E34)</f>
        <v/>
      </c>
      <c r="X12" s="110" t="str">
        <f t="shared" si="2"/>
        <v/>
      </c>
      <c r="Y12" s="111" t="str">
        <f>IF(COUNTIF(X$2:X12,X12)=1,X12,"")</f>
        <v/>
      </c>
      <c r="Z12" s="112" t="str">
        <f t="shared" si="3"/>
        <v/>
      </c>
      <c r="AA12" s="112" t="str">
        <f t="shared" si="4"/>
        <v/>
      </c>
      <c r="AB12" s="112" t="str">
        <f t="shared" si="5"/>
        <v/>
      </c>
      <c r="AC12" s="112" t="str">
        <f t="shared" si="6"/>
        <v/>
      </c>
      <c r="AD12" s="112" t="str">
        <f t="shared" si="7"/>
        <v/>
      </c>
      <c r="AE12" s="112"/>
      <c r="AF12" s="215"/>
      <c r="AG12" s="215" t="s">
        <v>275</v>
      </c>
      <c r="AH12" s="215"/>
      <c r="AI12" s="246" t="str">
        <f>+IF(AN12="","",MAX(AI$1:AI11)+1)</f>
        <v/>
      </c>
      <c r="AJ12" s="247" t="str">
        <f>IF(Process_Unit!B34="","",Process_Unit!B34)</f>
        <v/>
      </c>
      <c r="AK12" s="247" t="str">
        <f>IF(Process_Unit!C34="","",Process_Unit!C34)</f>
        <v/>
      </c>
      <c r="AL12" s="247" t="str">
        <f>IF(Process_Unit!E34="","",Process_Unit!E34)</f>
        <v/>
      </c>
      <c r="AM12" s="247" t="str">
        <f t="shared" si="9"/>
        <v/>
      </c>
      <c r="AN12" s="248" t="str">
        <f>IF(COUNTIF(AM$2:AM12,AM12)=1,AM12,"")</f>
        <v/>
      </c>
      <c r="AO12" s="248" t="str">
        <f t="shared" si="10"/>
        <v/>
      </c>
      <c r="AP12" s="155" t="str">
        <f t="shared" si="11"/>
        <v/>
      </c>
      <c r="AQ12" s="155" t="str">
        <f t="shared" si="12"/>
        <v/>
      </c>
      <c r="AR12" s="155" t="str">
        <f t="shared" si="13"/>
        <v/>
      </c>
      <c r="AS12" s="215"/>
      <c r="AT12" s="246" t="str">
        <f>+IF(AY12="","",MAX(AT$1:AT11)+1)</f>
        <v/>
      </c>
      <c r="AU12" s="247" t="str">
        <f>IF(CMS_Identification!B34="","",CMS_Identification!B34)</f>
        <v/>
      </c>
      <c r="AV12" s="247" t="str">
        <f>IF(CMS_Identification!C34="","",CMS_Identification!C34)</f>
        <v/>
      </c>
      <c r="AW12" s="247" t="str">
        <f>IF(CMS_Identification!E34="","",CMS_Identification!E34)</f>
        <v/>
      </c>
      <c r="AX12" s="247" t="str">
        <f t="shared" si="14"/>
        <v/>
      </c>
      <c r="AY12" s="248" t="str">
        <f>IF(COUNTIF(AX$2:AX12,AX12)=1,AX12,"")</f>
        <v/>
      </c>
      <c r="AZ12" s="254" t="str">
        <f t="shared" si="15"/>
        <v/>
      </c>
      <c r="BA12" s="155" t="str">
        <f t="shared" si="16"/>
        <v/>
      </c>
      <c r="BB12" s="155" t="str">
        <f t="shared" si="17"/>
        <v/>
      </c>
      <c r="BC12" s="155" t="str">
        <f t="shared" si="20"/>
        <v/>
      </c>
      <c r="BD12" s="155" t="str">
        <f t="shared" si="18"/>
        <v xml:space="preserve"> </v>
      </c>
      <c r="BE12" s="254" t="str">
        <f t="shared" si="19"/>
        <v/>
      </c>
      <c r="BF12" s="215"/>
      <c r="BG12" s="215" t="s">
        <v>276</v>
      </c>
    </row>
    <row r="13" spans="1:59" ht="16.8" x14ac:dyDescent="0.4">
      <c r="A13" s="186" t="str">
        <f>+IF(D13="","",MAX(A$1:A12)+1)</f>
        <v/>
      </c>
      <c r="B13" s="102" t="str">
        <f>IF(Process_Unit!C35="","",Process_Unit!C35)</f>
        <v/>
      </c>
      <c r="C13" s="84" t="str">
        <f t="shared" si="0"/>
        <v/>
      </c>
      <c r="D13" s="102" t="str">
        <f>IF(COUNTIF(B$2:B13,B13)=1,B13,"")</f>
        <v/>
      </c>
      <c r="E13" s="215"/>
      <c r="F13" s="215"/>
      <c r="G13" s="84"/>
      <c r="H13" s="215"/>
      <c r="I13" s="215"/>
      <c r="J13" s="215"/>
      <c r="K13" s="186" t="str">
        <f>+IF(N13="","",MAX(K$1:K12)+1)</f>
        <v/>
      </c>
      <c r="L13" s="187" t="str">
        <f>IF(CMS_Identification!E35="","",CMS_Identification!E35)</f>
        <v/>
      </c>
      <c r="M13" s="84" t="str">
        <f t="shared" si="8"/>
        <v/>
      </c>
      <c r="N13" s="84" t="str">
        <f>IF(COUNTIF(L$2:L13,L13)=1,L13,"")</f>
        <v/>
      </c>
      <c r="O13" s="215"/>
      <c r="P13" s="215" t="s">
        <v>277</v>
      </c>
      <c r="Q13" s="215"/>
      <c r="R13" s="215"/>
      <c r="S13" s="215"/>
      <c r="T13" s="109" t="str">
        <f>+IF(Y13="","",MAX(T$1:T12)+1)</f>
        <v/>
      </c>
      <c r="U13" s="110" t="str">
        <f>IF(Limit_Deviation_Detail!B35="","",Limit_Deviation_Detail!B35)</f>
        <v/>
      </c>
      <c r="V13" s="110" t="str">
        <f>IF(Limit_Deviation_Detail!C35="","",Limit_Deviation_Detail!C35)</f>
        <v/>
      </c>
      <c r="W13" s="110" t="str">
        <f>IF(Limit_Deviation_Detail!E35="","",Limit_Deviation_Detail!E35)</f>
        <v/>
      </c>
      <c r="X13" s="110" t="str">
        <f t="shared" si="2"/>
        <v/>
      </c>
      <c r="Y13" s="111" t="str">
        <f>IF(COUNTIF(X$2:X13,X13)=1,X13,"")</f>
        <v/>
      </c>
      <c r="Z13" s="112" t="str">
        <f t="shared" si="3"/>
        <v/>
      </c>
      <c r="AA13" s="112" t="str">
        <f t="shared" si="4"/>
        <v/>
      </c>
      <c r="AB13" s="112" t="str">
        <f t="shared" si="5"/>
        <v/>
      </c>
      <c r="AC13" s="112" t="str">
        <f t="shared" si="6"/>
        <v/>
      </c>
      <c r="AD13" s="112" t="str">
        <f t="shared" si="7"/>
        <v/>
      </c>
      <c r="AE13" s="112"/>
      <c r="AF13" s="215"/>
      <c r="AG13" s="215" t="s">
        <v>278</v>
      </c>
      <c r="AH13" s="215"/>
      <c r="AI13" s="244" t="str">
        <f>+IF(AN13="","",MAX(AI$1:AI12)+1)</f>
        <v/>
      </c>
      <c r="AJ13" s="245" t="str">
        <f>IF(Process_Unit!B35="","",Process_Unit!B35)</f>
        <v/>
      </c>
      <c r="AK13" s="245" t="str">
        <f>IF(Process_Unit!C35="","",Process_Unit!C35)</f>
        <v/>
      </c>
      <c r="AL13" s="245" t="str">
        <f>IF(Process_Unit!E35="","",Process_Unit!E35)</f>
        <v/>
      </c>
      <c r="AM13" s="245" t="str">
        <f t="shared" si="9"/>
        <v/>
      </c>
      <c r="AN13" s="108" t="str">
        <f>IF(COUNTIF(AM$2:AM13,AM13)=1,AM13,"")</f>
        <v/>
      </c>
      <c r="AO13" s="108" t="str">
        <f t="shared" si="10"/>
        <v/>
      </c>
      <c r="AP13" s="154" t="str">
        <f t="shared" si="11"/>
        <v/>
      </c>
      <c r="AQ13" s="154" t="str">
        <f t="shared" si="12"/>
        <v/>
      </c>
      <c r="AR13" s="154" t="str">
        <f t="shared" si="13"/>
        <v/>
      </c>
      <c r="AS13" s="215"/>
      <c r="AT13" s="244" t="str">
        <f>+IF(AY13="","",MAX(AT$1:AT12)+1)</f>
        <v/>
      </c>
      <c r="AU13" s="245" t="str">
        <f>IF(CMS_Identification!B35="","",CMS_Identification!B35)</f>
        <v/>
      </c>
      <c r="AV13" s="245" t="str">
        <f>IF(CMS_Identification!C35="","",CMS_Identification!C35)</f>
        <v/>
      </c>
      <c r="AW13" s="245" t="str">
        <f>IF(CMS_Identification!E35="","",CMS_Identification!E35)</f>
        <v/>
      </c>
      <c r="AX13" s="245" t="str">
        <f t="shared" si="14"/>
        <v/>
      </c>
      <c r="AY13" s="108" t="str">
        <f>IF(COUNTIF(AX$2:AX13,AX13)=1,AX13,"")</f>
        <v/>
      </c>
      <c r="AZ13" s="253" t="str">
        <f t="shared" si="15"/>
        <v/>
      </c>
      <c r="BA13" s="154" t="str">
        <f t="shared" si="16"/>
        <v/>
      </c>
      <c r="BB13" s="154" t="str">
        <f t="shared" si="17"/>
        <v/>
      </c>
      <c r="BC13" s="154" t="str">
        <f t="shared" si="20"/>
        <v/>
      </c>
      <c r="BD13" s="154" t="str">
        <f t="shared" si="18"/>
        <v xml:space="preserve"> </v>
      </c>
      <c r="BE13" s="253" t="str">
        <f t="shared" si="19"/>
        <v/>
      </c>
      <c r="BF13" s="215"/>
      <c r="BG13" s="215" t="s">
        <v>279</v>
      </c>
    </row>
    <row r="14" spans="1:59" ht="16.8" x14ac:dyDescent="0.4">
      <c r="A14" s="119" t="str">
        <f>+IF(D14="","",MAX(A$1:A13)+1)</f>
        <v/>
      </c>
      <c r="B14" s="264" t="str">
        <f>IF(Process_Unit!C36="","",Process_Unit!C36)</f>
        <v/>
      </c>
      <c r="C14" s="265" t="str">
        <f t="shared" si="0"/>
        <v/>
      </c>
      <c r="D14" s="264" t="str">
        <f>IF(COUNTIF(B$2:B14,B14)=1,B14,"")</f>
        <v/>
      </c>
      <c r="E14" s="215"/>
      <c r="F14" s="215"/>
      <c r="G14" s="84"/>
      <c r="H14" s="215"/>
      <c r="I14" s="215"/>
      <c r="J14" s="215"/>
      <c r="K14" s="119" t="str">
        <f>+IF(N14="","",MAX(K$1:K13)+1)</f>
        <v/>
      </c>
      <c r="L14" s="188" t="str">
        <f>IF(CMS_Identification!E36="","",CMS_Identification!E36)</f>
        <v/>
      </c>
      <c r="M14" s="265" t="str">
        <f t="shared" si="8"/>
        <v/>
      </c>
      <c r="N14" s="265" t="str">
        <f>IF(COUNTIF(L$2:L14,L14)=1,L14,"")</f>
        <v/>
      </c>
      <c r="O14" s="215"/>
      <c r="P14" s="215"/>
      <c r="Q14" s="215"/>
      <c r="R14" s="215"/>
      <c r="S14" s="215"/>
      <c r="T14" s="109" t="str">
        <f>+IF(Y14="","",MAX(T$1:T13)+1)</f>
        <v/>
      </c>
      <c r="U14" s="110" t="str">
        <f>IF(Limit_Deviation_Detail!B36="","",Limit_Deviation_Detail!B36)</f>
        <v/>
      </c>
      <c r="V14" s="110" t="str">
        <f>IF(Limit_Deviation_Detail!C36="","",Limit_Deviation_Detail!C36)</f>
        <v/>
      </c>
      <c r="W14" s="110" t="str">
        <f>IF(Limit_Deviation_Detail!E36="","",Limit_Deviation_Detail!E36)</f>
        <v/>
      </c>
      <c r="X14" s="110" t="str">
        <f t="shared" si="2"/>
        <v/>
      </c>
      <c r="Y14" s="111" t="str">
        <f>IF(COUNTIF(X$2:X14,X14)=1,X14,"")</f>
        <v/>
      </c>
      <c r="Z14" s="112" t="str">
        <f t="shared" si="3"/>
        <v/>
      </c>
      <c r="AA14" s="112" t="str">
        <f t="shared" si="4"/>
        <v/>
      </c>
      <c r="AB14" s="112" t="str">
        <f t="shared" si="5"/>
        <v/>
      </c>
      <c r="AC14" s="112" t="str">
        <f t="shared" si="6"/>
        <v/>
      </c>
      <c r="AD14" s="112" t="str">
        <f t="shared" si="7"/>
        <v/>
      </c>
      <c r="AE14" s="112"/>
      <c r="AF14" s="215"/>
      <c r="AG14" s="215" t="s">
        <v>280</v>
      </c>
      <c r="AH14" s="215"/>
      <c r="AI14" s="246" t="str">
        <f>+IF(AN14="","",MAX(AI$1:AI13)+1)</f>
        <v/>
      </c>
      <c r="AJ14" s="247" t="str">
        <f>IF(Process_Unit!B36="","",Process_Unit!B36)</f>
        <v/>
      </c>
      <c r="AK14" s="247" t="str">
        <f>IF(Process_Unit!C36="","",Process_Unit!C36)</f>
        <v/>
      </c>
      <c r="AL14" s="247" t="str">
        <f>IF(Process_Unit!E36="","",Process_Unit!E36)</f>
        <v/>
      </c>
      <c r="AM14" s="247" t="str">
        <f t="shared" si="9"/>
        <v/>
      </c>
      <c r="AN14" s="248" t="str">
        <f>IF(COUNTIF(AM$2:AM14,AM14)=1,AM14,"")</f>
        <v/>
      </c>
      <c r="AO14" s="248" t="str">
        <f t="shared" si="10"/>
        <v/>
      </c>
      <c r="AP14" s="155" t="str">
        <f t="shared" si="11"/>
        <v/>
      </c>
      <c r="AQ14" s="155" t="str">
        <f t="shared" si="12"/>
        <v/>
      </c>
      <c r="AR14" s="155" t="str">
        <f t="shared" si="13"/>
        <v/>
      </c>
      <c r="AS14" s="215"/>
      <c r="AT14" s="246" t="str">
        <f>+IF(AY14="","",MAX(AT$1:AT13)+1)</f>
        <v/>
      </c>
      <c r="AU14" s="247" t="str">
        <f>IF(CMS_Identification!B36="","",CMS_Identification!B36)</f>
        <v/>
      </c>
      <c r="AV14" s="247" t="str">
        <f>IF(CMS_Identification!C36="","",CMS_Identification!C36)</f>
        <v/>
      </c>
      <c r="AW14" s="247" t="str">
        <f>IF(CMS_Identification!E36="","",CMS_Identification!E36)</f>
        <v/>
      </c>
      <c r="AX14" s="247" t="str">
        <f t="shared" si="14"/>
        <v/>
      </c>
      <c r="AY14" s="248" t="str">
        <f>IF(COUNTIF(AX$2:AX14,AX14)=1,AX14,"")</f>
        <v/>
      </c>
      <c r="AZ14" s="254" t="str">
        <f t="shared" si="15"/>
        <v/>
      </c>
      <c r="BA14" s="155" t="str">
        <f t="shared" si="16"/>
        <v/>
      </c>
      <c r="BB14" s="155" t="str">
        <f t="shared" si="17"/>
        <v/>
      </c>
      <c r="BC14" s="155" t="str">
        <f t="shared" si="20"/>
        <v/>
      </c>
      <c r="BD14" s="155" t="str">
        <f t="shared" si="18"/>
        <v xml:space="preserve"> </v>
      </c>
      <c r="BE14" s="254" t="str">
        <f t="shared" si="19"/>
        <v/>
      </c>
      <c r="BF14" s="215"/>
      <c r="BG14" s="215"/>
    </row>
    <row r="15" spans="1:59" ht="16.8" x14ac:dyDescent="0.4">
      <c r="A15" s="186" t="str">
        <f>+IF(D15="","",MAX(A$1:A14)+1)</f>
        <v/>
      </c>
      <c r="B15" s="102" t="str">
        <f>IF(Process_Unit!C37="","",Process_Unit!C37)</f>
        <v/>
      </c>
      <c r="C15" s="84" t="str">
        <f t="shared" si="0"/>
        <v/>
      </c>
      <c r="D15" s="102" t="str">
        <f>IF(COUNTIF(B$2:B15,B15)=1,B15,"")</f>
        <v/>
      </c>
      <c r="E15" s="215"/>
      <c r="F15" s="215"/>
      <c r="G15" s="84"/>
      <c r="H15" s="215"/>
      <c r="I15" s="215"/>
      <c r="J15" s="215"/>
      <c r="K15" s="186" t="str">
        <f>+IF(N15="","",MAX(K$1:K14)+1)</f>
        <v/>
      </c>
      <c r="L15" s="187" t="str">
        <f>IF(CMS_Identification!E37="","",CMS_Identification!E37)</f>
        <v/>
      </c>
      <c r="M15" s="84" t="str">
        <f t="shared" si="8"/>
        <v/>
      </c>
      <c r="N15" s="84" t="str">
        <f>IF(COUNTIF(L$2:L15,L15)=1,L15,"")</f>
        <v/>
      </c>
      <c r="O15" s="215"/>
      <c r="P15" s="119" t="s">
        <v>281</v>
      </c>
      <c r="Q15" s="215"/>
      <c r="R15" s="215"/>
      <c r="S15" s="215"/>
      <c r="T15" s="109" t="str">
        <f>+IF(Y15="","",MAX(T$1:T14)+1)</f>
        <v/>
      </c>
      <c r="U15" s="110" t="str">
        <f>IF(Limit_Deviation_Detail!B37="","",Limit_Deviation_Detail!B37)</f>
        <v/>
      </c>
      <c r="V15" s="110" t="str">
        <f>IF(Limit_Deviation_Detail!C37="","",Limit_Deviation_Detail!C37)</f>
        <v/>
      </c>
      <c r="W15" s="110" t="str">
        <f>IF(Limit_Deviation_Detail!E37="","",Limit_Deviation_Detail!E37)</f>
        <v/>
      </c>
      <c r="X15" s="110" t="str">
        <f t="shared" si="2"/>
        <v/>
      </c>
      <c r="Y15" s="111" t="str">
        <f>IF(COUNTIF(X$2:X15,X15)=1,X15,"")</f>
        <v/>
      </c>
      <c r="Z15" s="112" t="str">
        <f t="shared" si="3"/>
        <v/>
      </c>
      <c r="AA15" s="112" t="str">
        <f t="shared" si="4"/>
        <v/>
      </c>
      <c r="AB15" s="112" t="str">
        <f t="shared" si="5"/>
        <v/>
      </c>
      <c r="AC15" s="112" t="str">
        <f t="shared" si="6"/>
        <v/>
      </c>
      <c r="AD15" s="112" t="str">
        <f t="shared" si="7"/>
        <v/>
      </c>
      <c r="AE15" s="112"/>
      <c r="AF15" s="215"/>
      <c r="AG15" s="215" t="s">
        <v>282</v>
      </c>
      <c r="AH15" s="215"/>
      <c r="AI15" s="244" t="str">
        <f>+IF(AN15="","",MAX(AI$1:AI14)+1)</f>
        <v/>
      </c>
      <c r="AJ15" s="245" t="str">
        <f>IF(Process_Unit!B37="","",Process_Unit!B37)</f>
        <v/>
      </c>
      <c r="AK15" s="245" t="str">
        <f>IF(Process_Unit!C37="","",Process_Unit!C37)</f>
        <v/>
      </c>
      <c r="AL15" s="245" t="str">
        <f>IF(Process_Unit!E37="","",Process_Unit!E37)</f>
        <v/>
      </c>
      <c r="AM15" s="245" t="str">
        <f t="shared" si="9"/>
        <v/>
      </c>
      <c r="AN15" s="108" t="str">
        <f>IF(COUNTIF(AM$2:AM15,AM15)=1,AM15,"")</f>
        <v/>
      </c>
      <c r="AO15" s="108" t="str">
        <f t="shared" si="10"/>
        <v/>
      </c>
      <c r="AP15" s="154" t="str">
        <f t="shared" si="11"/>
        <v/>
      </c>
      <c r="AQ15" s="154" t="str">
        <f t="shared" si="12"/>
        <v/>
      </c>
      <c r="AR15" s="154" t="str">
        <f t="shared" si="13"/>
        <v/>
      </c>
      <c r="AS15" s="215"/>
      <c r="AT15" s="244" t="str">
        <f>+IF(AY15="","",MAX(AT$1:AT14)+1)</f>
        <v/>
      </c>
      <c r="AU15" s="245" t="str">
        <f>IF(CMS_Identification!B37="","",CMS_Identification!B37)</f>
        <v/>
      </c>
      <c r="AV15" s="245" t="str">
        <f>IF(CMS_Identification!C37="","",CMS_Identification!C37)</f>
        <v/>
      </c>
      <c r="AW15" s="245" t="str">
        <f>IF(CMS_Identification!E37="","",CMS_Identification!E37)</f>
        <v/>
      </c>
      <c r="AX15" s="245" t="str">
        <f t="shared" si="14"/>
        <v/>
      </c>
      <c r="AY15" s="108" t="str">
        <f>IF(COUNTIF(AX$2:AX15,AX15)=1,AX15,"")</f>
        <v/>
      </c>
      <c r="AZ15" s="253" t="str">
        <f t="shared" si="15"/>
        <v/>
      </c>
      <c r="BA15" s="154" t="str">
        <f t="shared" si="16"/>
        <v/>
      </c>
      <c r="BB15" s="154" t="str">
        <f t="shared" si="17"/>
        <v/>
      </c>
      <c r="BC15" s="154" t="str">
        <f t="shared" si="20"/>
        <v/>
      </c>
      <c r="BD15" s="154" t="str">
        <f t="shared" si="18"/>
        <v xml:space="preserve"> </v>
      </c>
      <c r="BE15" s="253" t="str">
        <f t="shared" si="19"/>
        <v/>
      </c>
      <c r="BF15" s="215"/>
      <c r="BG15" s="274" t="s">
        <v>283</v>
      </c>
    </row>
    <row r="16" spans="1:59" ht="16.8" x14ac:dyDescent="0.4">
      <c r="A16" s="119" t="str">
        <f>+IF(D16="","",MAX(A$1:A15)+1)</f>
        <v/>
      </c>
      <c r="B16" s="264" t="str">
        <f>IF(Process_Unit!C38="","",Process_Unit!C38)</f>
        <v/>
      </c>
      <c r="C16" s="265" t="str">
        <f t="shared" si="0"/>
        <v/>
      </c>
      <c r="D16" s="264" t="str">
        <f>IF(COUNTIF(B$2:B16,B16)=1,B16,"")</f>
        <v/>
      </c>
      <c r="E16" s="215"/>
      <c r="F16" s="215"/>
      <c r="G16" s="84"/>
      <c r="H16" s="215"/>
      <c r="I16" s="215"/>
      <c r="J16" s="215"/>
      <c r="K16" s="119" t="str">
        <f>+IF(N16="","",MAX(K$1:K15)+1)</f>
        <v/>
      </c>
      <c r="L16" s="188" t="str">
        <f>IF(CMS_Identification!E38="","",CMS_Identification!E38)</f>
        <v/>
      </c>
      <c r="M16" s="265" t="str">
        <f t="shared" si="8"/>
        <v/>
      </c>
      <c r="N16" s="265" t="str">
        <f>IF(COUNTIF(L$2:L16,L16)=1,L16,"")</f>
        <v/>
      </c>
      <c r="O16" s="215"/>
      <c r="P16" s="215" t="s">
        <v>284</v>
      </c>
      <c r="Q16" s="215"/>
      <c r="R16" s="215"/>
      <c r="S16" s="215"/>
      <c r="T16" s="109" t="str">
        <f>+IF(Y16="","",MAX(T$1:T15)+1)</f>
        <v/>
      </c>
      <c r="U16" s="110" t="str">
        <f>IF(Limit_Deviation_Detail!B38="","",Limit_Deviation_Detail!B38)</f>
        <v/>
      </c>
      <c r="V16" s="110" t="str">
        <f>IF(Limit_Deviation_Detail!C38="","",Limit_Deviation_Detail!C38)</f>
        <v/>
      </c>
      <c r="W16" s="110" t="str">
        <f>IF(Limit_Deviation_Detail!E38="","",Limit_Deviation_Detail!E38)</f>
        <v/>
      </c>
      <c r="X16" s="110" t="str">
        <f t="shared" si="2"/>
        <v/>
      </c>
      <c r="Y16" s="111" t="str">
        <f>IF(COUNTIF(X$2:X16,X16)=1,X16,"")</f>
        <v/>
      </c>
      <c r="Z16" s="112" t="str">
        <f t="shared" si="3"/>
        <v/>
      </c>
      <c r="AA16" s="112" t="str">
        <f t="shared" si="4"/>
        <v/>
      </c>
      <c r="AB16" s="112" t="str">
        <f t="shared" si="5"/>
        <v/>
      </c>
      <c r="AC16" s="112" t="str">
        <f t="shared" si="6"/>
        <v/>
      </c>
      <c r="AD16" s="112" t="str">
        <f t="shared" si="7"/>
        <v/>
      </c>
      <c r="AE16" s="112"/>
      <c r="AF16" s="215"/>
      <c r="AG16" s="215" t="s">
        <v>285</v>
      </c>
      <c r="AH16" s="215"/>
      <c r="AI16" s="246" t="str">
        <f>+IF(AN16="","",MAX(AI$1:AI15)+1)</f>
        <v/>
      </c>
      <c r="AJ16" s="247" t="str">
        <f>IF(Process_Unit!B38="","",Process_Unit!B38)</f>
        <v/>
      </c>
      <c r="AK16" s="247" t="str">
        <f>IF(Process_Unit!C38="","",Process_Unit!C38)</f>
        <v/>
      </c>
      <c r="AL16" s="247" t="str">
        <f>IF(Process_Unit!E38="","",Process_Unit!E38)</f>
        <v/>
      </c>
      <c r="AM16" s="247" t="str">
        <f t="shared" si="9"/>
        <v/>
      </c>
      <c r="AN16" s="248" t="str">
        <f>IF(COUNTIF(AM$2:AM16,AM16)=1,AM16,"")</f>
        <v/>
      </c>
      <c r="AO16" s="248" t="str">
        <f t="shared" si="10"/>
        <v/>
      </c>
      <c r="AP16" s="155" t="str">
        <f t="shared" si="11"/>
        <v/>
      </c>
      <c r="AQ16" s="155" t="str">
        <f t="shared" si="12"/>
        <v/>
      </c>
      <c r="AR16" s="155" t="str">
        <f t="shared" si="13"/>
        <v/>
      </c>
      <c r="AS16" s="215"/>
      <c r="AT16" s="246" t="str">
        <f>+IF(AY16="","",MAX(AT$1:AT15)+1)</f>
        <v/>
      </c>
      <c r="AU16" s="247" t="str">
        <f>IF(CMS_Identification!B38="","",CMS_Identification!B38)</f>
        <v/>
      </c>
      <c r="AV16" s="247" t="str">
        <f>IF(CMS_Identification!C38="","",CMS_Identification!C38)</f>
        <v/>
      </c>
      <c r="AW16" s="247" t="str">
        <f>IF(CMS_Identification!E38="","",CMS_Identification!E38)</f>
        <v/>
      </c>
      <c r="AX16" s="247" t="str">
        <f t="shared" si="14"/>
        <v/>
      </c>
      <c r="AY16" s="248" t="str">
        <f>IF(COUNTIF(AX$2:AX16,AX16)=1,AX16,"")</f>
        <v/>
      </c>
      <c r="AZ16" s="254" t="str">
        <f t="shared" si="15"/>
        <v/>
      </c>
      <c r="BA16" s="155" t="str">
        <f t="shared" si="16"/>
        <v/>
      </c>
      <c r="BB16" s="155" t="str">
        <f t="shared" si="17"/>
        <v/>
      </c>
      <c r="BC16" s="155" t="str">
        <f t="shared" si="20"/>
        <v/>
      </c>
      <c r="BD16" s="155" t="str">
        <f t="shared" si="18"/>
        <v xml:space="preserve"> </v>
      </c>
      <c r="BE16" s="254" t="str">
        <f t="shared" si="19"/>
        <v/>
      </c>
      <c r="BF16" s="215"/>
      <c r="BG16" s="215" t="s">
        <v>286</v>
      </c>
    </row>
    <row r="17" spans="1:59" ht="16.8" x14ac:dyDescent="0.4">
      <c r="A17" s="186" t="str">
        <f>+IF(D17="","",MAX(A$1:A16)+1)</f>
        <v/>
      </c>
      <c r="B17" s="102" t="str">
        <f>IF(Process_Unit!C39="","",Process_Unit!C39)</f>
        <v/>
      </c>
      <c r="C17" s="84" t="str">
        <f t="shared" si="0"/>
        <v/>
      </c>
      <c r="D17" s="102" t="str">
        <f>IF(COUNTIF(B$2:B17,B17)=1,B17,"")</f>
        <v/>
      </c>
      <c r="E17" s="215"/>
      <c r="F17" s="215"/>
      <c r="G17" s="84"/>
      <c r="H17" s="215"/>
      <c r="I17" s="215"/>
      <c r="J17" s="215"/>
      <c r="K17" s="186" t="str">
        <f>+IF(N17="","",MAX(K$1:K16)+1)</f>
        <v/>
      </c>
      <c r="L17" s="187" t="str">
        <f>IF(CMS_Identification!E39="","",CMS_Identification!E39)</f>
        <v/>
      </c>
      <c r="M17" s="84" t="str">
        <f t="shared" si="8"/>
        <v/>
      </c>
      <c r="N17" s="84" t="str">
        <f>IF(COUNTIF(L$2:L17,L17)=1,L17,"")</f>
        <v/>
      </c>
      <c r="O17" s="215"/>
      <c r="P17" s="215" t="s">
        <v>287</v>
      </c>
      <c r="Q17" s="215"/>
      <c r="R17" s="215"/>
      <c r="S17" s="215"/>
      <c r="T17" s="109" t="str">
        <f>+IF(Y17="","",MAX(T$1:T16)+1)</f>
        <v/>
      </c>
      <c r="U17" s="110" t="str">
        <f>IF(Limit_Deviation_Detail!B39="","",Limit_Deviation_Detail!B39)</f>
        <v/>
      </c>
      <c r="V17" s="110" t="str">
        <f>IF(Limit_Deviation_Detail!C39="","",Limit_Deviation_Detail!C39)</f>
        <v/>
      </c>
      <c r="W17" s="110" t="str">
        <f>IF(Limit_Deviation_Detail!E39="","",Limit_Deviation_Detail!E39)</f>
        <v/>
      </c>
      <c r="X17" s="110" t="str">
        <f t="shared" si="2"/>
        <v/>
      </c>
      <c r="Y17" s="111" t="str">
        <f>IF(COUNTIF(X$2:X17,X17)=1,X17,"")</f>
        <v/>
      </c>
      <c r="Z17" s="112" t="str">
        <f t="shared" si="3"/>
        <v/>
      </c>
      <c r="AA17" s="112" t="str">
        <f t="shared" si="4"/>
        <v/>
      </c>
      <c r="AB17" s="112" t="str">
        <f t="shared" si="5"/>
        <v/>
      </c>
      <c r="AC17" s="112" t="str">
        <f t="shared" si="6"/>
        <v/>
      </c>
      <c r="AD17" s="112" t="str">
        <f t="shared" si="7"/>
        <v/>
      </c>
      <c r="AE17" s="112"/>
      <c r="AF17" s="215"/>
      <c r="AG17" s="215" t="s">
        <v>288</v>
      </c>
      <c r="AH17" s="215"/>
      <c r="AI17" s="244" t="str">
        <f>+IF(AN17="","",MAX(AI$1:AI16)+1)</f>
        <v/>
      </c>
      <c r="AJ17" s="245" t="str">
        <f>IF(Process_Unit!B39="","",Process_Unit!B39)</f>
        <v/>
      </c>
      <c r="AK17" s="245" t="str">
        <f>IF(Process_Unit!C39="","",Process_Unit!C39)</f>
        <v/>
      </c>
      <c r="AL17" s="245" t="str">
        <f>IF(Process_Unit!E39="","",Process_Unit!E39)</f>
        <v/>
      </c>
      <c r="AM17" s="245" t="str">
        <f t="shared" si="9"/>
        <v/>
      </c>
      <c r="AN17" s="108" t="str">
        <f>IF(COUNTIF(AM$2:AM17,AM17)=1,AM17,"")</f>
        <v/>
      </c>
      <c r="AO17" s="108" t="str">
        <f t="shared" si="10"/>
        <v/>
      </c>
      <c r="AP17" s="154" t="str">
        <f t="shared" si="11"/>
        <v/>
      </c>
      <c r="AQ17" s="154" t="str">
        <f t="shared" si="12"/>
        <v/>
      </c>
      <c r="AR17" s="154" t="str">
        <f t="shared" si="13"/>
        <v/>
      </c>
      <c r="AS17" s="215"/>
      <c r="AT17" s="244" t="str">
        <f>+IF(AY17="","",MAX(AT$1:AT16)+1)</f>
        <v/>
      </c>
      <c r="AU17" s="245" t="str">
        <f>IF(CMS_Identification!B39="","",CMS_Identification!B39)</f>
        <v/>
      </c>
      <c r="AV17" s="245" t="str">
        <f>IF(CMS_Identification!C39="","",CMS_Identification!C39)</f>
        <v/>
      </c>
      <c r="AW17" s="245" t="str">
        <f>IF(CMS_Identification!E39="","",CMS_Identification!E39)</f>
        <v/>
      </c>
      <c r="AX17" s="245" t="str">
        <f t="shared" si="14"/>
        <v/>
      </c>
      <c r="AY17" s="108" t="str">
        <f>IF(COUNTIF(AX$2:AX17,AX17)=1,AX17,"")</f>
        <v/>
      </c>
      <c r="AZ17" s="253" t="str">
        <f t="shared" si="15"/>
        <v/>
      </c>
      <c r="BA17" s="154" t="str">
        <f t="shared" si="16"/>
        <v/>
      </c>
      <c r="BB17" s="154" t="str">
        <f t="shared" si="17"/>
        <v/>
      </c>
      <c r="BC17" s="154" t="str">
        <f t="shared" si="20"/>
        <v/>
      </c>
      <c r="BD17" s="154" t="str">
        <f t="shared" si="18"/>
        <v xml:space="preserve"> </v>
      </c>
      <c r="BE17" s="253" t="str">
        <f t="shared" si="19"/>
        <v/>
      </c>
      <c r="BF17" s="215"/>
      <c r="BG17" s="215" t="s">
        <v>289</v>
      </c>
    </row>
    <row r="18" spans="1:59" ht="16.8" x14ac:dyDescent="0.4">
      <c r="A18" s="119" t="str">
        <f>+IF(D18="","",MAX(A$1:A17)+1)</f>
        <v/>
      </c>
      <c r="B18" s="264" t="str">
        <f>IF(Process_Unit!C40="","",Process_Unit!C40)</f>
        <v/>
      </c>
      <c r="C18" s="265" t="str">
        <f t="shared" si="0"/>
        <v/>
      </c>
      <c r="D18" s="264" t="str">
        <f>IF(COUNTIF(B$2:B18,B18)=1,B18,"")</f>
        <v/>
      </c>
      <c r="E18" s="215"/>
      <c r="F18" s="215"/>
      <c r="G18" s="84"/>
      <c r="H18" s="215"/>
      <c r="I18" s="215"/>
      <c r="J18" s="215"/>
      <c r="K18" s="119" t="str">
        <f>+IF(N18="","",MAX(K$1:K17)+1)</f>
        <v/>
      </c>
      <c r="L18" s="188" t="str">
        <f>IF(CMS_Identification!E40="","",CMS_Identification!E40)</f>
        <v/>
      </c>
      <c r="M18" s="265" t="str">
        <f t="shared" si="8"/>
        <v/>
      </c>
      <c r="N18" s="265" t="str">
        <f>IF(COUNTIF(L$2:L18,L18)=1,L18,"")</f>
        <v/>
      </c>
      <c r="O18" s="215"/>
      <c r="P18" s="215" t="s">
        <v>290</v>
      </c>
      <c r="Q18" s="215"/>
      <c r="R18" s="215"/>
      <c r="S18" s="215"/>
      <c r="T18" s="109" t="str">
        <f>+IF(Y18="","",MAX(T$1:T17)+1)</f>
        <v/>
      </c>
      <c r="U18" s="110" t="str">
        <f>IF(Limit_Deviation_Detail!B40="","",Limit_Deviation_Detail!B40)</f>
        <v/>
      </c>
      <c r="V18" s="110" t="str">
        <f>IF(Limit_Deviation_Detail!C40="","",Limit_Deviation_Detail!C40)</f>
        <v/>
      </c>
      <c r="W18" s="110" t="str">
        <f>IF(Limit_Deviation_Detail!E40="","",Limit_Deviation_Detail!E40)</f>
        <v/>
      </c>
      <c r="X18" s="110" t="str">
        <f t="shared" si="2"/>
        <v/>
      </c>
      <c r="Y18" s="111" t="str">
        <f>IF(COUNTIF(X$2:X18,X18)=1,X18,"")</f>
        <v/>
      </c>
      <c r="Z18" s="112" t="str">
        <f t="shared" si="3"/>
        <v/>
      </c>
      <c r="AA18" s="112" t="str">
        <f t="shared" si="4"/>
        <v/>
      </c>
      <c r="AB18" s="112" t="str">
        <f t="shared" si="5"/>
        <v/>
      </c>
      <c r="AC18" s="112" t="str">
        <f t="shared" si="6"/>
        <v/>
      </c>
      <c r="AD18" s="112" t="str">
        <f t="shared" si="7"/>
        <v/>
      </c>
      <c r="AE18" s="112"/>
      <c r="AF18" s="215"/>
      <c r="AG18" s="215" t="s">
        <v>291</v>
      </c>
      <c r="AH18" s="215"/>
      <c r="AI18" s="246" t="str">
        <f>+IF(AN18="","",MAX(AI$1:AI17)+1)</f>
        <v/>
      </c>
      <c r="AJ18" s="247" t="str">
        <f>IF(Process_Unit!B40="","",Process_Unit!B40)</f>
        <v/>
      </c>
      <c r="AK18" s="247" t="str">
        <f>IF(Process_Unit!C40="","",Process_Unit!C40)</f>
        <v/>
      </c>
      <c r="AL18" s="247" t="str">
        <f>IF(Process_Unit!E40="","",Process_Unit!E40)</f>
        <v/>
      </c>
      <c r="AM18" s="247" t="str">
        <f t="shared" si="9"/>
        <v/>
      </c>
      <c r="AN18" s="248" t="str">
        <f>IF(COUNTIF(AM$2:AM18,AM18)=1,AM18,"")</f>
        <v/>
      </c>
      <c r="AO18" s="248" t="str">
        <f t="shared" si="10"/>
        <v/>
      </c>
      <c r="AP18" s="155" t="str">
        <f t="shared" si="11"/>
        <v/>
      </c>
      <c r="AQ18" s="155" t="str">
        <f t="shared" si="12"/>
        <v/>
      </c>
      <c r="AR18" s="155" t="str">
        <f t="shared" si="13"/>
        <v/>
      </c>
      <c r="AS18" s="215"/>
      <c r="AT18" s="246" t="str">
        <f>+IF(AY18="","",MAX(AT$1:AT17)+1)</f>
        <v/>
      </c>
      <c r="AU18" s="247" t="str">
        <f>IF(CMS_Identification!B40="","",CMS_Identification!B40)</f>
        <v/>
      </c>
      <c r="AV18" s="247" t="str">
        <f>IF(CMS_Identification!C40="","",CMS_Identification!C40)</f>
        <v/>
      </c>
      <c r="AW18" s="247" t="str">
        <f>IF(CMS_Identification!E40="","",CMS_Identification!E40)</f>
        <v/>
      </c>
      <c r="AX18" s="247" t="str">
        <f t="shared" si="14"/>
        <v/>
      </c>
      <c r="AY18" s="248" t="str">
        <f>IF(COUNTIF(AX$2:AX18,AX18)=1,AX18,"")</f>
        <v/>
      </c>
      <c r="AZ18" s="254" t="str">
        <f t="shared" si="15"/>
        <v/>
      </c>
      <c r="BA18" s="155" t="str">
        <f t="shared" si="16"/>
        <v/>
      </c>
      <c r="BB18" s="155" t="str">
        <f t="shared" si="17"/>
        <v/>
      </c>
      <c r="BC18" s="155" t="str">
        <f t="shared" si="20"/>
        <v/>
      </c>
      <c r="BD18" s="155" t="str">
        <f t="shared" si="18"/>
        <v xml:space="preserve"> </v>
      </c>
      <c r="BE18" s="254" t="str">
        <f t="shared" si="19"/>
        <v/>
      </c>
      <c r="BF18" s="215"/>
      <c r="BG18" s="215" t="s">
        <v>292</v>
      </c>
    </row>
    <row r="19" spans="1:59" ht="16.8" x14ac:dyDescent="0.4">
      <c r="A19" s="186" t="str">
        <f>+IF(D19="","",MAX(A$1:A18)+1)</f>
        <v/>
      </c>
      <c r="B19" s="102" t="str">
        <f>IF(Process_Unit!C41="","",Process_Unit!C41)</f>
        <v/>
      </c>
      <c r="C19" s="84" t="str">
        <f t="shared" si="0"/>
        <v/>
      </c>
      <c r="D19" s="102" t="str">
        <f>IF(COUNTIF(B$2:B19,B19)=1,B19,"")</f>
        <v/>
      </c>
      <c r="E19" s="215"/>
      <c r="F19" s="215"/>
      <c r="G19" s="84"/>
      <c r="H19" s="215"/>
      <c r="I19" s="215"/>
      <c r="J19" s="215"/>
      <c r="K19" s="186" t="str">
        <f>+IF(N19="","",MAX(K$1:K18)+1)</f>
        <v/>
      </c>
      <c r="L19" s="187" t="str">
        <f>IF(CMS_Identification!E41="","",CMS_Identification!E41)</f>
        <v/>
      </c>
      <c r="M19" s="84" t="str">
        <f t="shared" si="8"/>
        <v/>
      </c>
      <c r="N19" s="84" t="str">
        <f>IF(COUNTIF(L$2:L19,L19)=1,L19,"")</f>
        <v/>
      </c>
      <c r="O19" s="215"/>
      <c r="P19" s="215" t="s">
        <v>258</v>
      </c>
      <c r="Q19" s="215"/>
      <c r="R19" s="215"/>
      <c r="S19" s="215"/>
      <c r="T19" s="109" t="str">
        <f>+IF(Y19="","",MAX(T$1:T18)+1)</f>
        <v/>
      </c>
      <c r="U19" s="110" t="str">
        <f>IF(Limit_Deviation_Detail!B41="","",Limit_Deviation_Detail!B41)</f>
        <v/>
      </c>
      <c r="V19" s="110" t="str">
        <f>IF(Limit_Deviation_Detail!C41="","",Limit_Deviation_Detail!C41)</f>
        <v/>
      </c>
      <c r="W19" s="110" t="str">
        <f>IF(Limit_Deviation_Detail!E41="","",Limit_Deviation_Detail!E41)</f>
        <v/>
      </c>
      <c r="X19" s="110" t="str">
        <f t="shared" si="2"/>
        <v/>
      </c>
      <c r="Y19" s="111" t="str">
        <f>IF(COUNTIF(X$2:X19,X19)=1,X19,"")</f>
        <v/>
      </c>
      <c r="Z19" s="112" t="str">
        <f t="shared" si="3"/>
        <v/>
      </c>
      <c r="AA19" s="112" t="str">
        <f t="shared" si="4"/>
        <v/>
      </c>
      <c r="AB19" s="112" t="str">
        <f t="shared" si="5"/>
        <v/>
      </c>
      <c r="AC19" s="112" t="str">
        <f t="shared" si="6"/>
        <v/>
      </c>
      <c r="AD19" s="112" t="str">
        <f t="shared" si="7"/>
        <v/>
      </c>
      <c r="AE19" s="112"/>
      <c r="AF19" s="215"/>
      <c r="AG19" s="215" t="s">
        <v>293</v>
      </c>
      <c r="AH19" s="215"/>
      <c r="AI19" s="244" t="str">
        <f>+IF(AN19="","",MAX(AI$1:AI18)+1)</f>
        <v/>
      </c>
      <c r="AJ19" s="245" t="str">
        <f>IF(Process_Unit!B41="","",Process_Unit!B41)</f>
        <v/>
      </c>
      <c r="AK19" s="245" t="str">
        <f>IF(Process_Unit!C41="","",Process_Unit!C41)</f>
        <v/>
      </c>
      <c r="AL19" s="245" t="str">
        <f>IF(Process_Unit!E41="","",Process_Unit!E41)</f>
        <v/>
      </c>
      <c r="AM19" s="245" t="str">
        <f t="shared" si="9"/>
        <v/>
      </c>
      <c r="AN19" s="108" t="str">
        <f>IF(COUNTIF(AM$2:AM19,AM19)=1,AM19,"")</f>
        <v/>
      </c>
      <c r="AO19" s="108" t="str">
        <f t="shared" si="10"/>
        <v/>
      </c>
      <c r="AP19" s="154" t="str">
        <f t="shared" si="11"/>
        <v/>
      </c>
      <c r="AQ19" s="154" t="str">
        <f t="shared" si="12"/>
        <v/>
      </c>
      <c r="AR19" s="154" t="str">
        <f t="shared" si="13"/>
        <v/>
      </c>
      <c r="AS19" s="215"/>
      <c r="AT19" s="244" t="str">
        <f>+IF(AY19="","",MAX(AT$1:AT18)+1)</f>
        <v/>
      </c>
      <c r="AU19" s="245" t="str">
        <f>IF(CMS_Identification!B41="","",CMS_Identification!B41)</f>
        <v/>
      </c>
      <c r="AV19" s="245" t="str">
        <f>IF(CMS_Identification!C41="","",CMS_Identification!C41)</f>
        <v/>
      </c>
      <c r="AW19" s="245" t="str">
        <f>IF(CMS_Identification!E41="","",CMS_Identification!E41)</f>
        <v/>
      </c>
      <c r="AX19" s="245" t="str">
        <f t="shared" si="14"/>
        <v/>
      </c>
      <c r="AY19" s="108" t="str">
        <f>IF(COUNTIF(AX$2:AX19,AX19)=1,AX19,"")</f>
        <v/>
      </c>
      <c r="AZ19" s="253" t="str">
        <f t="shared" si="15"/>
        <v/>
      </c>
      <c r="BA19" s="154" t="str">
        <f t="shared" si="16"/>
        <v/>
      </c>
      <c r="BB19" s="154" t="str">
        <f t="shared" si="17"/>
        <v/>
      </c>
      <c r="BC19" s="154" t="str">
        <f t="shared" si="20"/>
        <v/>
      </c>
      <c r="BD19" s="154" t="str">
        <f t="shared" si="18"/>
        <v xml:space="preserve"> </v>
      </c>
      <c r="BE19" s="253" t="str">
        <f t="shared" si="19"/>
        <v/>
      </c>
      <c r="BF19" s="215"/>
      <c r="BG19" s="215" t="s">
        <v>294</v>
      </c>
    </row>
    <row r="20" spans="1:59" ht="16.8" x14ac:dyDescent="0.4">
      <c r="A20" s="119" t="str">
        <f>+IF(D20="","",MAX(A$1:A19)+1)</f>
        <v/>
      </c>
      <c r="B20" s="264" t="str">
        <f>IF(Process_Unit!C42="","",Process_Unit!C42)</f>
        <v/>
      </c>
      <c r="C20" s="265" t="str">
        <f t="shared" si="0"/>
        <v/>
      </c>
      <c r="D20" s="264" t="str">
        <f>IF(COUNTIF(B$2:B20,B20)=1,B20,"")</f>
        <v/>
      </c>
      <c r="E20" s="215"/>
      <c r="F20" s="215"/>
      <c r="G20" s="84"/>
      <c r="H20" s="215"/>
      <c r="I20" s="215"/>
      <c r="J20" s="215"/>
      <c r="K20" s="119" t="str">
        <f>+IF(N20="","",MAX(K$1:K19)+1)</f>
        <v/>
      </c>
      <c r="L20" s="188" t="str">
        <f>IF(CMS_Identification!E42="","",CMS_Identification!E42)</f>
        <v/>
      </c>
      <c r="M20" s="265" t="str">
        <f t="shared" si="8"/>
        <v/>
      </c>
      <c r="N20" s="265" t="str">
        <f>IF(COUNTIF(L$2:L20,L20)=1,L20,"")</f>
        <v/>
      </c>
      <c r="O20" s="215"/>
      <c r="P20" s="215" t="s">
        <v>261</v>
      </c>
      <c r="Q20" s="215"/>
      <c r="R20" s="215"/>
      <c r="S20" s="215"/>
      <c r="T20" s="109" t="str">
        <f>+IF(Y20="","",MAX(T$1:T19)+1)</f>
        <v/>
      </c>
      <c r="U20" s="110" t="str">
        <f>IF(Limit_Deviation_Detail!B42="","",Limit_Deviation_Detail!B42)</f>
        <v/>
      </c>
      <c r="V20" s="110" t="str">
        <f>IF(Limit_Deviation_Detail!C42="","",Limit_Deviation_Detail!C42)</f>
        <v/>
      </c>
      <c r="W20" s="110" t="str">
        <f>IF(Limit_Deviation_Detail!E42="","",Limit_Deviation_Detail!E42)</f>
        <v/>
      </c>
      <c r="X20" s="110" t="str">
        <f t="shared" si="2"/>
        <v/>
      </c>
      <c r="Y20" s="111" t="str">
        <f>IF(COUNTIF(X$2:X20,X20)=1,X20,"")</f>
        <v/>
      </c>
      <c r="Z20" s="112" t="str">
        <f t="shared" si="3"/>
        <v/>
      </c>
      <c r="AA20" s="112" t="str">
        <f t="shared" si="4"/>
        <v/>
      </c>
      <c r="AB20" s="112" t="str">
        <f t="shared" si="5"/>
        <v/>
      </c>
      <c r="AC20" s="112" t="str">
        <f t="shared" si="6"/>
        <v/>
      </c>
      <c r="AD20" s="112" t="str">
        <f t="shared" si="7"/>
        <v/>
      </c>
      <c r="AE20" s="112"/>
      <c r="AF20" s="215"/>
      <c r="AG20" s="215" t="s">
        <v>295</v>
      </c>
      <c r="AH20" s="215"/>
      <c r="AI20" s="246" t="str">
        <f>+IF(AN20="","",MAX(AI$1:AI19)+1)</f>
        <v/>
      </c>
      <c r="AJ20" s="247" t="str">
        <f>IF(Process_Unit!B42="","",Process_Unit!B42)</f>
        <v/>
      </c>
      <c r="AK20" s="247" t="str">
        <f>IF(Process_Unit!C42="","",Process_Unit!C42)</f>
        <v/>
      </c>
      <c r="AL20" s="247" t="str">
        <f>IF(Process_Unit!E42="","",Process_Unit!E42)</f>
        <v/>
      </c>
      <c r="AM20" s="247" t="str">
        <f t="shared" si="9"/>
        <v/>
      </c>
      <c r="AN20" s="248" t="str">
        <f>IF(COUNTIF(AM$2:AM20,AM20)=1,AM20,"")</f>
        <v/>
      </c>
      <c r="AO20" s="248" t="str">
        <f t="shared" si="10"/>
        <v/>
      </c>
      <c r="AP20" s="155" t="str">
        <f t="shared" si="11"/>
        <v/>
      </c>
      <c r="AQ20" s="155" t="str">
        <f t="shared" si="12"/>
        <v/>
      </c>
      <c r="AR20" s="155" t="str">
        <f t="shared" si="13"/>
        <v/>
      </c>
      <c r="AS20" s="215"/>
      <c r="AT20" s="246" t="str">
        <f>+IF(AY20="","",MAX(AT$1:AT19)+1)</f>
        <v/>
      </c>
      <c r="AU20" s="247" t="str">
        <f>IF(CMS_Identification!B42="","",CMS_Identification!B42)</f>
        <v/>
      </c>
      <c r="AV20" s="247" t="str">
        <f>IF(CMS_Identification!C42="","",CMS_Identification!C42)</f>
        <v/>
      </c>
      <c r="AW20" s="247" t="str">
        <f>IF(CMS_Identification!E42="","",CMS_Identification!E42)</f>
        <v/>
      </c>
      <c r="AX20" s="247" t="str">
        <f t="shared" si="14"/>
        <v/>
      </c>
      <c r="AY20" s="248" t="str">
        <f>IF(COUNTIF(AX$2:AX20,AX20)=1,AX20,"")</f>
        <v/>
      </c>
      <c r="AZ20" s="254" t="str">
        <f t="shared" si="15"/>
        <v/>
      </c>
      <c r="BA20" s="155" t="str">
        <f t="shared" si="16"/>
        <v/>
      </c>
      <c r="BB20" s="155" t="str">
        <f t="shared" si="17"/>
        <v/>
      </c>
      <c r="BC20" s="155" t="str">
        <f t="shared" si="20"/>
        <v/>
      </c>
      <c r="BD20" s="155" t="str">
        <f t="shared" si="18"/>
        <v xml:space="preserve"> </v>
      </c>
      <c r="BE20" s="254" t="str">
        <f t="shared" si="19"/>
        <v/>
      </c>
      <c r="BF20" s="215"/>
      <c r="BG20" s="215" t="s">
        <v>296</v>
      </c>
    </row>
    <row r="21" spans="1:59" ht="16.8" x14ac:dyDescent="0.4">
      <c r="A21" s="186" t="str">
        <f>+IF(D21="","",MAX(A$1:A20)+1)</f>
        <v/>
      </c>
      <c r="B21" s="102" t="str">
        <f>IF(Process_Unit!C43="","",Process_Unit!C43)</f>
        <v/>
      </c>
      <c r="C21" s="84" t="str">
        <f t="shared" si="0"/>
        <v/>
      </c>
      <c r="D21" s="102" t="str">
        <f>IF(COUNTIF(B$2:B21,B21)=1,B21,"")</f>
        <v/>
      </c>
      <c r="E21" s="215"/>
      <c r="F21" s="215"/>
      <c r="G21" s="84"/>
      <c r="H21" s="215"/>
      <c r="I21" s="215"/>
      <c r="J21" s="215"/>
      <c r="K21" s="186" t="str">
        <f>+IF(N21="","",MAX(K$1:K20)+1)</f>
        <v/>
      </c>
      <c r="L21" s="187" t="str">
        <f>IF(CMS_Identification!E43="","",CMS_Identification!E43)</f>
        <v/>
      </c>
      <c r="M21" s="84" t="str">
        <f t="shared" si="8"/>
        <v/>
      </c>
      <c r="N21" s="84" t="str">
        <f>IF(COUNTIF(L$2:L21,L21)=1,L21,"")</f>
        <v/>
      </c>
      <c r="O21" s="215"/>
      <c r="P21" s="215"/>
      <c r="Q21" s="215"/>
      <c r="R21" s="215"/>
      <c r="S21" s="215"/>
      <c r="T21" s="109" t="str">
        <f>+IF(Y21="","",MAX(T$1:T20)+1)</f>
        <v/>
      </c>
      <c r="U21" s="110" t="str">
        <f>IF(Limit_Deviation_Detail!B43="","",Limit_Deviation_Detail!B43)</f>
        <v/>
      </c>
      <c r="V21" s="110" t="str">
        <f>IF(Limit_Deviation_Detail!C43="","",Limit_Deviation_Detail!C43)</f>
        <v/>
      </c>
      <c r="W21" s="110" t="str">
        <f>IF(Limit_Deviation_Detail!E43="","",Limit_Deviation_Detail!E43)</f>
        <v/>
      </c>
      <c r="X21" s="110" t="str">
        <f t="shared" si="2"/>
        <v/>
      </c>
      <c r="Y21" s="111" t="str">
        <f>IF(COUNTIF(X$2:X21,X21)=1,X21,"")</f>
        <v/>
      </c>
      <c r="Z21" s="112" t="str">
        <f t="shared" si="3"/>
        <v/>
      </c>
      <c r="AA21" s="112" t="str">
        <f t="shared" si="4"/>
        <v/>
      </c>
      <c r="AB21" s="112" t="str">
        <f t="shared" si="5"/>
        <v/>
      </c>
      <c r="AC21" s="112" t="str">
        <f t="shared" si="6"/>
        <v/>
      </c>
      <c r="AD21" s="112" t="str">
        <f t="shared" si="7"/>
        <v/>
      </c>
      <c r="AE21" s="112"/>
      <c r="AF21" s="215"/>
      <c r="AG21" s="215" t="s">
        <v>297</v>
      </c>
      <c r="AH21" s="215"/>
      <c r="AI21" s="244" t="str">
        <f>+IF(AN21="","",MAX(AI$1:AI20)+1)</f>
        <v/>
      </c>
      <c r="AJ21" s="245" t="str">
        <f>IF(Process_Unit!B43="","",Process_Unit!B43)</f>
        <v/>
      </c>
      <c r="AK21" s="245" t="str">
        <f>IF(Process_Unit!C43="","",Process_Unit!C43)</f>
        <v/>
      </c>
      <c r="AL21" s="245" t="str">
        <f>IF(Process_Unit!E43="","",Process_Unit!E43)</f>
        <v/>
      </c>
      <c r="AM21" s="245" t="str">
        <f t="shared" si="9"/>
        <v/>
      </c>
      <c r="AN21" s="108" t="str">
        <f>IF(COUNTIF(AM$2:AM21,AM21)=1,AM21,"")</f>
        <v/>
      </c>
      <c r="AO21" s="108" t="str">
        <f t="shared" si="10"/>
        <v/>
      </c>
      <c r="AP21" s="154" t="str">
        <f t="shared" si="11"/>
        <v/>
      </c>
      <c r="AQ21" s="154" t="str">
        <f t="shared" si="12"/>
        <v/>
      </c>
      <c r="AR21" s="154" t="str">
        <f t="shared" si="13"/>
        <v/>
      </c>
      <c r="AS21" s="215"/>
      <c r="AT21" s="244" t="str">
        <f>+IF(AY21="","",MAX(AT$1:AT20)+1)</f>
        <v/>
      </c>
      <c r="AU21" s="245" t="str">
        <f>IF(CMS_Identification!B43="","",CMS_Identification!B43)</f>
        <v/>
      </c>
      <c r="AV21" s="245" t="str">
        <f>IF(CMS_Identification!C43="","",CMS_Identification!C43)</f>
        <v/>
      </c>
      <c r="AW21" s="245" t="str">
        <f>IF(CMS_Identification!E43="","",CMS_Identification!E43)</f>
        <v/>
      </c>
      <c r="AX21" s="245" t="str">
        <f t="shared" si="14"/>
        <v/>
      </c>
      <c r="AY21" s="108" t="str">
        <f>IF(COUNTIF(AX$2:AX21,AX21)=1,AX21,"")</f>
        <v/>
      </c>
      <c r="AZ21" s="253" t="str">
        <f t="shared" si="15"/>
        <v/>
      </c>
      <c r="BA21" s="154" t="str">
        <f t="shared" si="16"/>
        <v/>
      </c>
      <c r="BB21" s="154" t="str">
        <f t="shared" si="17"/>
        <v/>
      </c>
      <c r="BC21" s="154" t="str">
        <f t="shared" si="20"/>
        <v/>
      </c>
      <c r="BD21" s="154" t="str">
        <f t="shared" si="18"/>
        <v xml:space="preserve"> </v>
      </c>
      <c r="BE21" s="253" t="str">
        <f t="shared" si="19"/>
        <v/>
      </c>
      <c r="BF21" s="215"/>
      <c r="BG21" s="215" t="s">
        <v>298</v>
      </c>
    </row>
    <row r="22" spans="1:59" ht="16.8" x14ac:dyDescent="0.4">
      <c r="A22" s="119" t="str">
        <f>+IF(D22="","",MAX(A$1:A21)+1)</f>
        <v/>
      </c>
      <c r="B22" s="264" t="str">
        <f>IF(Process_Unit!C44="","",Process_Unit!C44)</f>
        <v/>
      </c>
      <c r="C22" s="265" t="str">
        <f t="shared" si="0"/>
        <v/>
      </c>
      <c r="D22" s="264" t="str">
        <f>IF(COUNTIF(B$2:B22,B22)=1,B22,"")</f>
        <v/>
      </c>
      <c r="E22" s="215"/>
      <c r="F22" s="215"/>
      <c r="G22" s="84"/>
      <c r="H22" s="215"/>
      <c r="I22" s="215"/>
      <c r="J22" s="215"/>
      <c r="K22" s="119" t="str">
        <f>+IF(N22="","",MAX(K$1:K21)+1)</f>
        <v/>
      </c>
      <c r="L22" s="188" t="str">
        <f>IF(CMS_Identification!E44="","",CMS_Identification!E44)</f>
        <v/>
      </c>
      <c r="M22" s="265" t="str">
        <f t="shared" si="8"/>
        <v/>
      </c>
      <c r="N22" s="265" t="str">
        <f>IF(COUNTIF(L$2:L22,L22)=1,L22,"")</f>
        <v/>
      </c>
      <c r="O22" s="215"/>
      <c r="P22" s="215" t="s">
        <v>299</v>
      </c>
      <c r="Q22" s="215"/>
      <c r="R22" s="215"/>
      <c r="S22" s="215"/>
      <c r="T22" s="109" t="str">
        <f>+IF(Y22="","",MAX(T$1:T21)+1)</f>
        <v/>
      </c>
      <c r="U22" s="110" t="str">
        <f>IF(Limit_Deviation_Detail!B44="","",Limit_Deviation_Detail!B44)</f>
        <v/>
      </c>
      <c r="V22" s="110" t="str">
        <f>IF(Limit_Deviation_Detail!C44="","",Limit_Deviation_Detail!C44)</f>
        <v/>
      </c>
      <c r="W22" s="110" t="str">
        <f>IF(Limit_Deviation_Detail!E44="","",Limit_Deviation_Detail!E44)</f>
        <v/>
      </c>
      <c r="X22" s="110" t="str">
        <f t="shared" si="2"/>
        <v/>
      </c>
      <c r="Y22" s="111" t="str">
        <f>IF(COUNTIF(X$2:X22,X22)=1,X22,"")</f>
        <v/>
      </c>
      <c r="Z22" s="112" t="str">
        <f t="shared" si="3"/>
        <v/>
      </c>
      <c r="AA22" s="112" t="str">
        <f t="shared" si="4"/>
        <v/>
      </c>
      <c r="AB22" s="112" t="str">
        <f t="shared" si="5"/>
        <v/>
      </c>
      <c r="AC22" s="112" t="str">
        <f t="shared" si="6"/>
        <v/>
      </c>
      <c r="AD22" s="112" t="str">
        <f t="shared" si="7"/>
        <v/>
      </c>
      <c r="AE22" s="112"/>
      <c r="AF22" s="215"/>
      <c r="AG22" s="215" t="s">
        <v>300</v>
      </c>
      <c r="AH22" s="215"/>
      <c r="AI22" s="246" t="str">
        <f>+IF(AN22="","",MAX(AI$1:AI21)+1)</f>
        <v/>
      </c>
      <c r="AJ22" s="247" t="str">
        <f>IF(Process_Unit!B44="","",Process_Unit!B44)</f>
        <v/>
      </c>
      <c r="AK22" s="247" t="str">
        <f>IF(Process_Unit!C44="","",Process_Unit!C44)</f>
        <v/>
      </c>
      <c r="AL22" s="247" t="str">
        <f>IF(Process_Unit!E44="","",Process_Unit!E44)</f>
        <v/>
      </c>
      <c r="AM22" s="247" t="str">
        <f t="shared" si="9"/>
        <v/>
      </c>
      <c r="AN22" s="248" t="str">
        <f>IF(COUNTIF(AM$2:AM22,AM22)=1,AM22,"")</f>
        <v/>
      </c>
      <c r="AO22" s="248" t="str">
        <f t="shared" si="10"/>
        <v/>
      </c>
      <c r="AP22" s="155" t="str">
        <f t="shared" si="11"/>
        <v/>
      </c>
      <c r="AQ22" s="155" t="str">
        <f t="shared" si="12"/>
        <v/>
      </c>
      <c r="AR22" s="155" t="str">
        <f t="shared" si="13"/>
        <v/>
      </c>
      <c r="AS22" s="215"/>
      <c r="AT22" s="246" t="str">
        <f>+IF(AY22="","",MAX(AT$1:AT21)+1)</f>
        <v/>
      </c>
      <c r="AU22" s="247" t="str">
        <f>IF(CMS_Identification!B44="","",CMS_Identification!B44)</f>
        <v/>
      </c>
      <c r="AV22" s="247" t="str">
        <f>IF(CMS_Identification!C44="","",CMS_Identification!C44)</f>
        <v/>
      </c>
      <c r="AW22" s="247" t="str">
        <f>IF(CMS_Identification!E44="","",CMS_Identification!E44)</f>
        <v/>
      </c>
      <c r="AX22" s="247" t="str">
        <f t="shared" si="14"/>
        <v/>
      </c>
      <c r="AY22" s="248" t="str">
        <f>IF(COUNTIF(AX$2:AX22,AX22)=1,AX22,"")</f>
        <v/>
      </c>
      <c r="AZ22" s="254" t="str">
        <f t="shared" si="15"/>
        <v/>
      </c>
      <c r="BA22" s="155" t="str">
        <f t="shared" si="16"/>
        <v/>
      </c>
      <c r="BB22" s="155" t="str">
        <f t="shared" si="17"/>
        <v/>
      </c>
      <c r="BC22" s="155" t="str">
        <f t="shared" si="20"/>
        <v/>
      </c>
      <c r="BD22" s="155" t="str">
        <f t="shared" si="18"/>
        <v xml:space="preserve"> </v>
      </c>
      <c r="BE22" s="254" t="str">
        <f t="shared" si="19"/>
        <v/>
      </c>
      <c r="BF22" s="215"/>
      <c r="BG22" s="215" t="s">
        <v>301</v>
      </c>
    </row>
    <row r="23" spans="1:59" ht="16.8" x14ac:dyDescent="0.4">
      <c r="A23" s="186" t="str">
        <f>+IF(D23="","",MAX(A$1:A22)+1)</f>
        <v/>
      </c>
      <c r="B23" s="102" t="str">
        <f>IF(Process_Unit!C45="","",Process_Unit!C45)</f>
        <v/>
      </c>
      <c r="C23" s="84" t="str">
        <f t="shared" si="0"/>
        <v/>
      </c>
      <c r="D23" s="102" t="str">
        <f>IF(COUNTIF(B$2:B23,B23)=1,B23,"")</f>
        <v/>
      </c>
      <c r="E23" s="215"/>
      <c r="F23" s="215"/>
      <c r="G23" s="84"/>
      <c r="H23" s="215"/>
      <c r="I23" s="215"/>
      <c r="J23" s="215"/>
      <c r="K23" s="186" t="str">
        <f>+IF(N23="","",MAX(K$1:K22)+1)</f>
        <v/>
      </c>
      <c r="L23" s="187" t="str">
        <f>IF(CMS_Identification!E45="","",CMS_Identification!E45)</f>
        <v/>
      </c>
      <c r="M23" s="84" t="str">
        <f t="shared" si="8"/>
        <v/>
      </c>
      <c r="N23" s="84" t="str">
        <f>IF(COUNTIF(L$2:L23,L23)=1,L23,"")</f>
        <v/>
      </c>
      <c r="O23" s="215"/>
      <c r="P23" s="215" t="s">
        <v>302</v>
      </c>
      <c r="Q23" s="215"/>
      <c r="R23" s="215"/>
      <c r="S23" s="215"/>
      <c r="T23" s="109" t="str">
        <f>+IF(Y23="","",MAX(T$1:T22)+1)</f>
        <v/>
      </c>
      <c r="U23" s="110" t="str">
        <f>IF(Limit_Deviation_Detail!B45="","",Limit_Deviation_Detail!B45)</f>
        <v/>
      </c>
      <c r="V23" s="110" t="str">
        <f>IF(Limit_Deviation_Detail!C45="","",Limit_Deviation_Detail!C45)</f>
        <v/>
      </c>
      <c r="W23" s="110" t="str">
        <f>IF(Limit_Deviation_Detail!E45="","",Limit_Deviation_Detail!E45)</f>
        <v/>
      </c>
      <c r="X23" s="110" t="str">
        <f t="shared" si="2"/>
        <v/>
      </c>
      <c r="Y23" s="111" t="str">
        <f>IF(COUNTIF(X$2:X23,X23)=1,X23,"")</f>
        <v/>
      </c>
      <c r="Z23" s="112" t="str">
        <f t="shared" si="3"/>
        <v/>
      </c>
      <c r="AA23" s="112" t="str">
        <f t="shared" si="4"/>
        <v/>
      </c>
      <c r="AB23" s="112" t="str">
        <f t="shared" si="5"/>
        <v/>
      </c>
      <c r="AC23" s="112" t="str">
        <f t="shared" si="6"/>
        <v/>
      </c>
      <c r="AD23" s="112" t="str">
        <f t="shared" si="7"/>
        <v/>
      </c>
      <c r="AE23" s="112"/>
      <c r="AF23" s="215"/>
      <c r="AG23" s="215" t="s">
        <v>303</v>
      </c>
      <c r="AH23" s="215"/>
      <c r="AI23" s="244" t="str">
        <f>+IF(AN23="","",MAX(AI$1:AI22)+1)</f>
        <v/>
      </c>
      <c r="AJ23" s="245" t="str">
        <f>IF(Process_Unit!B45="","",Process_Unit!B45)</f>
        <v/>
      </c>
      <c r="AK23" s="245" t="str">
        <f>IF(Process_Unit!C45="","",Process_Unit!C45)</f>
        <v/>
      </c>
      <c r="AL23" s="245" t="str">
        <f>IF(Process_Unit!E45="","",Process_Unit!E45)</f>
        <v/>
      </c>
      <c r="AM23" s="245" t="str">
        <f t="shared" si="9"/>
        <v/>
      </c>
      <c r="AN23" s="108" t="str">
        <f>IF(COUNTIF(AM$2:AM23,AM23)=1,AM23,"")</f>
        <v/>
      </c>
      <c r="AO23" s="108" t="str">
        <f t="shared" si="10"/>
        <v/>
      </c>
      <c r="AP23" s="154" t="str">
        <f t="shared" si="11"/>
        <v/>
      </c>
      <c r="AQ23" s="154" t="str">
        <f t="shared" si="12"/>
        <v/>
      </c>
      <c r="AR23" s="154" t="str">
        <f t="shared" si="13"/>
        <v/>
      </c>
      <c r="AS23" s="215"/>
      <c r="AT23" s="244" t="str">
        <f>+IF(AY23="","",MAX(AT$1:AT22)+1)</f>
        <v/>
      </c>
      <c r="AU23" s="245" t="str">
        <f>IF(CMS_Identification!B45="","",CMS_Identification!B45)</f>
        <v/>
      </c>
      <c r="AV23" s="245" t="str">
        <f>IF(CMS_Identification!C45="","",CMS_Identification!C45)</f>
        <v/>
      </c>
      <c r="AW23" s="245" t="str">
        <f>IF(CMS_Identification!E45="","",CMS_Identification!E45)</f>
        <v/>
      </c>
      <c r="AX23" s="245" t="str">
        <f t="shared" si="14"/>
        <v/>
      </c>
      <c r="AY23" s="108" t="str">
        <f>IF(COUNTIF(AX$2:AX23,AX23)=1,AX23,"")</f>
        <v/>
      </c>
      <c r="AZ23" s="253" t="str">
        <f t="shared" si="15"/>
        <v/>
      </c>
      <c r="BA23" s="154" t="str">
        <f t="shared" si="16"/>
        <v/>
      </c>
      <c r="BB23" s="154" t="str">
        <f t="shared" si="17"/>
        <v/>
      </c>
      <c r="BC23" s="154" t="str">
        <f t="shared" si="20"/>
        <v/>
      </c>
      <c r="BD23" s="154" t="str">
        <f t="shared" si="18"/>
        <v xml:space="preserve"> </v>
      </c>
      <c r="BE23" s="253" t="str">
        <f t="shared" si="19"/>
        <v/>
      </c>
      <c r="BF23" s="215"/>
      <c r="BG23" s="215" t="s">
        <v>304</v>
      </c>
    </row>
    <row r="24" spans="1:59" ht="16.8" x14ac:dyDescent="0.4">
      <c r="A24" s="119" t="str">
        <f>+IF(D24="","",MAX(A$1:A23)+1)</f>
        <v/>
      </c>
      <c r="B24" s="264" t="str">
        <f>IF(Process_Unit!C46="","",Process_Unit!C46)</f>
        <v/>
      </c>
      <c r="C24" s="265" t="str">
        <f t="shared" si="0"/>
        <v/>
      </c>
      <c r="D24" s="264" t="str">
        <f>IF(COUNTIF(B$2:B24,B24)=1,B24,"")</f>
        <v/>
      </c>
      <c r="E24" s="215"/>
      <c r="F24" s="215"/>
      <c r="G24" s="84"/>
      <c r="H24" s="215"/>
      <c r="I24" s="215"/>
      <c r="J24" s="215"/>
      <c r="K24" s="119" t="str">
        <f>+IF(N24="","",MAX(K$1:K23)+1)</f>
        <v/>
      </c>
      <c r="L24" s="188" t="str">
        <f>IF(CMS_Identification!E46="","",CMS_Identification!E46)</f>
        <v/>
      </c>
      <c r="M24" s="265" t="str">
        <f t="shared" si="8"/>
        <v/>
      </c>
      <c r="N24" s="265" t="str">
        <f>IF(COUNTIF(L$2:L24,L24)=1,L24,"")</f>
        <v/>
      </c>
      <c r="O24" s="215"/>
      <c r="P24" s="215" t="s">
        <v>305</v>
      </c>
      <c r="Q24" s="215"/>
      <c r="R24" s="215"/>
      <c r="S24" s="215"/>
      <c r="T24" s="109" t="str">
        <f>+IF(Y24="","",MAX(T$1:T23)+1)</f>
        <v/>
      </c>
      <c r="U24" s="110" t="str">
        <f>IF(Limit_Deviation_Detail!B46="","",Limit_Deviation_Detail!B46)</f>
        <v/>
      </c>
      <c r="V24" s="110" t="str">
        <f>IF(Limit_Deviation_Detail!C46="","",Limit_Deviation_Detail!C46)</f>
        <v/>
      </c>
      <c r="W24" s="110" t="str">
        <f>IF(Limit_Deviation_Detail!E46="","",Limit_Deviation_Detail!E46)</f>
        <v/>
      </c>
      <c r="X24" s="110" t="str">
        <f t="shared" si="2"/>
        <v/>
      </c>
      <c r="Y24" s="111" t="str">
        <f>IF(COUNTIF(X$2:X24,X24)=1,X24,"")</f>
        <v/>
      </c>
      <c r="Z24" s="112" t="str">
        <f t="shared" si="3"/>
        <v/>
      </c>
      <c r="AA24" s="112" t="str">
        <f t="shared" si="4"/>
        <v/>
      </c>
      <c r="AB24" s="112" t="str">
        <f t="shared" si="5"/>
        <v/>
      </c>
      <c r="AC24" s="112" t="str">
        <f t="shared" si="6"/>
        <v/>
      </c>
      <c r="AD24" s="112" t="str">
        <f t="shared" si="7"/>
        <v/>
      </c>
      <c r="AE24" s="112"/>
      <c r="AF24" s="215"/>
      <c r="AG24" s="215" t="s">
        <v>306</v>
      </c>
      <c r="AH24" s="215"/>
      <c r="AI24" s="246" t="str">
        <f>+IF(AN24="","",MAX(AI$1:AI23)+1)</f>
        <v/>
      </c>
      <c r="AJ24" s="247" t="str">
        <f>IF(Process_Unit!B46="","",Process_Unit!B46)</f>
        <v/>
      </c>
      <c r="AK24" s="247" t="str">
        <f>IF(Process_Unit!C46="","",Process_Unit!C46)</f>
        <v/>
      </c>
      <c r="AL24" s="247" t="str">
        <f>IF(Process_Unit!E46="","",Process_Unit!E46)</f>
        <v/>
      </c>
      <c r="AM24" s="247" t="str">
        <f t="shared" si="9"/>
        <v/>
      </c>
      <c r="AN24" s="248" t="str">
        <f>IF(COUNTIF(AM$2:AM24,AM24)=1,AM24,"")</f>
        <v/>
      </c>
      <c r="AO24" s="248" t="str">
        <f t="shared" si="10"/>
        <v/>
      </c>
      <c r="AP24" s="155" t="str">
        <f t="shared" si="11"/>
        <v/>
      </c>
      <c r="AQ24" s="155" t="str">
        <f t="shared" si="12"/>
        <v/>
      </c>
      <c r="AR24" s="155" t="str">
        <f t="shared" si="13"/>
        <v/>
      </c>
      <c r="AS24" s="215"/>
      <c r="AT24" s="246" t="str">
        <f>+IF(AY24="","",MAX(AT$1:AT23)+1)</f>
        <v/>
      </c>
      <c r="AU24" s="247" t="str">
        <f>IF(CMS_Identification!B46="","",CMS_Identification!B46)</f>
        <v/>
      </c>
      <c r="AV24" s="247" t="str">
        <f>IF(CMS_Identification!C46="","",CMS_Identification!C46)</f>
        <v/>
      </c>
      <c r="AW24" s="247" t="str">
        <f>IF(CMS_Identification!E46="","",CMS_Identification!E46)</f>
        <v/>
      </c>
      <c r="AX24" s="247" t="str">
        <f t="shared" si="14"/>
        <v/>
      </c>
      <c r="AY24" s="248" t="str">
        <f>IF(COUNTIF(AX$2:AX24,AX24)=1,AX24,"")</f>
        <v/>
      </c>
      <c r="AZ24" s="254" t="str">
        <f t="shared" si="15"/>
        <v/>
      </c>
      <c r="BA24" s="155" t="str">
        <f t="shared" si="16"/>
        <v/>
      </c>
      <c r="BB24" s="155" t="str">
        <f t="shared" si="17"/>
        <v/>
      </c>
      <c r="BC24" s="155" t="str">
        <f t="shared" si="20"/>
        <v/>
      </c>
      <c r="BD24" s="155" t="str">
        <f t="shared" si="18"/>
        <v xml:space="preserve"> </v>
      </c>
      <c r="BE24" s="254" t="str">
        <f t="shared" si="19"/>
        <v/>
      </c>
      <c r="BF24" s="215"/>
      <c r="BG24" s="215" t="s">
        <v>307</v>
      </c>
    </row>
    <row r="25" spans="1:59" ht="16.8" x14ac:dyDescent="0.4">
      <c r="A25" s="186" t="str">
        <f>+IF(D25="","",MAX(A$1:A24)+1)</f>
        <v/>
      </c>
      <c r="B25" s="102" t="str">
        <f>IF(Process_Unit!C47="","",Process_Unit!C47)</f>
        <v/>
      </c>
      <c r="C25" s="84" t="str">
        <f t="shared" si="0"/>
        <v/>
      </c>
      <c r="D25" s="102" t="str">
        <f>IF(COUNTIF(B$2:B25,B25)=1,B25,"")</f>
        <v/>
      </c>
      <c r="E25" s="215"/>
      <c r="F25" s="215"/>
      <c r="G25" s="84"/>
      <c r="H25" s="215"/>
      <c r="I25" s="215"/>
      <c r="J25" s="215"/>
      <c r="K25" s="186" t="str">
        <f>+IF(N25="","",MAX(K$1:K24)+1)</f>
        <v/>
      </c>
      <c r="L25" s="187" t="str">
        <f>IF(CMS_Identification!E47="","",CMS_Identification!E47)</f>
        <v/>
      </c>
      <c r="M25" s="84" t="str">
        <f t="shared" si="8"/>
        <v/>
      </c>
      <c r="N25" s="84" t="str">
        <f>IF(COUNTIF(L$2:L25,L25)=1,L25,"")</f>
        <v/>
      </c>
      <c r="O25" s="215"/>
      <c r="P25" s="215" t="s">
        <v>308</v>
      </c>
      <c r="Q25" s="215"/>
      <c r="R25" s="215"/>
      <c r="S25" s="215"/>
      <c r="T25" s="109" t="str">
        <f>+IF(Y25="","",MAX(T$1:T24)+1)</f>
        <v/>
      </c>
      <c r="U25" s="110" t="str">
        <f>IF(Limit_Deviation_Detail!B47="","",Limit_Deviation_Detail!B47)</f>
        <v/>
      </c>
      <c r="V25" s="110" t="str">
        <f>IF(Limit_Deviation_Detail!C47="","",Limit_Deviation_Detail!C47)</f>
        <v/>
      </c>
      <c r="W25" s="110" t="str">
        <f>IF(Limit_Deviation_Detail!E47="","",Limit_Deviation_Detail!E47)</f>
        <v/>
      </c>
      <c r="X25" s="110" t="str">
        <f t="shared" si="2"/>
        <v/>
      </c>
      <c r="Y25" s="111" t="str">
        <f>IF(COUNTIF(X$2:X25,X25)=1,X25,"")</f>
        <v/>
      </c>
      <c r="Z25" s="112" t="str">
        <f t="shared" si="3"/>
        <v/>
      </c>
      <c r="AA25" s="112" t="str">
        <f t="shared" si="4"/>
        <v/>
      </c>
      <c r="AB25" s="112" t="str">
        <f t="shared" si="5"/>
        <v/>
      </c>
      <c r="AC25" s="112" t="str">
        <f t="shared" si="6"/>
        <v/>
      </c>
      <c r="AD25" s="112" t="str">
        <f t="shared" si="7"/>
        <v/>
      </c>
      <c r="AE25" s="112"/>
      <c r="AF25" s="215"/>
      <c r="AG25" s="215" t="s">
        <v>309</v>
      </c>
      <c r="AH25" s="215"/>
      <c r="AI25" s="244" t="str">
        <f>+IF(AN25="","",MAX(AI$1:AI24)+1)</f>
        <v/>
      </c>
      <c r="AJ25" s="245" t="str">
        <f>IF(Process_Unit!B47="","",Process_Unit!B47)</f>
        <v/>
      </c>
      <c r="AK25" s="245" t="str">
        <f>IF(Process_Unit!C47="","",Process_Unit!C47)</f>
        <v/>
      </c>
      <c r="AL25" s="245" t="str">
        <f>IF(Process_Unit!E47="","",Process_Unit!E47)</f>
        <v/>
      </c>
      <c r="AM25" s="245" t="str">
        <f t="shared" si="9"/>
        <v/>
      </c>
      <c r="AN25" s="108" t="str">
        <f>IF(COUNTIF(AM$2:AM25,AM25)=1,AM25,"")</f>
        <v/>
      </c>
      <c r="AO25" s="108" t="str">
        <f t="shared" si="10"/>
        <v/>
      </c>
      <c r="AP25" s="154" t="str">
        <f t="shared" si="11"/>
        <v/>
      </c>
      <c r="AQ25" s="154" t="str">
        <f t="shared" si="12"/>
        <v/>
      </c>
      <c r="AR25" s="154" t="str">
        <f t="shared" si="13"/>
        <v/>
      </c>
      <c r="AS25" s="215"/>
      <c r="AT25" s="244" t="str">
        <f>+IF(AY25="","",MAX(AT$1:AT24)+1)</f>
        <v/>
      </c>
      <c r="AU25" s="245" t="str">
        <f>IF(CMS_Identification!B47="","",CMS_Identification!B47)</f>
        <v/>
      </c>
      <c r="AV25" s="245" t="str">
        <f>IF(CMS_Identification!C47="","",CMS_Identification!C47)</f>
        <v/>
      </c>
      <c r="AW25" s="245" t="str">
        <f>IF(CMS_Identification!E47="","",CMS_Identification!E47)</f>
        <v/>
      </c>
      <c r="AX25" s="245" t="str">
        <f t="shared" si="14"/>
        <v/>
      </c>
      <c r="AY25" s="108" t="str">
        <f>IF(COUNTIF(AX$2:AX25,AX25)=1,AX25,"")</f>
        <v/>
      </c>
      <c r="AZ25" s="253" t="str">
        <f t="shared" si="15"/>
        <v/>
      </c>
      <c r="BA25" s="154" t="str">
        <f t="shared" si="16"/>
        <v/>
      </c>
      <c r="BB25" s="154" t="str">
        <f t="shared" si="17"/>
        <v/>
      </c>
      <c r="BC25" s="154" t="str">
        <f t="shared" si="20"/>
        <v/>
      </c>
      <c r="BD25" s="154" t="str">
        <f t="shared" si="18"/>
        <v xml:space="preserve"> </v>
      </c>
      <c r="BE25" s="253" t="str">
        <f t="shared" si="19"/>
        <v/>
      </c>
      <c r="BF25" s="215"/>
      <c r="BG25" s="215" t="s">
        <v>310</v>
      </c>
    </row>
    <row r="26" spans="1:59" ht="16.8" x14ac:dyDescent="0.4">
      <c r="A26" s="119" t="str">
        <f>+IF(D26="","",MAX(A$1:A25)+1)</f>
        <v/>
      </c>
      <c r="B26" s="264" t="str">
        <f>IF(Process_Unit!C48="","",Process_Unit!C48)</f>
        <v/>
      </c>
      <c r="C26" s="265" t="str">
        <f t="shared" si="0"/>
        <v/>
      </c>
      <c r="D26" s="264" t="str">
        <f>IF(COUNTIF(B$2:B26,B26)=1,B26,"")</f>
        <v/>
      </c>
      <c r="E26" s="215"/>
      <c r="F26" s="215"/>
      <c r="G26" s="84"/>
      <c r="H26" s="215"/>
      <c r="I26" s="215"/>
      <c r="J26" s="215"/>
      <c r="K26" s="119" t="str">
        <f>+IF(N26="","",MAX(K$1:K25)+1)</f>
        <v/>
      </c>
      <c r="L26" s="188" t="str">
        <f>IF(CMS_Identification!E48="","",CMS_Identification!E48)</f>
        <v/>
      </c>
      <c r="M26" s="265" t="str">
        <f t="shared" si="8"/>
        <v/>
      </c>
      <c r="N26" s="265" t="str">
        <f>IF(COUNTIF(L$2:L26,L26)=1,L26,"")</f>
        <v/>
      </c>
      <c r="O26" s="215"/>
      <c r="P26" s="215" t="s">
        <v>311</v>
      </c>
      <c r="Q26" s="215"/>
      <c r="R26" s="215"/>
      <c r="S26" s="215"/>
      <c r="T26" s="109" t="str">
        <f>+IF(Y26="","",MAX(T$1:T25)+1)</f>
        <v/>
      </c>
      <c r="U26" s="110" t="str">
        <f>IF(Limit_Deviation_Detail!B48="","",Limit_Deviation_Detail!B48)</f>
        <v/>
      </c>
      <c r="V26" s="110" t="str">
        <f>IF(Limit_Deviation_Detail!C48="","",Limit_Deviation_Detail!C48)</f>
        <v/>
      </c>
      <c r="W26" s="110" t="str">
        <f>IF(Limit_Deviation_Detail!E48="","",Limit_Deviation_Detail!E48)</f>
        <v/>
      </c>
      <c r="X26" s="110" t="str">
        <f t="shared" si="2"/>
        <v/>
      </c>
      <c r="Y26" s="111" t="str">
        <f>IF(COUNTIF(X$2:X26,X26)=1,X26,"")</f>
        <v/>
      </c>
      <c r="Z26" s="112" t="str">
        <f t="shared" si="3"/>
        <v/>
      </c>
      <c r="AA26" s="112" t="str">
        <f t="shared" si="4"/>
        <v/>
      </c>
      <c r="AB26" s="112" t="str">
        <f t="shared" si="5"/>
        <v/>
      </c>
      <c r="AC26" s="112" t="str">
        <f t="shared" si="6"/>
        <v/>
      </c>
      <c r="AD26" s="112" t="str">
        <f t="shared" si="7"/>
        <v/>
      </c>
      <c r="AE26" s="112"/>
      <c r="AF26" s="215"/>
      <c r="AG26" s="215" t="s">
        <v>312</v>
      </c>
      <c r="AH26" s="215"/>
      <c r="AI26" s="246" t="str">
        <f>+IF(AN26="","",MAX(AI$1:AI25)+1)</f>
        <v/>
      </c>
      <c r="AJ26" s="247" t="str">
        <f>IF(Process_Unit!B48="","",Process_Unit!B48)</f>
        <v/>
      </c>
      <c r="AK26" s="247" t="str">
        <f>IF(Process_Unit!C48="","",Process_Unit!C48)</f>
        <v/>
      </c>
      <c r="AL26" s="247" t="str">
        <f>IF(Process_Unit!E48="","",Process_Unit!E48)</f>
        <v/>
      </c>
      <c r="AM26" s="247" t="str">
        <f t="shared" si="9"/>
        <v/>
      </c>
      <c r="AN26" s="248" t="str">
        <f>IF(COUNTIF(AM$2:AM26,AM26)=1,AM26,"")</f>
        <v/>
      </c>
      <c r="AO26" s="248" t="str">
        <f t="shared" si="10"/>
        <v/>
      </c>
      <c r="AP26" s="155" t="str">
        <f t="shared" si="11"/>
        <v/>
      </c>
      <c r="AQ26" s="155" t="str">
        <f t="shared" si="12"/>
        <v/>
      </c>
      <c r="AR26" s="155" t="str">
        <f t="shared" si="13"/>
        <v/>
      </c>
      <c r="AS26" s="215"/>
      <c r="AT26" s="246" t="str">
        <f>+IF(AY26="","",MAX(AT$1:AT25)+1)</f>
        <v/>
      </c>
      <c r="AU26" s="247" t="str">
        <f>IF(CMS_Identification!B48="","",CMS_Identification!B48)</f>
        <v/>
      </c>
      <c r="AV26" s="247" t="str">
        <f>IF(CMS_Identification!C48="","",CMS_Identification!C48)</f>
        <v/>
      </c>
      <c r="AW26" s="247" t="str">
        <f>IF(CMS_Identification!E48="","",CMS_Identification!E48)</f>
        <v/>
      </c>
      <c r="AX26" s="247" t="str">
        <f t="shared" si="14"/>
        <v/>
      </c>
      <c r="AY26" s="248" t="str">
        <f>IF(COUNTIF(AX$2:AX26,AX26)=1,AX26,"")</f>
        <v/>
      </c>
      <c r="AZ26" s="254" t="str">
        <f t="shared" si="15"/>
        <v/>
      </c>
      <c r="BA26" s="155" t="str">
        <f t="shared" si="16"/>
        <v/>
      </c>
      <c r="BB26" s="155" t="str">
        <f t="shared" si="17"/>
        <v/>
      </c>
      <c r="BC26" s="155" t="str">
        <f t="shared" si="20"/>
        <v/>
      </c>
      <c r="BD26" s="155" t="str">
        <f t="shared" si="18"/>
        <v xml:space="preserve"> </v>
      </c>
      <c r="BE26" s="254" t="str">
        <f t="shared" si="19"/>
        <v/>
      </c>
      <c r="BF26" s="215"/>
      <c r="BG26" s="215" t="s">
        <v>313</v>
      </c>
    </row>
    <row r="27" spans="1:59" ht="16.8" x14ac:dyDescent="0.4">
      <c r="A27" s="186" t="str">
        <f>+IF(D27="","",MAX(A$1:A26)+1)</f>
        <v/>
      </c>
      <c r="B27" s="102" t="str">
        <f>IF(Process_Unit!C49="","",Process_Unit!C49)</f>
        <v/>
      </c>
      <c r="C27" s="84" t="str">
        <f t="shared" si="0"/>
        <v/>
      </c>
      <c r="D27" s="102" t="str">
        <f>IF(COUNTIF(B$2:B27,B27)=1,B27,"")</f>
        <v/>
      </c>
      <c r="E27" s="215"/>
      <c r="F27" s="215"/>
      <c r="G27" s="84"/>
      <c r="H27" s="215"/>
      <c r="I27" s="215"/>
      <c r="J27" s="215"/>
      <c r="K27" s="186" t="str">
        <f>+IF(N27="","",MAX(K$1:K26)+1)</f>
        <v/>
      </c>
      <c r="L27" s="187" t="str">
        <f>IF(CMS_Identification!E49="","",CMS_Identification!E49)</f>
        <v/>
      </c>
      <c r="M27" s="84" t="str">
        <f t="shared" si="8"/>
        <v/>
      </c>
      <c r="N27" s="84" t="str">
        <f>IF(COUNTIF(L$2:L27,L27)=1,L27,"")</f>
        <v/>
      </c>
      <c r="O27" s="215"/>
      <c r="P27" s="215"/>
      <c r="Q27" s="215"/>
      <c r="R27" s="215"/>
      <c r="S27" s="215"/>
      <c r="T27" s="109" t="str">
        <f>+IF(Y27="","",MAX(T$1:T26)+1)</f>
        <v/>
      </c>
      <c r="U27" s="110" t="str">
        <f>IF(Limit_Deviation_Detail!B49="","",Limit_Deviation_Detail!B49)</f>
        <v/>
      </c>
      <c r="V27" s="110" t="str">
        <f>IF(Limit_Deviation_Detail!C49="","",Limit_Deviation_Detail!C49)</f>
        <v/>
      </c>
      <c r="W27" s="110" t="str">
        <f>IF(Limit_Deviation_Detail!E49="","",Limit_Deviation_Detail!E49)</f>
        <v/>
      </c>
      <c r="X27" s="110" t="str">
        <f t="shared" si="2"/>
        <v/>
      </c>
      <c r="Y27" s="111" t="str">
        <f>IF(COUNTIF(X$2:X27,X27)=1,X27,"")</f>
        <v/>
      </c>
      <c r="Z27" s="112" t="str">
        <f t="shared" si="3"/>
        <v/>
      </c>
      <c r="AA27" s="112" t="str">
        <f t="shared" si="4"/>
        <v/>
      </c>
      <c r="AB27" s="112" t="str">
        <f t="shared" si="5"/>
        <v/>
      </c>
      <c r="AC27" s="112" t="str">
        <f t="shared" si="6"/>
        <v/>
      </c>
      <c r="AD27" s="112" t="str">
        <f t="shared" si="7"/>
        <v/>
      </c>
      <c r="AE27" s="112"/>
      <c r="AF27" s="215"/>
      <c r="AG27" s="215" t="s">
        <v>314</v>
      </c>
      <c r="AH27" s="215"/>
      <c r="AI27" s="244" t="str">
        <f>+IF(AN27="","",MAX(AI$1:AI26)+1)</f>
        <v/>
      </c>
      <c r="AJ27" s="245" t="str">
        <f>IF(Process_Unit!B49="","",Process_Unit!B49)</f>
        <v/>
      </c>
      <c r="AK27" s="245" t="str">
        <f>IF(Process_Unit!C49="","",Process_Unit!C49)</f>
        <v/>
      </c>
      <c r="AL27" s="245" t="str">
        <f>IF(Process_Unit!E49="","",Process_Unit!E49)</f>
        <v/>
      </c>
      <c r="AM27" s="245" t="str">
        <f t="shared" si="9"/>
        <v/>
      </c>
      <c r="AN27" s="108" t="str">
        <f>IF(COUNTIF(AM$2:AM27,AM27)=1,AM27,"")</f>
        <v/>
      </c>
      <c r="AO27" s="108" t="str">
        <f t="shared" si="10"/>
        <v/>
      </c>
      <c r="AP27" s="154" t="str">
        <f t="shared" si="11"/>
        <v/>
      </c>
      <c r="AQ27" s="154" t="str">
        <f t="shared" si="12"/>
        <v/>
      </c>
      <c r="AR27" s="154" t="str">
        <f t="shared" si="13"/>
        <v/>
      </c>
      <c r="AS27" s="215"/>
      <c r="AT27" s="244" t="str">
        <f>+IF(AY27="","",MAX(AT$1:AT26)+1)</f>
        <v/>
      </c>
      <c r="AU27" s="245" t="str">
        <f>IF(CMS_Identification!B49="","",CMS_Identification!B49)</f>
        <v/>
      </c>
      <c r="AV27" s="245" t="str">
        <f>IF(CMS_Identification!C49="","",CMS_Identification!C49)</f>
        <v/>
      </c>
      <c r="AW27" s="245" t="str">
        <f>IF(CMS_Identification!E49="","",CMS_Identification!E49)</f>
        <v/>
      </c>
      <c r="AX27" s="245" t="str">
        <f t="shared" si="14"/>
        <v/>
      </c>
      <c r="AY27" s="108" t="str">
        <f>IF(COUNTIF(AX$2:AX27,AX27)=1,AX27,"")</f>
        <v/>
      </c>
      <c r="AZ27" s="253" t="str">
        <f t="shared" si="15"/>
        <v/>
      </c>
      <c r="BA27" s="154" t="str">
        <f t="shared" si="16"/>
        <v/>
      </c>
      <c r="BB27" s="154" t="str">
        <f t="shared" si="17"/>
        <v/>
      </c>
      <c r="BC27" s="154" t="str">
        <f t="shared" si="20"/>
        <v/>
      </c>
      <c r="BD27" s="154" t="str">
        <f t="shared" si="18"/>
        <v xml:space="preserve"> </v>
      </c>
      <c r="BE27" s="253" t="str">
        <f t="shared" si="19"/>
        <v/>
      </c>
      <c r="BF27" s="215"/>
      <c r="BG27" s="215" t="s">
        <v>315</v>
      </c>
    </row>
    <row r="28" spans="1:59" ht="16.8" x14ac:dyDescent="0.4">
      <c r="A28" s="119" t="str">
        <f>+IF(D28="","",MAX(A$1:A27)+1)</f>
        <v/>
      </c>
      <c r="B28" s="264" t="str">
        <f>IF(Process_Unit!C50="","",Process_Unit!C50)</f>
        <v/>
      </c>
      <c r="C28" s="265" t="str">
        <f t="shared" si="0"/>
        <v/>
      </c>
      <c r="D28" s="264" t="str">
        <f>IF(COUNTIF(B$2:B28,B28)=1,B28,"")</f>
        <v/>
      </c>
      <c r="E28" s="215"/>
      <c r="F28" s="215"/>
      <c r="G28" s="84"/>
      <c r="H28" s="215"/>
      <c r="I28" s="215"/>
      <c r="J28" s="215"/>
      <c r="K28" s="119" t="str">
        <f>+IF(N28="","",MAX(K$1:K27)+1)</f>
        <v/>
      </c>
      <c r="L28" s="188" t="str">
        <f>IF(CMS_Identification!E50="","",CMS_Identification!E50)</f>
        <v/>
      </c>
      <c r="M28" s="265" t="str">
        <f t="shared" si="8"/>
        <v/>
      </c>
      <c r="N28" s="265" t="str">
        <f>IF(COUNTIF(L$2:L28,L28)=1,L28,"")</f>
        <v/>
      </c>
      <c r="O28" s="215"/>
      <c r="P28" s="17" t="s">
        <v>420</v>
      </c>
      <c r="Q28" s="215"/>
      <c r="R28" s="215"/>
      <c r="S28" s="215"/>
      <c r="T28" s="109" t="str">
        <f>+IF(Y28="","",MAX(T$1:T27)+1)</f>
        <v/>
      </c>
      <c r="U28" s="110" t="str">
        <f>IF(Limit_Deviation_Detail!B50="","",Limit_Deviation_Detail!B50)</f>
        <v/>
      </c>
      <c r="V28" s="110" t="str">
        <f>IF(Limit_Deviation_Detail!C50="","",Limit_Deviation_Detail!C50)</f>
        <v/>
      </c>
      <c r="W28" s="110" t="str">
        <f>IF(Limit_Deviation_Detail!E50="","",Limit_Deviation_Detail!E50)</f>
        <v/>
      </c>
      <c r="X28" s="110" t="str">
        <f t="shared" si="2"/>
        <v/>
      </c>
      <c r="Y28" s="111" t="str">
        <f>IF(COUNTIF(X$2:X28,X28)=1,X28,"")</f>
        <v/>
      </c>
      <c r="Z28" s="112" t="str">
        <f t="shared" si="3"/>
        <v/>
      </c>
      <c r="AA28" s="112" t="str">
        <f t="shared" si="4"/>
        <v/>
      </c>
      <c r="AB28" s="112" t="str">
        <f t="shared" si="5"/>
        <v/>
      </c>
      <c r="AC28" s="112" t="str">
        <f t="shared" si="6"/>
        <v/>
      </c>
      <c r="AD28" s="112" t="str">
        <f t="shared" si="7"/>
        <v/>
      </c>
      <c r="AE28" s="112"/>
      <c r="AF28" s="215"/>
      <c r="AG28" s="215" t="s">
        <v>316</v>
      </c>
      <c r="AH28" s="215"/>
      <c r="AI28" s="246" t="str">
        <f>+IF(AN28="","",MAX(AI$1:AI27)+1)</f>
        <v/>
      </c>
      <c r="AJ28" s="247" t="str">
        <f>IF(Process_Unit!B50="","",Process_Unit!B50)</f>
        <v/>
      </c>
      <c r="AK28" s="247" t="str">
        <f>IF(Process_Unit!C50="","",Process_Unit!C50)</f>
        <v/>
      </c>
      <c r="AL28" s="247" t="str">
        <f>IF(Process_Unit!E50="","",Process_Unit!E50)</f>
        <v/>
      </c>
      <c r="AM28" s="247" t="str">
        <f t="shared" si="9"/>
        <v/>
      </c>
      <c r="AN28" s="248" t="str">
        <f>IF(COUNTIF(AM$2:AM28,AM28)=1,AM28,"")</f>
        <v/>
      </c>
      <c r="AO28" s="248" t="str">
        <f t="shared" si="10"/>
        <v/>
      </c>
      <c r="AP28" s="155" t="str">
        <f t="shared" si="11"/>
        <v/>
      </c>
      <c r="AQ28" s="155" t="str">
        <f t="shared" si="12"/>
        <v/>
      </c>
      <c r="AR28" s="155" t="str">
        <f t="shared" si="13"/>
        <v/>
      </c>
      <c r="AS28" s="215"/>
      <c r="AT28" s="246" t="str">
        <f>+IF(AY28="","",MAX(AT$1:AT27)+1)</f>
        <v/>
      </c>
      <c r="AU28" s="247" t="str">
        <f>IF(CMS_Identification!B50="","",CMS_Identification!B50)</f>
        <v/>
      </c>
      <c r="AV28" s="247" t="str">
        <f>IF(CMS_Identification!C50="","",CMS_Identification!C50)</f>
        <v/>
      </c>
      <c r="AW28" s="247" t="str">
        <f>IF(CMS_Identification!E50="","",CMS_Identification!E50)</f>
        <v/>
      </c>
      <c r="AX28" s="247" t="str">
        <f t="shared" si="14"/>
        <v/>
      </c>
      <c r="AY28" s="248" t="str">
        <f>IF(COUNTIF(AX$2:AX28,AX28)=1,AX28,"")</f>
        <v/>
      </c>
      <c r="AZ28" s="254" t="str">
        <f t="shared" si="15"/>
        <v/>
      </c>
      <c r="BA28" s="155" t="str">
        <f t="shared" si="16"/>
        <v/>
      </c>
      <c r="BB28" s="155" t="str">
        <f t="shared" si="17"/>
        <v/>
      </c>
      <c r="BC28" s="155" t="str">
        <f t="shared" si="20"/>
        <v/>
      </c>
      <c r="BD28" s="155" t="str">
        <f t="shared" si="18"/>
        <v xml:space="preserve"> </v>
      </c>
      <c r="BE28" s="254" t="str">
        <f t="shared" si="19"/>
        <v/>
      </c>
      <c r="BF28" s="215"/>
      <c r="BG28" s="215"/>
    </row>
    <row r="29" spans="1:59" ht="16.8" x14ac:dyDescent="0.4">
      <c r="A29" s="186" t="str">
        <f>+IF(D29="","",MAX(A$1:A28)+1)</f>
        <v/>
      </c>
      <c r="B29" s="102" t="str">
        <f>IF(Process_Unit!C51="","",Process_Unit!C51)</f>
        <v/>
      </c>
      <c r="C29" s="84" t="str">
        <f t="shared" si="0"/>
        <v/>
      </c>
      <c r="D29" s="102" t="str">
        <f>IF(COUNTIF(B$2:B29,B29)=1,B29,"")</f>
        <v/>
      </c>
      <c r="E29" s="215"/>
      <c r="F29" s="215"/>
      <c r="G29" s="215"/>
      <c r="H29" s="215"/>
      <c r="I29" s="215"/>
      <c r="J29" s="215"/>
      <c r="K29" s="186" t="str">
        <f>+IF(N29="","",MAX(K$1:K28)+1)</f>
        <v/>
      </c>
      <c r="L29" s="187" t="str">
        <f>IF(CMS_Identification!E51="","",CMS_Identification!E51)</f>
        <v/>
      </c>
      <c r="M29" s="84" t="str">
        <f t="shared" si="8"/>
        <v/>
      </c>
      <c r="N29" s="84" t="str">
        <f>IF(COUNTIF(L$2:L29,L29)=1,L29,"")</f>
        <v/>
      </c>
      <c r="O29" s="215"/>
      <c r="P29" s="17" t="s">
        <v>421</v>
      </c>
      <c r="Q29" s="215"/>
      <c r="R29" s="215"/>
      <c r="S29" s="215"/>
      <c r="T29" s="109" t="str">
        <f>+IF(Y29="","",MAX(T$1:T28)+1)</f>
        <v/>
      </c>
      <c r="U29" s="110" t="str">
        <f>IF(Limit_Deviation_Detail!B51="","",Limit_Deviation_Detail!B51)</f>
        <v/>
      </c>
      <c r="V29" s="110" t="str">
        <f>IF(Limit_Deviation_Detail!C51="","",Limit_Deviation_Detail!C51)</f>
        <v/>
      </c>
      <c r="W29" s="110" t="str">
        <f>IF(Limit_Deviation_Detail!E51="","",Limit_Deviation_Detail!E51)</f>
        <v/>
      </c>
      <c r="X29" s="110" t="str">
        <f t="shared" si="2"/>
        <v/>
      </c>
      <c r="Y29" s="111" t="str">
        <f>IF(COUNTIF(X$2:X29,X29)=1,X29,"")</f>
        <v/>
      </c>
      <c r="Z29" s="112" t="str">
        <f t="shared" si="3"/>
        <v/>
      </c>
      <c r="AA29" s="112" t="str">
        <f t="shared" si="4"/>
        <v/>
      </c>
      <c r="AB29" s="112" t="str">
        <f t="shared" si="5"/>
        <v/>
      </c>
      <c r="AC29" s="112" t="str">
        <f t="shared" si="6"/>
        <v/>
      </c>
      <c r="AD29" s="112" t="str">
        <f t="shared" si="7"/>
        <v/>
      </c>
      <c r="AE29" s="112"/>
      <c r="AF29" s="215"/>
      <c r="AG29" s="215" t="s">
        <v>317</v>
      </c>
      <c r="AH29" s="215"/>
      <c r="AI29" s="244" t="str">
        <f>+IF(AN29="","",MAX(AI$1:AI28)+1)</f>
        <v/>
      </c>
      <c r="AJ29" s="245" t="str">
        <f>IF(Process_Unit!B51="","",Process_Unit!B51)</f>
        <v/>
      </c>
      <c r="AK29" s="245" t="str">
        <f>IF(Process_Unit!C51="","",Process_Unit!C51)</f>
        <v/>
      </c>
      <c r="AL29" s="245" t="str">
        <f>IF(Process_Unit!E51="","",Process_Unit!E51)</f>
        <v/>
      </c>
      <c r="AM29" s="245" t="str">
        <f t="shared" si="9"/>
        <v/>
      </c>
      <c r="AN29" s="108" t="str">
        <f>IF(COUNTIF(AM$2:AM29,AM29)=1,AM29,"")</f>
        <v/>
      </c>
      <c r="AO29" s="108" t="str">
        <f t="shared" si="10"/>
        <v/>
      </c>
      <c r="AP29" s="154" t="str">
        <f t="shared" si="11"/>
        <v/>
      </c>
      <c r="AQ29" s="154" t="str">
        <f t="shared" si="12"/>
        <v/>
      </c>
      <c r="AR29" s="154" t="str">
        <f t="shared" si="13"/>
        <v/>
      </c>
      <c r="AS29" s="215"/>
      <c r="AT29" s="244" t="str">
        <f>+IF(AY29="","",MAX(AT$1:AT28)+1)</f>
        <v/>
      </c>
      <c r="AU29" s="245" t="str">
        <f>IF(CMS_Identification!B51="","",CMS_Identification!B51)</f>
        <v/>
      </c>
      <c r="AV29" s="245" t="str">
        <f>IF(CMS_Identification!C51="","",CMS_Identification!C51)</f>
        <v/>
      </c>
      <c r="AW29" s="245" t="str">
        <f>IF(CMS_Identification!E51="","",CMS_Identification!E51)</f>
        <v/>
      </c>
      <c r="AX29" s="245" t="str">
        <f t="shared" si="14"/>
        <v/>
      </c>
      <c r="AY29" s="108" t="str">
        <f>IF(COUNTIF(AX$2:AX29,AX29)=1,AX29,"")</f>
        <v/>
      </c>
      <c r="AZ29" s="253" t="str">
        <f t="shared" si="15"/>
        <v/>
      </c>
      <c r="BA29" s="154" t="str">
        <f t="shared" si="16"/>
        <v/>
      </c>
      <c r="BB29" s="154" t="str">
        <f t="shared" si="17"/>
        <v/>
      </c>
      <c r="BC29" s="154" t="str">
        <f t="shared" si="20"/>
        <v/>
      </c>
      <c r="BD29" s="154" t="str">
        <f t="shared" si="18"/>
        <v xml:space="preserve"> </v>
      </c>
      <c r="BE29" s="253" t="str">
        <f t="shared" si="19"/>
        <v/>
      </c>
      <c r="BF29" s="215"/>
      <c r="BG29" s="215"/>
    </row>
    <row r="30" spans="1:59" ht="16.8" x14ac:dyDescent="0.4">
      <c r="A30" s="119" t="str">
        <f>+IF(D30="","",MAX(A$1:A29)+1)</f>
        <v/>
      </c>
      <c r="B30" s="264" t="str">
        <f>IF(Process_Unit!C52="","",Process_Unit!C52)</f>
        <v/>
      </c>
      <c r="C30" s="265" t="str">
        <f t="shared" si="0"/>
        <v/>
      </c>
      <c r="D30" s="264" t="str">
        <f>IF(COUNTIF(B$2:B30,B30)=1,B30,"")</f>
        <v/>
      </c>
      <c r="E30" s="215"/>
      <c r="F30" s="215"/>
      <c r="G30" s="215"/>
      <c r="H30" s="215"/>
      <c r="I30" s="215"/>
      <c r="J30" s="215"/>
      <c r="K30" s="119" t="str">
        <f>+IF(N30="","",MAX(K$1:K29)+1)</f>
        <v/>
      </c>
      <c r="L30" s="188" t="str">
        <f>IF(CMS_Identification!E52="","",CMS_Identification!E52)</f>
        <v/>
      </c>
      <c r="M30" s="265" t="str">
        <f t="shared" si="8"/>
        <v/>
      </c>
      <c r="N30" s="265" t="str">
        <f>IF(COUNTIF(L$2:L30,L30)=1,L30,"")</f>
        <v/>
      </c>
      <c r="O30" s="215"/>
      <c r="P30" s="215"/>
      <c r="Q30" s="215"/>
      <c r="R30" s="215"/>
      <c r="S30" s="215"/>
      <c r="T30" s="109" t="str">
        <f>+IF(Y30="","",MAX(T$1:T29)+1)</f>
        <v/>
      </c>
      <c r="U30" s="110" t="str">
        <f>IF(Limit_Deviation_Detail!B52="","",Limit_Deviation_Detail!B52)</f>
        <v/>
      </c>
      <c r="V30" s="110" t="str">
        <f>IF(Limit_Deviation_Detail!C52="","",Limit_Deviation_Detail!C52)</f>
        <v/>
      </c>
      <c r="W30" s="110" t="str">
        <f>IF(Limit_Deviation_Detail!E52="","",Limit_Deviation_Detail!E52)</f>
        <v/>
      </c>
      <c r="X30" s="110" t="str">
        <f t="shared" si="2"/>
        <v/>
      </c>
      <c r="Y30" s="111" t="str">
        <f>IF(COUNTIF(X$2:X30,X30)=1,X30,"")</f>
        <v/>
      </c>
      <c r="Z30" s="112" t="str">
        <f t="shared" si="3"/>
        <v/>
      </c>
      <c r="AA30" s="112" t="str">
        <f t="shared" si="4"/>
        <v/>
      </c>
      <c r="AB30" s="112" t="str">
        <f t="shared" si="5"/>
        <v/>
      </c>
      <c r="AC30" s="112" t="str">
        <f t="shared" si="6"/>
        <v/>
      </c>
      <c r="AD30" s="112" t="str">
        <f t="shared" si="7"/>
        <v/>
      </c>
      <c r="AE30" s="112"/>
      <c r="AF30" s="215"/>
      <c r="AG30" s="215" t="s">
        <v>318</v>
      </c>
      <c r="AH30" s="215"/>
      <c r="AI30" s="246" t="str">
        <f>+IF(AN30="","",MAX(AI$1:AI29)+1)</f>
        <v/>
      </c>
      <c r="AJ30" s="247" t="str">
        <f>IF(Process_Unit!B52="","",Process_Unit!B52)</f>
        <v/>
      </c>
      <c r="AK30" s="247" t="str">
        <f>IF(Process_Unit!C52="","",Process_Unit!C52)</f>
        <v/>
      </c>
      <c r="AL30" s="247" t="str">
        <f>IF(Process_Unit!E52="","",Process_Unit!E52)</f>
        <v/>
      </c>
      <c r="AM30" s="247" t="str">
        <f t="shared" si="9"/>
        <v/>
      </c>
      <c r="AN30" s="248" t="str">
        <f>IF(COUNTIF(AM$2:AM30,AM30)=1,AM30,"")</f>
        <v/>
      </c>
      <c r="AO30" s="248" t="str">
        <f t="shared" si="10"/>
        <v/>
      </c>
      <c r="AP30" s="155" t="str">
        <f t="shared" si="11"/>
        <v/>
      </c>
      <c r="AQ30" s="155" t="str">
        <f t="shared" si="12"/>
        <v/>
      </c>
      <c r="AR30" s="155" t="str">
        <f t="shared" si="13"/>
        <v/>
      </c>
      <c r="AS30" s="215"/>
      <c r="AT30" s="246" t="str">
        <f>+IF(AY30="","",MAX(AT$1:AT29)+1)</f>
        <v/>
      </c>
      <c r="AU30" s="247" t="str">
        <f>IF(CMS_Identification!B52="","",CMS_Identification!B52)</f>
        <v/>
      </c>
      <c r="AV30" s="247" t="str">
        <f>IF(CMS_Identification!C52="","",CMS_Identification!C52)</f>
        <v/>
      </c>
      <c r="AW30" s="247" t="str">
        <f>IF(CMS_Identification!E52="","",CMS_Identification!E52)</f>
        <v/>
      </c>
      <c r="AX30" s="247" t="str">
        <f t="shared" si="14"/>
        <v/>
      </c>
      <c r="AY30" s="248" t="str">
        <f>IF(COUNTIF(AX$2:AX30,AX30)=1,AX30,"")</f>
        <v/>
      </c>
      <c r="AZ30" s="254" t="str">
        <f t="shared" si="15"/>
        <v/>
      </c>
      <c r="BA30" s="155" t="str">
        <f t="shared" si="16"/>
        <v/>
      </c>
      <c r="BB30" s="155" t="str">
        <f t="shared" si="17"/>
        <v/>
      </c>
      <c r="BC30" s="155" t="str">
        <f t="shared" si="20"/>
        <v/>
      </c>
      <c r="BD30" s="155" t="str">
        <f t="shared" si="18"/>
        <v xml:space="preserve"> </v>
      </c>
      <c r="BE30" s="254" t="str">
        <f t="shared" si="19"/>
        <v/>
      </c>
      <c r="BF30" s="215"/>
      <c r="BG30" s="215"/>
    </row>
    <row r="31" spans="1:59" ht="16.8" x14ac:dyDescent="0.4">
      <c r="A31" s="186" t="str">
        <f>+IF(D31="","",MAX(A$1:A30)+1)</f>
        <v/>
      </c>
      <c r="B31" s="102" t="str">
        <f>IF(Process_Unit!C53="","",Process_Unit!C53)</f>
        <v/>
      </c>
      <c r="C31" s="84" t="str">
        <f t="shared" si="0"/>
        <v/>
      </c>
      <c r="D31" s="102" t="str">
        <f>IF(COUNTIF(B$2:B31,B31)=1,B31,"")</f>
        <v/>
      </c>
      <c r="E31" s="215"/>
      <c r="F31" s="215"/>
      <c r="G31" s="215"/>
      <c r="H31" s="215"/>
      <c r="I31" s="215"/>
      <c r="J31" s="215"/>
      <c r="K31" s="186" t="str">
        <f>+IF(N31="","",MAX(K$1:K30)+1)</f>
        <v/>
      </c>
      <c r="L31" s="187" t="str">
        <f>IF(CMS_Identification!E53="","",CMS_Identification!E53)</f>
        <v/>
      </c>
      <c r="M31" s="84" t="str">
        <f t="shared" si="8"/>
        <v/>
      </c>
      <c r="N31" s="84" t="str">
        <f>IF(COUNTIF(L$2:L31,L31)=1,L31,"")</f>
        <v/>
      </c>
      <c r="O31" s="215"/>
      <c r="P31" s="215"/>
      <c r="Q31" s="215"/>
      <c r="R31" s="215"/>
      <c r="S31" s="215"/>
      <c r="T31" s="109" t="str">
        <f>+IF(Y31="","",MAX(T$1:T30)+1)</f>
        <v/>
      </c>
      <c r="U31" s="110" t="str">
        <f>IF(Limit_Deviation_Detail!B53="","",Limit_Deviation_Detail!B53)</f>
        <v/>
      </c>
      <c r="V31" s="110" t="str">
        <f>IF(Limit_Deviation_Detail!C53="","",Limit_Deviation_Detail!C53)</f>
        <v/>
      </c>
      <c r="W31" s="110" t="str">
        <f>IF(Limit_Deviation_Detail!E53="","",Limit_Deviation_Detail!E53)</f>
        <v/>
      </c>
      <c r="X31" s="110" t="str">
        <f t="shared" si="2"/>
        <v/>
      </c>
      <c r="Y31" s="111" t="str">
        <f>IF(COUNTIF(X$2:X31,X31)=1,X31,"")</f>
        <v/>
      </c>
      <c r="Z31" s="112" t="str">
        <f t="shared" si="3"/>
        <v/>
      </c>
      <c r="AA31" s="112" t="str">
        <f t="shared" si="4"/>
        <v/>
      </c>
      <c r="AB31" s="112" t="str">
        <f t="shared" si="5"/>
        <v/>
      </c>
      <c r="AC31" s="112" t="str">
        <f t="shared" si="6"/>
        <v/>
      </c>
      <c r="AD31" s="112" t="str">
        <f t="shared" si="7"/>
        <v/>
      </c>
      <c r="AE31" s="112"/>
      <c r="AF31" s="215"/>
      <c r="AG31" s="215" t="s">
        <v>319</v>
      </c>
      <c r="AH31" s="215"/>
      <c r="AI31" s="244" t="str">
        <f>+IF(AN31="","",MAX(AI$1:AI30)+1)</f>
        <v/>
      </c>
      <c r="AJ31" s="245" t="str">
        <f>IF(Process_Unit!B53="","",Process_Unit!B53)</f>
        <v/>
      </c>
      <c r="AK31" s="245" t="str">
        <f>IF(Process_Unit!C53="","",Process_Unit!C53)</f>
        <v/>
      </c>
      <c r="AL31" s="245" t="str">
        <f>IF(Process_Unit!E53="","",Process_Unit!E53)</f>
        <v/>
      </c>
      <c r="AM31" s="245" t="str">
        <f t="shared" si="9"/>
        <v/>
      </c>
      <c r="AN31" s="108" t="str">
        <f>IF(COUNTIF(AM$2:AM31,AM31)=1,AM31,"")</f>
        <v/>
      </c>
      <c r="AO31" s="108" t="str">
        <f t="shared" si="10"/>
        <v/>
      </c>
      <c r="AP31" s="154" t="str">
        <f t="shared" si="11"/>
        <v/>
      </c>
      <c r="AQ31" s="154" t="str">
        <f t="shared" si="12"/>
        <v/>
      </c>
      <c r="AR31" s="154" t="str">
        <f t="shared" si="13"/>
        <v/>
      </c>
      <c r="AS31" s="215"/>
      <c r="AT31" s="244" t="str">
        <f>+IF(AY31="","",MAX(AT$1:AT30)+1)</f>
        <v/>
      </c>
      <c r="AU31" s="245" t="str">
        <f>IF(CMS_Identification!B53="","",CMS_Identification!B53)</f>
        <v/>
      </c>
      <c r="AV31" s="245" t="str">
        <f>IF(CMS_Identification!C53="","",CMS_Identification!C53)</f>
        <v/>
      </c>
      <c r="AW31" s="245" t="str">
        <f>IF(CMS_Identification!E53="","",CMS_Identification!E53)</f>
        <v/>
      </c>
      <c r="AX31" s="245" t="str">
        <f t="shared" si="14"/>
        <v/>
      </c>
      <c r="AY31" s="108" t="str">
        <f>IF(COUNTIF(AX$2:AX31,AX31)=1,AX31,"")</f>
        <v/>
      </c>
      <c r="AZ31" s="253" t="str">
        <f t="shared" si="15"/>
        <v/>
      </c>
      <c r="BA31" s="154" t="str">
        <f t="shared" si="16"/>
        <v/>
      </c>
      <c r="BB31" s="154" t="str">
        <f t="shared" si="17"/>
        <v/>
      </c>
      <c r="BC31" s="154" t="str">
        <f t="shared" si="20"/>
        <v/>
      </c>
      <c r="BD31" s="154" t="str">
        <f t="shared" si="18"/>
        <v xml:space="preserve"> </v>
      </c>
      <c r="BE31" s="253" t="str">
        <f t="shared" si="19"/>
        <v/>
      </c>
      <c r="BF31" s="215"/>
      <c r="BG31" s="215"/>
    </row>
    <row r="32" spans="1:59" ht="16.8" x14ac:dyDescent="0.4">
      <c r="A32" s="119" t="str">
        <f>+IF(D32="","",MAX(A$1:A31)+1)</f>
        <v/>
      </c>
      <c r="B32" s="264" t="str">
        <f>IF(Process_Unit!C54="","",Process_Unit!C54)</f>
        <v/>
      </c>
      <c r="C32" s="265" t="str">
        <f t="shared" si="0"/>
        <v/>
      </c>
      <c r="D32" s="264" t="str">
        <f>IF(COUNTIF(B$2:B32,B32)=1,B32,"")</f>
        <v/>
      </c>
      <c r="E32" s="215"/>
      <c r="F32" s="215"/>
      <c r="G32" s="215"/>
      <c r="H32" s="215"/>
      <c r="I32" s="215"/>
      <c r="J32" s="215"/>
      <c r="K32" s="119" t="str">
        <f>+IF(N32="","",MAX(K$1:K31)+1)</f>
        <v/>
      </c>
      <c r="L32" s="188" t="str">
        <f>IF(CMS_Identification!E54="","",CMS_Identification!E54)</f>
        <v/>
      </c>
      <c r="M32" s="265" t="str">
        <f t="shared" si="8"/>
        <v/>
      </c>
      <c r="N32" s="265" t="str">
        <f>IF(COUNTIF(L$2:L32,L32)=1,L32,"")</f>
        <v/>
      </c>
      <c r="O32" s="215"/>
      <c r="P32" s="215"/>
      <c r="Q32" s="215"/>
      <c r="R32" s="215"/>
      <c r="S32" s="215"/>
      <c r="T32" s="109" t="str">
        <f>+IF(Y32="","",MAX(T$1:T31)+1)</f>
        <v/>
      </c>
      <c r="U32" s="110" t="str">
        <f>IF(Limit_Deviation_Detail!B54="","",Limit_Deviation_Detail!B54)</f>
        <v/>
      </c>
      <c r="V32" s="110" t="str">
        <f>IF(Limit_Deviation_Detail!C54="","",Limit_Deviation_Detail!C54)</f>
        <v/>
      </c>
      <c r="W32" s="110" t="str">
        <f>IF(Limit_Deviation_Detail!E54="","",Limit_Deviation_Detail!E54)</f>
        <v/>
      </c>
      <c r="X32" s="110" t="str">
        <f t="shared" si="2"/>
        <v/>
      </c>
      <c r="Y32" s="111" t="str">
        <f>IF(COUNTIF(X$2:X32,X32)=1,X32,"")</f>
        <v/>
      </c>
      <c r="Z32" s="112" t="str">
        <f t="shared" si="3"/>
        <v/>
      </c>
      <c r="AA32" s="112" t="str">
        <f t="shared" si="4"/>
        <v/>
      </c>
      <c r="AB32" s="112" t="str">
        <f t="shared" si="5"/>
        <v/>
      </c>
      <c r="AC32" s="112" t="str">
        <f t="shared" si="6"/>
        <v/>
      </c>
      <c r="AD32" s="112" t="str">
        <f t="shared" si="7"/>
        <v/>
      </c>
      <c r="AE32" s="112"/>
      <c r="AF32" s="215"/>
      <c r="AG32" s="215" t="s">
        <v>320</v>
      </c>
      <c r="AH32" s="215"/>
      <c r="AI32" s="246" t="str">
        <f>+IF(AN32="","",MAX(AI$1:AI31)+1)</f>
        <v/>
      </c>
      <c r="AJ32" s="247" t="str">
        <f>IF(Process_Unit!B54="","",Process_Unit!B54)</f>
        <v/>
      </c>
      <c r="AK32" s="247" t="str">
        <f>IF(Process_Unit!C54="","",Process_Unit!C54)</f>
        <v/>
      </c>
      <c r="AL32" s="247" t="str">
        <f>IF(Process_Unit!E54="","",Process_Unit!E54)</f>
        <v/>
      </c>
      <c r="AM32" s="247" t="str">
        <f t="shared" si="9"/>
        <v/>
      </c>
      <c r="AN32" s="248" t="str">
        <f>IF(COUNTIF(AM$2:AM32,AM32)=1,AM32,"")</f>
        <v/>
      </c>
      <c r="AO32" s="248" t="str">
        <f t="shared" si="10"/>
        <v/>
      </c>
      <c r="AP32" s="155" t="str">
        <f t="shared" si="11"/>
        <v/>
      </c>
      <c r="AQ32" s="155" t="str">
        <f t="shared" si="12"/>
        <v/>
      </c>
      <c r="AR32" s="155" t="str">
        <f t="shared" si="13"/>
        <v/>
      </c>
      <c r="AS32" s="215"/>
      <c r="AT32" s="246" t="str">
        <f>+IF(AY32="","",MAX(AT$1:AT31)+1)</f>
        <v/>
      </c>
      <c r="AU32" s="247" t="str">
        <f>IF(CMS_Identification!B54="","",CMS_Identification!B54)</f>
        <v/>
      </c>
      <c r="AV32" s="247" t="str">
        <f>IF(CMS_Identification!C54="","",CMS_Identification!C54)</f>
        <v/>
      </c>
      <c r="AW32" s="247" t="str">
        <f>IF(CMS_Identification!E54="","",CMS_Identification!E54)</f>
        <v/>
      </c>
      <c r="AX32" s="247" t="str">
        <f t="shared" si="14"/>
        <v/>
      </c>
      <c r="AY32" s="248" t="str">
        <f>IF(COUNTIF(AX$2:AX32,AX32)=1,AX32,"")</f>
        <v/>
      </c>
      <c r="AZ32" s="254" t="str">
        <f t="shared" si="15"/>
        <v/>
      </c>
      <c r="BA32" s="155" t="str">
        <f t="shared" si="16"/>
        <v/>
      </c>
      <c r="BB32" s="155" t="str">
        <f t="shared" si="17"/>
        <v/>
      </c>
      <c r="BC32" s="155" t="str">
        <f t="shared" si="20"/>
        <v/>
      </c>
      <c r="BD32" s="155" t="str">
        <f t="shared" si="18"/>
        <v xml:space="preserve"> </v>
      </c>
      <c r="BE32" s="254" t="str">
        <f t="shared" si="19"/>
        <v/>
      </c>
      <c r="BF32" s="215"/>
      <c r="BG32" s="215"/>
    </row>
    <row r="33" spans="1:57" ht="16.8" x14ac:dyDescent="0.4">
      <c r="A33" s="186" t="str">
        <f>+IF(D33="","",MAX(A$1:A32)+1)</f>
        <v/>
      </c>
      <c r="B33" s="102" t="str">
        <f>IF(Process_Unit!C55="","",Process_Unit!C55)</f>
        <v/>
      </c>
      <c r="C33" s="84" t="str">
        <f t="shared" si="0"/>
        <v/>
      </c>
      <c r="D33" s="102" t="str">
        <f>IF(COUNTIF(B$2:B33,B33)=1,B33,"")</f>
        <v/>
      </c>
      <c r="E33" s="215"/>
      <c r="F33" s="215"/>
      <c r="G33" s="215"/>
      <c r="H33" s="215"/>
      <c r="I33" s="215"/>
      <c r="J33" s="215"/>
      <c r="K33" s="186" t="str">
        <f>+IF(N33="","",MAX(K$1:K32)+1)</f>
        <v/>
      </c>
      <c r="L33" s="187" t="str">
        <f>IF(CMS_Identification!E55="","",CMS_Identification!E55)</f>
        <v/>
      </c>
      <c r="M33" s="84" t="str">
        <f t="shared" si="8"/>
        <v/>
      </c>
      <c r="N33" s="84" t="str">
        <f>IF(COUNTIF(L$2:L33,L33)=1,L33,"")</f>
        <v/>
      </c>
      <c r="O33" s="215"/>
      <c r="P33" s="215"/>
      <c r="Q33" s="215"/>
      <c r="R33" s="215"/>
      <c r="S33" s="215"/>
      <c r="T33" s="109" t="str">
        <f>+IF(Y33="","",MAX(T$1:T32)+1)</f>
        <v/>
      </c>
      <c r="U33" s="110" t="str">
        <f>IF(Limit_Deviation_Detail!B55="","",Limit_Deviation_Detail!B55)</f>
        <v/>
      </c>
      <c r="V33" s="110" t="str">
        <f>IF(Limit_Deviation_Detail!C55="","",Limit_Deviation_Detail!C55)</f>
        <v/>
      </c>
      <c r="W33" s="110" t="str">
        <f>IF(Limit_Deviation_Detail!E55="","",Limit_Deviation_Detail!E55)</f>
        <v/>
      </c>
      <c r="X33" s="110" t="str">
        <f t="shared" si="2"/>
        <v/>
      </c>
      <c r="Y33" s="111" t="str">
        <f>IF(COUNTIF(X$2:X33,X33)=1,X33,"")</f>
        <v/>
      </c>
      <c r="Z33" s="112" t="str">
        <f t="shared" si="3"/>
        <v/>
      </c>
      <c r="AA33" s="112" t="str">
        <f t="shared" si="4"/>
        <v/>
      </c>
      <c r="AB33" s="112" t="str">
        <f t="shared" si="5"/>
        <v/>
      </c>
      <c r="AC33" s="112" t="str">
        <f t="shared" si="6"/>
        <v/>
      </c>
      <c r="AD33" s="112" t="str">
        <f t="shared" si="7"/>
        <v/>
      </c>
      <c r="AE33" s="112"/>
      <c r="AF33" s="215"/>
      <c r="AG33" s="215" t="s">
        <v>321</v>
      </c>
      <c r="AH33" s="215"/>
      <c r="AI33" s="244" t="str">
        <f>+IF(AN33="","",MAX(AI$1:AI32)+1)</f>
        <v/>
      </c>
      <c r="AJ33" s="245" t="str">
        <f>IF(Process_Unit!B55="","",Process_Unit!B55)</f>
        <v/>
      </c>
      <c r="AK33" s="245" t="str">
        <f>IF(Process_Unit!C55="","",Process_Unit!C55)</f>
        <v/>
      </c>
      <c r="AL33" s="245" t="str">
        <f>IF(Process_Unit!E55="","",Process_Unit!E55)</f>
        <v/>
      </c>
      <c r="AM33" s="245" t="str">
        <f t="shared" si="9"/>
        <v/>
      </c>
      <c r="AN33" s="108" t="str">
        <f>IF(COUNTIF(AM$2:AM33,AM33)=1,AM33,"")</f>
        <v/>
      </c>
      <c r="AO33" s="108" t="str">
        <f t="shared" si="10"/>
        <v/>
      </c>
      <c r="AP33" s="154" t="str">
        <f t="shared" si="11"/>
        <v/>
      </c>
      <c r="AQ33" s="154" t="str">
        <f t="shared" si="12"/>
        <v/>
      </c>
      <c r="AR33" s="154" t="str">
        <f t="shared" si="13"/>
        <v/>
      </c>
      <c r="AS33" s="215"/>
      <c r="AT33" s="244" t="str">
        <f>+IF(AY33="","",MAX(AT$1:AT32)+1)</f>
        <v/>
      </c>
      <c r="AU33" s="245" t="str">
        <f>IF(CMS_Identification!B55="","",CMS_Identification!B55)</f>
        <v/>
      </c>
      <c r="AV33" s="245" t="str">
        <f>IF(CMS_Identification!C55="","",CMS_Identification!C55)</f>
        <v/>
      </c>
      <c r="AW33" s="245" t="str">
        <f>IF(CMS_Identification!E55="","",CMS_Identification!E55)</f>
        <v/>
      </c>
      <c r="AX33" s="245" t="str">
        <f t="shared" si="14"/>
        <v/>
      </c>
      <c r="AY33" s="108" t="str">
        <f>IF(COUNTIF(AX$2:AX33,AX33)=1,AX33,"")</f>
        <v/>
      </c>
      <c r="AZ33" s="253" t="str">
        <f t="shared" si="15"/>
        <v/>
      </c>
      <c r="BA33" s="154" t="str">
        <f t="shared" si="16"/>
        <v/>
      </c>
      <c r="BB33" s="154" t="str">
        <f t="shared" si="17"/>
        <v/>
      </c>
      <c r="BC33" s="154" t="str">
        <f t="shared" si="20"/>
        <v/>
      </c>
      <c r="BD33" s="154" t="str">
        <f t="shared" si="18"/>
        <v xml:space="preserve"> </v>
      </c>
      <c r="BE33" s="253" t="str">
        <f t="shared" si="19"/>
        <v/>
      </c>
    </row>
    <row r="34" spans="1:57" ht="16.8" x14ac:dyDescent="0.4">
      <c r="A34" s="119" t="str">
        <f>+IF(D34="","",MAX(A$1:A33)+1)</f>
        <v/>
      </c>
      <c r="B34" s="264" t="str">
        <f>IF(Process_Unit!C56="","",Process_Unit!C56)</f>
        <v/>
      </c>
      <c r="C34" s="265" t="str">
        <f t="shared" si="0"/>
        <v/>
      </c>
      <c r="D34" s="264" t="str">
        <f>IF(COUNTIF(B$2:B34,B34)=1,B34,"")</f>
        <v/>
      </c>
      <c r="E34" s="215"/>
      <c r="F34" s="215"/>
      <c r="G34" s="215"/>
      <c r="H34" s="215"/>
      <c r="I34" s="215"/>
      <c r="J34" s="215"/>
      <c r="K34" s="119" t="str">
        <f>+IF(N34="","",MAX(K$1:K33)+1)</f>
        <v/>
      </c>
      <c r="L34" s="188" t="str">
        <f>IF(CMS_Identification!E56="","",CMS_Identification!E56)</f>
        <v/>
      </c>
      <c r="M34" s="265" t="str">
        <f t="shared" si="8"/>
        <v/>
      </c>
      <c r="N34" s="265" t="str">
        <f>IF(COUNTIF(L$2:L34,L34)=1,L34,"")</f>
        <v/>
      </c>
      <c r="O34" s="215"/>
      <c r="P34" s="215"/>
      <c r="Q34" s="215"/>
      <c r="R34" s="215"/>
      <c r="S34" s="215"/>
      <c r="T34" s="109" t="str">
        <f>+IF(Y34="","",MAX(T$1:T33)+1)</f>
        <v/>
      </c>
      <c r="U34" s="110" t="str">
        <f>IF(Limit_Deviation_Detail!B56="","",Limit_Deviation_Detail!B56)</f>
        <v/>
      </c>
      <c r="V34" s="110" t="str">
        <f>IF(Limit_Deviation_Detail!C56="","",Limit_Deviation_Detail!C56)</f>
        <v/>
      </c>
      <c r="W34" s="110" t="str">
        <f>IF(Limit_Deviation_Detail!E56="","",Limit_Deviation_Detail!E56)</f>
        <v/>
      </c>
      <c r="X34" s="110" t="str">
        <f t="shared" si="2"/>
        <v/>
      </c>
      <c r="Y34" s="111" t="str">
        <f>IF(COUNTIF(X$2:X34,X34)=1,X34,"")</f>
        <v/>
      </c>
      <c r="Z34" s="112" t="str">
        <f t="shared" si="3"/>
        <v/>
      </c>
      <c r="AA34" s="112" t="str">
        <f t="shared" si="4"/>
        <v/>
      </c>
      <c r="AB34" s="112" t="str">
        <f t="shared" si="5"/>
        <v/>
      </c>
      <c r="AC34" s="112" t="str">
        <f t="shared" si="6"/>
        <v/>
      </c>
      <c r="AD34" s="112" t="str">
        <f t="shared" si="7"/>
        <v/>
      </c>
      <c r="AE34" s="112"/>
      <c r="AF34" s="215"/>
      <c r="AG34" s="215" t="s">
        <v>322</v>
      </c>
      <c r="AH34" s="215"/>
      <c r="AI34" s="246" t="str">
        <f>+IF(AN34="","",MAX(AI$1:AI33)+1)</f>
        <v/>
      </c>
      <c r="AJ34" s="247" t="str">
        <f>IF(Process_Unit!B56="","",Process_Unit!B56)</f>
        <v/>
      </c>
      <c r="AK34" s="247" t="str">
        <f>IF(Process_Unit!C56="","",Process_Unit!C56)</f>
        <v/>
      </c>
      <c r="AL34" s="247" t="str">
        <f>IF(Process_Unit!E56="","",Process_Unit!E56)</f>
        <v/>
      </c>
      <c r="AM34" s="247" t="str">
        <f t="shared" si="9"/>
        <v/>
      </c>
      <c r="AN34" s="248" t="str">
        <f>IF(COUNTIF(AM$2:AM34,AM34)=1,AM34,"")</f>
        <v/>
      </c>
      <c r="AO34" s="248" t="str">
        <f t="shared" ref="AO34:AO65" si="21">IF(AP34="","",AP34&amp;" "&amp;AQ34)</f>
        <v/>
      </c>
      <c r="AP34" s="155" t="str">
        <f t="shared" si="11"/>
        <v/>
      </c>
      <c r="AQ34" s="155" t="str">
        <f t="shared" si="12"/>
        <v/>
      </c>
      <c r="AR34" s="155" t="str">
        <f t="shared" si="13"/>
        <v/>
      </c>
      <c r="AS34" s="215"/>
      <c r="AT34" s="246" t="str">
        <f>+IF(AY34="","",MAX(AT$1:AT33)+1)</f>
        <v/>
      </c>
      <c r="AU34" s="247" t="str">
        <f>IF(CMS_Identification!B56="","",CMS_Identification!B56)</f>
        <v/>
      </c>
      <c r="AV34" s="247" t="str">
        <f>IF(CMS_Identification!C56="","",CMS_Identification!C56)</f>
        <v/>
      </c>
      <c r="AW34" s="247" t="str">
        <f>IF(CMS_Identification!E56="","",CMS_Identification!E56)</f>
        <v/>
      </c>
      <c r="AX34" s="247" t="str">
        <f t="shared" si="14"/>
        <v/>
      </c>
      <c r="AY34" s="248" t="str">
        <f>IF(COUNTIF(AX$2:AX34,AX34)=1,AX34,"")</f>
        <v/>
      </c>
      <c r="AZ34" s="254" t="str">
        <f t="shared" si="15"/>
        <v/>
      </c>
      <c r="BA34" s="155" t="str">
        <f t="shared" si="16"/>
        <v/>
      </c>
      <c r="BB34" s="155" t="str">
        <f t="shared" si="17"/>
        <v/>
      </c>
      <c r="BC34" s="155" t="str">
        <f t="shared" si="20"/>
        <v/>
      </c>
      <c r="BD34" s="155" t="str">
        <f t="shared" si="18"/>
        <v xml:space="preserve"> </v>
      </c>
      <c r="BE34" s="254" t="str">
        <f t="shared" si="19"/>
        <v/>
      </c>
    </row>
    <row r="35" spans="1:57" ht="16.8" x14ac:dyDescent="0.4">
      <c r="A35" s="186" t="str">
        <f>+IF(D35="","",MAX(A$1:A34)+1)</f>
        <v/>
      </c>
      <c r="B35" s="102" t="str">
        <f>IF(Process_Unit!C57="","",Process_Unit!C57)</f>
        <v/>
      </c>
      <c r="C35" s="84" t="str">
        <f t="shared" si="0"/>
        <v/>
      </c>
      <c r="D35" s="102" t="str">
        <f>IF(COUNTIF(B$2:B35,B35)=1,B35,"")</f>
        <v/>
      </c>
      <c r="E35" s="215"/>
      <c r="F35" s="215"/>
      <c r="G35" s="215"/>
      <c r="H35" s="215"/>
      <c r="I35" s="215"/>
      <c r="J35" s="215"/>
      <c r="K35" s="186" t="str">
        <f>+IF(N35="","",MAX(K$1:K34)+1)</f>
        <v/>
      </c>
      <c r="L35" s="187" t="str">
        <f>IF(CMS_Identification!E57="","",CMS_Identification!E57)</f>
        <v/>
      </c>
      <c r="M35" s="84" t="str">
        <f t="shared" si="8"/>
        <v/>
      </c>
      <c r="N35" s="84" t="str">
        <f>IF(COUNTIF(L$2:L35,L35)=1,L35,"")</f>
        <v/>
      </c>
      <c r="O35" s="215"/>
      <c r="P35" s="215"/>
      <c r="Q35" s="215"/>
      <c r="R35" s="215"/>
      <c r="S35" s="215"/>
      <c r="T35" s="109" t="str">
        <f>+IF(Y35="","",MAX(T$1:T34)+1)</f>
        <v/>
      </c>
      <c r="U35" s="110" t="str">
        <f>IF(Limit_Deviation_Detail!B57="","",Limit_Deviation_Detail!B57)</f>
        <v/>
      </c>
      <c r="V35" s="110" t="str">
        <f>IF(Limit_Deviation_Detail!C57="","",Limit_Deviation_Detail!C57)</f>
        <v/>
      </c>
      <c r="W35" s="110" t="str">
        <f>IF(Limit_Deviation_Detail!E57="","",Limit_Deviation_Detail!E57)</f>
        <v/>
      </c>
      <c r="X35" s="110" t="str">
        <f t="shared" si="2"/>
        <v/>
      </c>
      <c r="Y35" s="111" t="str">
        <f>IF(COUNTIF(X$2:X35,X35)=1,X35,"")</f>
        <v/>
      </c>
      <c r="Z35" s="112" t="str">
        <f t="shared" si="3"/>
        <v/>
      </c>
      <c r="AA35" s="112" t="str">
        <f t="shared" si="4"/>
        <v/>
      </c>
      <c r="AB35" s="112" t="str">
        <f t="shared" si="5"/>
        <v/>
      </c>
      <c r="AC35" s="112" t="str">
        <f t="shared" si="6"/>
        <v/>
      </c>
      <c r="AD35" s="112" t="str">
        <f t="shared" si="7"/>
        <v/>
      </c>
      <c r="AE35" s="112"/>
      <c r="AF35" s="215"/>
      <c r="AG35" s="215" t="s">
        <v>323</v>
      </c>
      <c r="AH35" s="215"/>
      <c r="AI35" s="244" t="str">
        <f>+IF(AN35="","",MAX(AI$1:AI34)+1)</f>
        <v/>
      </c>
      <c r="AJ35" s="245" t="str">
        <f>IF(Process_Unit!B57="","",Process_Unit!B57)</f>
        <v/>
      </c>
      <c r="AK35" s="245" t="str">
        <f>IF(Process_Unit!C57="","",Process_Unit!C57)</f>
        <v/>
      </c>
      <c r="AL35" s="245" t="str">
        <f>IF(Process_Unit!E57="","",Process_Unit!E57)</f>
        <v/>
      </c>
      <c r="AM35" s="245" t="str">
        <f t="shared" si="9"/>
        <v/>
      </c>
      <c r="AN35" s="108" t="str">
        <f>IF(COUNTIF(AM$2:AM35,AM35)=1,AM35,"")</f>
        <v/>
      </c>
      <c r="AO35" s="108" t="str">
        <f t="shared" si="21"/>
        <v/>
      </c>
      <c r="AP35" s="154" t="str">
        <f t="shared" si="11"/>
        <v/>
      </c>
      <c r="AQ35" s="154" t="str">
        <f t="shared" si="12"/>
        <v/>
      </c>
      <c r="AR35" s="154" t="str">
        <f t="shared" si="13"/>
        <v/>
      </c>
      <c r="AS35" s="215"/>
      <c r="AT35" s="244" t="str">
        <f>+IF(AY35="","",MAX(AT$1:AT34)+1)</f>
        <v/>
      </c>
      <c r="AU35" s="245" t="str">
        <f>IF(CMS_Identification!B57="","",CMS_Identification!B57)</f>
        <v/>
      </c>
      <c r="AV35" s="245" t="str">
        <f>IF(CMS_Identification!C57="","",CMS_Identification!C57)</f>
        <v/>
      </c>
      <c r="AW35" s="245" t="str">
        <f>IF(CMS_Identification!E57="","",CMS_Identification!E57)</f>
        <v/>
      </c>
      <c r="AX35" s="245" t="str">
        <f t="shared" si="14"/>
        <v/>
      </c>
      <c r="AY35" s="108" t="str">
        <f>IF(COUNTIF(AX$2:AX35,AX35)=1,AX35,"")</f>
        <v/>
      </c>
      <c r="AZ35" s="253" t="str">
        <f t="shared" si="15"/>
        <v/>
      </c>
      <c r="BA35" s="154" t="str">
        <f t="shared" si="16"/>
        <v/>
      </c>
      <c r="BB35" s="154" t="str">
        <f t="shared" si="17"/>
        <v/>
      </c>
      <c r="BC35" s="154" t="str">
        <f t="shared" si="20"/>
        <v/>
      </c>
      <c r="BD35" s="154" t="str">
        <f t="shared" si="18"/>
        <v xml:space="preserve"> </v>
      </c>
      <c r="BE35" s="253" t="str">
        <f t="shared" si="19"/>
        <v/>
      </c>
    </row>
    <row r="36" spans="1:57" ht="16.8" x14ac:dyDescent="0.4">
      <c r="A36" s="119" t="str">
        <f>+IF(D36="","",MAX(A$1:A35)+1)</f>
        <v/>
      </c>
      <c r="B36" s="264" t="str">
        <f>IF(Process_Unit!C58="","",Process_Unit!C58)</f>
        <v/>
      </c>
      <c r="C36" s="265" t="str">
        <f t="shared" si="0"/>
        <v/>
      </c>
      <c r="D36" s="264" t="str">
        <f>IF(COUNTIF(B$2:B36,B36)=1,B36,"")</f>
        <v/>
      </c>
      <c r="E36" s="215"/>
      <c r="F36" s="215"/>
      <c r="G36" s="215"/>
      <c r="H36" s="215"/>
      <c r="I36" s="215"/>
      <c r="J36" s="215"/>
      <c r="K36" s="119" t="str">
        <f>+IF(N36="","",MAX(K$1:K35)+1)</f>
        <v/>
      </c>
      <c r="L36" s="188" t="str">
        <f>IF(CMS_Identification!E58="","",CMS_Identification!E58)</f>
        <v/>
      </c>
      <c r="M36" s="265" t="str">
        <f t="shared" si="8"/>
        <v/>
      </c>
      <c r="N36" s="265" t="str">
        <f>IF(COUNTIF(L$2:L36,L36)=1,L36,"")</f>
        <v/>
      </c>
      <c r="O36" s="215"/>
      <c r="P36" s="215"/>
      <c r="Q36" s="215"/>
      <c r="R36" s="215"/>
      <c r="S36" s="215"/>
      <c r="T36" s="109" t="str">
        <f>+IF(Y36="","",MAX(T$1:T35)+1)</f>
        <v/>
      </c>
      <c r="U36" s="110" t="str">
        <f>IF(Limit_Deviation_Detail!B58="","",Limit_Deviation_Detail!B58)</f>
        <v/>
      </c>
      <c r="V36" s="110" t="str">
        <f>IF(Limit_Deviation_Detail!C58="","",Limit_Deviation_Detail!C58)</f>
        <v/>
      </c>
      <c r="W36" s="110" t="str">
        <f>IF(Limit_Deviation_Detail!E58="","",Limit_Deviation_Detail!E58)</f>
        <v/>
      </c>
      <c r="X36" s="110" t="str">
        <f t="shared" si="2"/>
        <v/>
      </c>
      <c r="Y36" s="111" t="str">
        <f>IF(COUNTIF(X$2:X36,X36)=1,X36,"")</f>
        <v/>
      </c>
      <c r="Z36" s="112" t="str">
        <f t="shared" si="3"/>
        <v/>
      </c>
      <c r="AA36" s="112" t="str">
        <f t="shared" si="4"/>
        <v/>
      </c>
      <c r="AB36" s="112" t="str">
        <f t="shared" si="5"/>
        <v/>
      </c>
      <c r="AC36" s="112" t="str">
        <f t="shared" si="6"/>
        <v/>
      </c>
      <c r="AD36" s="112" t="str">
        <f t="shared" si="7"/>
        <v/>
      </c>
      <c r="AE36" s="112"/>
      <c r="AF36" s="215"/>
      <c r="AG36" s="215" t="s">
        <v>324</v>
      </c>
      <c r="AH36" s="215"/>
      <c r="AI36" s="246" t="str">
        <f>+IF(AN36="","",MAX(AI$1:AI35)+1)</f>
        <v/>
      </c>
      <c r="AJ36" s="247" t="str">
        <f>IF(Process_Unit!B58="","",Process_Unit!B58)</f>
        <v/>
      </c>
      <c r="AK36" s="247" t="str">
        <f>IF(Process_Unit!C58="","",Process_Unit!C58)</f>
        <v/>
      </c>
      <c r="AL36" s="247" t="str">
        <f>IF(Process_Unit!E58="","",Process_Unit!E58)</f>
        <v/>
      </c>
      <c r="AM36" s="247" t="str">
        <f t="shared" si="9"/>
        <v/>
      </c>
      <c r="AN36" s="248" t="str">
        <f>IF(COUNTIF(AM$2:AM36,AM36)=1,AM36,"")</f>
        <v/>
      </c>
      <c r="AO36" s="248" t="str">
        <f t="shared" si="21"/>
        <v/>
      </c>
      <c r="AP36" s="155" t="str">
        <f t="shared" si="11"/>
        <v/>
      </c>
      <c r="AQ36" s="155" t="str">
        <f t="shared" si="12"/>
        <v/>
      </c>
      <c r="AR36" s="155" t="str">
        <f t="shared" si="13"/>
        <v/>
      </c>
      <c r="AS36" s="215"/>
      <c r="AT36" s="246" t="str">
        <f>+IF(AY36="","",MAX(AT$1:AT35)+1)</f>
        <v/>
      </c>
      <c r="AU36" s="247" t="str">
        <f>IF(CMS_Identification!B58="","",CMS_Identification!B58)</f>
        <v/>
      </c>
      <c r="AV36" s="247" t="str">
        <f>IF(CMS_Identification!C58="","",CMS_Identification!C58)</f>
        <v/>
      </c>
      <c r="AW36" s="247" t="str">
        <f>IF(CMS_Identification!E58="","",CMS_Identification!E58)</f>
        <v/>
      </c>
      <c r="AX36" s="247" t="str">
        <f t="shared" si="14"/>
        <v/>
      </c>
      <c r="AY36" s="248" t="str">
        <f>IF(COUNTIF(AX$2:AX36,AX36)=1,AX36,"")</f>
        <v/>
      </c>
      <c r="AZ36" s="254" t="str">
        <f t="shared" si="15"/>
        <v/>
      </c>
      <c r="BA36" s="155" t="str">
        <f t="shared" si="16"/>
        <v/>
      </c>
      <c r="BB36" s="155" t="str">
        <f t="shared" si="17"/>
        <v/>
      </c>
      <c r="BC36" s="155" t="str">
        <f t="shared" si="20"/>
        <v/>
      </c>
      <c r="BD36" s="155" t="str">
        <f t="shared" si="18"/>
        <v xml:space="preserve"> </v>
      </c>
      <c r="BE36" s="254" t="str">
        <f t="shared" si="19"/>
        <v/>
      </c>
    </row>
    <row r="37" spans="1:57" ht="16.8" x14ac:dyDescent="0.4">
      <c r="A37" s="186" t="str">
        <f>+IF(D37="","",MAX(A$1:A36)+1)</f>
        <v/>
      </c>
      <c r="B37" s="102" t="str">
        <f>IF(Process_Unit!C59="","",Process_Unit!C59)</f>
        <v/>
      </c>
      <c r="C37" s="84" t="str">
        <f t="shared" si="0"/>
        <v/>
      </c>
      <c r="D37" s="102" t="str">
        <f>IF(COUNTIF(B$2:B37,B37)=1,B37,"")</f>
        <v/>
      </c>
      <c r="E37" s="215"/>
      <c r="F37" s="215"/>
      <c r="G37" s="215"/>
      <c r="H37" s="215"/>
      <c r="I37" s="215"/>
      <c r="J37" s="215"/>
      <c r="K37" s="186" t="str">
        <f>+IF(N37="","",MAX(K$1:K36)+1)</f>
        <v/>
      </c>
      <c r="L37" s="187" t="str">
        <f>IF(CMS_Identification!E59="","",CMS_Identification!E59)</f>
        <v/>
      </c>
      <c r="M37" s="84" t="str">
        <f t="shared" si="8"/>
        <v/>
      </c>
      <c r="N37" s="84" t="str">
        <f>IF(COUNTIF(L$2:L37,L37)=1,L37,"")</f>
        <v/>
      </c>
      <c r="O37" s="215"/>
      <c r="P37" s="215"/>
      <c r="Q37" s="215"/>
      <c r="R37" s="215"/>
      <c r="S37" s="215"/>
      <c r="T37" s="109" t="str">
        <f>+IF(Y37="","",MAX(T$1:T36)+1)</f>
        <v/>
      </c>
      <c r="U37" s="110" t="str">
        <f>IF(Limit_Deviation_Detail!B59="","",Limit_Deviation_Detail!B59)</f>
        <v/>
      </c>
      <c r="V37" s="110" t="str">
        <f>IF(Limit_Deviation_Detail!C59="","",Limit_Deviation_Detail!C59)</f>
        <v/>
      </c>
      <c r="W37" s="110" t="str">
        <f>IF(Limit_Deviation_Detail!E59="","",Limit_Deviation_Detail!E59)</f>
        <v/>
      </c>
      <c r="X37" s="110" t="str">
        <f t="shared" si="2"/>
        <v/>
      </c>
      <c r="Y37" s="111" t="str">
        <f>IF(COUNTIF(X$2:X37,X37)=1,X37,"")</f>
        <v/>
      </c>
      <c r="Z37" s="112" t="str">
        <f t="shared" si="3"/>
        <v/>
      </c>
      <c r="AA37" s="112" t="str">
        <f t="shared" si="4"/>
        <v/>
      </c>
      <c r="AB37" s="112" t="str">
        <f t="shared" si="5"/>
        <v/>
      </c>
      <c r="AC37" s="112" t="str">
        <f t="shared" si="6"/>
        <v/>
      </c>
      <c r="AD37" s="112" t="str">
        <f t="shared" si="7"/>
        <v/>
      </c>
      <c r="AE37" s="112"/>
      <c r="AF37" s="215"/>
      <c r="AG37" s="215" t="s">
        <v>325</v>
      </c>
      <c r="AH37" s="215"/>
      <c r="AI37" s="244" t="str">
        <f>+IF(AN37="","",MAX(AI$1:AI36)+1)</f>
        <v/>
      </c>
      <c r="AJ37" s="245" t="str">
        <f>IF(Process_Unit!B59="","",Process_Unit!B59)</f>
        <v/>
      </c>
      <c r="AK37" s="245" t="str">
        <f>IF(Process_Unit!C59="","",Process_Unit!C59)</f>
        <v/>
      </c>
      <c r="AL37" s="245" t="str">
        <f>IF(Process_Unit!E59="","",Process_Unit!E59)</f>
        <v/>
      </c>
      <c r="AM37" s="245" t="str">
        <f t="shared" si="9"/>
        <v/>
      </c>
      <c r="AN37" s="108" t="str">
        <f>IF(COUNTIF(AM$2:AM37,AM37)=1,AM37,"")</f>
        <v/>
      </c>
      <c r="AO37" s="108" t="str">
        <f t="shared" si="21"/>
        <v/>
      </c>
      <c r="AP37" s="154" t="str">
        <f t="shared" si="11"/>
        <v/>
      </c>
      <c r="AQ37" s="154" t="str">
        <f t="shared" si="12"/>
        <v/>
      </c>
      <c r="AR37" s="154" t="str">
        <f t="shared" si="13"/>
        <v/>
      </c>
      <c r="AS37" s="215"/>
      <c r="AT37" s="244" t="str">
        <f>+IF(AY37="","",MAX(AT$1:AT36)+1)</f>
        <v/>
      </c>
      <c r="AU37" s="245" t="str">
        <f>IF(CMS_Identification!B59="","",CMS_Identification!B59)</f>
        <v/>
      </c>
      <c r="AV37" s="245" t="str">
        <f>IF(CMS_Identification!C59="","",CMS_Identification!C59)</f>
        <v/>
      </c>
      <c r="AW37" s="245" t="str">
        <f>IF(CMS_Identification!E59="","",CMS_Identification!E59)</f>
        <v/>
      </c>
      <c r="AX37" s="245" t="str">
        <f t="shared" si="14"/>
        <v/>
      </c>
      <c r="AY37" s="108" t="str">
        <f>IF(COUNTIF(AX$2:AX37,AX37)=1,AX37,"")</f>
        <v/>
      </c>
      <c r="AZ37" s="253" t="str">
        <f t="shared" si="15"/>
        <v/>
      </c>
      <c r="BA37" s="154" t="str">
        <f t="shared" si="16"/>
        <v/>
      </c>
      <c r="BB37" s="154" t="str">
        <f t="shared" si="17"/>
        <v/>
      </c>
      <c r="BC37" s="154" t="str">
        <f t="shared" si="20"/>
        <v/>
      </c>
      <c r="BD37" s="154" t="str">
        <f t="shared" si="18"/>
        <v xml:space="preserve"> </v>
      </c>
      <c r="BE37" s="253" t="str">
        <f t="shared" si="19"/>
        <v/>
      </c>
    </row>
    <row r="38" spans="1:57" ht="16.8" x14ac:dyDescent="0.4">
      <c r="A38" s="119" t="str">
        <f>+IF(D38="","",MAX(A$1:A37)+1)</f>
        <v/>
      </c>
      <c r="B38" s="264" t="str">
        <f>IF(Process_Unit!C60="","",Process_Unit!C60)</f>
        <v/>
      </c>
      <c r="C38" s="265" t="str">
        <f t="shared" si="0"/>
        <v/>
      </c>
      <c r="D38" s="264" t="str">
        <f>IF(COUNTIF(B$2:B38,B38)=1,B38,"")</f>
        <v/>
      </c>
      <c r="E38" s="215"/>
      <c r="F38" s="215"/>
      <c r="G38" s="215"/>
      <c r="H38" s="215"/>
      <c r="I38" s="215"/>
      <c r="J38" s="215"/>
      <c r="K38" s="119" t="str">
        <f>+IF(N38="","",MAX(K$1:K37)+1)</f>
        <v/>
      </c>
      <c r="L38" s="188" t="str">
        <f>IF(CMS_Identification!E60="","",CMS_Identification!E60)</f>
        <v/>
      </c>
      <c r="M38" s="265" t="str">
        <f t="shared" si="8"/>
        <v/>
      </c>
      <c r="N38" s="265" t="str">
        <f>IF(COUNTIF(L$2:L38,L38)=1,L38,"")</f>
        <v/>
      </c>
      <c r="O38" s="215"/>
      <c r="P38" s="215"/>
      <c r="Q38" s="215"/>
      <c r="R38" s="215"/>
      <c r="S38" s="215"/>
      <c r="T38" s="109" t="str">
        <f>+IF(Y38="","",MAX(T$1:T37)+1)</f>
        <v/>
      </c>
      <c r="U38" s="110" t="str">
        <f>IF(Limit_Deviation_Detail!B60="","",Limit_Deviation_Detail!B60)</f>
        <v/>
      </c>
      <c r="V38" s="110" t="str">
        <f>IF(Limit_Deviation_Detail!C60="","",Limit_Deviation_Detail!C60)</f>
        <v/>
      </c>
      <c r="W38" s="110" t="str">
        <f>IF(Limit_Deviation_Detail!E60="","",Limit_Deviation_Detail!E60)</f>
        <v/>
      </c>
      <c r="X38" s="110" t="str">
        <f t="shared" si="2"/>
        <v/>
      </c>
      <c r="Y38" s="111" t="str">
        <f>IF(COUNTIF(X$2:X38,X38)=1,X38,"")</f>
        <v/>
      </c>
      <c r="Z38" s="112" t="str">
        <f t="shared" si="3"/>
        <v/>
      </c>
      <c r="AA38" s="112" t="str">
        <f t="shared" si="4"/>
        <v/>
      </c>
      <c r="AB38" s="112" t="str">
        <f t="shared" si="5"/>
        <v/>
      </c>
      <c r="AC38" s="112" t="str">
        <f t="shared" si="6"/>
        <v/>
      </c>
      <c r="AD38" s="112" t="str">
        <f t="shared" si="7"/>
        <v/>
      </c>
      <c r="AE38" s="112"/>
      <c r="AF38" s="215"/>
      <c r="AG38" s="215" t="s">
        <v>326</v>
      </c>
      <c r="AH38" s="215"/>
      <c r="AI38" s="246" t="str">
        <f>+IF(AN38="","",MAX(AI$1:AI37)+1)</f>
        <v/>
      </c>
      <c r="AJ38" s="247" t="str">
        <f>IF(Process_Unit!B60="","",Process_Unit!B60)</f>
        <v/>
      </c>
      <c r="AK38" s="247" t="str">
        <f>IF(Process_Unit!C60="","",Process_Unit!C60)</f>
        <v/>
      </c>
      <c r="AL38" s="247" t="str">
        <f>IF(Process_Unit!E60="","",Process_Unit!E60)</f>
        <v/>
      </c>
      <c r="AM38" s="247" t="str">
        <f t="shared" si="9"/>
        <v/>
      </c>
      <c r="AN38" s="248" t="str">
        <f>IF(COUNTIF(AM$2:AM38,AM38)=1,AM38,"")</f>
        <v/>
      </c>
      <c r="AO38" s="248" t="str">
        <f t="shared" si="21"/>
        <v/>
      </c>
      <c r="AP38" s="155" t="str">
        <f t="shared" si="11"/>
        <v/>
      </c>
      <c r="AQ38" s="155" t="str">
        <f t="shared" si="12"/>
        <v/>
      </c>
      <c r="AR38" s="155" t="str">
        <f t="shared" si="13"/>
        <v/>
      </c>
      <c r="AS38" s="215"/>
      <c r="AT38" s="246" t="str">
        <f>+IF(AY38="","",MAX(AT$1:AT37)+1)</f>
        <v/>
      </c>
      <c r="AU38" s="247" t="str">
        <f>IF(CMS_Identification!B60="","",CMS_Identification!B60)</f>
        <v/>
      </c>
      <c r="AV38" s="247" t="str">
        <f>IF(CMS_Identification!C60="","",CMS_Identification!C60)</f>
        <v/>
      </c>
      <c r="AW38" s="247" t="str">
        <f>IF(CMS_Identification!E60="","",CMS_Identification!E60)</f>
        <v/>
      </c>
      <c r="AX38" s="247" t="str">
        <f t="shared" si="14"/>
        <v/>
      </c>
      <c r="AY38" s="248" t="str">
        <f>IF(COUNTIF(AX$2:AX38,AX38)=1,AX38,"")</f>
        <v/>
      </c>
      <c r="AZ38" s="254" t="str">
        <f t="shared" si="15"/>
        <v/>
      </c>
      <c r="BA38" s="155" t="str">
        <f t="shared" si="16"/>
        <v/>
      </c>
      <c r="BB38" s="155" t="str">
        <f t="shared" si="17"/>
        <v/>
      </c>
      <c r="BC38" s="155" t="str">
        <f t="shared" si="20"/>
        <v/>
      </c>
      <c r="BD38" s="155" t="str">
        <f t="shared" si="18"/>
        <v xml:space="preserve"> </v>
      </c>
      <c r="BE38" s="254" t="str">
        <f t="shared" si="19"/>
        <v/>
      </c>
    </row>
    <row r="39" spans="1:57" ht="16.8" x14ac:dyDescent="0.4">
      <c r="A39" s="186" t="str">
        <f>+IF(D39="","",MAX(A$1:A38)+1)</f>
        <v/>
      </c>
      <c r="B39" s="102" t="str">
        <f>IF(Process_Unit!C61="","",Process_Unit!C61)</f>
        <v/>
      </c>
      <c r="C39" s="84" t="str">
        <f t="shared" si="0"/>
        <v/>
      </c>
      <c r="D39" s="102" t="str">
        <f>IF(COUNTIF(B$2:B39,B39)=1,B39,"")</f>
        <v/>
      </c>
      <c r="E39" s="215"/>
      <c r="F39" s="215"/>
      <c r="G39" s="215"/>
      <c r="H39" s="215"/>
      <c r="I39" s="215"/>
      <c r="J39" s="215"/>
      <c r="K39" s="186" t="str">
        <f>+IF(N39="","",MAX(K$1:K38)+1)</f>
        <v/>
      </c>
      <c r="L39" s="187" t="str">
        <f>IF(CMS_Identification!E61="","",CMS_Identification!E61)</f>
        <v/>
      </c>
      <c r="M39" s="84" t="str">
        <f t="shared" si="8"/>
        <v/>
      </c>
      <c r="N39" s="84" t="str">
        <f>IF(COUNTIF(L$2:L39,L39)=1,L39,"")</f>
        <v/>
      </c>
      <c r="O39" s="215"/>
      <c r="P39" s="215"/>
      <c r="Q39" s="215"/>
      <c r="R39" s="215"/>
      <c r="S39" s="215"/>
      <c r="T39" s="109" t="str">
        <f>+IF(Y39="","",MAX(T$1:T38)+1)</f>
        <v/>
      </c>
      <c r="U39" s="110" t="str">
        <f>IF(Limit_Deviation_Detail!B61="","",Limit_Deviation_Detail!B61)</f>
        <v/>
      </c>
      <c r="V39" s="110" t="str">
        <f>IF(Limit_Deviation_Detail!C61="","",Limit_Deviation_Detail!C61)</f>
        <v/>
      </c>
      <c r="W39" s="110" t="str">
        <f>IF(Limit_Deviation_Detail!E61="","",Limit_Deviation_Detail!E61)</f>
        <v/>
      </c>
      <c r="X39" s="110" t="str">
        <f t="shared" si="2"/>
        <v/>
      </c>
      <c r="Y39" s="111" t="str">
        <f>IF(COUNTIF(X$2:X39,X39)=1,X39,"")</f>
        <v/>
      </c>
      <c r="Z39" s="112" t="str">
        <f t="shared" si="3"/>
        <v/>
      </c>
      <c r="AA39" s="112" t="str">
        <f t="shared" si="4"/>
        <v/>
      </c>
      <c r="AB39" s="112" t="str">
        <f t="shared" si="5"/>
        <v/>
      </c>
      <c r="AC39" s="112" t="str">
        <f t="shared" si="6"/>
        <v/>
      </c>
      <c r="AD39" s="112" t="str">
        <f t="shared" si="7"/>
        <v/>
      </c>
      <c r="AE39" s="112"/>
      <c r="AF39" s="215"/>
      <c r="AG39" s="215" t="s">
        <v>327</v>
      </c>
      <c r="AH39" s="215"/>
      <c r="AI39" s="244" t="str">
        <f>+IF(AN39="","",MAX(AI$1:AI38)+1)</f>
        <v/>
      </c>
      <c r="AJ39" s="245" t="str">
        <f>IF(Process_Unit!B61="","",Process_Unit!B61)</f>
        <v/>
      </c>
      <c r="AK39" s="245" t="str">
        <f>IF(Process_Unit!C61="","",Process_Unit!C61)</f>
        <v/>
      </c>
      <c r="AL39" s="245" t="str">
        <f>IF(Process_Unit!E61="","",Process_Unit!E61)</f>
        <v/>
      </c>
      <c r="AM39" s="245" t="str">
        <f t="shared" si="9"/>
        <v/>
      </c>
      <c r="AN39" s="108" t="str">
        <f>IF(COUNTIF(AM$2:AM39,AM39)=1,AM39,"")</f>
        <v/>
      </c>
      <c r="AO39" s="108" t="str">
        <f t="shared" si="21"/>
        <v/>
      </c>
      <c r="AP39" s="154" t="str">
        <f t="shared" si="11"/>
        <v/>
      </c>
      <c r="AQ39" s="154" t="str">
        <f t="shared" si="12"/>
        <v/>
      </c>
      <c r="AR39" s="154" t="str">
        <f t="shared" si="13"/>
        <v/>
      </c>
      <c r="AS39" s="215"/>
      <c r="AT39" s="244" t="str">
        <f>+IF(AY39="","",MAX(AT$1:AT38)+1)</f>
        <v/>
      </c>
      <c r="AU39" s="245" t="str">
        <f>IF(CMS_Identification!B61="","",CMS_Identification!B61)</f>
        <v/>
      </c>
      <c r="AV39" s="245" t="str">
        <f>IF(CMS_Identification!C61="","",CMS_Identification!C61)</f>
        <v/>
      </c>
      <c r="AW39" s="245" t="str">
        <f>IF(CMS_Identification!E61="","",CMS_Identification!E61)</f>
        <v/>
      </c>
      <c r="AX39" s="245" t="str">
        <f t="shared" si="14"/>
        <v/>
      </c>
      <c r="AY39" s="108" t="str">
        <f>IF(COUNTIF(AX$2:AX39,AX39)=1,AX39,"")</f>
        <v/>
      </c>
      <c r="AZ39" s="253" t="str">
        <f t="shared" si="15"/>
        <v/>
      </c>
      <c r="BA39" s="154" t="str">
        <f t="shared" si="16"/>
        <v/>
      </c>
      <c r="BB39" s="154" t="str">
        <f t="shared" si="17"/>
        <v/>
      </c>
      <c r="BC39" s="154" t="str">
        <f t="shared" si="20"/>
        <v/>
      </c>
      <c r="BD39" s="154" t="str">
        <f t="shared" si="18"/>
        <v xml:space="preserve"> </v>
      </c>
      <c r="BE39" s="253" t="str">
        <f t="shared" si="19"/>
        <v/>
      </c>
    </row>
    <row r="40" spans="1:57" ht="16.8" x14ac:dyDescent="0.4">
      <c r="A40" s="119" t="str">
        <f>+IF(D40="","",MAX(A$1:A39)+1)</f>
        <v/>
      </c>
      <c r="B40" s="264" t="str">
        <f>IF(Process_Unit!C62="","",Process_Unit!C62)</f>
        <v/>
      </c>
      <c r="C40" s="265" t="str">
        <f t="shared" si="0"/>
        <v/>
      </c>
      <c r="D40" s="264" t="str">
        <f>IF(COUNTIF(B$2:B40,B40)=1,B40,"")</f>
        <v/>
      </c>
      <c r="E40" s="215"/>
      <c r="F40" s="215"/>
      <c r="G40" s="215"/>
      <c r="H40" s="215"/>
      <c r="I40" s="215"/>
      <c r="J40" s="215"/>
      <c r="K40" s="119" t="str">
        <f>+IF(N40="","",MAX(K$1:K39)+1)</f>
        <v/>
      </c>
      <c r="L40" s="188" t="str">
        <f>IF(CMS_Identification!E62="","",CMS_Identification!E62)</f>
        <v/>
      </c>
      <c r="M40" s="265" t="str">
        <f t="shared" si="8"/>
        <v/>
      </c>
      <c r="N40" s="265" t="str">
        <f>IF(COUNTIF(L$2:L40,L40)=1,L40,"")</f>
        <v/>
      </c>
      <c r="O40" s="215"/>
      <c r="P40" s="215"/>
      <c r="Q40" s="215"/>
      <c r="R40" s="215"/>
      <c r="S40" s="215"/>
      <c r="T40" s="109" t="str">
        <f>+IF(Y40="","",MAX(T$1:T39)+1)</f>
        <v/>
      </c>
      <c r="U40" s="110" t="str">
        <f>IF(Limit_Deviation_Detail!B62="","",Limit_Deviation_Detail!B62)</f>
        <v/>
      </c>
      <c r="V40" s="110" t="str">
        <f>IF(Limit_Deviation_Detail!C62="","",Limit_Deviation_Detail!C62)</f>
        <v/>
      </c>
      <c r="W40" s="110" t="str">
        <f>IF(Limit_Deviation_Detail!E62="","",Limit_Deviation_Detail!E62)</f>
        <v/>
      </c>
      <c r="X40" s="110" t="str">
        <f t="shared" si="2"/>
        <v/>
      </c>
      <c r="Y40" s="111" t="str">
        <f>IF(COUNTIF(X$2:X40,X40)=1,X40,"")</f>
        <v/>
      </c>
      <c r="Z40" s="112" t="str">
        <f t="shared" si="3"/>
        <v/>
      </c>
      <c r="AA40" s="112" t="str">
        <f t="shared" si="4"/>
        <v/>
      </c>
      <c r="AB40" s="112" t="str">
        <f t="shared" si="5"/>
        <v/>
      </c>
      <c r="AC40" s="112" t="str">
        <f t="shared" si="6"/>
        <v/>
      </c>
      <c r="AD40" s="112" t="str">
        <f t="shared" si="7"/>
        <v/>
      </c>
      <c r="AE40" s="112"/>
      <c r="AF40" s="215"/>
      <c r="AG40" s="215" t="s">
        <v>328</v>
      </c>
      <c r="AH40" s="215"/>
      <c r="AI40" s="246" t="str">
        <f>+IF(AN40="","",MAX(AI$1:AI39)+1)</f>
        <v/>
      </c>
      <c r="AJ40" s="247" t="str">
        <f>IF(Process_Unit!B62="","",Process_Unit!B62)</f>
        <v/>
      </c>
      <c r="AK40" s="247" t="str">
        <f>IF(Process_Unit!C62="","",Process_Unit!C62)</f>
        <v/>
      </c>
      <c r="AL40" s="247" t="str">
        <f>IF(Process_Unit!E62="","",Process_Unit!E62)</f>
        <v/>
      </c>
      <c r="AM40" s="247" t="str">
        <f t="shared" si="9"/>
        <v/>
      </c>
      <c r="AN40" s="248" t="str">
        <f>IF(COUNTIF(AM$2:AM40,AM40)=1,AM40,"")</f>
        <v/>
      </c>
      <c r="AO40" s="248" t="str">
        <f t="shared" si="21"/>
        <v/>
      </c>
      <c r="AP40" s="155" t="str">
        <f t="shared" si="11"/>
        <v/>
      </c>
      <c r="AQ40" s="155" t="str">
        <f t="shared" si="12"/>
        <v/>
      </c>
      <c r="AR40" s="155" t="str">
        <f t="shared" si="13"/>
        <v/>
      </c>
      <c r="AS40" s="215"/>
      <c r="AT40" s="246" t="str">
        <f>+IF(AY40="","",MAX(AT$1:AT39)+1)</f>
        <v/>
      </c>
      <c r="AU40" s="247" t="str">
        <f>IF(CMS_Identification!B62="","",CMS_Identification!B62)</f>
        <v/>
      </c>
      <c r="AV40" s="247" t="str">
        <f>IF(CMS_Identification!C62="","",CMS_Identification!C62)</f>
        <v/>
      </c>
      <c r="AW40" s="247" t="str">
        <f>IF(CMS_Identification!E62="","",CMS_Identification!E62)</f>
        <v/>
      </c>
      <c r="AX40" s="247" t="str">
        <f t="shared" si="14"/>
        <v/>
      </c>
      <c r="AY40" s="248" t="str">
        <f>IF(COUNTIF(AX$2:AX40,AX40)=1,AX40,"")</f>
        <v/>
      </c>
      <c r="AZ40" s="254" t="str">
        <f t="shared" si="15"/>
        <v/>
      </c>
      <c r="BA40" s="155" t="str">
        <f t="shared" si="16"/>
        <v/>
      </c>
      <c r="BB40" s="155" t="str">
        <f t="shared" si="17"/>
        <v/>
      </c>
      <c r="BC40" s="155" t="str">
        <f t="shared" si="20"/>
        <v/>
      </c>
      <c r="BD40" s="155" t="str">
        <f t="shared" si="18"/>
        <v xml:space="preserve"> </v>
      </c>
      <c r="BE40" s="254" t="str">
        <f t="shared" si="19"/>
        <v/>
      </c>
    </row>
    <row r="41" spans="1:57" ht="16.8" x14ac:dyDescent="0.4">
      <c r="A41" s="186" t="str">
        <f>+IF(D41="","",MAX(A$1:A40)+1)</f>
        <v/>
      </c>
      <c r="B41" s="102" t="str">
        <f>IF(Process_Unit!C63="","",Process_Unit!C63)</f>
        <v/>
      </c>
      <c r="C41" s="84" t="str">
        <f t="shared" si="0"/>
        <v/>
      </c>
      <c r="D41" s="102" t="str">
        <f>IF(COUNTIF(B$2:B41,B41)=1,B41,"")</f>
        <v/>
      </c>
      <c r="E41" s="215"/>
      <c r="F41" s="215"/>
      <c r="G41" s="215"/>
      <c r="H41" s="215"/>
      <c r="I41" s="215"/>
      <c r="J41" s="215"/>
      <c r="K41" s="186" t="str">
        <f>+IF(N41="","",MAX(K$1:K40)+1)</f>
        <v/>
      </c>
      <c r="L41" s="187" t="str">
        <f>IF(CMS_Identification!E63="","",CMS_Identification!E63)</f>
        <v/>
      </c>
      <c r="M41" s="84" t="str">
        <f t="shared" si="8"/>
        <v/>
      </c>
      <c r="N41" s="84" t="str">
        <f>IF(COUNTIF(L$2:L41,L41)=1,L41,"")</f>
        <v/>
      </c>
      <c r="O41" s="215"/>
      <c r="P41" s="215"/>
      <c r="Q41" s="215"/>
      <c r="R41" s="215"/>
      <c r="S41" s="215"/>
      <c r="T41" s="109" t="str">
        <f>+IF(Y41="","",MAX(T$1:T40)+1)</f>
        <v/>
      </c>
      <c r="U41" s="110" t="str">
        <f>IF(Limit_Deviation_Detail!B63="","",Limit_Deviation_Detail!B63)</f>
        <v/>
      </c>
      <c r="V41" s="110" t="str">
        <f>IF(Limit_Deviation_Detail!C63="","",Limit_Deviation_Detail!C63)</f>
        <v/>
      </c>
      <c r="W41" s="110" t="str">
        <f>IF(Limit_Deviation_Detail!E63="","",Limit_Deviation_Detail!E63)</f>
        <v/>
      </c>
      <c r="X41" s="110" t="str">
        <f t="shared" si="2"/>
        <v/>
      </c>
      <c r="Y41" s="111" t="str">
        <f>IF(COUNTIF(X$2:X41,X41)=1,X41,"")</f>
        <v/>
      </c>
      <c r="Z41" s="112" t="str">
        <f t="shared" si="3"/>
        <v/>
      </c>
      <c r="AA41" s="112" t="str">
        <f t="shared" si="4"/>
        <v/>
      </c>
      <c r="AB41" s="112" t="str">
        <f t="shared" si="5"/>
        <v/>
      </c>
      <c r="AC41" s="112" t="str">
        <f t="shared" si="6"/>
        <v/>
      </c>
      <c r="AD41" s="112" t="str">
        <f t="shared" si="7"/>
        <v/>
      </c>
      <c r="AE41" s="112"/>
      <c r="AF41" s="215"/>
      <c r="AG41" s="215" t="s">
        <v>329</v>
      </c>
      <c r="AH41" s="215"/>
      <c r="AI41" s="244" t="str">
        <f>+IF(AN41="","",MAX(AI$1:AI40)+1)</f>
        <v/>
      </c>
      <c r="AJ41" s="245" t="str">
        <f>IF(Process_Unit!B63="","",Process_Unit!B63)</f>
        <v/>
      </c>
      <c r="AK41" s="245" t="str">
        <f>IF(Process_Unit!C63="","",Process_Unit!C63)</f>
        <v/>
      </c>
      <c r="AL41" s="245" t="str">
        <f>IF(Process_Unit!E63="","",Process_Unit!E63)</f>
        <v/>
      </c>
      <c r="AM41" s="245" t="str">
        <f t="shared" si="9"/>
        <v/>
      </c>
      <c r="AN41" s="108" t="str">
        <f>IF(COUNTIF(AM$2:AM41,AM41)=1,AM41,"")</f>
        <v/>
      </c>
      <c r="AO41" s="108" t="str">
        <f t="shared" si="21"/>
        <v/>
      </c>
      <c r="AP41" s="154" t="str">
        <f t="shared" si="11"/>
        <v/>
      </c>
      <c r="AQ41" s="154" t="str">
        <f t="shared" si="12"/>
        <v/>
      </c>
      <c r="AR41" s="154" t="str">
        <f t="shared" si="13"/>
        <v/>
      </c>
      <c r="AS41" s="215"/>
      <c r="AT41" s="244" t="str">
        <f>+IF(AY41="","",MAX(AT$1:AT40)+1)</f>
        <v/>
      </c>
      <c r="AU41" s="245" t="str">
        <f>IF(CMS_Identification!B63="","",CMS_Identification!B63)</f>
        <v/>
      </c>
      <c r="AV41" s="245" t="str">
        <f>IF(CMS_Identification!C63="","",CMS_Identification!C63)</f>
        <v/>
      </c>
      <c r="AW41" s="245" t="str">
        <f>IF(CMS_Identification!E63="","",CMS_Identification!E63)</f>
        <v/>
      </c>
      <c r="AX41" s="245" t="str">
        <f t="shared" si="14"/>
        <v/>
      </c>
      <c r="AY41" s="108" t="str">
        <f>IF(COUNTIF(AX$2:AX41,AX41)=1,AX41,"")</f>
        <v/>
      </c>
      <c r="AZ41" s="253" t="str">
        <f t="shared" si="15"/>
        <v/>
      </c>
      <c r="BA41" s="154" t="str">
        <f t="shared" si="16"/>
        <v/>
      </c>
      <c r="BB41" s="154" t="str">
        <f t="shared" si="17"/>
        <v/>
      </c>
      <c r="BC41" s="154" t="str">
        <f t="shared" si="20"/>
        <v/>
      </c>
      <c r="BD41" s="154" t="str">
        <f t="shared" si="18"/>
        <v xml:space="preserve"> </v>
      </c>
      <c r="BE41" s="253" t="str">
        <f t="shared" si="19"/>
        <v/>
      </c>
    </row>
    <row r="42" spans="1:57" ht="16.8" x14ac:dyDescent="0.4">
      <c r="A42" s="119" t="str">
        <f>+IF(D42="","",MAX(A$1:A41)+1)</f>
        <v/>
      </c>
      <c r="B42" s="264" t="str">
        <f>IF(Process_Unit!C64="","",Process_Unit!C64)</f>
        <v/>
      </c>
      <c r="C42" s="265" t="str">
        <f t="shared" si="0"/>
        <v/>
      </c>
      <c r="D42" s="264" t="str">
        <f>IF(COUNTIF(B$2:B42,B42)=1,B42,"")</f>
        <v/>
      </c>
      <c r="E42" s="215"/>
      <c r="F42" s="215"/>
      <c r="G42" s="215"/>
      <c r="H42" s="215"/>
      <c r="I42" s="215"/>
      <c r="J42" s="215"/>
      <c r="K42" s="119" t="str">
        <f>+IF(N42="","",MAX(K$1:K41)+1)</f>
        <v/>
      </c>
      <c r="L42" s="188" t="str">
        <f>IF(CMS_Identification!E64="","",CMS_Identification!E64)</f>
        <v/>
      </c>
      <c r="M42" s="265" t="str">
        <f t="shared" si="8"/>
        <v/>
      </c>
      <c r="N42" s="265" t="str">
        <f>IF(COUNTIF(L$2:L42,L42)=1,L42,"")</f>
        <v/>
      </c>
      <c r="O42" s="215"/>
      <c r="P42" s="215"/>
      <c r="Q42" s="215"/>
      <c r="R42" s="215"/>
      <c r="S42" s="215"/>
      <c r="T42" s="109" t="str">
        <f>+IF(Y42="","",MAX(T$1:T41)+1)</f>
        <v/>
      </c>
      <c r="U42" s="110" t="str">
        <f>IF(Limit_Deviation_Detail!B64="","",Limit_Deviation_Detail!B64)</f>
        <v/>
      </c>
      <c r="V42" s="110" t="str">
        <f>IF(Limit_Deviation_Detail!C64="","",Limit_Deviation_Detail!C64)</f>
        <v/>
      </c>
      <c r="W42" s="110" t="str">
        <f>IF(Limit_Deviation_Detail!E64="","",Limit_Deviation_Detail!E64)</f>
        <v/>
      </c>
      <c r="X42" s="110" t="str">
        <f t="shared" si="2"/>
        <v/>
      </c>
      <c r="Y42" s="111" t="str">
        <f>IF(COUNTIF(X$2:X42,X42)=1,X42,"")</f>
        <v/>
      </c>
      <c r="Z42" s="112" t="str">
        <f t="shared" si="3"/>
        <v/>
      </c>
      <c r="AA42" s="112" t="str">
        <f t="shared" si="4"/>
        <v/>
      </c>
      <c r="AB42" s="112" t="str">
        <f t="shared" si="5"/>
        <v/>
      </c>
      <c r="AC42" s="112" t="str">
        <f t="shared" si="6"/>
        <v/>
      </c>
      <c r="AD42" s="112" t="str">
        <f t="shared" si="7"/>
        <v/>
      </c>
      <c r="AE42" s="112"/>
      <c r="AF42" s="215"/>
      <c r="AG42" s="215" t="s">
        <v>330</v>
      </c>
      <c r="AH42" s="215"/>
      <c r="AI42" s="246" t="str">
        <f>+IF(AN42="","",MAX(AI$1:AI41)+1)</f>
        <v/>
      </c>
      <c r="AJ42" s="247" t="str">
        <f>IF(Process_Unit!B64="","",Process_Unit!B64)</f>
        <v/>
      </c>
      <c r="AK42" s="247" t="str">
        <f>IF(Process_Unit!C64="","",Process_Unit!C64)</f>
        <v/>
      </c>
      <c r="AL42" s="247" t="str">
        <f>IF(Process_Unit!E64="","",Process_Unit!E64)</f>
        <v/>
      </c>
      <c r="AM42" s="247" t="str">
        <f t="shared" si="9"/>
        <v/>
      </c>
      <c r="AN42" s="248" t="str">
        <f>IF(COUNTIF(AM$2:AM42,AM42)=1,AM42,"")</f>
        <v/>
      </c>
      <c r="AO42" s="248" t="str">
        <f t="shared" si="21"/>
        <v/>
      </c>
      <c r="AP42" s="155" t="str">
        <f t="shared" si="11"/>
        <v/>
      </c>
      <c r="AQ42" s="155" t="str">
        <f t="shared" si="12"/>
        <v/>
      </c>
      <c r="AR42" s="155" t="str">
        <f t="shared" si="13"/>
        <v/>
      </c>
      <c r="AS42" s="215"/>
      <c r="AT42" s="246" t="str">
        <f>+IF(AY42="","",MAX(AT$1:AT41)+1)</f>
        <v/>
      </c>
      <c r="AU42" s="247" t="str">
        <f>IF(CMS_Identification!B64="","",CMS_Identification!B64)</f>
        <v/>
      </c>
      <c r="AV42" s="247" t="str">
        <f>IF(CMS_Identification!C64="","",CMS_Identification!C64)</f>
        <v/>
      </c>
      <c r="AW42" s="247" t="str">
        <f>IF(CMS_Identification!E64="","",CMS_Identification!E64)</f>
        <v/>
      </c>
      <c r="AX42" s="247" t="str">
        <f t="shared" si="14"/>
        <v/>
      </c>
      <c r="AY42" s="248" t="str">
        <f>IF(COUNTIF(AX$2:AX42,AX42)=1,AX42,"")</f>
        <v/>
      </c>
      <c r="AZ42" s="254" t="str">
        <f t="shared" si="15"/>
        <v/>
      </c>
      <c r="BA42" s="155" t="str">
        <f t="shared" si="16"/>
        <v/>
      </c>
      <c r="BB42" s="155" t="str">
        <f t="shared" si="17"/>
        <v/>
      </c>
      <c r="BC42" s="155" t="str">
        <f t="shared" si="20"/>
        <v/>
      </c>
      <c r="BD42" s="155" t="str">
        <f t="shared" si="18"/>
        <v xml:space="preserve"> </v>
      </c>
      <c r="BE42" s="254" t="str">
        <f t="shared" si="19"/>
        <v/>
      </c>
    </row>
    <row r="43" spans="1:57" ht="16.8" x14ac:dyDescent="0.4">
      <c r="A43" s="186" t="str">
        <f>+IF(D43="","",MAX(A$1:A42)+1)</f>
        <v/>
      </c>
      <c r="B43" s="102" t="str">
        <f>IF(Process_Unit!C65="","",Process_Unit!C65)</f>
        <v/>
      </c>
      <c r="C43" s="84" t="str">
        <f t="shared" si="0"/>
        <v/>
      </c>
      <c r="D43" s="102" t="str">
        <f>IF(COUNTIF(B$2:B43,B43)=1,B43,"")</f>
        <v/>
      </c>
      <c r="E43" s="215"/>
      <c r="F43" s="215"/>
      <c r="G43" s="215"/>
      <c r="H43" s="215"/>
      <c r="I43" s="215"/>
      <c r="J43" s="215"/>
      <c r="K43" s="186" t="str">
        <f>+IF(N43="","",MAX(K$1:K42)+1)</f>
        <v/>
      </c>
      <c r="L43" s="187" t="str">
        <f>IF(CMS_Identification!E65="","",CMS_Identification!E65)</f>
        <v/>
      </c>
      <c r="M43" s="84" t="str">
        <f t="shared" si="8"/>
        <v/>
      </c>
      <c r="N43" s="84" t="str">
        <f>IF(COUNTIF(L$2:L43,L43)=1,L43,"")</f>
        <v/>
      </c>
      <c r="O43" s="215"/>
      <c r="P43" s="215"/>
      <c r="Q43" s="215"/>
      <c r="R43" s="215"/>
      <c r="S43" s="215"/>
      <c r="T43" s="109" t="str">
        <f>+IF(Y43="","",MAX(T$1:T42)+1)</f>
        <v/>
      </c>
      <c r="U43" s="110" t="str">
        <f>IF(Limit_Deviation_Detail!B65="","",Limit_Deviation_Detail!B65)</f>
        <v/>
      </c>
      <c r="V43" s="110" t="str">
        <f>IF(Limit_Deviation_Detail!C65="","",Limit_Deviation_Detail!C65)</f>
        <v/>
      </c>
      <c r="W43" s="110" t="str">
        <f>IF(Limit_Deviation_Detail!E65="","",Limit_Deviation_Detail!E65)</f>
        <v/>
      </c>
      <c r="X43" s="110" t="str">
        <f t="shared" si="2"/>
        <v/>
      </c>
      <c r="Y43" s="111" t="str">
        <f>IF(COUNTIF(X$2:X43,X43)=1,X43,"")</f>
        <v/>
      </c>
      <c r="Z43" s="112" t="str">
        <f t="shared" si="3"/>
        <v/>
      </c>
      <c r="AA43" s="112" t="str">
        <f t="shared" si="4"/>
        <v/>
      </c>
      <c r="AB43" s="112" t="str">
        <f t="shared" si="5"/>
        <v/>
      </c>
      <c r="AC43" s="112" t="str">
        <f t="shared" si="6"/>
        <v/>
      </c>
      <c r="AD43" s="112" t="str">
        <f t="shared" si="7"/>
        <v/>
      </c>
      <c r="AE43" s="112"/>
      <c r="AF43" s="215"/>
      <c r="AG43" s="215" t="s">
        <v>331</v>
      </c>
      <c r="AH43" s="215"/>
      <c r="AI43" s="244" t="str">
        <f>+IF(AN43="","",MAX(AI$1:AI42)+1)</f>
        <v/>
      </c>
      <c r="AJ43" s="245" t="str">
        <f>IF(Process_Unit!B65="","",Process_Unit!B65)</f>
        <v/>
      </c>
      <c r="AK43" s="245" t="str">
        <f>IF(Process_Unit!C65="","",Process_Unit!C65)</f>
        <v/>
      </c>
      <c r="AL43" s="245" t="str">
        <f>IF(Process_Unit!E65="","",Process_Unit!E65)</f>
        <v/>
      </c>
      <c r="AM43" s="245" t="str">
        <f t="shared" si="9"/>
        <v/>
      </c>
      <c r="AN43" s="108" t="str">
        <f>IF(COUNTIF(AM$2:AM43,AM43)=1,AM43,"")</f>
        <v/>
      </c>
      <c r="AO43" s="108" t="str">
        <f t="shared" si="21"/>
        <v/>
      </c>
      <c r="AP43" s="154" t="str">
        <f t="shared" si="11"/>
        <v/>
      </c>
      <c r="AQ43" s="154" t="str">
        <f t="shared" si="12"/>
        <v/>
      </c>
      <c r="AR43" s="154" t="str">
        <f t="shared" si="13"/>
        <v/>
      </c>
      <c r="AS43" s="215"/>
      <c r="AT43" s="244" t="str">
        <f>+IF(AY43="","",MAX(AT$1:AT42)+1)</f>
        <v/>
      </c>
      <c r="AU43" s="245" t="str">
        <f>IF(CMS_Identification!B65="","",CMS_Identification!B65)</f>
        <v/>
      </c>
      <c r="AV43" s="245" t="str">
        <f>IF(CMS_Identification!C65="","",CMS_Identification!C65)</f>
        <v/>
      </c>
      <c r="AW43" s="245" t="str">
        <f>IF(CMS_Identification!E65="","",CMS_Identification!E65)</f>
        <v/>
      </c>
      <c r="AX43" s="245" t="str">
        <f t="shared" si="14"/>
        <v/>
      </c>
      <c r="AY43" s="108" t="str">
        <f>IF(COUNTIF(AX$2:AX43,AX43)=1,AX43,"")</f>
        <v/>
      </c>
      <c r="AZ43" s="253" t="str">
        <f t="shared" si="15"/>
        <v/>
      </c>
      <c r="BA43" s="154" t="str">
        <f t="shared" si="16"/>
        <v/>
      </c>
      <c r="BB43" s="154" t="str">
        <f t="shared" si="17"/>
        <v/>
      </c>
      <c r="BC43" s="154" t="str">
        <f t="shared" si="20"/>
        <v/>
      </c>
      <c r="BD43" s="154" t="str">
        <f t="shared" si="18"/>
        <v xml:space="preserve"> </v>
      </c>
      <c r="BE43" s="253" t="str">
        <f t="shared" si="19"/>
        <v/>
      </c>
    </row>
    <row r="44" spans="1:57" ht="16.8" x14ac:dyDescent="0.4">
      <c r="A44" s="119" t="str">
        <f>+IF(D44="","",MAX(A$1:A43)+1)</f>
        <v/>
      </c>
      <c r="B44" s="264" t="str">
        <f>IF(Process_Unit!C66="","",Process_Unit!C66)</f>
        <v/>
      </c>
      <c r="C44" s="265" t="str">
        <f t="shared" si="0"/>
        <v/>
      </c>
      <c r="D44" s="264" t="str">
        <f>IF(COUNTIF(B$2:B44,B44)=1,B44,"")</f>
        <v/>
      </c>
      <c r="E44" s="215"/>
      <c r="F44" s="215"/>
      <c r="G44" s="215"/>
      <c r="H44" s="215"/>
      <c r="I44" s="215"/>
      <c r="J44" s="215"/>
      <c r="K44" s="119" t="str">
        <f>+IF(N44="","",MAX(K$1:K43)+1)</f>
        <v/>
      </c>
      <c r="L44" s="188" t="str">
        <f>IF(CMS_Identification!E66="","",CMS_Identification!E66)</f>
        <v/>
      </c>
      <c r="M44" s="265" t="str">
        <f t="shared" si="8"/>
        <v/>
      </c>
      <c r="N44" s="265" t="str">
        <f>IF(COUNTIF(L$2:L44,L44)=1,L44,"")</f>
        <v/>
      </c>
      <c r="O44" s="215"/>
      <c r="P44" s="215"/>
      <c r="Q44" s="215"/>
      <c r="R44" s="215"/>
      <c r="S44" s="215"/>
      <c r="T44" s="109" t="str">
        <f>+IF(Y44="","",MAX(T$1:T43)+1)</f>
        <v/>
      </c>
      <c r="U44" s="110" t="str">
        <f>IF(Limit_Deviation_Detail!B66="","",Limit_Deviation_Detail!B66)</f>
        <v/>
      </c>
      <c r="V44" s="110" t="str">
        <f>IF(Limit_Deviation_Detail!C66="","",Limit_Deviation_Detail!C66)</f>
        <v/>
      </c>
      <c r="W44" s="110" t="str">
        <f>IF(Limit_Deviation_Detail!E66="","",Limit_Deviation_Detail!E66)</f>
        <v/>
      </c>
      <c r="X44" s="110" t="str">
        <f t="shared" si="2"/>
        <v/>
      </c>
      <c r="Y44" s="111" t="str">
        <f>IF(COUNTIF(X$2:X44,X44)=1,X44,"")</f>
        <v/>
      </c>
      <c r="Z44" s="112" t="str">
        <f t="shared" si="3"/>
        <v/>
      </c>
      <c r="AA44" s="112" t="str">
        <f t="shared" si="4"/>
        <v/>
      </c>
      <c r="AB44" s="112" t="str">
        <f t="shared" si="5"/>
        <v/>
      </c>
      <c r="AC44" s="112" t="str">
        <f t="shared" si="6"/>
        <v/>
      </c>
      <c r="AD44" s="112" t="str">
        <f t="shared" si="7"/>
        <v/>
      </c>
      <c r="AE44" s="112"/>
      <c r="AF44" s="215"/>
      <c r="AG44" s="215" t="s">
        <v>332</v>
      </c>
      <c r="AH44" s="215"/>
      <c r="AI44" s="246" t="str">
        <f>+IF(AN44="","",MAX(AI$1:AI43)+1)</f>
        <v/>
      </c>
      <c r="AJ44" s="247" t="str">
        <f>IF(Process_Unit!B66="","",Process_Unit!B66)</f>
        <v/>
      </c>
      <c r="AK44" s="247" t="str">
        <f>IF(Process_Unit!C66="","",Process_Unit!C66)</f>
        <v/>
      </c>
      <c r="AL44" s="247" t="str">
        <f>IF(Process_Unit!E66="","",Process_Unit!E66)</f>
        <v/>
      </c>
      <c r="AM44" s="247" t="str">
        <f t="shared" si="9"/>
        <v/>
      </c>
      <c r="AN44" s="248" t="str">
        <f>IF(COUNTIF(AM$2:AM44,AM44)=1,AM44,"")</f>
        <v/>
      </c>
      <c r="AO44" s="248" t="str">
        <f t="shared" si="21"/>
        <v/>
      </c>
      <c r="AP44" s="155" t="str">
        <f t="shared" si="11"/>
        <v/>
      </c>
      <c r="AQ44" s="155" t="str">
        <f t="shared" si="12"/>
        <v/>
      </c>
      <c r="AR44" s="155" t="str">
        <f t="shared" si="13"/>
        <v/>
      </c>
      <c r="AS44" s="215"/>
      <c r="AT44" s="246" t="str">
        <f>+IF(AY44="","",MAX(AT$1:AT43)+1)</f>
        <v/>
      </c>
      <c r="AU44" s="247" t="str">
        <f>IF(CMS_Identification!B66="","",CMS_Identification!B66)</f>
        <v/>
      </c>
      <c r="AV44" s="247" t="str">
        <f>IF(CMS_Identification!C66="","",CMS_Identification!C66)</f>
        <v/>
      </c>
      <c r="AW44" s="247" t="str">
        <f>IF(CMS_Identification!E66="","",CMS_Identification!E66)</f>
        <v/>
      </c>
      <c r="AX44" s="247" t="str">
        <f t="shared" si="14"/>
        <v/>
      </c>
      <c r="AY44" s="248" t="str">
        <f>IF(COUNTIF(AX$2:AX44,AX44)=1,AX44,"")</f>
        <v/>
      </c>
      <c r="AZ44" s="254" t="str">
        <f t="shared" si="15"/>
        <v/>
      </c>
      <c r="BA44" s="155" t="str">
        <f t="shared" si="16"/>
        <v/>
      </c>
      <c r="BB44" s="155" t="str">
        <f t="shared" si="17"/>
        <v/>
      </c>
      <c r="BC44" s="155" t="str">
        <f t="shared" si="20"/>
        <v/>
      </c>
      <c r="BD44" s="155" t="str">
        <f t="shared" si="18"/>
        <v xml:space="preserve"> </v>
      </c>
      <c r="BE44" s="254" t="str">
        <f t="shared" si="19"/>
        <v/>
      </c>
    </row>
    <row r="45" spans="1:57" ht="16.8" x14ac:dyDescent="0.4">
      <c r="A45" s="186" t="str">
        <f>+IF(D45="","",MAX(A$1:A44)+1)</f>
        <v/>
      </c>
      <c r="B45" s="102" t="str">
        <f>IF(Process_Unit!C67="","",Process_Unit!C67)</f>
        <v/>
      </c>
      <c r="C45" s="84" t="str">
        <f t="shared" si="0"/>
        <v/>
      </c>
      <c r="D45" s="102" t="str">
        <f>IF(COUNTIF(B$2:B45,B45)=1,B45,"")</f>
        <v/>
      </c>
      <c r="E45" s="215"/>
      <c r="F45" s="215"/>
      <c r="G45" s="215"/>
      <c r="H45" s="215"/>
      <c r="I45" s="215"/>
      <c r="J45" s="215"/>
      <c r="K45" s="186" t="str">
        <f>+IF(N45="","",MAX(K$1:K44)+1)</f>
        <v/>
      </c>
      <c r="L45" s="187" t="str">
        <f>IF(CMS_Identification!E67="","",CMS_Identification!E67)</f>
        <v/>
      </c>
      <c r="M45" s="84" t="str">
        <f t="shared" si="8"/>
        <v/>
      </c>
      <c r="N45" s="84" t="str">
        <f>IF(COUNTIF(L$2:L45,L45)=1,L45,"")</f>
        <v/>
      </c>
      <c r="O45" s="215"/>
      <c r="P45" s="215"/>
      <c r="Q45" s="215"/>
      <c r="R45" s="215"/>
      <c r="S45" s="215"/>
      <c r="T45" s="109" t="str">
        <f>+IF(Y45="","",MAX(T$1:T44)+1)</f>
        <v/>
      </c>
      <c r="U45" s="110" t="str">
        <f>IF(Limit_Deviation_Detail!B67="","",Limit_Deviation_Detail!B67)</f>
        <v/>
      </c>
      <c r="V45" s="110" t="str">
        <f>IF(Limit_Deviation_Detail!C67="","",Limit_Deviation_Detail!C67)</f>
        <v/>
      </c>
      <c r="W45" s="110" t="str">
        <f>IF(Limit_Deviation_Detail!E67="","",Limit_Deviation_Detail!E67)</f>
        <v/>
      </c>
      <c r="X45" s="110" t="str">
        <f t="shared" si="2"/>
        <v/>
      </c>
      <c r="Y45" s="111" t="str">
        <f>IF(COUNTIF(X$2:X45,X45)=1,X45,"")</f>
        <v/>
      </c>
      <c r="Z45" s="112" t="str">
        <f t="shared" si="3"/>
        <v/>
      </c>
      <c r="AA45" s="112" t="str">
        <f t="shared" si="4"/>
        <v/>
      </c>
      <c r="AB45" s="112" t="str">
        <f t="shared" si="5"/>
        <v/>
      </c>
      <c r="AC45" s="112" t="str">
        <f t="shared" si="6"/>
        <v/>
      </c>
      <c r="AD45" s="112" t="str">
        <f t="shared" si="7"/>
        <v/>
      </c>
      <c r="AE45" s="112"/>
      <c r="AF45" s="215"/>
      <c r="AG45" s="215" t="s">
        <v>333</v>
      </c>
      <c r="AH45" s="215"/>
      <c r="AI45" s="244" t="str">
        <f>+IF(AN45="","",MAX(AI$1:AI44)+1)</f>
        <v/>
      </c>
      <c r="AJ45" s="245" t="str">
        <f>IF(Process_Unit!B67="","",Process_Unit!B67)</f>
        <v/>
      </c>
      <c r="AK45" s="245" t="str">
        <f>IF(Process_Unit!C67="","",Process_Unit!C67)</f>
        <v/>
      </c>
      <c r="AL45" s="245" t="str">
        <f>IF(Process_Unit!E67="","",Process_Unit!E67)</f>
        <v/>
      </c>
      <c r="AM45" s="245" t="str">
        <f t="shared" si="9"/>
        <v/>
      </c>
      <c r="AN45" s="108" t="str">
        <f>IF(COUNTIF(AM$2:AM45,AM45)=1,AM45,"")</f>
        <v/>
      </c>
      <c r="AO45" s="108" t="str">
        <f t="shared" si="21"/>
        <v/>
      </c>
      <c r="AP45" s="154" t="str">
        <f t="shared" si="11"/>
        <v/>
      </c>
      <c r="AQ45" s="154" t="str">
        <f t="shared" si="12"/>
        <v/>
      </c>
      <c r="AR45" s="154" t="str">
        <f t="shared" si="13"/>
        <v/>
      </c>
      <c r="AS45" s="215"/>
      <c r="AT45" s="244" t="str">
        <f>+IF(AY45="","",MAX(AT$1:AT44)+1)</f>
        <v/>
      </c>
      <c r="AU45" s="245" t="str">
        <f>IF(CMS_Identification!B67="","",CMS_Identification!B67)</f>
        <v/>
      </c>
      <c r="AV45" s="245" t="str">
        <f>IF(CMS_Identification!C67="","",CMS_Identification!C67)</f>
        <v/>
      </c>
      <c r="AW45" s="245" t="str">
        <f>IF(CMS_Identification!E67="","",CMS_Identification!E67)</f>
        <v/>
      </c>
      <c r="AX45" s="245" t="str">
        <f t="shared" si="14"/>
        <v/>
      </c>
      <c r="AY45" s="108" t="str">
        <f>IF(COUNTIF(AX$2:AX45,AX45)=1,AX45,"")</f>
        <v/>
      </c>
      <c r="AZ45" s="253" t="str">
        <f t="shared" si="15"/>
        <v/>
      </c>
      <c r="BA45" s="154" t="str">
        <f t="shared" si="16"/>
        <v/>
      </c>
      <c r="BB45" s="154" t="str">
        <f t="shared" si="17"/>
        <v/>
      </c>
      <c r="BC45" s="154" t="str">
        <f t="shared" si="20"/>
        <v/>
      </c>
      <c r="BD45" s="154" t="str">
        <f t="shared" si="18"/>
        <v xml:space="preserve"> </v>
      </c>
      <c r="BE45" s="253" t="str">
        <f t="shared" si="19"/>
        <v/>
      </c>
    </row>
    <row r="46" spans="1:57" ht="16.8" x14ac:dyDescent="0.4">
      <c r="A46" s="119" t="str">
        <f>+IF(D46="","",MAX(A$1:A45)+1)</f>
        <v/>
      </c>
      <c r="B46" s="264" t="str">
        <f>IF(Process_Unit!C68="","",Process_Unit!C68)</f>
        <v/>
      </c>
      <c r="C46" s="265" t="str">
        <f t="shared" si="0"/>
        <v/>
      </c>
      <c r="D46" s="264" t="str">
        <f>IF(COUNTIF(B$2:B46,B46)=1,B46,"")</f>
        <v/>
      </c>
      <c r="E46" s="215"/>
      <c r="F46" s="215"/>
      <c r="G46" s="215"/>
      <c r="H46" s="215"/>
      <c r="I46" s="215"/>
      <c r="J46" s="215"/>
      <c r="K46" s="119" t="str">
        <f>+IF(N46="","",MAX(K$1:K45)+1)</f>
        <v/>
      </c>
      <c r="L46" s="188" t="str">
        <f>IF(CMS_Identification!E68="","",CMS_Identification!E68)</f>
        <v/>
      </c>
      <c r="M46" s="265" t="str">
        <f t="shared" si="8"/>
        <v/>
      </c>
      <c r="N46" s="265" t="str">
        <f>IF(COUNTIF(L$2:L46,L46)=1,L46,"")</f>
        <v/>
      </c>
      <c r="O46" s="215"/>
      <c r="P46" s="215"/>
      <c r="Q46" s="215"/>
      <c r="R46" s="215"/>
      <c r="S46" s="215"/>
      <c r="T46" s="109" t="str">
        <f>+IF(Y46="","",MAX(T$1:T45)+1)</f>
        <v/>
      </c>
      <c r="U46" s="110" t="str">
        <f>IF(Limit_Deviation_Detail!B68="","",Limit_Deviation_Detail!B68)</f>
        <v/>
      </c>
      <c r="V46" s="110" t="str">
        <f>IF(Limit_Deviation_Detail!C68="","",Limit_Deviation_Detail!C68)</f>
        <v/>
      </c>
      <c r="W46" s="110" t="str">
        <f>IF(Limit_Deviation_Detail!E68="","",Limit_Deviation_Detail!E68)</f>
        <v/>
      </c>
      <c r="X46" s="110" t="str">
        <f t="shared" si="2"/>
        <v/>
      </c>
      <c r="Y46" s="111" t="str">
        <f>IF(COUNTIF(X$2:X46,X46)=1,X46,"")</f>
        <v/>
      </c>
      <c r="Z46" s="112" t="str">
        <f t="shared" si="3"/>
        <v/>
      </c>
      <c r="AA46" s="112" t="str">
        <f t="shared" si="4"/>
        <v/>
      </c>
      <c r="AB46" s="112" t="str">
        <f t="shared" si="5"/>
        <v/>
      </c>
      <c r="AC46" s="112" t="str">
        <f t="shared" si="6"/>
        <v/>
      </c>
      <c r="AD46" s="112" t="str">
        <f t="shared" si="7"/>
        <v/>
      </c>
      <c r="AE46" s="112"/>
      <c r="AF46" s="215"/>
      <c r="AG46" s="215" t="s">
        <v>334</v>
      </c>
      <c r="AH46" s="215"/>
      <c r="AI46" s="246" t="str">
        <f>+IF(AN46="","",MAX(AI$1:AI45)+1)</f>
        <v/>
      </c>
      <c r="AJ46" s="247" t="str">
        <f>IF(Process_Unit!B68="","",Process_Unit!B68)</f>
        <v/>
      </c>
      <c r="AK46" s="247" t="str">
        <f>IF(Process_Unit!C68="","",Process_Unit!C68)</f>
        <v/>
      </c>
      <c r="AL46" s="247" t="str">
        <f>IF(Process_Unit!E68="","",Process_Unit!E68)</f>
        <v/>
      </c>
      <c r="AM46" s="247" t="str">
        <f t="shared" si="9"/>
        <v/>
      </c>
      <c r="AN46" s="248" t="str">
        <f>IF(COUNTIF(AM$2:AM46,AM46)=1,AM46,"")</f>
        <v/>
      </c>
      <c r="AO46" s="248" t="str">
        <f t="shared" si="21"/>
        <v/>
      </c>
      <c r="AP46" s="155" t="str">
        <f t="shared" si="11"/>
        <v/>
      </c>
      <c r="AQ46" s="155" t="str">
        <f t="shared" si="12"/>
        <v/>
      </c>
      <c r="AR46" s="155" t="str">
        <f t="shared" si="13"/>
        <v/>
      </c>
      <c r="AS46" s="215"/>
      <c r="AT46" s="246" t="str">
        <f>+IF(AY46="","",MAX(AT$1:AT45)+1)</f>
        <v/>
      </c>
      <c r="AU46" s="247" t="str">
        <f>IF(CMS_Identification!B68="","",CMS_Identification!B68)</f>
        <v/>
      </c>
      <c r="AV46" s="247" t="str">
        <f>IF(CMS_Identification!C68="","",CMS_Identification!C68)</f>
        <v/>
      </c>
      <c r="AW46" s="247" t="str">
        <f>IF(CMS_Identification!E68="","",CMS_Identification!E68)</f>
        <v/>
      </c>
      <c r="AX46" s="247" t="str">
        <f t="shared" si="14"/>
        <v/>
      </c>
      <c r="AY46" s="248" t="str">
        <f>IF(COUNTIF(AX$2:AX46,AX46)=1,AX46,"")</f>
        <v/>
      </c>
      <c r="AZ46" s="254" t="str">
        <f t="shared" si="15"/>
        <v/>
      </c>
      <c r="BA46" s="155" t="str">
        <f t="shared" si="16"/>
        <v/>
      </c>
      <c r="BB46" s="155" t="str">
        <f t="shared" si="17"/>
        <v/>
      </c>
      <c r="BC46" s="155" t="str">
        <f t="shared" si="20"/>
        <v/>
      </c>
      <c r="BD46" s="155" t="str">
        <f t="shared" si="18"/>
        <v xml:space="preserve"> </v>
      </c>
      <c r="BE46" s="254" t="str">
        <f t="shared" si="19"/>
        <v/>
      </c>
    </row>
    <row r="47" spans="1:57" ht="16.8" x14ac:dyDescent="0.4">
      <c r="A47" s="186" t="str">
        <f>+IF(D47="","",MAX(A$1:A46)+1)</f>
        <v/>
      </c>
      <c r="B47" s="102" t="str">
        <f>IF(Process_Unit!C69="","",Process_Unit!C69)</f>
        <v/>
      </c>
      <c r="C47" s="84" t="str">
        <f t="shared" si="0"/>
        <v/>
      </c>
      <c r="D47" s="102" t="str">
        <f>IF(COUNTIF(B$2:B47,B47)=1,B47,"")</f>
        <v/>
      </c>
      <c r="E47" s="215"/>
      <c r="F47" s="215"/>
      <c r="G47" s="215"/>
      <c r="H47" s="215"/>
      <c r="I47" s="215"/>
      <c r="J47" s="215"/>
      <c r="K47" s="186" t="str">
        <f>+IF(N47="","",MAX(K$1:K46)+1)</f>
        <v/>
      </c>
      <c r="L47" s="187" t="str">
        <f>IF(CMS_Identification!E69="","",CMS_Identification!E69)</f>
        <v/>
      </c>
      <c r="M47" s="84" t="str">
        <f t="shared" si="8"/>
        <v/>
      </c>
      <c r="N47" s="84" t="str">
        <f>IF(COUNTIF(L$2:L47,L47)=1,L47,"")</f>
        <v/>
      </c>
      <c r="O47" s="215"/>
      <c r="P47" s="215"/>
      <c r="Q47" s="215"/>
      <c r="R47" s="215"/>
      <c r="S47" s="215"/>
      <c r="T47" s="109" t="str">
        <f>+IF(Y47="","",MAX(T$1:T46)+1)</f>
        <v/>
      </c>
      <c r="U47" s="110" t="str">
        <f>IF(Limit_Deviation_Detail!B69="","",Limit_Deviation_Detail!B69)</f>
        <v/>
      </c>
      <c r="V47" s="110" t="str">
        <f>IF(Limit_Deviation_Detail!C69="","",Limit_Deviation_Detail!C69)</f>
        <v/>
      </c>
      <c r="W47" s="110" t="str">
        <f>IF(Limit_Deviation_Detail!E69="","",Limit_Deviation_Detail!E69)</f>
        <v/>
      </c>
      <c r="X47" s="110" t="str">
        <f t="shared" si="2"/>
        <v/>
      </c>
      <c r="Y47" s="111" t="str">
        <f>IF(COUNTIF(X$2:X47,X47)=1,X47,"")</f>
        <v/>
      </c>
      <c r="Z47" s="112" t="str">
        <f t="shared" si="3"/>
        <v/>
      </c>
      <c r="AA47" s="112" t="str">
        <f t="shared" si="4"/>
        <v/>
      </c>
      <c r="AB47" s="112" t="str">
        <f t="shared" si="5"/>
        <v/>
      </c>
      <c r="AC47" s="112" t="str">
        <f t="shared" si="6"/>
        <v/>
      </c>
      <c r="AD47" s="112" t="str">
        <f t="shared" si="7"/>
        <v/>
      </c>
      <c r="AE47" s="112"/>
      <c r="AF47" s="215"/>
      <c r="AG47" s="215" t="s">
        <v>335</v>
      </c>
      <c r="AH47" s="215"/>
      <c r="AI47" s="244" t="str">
        <f>+IF(AN47="","",MAX(AI$1:AI46)+1)</f>
        <v/>
      </c>
      <c r="AJ47" s="245" t="str">
        <f>IF(Process_Unit!B69="","",Process_Unit!B69)</f>
        <v/>
      </c>
      <c r="AK47" s="245" t="str">
        <f>IF(Process_Unit!C69="","",Process_Unit!C69)</f>
        <v/>
      </c>
      <c r="AL47" s="245" t="str">
        <f>IF(Process_Unit!E69="","",Process_Unit!E69)</f>
        <v/>
      </c>
      <c r="AM47" s="245" t="str">
        <f t="shared" si="9"/>
        <v/>
      </c>
      <c r="AN47" s="108" t="str">
        <f>IF(COUNTIF(AM$2:AM47,AM47)=1,AM47,"")</f>
        <v/>
      </c>
      <c r="AO47" s="108" t="str">
        <f t="shared" si="21"/>
        <v/>
      </c>
      <c r="AP47" s="154" t="str">
        <f t="shared" si="11"/>
        <v/>
      </c>
      <c r="AQ47" s="154" t="str">
        <f t="shared" si="12"/>
        <v/>
      </c>
      <c r="AR47" s="154" t="str">
        <f t="shared" si="13"/>
        <v/>
      </c>
      <c r="AS47" s="215"/>
      <c r="AT47" s="244" t="str">
        <f>+IF(AY47="","",MAX(AT$1:AT46)+1)</f>
        <v/>
      </c>
      <c r="AU47" s="245" t="str">
        <f>IF(CMS_Identification!B69="","",CMS_Identification!B69)</f>
        <v/>
      </c>
      <c r="AV47" s="245" t="str">
        <f>IF(CMS_Identification!C69="","",CMS_Identification!C69)</f>
        <v/>
      </c>
      <c r="AW47" s="245" t="str">
        <f>IF(CMS_Identification!E69="","",CMS_Identification!E69)</f>
        <v/>
      </c>
      <c r="AX47" s="245" t="str">
        <f t="shared" si="14"/>
        <v/>
      </c>
      <c r="AY47" s="108" t="str">
        <f>IF(COUNTIF(AX$2:AX47,AX47)=1,AX47,"")</f>
        <v/>
      </c>
      <c r="AZ47" s="253" t="str">
        <f t="shared" si="15"/>
        <v/>
      </c>
      <c r="BA47" s="154" t="str">
        <f t="shared" si="16"/>
        <v/>
      </c>
      <c r="BB47" s="154" t="str">
        <f t="shared" si="17"/>
        <v/>
      </c>
      <c r="BC47" s="154" t="str">
        <f t="shared" si="20"/>
        <v/>
      </c>
      <c r="BD47" s="154" t="str">
        <f t="shared" si="18"/>
        <v xml:space="preserve"> </v>
      </c>
      <c r="BE47" s="253" t="str">
        <f t="shared" si="19"/>
        <v/>
      </c>
    </row>
    <row r="48" spans="1:57" ht="16.8" x14ac:dyDescent="0.4">
      <c r="A48" s="119" t="str">
        <f>+IF(D48="","",MAX(A$1:A47)+1)</f>
        <v/>
      </c>
      <c r="B48" s="264" t="str">
        <f>IF(Process_Unit!C70="","",Process_Unit!C70)</f>
        <v/>
      </c>
      <c r="C48" s="265" t="str">
        <f t="shared" si="0"/>
        <v/>
      </c>
      <c r="D48" s="264" t="str">
        <f>IF(COUNTIF(B$2:B48,B48)=1,B48,"")</f>
        <v/>
      </c>
      <c r="E48" s="215"/>
      <c r="F48" s="215"/>
      <c r="G48" s="215"/>
      <c r="H48" s="215"/>
      <c r="I48" s="215"/>
      <c r="J48" s="215"/>
      <c r="K48" s="119" t="str">
        <f>+IF(N48="","",MAX(K$1:K47)+1)</f>
        <v/>
      </c>
      <c r="L48" s="188" t="str">
        <f>IF(CMS_Identification!E70="","",CMS_Identification!E70)</f>
        <v/>
      </c>
      <c r="M48" s="265" t="str">
        <f t="shared" si="8"/>
        <v/>
      </c>
      <c r="N48" s="265" t="str">
        <f>IF(COUNTIF(L$2:L48,L48)=1,L48,"")</f>
        <v/>
      </c>
      <c r="O48" s="215"/>
      <c r="P48" s="215"/>
      <c r="Q48" s="215"/>
      <c r="R48" s="215"/>
      <c r="S48" s="215"/>
      <c r="T48" s="109" t="str">
        <f>+IF(Y48="","",MAX(T$1:T47)+1)</f>
        <v/>
      </c>
      <c r="U48" s="110" t="str">
        <f>IF(Limit_Deviation_Detail!B70="","",Limit_Deviation_Detail!B70)</f>
        <v/>
      </c>
      <c r="V48" s="110" t="str">
        <f>IF(Limit_Deviation_Detail!C70="","",Limit_Deviation_Detail!C70)</f>
        <v/>
      </c>
      <c r="W48" s="110" t="str">
        <f>IF(Limit_Deviation_Detail!E70="","",Limit_Deviation_Detail!E70)</f>
        <v/>
      </c>
      <c r="X48" s="110" t="str">
        <f t="shared" si="2"/>
        <v/>
      </c>
      <c r="Y48" s="111" t="str">
        <f>IF(COUNTIF(X$2:X48,X48)=1,X48,"")</f>
        <v/>
      </c>
      <c r="Z48" s="112" t="str">
        <f t="shared" si="3"/>
        <v/>
      </c>
      <c r="AA48" s="112" t="str">
        <f t="shared" si="4"/>
        <v/>
      </c>
      <c r="AB48" s="112" t="str">
        <f t="shared" si="5"/>
        <v/>
      </c>
      <c r="AC48" s="112" t="str">
        <f t="shared" si="6"/>
        <v/>
      </c>
      <c r="AD48" s="112" t="str">
        <f t="shared" si="7"/>
        <v/>
      </c>
      <c r="AE48" s="112"/>
      <c r="AF48" s="215"/>
      <c r="AG48" s="215" t="s">
        <v>336</v>
      </c>
      <c r="AH48" s="215"/>
      <c r="AI48" s="246" t="str">
        <f>+IF(AN48="","",MAX(AI$1:AI47)+1)</f>
        <v/>
      </c>
      <c r="AJ48" s="247" t="str">
        <f>IF(Process_Unit!B70="","",Process_Unit!B70)</f>
        <v/>
      </c>
      <c r="AK48" s="247" t="str">
        <f>IF(Process_Unit!C70="","",Process_Unit!C70)</f>
        <v/>
      </c>
      <c r="AL48" s="247" t="str">
        <f>IF(Process_Unit!E70="","",Process_Unit!E70)</f>
        <v/>
      </c>
      <c r="AM48" s="247" t="str">
        <f t="shared" si="9"/>
        <v/>
      </c>
      <c r="AN48" s="248" t="str">
        <f>IF(COUNTIF(AM$2:AM48,AM48)=1,AM48,"")</f>
        <v/>
      </c>
      <c r="AO48" s="248" t="str">
        <f t="shared" si="21"/>
        <v/>
      </c>
      <c r="AP48" s="155" t="str">
        <f t="shared" si="11"/>
        <v/>
      </c>
      <c r="AQ48" s="155" t="str">
        <f t="shared" si="12"/>
        <v/>
      </c>
      <c r="AR48" s="155" t="str">
        <f t="shared" si="13"/>
        <v/>
      </c>
      <c r="AS48" s="215"/>
      <c r="AT48" s="246" t="str">
        <f>+IF(AY48="","",MAX(AT$1:AT47)+1)</f>
        <v/>
      </c>
      <c r="AU48" s="247" t="str">
        <f>IF(CMS_Identification!B70="","",CMS_Identification!B70)</f>
        <v/>
      </c>
      <c r="AV48" s="247" t="str">
        <f>IF(CMS_Identification!C70="","",CMS_Identification!C70)</f>
        <v/>
      </c>
      <c r="AW48" s="247" t="str">
        <f>IF(CMS_Identification!E70="","",CMS_Identification!E70)</f>
        <v/>
      </c>
      <c r="AX48" s="247" t="str">
        <f t="shared" si="14"/>
        <v/>
      </c>
      <c r="AY48" s="248" t="str">
        <f>IF(COUNTIF(AX$2:AX48,AX48)=1,AX48,"")</f>
        <v/>
      </c>
      <c r="AZ48" s="254" t="str">
        <f t="shared" si="15"/>
        <v/>
      </c>
      <c r="BA48" s="155" t="str">
        <f t="shared" si="16"/>
        <v/>
      </c>
      <c r="BB48" s="155" t="str">
        <f t="shared" si="17"/>
        <v/>
      </c>
      <c r="BC48" s="155" t="str">
        <f t="shared" si="20"/>
        <v/>
      </c>
      <c r="BD48" s="155" t="str">
        <f t="shared" si="18"/>
        <v xml:space="preserve"> </v>
      </c>
      <c r="BE48" s="254" t="str">
        <f t="shared" si="19"/>
        <v/>
      </c>
    </row>
    <row r="49" spans="1:57" ht="16.8" x14ac:dyDescent="0.4">
      <c r="A49" s="186" t="str">
        <f>+IF(D49="","",MAX(A$1:A48)+1)</f>
        <v/>
      </c>
      <c r="B49" s="102" t="str">
        <f>IF(Process_Unit!C71="","",Process_Unit!C71)</f>
        <v/>
      </c>
      <c r="C49" s="84" t="str">
        <f t="shared" si="0"/>
        <v/>
      </c>
      <c r="D49" s="102" t="str">
        <f>IF(COUNTIF(B$2:B49,B49)=1,B49,"")</f>
        <v/>
      </c>
      <c r="E49" s="215"/>
      <c r="F49" s="215"/>
      <c r="G49" s="215"/>
      <c r="H49" s="215"/>
      <c r="I49" s="215"/>
      <c r="J49" s="215"/>
      <c r="K49" s="186" t="str">
        <f>+IF(N49="","",MAX(K$1:K48)+1)</f>
        <v/>
      </c>
      <c r="L49" s="187" t="str">
        <f>IF(CMS_Identification!E71="","",CMS_Identification!E71)</f>
        <v/>
      </c>
      <c r="M49" s="84" t="str">
        <f t="shared" si="8"/>
        <v/>
      </c>
      <c r="N49" s="84" t="str">
        <f>IF(COUNTIF(L$2:L49,L49)=1,L49,"")</f>
        <v/>
      </c>
      <c r="O49" s="215"/>
      <c r="P49" s="215"/>
      <c r="Q49" s="215"/>
      <c r="R49" s="215"/>
      <c r="S49" s="215"/>
      <c r="T49" s="109" t="str">
        <f>+IF(Y49="","",MAX(T$1:T48)+1)</f>
        <v/>
      </c>
      <c r="U49" s="110" t="str">
        <f>IF(Limit_Deviation_Detail!B71="","",Limit_Deviation_Detail!B71)</f>
        <v/>
      </c>
      <c r="V49" s="110" t="str">
        <f>IF(Limit_Deviation_Detail!C71="","",Limit_Deviation_Detail!C71)</f>
        <v/>
      </c>
      <c r="W49" s="110" t="str">
        <f>IF(Limit_Deviation_Detail!E71="","",Limit_Deviation_Detail!E71)</f>
        <v/>
      </c>
      <c r="X49" s="110" t="str">
        <f t="shared" si="2"/>
        <v/>
      </c>
      <c r="Y49" s="111" t="str">
        <f>IF(COUNTIF(X$2:X49,X49)=1,X49,"")</f>
        <v/>
      </c>
      <c r="Z49" s="112" t="str">
        <f t="shared" si="3"/>
        <v/>
      </c>
      <c r="AA49" s="112" t="str">
        <f t="shared" si="4"/>
        <v/>
      </c>
      <c r="AB49" s="112" t="str">
        <f t="shared" si="5"/>
        <v/>
      </c>
      <c r="AC49" s="112" t="str">
        <f t="shared" si="6"/>
        <v/>
      </c>
      <c r="AD49" s="112" t="str">
        <f t="shared" si="7"/>
        <v/>
      </c>
      <c r="AE49" s="112"/>
      <c r="AF49" s="215"/>
      <c r="AG49" s="215" t="s">
        <v>337</v>
      </c>
      <c r="AH49" s="215"/>
      <c r="AI49" s="244" t="str">
        <f>+IF(AN49="","",MAX(AI$1:AI48)+1)</f>
        <v/>
      </c>
      <c r="AJ49" s="245" t="str">
        <f>IF(Process_Unit!B71="","",Process_Unit!B71)</f>
        <v/>
      </c>
      <c r="AK49" s="245" t="str">
        <f>IF(Process_Unit!C71="","",Process_Unit!C71)</f>
        <v/>
      </c>
      <c r="AL49" s="245" t="str">
        <f>IF(Process_Unit!E71="","",Process_Unit!E71)</f>
        <v/>
      </c>
      <c r="AM49" s="245" t="str">
        <f t="shared" si="9"/>
        <v/>
      </c>
      <c r="AN49" s="108" t="str">
        <f>IF(COUNTIF(AM$2:AM49,AM49)=1,AM49,"")</f>
        <v/>
      </c>
      <c r="AO49" s="108" t="str">
        <f t="shared" si="21"/>
        <v/>
      </c>
      <c r="AP49" s="154" t="str">
        <f t="shared" si="11"/>
        <v/>
      </c>
      <c r="AQ49" s="154" t="str">
        <f t="shared" si="12"/>
        <v/>
      </c>
      <c r="AR49" s="154" t="str">
        <f t="shared" si="13"/>
        <v/>
      </c>
      <c r="AS49" s="215"/>
      <c r="AT49" s="244" t="str">
        <f>+IF(AY49="","",MAX(AT$1:AT48)+1)</f>
        <v/>
      </c>
      <c r="AU49" s="245" t="str">
        <f>IF(CMS_Identification!B71="","",CMS_Identification!B71)</f>
        <v/>
      </c>
      <c r="AV49" s="245" t="str">
        <f>IF(CMS_Identification!C71="","",CMS_Identification!C71)</f>
        <v/>
      </c>
      <c r="AW49" s="245" t="str">
        <f>IF(CMS_Identification!E71="","",CMS_Identification!E71)</f>
        <v/>
      </c>
      <c r="AX49" s="245" t="str">
        <f t="shared" si="14"/>
        <v/>
      </c>
      <c r="AY49" s="108" t="str">
        <f>IF(COUNTIF(AX$2:AX49,AX49)=1,AX49,"")</f>
        <v/>
      </c>
      <c r="AZ49" s="253" t="str">
        <f t="shared" si="15"/>
        <v/>
      </c>
      <c r="BA49" s="154" t="str">
        <f t="shared" si="16"/>
        <v/>
      </c>
      <c r="BB49" s="154" t="str">
        <f t="shared" si="17"/>
        <v/>
      </c>
      <c r="BC49" s="154" t="str">
        <f t="shared" si="20"/>
        <v/>
      </c>
      <c r="BD49" s="154" t="str">
        <f t="shared" si="18"/>
        <v xml:space="preserve"> </v>
      </c>
      <c r="BE49" s="253" t="str">
        <f t="shared" si="19"/>
        <v/>
      </c>
    </row>
    <row r="50" spans="1:57" ht="16.8" x14ac:dyDescent="0.4">
      <c r="A50" s="119" t="str">
        <f>+IF(D50="","",MAX(A$1:A49)+1)</f>
        <v/>
      </c>
      <c r="B50" s="264" t="str">
        <f>IF(Process_Unit!C72="","",Process_Unit!C72)</f>
        <v/>
      </c>
      <c r="C50" s="265" t="str">
        <f t="shared" si="0"/>
        <v/>
      </c>
      <c r="D50" s="264" t="str">
        <f>IF(COUNTIF(B$2:B50,B50)=1,B50,"")</f>
        <v/>
      </c>
      <c r="E50" s="215"/>
      <c r="F50" s="215"/>
      <c r="G50" s="215"/>
      <c r="H50" s="215"/>
      <c r="I50" s="215"/>
      <c r="J50" s="215"/>
      <c r="K50" s="119" t="str">
        <f>+IF(N50="","",MAX(K$1:K49)+1)</f>
        <v/>
      </c>
      <c r="L50" s="188" t="str">
        <f>IF(CMS_Identification!E72="","",CMS_Identification!E72)</f>
        <v/>
      </c>
      <c r="M50" s="265" t="str">
        <f t="shared" si="8"/>
        <v/>
      </c>
      <c r="N50" s="265" t="str">
        <f>IF(COUNTIF(L$2:L50,L50)=1,L50,"")</f>
        <v/>
      </c>
      <c r="O50" s="215"/>
      <c r="P50" s="215"/>
      <c r="Q50" s="215"/>
      <c r="R50" s="215"/>
      <c r="S50" s="215"/>
      <c r="T50" s="109" t="str">
        <f>+IF(Y50="","",MAX(T$1:T49)+1)</f>
        <v/>
      </c>
      <c r="U50" s="110" t="str">
        <f>IF(Limit_Deviation_Detail!B72="","",Limit_Deviation_Detail!B72)</f>
        <v/>
      </c>
      <c r="V50" s="110" t="str">
        <f>IF(Limit_Deviation_Detail!C72="","",Limit_Deviation_Detail!C72)</f>
        <v/>
      </c>
      <c r="W50" s="110" t="str">
        <f>IF(Limit_Deviation_Detail!E72="","",Limit_Deviation_Detail!E72)</f>
        <v/>
      </c>
      <c r="X50" s="110" t="str">
        <f t="shared" si="2"/>
        <v/>
      </c>
      <c r="Y50" s="111" t="str">
        <f>IF(COUNTIF(X$2:X50,X50)=1,X50,"")</f>
        <v/>
      </c>
      <c r="Z50" s="112" t="str">
        <f t="shared" si="3"/>
        <v/>
      </c>
      <c r="AA50" s="112" t="str">
        <f t="shared" si="4"/>
        <v/>
      </c>
      <c r="AB50" s="112" t="str">
        <f t="shared" si="5"/>
        <v/>
      </c>
      <c r="AC50" s="112" t="str">
        <f t="shared" si="6"/>
        <v/>
      </c>
      <c r="AD50" s="112" t="str">
        <f t="shared" si="7"/>
        <v/>
      </c>
      <c r="AE50" s="112"/>
      <c r="AF50" s="215"/>
      <c r="AG50" s="215" t="s">
        <v>338</v>
      </c>
      <c r="AH50" s="215"/>
      <c r="AI50" s="246" t="str">
        <f>+IF(AN50="","",MAX(AI$1:AI49)+1)</f>
        <v/>
      </c>
      <c r="AJ50" s="247" t="str">
        <f>IF(Process_Unit!B72="","",Process_Unit!B72)</f>
        <v/>
      </c>
      <c r="AK50" s="247" t="str">
        <f>IF(Process_Unit!C72="","",Process_Unit!C72)</f>
        <v/>
      </c>
      <c r="AL50" s="247" t="str">
        <f>IF(Process_Unit!E72="","",Process_Unit!E72)</f>
        <v/>
      </c>
      <c r="AM50" s="247" t="str">
        <f t="shared" si="9"/>
        <v/>
      </c>
      <c r="AN50" s="248" t="str">
        <f>IF(COUNTIF(AM$2:AM50,AM50)=1,AM50,"")</f>
        <v/>
      </c>
      <c r="AO50" s="248" t="str">
        <f t="shared" si="21"/>
        <v/>
      </c>
      <c r="AP50" s="155" t="str">
        <f t="shared" si="11"/>
        <v/>
      </c>
      <c r="AQ50" s="155" t="str">
        <f t="shared" si="12"/>
        <v/>
      </c>
      <c r="AR50" s="155" t="str">
        <f t="shared" si="13"/>
        <v/>
      </c>
      <c r="AS50" s="215"/>
      <c r="AT50" s="246" t="str">
        <f>+IF(AY50="","",MAX(AT$1:AT49)+1)</f>
        <v/>
      </c>
      <c r="AU50" s="247" t="str">
        <f>IF(CMS_Identification!B72="","",CMS_Identification!B72)</f>
        <v/>
      </c>
      <c r="AV50" s="247" t="str">
        <f>IF(CMS_Identification!C72="","",CMS_Identification!C72)</f>
        <v/>
      </c>
      <c r="AW50" s="247" t="str">
        <f>IF(CMS_Identification!E72="","",CMS_Identification!E72)</f>
        <v/>
      </c>
      <c r="AX50" s="247" t="str">
        <f t="shared" si="14"/>
        <v/>
      </c>
      <c r="AY50" s="248" t="str">
        <f>IF(COUNTIF(AX$2:AX50,AX50)=1,AX50,"")</f>
        <v/>
      </c>
      <c r="AZ50" s="254" t="str">
        <f t="shared" si="15"/>
        <v/>
      </c>
      <c r="BA50" s="155" t="str">
        <f t="shared" si="16"/>
        <v/>
      </c>
      <c r="BB50" s="155" t="str">
        <f t="shared" si="17"/>
        <v/>
      </c>
      <c r="BC50" s="155" t="str">
        <f t="shared" si="20"/>
        <v/>
      </c>
      <c r="BD50" s="155" t="str">
        <f t="shared" si="18"/>
        <v xml:space="preserve"> </v>
      </c>
      <c r="BE50" s="254" t="str">
        <f t="shared" si="19"/>
        <v/>
      </c>
    </row>
    <row r="51" spans="1:57" ht="16.8" x14ac:dyDescent="0.4">
      <c r="A51" s="186" t="str">
        <f>+IF(D51="","",MAX(A$1:A50)+1)</f>
        <v/>
      </c>
      <c r="B51" s="102" t="str">
        <f>IF(Process_Unit!C73="","",Process_Unit!C73)</f>
        <v/>
      </c>
      <c r="C51" s="84" t="str">
        <f t="shared" si="0"/>
        <v/>
      </c>
      <c r="D51" s="102" t="str">
        <f>IF(COUNTIF(B$2:B51,B51)=1,B51,"")</f>
        <v/>
      </c>
      <c r="E51" s="215"/>
      <c r="F51" s="215"/>
      <c r="G51" s="215"/>
      <c r="H51" s="215"/>
      <c r="I51" s="215"/>
      <c r="J51" s="215"/>
      <c r="K51" s="186" t="str">
        <f>+IF(N51="","",MAX(K$1:K50)+1)</f>
        <v/>
      </c>
      <c r="L51" s="187" t="str">
        <f>IF(CMS_Identification!E73="","",CMS_Identification!E73)</f>
        <v/>
      </c>
      <c r="M51" s="84" t="str">
        <f t="shared" si="8"/>
        <v/>
      </c>
      <c r="N51" s="84" t="str">
        <f>IF(COUNTIF(L$2:L51,L51)=1,L51,"")</f>
        <v/>
      </c>
      <c r="O51" s="215"/>
      <c r="P51" s="215"/>
      <c r="Q51" s="215"/>
      <c r="R51" s="215"/>
      <c r="S51" s="215"/>
      <c r="T51" s="109" t="str">
        <f>+IF(Y51="","",MAX(T$1:T50)+1)</f>
        <v/>
      </c>
      <c r="U51" s="110" t="str">
        <f>IF(Limit_Deviation_Detail!B73="","",Limit_Deviation_Detail!B73)</f>
        <v/>
      </c>
      <c r="V51" s="110" t="str">
        <f>IF(Limit_Deviation_Detail!C73="","",Limit_Deviation_Detail!C73)</f>
        <v/>
      </c>
      <c r="W51" s="110" t="str">
        <f>IF(Limit_Deviation_Detail!E73="","",Limit_Deviation_Detail!E73)</f>
        <v/>
      </c>
      <c r="X51" s="110" t="str">
        <f t="shared" si="2"/>
        <v/>
      </c>
      <c r="Y51" s="111" t="str">
        <f>IF(COUNTIF(X$2:X51,X51)=1,X51,"")</f>
        <v/>
      </c>
      <c r="Z51" s="112" t="str">
        <f t="shared" si="3"/>
        <v/>
      </c>
      <c r="AA51" s="112" t="str">
        <f t="shared" si="4"/>
        <v/>
      </c>
      <c r="AB51" s="112" t="str">
        <f t="shared" si="5"/>
        <v/>
      </c>
      <c r="AC51" s="112" t="str">
        <f t="shared" si="6"/>
        <v/>
      </c>
      <c r="AD51" s="112" t="str">
        <f t="shared" si="7"/>
        <v/>
      </c>
      <c r="AE51" s="112"/>
      <c r="AF51" s="215"/>
      <c r="AG51" s="215" t="s">
        <v>339</v>
      </c>
      <c r="AH51" s="215"/>
      <c r="AI51" s="244" t="str">
        <f>+IF(AN51="","",MAX(AI$1:AI50)+1)</f>
        <v/>
      </c>
      <c r="AJ51" s="245" t="str">
        <f>IF(Process_Unit!B73="","",Process_Unit!B73)</f>
        <v/>
      </c>
      <c r="AK51" s="245" t="str">
        <f>IF(Process_Unit!C73="","",Process_Unit!C73)</f>
        <v/>
      </c>
      <c r="AL51" s="245" t="str">
        <f>IF(Process_Unit!E73="","",Process_Unit!E73)</f>
        <v/>
      </c>
      <c r="AM51" s="245" t="str">
        <f t="shared" si="9"/>
        <v/>
      </c>
      <c r="AN51" s="108" t="str">
        <f>IF(COUNTIF(AM$2:AM51,AM51)=1,AM51,"")</f>
        <v/>
      </c>
      <c r="AO51" s="108" t="str">
        <f t="shared" si="21"/>
        <v/>
      </c>
      <c r="AP51" s="154" t="str">
        <f t="shared" si="11"/>
        <v/>
      </c>
      <c r="AQ51" s="154" t="str">
        <f t="shared" si="12"/>
        <v/>
      </c>
      <c r="AR51" s="154" t="str">
        <f t="shared" si="13"/>
        <v/>
      </c>
      <c r="AS51" s="215"/>
      <c r="AT51" s="244" t="str">
        <f>+IF(AY51="","",MAX(AT$1:AT50)+1)</f>
        <v/>
      </c>
      <c r="AU51" s="245" t="str">
        <f>IF(CMS_Identification!B73="","",CMS_Identification!B73)</f>
        <v/>
      </c>
      <c r="AV51" s="245" t="str">
        <f>IF(CMS_Identification!C73="","",CMS_Identification!C73)</f>
        <v/>
      </c>
      <c r="AW51" s="245" t="str">
        <f>IF(CMS_Identification!E73="","",CMS_Identification!E73)</f>
        <v/>
      </c>
      <c r="AX51" s="245" t="str">
        <f t="shared" si="14"/>
        <v/>
      </c>
      <c r="AY51" s="108" t="str">
        <f>IF(COUNTIF(AX$2:AX51,AX51)=1,AX51,"")</f>
        <v/>
      </c>
      <c r="AZ51" s="253" t="str">
        <f t="shared" si="15"/>
        <v/>
      </c>
      <c r="BA51" s="154" t="str">
        <f t="shared" si="16"/>
        <v/>
      </c>
      <c r="BB51" s="154" t="str">
        <f t="shared" si="17"/>
        <v/>
      </c>
      <c r="BC51" s="154" t="str">
        <f t="shared" si="20"/>
        <v/>
      </c>
      <c r="BD51" s="154" t="str">
        <f t="shared" si="18"/>
        <v xml:space="preserve"> </v>
      </c>
      <c r="BE51" s="253" t="str">
        <f t="shared" si="19"/>
        <v/>
      </c>
    </row>
    <row r="52" spans="1:57" ht="16.8" x14ac:dyDescent="0.4">
      <c r="A52" s="119" t="str">
        <f>+IF(D52="","",MAX(A$1:A51)+1)</f>
        <v/>
      </c>
      <c r="B52" s="264" t="str">
        <f>IF(Process_Unit!C74="","",Process_Unit!C74)</f>
        <v/>
      </c>
      <c r="C52" s="265" t="str">
        <f t="shared" si="0"/>
        <v/>
      </c>
      <c r="D52" s="264" t="str">
        <f>IF(COUNTIF(B$2:B52,B52)=1,B52,"")</f>
        <v/>
      </c>
      <c r="E52" s="215"/>
      <c r="F52" s="215"/>
      <c r="G52" s="215"/>
      <c r="H52" s="215"/>
      <c r="I52" s="215"/>
      <c r="J52" s="215"/>
      <c r="K52" s="119" t="str">
        <f>+IF(N52="","",MAX(K$1:K51)+1)</f>
        <v/>
      </c>
      <c r="L52" s="188" t="str">
        <f>IF(CMS_Identification!E74="","",CMS_Identification!E74)</f>
        <v/>
      </c>
      <c r="M52" s="265" t="str">
        <f t="shared" si="8"/>
        <v/>
      </c>
      <c r="N52" s="265" t="str">
        <f>IF(COUNTIF(L$2:L52,L52)=1,L52,"")</f>
        <v/>
      </c>
      <c r="O52" s="215"/>
      <c r="P52" s="215"/>
      <c r="Q52" s="215"/>
      <c r="R52" s="215"/>
      <c r="S52" s="215"/>
      <c r="T52" s="109" t="str">
        <f>+IF(Y52="","",MAX(T$1:T51)+1)</f>
        <v/>
      </c>
      <c r="U52" s="110" t="str">
        <f>IF(Limit_Deviation_Detail!B74="","",Limit_Deviation_Detail!B74)</f>
        <v/>
      </c>
      <c r="V52" s="110" t="str">
        <f>IF(Limit_Deviation_Detail!C74="","",Limit_Deviation_Detail!C74)</f>
        <v/>
      </c>
      <c r="W52" s="110" t="str">
        <f>IF(Limit_Deviation_Detail!E74="","",Limit_Deviation_Detail!E74)</f>
        <v/>
      </c>
      <c r="X52" s="110" t="str">
        <f t="shared" si="2"/>
        <v/>
      </c>
      <c r="Y52" s="111" t="str">
        <f>IF(COUNTIF(X$2:X52,X52)=1,X52,"")</f>
        <v/>
      </c>
      <c r="Z52" s="112" t="str">
        <f t="shared" si="3"/>
        <v/>
      </c>
      <c r="AA52" s="112" t="str">
        <f t="shared" si="4"/>
        <v/>
      </c>
      <c r="AB52" s="112" t="str">
        <f t="shared" si="5"/>
        <v/>
      </c>
      <c r="AC52" s="112" t="str">
        <f t="shared" si="6"/>
        <v/>
      </c>
      <c r="AD52" s="112" t="str">
        <f t="shared" si="7"/>
        <v/>
      </c>
      <c r="AE52" s="112"/>
      <c r="AF52" s="215"/>
      <c r="AG52" s="215" t="s">
        <v>340</v>
      </c>
      <c r="AH52" s="215"/>
      <c r="AI52" s="246" t="str">
        <f>+IF(AN52="","",MAX(AI$1:AI51)+1)</f>
        <v/>
      </c>
      <c r="AJ52" s="247" t="str">
        <f>IF(Process_Unit!B74="","",Process_Unit!B74)</f>
        <v/>
      </c>
      <c r="AK52" s="247" t="str">
        <f>IF(Process_Unit!C74="","",Process_Unit!C74)</f>
        <v/>
      </c>
      <c r="AL52" s="247" t="str">
        <f>IF(Process_Unit!E74="","",Process_Unit!E74)</f>
        <v/>
      </c>
      <c r="AM52" s="247" t="str">
        <f t="shared" si="9"/>
        <v/>
      </c>
      <c r="AN52" s="248" t="str">
        <f>IF(COUNTIF(AM$2:AM52,AM52)=1,AM52,"")</f>
        <v/>
      </c>
      <c r="AO52" s="248" t="str">
        <f t="shared" si="21"/>
        <v/>
      </c>
      <c r="AP52" s="155" t="str">
        <f t="shared" si="11"/>
        <v/>
      </c>
      <c r="AQ52" s="155" t="str">
        <f t="shared" si="12"/>
        <v/>
      </c>
      <c r="AR52" s="155" t="str">
        <f t="shared" si="13"/>
        <v/>
      </c>
      <c r="AS52" s="215"/>
      <c r="AT52" s="246" t="str">
        <f>+IF(AY52="","",MAX(AT$1:AT51)+1)</f>
        <v/>
      </c>
      <c r="AU52" s="247" t="str">
        <f>IF(CMS_Identification!B74="","",CMS_Identification!B74)</f>
        <v/>
      </c>
      <c r="AV52" s="247" t="str">
        <f>IF(CMS_Identification!C74="","",CMS_Identification!C74)</f>
        <v/>
      </c>
      <c r="AW52" s="247" t="str">
        <f>IF(CMS_Identification!E74="","",CMS_Identification!E74)</f>
        <v/>
      </c>
      <c r="AX52" s="247" t="str">
        <f t="shared" si="14"/>
        <v/>
      </c>
      <c r="AY52" s="248" t="str">
        <f>IF(COUNTIF(AX$2:AX52,AX52)=1,AX52,"")</f>
        <v/>
      </c>
      <c r="AZ52" s="254" t="str">
        <f t="shared" si="15"/>
        <v/>
      </c>
      <c r="BA52" s="155" t="str">
        <f t="shared" si="16"/>
        <v/>
      </c>
      <c r="BB52" s="155" t="str">
        <f t="shared" si="17"/>
        <v/>
      </c>
      <c r="BC52" s="155" t="str">
        <f t="shared" si="20"/>
        <v/>
      </c>
      <c r="BD52" s="155" t="str">
        <f t="shared" si="18"/>
        <v xml:space="preserve"> </v>
      </c>
      <c r="BE52" s="254" t="str">
        <f t="shared" si="19"/>
        <v/>
      </c>
    </row>
    <row r="53" spans="1:57" ht="16.8" x14ac:dyDescent="0.4">
      <c r="A53" s="186" t="str">
        <f>+IF(D53="","",MAX(A$1:A52)+1)</f>
        <v/>
      </c>
      <c r="B53" s="102" t="str">
        <f>IF(Process_Unit!C75="","",Process_Unit!C75)</f>
        <v/>
      </c>
      <c r="C53" s="84" t="str">
        <f t="shared" si="0"/>
        <v/>
      </c>
      <c r="D53" s="102" t="str">
        <f>IF(COUNTIF(B$2:B53,B53)=1,B53,"")</f>
        <v/>
      </c>
      <c r="E53" s="215"/>
      <c r="F53" s="215"/>
      <c r="G53" s="215"/>
      <c r="H53" s="215"/>
      <c r="I53" s="215"/>
      <c r="J53" s="215"/>
      <c r="K53" s="186" t="str">
        <f>+IF(N53="","",MAX(K$1:K52)+1)</f>
        <v/>
      </c>
      <c r="L53" s="187" t="str">
        <f>IF(CMS_Identification!E75="","",CMS_Identification!E75)</f>
        <v/>
      </c>
      <c r="M53" s="84" t="str">
        <f t="shared" si="8"/>
        <v/>
      </c>
      <c r="N53" s="84" t="str">
        <f>IF(COUNTIF(L$2:L53,L53)=1,L53,"")</f>
        <v/>
      </c>
      <c r="O53" s="215"/>
      <c r="P53" s="215"/>
      <c r="Q53" s="215"/>
      <c r="R53" s="215"/>
      <c r="S53" s="215"/>
      <c r="T53" s="109" t="str">
        <f>+IF(Y53="","",MAX(T$1:T52)+1)</f>
        <v/>
      </c>
      <c r="U53" s="110" t="str">
        <f>IF(Limit_Deviation_Detail!B75="","",Limit_Deviation_Detail!B75)</f>
        <v/>
      </c>
      <c r="V53" s="110" t="str">
        <f>IF(Limit_Deviation_Detail!C75="","",Limit_Deviation_Detail!C75)</f>
        <v/>
      </c>
      <c r="W53" s="110" t="str">
        <f>IF(Limit_Deviation_Detail!E75="","",Limit_Deviation_Detail!E75)</f>
        <v/>
      </c>
      <c r="X53" s="110" t="str">
        <f t="shared" si="2"/>
        <v/>
      </c>
      <c r="Y53" s="111" t="str">
        <f>IF(COUNTIF(X$2:X53,X53)=1,X53,"")</f>
        <v/>
      </c>
      <c r="Z53" s="112" t="str">
        <f t="shared" si="3"/>
        <v/>
      </c>
      <c r="AA53" s="112" t="str">
        <f t="shared" si="4"/>
        <v/>
      </c>
      <c r="AB53" s="112" t="str">
        <f t="shared" si="5"/>
        <v/>
      </c>
      <c r="AC53" s="112" t="str">
        <f t="shared" si="6"/>
        <v/>
      </c>
      <c r="AD53" s="112" t="str">
        <f t="shared" si="7"/>
        <v/>
      </c>
      <c r="AE53" s="112"/>
      <c r="AF53" s="215"/>
      <c r="AG53" s="215" t="s">
        <v>341</v>
      </c>
      <c r="AH53" s="215"/>
      <c r="AI53" s="244" t="str">
        <f>+IF(AN53="","",MAX(AI$1:AI52)+1)</f>
        <v/>
      </c>
      <c r="AJ53" s="245" t="str">
        <f>IF(Process_Unit!B75="","",Process_Unit!B75)</f>
        <v/>
      </c>
      <c r="AK53" s="245" t="str">
        <f>IF(Process_Unit!C75="","",Process_Unit!C75)</f>
        <v/>
      </c>
      <c r="AL53" s="245" t="str">
        <f>IF(Process_Unit!E75="","",Process_Unit!E75)</f>
        <v/>
      </c>
      <c r="AM53" s="245" t="str">
        <f t="shared" si="9"/>
        <v/>
      </c>
      <c r="AN53" s="108" t="str">
        <f>IF(COUNTIF(AM$2:AM53,AM53)=1,AM53,"")</f>
        <v/>
      </c>
      <c r="AO53" s="108" t="str">
        <f t="shared" si="21"/>
        <v/>
      </c>
      <c r="AP53" s="154" t="str">
        <f t="shared" si="11"/>
        <v/>
      </c>
      <c r="AQ53" s="154" t="str">
        <f t="shared" si="12"/>
        <v/>
      </c>
      <c r="AR53" s="154" t="str">
        <f t="shared" si="13"/>
        <v/>
      </c>
      <c r="AS53" s="215"/>
      <c r="AT53" s="244" t="str">
        <f>+IF(AY53="","",MAX(AT$1:AT52)+1)</f>
        <v/>
      </c>
      <c r="AU53" s="245" t="str">
        <f>IF(CMS_Identification!B75="","",CMS_Identification!B75)</f>
        <v/>
      </c>
      <c r="AV53" s="245" t="str">
        <f>IF(CMS_Identification!C75="","",CMS_Identification!C75)</f>
        <v/>
      </c>
      <c r="AW53" s="245" t="str">
        <f>IF(CMS_Identification!E75="","",CMS_Identification!E75)</f>
        <v/>
      </c>
      <c r="AX53" s="245" t="str">
        <f t="shared" si="14"/>
        <v/>
      </c>
      <c r="AY53" s="108" t="str">
        <f>IF(COUNTIF(AX$2:AX53,AX53)=1,AX53,"")</f>
        <v/>
      </c>
      <c r="AZ53" s="253" t="str">
        <f t="shared" si="15"/>
        <v/>
      </c>
      <c r="BA53" s="154" t="str">
        <f t="shared" si="16"/>
        <v/>
      </c>
      <c r="BB53" s="154" t="str">
        <f t="shared" si="17"/>
        <v/>
      </c>
      <c r="BC53" s="154" t="str">
        <f t="shared" si="20"/>
        <v/>
      </c>
      <c r="BD53" s="154" t="str">
        <f t="shared" si="18"/>
        <v xml:space="preserve"> </v>
      </c>
      <c r="BE53" s="253" t="str">
        <f t="shared" si="19"/>
        <v/>
      </c>
    </row>
    <row r="54" spans="1:57" ht="16.8" x14ac:dyDescent="0.4">
      <c r="A54" s="119" t="str">
        <f>+IF(D54="","",MAX(A$1:A53)+1)</f>
        <v/>
      </c>
      <c r="B54" s="264" t="str">
        <f>IF(Process_Unit!C76="","",Process_Unit!C76)</f>
        <v/>
      </c>
      <c r="C54" s="265" t="str">
        <f t="shared" si="0"/>
        <v/>
      </c>
      <c r="D54" s="264" t="str">
        <f>IF(COUNTIF(B$2:B54,B54)=1,B54,"")</f>
        <v/>
      </c>
      <c r="E54" s="215"/>
      <c r="F54" s="215"/>
      <c r="G54" s="215"/>
      <c r="H54" s="215"/>
      <c r="I54" s="215"/>
      <c r="J54" s="215"/>
      <c r="K54" s="119" t="str">
        <f>+IF(N54="","",MAX(K$1:K53)+1)</f>
        <v/>
      </c>
      <c r="L54" s="188" t="str">
        <f>IF(CMS_Identification!E76="","",CMS_Identification!E76)</f>
        <v/>
      </c>
      <c r="M54" s="265" t="str">
        <f t="shared" si="8"/>
        <v/>
      </c>
      <c r="N54" s="265" t="str">
        <f>IF(COUNTIF(L$2:L54,L54)=1,L54,"")</f>
        <v/>
      </c>
      <c r="O54" s="215"/>
      <c r="P54" s="215"/>
      <c r="Q54" s="215"/>
      <c r="R54" s="215"/>
      <c r="S54" s="215"/>
      <c r="T54" s="109" t="str">
        <f>+IF(Y54="","",MAX(T$1:T53)+1)</f>
        <v/>
      </c>
      <c r="U54" s="110" t="str">
        <f>IF(Limit_Deviation_Detail!B76="","",Limit_Deviation_Detail!B76)</f>
        <v/>
      </c>
      <c r="V54" s="110" t="str">
        <f>IF(Limit_Deviation_Detail!C76="","",Limit_Deviation_Detail!C76)</f>
        <v/>
      </c>
      <c r="W54" s="110" t="str">
        <f>IF(Limit_Deviation_Detail!E76="","",Limit_Deviation_Detail!E76)</f>
        <v/>
      </c>
      <c r="X54" s="110" t="str">
        <f t="shared" si="2"/>
        <v/>
      </c>
      <c r="Y54" s="111" t="str">
        <f>IF(COUNTIF(X$2:X54,X54)=1,X54,"")</f>
        <v/>
      </c>
      <c r="Z54" s="112" t="str">
        <f t="shared" si="3"/>
        <v/>
      </c>
      <c r="AA54" s="112" t="str">
        <f t="shared" si="4"/>
        <v/>
      </c>
      <c r="AB54" s="112" t="str">
        <f t="shared" si="5"/>
        <v/>
      </c>
      <c r="AC54" s="112" t="str">
        <f t="shared" si="6"/>
        <v/>
      </c>
      <c r="AD54" s="112" t="str">
        <f t="shared" si="7"/>
        <v/>
      </c>
      <c r="AE54" s="112"/>
      <c r="AF54" s="215"/>
      <c r="AG54" s="215" t="s">
        <v>342</v>
      </c>
      <c r="AH54" s="215"/>
      <c r="AI54" s="246" t="str">
        <f>+IF(AN54="","",MAX(AI$1:AI53)+1)</f>
        <v/>
      </c>
      <c r="AJ54" s="247" t="str">
        <f>IF(Process_Unit!B76="","",Process_Unit!B76)</f>
        <v/>
      </c>
      <c r="AK54" s="247" t="str">
        <f>IF(Process_Unit!C76="","",Process_Unit!C76)</f>
        <v/>
      </c>
      <c r="AL54" s="247" t="str">
        <f>IF(Process_Unit!E76="","",Process_Unit!E76)</f>
        <v/>
      </c>
      <c r="AM54" s="247" t="str">
        <f t="shared" si="9"/>
        <v/>
      </c>
      <c r="AN54" s="248" t="str">
        <f>IF(COUNTIF(AM$2:AM54,AM54)=1,AM54,"")</f>
        <v/>
      </c>
      <c r="AO54" s="248" t="str">
        <f t="shared" si="21"/>
        <v/>
      </c>
      <c r="AP54" s="155" t="str">
        <f t="shared" si="11"/>
        <v/>
      </c>
      <c r="AQ54" s="155" t="str">
        <f t="shared" si="12"/>
        <v/>
      </c>
      <c r="AR54" s="155" t="str">
        <f t="shared" si="13"/>
        <v/>
      </c>
      <c r="AS54" s="215"/>
      <c r="AT54" s="246" t="str">
        <f>+IF(AY54="","",MAX(AT$1:AT53)+1)</f>
        <v/>
      </c>
      <c r="AU54" s="247" t="str">
        <f>IF(CMS_Identification!B76="","",CMS_Identification!B76)</f>
        <v/>
      </c>
      <c r="AV54" s="247" t="str">
        <f>IF(CMS_Identification!C76="","",CMS_Identification!C76)</f>
        <v/>
      </c>
      <c r="AW54" s="247" t="str">
        <f>IF(CMS_Identification!E76="","",CMS_Identification!E76)</f>
        <v/>
      </c>
      <c r="AX54" s="247" t="str">
        <f t="shared" si="14"/>
        <v/>
      </c>
      <c r="AY54" s="248" t="str">
        <f>IF(COUNTIF(AX$2:AX54,AX54)=1,AX54,"")</f>
        <v/>
      </c>
      <c r="AZ54" s="254" t="str">
        <f t="shared" si="15"/>
        <v/>
      </c>
      <c r="BA54" s="155" t="str">
        <f t="shared" si="16"/>
        <v/>
      </c>
      <c r="BB54" s="155" t="str">
        <f t="shared" si="17"/>
        <v/>
      </c>
      <c r="BC54" s="155" t="str">
        <f t="shared" si="20"/>
        <v/>
      </c>
      <c r="BD54" s="155" t="str">
        <f t="shared" si="18"/>
        <v xml:space="preserve"> </v>
      </c>
      <c r="BE54" s="254" t="str">
        <f t="shared" si="19"/>
        <v/>
      </c>
    </row>
    <row r="55" spans="1:57" ht="16.8" x14ac:dyDescent="0.4">
      <c r="A55" s="186" t="str">
        <f>+IF(D55="","",MAX(A$1:A54)+1)</f>
        <v/>
      </c>
      <c r="B55" s="102" t="str">
        <f>IF(Process_Unit!C77="","",Process_Unit!C77)</f>
        <v/>
      </c>
      <c r="C55" s="84" t="str">
        <f t="shared" si="0"/>
        <v/>
      </c>
      <c r="D55" s="102" t="str">
        <f>IF(COUNTIF(B$2:B55,B55)=1,B55,"")</f>
        <v/>
      </c>
      <c r="E55" s="215"/>
      <c r="F55" s="215"/>
      <c r="G55" s="215"/>
      <c r="H55" s="215"/>
      <c r="I55" s="215"/>
      <c r="J55" s="215"/>
      <c r="K55" s="186" t="str">
        <f>+IF(N55="","",MAX(K$1:K54)+1)</f>
        <v/>
      </c>
      <c r="L55" s="187" t="str">
        <f>IF(CMS_Identification!E77="","",CMS_Identification!E77)</f>
        <v/>
      </c>
      <c r="M55" s="84" t="str">
        <f t="shared" si="8"/>
        <v/>
      </c>
      <c r="N55" s="84" t="str">
        <f>IF(COUNTIF(L$2:L55,L55)=1,L55,"")</f>
        <v/>
      </c>
      <c r="O55" s="215"/>
      <c r="P55" s="215"/>
      <c r="Q55" s="215"/>
      <c r="R55" s="215"/>
      <c r="S55" s="215"/>
      <c r="T55" s="109" t="str">
        <f>+IF(Y55="","",MAX(T$1:T54)+1)</f>
        <v/>
      </c>
      <c r="U55" s="110" t="str">
        <f>IF(Limit_Deviation_Detail!B77="","",Limit_Deviation_Detail!B77)</f>
        <v/>
      </c>
      <c r="V55" s="110" t="str">
        <f>IF(Limit_Deviation_Detail!C77="","",Limit_Deviation_Detail!C77)</f>
        <v/>
      </c>
      <c r="W55" s="110" t="str">
        <f>IF(Limit_Deviation_Detail!E77="","",Limit_Deviation_Detail!E77)</f>
        <v/>
      </c>
      <c r="X55" s="110" t="str">
        <f t="shared" si="2"/>
        <v/>
      </c>
      <c r="Y55" s="111" t="str">
        <f>IF(COUNTIF(X$2:X55,X55)=1,X55,"")</f>
        <v/>
      </c>
      <c r="Z55" s="112" t="str">
        <f t="shared" si="3"/>
        <v/>
      </c>
      <c r="AA55" s="112" t="str">
        <f t="shared" si="4"/>
        <v/>
      </c>
      <c r="AB55" s="112" t="str">
        <f t="shared" si="5"/>
        <v/>
      </c>
      <c r="AC55" s="112" t="str">
        <f t="shared" si="6"/>
        <v/>
      </c>
      <c r="AD55" s="112" t="str">
        <f t="shared" si="7"/>
        <v/>
      </c>
      <c r="AE55" s="112"/>
      <c r="AF55" s="215"/>
      <c r="AG55" s="215" t="s">
        <v>343</v>
      </c>
      <c r="AH55" s="215"/>
      <c r="AI55" s="244" t="str">
        <f>+IF(AN55="","",MAX(AI$1:AI54)+1)</f>
        <v/>
      </c>
      <c r="AJ55" s="245" t="str">
        <f>IF(Process_Unit!B77="","",Process_Unit!B77)</f>
        <v/>
      </c>
      <c r="AK55" s="245" t="str">
        <f>IF(Process_Unit!C77="","",Process_Unit!C77)</f>
        <v/>
      </c>
      <c r="AL55" s="245" t="str">
        <f>IF(Process_Unit!E77="","",Process_Unit!E77)</f>
        <v/>
      </c>
      <c r="AM55" s="245" t="str">
        <f t="shared" si="9"/>
        <v/>
      </c>
      <c r="AN55" s="108" t="str">
        <f>IF(COUNTIF(AM$2:AM55,AM55)=1,AM55,"")</f>
        <v/>
      </c>
      <c r="AO55" s="108" t="str">
        <f t="shared" si="21"/>
        <v/>
      </c>
      <c r="AP55" s="154" t="str">
        <f t="shared" si="11"/>
        <v/>
      </c>
      <c r="AQ55" s="154" t="str">
        <f t="shared" si="12"/>
        <v/>
      </c>
      <c r="AR55" s="154" t="str">
        <f t="shared" si="13"/>
        <v/>
      </c>
      <c r="AS55" s="215"/>
      <c r="AT55" s="244" t="str">
        <f>+IF(AY55="","",MAX(AT$1:AT54)+1)</f>
        <v/>
      </c>
      <c r="AU55" s="245" t="str">
        <f>IF(CMS_Identification!B77="","",CMS_Identification!B77)</f>
        <v/>
      </c>
      <c r="AV55" s="245" t="str">
        <f>IF(CMS_Identification!C77="","",CMS_Identification!C77)</f>
        <v/>
      </c>
      <c r="AW55" s="245" t="str">
        <f>IF(CMS_Identification!E77="","",CMS_Identification!E77)</f>
        <v/>
      </c>
      <c r="AX55" s="245" t="str">
        <f t="shared" si="14"/>
        <v/>
      </c>
      <c r="AY55" s="108" t="str">
        <f>IF(COUNTIF(AX$2:AX55,AX55)=1,AX55,"")</f>
        <v/>
      </c>
      <c r="AZ55" s="253" t="str">
        <f t="shared" si="15"/>
        <v/>
      </c>
      <c r="BA55" s="154" t="str">
        <f t="shared" si="16"/>
        <v/>
      </c>
      <c r="BB55" s="154" t="str">
        <f t="shared" si="17"/>
        <v/>
      </c>
      <c r="BC55" s="154" t="str">
        <f t="shared" si="20"/>
        <v/>
      </c>
      <c r="BD55" s="154" t="str">
        <f t="shared" si="18"/>
        <v xml:space="preserve"> </v>
      </c>
      <c r="BE55" s="253" t="str">
        <f t="shared" si="19"/>
        <v/>
      </c>
    </row>
    <row r="56" spans="1:57" ht="16.8" x14ac:dyDescent="0.4">
      <c r="A56" s="119" t="str">
        <f>+IF(D56="","",MAX(A$1:A55)+1)</f>
        <v/>
      </c>
      <c r="B56" s="264" t="str">
        <f>IF(Process_Unit!C78="","",Process_Unit!C78)</f>
        <v/>
      </c>
      <c r="C56" s="265" t="str">
        <f t="shared" si="0"/>
        <v/>
      </c>
      <c r="D56" s="264" t="str">
        <f>IF(COUNTIF(B$2:B56,B56)=1,B56,"")</f>
        <v/>
      </c>
      <c r="E56" s="215"/>
      <c r="F56" s="215"/>
      <c r="G56" s="215"/>
      <c r="H56" s="215"/>
      <c r="I56" s="215"/>
      <c r="J56" s="215"/>
      <c r="K56" s="119" t="str">
        <f>+IF(N56="","",MAX(K$1:K55)+1)</f>
        <v/>
      </c>
      <c r="L56" s="188" t="str">
        <f>IF(CMS_Identification!E78="","",CMS_Identification!E78)</f>
        <v/>
      </c>
      <c r="M56" s="265" t="str">
        <f t="shared" si="8"/>
        <v/>
      </c>
      <c r="N56" s="265" t="str">
        <f>IF(COUNTIF(L$2:L56,L56)=1,L56,"")</f>
        <v/>
      </c>
      <c r="O56" s="215"/>
      <c r="P56" s="215"/>
      <c r="Q56" s="215"/>
      <c r="R56" s="215"/>
      <c r="S56" s="215"/>
      <c r="T56" s="109" t="str">
        <f>+IF(Y56="","",MAX(T$1:T55)+1)</f>
        <v/>
      </c>
      <c r="U56" s="110" t="str">
        <f>IF(Limit_Deviation_Detail!B78="","",Limit_Deviation_Detail!B78)</f>
        <v/>
      </c>
      <c r="V56" s="110" t="str">
        <f>IF(Limit_Deviation_Detail!C78="","",Limit_Deviation_Detail!C78)</f>
        <v/>
      </c>
      <c r="W56" s="110" t="str">
        <f>IF(Limit_Deviation_Detail!E78="","",Limit_Deviation_Detail!E78)</f>
        <v/>
      </c>
      <c r="X56" s="110" t="str">
        <f t="shared" si="2"/>
        <v/>
      </c>
      <c r="Y56" s="111" t="str">
        <f>IF(COUNTIF(X$2:X56,X56)=1,X56,"")</f>
        <v/>
      </c>
      <c r="Z56" s="112" t="str">
        <f t="shared" si="3"/>
        <v/>
      </c>
      <c r="AA56" s="112" t="str">
        <f t="shared" si="4"/>
        <v/>
      </c>
      <c r="AB56" s="112" t="str">
        <f t="shared" si="5"/>
        <v/>
      </c>
      <c r="AC56" s="112" t="str">
        <f t="shared" si="6"/>
        <v/>
      </c>
      <c r="AD56" s="112" t="str">
        <f t="shared" si="7"/>
        <v/>
      </c>
      <c r="AE56" s="112"/>
      <c r="AF56" s="215"/>
      <c r="AG56" s="215" t="s">
        <v>344</v>
      </c>
      <c r="AH56" s="215"/>
      <c r="AI56" s="246" t="str">
        <f>+IF(AN56="","",MAX(AI$1:AI55)+1)</f>
        <v/>
      </c>
      <c r="AJ56" s="247" t="str">
        <f>IF(Process_Unit!B78="","",Process_Unit!B78)</f>
        <v/>
      </c>
      <c r="AK56" s="247" t="str">
        <f>IF(Process_Unit!C78="","",Process_Unit!C78)</f>
        <v/>
      </c>
      <c r="AL56" s="247" t="str">
        <f>IF(Process_Unit!E78="","",Process_Unit!E78)</f>
        <v/>
      </c>
      <c r="AM56" s="247" t="str">
        <f t="shared" si="9"/>
        <v/>
      </c>
      <c r="AN56" s="248" t="str">
        <f>IF(COUNTIF(AM$2:AM56,AM56)=1,AM56,"")</f>
        <v/>
      </c>
      <c r="AO56" s="248" t="str">
        <f t="shared" si="21"/>
        <v/>
      </c>
      <c r="AP56" s="155" t="str">
        <f t="shared" si="11"/>
        <v/>
      </c>
      <c r="AQ56" s="155" t="str">
        <f t="shared" si="12"/>
        <v/>
      </c>
      <c r="AR56" s="155" t="str">
        <f t="shared" si="13"/>
        <v/>
      </c>
      <c r="AS56" s="215"/>
      <c r="AT56" s="246" t="str">
        <f>+IF(AY56="","",MAX(AT$1:AT55)+1)</f>
        <v/>
      </c>
      <c r="AU56" s="247" t="str">
        <f>IF(CMS_Identification!B78="","",CMS_Identification!B78)</f>
        <v/>
      </c>
      <c r="AV56" s="247" t="str">
        <f>IF(CMS_Identification!C78="","",CMS_Identification!C78)</f>
        <v/>
      </c>
      <c r="AW56" s="247" t="str">
        <f>IF(CMS_Identification!E78="","",CMS_Identification!E78)</f>
        <v/>
      </c>
      <c r="AX56" s="247" t="str">
        <f t="shared" si="14"/>
        <v/>
      </c>
      <c r="AY56" s="248" t="str">
        <f>IF(COUNTIF(AX$2:AX56,AX56)=1,AX56,"")</f>
        <v/>
      </c>
      <c r="AZ56" s="254" t="str">
        <f t="shared" si="15"/>
        <v/>
      </c>
      <c r="BA56" s="155" t="str">
        <f t="shared" si="16"/>
        <v/>
      </c>
      <c r="BB56" s="155" t="str">
        <f t="shared" si="17"/>
        <v/>
      </c>
      <c r="BC56" s="155" t="str">
        <f t="shared" si="20"/>
        <v/>
      </c>
      <c r="BD56" s="155" t="str">
        <f t="shared" si="18"/>
        <v xml:space="preserve"> </v>
      </c>
      <c r="BE56" s="254" t="str">
        <f t="shared" si="19"/>
        <v/>
      </c>
    </row>
    <row r="57" spans="1:57" ht="16.8" x14ac:dyDescent="0.4">
      <c r="A57" s="186" t="str">
        <f>+IF(D57="","",MAX(A$1:A56)+1)</f>
        <v/>
      </c>
      <c r="B57" s="102" t="str">
        <f>IF(Process_Unit!C79="","",Process_Unit!C79)</f>
        <v/>
      </c>
      <c r="C57" s="84" t="str">
        <f t="shared" si="0"/>
        <v/>
      </c>
      <c r="D57" s="102" t="str">
        <f>IF(COUNTIF(B$2:B57,B57)=1,B57,"")</f>
        <v/>
      </c>
      <c r="E57" s="215"/>
      <c r="F57" s="215"/>
      <c r="G57" s="215"/>
      <c r="H57" s="215"/>
      <c r="I57" s="215"/>
      <c r="J57" s="215"/>
      <c r="K57" s="186" t="str">
        <f>+IF(N57="","",MAX(K$1:K56)+1)</f>
        <v/>
      </c>
      <c r="L57" s="187" t="str">
        <f>IF(CMS_Identification!E79="","",CMS_Identification!E79)</f>
        <v/>
      </c>
      <c r="M57" s="84" t="str">
        <f t="shared" si="8"/>
        <v/>
      </c>
      <c r="N57" s="84" t="str">
        <f>IF(COUNTIF(L$2:L57,L57)=1,L57,"")</f>
        <v/>
      </c>
      <c r="O57" s="215"/>
      <c r="P57" s="215"/>
      <c r="Q57" s="215"/>
      <c r="R57" s="215"/>
      <c r="S57" s="215"/>
      <c r="T57" s="109" t="str">
        <f>+IF(Y57="","",MAX(T$1:T56)+1)</f>
        <v/>
      </c>
      <c r="U57" s="110" t="str">
        <f>IF(Limit_Deviation_Detail!B79="","",Limit_Deviation_Detail!B79)</f>
        <v/>
      </c>
      <c r="V57" s="110" t="str">
        <f>IF(Limit_Deviation_Detail!C79="","",Limit_Deviation_Detail!C79)</f>
        <v/>
      </c>
      <c r="W57" s="110" t="str">
        <f>IF(Limit_Deviation_Detail!E79="","",Limit_Deviation_Detail!E79)</f>
        <v/>
      </c>
      <c r="X57" s="110" t="str">
        <f t="shared" si="2"/>
        <v/>
      </c>
      <c r="Y57" s="111" t="str">
        <f>IF(COUNTIF(X$2:X57,X57)=1,X57,"")</f>
        <v/>
      </c>
      <c r="Z57" s="112" t="str">
        <f t="shared" si="3"/>
        <v/>
      </c>
      <c r="AA57" s="112" t="str">
        <f t="shared" si="4"/>
        <v/>
      </c>
      <c r="AB57" s="112" t="str">
        <f t="shared" si="5"/>
        <v/>
      </c>
      <c r="AC57" s="112" t="str">
        <f t="shared" si="6"/>
        <v/>
      </c>
      <c r="AD57" s="112" t="str">
        <f t="shared" si="7"/>
        <v/>
      </c>
      <c r="AE57" s="112"/>
      <c r="AF57" s="215"/>
      <c r="AG57" s="215" t="s">
        <v>345</v>
      </c>
      <c r="AH57" s="215"/>
      <c r="AI57" s="244" t="str">
        <f>+IF(AN57="","",MAX(AI$1:AI56)+1)</f>
        <v/>
      </c>
      <c r="AJ57" s="245" t="str">
        <f>IF(Process_Unit!B79="","",Process_Unit!B79)</f>
        <v/>
      </c>
      <c r="AK57" s="245" t="str">
        <f>IF(Process_Unit!C79="","",Process_Unit!C79)</f>
        <v/>
      </c>
      <c r="AL57" s="245" t="str">
        <f>IF(Process_Unit!E79="","",Process_Unit!E79)</f>
        <v/>
      </c>
      <c r="AM57" s="245" t="str">
        <f t="shared" si="9"/>
        <v/>
      </c>
      <c r="AN57" s="108" t="str">
        <f>IF(COUNTIF(AM$2:AM57,AM57)=1,AM57,"")</f>
        <v/>
      </c>
      <c r="AO57" s="108" t="str">
        <f t="shared" si="21"/>
        <v/>
      </c>
      <c r="AP57" s="154" t="str">
        <f t="shared" si="11"/>
        <v/>
      </c>
      <c r="AQ57" s="154" t="str">
        <f t="shared" si="12"/>
        <v/>
      </c>
      <c r="AR57" s="154" t="str">
        <f t="shared" si="13"/>
        <v/>
      </c>
      <c r="AS57" s="215"/>
      <c r="AT57" s="244" t="str">
        <f>+IF(AY57="","",MAX(AT$1:AT56)+1)</f>
        <v/>
      </c>
      <c r="AU57" s="245" t="str">
        <f>IF(CMS_Identification!B79="","",CMS_Identification!B79)</f>
        <v/>
      </c>
      <c r="AV57" s="245" t="str">
        <f>IF(CMS_Identification!C79="","",CMS_Identification!C79)</f>
        <v/>
      </c>
      <c r="AW57" s="245" t="str">
        <f>IF(CMS_Identification!E79="","",CMS_Identification!E79)</f>
        <v/>
      </c>
      <c r="AX57" s="245" t="str">
        <f t="shared" si="14"/>
        <v/>
      </c>
      <c r="AY57" s="108" t="str">
        <f>IF(COUNTIF(AX$2:AX57,AX57)=1,AX57,"")</f>
        <v/>
      </c>
      <c r="AZ57" s="253" t="str">
        <f t="shared" si="15"/>
        <v/>
      </c>
      <c r="BA57" s="154" t="str">
        <f t="shared" si="16"/>
        <v/>
      </c>
      <c r="BB57" s="154" t="str">
        <f t="shared" si="17"/>
        <v/>
      </c>
      <c r="BC57" s="154" t="str">
        <f t="shared" si="20"/>
        <v/>
      </c>
      <c r="BD57" s="154" t="str">
        <f t="shared" si="18"/>
        <v xml:space="preserve"> </v>
      </c>
      <c r="BE57" s="253" t="str">
        <f t="shared" si="19"/>
        <v/>
      </c>
    </row>
    <row r="58" spans="1:57" ht="16.8" x14ac:dyDescent="0.4">
      <c r="A58" s="119" t="str">
        <f>+IF(D58="","",MAX(A$1:A57)+1)</f>
        <v/>
      </c>
      <c r="B58" s="264" t="str">
        <f>IF(Process_Unit!C80="","",Process_Unit!C80)</f>
        <v/>
      </c>
      <c r="C58" s="265" t="str">
        <f t="shared" si="0"/>
        <v/>
      </c>
      <c r="D58" s="264" t="str">
        <f>IF(COUNTIF(B$2:B58,B58)=1,B58,"")</f>
        <v/>
      </c>
      <c r="E58" s="215"/>
      <c r="F58" s="215"/>
      <c r="G58" s="215"/>
      <c r="H58" s="215"/>
      <c r="I58" s="215"/>
      <c r="J58" s="215"/>
      <c r="K58" s="119" t="str">
        <f>+IF(N58="","",MAX(K$1:K57)+1)</f>
        <v/>
      </c>
      <c r="L58" s="188" t="str">
        <f>IF(CMS_Identification!E80="","",CMS_Identification!E80)</f>
        <v/>
      </c>
      <c r="M58" s="265" t="str">
        <f t="shared" si="8"/>
        <v/>
      </c>
      <c r="N58" s="265" t="str">
        <f>IF(COUNTIF(L$2:L58,L58)=1,L58,"")</f>
        <v/>
      </c>
      <c r="O58" s="215"/>
      <c r="P58" s="215"/>
      <c r="Q58" s="215"/>
      <c r="R58" s="215"/>
      <c r="S58" s="215"/>
      <c r="T58" s="109" t="str">
        <f>+IF(Y58="","",MAX(T$1:T57)+1)</f>
        <v/>
      </c>
      <c r="U58" s="110" t="str">
        <f>IF(Limit_Deviation_Detail!B80="","",Limit_Deviation_Detail!B80)</f>
        <v/>
      </c>
      <c r="V58" s="110" t="str">
        <f>IF(Limit_Deviation_Detail!C80="","",Limit_Deviation_Detail!C80)</f>
        <v/>
      </c>
      <c r="W58" s="110" t="str">
        <f>IF(Limit_Deviation_Detail!E80="","",Limit_Deviation_Detail!E80)</f>
        <v/>
      </c>
      <c r="X58" s="110" t="str">
        <f t="shared" si="2"/>
        <v/>
      </c>
      <c r="Y58" s="111" t="str">
        <f>IF(COUNTIF(X$2:X58,X58)=1,X58,"")</f>
        <v/>
      </c>
      <c r="Z58" s="112" t="str">
        <f t="shared" si="3"/>
        <v/>
      </c>
      <c r="AA58" s="112" t="str">
        <f t="shared" si="4"/>
        <v/>
      </c>
      <c r="AB58" s="112" t="str">
        <f t="shared" si="5"/>
        <v/>
      </c>
      <c r="AC58" s="112" t="str">
        <f t="shared" si="6"/>
        <v/>
      </c>
      <c r="AD58" s="112" t="str">
        <f t="shared" si="7"/>
        <v/>
      </c>
      <c r="AE58" s="112"/>
      <c r="AF58" s="215"/>
      <c r="AG58" s="215"/>
      <c r="AH58" s="215"/>
      <c r="AI58" s="246" t="str">
        <f>+IF(AN58="","",MAX(AI$1:AI57)+1)</f>
        <v/>
      </c>
      <c r="AJ58" s="247" t="str">
        <f>IF(Process_Unit!B80="","",Process_Unit!B80)</f>
        <v/>
      </c>
      <c r="AK58" s="247" t="str">
        <f>IF(Process_Unit!C80="","",Process_Unit!C80)</f>
        <v/>
      </c>
      <c r="AL58" s="247" t="str">
        <f>IF(Process_Unit!E80="","",Process_Unit!E80)</f>
        <v/>
      </c>
      <c r="AM58" s="247" t="str">
        <f t="shared" si="9"/>
        <v/>
      </c>
      <c r="AN58" s="248" t="str">
        <f>IF(COUNTIF(AM$2:AM58,AM58)=1,AM58,"")</f>
        <v/>
      </c>
      <c r="AO58" s="248" t="str">
        <f t="shared" si="21"/>
        <v/>
      </c>
      <c r="AP58" s="155" t="str">
        <f t="shared" si="11"/>
        <v/>
      </c>
      <c r="AQ58" s="155" t="str">
        <f t="shared" si="12"/>
        <v/>
      </c>
      <c r="AR58" s="155" t="str">
        <f t="shared" si="13"/>
        <v/>
      </c>
      <c r="AS58" s="215"/>
      <c r="AT58" s="246" t="str">
        <f>+IF(AY58="","",MAX(AT$1:AT57)+1)</f>
        <v/>
      </c>
      <c r="AU58" s="247" t="str">
        <f>IF(CMS_Identification!B80="","",CMS_Identification!B80)</f>
        <v/>
      </c>
      <c r="AV58" s="247" t="str">
        <f>IF(CMS_Identification!C80="","",CMS_Identification!C80)</f>
        <v/>
      </c>
      <c r="AW58" s="247" t="str">
        <f>IF(CMS_Identification!E80="","",CMS_Identification!E80)</f>
        <v/>
      </c>
      <c r="AX58" s="247" t="str">
        <f t="shared" si="14"/>
        <v/>
      </c>
      <c r="AY58" s="248" t="str">
        <f>IF(COUNTIF(AX$2:AX58,AX58)=1,AX58,"")</f>
        <v/>
      </c>
      <c r="AZ58" s="254" t="str">
        <f t="shared" si="15"/>
        <v/>
      </c>
      <c r="BA58" s="155" t="str">
        <f t="shared" si="16"/>
        <v/>
      </c>
      <c r="BB58" s="155" t="str">
        <f t="shared" si="17"/>
        <v/>
      </c>
      <c r="BC58" s="155" t="str">
        <f t="shared" si="20"/>
        <v/>
      </c>
      <c r="BD58" s="155" t="str">
        <f t="shared" si="18"/>
        <v xml:space="preserve"> </v>
      </c>
      <c r="BE58" s="254" t="str">
        <f t="shared" si="19"/>
        <v/>
      </c>
    </row>
    <row r="59" spans="1:57" ht="16.8" x14ac:dyDescent="0.4">
      <c r="A59" s="186" t="str">
        <f>+IF(D59="","",MAX(A$1:A58)+1)</f>
        <v/>
      </c>
      <c r="B59" s="102" t="str">
        <f>IF(Process_Unit!C81="","",Process_Unit!C81)</f>
        <v/>
      </c>
      <c r="C59" s="84" t="str">
        <f t="shared" si="0"/>
        <v/>
      </c>
      <c r="D59" s="102" t="str">
        <f>IF(COUNTIF(B$2:B59,B59)=1,B59,"")</f>
        <v/>
      </c>
      <c r="E59" s="215"/>
      <c r="F59" s="215"/>
      <c r="G59" s="215"/>
      <c r="H59" s="215"/>
      <c r="I59" s="215"/>
      <c r="J59" s="215"/>
      <c r="K59" s="186" t="str">
        <f>+IF(N59="","",MAX(K$1:K58)+1)</f>
        <v/>
      </c>
      <c r="L59" s="187" t="str">
        <f>IF(CMS_Identification!E81="","",CMS_Identification!E81)</f>
        <v/>
      </c>
      <c r="M59" s="84" t="str">
        <f t="shared" si="8"/>
        <v/>
      </c>
      <c r="N59" s="84" t="str">
        <f>IF(COUNTIF(L$2:L59,L59)=1,L59,"")</f>
        <v/>
      </c>
      <c r="O59" s="215"/>
      <c r="P59" s="215"/>
      <c r="Q59" s="215"/>
      <c r="R59" s="215"/>
      <c r="S59" s="215"/>
      <c r="T59" s="109" t="str">
        <f>+IF(Y59="","",MAX(T$1:T58)+1)</f>
        <v/>
      </c>
      <c r="U59" s="110" t="str">
        <f>IF(Limit_Deviation_Detail!B81="","",Limit_Deviation_Detail!B81)</f>
        <v/>
      </c>
      <c r="V59" s="110" t="str">
        <f>IF(Limit_Deviation_Detail!C81="","",Limit_Deviation_Detail!C81)</f>
        <v/>
      </c>
      <c r="W59" s="110" t="str">
        <f>IF(Limit_Deviation_Detail!E81="","",Limit_Deviation_Detail!E81)</f>
        <v/>
      </c>
      <c r="X59" s="110" t="str">
        <f t="shared" si="2"/>
        <v/>
      </c>
      <c r="Y59" s="111" t="str">
        <f>IF(COUNTIF(X$2:X59,X59)=1,X59,"")</f>
        <v/>
      </c>
      <c r="Z59" s="112" t="str">
        <f t="shared" si="3"/>
        <v/>
      </c>
      <c r="AA59" s="112" t="str">
        <f t="shared" si="4"/>
        <v/>
      </c>
      <c r="AB59" s="112" t="str">
        <f t="shared" si="5"/>
        <v/>
      </c>
      <c r="AC59" s="112" t="str">
        <f t="shared" si="6"/>
        <v/>
      </c>
      <c r="AD59" s="112" t="str">
        <f t="shared" si="7"/>
        <v/>
      </c>
      <c r="AE59" s="112"/>
      <c r="AF59" s="215"/>
      <c r="AG59" s="215"/>
      <c r="AH59" s="215"/>
      <c r="AI59" s="244" t="str">
        <f>+IF(AN59="","",MAX(AI$1:AI58)+1)</f>
        <v/>
      </c>
      <c r="AJ59" s="245" t="str">
        <f>IF(Process_Unit!B81="","",Process_Unit!B81)</f>
        <v/>
      </c>
      <c r="AK59" s="245" t="str">
        <f>IF(Process_Unit!C81="","",Process_Unit!C81)</f>
        <v/>
      </c>
      <c r="AL59" s="245" t="str">
        <f>IF(Process_Unit!E81="","",Process_Unit!E81)</f>
        <v/>
      </c>
      <c r="AM59" s="245" t="str">
        <f t="shared" si="9"/>
        <v/>
      </c>
      <c r="AN59" s="108" t="str">
        <f>IF(COUNTIF(AM$2:AM59,AM59)=1,AM59,"")</f>
        <v/>
      </c>
      <c r="AO59" s="108" t="str">
        <f t="shared" si="21"/>
        <v/>
      </c>
      <c r="AP59" s="154" t="str">
        <f t="shared" si="11"/>
        <v/>
      </c>
      <c r="AQ59" s="154" t="str">
        <f t="shared" si="12"/>
        <v/>
      </c>
      <c r="AR59" s="154" t="str">
        <f t="shared" si="13"/>
        <v/>
      </c>
      <c r="AS59" s="215"/>
      <c r="AT59" s="244" t="str">
        <f>+IF(AY59="","",MAX(AT$1:AT58)+1)</f>
        <v/>
      </c>
      <c r="AU59" s="245" t="str">
        <f>IF(CMS_Identification!B81="","",CMS_Identification!B81)</f>
        <v/>
      </c>
      <c r="AV59" s="245" t="str">
        <f>IF(CMS_Identification!C81="","",CMS_Identification!C81)</f>
        <v/>
      </c>
      <c r="AW59" s="245" t="str">
        <f>IF(CMS_Identification!E81="","",CMS_Identification!E81)</f>
        <v/>
      </c>
      <c r="AX59" s="245" t="str">
        <f t="shared" si="14"/>
        <v/>
      </c>
      <c r="AY59" s="108" t="str">
        <f>IF(COUNTIF(AX$2:AX59,AX59)=1,AX59,"")</f>
        <v/>
      </c>
      <c r="AZ59" s="253" t="str">
        <f t="shared" si="15"/>
        <v/>
      </c>
      <c r="BA59" s="154" t="str">
        <f t="shared" si="16"/>
        <v/>
      </c>
      <c r="BB59" s="154" t="str">
        <f t="shared" si="17"/>
        <v/>
      </c>
      <c r="BC59" s="154" t="str">
        <f t="shared" si="20"/>
        <v/>
      </c>
      <c r="BD59" s="154" t="str">
        <f t="shared" si="18"/>
        <v xml:space="preserve"> </v>
      </c>
      <c r="BE59" s="253" t="str">
        <f t="shared" si="19"/>
        <v/>
      </c>
    </row>
    <row r="60" spans="1:57" ht="16.8" x14ac:dyDescent="0.4">
      <c r="A60" s="119" t="str">
        <f>+IF(D60="","",MAX(A$1:A59)+1)</f>
        <v/>
      </c>
      <c r="B60" s="264" t="str">
        <f>IF(Process_Unit!C82="","",Process_Unit!C82)</f>
        <v/>
      </c>
      <c r="C60" s="265" t="str">
        <f t="shared" si="0"/>
        <v/>
      </c>
      <c r="D60" s="264" t="str">
        <f>IF(COUNTIF(B$2:B60,B60)=1,B60,"")</f>
        <v/>
      </c>
      <c r="E60" s="215"/>
      <c r="F60" s="215"/>
      <c r="G60" s="215"/>
      <c r="H60" s="215"/>
      <c r="I60" s="215"/>
      <c r="J60" s="215"/>
      <c r="K60" s="119" t="str">
        <f>+IF(N60="","",MAX(K$1:K59)+1)</f>
        <v/>
      </c>
      <c r="L60" s="188" t="str">
        <f>IF(CMS_Identification!E82="","",CMS_Identification!E82)</f>
        <v/>
      </c>
      <c r="M60" s="265" t="str">
        <f t="shared" si="8"/>
        <v/>
      </c>
      <c r="N60" s="265" t="str">
        <f>IF(COUNTIF(L$2:L60,L60)=1,L60,"")</f>
        <v/>
      </c>
      <c r="O60" s="215"/>
      <c r="P60" s="215"/>
      <c r="Q60" s="215"/>
      <c r="R60" s="215"/>
      <c r="S60" s="215"/>
      <c r="T60" s="109" t="str">
        <f>+IF(Y60="","",MAX(T$1:T59)+1)</f>
        <v/>
      </c>
      <c r="U60" s="110" t="str">
        <f>IF(Limit_Deviation_Detail!B82="","",Limit_Deviation_Detail!B82)</f>
        <v/>
      </c>
      <c r="V60" s="110" t="str">
        <f>IF(Limit_Deviation_Detail!C82="","",Limit_Deviation_Detail!C82)</f>
        <v/>
      </c>
      <c r="W60" s="110" t="str">
        <f>IF(Limit_Deviation_Detail!E82="","",Limit_Deviation_Detail!E82)</f>
        <v/>
      </c>
      <c r="X60" s="110" t="str">
        <f t="shared" si="2"/>
        <v/>
      </c>
      <c r="Y60" s="111" t="str">
        <f>IF(COUNTIF(X$2:X60,X60)=1,X60,"")</f>
        <v/>
      </c>
      <c r="Z60" s="112" t="str">
        <f t="shared" si="3"/>
        <v/>
      </c>
      <c r="AA60" s="112" t="str">
        <f t="shared" si="4"/>
        <v/>
      </c>
      <c r="AB60" s="112" t="str">
        <f t="shared" si="5"/>
        <v/>
      </c>
      <c r="AC60" s="112" t="str">
        <f t="shared" si="6"/>
        <v/>
      </c>
      <c r="AD60" s="112" t="str">
        <f t="shared" si="7"/>
        <v/>
      </c>
      <c r="AE60" s="112"/>
      <c r="AF60" s="215"/>
      <c r="AG60" s="215"/>
      <c r="AH60" s="215"/>
      <c r="AI60" s="246" t="str">
        <f>+IF(AN60="","",MAX(AI$1:AI59)+1)</f>
        <v/>
      </c>
      <c r="AJ60" s="247" t="str">
        <f>IF(Process_Unit!B82="","",Process_Unit!B82)</f>
        <v/>
      </c>
      <c r="AK60" s="247" t="str">
        <f>IF(Process_Unit!C82="","",Process_Unit!C82)</f>
        <v/>
      </c>
      <c r="AL60" s="247" t="str">
        <f>IF(Process_Unit!E82="","",Process_Unit!E82)</f>
        <v/>
      </c>
      <c r="AM60" s="247" t="str">
        <f t="shared" si="9"/>
        <v/>
      </c>
      <c r="AN60" s="248" t="str">
        <f>IF(COUNTIF(AM$2:AM60,AM60)=1,AM60,"")</f>
        <v/>
      </c>
      <c r="AO60" s="248" t="str">
        <f t="shared" si="21"/>
        <v/>
      </c>
      <c r="AP60" s="155" t="str">
        <f t="shared" si="11"/>
        <v/>
      </c>
      <c r="AQ60" s="155" t="str">
        <f t="shared" si="12"/>
        <v/>
      </c>
      <c r="AR60" s="155" t="str">
        <f t="shared" si="13"/>
        <v/>
      </c>
      <c r="AS60" s="215"/>
      <c r="AT60" s="246" t="str">
        <f>+IF(AY60="","",MAX(AT$1:AT59)+1)</f>
        <v/>
      </c>
      <c r="AU60" s="247" t="str">
        <f>IF(CMS_Identification!B82="","",CMS_Identification!B82)</f>
        <v/>
      </c>
      <c r="AV60" s="247" t="str">
        <f>IF(CMS_Identification!C82="","",CMS_Identification!C82)</f>
        <v/>
      </c>
      <c r="AW60" s="247" t="str">
        <f>IF(CMS_Identification!E82="","",CMS_Identification!E82)</f>
        <v/>
      </c>
      <c r="AX60" s="247" t="str">
        <f t="shared" si="14"/>
        <v/>
      </c>
      <c r="AY60" s="248" t="str">
        <f>IF(COUNTIF(AX$2:AX60,AX60)=1,AX60,"")</f>
        <v/>
      </c>
      <c r="AZ60" s="254" t="str">
        <f t="shared" si="15"/>
        <v/>
      </c>
      <c r="BA60" s="155" t="str">
        <f t="shared" si="16"/>
        <v/>
      </c>
      <c r="BB60" s="155" t="str">
        <f t="shared" si="17"/>
        <v/>
      </c>
      <c r="BC60" s="155" t="str">
        <f t="shared" si="20"/>
        <v/>
      </c>
      <c r="BD60" s="155" t="str">
        <f t="shared" si="18"/>
        <v xml:space="preserve"> </v>
      </c>
      <c r="BE60" s="254" t="str">
        <f t="shared" si="19"/>
        <v/>
      </c>
    </row>
    <row r="61" spans="1:57" ht="16.8" x14ac:dyDescent="0.4">
      <c r="A61" s="186" t="str">
        <f>+IF(D61="","",MAX(A$1:A60)+1)</f>
        <v/>
      </c>
      <c r="B61" s="102" t="str">
        <f>IF(Process_Unit!C83="","",Process_Unit!C83)</f>
        <v/>
      </c>
      <c r="C61" s="84" t="str">
        <f t="shared" si="0"/>
        <v/>
      </c>
      <c r="D61" s="102" t="str">
        <f>IF(COUNTIF(B$2:B61,B61)=1,B61,"")</f>
        <v/>
      </c>
      <c r="E61" s="215"/>
      <c r="F61" s="215"/>
      <c r="G61" s="215"/>
      <c r="H61" s="215"/>
      <c r="I61" s="215"/>
      <c r="J61" s="215"/>
      <c r="K61" s="186" t="str">
        <f>+IF(N61="","",MAX(K$1:K60)+1)</f>
        <v/>
      </c>
      <c r="L61" s="187" t="str">
        <f>IF(CMS_Identification!E83="","",CMS_Identification!E83)</f>
        <v/>
      </c>
      <c r="M61" s="84" t="str">
        <f t="shared" si="8"/>
        <v/>
      </c>
      <c r="N61" s="84" t="str">
        <f>IF(COUNTIF(L$2:L61,L61)=1,L61,"")</f>
        <v/>
      </c>
      <c r="O61" s="215"/>
      <c r="P61" s="215"/>
      <c r="Q61" s="215"/>
      <c r="R61" s="215"/>
      <c r="S61" s="215"/>
      <c r="T61" s="109" t="str">
        <f>+IF(Y61="","",MAX(T$1:T60)+1)</f>
        <v/>
      </c>
      <c r="U61" s="110" t="str">
        <f>IF(Limit_Deviation_Detail!B83="","",Limit_Deviation_Detail!B83)</f>
        <v/>
      </c>
      <c r="V61" s="110" t="str">
        <f>IF(Limit_Deviation_Detail!C83="","",Limit_Deviation_Detail!C83)</f>
        <v/>
      </c>
      <c r="W61" s="110" t="str">
        <f>IF(Limit_Deviation_Detail!E83="","",Limit_Deviation_Detail!E83)</f>
        <v/>
      </c>
      <c r="X61" s="110" t="str">
        <f t="shared" si="2"/>
        <v/>
      </c>
      <c r="Y61" s="111" t="str">
        <f>IF(COUNTIF(X$2:X61,X61)=1,X61,"")</f>
        <v/>
      </c>
      <c r="Z61" s="112" t="str">
        <f t="shared" si="3"/>
        <v/>
      </c>
      <c r="AA61" s="112" t="str">
        <f t="shared" si="4"/>
        <v/>
      </c>
      <c r="AB61" s="112" t="str">
        <f t="shared" si="5"/>
        <v/>
      </c>
      <c r="AC61" s="112" t="str">
        <f t="shared" si="6"/>
        <v/>
      </c>
      <c r="AD61" s="112" t="str">
        <f t="shared" si="7"/>
        <v/>
      </c>
      <c r="AE61" s="112"/>
      <c r="AF61" s="215"/>
      <c r="AG61" s="215"/>
      <c r="AH61" s="215"/>
      <c r="AI61" s="244" t="str">
        <f>+IF(AN61="","",MAX(AI$1:AI60)+1)</f>
        <v/>
      </c>
      <c r="AJ61" s="245" t="str">
        <f>IF(Process_Unit!B83="","",Process_Unit!B83)</f>
        <v/>
      </c>
      <c r="AK61" s="245" t="str">
        <f>IF(Process_Unit!C83="","",Process_Unit!C83)</f>
        <v/>
      </c>
      <c r="AL61" s="245" t="str">
        <f>IF(Process_Unit!E83="","",Process_Unit!E83)</f>
        <v/>
      </c>
      <c r="AM61" s="245" t="str">
        <f t="shared" si="9"/>
        <v/>
      </c>
      <c r="AN61" s="108" t="str">
        <f>IF(COUNTIF(AM$2:AM61,AM61)=1,AM61,"")</f>
        <v/>
      </c>
      <c r="AO61" s="108" t="str">
        <f t="shared" si="21"/>
        <v/>
      </c>
      <c r="AP61" s="154" t="str">
        <f t="shared" si="11"/>
        <v/>
      </c>
      <c r="AQ61" s="154" t="str">
        <f t="shared" si="12"/>
        <v/>
      </c>
      <c r="AR61" s="154" t="str">
        <f t="shared" si="13"/>
        <v/>
      </c>
      <c r="AS61" s="215"/>
      <c r="AT61" s="244" t="str">
        <f>+IF(AY61="","",MAX(AT$1:AT60)+1)</f>
        <v/>
      </c>
      <c r="AU61" s="245" t="str">
        <f>IF(CMS_Identification!B83="","",CMS_Identification!B83)</f>
        <v/>
      </c>
      <c r="AV61" s="245" t="str">
        <f>IF(CMS_Identification!C83="","",CMS_Identification!C83)</f>
        <v/>
      </c>
      <c r="AW61" s="245" t="str">
        <f>IF(CMS_Identification!E83="","",CMS_Identification!E83)</f>
        <v/>
      </c>
      <c r="AX61" s="245" t="str">
        <f t="shared" si="14"/>
        <v/>
      </c>
      <c r="AY61" s="108" t="str">
        <f>IF(COUNTIF(AX$2:AX61,AX61)=1,AX61,"")</f>
        <v/>
      </c>
      <c r="AZ61" s="253" t="str">
        <f t="shared" si="15"/>
        <v/>
      </c>
      <c r="BA61" s="154" t="str">
        <f t="shared" si="16"/>
        <v/>
      </c>
      <c r="BB61" s="154" t="str">
        <f t="shared" si="17"/>
        <v/>
      </c>
      <c r="BC61" s="154" t="str">
        <f t="shared" si="20"/>
        <v/>
      </c>
      <c r="BD61" s="154" t="str">
        <f t="shared" si="18"/>
        <v xml:space="preserve"> </v>
      </c>
      <c r="BE61" s="253" t="str">
        <f t="shared" si="19"/>
        <v/>
      </c>
    </row>
    <row r="62" spans="1:57" ht="16.8" x14ac:dyDescent="0.4">
      <c r="A62" s="119" t="str">
        <f>+IF(D62="","",MAX(A$1:A61)+1)</f>
        <v/>
      </c>
      <c r="B62" s="264" t="str">
        <f>IF(Process_Unit!C84="","",Process_Unit!C84)</f>
        <v/>
      </c>
      <c r="C62" s="265" t="str">
        <f t="shared" si="0"/>
        <v/>
      </c>
      <c r="D62" s="264" t="str">
        <f>IF(COUNTIF(B$2:B62,B62)=1,B62,"")</f>
        <v/>
      </c>
      <c r="E62" s="215"/>
      <c r="F62" s="215"/>
      <c r="G62" s="215"/>
      <c r="H62" s="215"/>
      <c r="I62" s="215"/>
      <c r="J62" s="215"/>
      <c r="K62" s="119" t="str">
        <f>+IF(N62="","",MAX(K$1:K61)+1)</f>
        <v/>
      </c>
      <c r="L62" s="188" t="str">
        <f>IF(CMS_Identification!E84="","",CMS_Identification!E84)</f>
        <v/>
      </c>
      <c r="M62" s="265" t="str">
        <f t="shared" si="8"/>
        <v/>
      </c>
      <c r="N62" s="265" t="str">
        <f>IF(COUNTIF(L$2:L62,L62)=1,L62,"")</f>
        <v/>
      </c>
      <c r="O62" s="215"/>
      <c r="P62" s="215"/>
      <c r="Q62" s="215"/>
      <c r="R62" s="215"/>
      <c r="S62" s="215"/>
      <c r="T62" s="109" t="str">
        <f>+IF(Y62="","",MAX(T$1:T61)+1)</f>
        <v/>
      </c>
      <c r="U62" s="110" t="str">
        <f>IF(Limit_Deviation_Detail!B84="","",Limit_Deviation_Detail!B84)</f>
        <v/>
      </c>
      <c r="V62" s="110" t="str">
        <f>IF(Limit_Deviation_Detail!C84="","",Limit_Deviation_Detail!C84)</f>
        <v/>
      </c>
      <c r="W62" s="110" t="str">
        <f>IF(Limit_Deviation_Detail!E84="","",Limit_Deviation_Detail!E84)</f>
        <v/>
      </c>
      <c r="X62" s="110" t="str">
        <f t="shared" si="2"/>
        <v/>
      </c>
      <c r="Y62" s="111" t="str">
        <f>IF(COUNTIF(X$2:X62,X62)=1,X62,"")</f>
        <v/>
      </c>
      <c r="Z62" s="112" t="str">
        <f t="shared" si="3"/>
        <v/>
      </c>
      <c r="AA62" s="112" t="str">
        <f t="shared" si="4"/>
        <v/>
      </c>
      <c r="AB62" s="112" t="str">
        <f t="shared" si="5"/>
        <v/>
      </c>
      <c r="AC62" s="112" t="str">
        <f t="shared" si="6"/>
        <v/>
      </c>
      <c r="AD62" s="112" t="str">
        <f t="shared" si="7"/>
        <v/>
      </c>
      <c r="AE62" s="112"/>
      <c r="AF62" s="215"/>
      <c r="AG62" s="215"/>
      <c r="AH62" s="215"/>
      <c r="AI62" s="246" t="str">
        <f>+IF(AN62="","",MAX(AI$1:AI61)+1)</f>
        <v/>
      </c>
      <c r="AJ62" s="247" t="str">
        <f>IF(Process_Unit!B84="","",Process_Unit!B84)</f>
        <v/>
      </c>
      <c r="AK62" s="247" t="str">
        <f>IF(Process_Unit!C84="","",Process_Unit!C84)</f>
        <v/>
      </c>
      <c r="AL62" s="247" t="str">
        <f>IF(Process_Unit!E84="","",Process_Unit!E84)</f>
        <v/>
      </c>
      <c r="AM62" s="247" t="str">
        <f t="shared" si="9"/>
        <v/>
      </c>
      <c r="AN62" s="248" t="str">
        <f>IF(COUNTIF(AM$2:AM62,AM62)=1,AM62,"")</f>
        <v/>
      </c>
      <c r="AO62" s="248" t="str">
        <f t="shared" si="21"/>
        <v/>
      </c>
      <c r="AP62" s="155" t="str">
        <f t="shared" si="11"/>
        <v/>
      </c>
      <c r="AQ62" s="155" t="str">
        <f t="shared" si="12"/>
        <v/>
      </c>
      <c r="AR62" s="155" t="str">
        <f t="shared" si="13"/>
        <v/>
      </c>
      <c r="AS62" s="215"/>
      <c r="AT62" s="246" t="str">
        <f>+IF(AY62="","",MAX(AT$1:AT61)+1)</f>
        <v/>
      </c>
      <c r="AU62" s="247" t="str">
        <f>IF(CMS_Identification!B84="","",CMS_Identification!B84)</f>
        <v/>
      </c>
      <c r="AV62" s="247" t="str">
        <f>IF(CMS_Identification!C84="","",CMS_Identification!C84)</f>
        <v/>
      </c>
      <c r="AW62" s="247" t="str">
        <f>IF(CMS_Identification!E84="","",CMS_Identification!E84)</f>
        <v/>
      </c>
      <c r="AX62" s="247" t="str">
        <f t="shared" si="14"/>
        <v/>
      </c>
      <c r="AY62" s="248" t="str">
        <f>IF(COUNTIF(AX$2:AX62,AX62)=1,AX62,"")</f>
        <v/>
      </c>
      <c r="AZ62" s="254" t="str">
        <f t="shared" si="15"/>
        <v/>
      </c>
      <c r="BA62" s="155" t="str">
        <f t="shared" si="16"/>
        <v/>
      </c>
      <c r="BB62" s="155" t="str">
        <f t="shared" si="17"/>
        <v/>
      </c>
      <c r="BC62" s="155" t="str">
        <f t="shared" si="20"/>
        <v/>
      </c>
      <c r="BD62" s="155" t="str">
        <f t="shared" si="18"/>
        <v xml:space="preserve"> </v>
      </c>
      <c r="BE62" s="254" t="str">
        <f t="shared" si="19"/>
        <v/>
      </c>
    </row>
    <row r="63" spans="1:57" ht="16.8" x14ac:dyDescent="0.4">
      <c r="A63" s="186" t="str">
        <f>+IF(D63="","",MAX(A$1:A62)+1)</f>
        <v/>
      </c>
      <c r="B63" s="102" t="str">
        <f>IF(Process_Unit!C85="","",Process_Unit!C85)</f>
        <v/>
      </c>
      <c r="C63" s="84" t="str">
        <f t="shared" si="0"/>
        <v/>
      </c>
      <c r="D63" s="102" t="str">
        <f>IF(COUNTIF(B$2:B63,B63)=1,B63,"")</f>
        <v/>
      </c>
      <c r="E63" s="215"/>
      <c r="F63" s="215"/>
      <c r="G63" s="215"/>
      <c r="H63" s="215"/>
      <c r="I63" s="215"/>
      <c r="J63" s="215"/>
      <c r="K63" s="186" t="str">
        <f>+IF(N63="","",MAX(K$1:K62)+1)</f>
        <v/>
      </c>
      <c r="L63" s="187" t="str">
        <f>IF(CMS_Identification!E85="","",CMS_Identification!E85)</f>
        <v/>
      </c>
      <c r="M63" s="84" t="str">
        <f t="shared" si="8"/>
        <v/>
      </c>
      <c r="N63" s="84" t="str">
        <f>IF(COUNTIF(L$2:L63,L63)=1,L63,"")</f>
        <v/>
      </c>
      <c r="O63" s="215"/>
      <c r="P63" s="215"/>
      <c r="Q63" s="215"/>
      <c r="R63" s="215"/>
      <c r="S63" s="215"/>
      <c r="T63" s="109" t="str">
        <f>+IF(Y63="","",MAX(T$1:T62)+1)</f>
        <v/>
      </c>
      <c r="U63" s="110" t="str">
        <f>IF(Limit_Deviation_Detail!B85="","",Limit_Deviation_Detail!B85)</f>
        <v/>
      </c>
      <c r="V63" s="110" t="str">
        <f>IF(Limit_Deviation_Detail!C85="","",Limit_Deviation_Detail!C85)</f>
        <v/>
      </c>
      <c r="W63" s="110" t="str">
        <f>IF(Limit_Deviation_Detail!E85="","",Limit_Deviation_Detail!E85)</f>
        <v/>
      </c>
      <c r="X63" s="110" t="str">
        <f t="shared" si="2"/>
        <v/>
      </c>
      <c r="Y63" s="111" t="str">
        <f>IF(COUNTIF(X$2:X63,X63)=1,X63,"")</f>
        <v/>
      </c>
      <c r="Z63" s="112" t="str">
        <f t="shared" si="3"/>
        <v/>
      </c>
      <c r="AA63" s="112" t="str">
        <f t="shared" si="4"/>
        <v/>
      </c>
      <c r="AB63" s="112" t="str">
        <f t="shared" si="5"/>
        <v/>
      </c>
      <c r="AC63" s="112" t="str">
        <f t="shared" si="6"/>
        <v/>
      </c>
      <c r="AD63" s="112" t="str">
        <f t="shared" si="7"/>
        <v/>
      </c>
      <c r="AE63" s="112"/>
      <c r="AF63" s="215"/>
      <c r="AG63" s="215"/>
      <c r="AH63" s="215"/>
      <c r="AI63" s="244" t="str">
        <f>+IF(AN63="","",MAX(AI$1:AI62)+1)</f>
        <v/>
      </c>
      <c r="AJ63" s="245" t="str">
        <f>IF(Process_Unit!B85="","",Process_Unit!B85)</f>
        <v/>
      </c>
      <c r="AK63" s="245" t="str">
        <f>IF(Process_Unit!C85="","",Process_Unit!C85)</f>
        <v/>
      </c>
      <c r="AL63" s="245" t="str">
        <f>IF(Process_Unit!E85="","",Process_Unit!E85)</f>
        <v/>
      </c>
      <c r="AM63" s="245" t="str">
        <f t="shared" si="9"/>
        <v/>
      </c>
      <c r="AN63" s="108" t="str">
        <f>IF(COUNTIF(AM$2:AM63,AM63)=1,AM63,"")</f>
        <v/>
      </c>
      <c r="AO63" s="108" t="str">
        <f t="shared" si="21"/>
        <v/>
      </c>
      <c r="AP63" s="154" t="str">
        <f t="shared" si="11"/>
        <v/>
      </c>
      <c r="AQ63" s="154" t="str">
        <f t="shared" si="12"/>
        <v/>
      </c>
      <c r="AR63" s="154" t="str">
        <f t="shared" si="13"/>
        <v/>
      </c>
      <c r="AS63" s="215"/>
      <c r="AT63" s="244" t="str">
        <f>+IF(AY63="","",MAX(AT$1:AT62)+1)</f>
        <v/>
      </c>
      <c r="AU63" s="245" t="str">
        <f>IF(CMS_Identification!B85="","",CMS_Identification!B85)</f>
        <v/>
      </c>
      <c r="AV63" s="245" t="str">
        <f>IF(CMS_Identification!C85="","",CMS_Identification!C85)</f>
        <v/>
      </c>
      <c r="AW63" s="245" t="str">
        <f>IF(CMS_Identification!E85="","",CMS_Identification!E85)</f>
        <v/>
      </c>
      <c r="AX63" s="245" t="str">
        <f t="shared" si="14"/>
        <v/>
      </c>
      <c r="AY63" s="108" t="str">
        <f>IF(COUNTIF(AX$2:AX63,AX63)=1,AX63,"")</f>
        <v/>
      </c>
      <c r="AZ63" s="253" t="str">
        <f t="shared" si="15"/>
        <v/>
      </c>
      <c r="BA63" s="154" t="str">
        <f t="shared" si="16"/>
        <v/>
      </c>
      <c r="BB63" s="154" t="str">
        <f t="shared" si="17"/>
        <v/>
      </c>
      <c r="BC63" s="154" t="str">
        <f t="shared" si="20"/>
        <v/>
      </c>
      <c r="BD63" s="154" t="str">
        <f t="shared" si="18"/>
        <v xml:space="preserve"> </v>
      </c>
      <c r="BE63" s="253" t="str">
        <f t="shared" si="19"/>
        <v/>
      </c>
    </row>
    <row r="64" spans="1:57" ht="16.8" x14ac:dyDescent="0.4">
      <c r="A64" s="119" t="str">
        <f>+IF(D64="","",MAX(A$1:A63)+1)</f>
        <v/>
      </c>
      <c r="B64" s="264" t="str">
        <f>IF(Process_Unit!C86="","",Process_Unit!C86)</f>
        <v/>
      </c>
      <c r="C64" s="265" t="str">
        <f t="shared" si="0"/>
        <v/>
      </c>
      <c r="D64" s="264" t="str">
        <f>IF(COUNTIF(B$2:B64,B64)=1,B64,"")</f>
        <v/>
      </c>
      <c r="E64" s="215"/>
      <c r="F64" s="215"/>
      <c r="G64" s="215"/>
      <c r="H64" s="215"/>
      <c r="I64" s="215"/>
      <c r="J64" s="215"/>
      <c r="K64" s="119" t="str">
        <f>+IF(N64="","",MAX(K$1:K63)+1)</f>
        <v/>
      </c>
      <c r="L64" s="188" t="str">
        <f>IF(CMS_Identification!E86="","",CMS_Identification!E86)</f>
        <v/>
      </c>
      <c r="M64" s="265" t="str">
        <f t="shared" si="8"/>
        <v/>
      </c>
      <c r="N64" s="265" t="str">
        <f>IF(COUNTIF(L$2:L64,L64)=1,L64,"")</f>
        <v/>
      </c>
      <c r="O64" s="215"/>
      <c r="P64" s="215"/>
      <c r="Q64" s="215"/>
      <c r="R64" s="215"/>
      <c r="S64" s="215"/>
      <c r="T64" s="109" t="str">
        <f>+IF(Y64="","",MAX(T$1:T63)+1)</f>
        <v/>
      </c>
      <c r="U64" s="110" t="str">
        <f>IF(Limit_Deviation_Detail!B86="","",Limit_Deviation_Detail!B86)</f>
        <v/>
      </c>
      <c r="V64" s="110" t="str">
        <f>IF(Limit_Deviation_Detail!C86="","",Limit_Deviation_Detail!C86)</f>
        <v/>
      </c>
      <c r="W64" s="110" t="str">
        <f>IF(Limit_Deviation_Detail!E86="","",Limit_Deviation_Detail!E86)</f>
        <v/>
      </c>
      <c r="X64" s="110" t="str">
        <f t="shared" si="2"/>
        <v/>
      </c>
      <c r="Y64" s="111" t="str">
        <f>IF(COUNTIF(X$2:X64,X64)=1,X64,"")</f>
        <v/>
      </c>
      <c r="Z64" s="112" t="str">
        <f t="shared" si="3"/>
        <v/>
      </c>
      <c r="AA64" s="112" t="str">
        <f t="shared" si="4"/>
        <v/>
      </c>
      <c r="AB64" s="112" t="str">
        <f t="shared" si="5"/>
        <v/>
      </c>
      <c r="AC64" s="112" t="str">
        <f t="shared" si="6"/>
        <v/>
      </c>
      <c r="AD64" s="112" t="str">
        <f t="shared" si="7"/>
        <v/>
      </c>
      <c r="AE64" s="112"/>
      <c r="AF64" s="215"/>
      <c r="AG64" s="215"/>
      <c r="AH64" s="215"/>
      <c r="AI64" s="246" t="str">
        <f>+IF(AN64="","",MAX(AI$1:AI63)+1)</f>
        <v/>
      </c>
      <c r="AJ64" s="247" t="str">
        <f>IF(Process_Unit!B86="","",Process_Unit!B86)</f>
        <v/>
      </c>
      <c r="AK64" s="247" t="str">
        <f>IF(Process_Unit!C86="","",Process_Unit!C86)</f>
        <v/>
      </c>
      <c r="AL64" s="247" t="str">
        <f>IF(Process_Unit!E86="","",Process_Unit!E86)</f>
        <v/>
      </c>
      <c r="AM64" s="247" t="str">
        <f t="shared" si="9"/>
        <v/>
      </c>
      <c r="AN64" s="248" t="str">
        <f>IF(COUNTIF(AM$2:AM64,AM64)=1,AM64,"")</f>
        <v/>
      </c>
      <c r="AO64" s="248" t="str">
        <f t="shared" si="21"/>
        <v/>
      </c>
      <c r="AP64" s="155" t="str">
        <f t="shared" si="11"/>
        <v/>
      </c>
      <c r="AQ64" s="155" t="str">
        <f t="shared" si="12"/>
        <v/>
      </c>
      <c r="AR64" s="155" t="str">
        <f t="shared" si="13"/>
        <v/>
      </c>
      <c r="AS64" s="215"/>
      <c r="AT64" s="246" t="str">
        <f>+IF(AY64="","",MAX(AT$1:AT63)+1)</f>
        <v/>
      </c>
      <c r="AU64" s="247" t="str">
        <f>IF(CMS_Identification!B86="","",CMS_Identification!B86)</f>
        <v/>
      </c>
      <c r="AV64" s="247" t="str">
        <f>IF(CMS_Identification!C86="","",CMS_Identification!C86)</f>
        <v/>
      </c>
      <c r="AW64" s="247" t="str">
        <f>IF(CMS_Identification!E86="","",CMS_Identification!E86)</f>
        <v/>
      </c>
      <c r="AX64" s="247" t="str">
        <f t="shared" si="14"/>
        <v/>
      </c>
      <c r="AY64" s="248" t="str">
        <f>IF(COUNTIF(AX$2:AX64,AX64)=1,AX64,"")</f>
        <v/>
      </c>
      <c r="AZ64" s="254" t="str">
        <f t="shared" si="15"/>
        <v/>
      </c>
      <c r="BA64" s="155" t="str">
        <f t="shared" si="16"/>
        <v/>
      </c>
      <c r="BB64" s="155" t="str">
        <f t="shared" si="17"/>
        <v/>
      </c>
      <c r="BC64" s="155" t="str">
        <f t="shared" si="20"/>
        <v/>
      </c>
      <c r="BD64" s="155" t="str">
        <f t="shared" si="18"/>
        <v xml:space="preserve"> </v>
      </c>
      <c r="BE64" s="254" t="str">
        <f t="shared" si="19"/>
        <v/>
      </c>
    </row>
    <row r="65" spans="1:57" ht="16.8" x14ac:dyDescent="0.4">
      <c r="A65" s="186" t="str">
        <f>+IF(D65="","",MAX(A$1:A64)+1)</f>
        <v/>
      </c>
      <c r="B65" s="102" t="str">
        <f>IF(Process_Unit!C87="","",Process_Unit!C87)</f>
        <v/>
      </c>
      <c r="C65" s="84" t="str">
        <f t="shared" si="0"/>
        <v/>
      </c>
      <c r="D65" s="102" t="str">
        <f>IF(COUNTIF(B$2:B65,B65)=1,B65,"")</f>
        <v/>
      </c>
      <c r="E65" s="215"/>
      <c r="F65" s="215"/>
      <c r="G65" s="215"/>
      <c r="H65" s="215"/>
      <c r="I65" s="215"/>
      <c r="J65" s="215"/>
      <c r="K65" s="186" t="str">
        <f>+IF(N65="","",MAX(K$1:K64)+1)</f>
        <v/>
      </c>
      <c r="L65" s="187" t="str">
        <f>IF(CMS_Identification!E87="","",CMS_Identification!E87)</f>
        <v/>
      </c>
      <c r="M65" s="84" t="str">
        <f t="shared" si="8"/>
        <v/>
      </c>
      <c r="N65" s="84" t="str">
        <f>IF(COUNTIF(L$2:L65,L65)=1,L65,"")</f>
        <v/>
      </c>
      <c r="O65" s="215"/>
      <c r="P65" s="215"/>
      <c r="Q65" s="215"/>
      <c r="R65" s="215"/>
      <c r="S65" s="215"/>
      <c r="T65" s="109" t="str">
        <f>+IF(Y65="","",MAX(T$1:T64)+1)</f>
        <v/>
      </c>
      <c r="U65" s="110" t="str">
        <f>IF(Limit_Deviation_Detail!B87="","",Limit_Deviation_Detail!B87)</f>
        <v/>
      </c>
      <c r="V65" s="110" t="str">
        <f>IF(Limit_Deviation_Detail!C87="","",Limit_Deviation_Detail!C87)</f>
        <v/>
      </c>
      <c r="W65" s="110" t="str">
        <f>IF(Limit_Deviation_Detail!E87="","",Limit_Deviation_Detail!E87)</f>
        <v/>
      </c>
      <c r="X65" s="110" t="str">
        <f t="shared" si="2"/>
        <v/>
      </c>
      <c r="Y65" s="111" t="str">
        <f>IF(COUNTIF(X$2:X65,X65)=1,X65,"")</f>
        <v/>
      </c>
      <c r="Z65" s="112" t="str">
        <f t="shared" si="3"/>
        <v/>
      </c>
      <c r="AA65" s="112" t="str">
        <f t="shared" si="4"/>
        <v/>
      </c>
      <c r="AB65" s="112" t="str">
        <f t="shared" si="5"/>
        <v/>
      </c>
      <c r="AC65" s="112" t="str">
        <f t="shared" si="6"/>
        <v/>
      </c>
      <c r="AD65" s="112" t="str">
        <f t="shared" si="7"/>
        <v/>
      </c>
      <c r="AE65" s="112"/>
      <c r="AF65" s="215"/>
      <c r="AG65" s="215"/>
      <c r="AH65" s="215"/>
      <c r="AI65" s="244" t="str">
        <f>+IF(AN65="","",MAX(AI$1:AI64)+1)</f>
        <v/>
      </c>
      <c r="AJ65" s="245" t="str">
        <f>IF(Process_Unit!B87="","",Process_Unit!B87)</f>
        <v/>
      </c>
      <c r="AK65" s="245" t="str">
        <f>IF(Process_Unit!C87="","",Process_Unit!C87)</f>
        <v/>
      </c>
      <c r="AL65" s="245" t="str">
        <f>IF(Process_Unit!E87="","",Process_Unit!E87)</f>
        <v/>
      </c>
      <c r="AM65" s="245" t="str">
        <f t="shared" si="9"/>
        <v/>
      </c>
      <c r="AN65" s="108" t="str">
        <f>IF(COUNTIF(AM$2:AM65,AM65)=1,AM65,"")</f>
        <v/>
      </c>
      <c r="AO65" s="108" t="str">
        <f t="shared" si="21"/>
        <v/>
      </c>
      <c r="AP65" s="154" t="str">
        <f t="shared" si="11"/>
        <v/>
      </c>
      <c r="AQ65" s="154" t="str">
        <f t="shared" si="12"/>
        <v/>
      </c>
      <c r="AR65" s="154" t="str">
        <f t="shared" si="13"/>
        <v/>
      </c>
      <c r="AS65" s="215"/>
      <c r="AT65" s="244" t="str">
        <f>+IF(AY65="","",MAX(AT$1:AT64)+1)</f>
        <v/>
      </c>
      <c r="AU65" s="245" t="str">
        <f>IF(CMS_Identification!B87="","",CMS_Identification!B87)</f>
        <v/>
      </c>
      <c r="AV65" s="245" t="str">
        <f>IF(CMS_Identification!C87="","",CMS_Identification!C87)</f>
        <v/>
      </c>
      <c r="AW65" s="245" t="str">
        <f>IF(CMS_Identification!E87="","",CMS_Identification!E87)</f>
        <v/>
      </c>
      <c r="AX65" s="245" t="str">
        <f t="shared" si="14"/>
        <v/>
      </c>
      <c r="AY65" s="108" t="str">
        <f>IF(COUNTIF(AX$2:AX65,AX65)=1,AX65,"")</f>
        <v/>
      </c>
      <c r="AZ65" s="253" t="str">
        <f t="shared" si="15"/>
        <v/>
      </c>
      <c r="BA65" s="154" t="str">
        <f t="shared" si="16"/>
        <v/>
      </c>
      <c r="BB65" s="154" t="str">
        <f t="shared" si="17"/>
        <v/>
      </c>
      <c r="BC65" s="154" t="str">
        <f t="shared" si="20"/>
        <v/>
      </c>
      <c r="BD65" s="154" t="str">
        <f t="shared" si="18"/>
        <v xml:space="preserve"> </v>
      </c>
      <c r="BE65" s="253" t="str">
        <f t="shared" si="19"/>
        <v/>
      </c>
    </row>
    <row r="66" spans="1:57" ht="16.8" x14ac:dyDescent="0.4">
      <c r="A66" s="119" t="str">
        <f>+IF(D66="","",MAX(A$1:A65)+1)</f>
        <v/>
      </c>
      <c r="B66" s="264" t="str">
        <f>IF(Process_Unit!C88="","",Process_Unit!C88)</f>
        <v/>
      </c>
      <c r="C66" s="265" t="str">
        <f t="shared" ref="C66:C129" si="22">+IFERROR(INDEX(B$2:B$501,MATCH(ROW()-ROW($C$1),A$2:A$501,0)),"")</f>
        <v/>
      </c>
      <c r="D66" s="264" t="str">
        <f>IF(COUNTIF(B$2:B66,B66)=1,B66,"")</f>
        <v/>
      </c>
      <c r="E66" s="215"/>
      <c r="F66" s="215"/>
      <c r="G66" s="215"/>
      <c r="H66" s="215"/>
      <c r="I66" s="215"/>
      <c r="J66" s="215"/>
      <c r="K66" s="119" t="str">
        <f>+IF(N66="","",MAX(K$1:K65)+1)</f>
        <v/>
      </c>
      <c r="L66" s="188" t="str">
        <f>IF(CMS_Identification!E88="","",CMS_Identification!E88)</f>
        <v/>
      </c>
      <c r="M66" s="265" t="str">
        <f t="shared" si="8"/>
        <v/>
      </c>
      <c r="N66" s="265" t="str">
        <f>IF(COUNTIF(L$2:L66,L66)=1,L66,"")</f>
        <v/>
      </c>
      <c r="O66" s="215"/>
      <c r="P66" s="215"/>
      <c r="Q66" s="215"/>
      <c r="R66" s="215"/>
      <c r="S66" s="215"/>
      <c r="T66" s="109" t="str">
        <f>+IF(Y66="","",MAX(T$1:T65)+1)</f>
        <v/>
      </c>
      <c r="U66" s="110" t="str">
        <f>IF(Limit_Deviation_Detail!B88="","",Limit_Deviation_Detail!B88)</f>
        <v/>
      </c>
      <c r="V66" s="110" t="str">
        <f>IF(Limit_Deviation_Detail!C88="","",Limit_Deviation_Detail!C88)</f>
        <v/>
      </c>
      <c r="W66" s="110" t="str">
        <f>IF(Limit_Deviation_Detail!E88="","",Limit_Deviation_Detail!E88)</f>
        <v/>
      </c>
      <c r="X66" s="110" t="str">
        <f t="shared" ref="X66:X129" si="23">U66&amp;V66&amp;W66</f>
        <v/>
      </c>
      <c r="Y66" s="111" t="str">
        <f>IF(COUNTIF(X$2:X66,X66)=1,X66,"")</f>
        <v/>
      </c>
      <c r="Z66" s="112" t="str">
        <f t="shared" ref="Z66:Z129" si="24">+IFERROR(INDEX(U$2:U$955,MATCH(ROW()-ROW(GX$1),T$2:T$955,0)),"")</f>
        <v/>
      </c>
      <c r="AA66" s="112" t="str">
        <f t="shared" ref="AA66:AA129" si="25">+IFERROR(INDEX(V$2:V$955,MATCH(ROW()-ROW(Y$1),T$2:T$955,0)),"")</f>
        <v/>
      </c>
      <c r="AB66" s="112" t="str">
        <f t="shared" ref="AB66:AB129" si="26">+IFERROR(INDEX(W$2:W$955,MATCH(ROW()-ROW(Y$1),T$2:T$955,0)),"")</f>
        <v/>
      </c>
      <c r="AC66" s="112" t="str">
        <f t="shared" ref="AC66:AC129" si="27">IF(Z66="","",Z66&amp;AA66)</f>
        <v/>
      </c>
      <c r="AD66" s="112" t="str">
        <f t="shared" ref="AD66:AD129" si="28">IF(Z66="","",VLOOKUP(AC66,$AN$2:$AR$78,5,FALSE))</f>
        <v/>
      </c>
      <c r="AE66" s="112"/>
      <c r="AF66" s="215"/>
      <c r="AG66" s="215"/>
      <c r="AH66" s="215"/>
      <c r="AI66" s="246" t="str">
        <f>+IF(AN66="","",MAX(AI$1:AI65)+1)</f>
        <v/>
      </c>
      <c r="AJ66" s="247" t="str">
        <f>IF(Process_Unit!B88="","",Process_Unit!B88)</f>
        <v/>
      </c>
      <c r="AK66" s="247" t="str">
        <f>IF(Process_Unit!C88="","",Process_Unit!C88)</f>
        <v/>
      </c>
      <c r="AL66" s="247" t="str">
        <f>IF(Process_Unit!E88="","",Process_Unit!E88)</f>
        <v/>
      </c>
      <c r="AM66" s="247" t="str">
        <f t="shared" si="9"/>
        <v/>
      </c>
      <c r="AN66" s="248" t="str">
        <f>IF(COUNTIF(AM$2:AM66,AM66)=1,AM66,"")</f>
        <v/>
      </c>
      <c r="AO66" s="248" t="str">
        <f t="shared" ref="AO66:AO78" si="29">IF(AP66="","",AP66&amp;" "&amp;AQ66)</f>
        <v/>
      </c>
      <c r="AP66" s="155" t="str">
        <f t="shared" si="11"/>
        <v/>
      </c>
      <c r="AQ66" s="155" t="str">
        <f t="shared" si="12"/>
        <v/>
      </c>
      <c r="AR66" s="155" t="str">
        <f t="shared" si="13"/>
        <v/>
      </c>
      <c r="AS66" s="215"/>
      <c r="AT66" s="246" t="str">
        <f>+IF(AY66="","",MAX(AT$1:AT65)+1)</f>
        <v/>
      </c>
      <c r="AU66" s="247" t="str">
        <f>IF(CMS_Identification!B88="","",CMS_Identification!B88)</f>
        <v/>
      </c>
      <c r="AV66" s="247" t="str">
        <f>IF(CMS_Identification!C88="","",CMS_Identification!C88)</f>
        <v/>
      </c>
      <c r="AW66" s="247" t="str">
        <f>IF(CMS_Identification!E88="","",CMS_Identification!E88)</f>
        <v/>
      </c>
      <c r="AX66" s="247" t="str">
        <f t="shared" si="14"/>
        <v/>
      </c>
      <c r="AY66" s="248" t="str">
        <f>IF(COUNTIF(AX$2:AX66,AX66)=1,AX66,"")</f>
        <v/>
      </c>
      <c r="AZ66" s="254" t="str">
        <f t="shared" si="15"/>
        <v/>
      </c>
      <c r="BA66" s="155" t="str">
        <f t="shared" si="16"/>
        <v/>
      </c>
      <c r="BB66" s="155" t="str">
        <f t="shared" si="17"/>
        <v/>
      </c>
      <c r="BC66" s="155" t="str">
        <f t="shared" si="20"/>
        <v/>
      </c>
      <c r="BD66" s="155" t="str">
        <f t="shared" si="18"/>
        <v xml:space="preserve"> </v>
      </c>
      <c r="BE66" s="254" t="str">
        <f t="shared" si="19"/>
        <v/>
      </c>
    </row>
    <row r="67" spans="1:57" ht="16.8" x14ac:dyDescent="0.4">
      <c r="A67" s="186" t="str">
        <f>+IF(D67="","",MAX(A$1:A66)+1)</f>
        <v/>
      </c>
      <c r="B67" s="102" t="str">
        <f>IF(Process_Unit!C89="","",Process_Unit!C89)</f>
        <v/>
      </c>
      <c r="C67" s="84" t="str">
        <f t="shared" si="22"/>
        <v/>
      </c>
      <c r="D67" s="102" t="str">
        <f>IF(COUNTIF(B$2:B67,B67)=1,B67,"")</f>
        <v/>
      </c>
      <c r="E67" s="215"/>
      <c r="F67" s="215"/>
      <c r="G67" s="215"/>
      <c r="H67" s="215"/>
      <c r="I67" s="215"/>
      <c r="J67" s="215"/>
      <c r="K67" s="186" t="str">
        <f>+IF(N67="","",MAX(K$1:K66)+1)</f>
        <v/>
      </c>
      <c r="L67" s="187" t="str">
        <f>IF(CMS_Identification!E89="","",CMS_Identification!E89)</f>
        <v/>
      </c>
      <c r="M67" s="84" t="str">
        <f t="shared" ref="M67:M101" si="30">+IFERROR(INDEX(L$2:L$501,MATCH(ROW()-ROW($M$1),K$2:K$501,0)),"")</f>
        <v/>
      </c>
      <c r="N67" s="84" t="str">
        <f>IF(COUNTIF(L$2:L67,L67)=1,L67,"")</f>
        <v/>
      </c>
      <c r="O67" s="215"/>
      <c r="P67" s="215"/>
      <c r="Q67" s="215"/>
      <c r="R67" s="215"/>
      <c r="S67" s="215"/>
      <c r="T67" s="109" t="str">
        <f>+IF(Y67="","",MAX(T$1:T66)+1)</f>
        <v/>
      </c>
      <c r="U67" s="110" t="str">
        <f>IF(Limit_Deviation_Detail!B89="","",Limit_Deviation_Detail!B89)</f>
        <v/>
      </c>
      <c r="V67" s="110" t="str">
        <f>IF(Limit_Deviation_Detail!C89="","",Limit_Deviation_Detail!C89)</f>
        <v/>
      </c>
      <c r="W67" s="110" t="str">
        <f>IF(Limit_Deviation_Detail!E89="","",Limit_Deviation_Detail!E89)</f>
        <v/>
      </c>
      <c r="X67" s="110" t="str">
        <f t="shared" si="23"/>
        <v/>
      </c>
      <c r="Y67" s="111" t="str">
        <f>IF(COUNTIF(X$2:X67,X67)=1,X67,"")</f>
        <v/>
      </c>
      <c r="Z67" s="112" t="str">
        <f t="shared" si="24"/>
        <v/>
      </c>
      <c r="AA67" s="112" t="str">
        <f t="shared" si="25"/>
        <v/>
      </c>
      <c r="AB67" s="112" t="str">
        <f t="shared" si="26"/>
        <v/>
      </c>
      <c r="AC67" s="112" t="str">
        <f t="shared" si="27"/>
        <v/>
      </c>
      <c r="AD67" s="112" t="str">
        <f t="shared" si="28"/>
        <v/>
      </c>
      <c r="AE67" s="112"/>
      <c r="AF67" s="215"/>
      <c r="AG67" s="215"/>
      <c r="AH67" s="215"/>
      <c r="AI67" s="244" t="str">
        <f>+IF(AN67="","",MAX(AI$1:AI66)+1)</f>
        <v/>
      </c>
      <c r="AJ67" s="245" t="str">
        <f>IF(Process_Unit!B89="","",Process_Unit!B89)</f>
        <v/>
      </c>
      <c r="AK67" s="245" t="str">
        <f>IF(Process_Unit!C89="","",Process_Unit!C89)</f>
        <v/>
      </c>
      <c r="AL67" s="245" t="str">
        <f>IF(Process_Unit!E89="","",Process_Unit!E89)</f>
        <v/>
      </c>
      <c r="AM67" s="245" t="str">
        <f t="shared" ref="AM67:AM78" si="31">AJ67&amp;AK67</f>
        <v/>
      </c>
      <c r="AN67" s="108" t="str">
        <f>IF(COUNTIF(AM$2:AM67,AM67)=1,AM67,"")</f>
        <v/>
      </c>
      <c r="AO67" s="108" t="str">
        <f t="shared" si="29"/>
        <v/>
      </c>
      <c r="AP67" s="154" t="str">
        <f t="shared" ref="AP67:AP78" si="32">+IFERROR(INDEX(AJ$2:AJ$78,MATCH(ROW()-ROW(AN$1),AI$2:AI$78,0)),"")</f>
        <v/>
      </c>
      <c r="AQ67" s="154" t="str">
        <f t="shared" ref="AQ67:AQ78" si="33">+IFERROR(INDEX(AK$2:AK$78,MATCH(ROW()-ROW(AP$1),AI$2:AI$78,0)),"")</f>
        <v/>
      </c>
      <c r="AR67" s="154" t="str">
        <f t="shared" ref="AR67:AR78" si="34">+IFERROR(INDEX(AL$2:AL$78,MATCH(ROW()-ROW(AQ$1),AI$2:AI$78,0)),"")</f>
        <v/>
      </c>
      <c r="AS67" s="215"/>
      <c r="AT67" s="244" t="str">
        <f>+IF(AY67="","",MAX(AT$1:AT66)+1)</f>
        <v/>
      </c>
      <c r="AU67" s="245" t="str">
        <f>IF(CMS_Identification!B89="","",CMS_Identification!B89)</f>
        <v/>
      </c>
      <c r="AV67" s="245" t="str">
        <f>IF(CMS_Identification!C89="","",CMS_Identification!C89)</f>
        <v/>
      </c>
      <c r="AW67" s="245" t="str">
        <f>IF(CMS_Identification!E89="","",CMS_Identification!E89)</f>
        <v/>
      </c>
      <c r="AX67" s="245" t="str">
        <f t="shared" ref="AX67:AX78" si="35">AU67&amp;AV67&amp;AW67</f>
        <v/>
      </c>
      <c r="AY67" s="108" t="str">
        <f>IF(COUNTIF(AX$2:AX67,AX67)=1,AX67,"")</f>
        <v/>
      </c>
      <c r="AZ67" s="253" t="str">
        <f t="shared" ref="AZ67:AZ78" si="36">IF(BA67="","",BA67&amp;" "&amp;BB67&amp;" "&amp;AW67)</f>
        <v/>
      </c>
      <c r="BA67" s="154" t="str">
        <f t="shared" ref="BA67:BA78" si="37">+IFERROR(INDEX(AU$2:AU$78,MATCH(ROW()-ROW(AY$1),AT$2:AT$78,0)),"")</f>
        <v/>
      </c>
      <c r="BB67" s="154" t="str">
        <f t="shared" ref="BB67:BB78" si="38">+IFERROR(INDEX(AV$2:AV$78,MATCH(ROW()-ROW(BA$1),AT$2:AT$78,0)),"")</f>
        <v/>
      </c>
      <c r="BC67" s="154" t="str">
        <f t="shared" si="20"/>
        <v/>
      </c>
      <c r="BD67" s="154" t="str">
        <f t="shared" ref="BD67:BD78" si="39">BA67&amp;" "&amp;BB67</f>
        <v xml:space="preserve"> </v>
      </c>
      <c r="BE67" s="253" t="str">
        <f t="shared" ref="BE67:BE78" si="40">IF(BA67="","",VLOOKUP(BD67,AO67:AR143,4,FALSE))</f>
        <v/>
      </c>
    </row>
    <row r="68" spans="1:57" ht="16.8" x14ac:dyDescent="0.4">
      <c r="A68" s="119" t="str">
        <f>+IF(D68="","",MAX(A$1:A67)+1)</f>
        <v/>
      </c>
      <c r="B68" s="264" t="str">
        <f>IF(Process_Unit!C90="","",Process_Unit!C90)</f>
        <v/>
      </c>
      <c r="C68" s="265" t="str">
        <f t="shared" si="22"/>
        <v/>
      </c>
      <c r="D68" s="264" t="str">
        <f>IF(COUNTIF(B$2:B68,B68)=1,B68,"")</f>
        <v/>
      </c>
      <c r="E68" s="215"/>
      <c r="F68" s="215"/>
      <c r="G68" s="215"/>
      <c r="H68" s="215"/>
      <c r="I68" s="215"/>
      <c r="J68" s="215"/>
      <c r="K68" s="119" t="str">
        <f>+IF(N68="","",MAX(K$1:K67)+1)</f>
        <v/>
      </c>
      <c r="L68" s="188" t="str">
        <f>IF(CMS_Identification!E90="","",CMS_Identification!E90)</f>
        <v/>
      </c>
      <c r="M68" s="265" t="str">
        <f t="shared" si="30"/>
        <v/>
      </c>
      <c r="N68" s="265" t="str">
        <f>IF(COUNTIF(L$2:L68,L68)=1,L68,"")</f>
        <v/>
      </c>
      <c r="O68" s="215"/>
      <c r="P68" s="215"/>
      <c r="Q68" s="215"/>
      <c r="R68" s="215"/>
      <c r="S68" s="215"/>
      <c r="T68" s="109" t="str">
        <f>+IF(Y68="","",MAX(T$1:T67)+1)</f>
        <v/>
      </c>
      <c r="U68" s="110" t="str">
        <f>IF(Limit_Deviation_Detail!B90="","",Limit_Deviation_Detail!B90)</f>
        <v/>
      </c>
      <c r="V68" s="110" t="str">
        <f>IF(Limit_Deviation_Detail!C90="","",Limit_Deviation_Detail!C90)</f>
        <v/>
      </c>
      <c r="W68" s="110" t="str">
        <f>IF(Limit_Deviation_Detail!E90="","",Limit_Deviation_Detail!E90)</f>
        <v/>
      </c>
      <c r="X68" s="110" t="str">
        <f t="shared" si="23"/>
        <v/>
      </c>
      <c r="Y68" s="111" t="str">
        <f>IF(COUNTIF(X$2:X68,X68)=1,X68,"")</f>
        <v/>
      </c>
      <c r="Z68" s="112" t="str">
        <f t="shared" si="24"/>
        <v/>
      </c>
      <c r="AA68" s="112" t="str">
        <f t="shared" si="25"/>
        <v/>
      </c>
      <c r="AB68" s="112" t="str">
        <f t="shared" si="26"/>
        <v/>
      </c>
      <c r="AC68" s="112" t="str">
        <f t="shared" si="27"/>
        <v/>
      </c>
      <c r="AD68" s="112" t="str">
        <f t="shared" si="28"/>
        <v/>
      </c>
      <c r="AE68" s="112"/>
      <c r="AF68" s="215"/>
      <c r="AG68" s="215"/>
      <c r="AH68" s="215"/>
      <c r="AI68" s="246" t="str">
        <f>+IF(AN68="","",MAX(AI$1:AI67)+1)</f>
        <v/>
      </c>
      <c r="AJ68" s="247" t="str">
        <f>IF(Process_Unit!B90="","",Process_Unit!B90)</f>
        <v/>
      </c>
      <c r="AK68" s="247" t="str">
        <f>IF(Process_Unit!C90="","",Process_Unit!C90)</f>
        <v/>
      </c>
      <c r="AL68" s="247" t="str">
        <f>IF(Process_Unit!E90="","",Process_Unit!E90)</f>
        <v/>
      </c>
      <c r="AM68" s="247" t="str">
        <f t="shared" si="31"/>
        <v/>
      </c>
      <c r="AN68" s="248" t="str">
        <f>IF(COUNTIF(AM$2:AM68,AM68)=1,AM68,"")</f>
        <v/>
      </c>
      <c r="AO68" s="248" t="str">
        <f t="shared" si="29"/>
        <v/>
      </c>
      <c r="AP68" s="155" t="str">
        <f t="shared" si="32"/>
        <v/>
      </c>
      <c r="AQ68" s="155" t="str">
        <f t="shared" si="33"/>
        <v/>
      </c>
      <c r="AR68" s="155" t="str">
        <f t="shared" si="34"/>
        <v/>
      </c>
      <c r="AS68" s="215"/>
      <c r="AT68" s="246" t="str">
        <f>+IF(AY68="","",MAX(AT$1:AT67)+1)</f>
        <v/>
      </c>
      <c r="AU68" s="247" t="str">
        <f>IF(CMS_Identification!B90="","",CMS_Identification!B90)</f>
        <v/>
      </c>
      <c r="AV68" s="247" t="str">
        <f>IF(CMS_Identification!C90="","",CMS_Identification!C90)</f>
        <v/>
      </c>
      <c r="AW68" s="247" t="str">
        <f>IF(CMS_Identification!E90="","",CMS_Identification!E90)</f>
        <v/>
      </c>
      <c r="AX68" s="247" t="str">
        <f t="shared" si="35"/>
        <v/>
      </c>
      <c r="AY68" s="248" t="str">
        <f>IF(COUNTIF(AX$2:AX68,AX68)=1,AX68,"")</f>
        <v/>
      </c>
      <c r="AZ68" s="254" t="str">
        <f t="shared" si="36"/>
        <v/>
      </c>
      <c r="BA68" s="155" t="str">
        <f t="shared" si="37"/>
        <v/>
      </c>
      <c r="BB68" s="155" t="str">
        <f t="shared" si="38"/>
        <v/>
      </c>
      <c r="BC68" s="155" t="str">
        <f t="shared" ref="BC68:BC78" si="41">+IFERROR(INDEX(AW$2:AW$78,MATCH(ROW()-ROW(BB$1),AT$2:AT$78,0)),"")</f>
        <v/>
      </c>
      <c r="BD68" s="155" t="str">
        <f t="shared" si="39"/>
        <v xml:space="preserve"> </v>
      </c>
      <c r="BE68" s="254" t="str">
        <f t="shared" si="40"/>
        <v/>
      </c>
    </row>
    <row r="69" spans="1:57" ht="16.8" x14ac:dyDescent="0.4">
      <c r="A69" s="186" t="str">
        <f>+IF(D69="","",MAX(A$1:A68)+1)</f>
        <v/>
      </c>
      <c r="B69" s="102" t="str">
        <f>IF(Process_Unit!C91="","",Process_Unit!C91)</f>
        <v/>
      </c>
      <c r="C69" s="84" t="str">
        <f t="shared" si="22"/>
        <v/>
      </c>
      <c r="D69" s="102" t="str">
        <f>IF(COUNTIF(B$2:B69,B69)=1,B69,"")</f>
        <v/>
      </c>
      <c r="E69" s="215"/>
      <c r="F69" s="215"/>
      <c r="G69" s="215"/>
      <c r="H69" s="215"/>
      <c r="I69" s="215"/>
      <c r="J69" s="215"/>
      <c r="K69" s="186" t="str">
        <f>+IF(N69="","",MAX(K$1:K68)+1)</f>
        <v/>
      </c>
      <c r="L69" s="187" t="str">
        <f>IF(CMS_Identification!E91="","",CMS_Identification!E91)</f>
        <v/>
      </c>
      <c r="M69" s="84" t="str">
        <f t="shared" si="30"/>
        <v/>
      </c>
      <c r="N69" s="84" t="str">
        <f>IF(COUNTIF(L$2:L69,L69)=1,L69,"")</f>
        <v/>
      </c>
      <c r="O69" s="215"/>
      <c r="P69" s="215"/>
      <c r="Q69" s="215"/>
      <c r="R69" s="215"/>
      <c r="S69" s="215"/>
      <c r="T69" s="109" t="str">
        <f>+IF(Y69="","",MAX(T$1:T68)+1)</f>
        <v/>
      </c>
      <c r="U69" s="110" t="str">
        <f>IF(Limit_Deviation_Detail!B91="","",Limit_Deviation_Detail!B91)</f>
        <v/>
      </c>
      <c r="V69" s="110" t="str">
        <f>IF(Limit_Deviation_Detail!C91="","",Limit_Deviation_Detail!C91)</f>
        <v/>
      </c>
      <c r="W69" s="110" t="str">
        <f>IF(Limit_Deviation_Detail!E91="","",Limit_Deviation_Detail!E91)</f>
        <v/>
      </c>
      <c r="X69" s="110" t="str">
        <f t="shared" si="23"/>
        <v/>
      </c>
      <c r="Y69" s="111" t="str">
        <f>IF(COUNTIF(X$2:X69,X69)=1,X69,"")</f>
        <v/>
      </c>
      <c r="Z69" s="112" t="str">
        <f t="shared" si="24"/>
        <v/>
      </c>
      <c r="AA69" s="112" t="str">
        <f t="shared" si="25"/>
        <v/>
      </c>
      <c r="AB69" s="112" t="str">
        <f t="shared" si="26"/>
        <v/>
      </c>
      <c r="AC69" s="112" t="str">
        <f t="shared" si="27"/>
        <v/>
      </c>
      <c r="AD69" s="112" t="str">
        <f t="shared" si="28"/>
        <v/>
      </c>
      <c r="AE69" s="112"/>
      <c r="AF69" s="215"/>
      <c r="AG69" s="215"/>
      <c r="AH69" s="215"/>
      <c r="AI69" s="244" t="str">
        <f>+IF(AN69="","",MAX(AI$1:AI68)+1)</f>
        <v/>
      </c>
      <c r="AJ69" s="245" t="str">
        <f>IF(Process_Unit!B91="","",Process_Unit!B91)</f>
        <v/>
      </c>
      <c r="AK69" s="245" t="str">
        <f>IF(Process_Unit!C91="","",Process_Unit!C91)</f>
        <v/>
      </c>
      <c r="AL69" s="245" t="str">
        <f>IF(Process_Unit!E91="","",Process_Unit!E91)</f>
        <v/>
      </c>
      <c r="AM69" s="245" t="str">
        <f t="shared" si="31"/>
        <v/>
      </c>
      <c r="AN69" s="108" t="str">
        <f>IF(COUNTIF(AM$2:AM69,AM69)=1,AM69,"")</f>
        <v/>
      </c>
      <c r="AO69" s="108" t="str">
        <f t="shared" si="29"/>
        <v/>
      </c>
      <c r="AP69" s="154" t="str">
        <f t="shared" si="32"/>
        <v/>
      </c>
      <c r="AQ69" s="154" t="str">
        <f t="shared" si="33"/>
        <v/>
      </c>
      <c r="AR69" s="154" t="str">
        <f t="shared" si="34"/>
        <v/>
      </c>
      <c r="AS69" s="215"/>
      <c r="AT69" s="244" t="str">
        <f>+IF(AY69="","",MAX(AT$1:AT68)+1)</f>
        <v/>
      </c>
      <c r="AU69" s="245" t="str">
        <f>IF(CMS_Identification!B91="","",CMS_Identification!B91)</f>
        <v/>
      </c>
      <c r="AV69" s="245" t="str">
        <f>IF(CMS_Identification!C91="","",CMS_Identification!C91)</f>
        <v/>
      </c>
      <c r="AW69" s="245" t="str">
        <f>IF(CMS_Identification!E91="","",CMS_Identification!E91)</f>
        <v/>
      </c>
      <c r="AX69" s="245" t="str">
        <f t="shared" si="35"/>
        <v/>
      </c>
      <c r="AY69" s="108" t="str">
        <f>IF(COUNTIF(AX$2:AX69,AX69)=1,AX69,"")</f>
        <v/>
      </c>
      <c r="AZ69" s="253" t="str">
        <f t="shared" si="36"/>
        <v/>
      </c>
      <c r="BA69" s="154" t="str">
        <f t="shared" si="37"/>
        <v/>
      </c>
      <c r="BB69" s="154" t="str">
        <f t="shared" si="38"/>
        <v/>
      </c>
      <c r="BC69" s="154" t="str">
        <f t="shared" si="41"/>
        <v/>
      </c>
      <c r="BD69" s="154" t="str">
        <f t="shared" si="39"/>
        <v xml:space="preserve"> </v>
      </c>
      <c r="BE69" s="253" t="str">
        <f t="shared" si="40"/>
        <v/>
      </c>
    </row>
    <row r="70" spans="1:57" ht="16.8" x14ac:dyDescent="0.4">
      <c r="A70" s="119" t="str">
        <f>+IF(D70="","",MAX(A$1:A69)+1)</f>
        <v/>
      </c>
      <c r="B70" s="264" t="str">
        <f>IF(Process_Unit!C92="","",Process_Unit!C92)</f>
        <v/>
      </c>
      <c r="C70" s="265" t="str">
        <f t="shared" si="22"/>
        <v/>
      </c>
      <c r="D70" s="264" t="str">
        <f>IF(COUNTIF(B$2:B70,B70)=1,B70,"")</f>
        <v/>
      </c>
      <c r="E70" s="215"/>
      <c r="F70" s="215"/>
      <c r="G70" s="215"/>
      <c r="H70" s="215"/>
      <c r="I70" s="215"/>
      <c r="J70" s="215"/>
      <c r="K70" s="119" t="str">
        <f>+IF(N70="","",MAX(K$1:K69)+1)</f>
        <v/>
      </c>
      <c r="L70" s="188" t="str">
        <f>IF(CMS_Identification!E92="","",CMS_Identification!E92)</f>
        <v/>
      </c>
      <c r="M70" s="265" t="str">
        <f t="shared" si="30"/>
        <v/>
      </c>
      <c r="N70" s="265" t="str">
        <f>IF(COUNTIF(L$2:L70,L70)=1,L70,"")</f>
        <v/>
      </c>
      <c r="O70" s="215"/>
      <c r="P70" s="215"/>
      <c r="Q70" s="215"/>
      <c r="R70" s="215"/>
      <c r="S70" s="215"/>
      <c r="T70" s="109" t="str">
        <f>+IF(Y70="","",MAX(T$1:T69)+1)</f>
        <v/>
      </c>
      <c r="U70" s="110" t="str">
        <f>IF(Limit_Deviation_Detail!B92="","",Limit_Deviation_Detail!B92)</f>
        <v/>
      </c>
      <c r="V70" s="110" t="str">
        <f>IF(Limit_Deviation_Detail!C92="","",Limit_Deviation_Detail!C92)</f>
        <v/>
      </c>
      <c r="W70" s="110" t="str">
        <f>IF(Limit_Deviation_Detail!E92="","",Limit_Deviation_Detail!E92)</f>
        <v/>
      </c>
      <c r="X70" s="110" t="str">
        <f t="shared" si="23"/>
        <v/>
      </c>
      <c r="Y70" s="111" t="str">
        <f>IF(COUNTIF(X$2:X70,X70)=1,X70,"")</f>
        <v/>
      </c>
      <c r="Z70" s="112" t="str">
        <f t="shared" si="24"/>
        <v/>
      </c>
      <c r="AA70" s="112" t="str">
        <f t="shared" si="25"/>
        <v/>
      </c>
      <c r="AB70" s="112" t="str">
        <f t="shared" si="26"/>
        <v/>
      </c>
      <c r="AC70" s="112" t="str">
        <f t="shared" si="27"/>
        <v/>
      </c>
      <c r="AD70" s="112" t="str">
        <f t="shared" si="28"/>
        <v/>
      </c>
      <c r="AE70" s="112"/>
      <c r="AF70" s="215"/>
      <c r="AG70" s="215"/>
      <c r="AH70" s="215"/>
      <c r="AI70" s="246" t="str">
        <f>+IF(AN70="","",MAX(AI$1:AI69)+1)</f>
        <v/>
      </c>
      <c r="AJ70" s="247" t="str">
        <f>IF(Process_Unit!B92="","",Process_Unit!B92)</f>
        <v/>
      </c>
      <c r="AK70" s="247" t="str">
        <f>IF(Process_Unit!C92="","",Process_Unit!C92)</f>
        <v/>
      </c>
      <c r="AL70" s="247" t="str">
        <f>IF(Process_Unit!E92="","",Process_Unit!E92)</f>
        <v/>
      </c>
      <c r="AM70" s="247" t="str">
        <f t="shared" si="31"/>
        <v/>
      </c>
      <c r="AN70" s="248" t="str">
        <f>IF(COUNTIF(AM$2:AM70,AM70)=1,AM70,"")</f>
        <v/>
      </c>
      <c r="AO70" s="248" t="str">
        <f t="shared" si="29"/>
        <v/>
      </c>
      <c r="AP70" s="155" t="str">
        <f t="shared" si="32"/>
        <v/>
      </c>
      <c r="AQ70" s="155" t="str">
        <f t="shared" si="33"/>
        <v/>
      </c>
      <c r="AR70" s="155" t="str">
        <f t="shared" si="34"/>
        <v/>
      </c>
      <c r="AS70" s="215"/>
      <c r="AT70" s="246" t="str">
        <f>+IF(AY70="","",MAX(AT$1:AT69)+1)</f>
        <v/>
      </c>
      <c r="AU70" s="247" t="str">
        <f>IF(CMS_Identification!B92="","",CMS_Identification!B92)</f>
        <v/>
      </c>
      <c r="AV70" s="247" t="str">
        <f>IF(CMS_Identification!C92="","",CMS_Identification!C92)</f>
        <v/>
      </c>
      <c r="AW70" s="247" t="str">
        <f>IF(CMS_Identification!E92="","",CMS_Identification!E92)</f>
        <v/>
      </c>
      <c r="AX70" s="247" t="str">
        <f t="shared" si="35"/>
        <v/>
      </c>
      <c r="AY70" s="248" t="str">
        <f>IF(COUNTIF(AX$2:AX70,AX70)=1,AX70,"")</f>
        <v/>
      </c>
      <c r="AZ70" s="254" t="str">
        <f t="shared" si="36"/>
        <v/>
      </c>
      <c r="BA70" s="155" t="str">
        <f t="shared" si="37"/>
        <v/>
      </c>
      <c r="BB70" s="155" t="str">
        <f t="shared" si="38"/>
        <v/>
      </c>
      <c r="BC70" s="155" t="str">
        <f t="shared" si="41"/>
        <v/>
      </c>
      <c r="BD70" s="155" t="str">
        <f t="shared" si="39"/>
        <v xml:space="preserve"> </v>
      </c>
      <c r="BE70" s="254" t="str">
        <f t="shared" si="40"/>
        <v/>
      </c>
    </row>
    <row r="71" spans="1:57" ht="16.8" x14ac:dyDescent="0.4">
      <c r="A71" s="186" t="str">
        <f>+IF(D71="","",MAX(A$1:A70)+1)</f>
        <v/>
      </c>
      <c r="B71" s="102" t="str">
        <f>IF(Process_Unit!C93="","",Process_Unit!C93)</f>
        <v/>
      </c>
      <c r="C71" s="84" t="str">
        <f t="shared" si="22"/>
        <v/>
      </c>
      <c r="D71" s="102" t="str">
        <f>IF(COUNTIF(B$2:B71,B71)=1,B71,"")</f>
        <v/>
      </c>
      <c r="E71" s="215"/>
      <c r="F71" s="215"/>
      <c r="G71" s="215"/>
      <c r="H71" s="215"/>
      <c r="I71" s="215"/>
      <c r="J71" s="215"/>
      <c r="K71" s="186" t="str">
        <f>+IF(N71="","",MAX(K$1:K70)+1)</f>
        <v/>
      </c>
      <c r="L71" s="187" t="str">
        <f>IF(CMS_Identification!E93="","",CMS_Identification!E93)</f>
        <v/>
      </c>
      <c r="M71" s="84" t="str">
        <f t="shared" si="30"/>
        <v/>
      </c>
      <c r="N71" s="84" t="str">
        <f>IF(COUNTIF(L$2:L71,L71)=1,L71,"")</f>
        <v/>
      </c>
      <c r="O71" s="215"/>
      <c r="P71" s="215"/>
      <c r="Q71" s="215"/>
      <c r="R71" s="215"/>
      <c r="S71" s="215"/>
      <c r="T71" s="109" t="str">
        <f>+IF(Y71="","",MAX(T$1:T70)+1)</f>
        <v/>
      </c>
      <c r="U71" s="110" t="str">
        <f>IF(Limit_Deviation_Detail!B93="","",Limit_Deviation_Detail!B93)</f>
        <v/>
      </c>
      <c r="V71" s="110" t="str">
        <f>IF(Limit_Deviation_Detail!C93="","",Limit_Deviation_Detail!C93)</f>
        <v/>
      </c>
      <c r="W71" s="110" t="str">
        <f>IF(Limit_Deviation_Detail!E93="","",Limit_Deviation_Detail!E93)</f>
        <v/>
      </c>
      <c r="X71" s="110" t="str">
        <f t="shared" si="23"/>
        <v/>
      </c>
      <c r="Y71" s="111" t="str">
        <f>IF(COUNTIF(X$2:X71,X71)=1,X71,"")</f>
        <v/>
      </c>
      <c r="Z71" s="112" t="str">
        <f t="shared" si="24"/>
        <v/>
      </c>
      <c r="AA71" s="112" t="str">
        <f t="shared" si="25"/>
        <v/>
      </c>
      <c r="AB71" s="112" t="str">
        <f t="shared" si="26"/>
        <v/>
      </c>
      <c r="AC71" s="112" t="str">
        <f t="shared" si="27"/>
        <v/>
      </c>
      <c r="AD71" s="112" t="str">
        <f t="shared" si="28"/>
        <v/>
      </c>
      <c r="AE71" s="112"/>
      <c r="AF71" s="215"/>
      <c r="AG71" s="215"/>
      <c r="AH71" s="215"/>
      <c r="AI71" s="244" t="str">
        <f>+IF(AN71="","",MAX(AI$1:AI70)+1)</f>
        <v/>
      </c>
      <c r="AJ71" s="245" t="str">
        <f>IF(Process_Unit!B93="","",Process_Unit!B93)</f>
        <v/>
      </c>
      <c r="AK71" s="245" t="str">
        <f>IF(Process_Unit!C93="","",Process_Unit!C93)</f>
        <v/>
      </c>
      <c r="AL71" s="245" t="str">
        <f>IF(Process_Unit!E93="","",Process_Unit!E93)</f>
        <v/>
      </c>
      <c r="AM71" s="245" t="str">
        <f t="shared" si="31"/>
        <v/>
      </c>
      <c r="AN71" s="108" t="str">
        <f>IF(COUNTIF(AM$2:AM71,AM71)=1,AM71,"")</f>
        <v/>
      </c>
      <c r="AO71" s="108" t="str">
        <f t="shared" si="29"/>
        <v/>
      </c>
      <c r="AP71" s="154" t="str">
        <f t="shared" si="32"/>
        <v/>
      </c>
      <c r="AQ71" s="154" t="str">
        <f t="shared" si="33"/>
        <v/>
      </c>
      <c r="AR71" s="154" t="str">
        <f t="shared" si="34"/>
        <v/>
      </c>
      <c r="AS71" s="215"/>
      <c r="AT71" s="244" t="str">
        <f>+IF(AY71="","",MAX(AT$1:AT70)+1)</f>
        <v/>
      </c>
      <c r="AU71" s="245" t="str">
        <f>IF(CMS_Identification!B93="","",CMS_Identification!B93)</f>
        <v/>
      </c>
      <c r="AV71" s="245" t="str">
        <f>IF(CMS_Identification!C93="","",CMS_Identification!C93)</f>
        <v/>
      </c>
      <c r="AW71" s="245" t="str">
        <f>IF(CMS_Identification!E93="","",CMS_Identification!E93)</f>
        <v/>
      </c>
      <c r="AX71" s="245" t="str">
        <f t="shared" si="35"/>
        <v/>
      </c>
      <c r="AY71" s="108" t="str">
        <f>IF(COUNTIF(AX$2:AX71,AX71)=1,AX71,"")</f>
        <v/>
      </c>
      <c r="AZ71" s="253" t="str">
        <f t="shared" si="36"/>
        <v/>
      </c>
      <c r="BA71" s="154" t="str">
        <f t="shared" si="37"/>
        <v/>
      </c>
      <c r="BB71" s="154" t="str">
        <f t="shared" si="38"/>
        <v/>
      </c>
      <c r="BC71" s="154" t="str">
        <f t="shared" si="41"/>
        <v/>
      </c>
      <c r="BD71" s="154" t="str">
        <f t="shared" si="39"/>
        <v xml:space="preserve"> </v>
      </c>
      <c r="BE71" s="253" t="str">
        <f t="shared" si="40"/>
        <v/>
      </c>
    </row>
    <row r="72" spans="1:57" ht="16.8" x14ac:dyDescent="0.4">
      <c r="A72" s="119" t="str">
        <f>+IF(D72="","",MAX(A$1:A71)+1)</f>
        <v/>
      </c>
      <c r="B72" s="264" t="str">
        <f>IF(Process_Unit!C94="","",Process_Unit!C94)</f>
        <v/>
      </c>
      <c r="C72" s="265" t="str">
        <f t="shared" si="22"/>
        <v/>
      </c>
      <c r="D72" s="264" t="str">
        <f>IF(COUNTIF(B$2:B72,B72)=1,B72,"")</f>
        <v/>
      </c>
      <c r="E72" s="215"/>
      <c r="F72" s="215"/>
      <c r="G72" s="215"/>
      <c r="H72" s="215"/>
      <c r="I72" s="215"/>
      <c r="J72" s="215"/>
      <c r="K72" s="119" t="str">
        <f>+IF(N72="","",MAX(K$1:K71)+1)</f>
        <v/>
      </c>
      <c r="L72" s="188" t="str">
        <f>IF(CMS_Identification!E94="","",CMS_Identification!E94)</f>
        <v/>
      </c>
      <c r="M72" s="265" t="str">
        <f t="shared" si="30"/>
        <v/>
      </c>
      <c r="N72" s="265" t="str">
        <f>IF(COUNTIF(L$2:L72,L72)=1,L72,"")</f>
        <v/>
      </c>
      <c r="O72" s="215"/>
      <c r="P72" s="215"/>
      <c r="Q72" s="215"/>
      <c r="R72" s="215"/>
      <c r="S72" s="215"/>
      <c r="T72" s="109" t="str">
        <f>+IF(Y72="","",MAX(T$1:T71)+1)</f>
        <v/>
      </c>
      <c r="U72" s="110" t="str">
        <f>IF(Limit_Deviation_Detail!B94="","",Limit_Deviation_Detail!B94)</f>
        <v/>
      </c>
      <c r="V72" s="110" t="str">
        <f>IF(Limit_Deviation_Detail!C94="","",Limit_Deviation_Detail!C94)</f>
        <v/>
      </c>
      <c r="W72" s="110" t="str">
        <f>IF(Limit_Deviation_Detail!E94="","",Limit_Deviation_Detail!E94)</f>
        <v/>
      </c>
      <c r="X72" s="110" t="str">
        <f t="shared" si="23"/>
        <v/>
      </c>
      <c r="Y72" s="111" t="str">
        <f>IF(COUNTIF(X$2:X72,X72)=1,X72,"")</f>
        <v/>
      </c>
      <c r="Z72" s="112" t="str">
        <f t="shared" si="24"/>
        <v/>
      </c>
      <c r="AA72" s="112" t="str">
        <f t="shared" si="25"/>
        <v/>
      </c>
      <c r="AB72" s="112" t="str">
        <f t="shared" si="26"/>
        <v/>
      </c>
      <c r="AC72" s="112" t="str">
        <f t="shared" si="27"/>
        <v/>
      </c>
      <c r="AD72" s="112" t="str">
        <f t="shared" si="28"/>
        <v/>
      </c>
      <c r="AE72" s="112"/>
      <c r="AF72" s="215"/>
      <c r="AG72" s="215"/>
      <c r="AH72" s="215"/>
      <c r="AI72" s="246" t="str">
        <f>+IF(AN72="","",MAX(AI$1:AI71)+1)</f>
        <v/>
      </c>
      <c r="AJ72" s="247" t="str">
        <f>IF(Process_Unit!B94="","",Process_Unit!B94)</f>
        <v/>
      </c>
      <c r="AK72" s="247" t="str">
        <f>IF(Process_Unit!C94="","",Process_Unit!C94)</f>
        <v/>
      </c>
      <c r="AL72" s="247" t="str">
        <f>IF(Process_Unit!E94="","",Process_Unit!E94)</f>
        <v/>
      </c>
      <c r="AM72" s="247" t="str">
        <f t="shared" si="31"/>
        <v/>
      </c>
      <c r="AN72" s="248" t="str">
        <f>IF(COUNTIF(AM$2:AM72,AM72)=1,AM72,"")</f>
        <v/>
      </c>
      <c r="AO72" s="248" t="str">
        <f t="shared" si="29"/>
        <v/>
      </c>
      <c r="AP72" s="155" t="str">
        <f t="shared" si="32"/>
        <v/>
      </c>
      <c r="AQ72" s="155" t="str">
        <f t="shared" si="33"/>
        <v/>
      </c>
      <c r="AR72" s="155" t="str">
        <f t="shared" si="34"/>
        <v/>
      </c>
      <c r="AS72" s="215"/>
      <c r="AT72" s="246" t="str">
        <f>+IF(AY72="","",MAX(AT$1:AT71)+1)</f>
        <v/>
      </c>
      <c r="AU72" s="247" t="str">
        <f>IF(CMS_Identification!B94="","",CMS_Identification!B94)</f>
        <v/>
      </c>
      <c r="AV72" s="247" t="str">
        <f>IF(CMS_Identification!C94="","",CMS_Identification!C94)</f>
        <v/>
      </c>
      <c r="AW72" s="247" t="str">
        <f>IF(CMS_Identification!E94="","",CMS_Identification!E94)</f>
        <v/>
      </c>
      <c r="AX72" s="247" t="str">
        <f t="shared" si="35"/>
        <v/>
      </c>
      <c r="AY72" s="248" t="str">
        <f>IF(COUNTIF(AX$2:AX72,AX72)=1,AX72,"")</f>
        <v/>
      </c>
      <c r="AZ72" s="254" t="str">
        <f t="shared" si="36"/>
        <v/>
      </c>
      <c r="BA72" s="155" t="str">
        <f t="shared" si="37"/>
        <v/>
      </c>
      <c r="BB72" s="155" t="str">
        <f t="shared" si="38"/>
        <v/>
      </c>
      <c r="BC72" s="155" t="str">
        <f t="shared" si="41"/>
        <v/>
      </c>
      <c r="BD72" s="155" t="str">
        <f t="shared" si="39"/>
        <v xml:space="preserve"> </v>
      </c>
      <c r="BE72" s="254" t="str">
        <f t="shared" si="40"/>
        <v/>
      </c>
    </row>
    <row r="73" spans="1:57" ht="16.8" x14ac:dyDescent="0.4">
      <c r="A73" s="186" t="str">
        <f>+IF(D73="","",MAX(A$1:A72)+1)</f>
        <v/>
      </c>
      <c r="B73" s="102" t="str">
        <f>IF(Process_Unit!C95="","",Process_Unit!C95)</f>
        <v/>
      </c>
      <c r="C73" s="84" t="str">
        <f t="shared" si="22"/>
        <v/>
      </c>
      <c r="D73" s="102" t="str">
        <f>IF(COUNTIF(B$2:B73,B73)=1,B73,"")</f>
        <v/>
      </c>
      <c r="E73" s="215"/>
      <c r="F73" s="215"/>
      <c r="G73" s="215"/>
      <c r="H73" s="215"/>
      <c r="I73" s="215"/>
      <c r="J73" s="215"/>
      <c r="K73" s="186" t="str">
        <f>+IF(N73="","",MAX(K$1:K72)+1)</f>
        <v/>
      </c>
      <c r="L73" s="187" t="str">
        <f>IF(CMS_Identification!E95="","",CMS_Identification!E95)</f>
        <v/>
      </c>
      <c r="M73" s="84" t="str">
        <f t="shared" si="30"/>
        <v/>
      </c>
      <c r="N73" s="84" t="str">
        <f>IF(COUNTIF(L$2:L73,L73)=1,L73,"")</f>
        <v/>
      </c>
      <c r="O73" s="215"/>
      <c r="P73" s="215"/>
      <c r="Q73" s="215"/>
      <c r="R73" s="215"/>
      <c r="S73" s="215"/>
      <c r="T73" s="109" t="str">
        <f>+IF(Y73="","",MAX(T$1:T72)+1)</f>
        <v/>
      </c>
      <c r="U73" s="110" t="str">
        <f>IF(Limit_Deviation_Detail!B95="","",Limit_Deviation_Detail!B95)</f>
        <v/>
      </c>
      <c r="V73" s="110" t="str">
        <f>IF(Limit_Deviation_Detail!C95="","",Limit_Deviation_Detail!C95)</f>
        <v/>
      </c>
      <c r="W73" s="110" t="str">
        <f>IF(Limit_Deviation_Detail!E95="","",Limit_Deviation_Detail!E95)</f>
        <v/>
      </c>
      <c r="X73" s="110" t="str">
        <f t="shared" si="23"/>
        <v/>
      </c>
      <c r="Y73" s="111" t="str">
        <f>IF(COUNTIF(X$2:X73,X73)=1,X73,"")</f>
        <v/>
      </c>
      <c r="Z73" s="112" t="str">
        <f t="shared" si="24"/>
        <v/>
      </c>
      <c r="AA73" s="112" t="str">
        <f t="shared" si="25"/>
        <v/>
      </c>
      <c r="AB73" s="112" t="str">
        <f t="shared" si="26"/>
        <v/>
      </c>
      <c r="AC73" s="112" t="str">
        <f t="shared" si="27"/>
        <v/>
      </c>
      <c r="AD73" s="112" t="str">
        <f t="shared" si="28"/>
        <v/>
      </c>
      <c r="AE73" s="112"/>
      <c r="AF73" s="215"/>
      <c r="AG73" s="215"/>
      <c r="AH73" s="215"/>
      <c r="AI73" s="244" t="str">
        <f>+IF(AN73="","",MAX(AI$1:AI72)+1)</f>
        <v/>
      </c>
      <c r="AJ73" s="245" t="str">
        <f>IF(Process_Unit!B95="","",Process_Unit!B95)</f>
        <v/>
      </c>
      <c r="AK73" s="245" t="str">
        <f>IF(Process_Unit!C95="","",Process_Unit!C95)</f>
        <v/>
      </c>
      <c r="AL73" s="245" t="str">
        <f>IF(Process_Unit!E95="","",Process_Unit!E95)</f>
        <v/>
      </c>
      <c r="AM73" s="245" t="str">
        <f t="shared" si="31"/>
        <v/>
      </c>
      <c r="AN73" s="108" t="str">
        <f>IF(COUNTIF(AM$2:AM73,AM73)=1,AM73,"")</f>
        <v/>
      </c>
      <c r="AO73" s="108" t="str">
        <f t="shared" si="29"/>
        <v/>
      </c>
      <c r="AP73" s="154" t="str">
        <f t="shared" si="32"/>
        <v/>
      </c>
      <c r="AQ73" s="154" t="str">
        <f t="shared" si="33"/>
        <v/>
      </c>
      <c r="AR73" s="154" t="str">
        <f t="shared" si="34"/>
        <v/>
      </c>
      <c r="AS73" s="215"/>
      <c r="AT73" s="244" t="str">
        <f>+IF(AY73="","",MAX(AT$1:AT72)+1)</f>
        <v/>
      </c>
      <c r="AU73" s="245" t="str">
        <f>IF(CMS_Identification!B95="","",CMS_Identification!B95)</f>
        <v/>
      </c>
      <c r="AV73" s="245" t="str">
        <f>IF(CMS_Identification!C95="","",CMS_Identification!C95)</f>
        <v/>
      </c>
      <c r="AW73" s="245" t="str">
        <f>IF(CMS_Identification!E95="","",CMS_Identification!E95)</f>
        <v/>
      </c>
      <c r="AX73" s="245" t="str">
        <f t="shared" si="35"/>
        <v/>
      </c>
      <c r="AY73" s="108" t="str">
        <f>IF(COUNTIF(AX$2:AX73,AX73)=1,AX73,"")</f>
        <v/>
      </c>
      <c r="AZ73" s="253" t="str">
        <f t="shared" si="36"/>
        <v/>
      </c>
      <c r="BA73" s="154" t="str">
        <f t="shared" si="37"/>
        <v/>
      </c>
      <c r="BB73" s="154" t="str">
        <f t="shared" si="38"/>
        <v/>
      </c>
      <c r="BC73" s="154" t="str">
        <f t="shared" si="41"/>
        <v/>
      </c>
      <c r="BD73" s="154" t="str">
        <f t="shared" si="39"/>
        <v xml:space="preserve"> </v>
      </c>
      <c r="BE73" s="253" t="str">
        <f t="shared" si="40"/>
        <v/>
      </c>
    </row>
    <row r="74" spans="1:57" ht="16.8" x14ac:dyDescent="0.4">
      <c r="A74" s="119" t="str">
        <f>+IF(D74="","",MAX(A$1:A73)+1)</f>
        <v/>
      </c>
      <c r="B74" s="264" t="str">
        <f>IF(Process_Unit!C96="","",Process_Unit!C96)</f>
        <v/>
      </c>
      <c r="C74" s="265" t="str">
        <f t="shared" si="22"/>
        <v/>
      </c>
      <c r="D74" s="264" t="str">
        <f>IF(COUNTIF(B$2:B74,B74)=1,B74,"")</f>
        <v/>
      </c>
      <c r="E74" s="215"/>
      <c r="F74" s="215"/>
      <c r="G74" s="215"/>
      <c r="H74" s="215"/>
      <c r="I74" s="215"/>
      <c r="J74" s="215"/>
      <c r="K74" s="119" t="str">
        <f>+IF(N74="","",MAX(K$1:K73)+1)</f>
        <v/>
      </c>
      <c r="L74" s="188" t="str">
        <f>IF(CMS_Identification!E96="","",CMS_Identification!E96)</f>
        <v/>
      </c>
      <c r="M74" s="265" t="str">
        <f t="shared" si="30"/>
        <v/>
      </c>
      <c r="N74" s="265" t="str">
        <f>IF(COUNTIF(L$2:L74,L74)=1,L74,"")</f>
        <v/>
      </c>
      <c r="O74" s="215"/>
      <c r="P74" s="215"/>
      <c r="Q74" s="215"/>
      <c r="R74" s="215"/>
      <c r="S74" s="215"/>
      <c r="T74" s="109" t="str">
        <f>+IF(Y74="","",MAX(T$1:T73)+1)</f>
        <v/>
      </c>
      <c r="U74" s="110" t="str">
        <f>IF(Limit_Deviation_Detail!B96="","",Limit_Deviation_Detail!B96)</f>
        <v/>
      </c>
      <c r="V74" s="110" t="str">
        <f>IF(Limit_Deviation_Detail!C96="","",Limit_Deviation_Detail!C96)</f>
        <v/>
      </c>
      <c r="W74" s="110" t="str">
        <f>IF(Limit_Deviation_Detail!E96="","",Limit_Deviation_Detail!E96)</f>
        <v/>
      </c>
      <c r="X74" s="110" t="str">
        <f t="shared" si="23"/>
        <v/>
      </c>
      <c r="Y74" s="111" t="str">
        <f>IF(COUNTIF(X$2:X74,X74)=1,X74,"")</f>
        <v/>
      </c>
      <c r="Z74" s="112" t="str">
        <f t="shared" si="24"/>
        <v/>
      </c>
      <c r="AA74" s="112" t="str">
        <f t="shared" si="25"/>
        <v/>
      </c>
      <c r="AB74" s="112" t="str">
        <f t="shared" si="26"/>
        <v/>
      </c>
      <c r="AC74" s="112" t="str">
        <f t="shared" si="27"/>
        <v/>
      </c>
      <c r="AD74" s="112" t="str">
        <f t="shared" si="28"/>
        <v/>
      </c>
      <c r="AE74" s="112"/>
      <c r="AF74" s="215"/>
      <c r="AG74" s="215"/>
      <c r="AH74" s="215"/>
      <c r="AI74" s="246" t="str">
        <f>+IF(AN74="","",MAX(AI$1:AI73)+1)</f>
        <v/>
      </c>
      <c r="AJ74" s="247" t="str">
        <f>IF(Process_Unit!B96="","",Process_Unit!B96)</f>
        <v/>
      </c>
      <c r="AK74" s="247" t="str">
        <f>IF(Process_Unit!C96="","",Process_Unit!C96)</f>
        <v/>
      </c>
      <c r="AL74" s="247" t="str">
        <f>IF(Process_Unit!E96="","",Process_Unit!E96)</f>
        <v/>
      </c>
      <c r="AM74" s="247" t="str">
        <f t="shared" si="31"/>
        <v/>
      </c>
      <c r="AN74" s="248" t="str">
        <f>IF(COUNTIF(AM$2:AM74,AM74)=1,AM74,"")</f>
        <v/>
      </c>
      <c r="AO74" s="248" t="str">
        <f t="shared" si="29"/>
        <v/>
      </c>
      <c r="AP74" s="155" t="str">
        <f t="shared" si="32"/>
        <v/>
      </c>
      <c r="AQ74" s="155" t="str">
        <f t="shared" si="33"/>
        <v/>
      </c>
      <c r="AR74" s="155" t="str">
        <f t="shared" si="34"/>
        <v/>
      </c>
      <c r="AS74" s="215"/>
      <c r="AT74" s="246" t="str">
        <f>+IF(AY74="","",MAX(AT$1:AT73)+1)</f>
        <v/>
      </c>
      <c r="AU74" s="247" t="str">
        <f>IF(CMS_Identification!B96="","",CMS_Identification!B96)</f>
        <v/>
      </c>
      <c r="AV74" s="247" t="str">
        <f>IF(CMS_Identification!C96="","",CMS_Identification!C96)</f>
        <v/>
      </c>
      <c r="AW74" s="247" t="str">
        <f>IF(CMS_Identification!E96="","",CMS_Identification!E96)</f>
        <v/>
      </c>
      <c r="AX74" s="247" t="str">
        <f t="shared" si="35"/>
        <v/>
      </c>
      <c r="AY74" s="248" t="str">
        <f>IF(COUNTIF(AX$2:AX74,AX74)=1,AX74,"")</f>
        <v/>
      </c>
      <c r="AZ74" s="254" t="str">
        <f t="shared" si="36"/>
        <v/>
      </c>
      <c r="BA74" s="155" t="str">
        <f t="shared" si="37"/>
        <v/>
      </c>
      <c r="BB74" s="155" t="str">
        <f t="shared" si="38"/>
        <v/>
      </c>
      <c r="BC74" s="155" t="str">
        <f t="shared" si="41"/>
        <v/>
      </c>
      <c r="BD74" s="155" t="str">
        <f t="shared" si="39"/>
        <v xml:space="preserve"> </v>
      </c>
      <c r="BE74" s="254" t="str">
        <f t="shared" si="40"/>
        <v/>
      </c>
    </row>
    <row r="75" spans="1:57" ht="16.8" x14ac:dyDescent="0.4">
      <c r="A75" s="186" t="str">
        <f>+IF(D75="","",MAX(A$1:A74)+1)</f>
        <v/>
      </c>
      <c r="B75" s="102" t="str">
        <f>IF(Process_Unit!C97="","",Process_Unit!C97)</f>
        <v/>
      </c>
      <c r="C75" s="84" t="str">
        <f t="shared" si="22"/>
        <v/>
      </c>
      <c r="D75" s="102" t="str">
        <f>IF(COUNTIF(B$2:B75,B75)=1,B75,"")</f>
        <v/>
      </c>
      <c r="E75" s="215"/>
      <c r="F75" s="215"/>
      <c r="G75" s="215"/>
      <c r="H75" s="215"/>
      <c r="I75" s="215"/>
      <c r="J75" s="215"/>
      <c r="K75" s="186" t="str">
        <f>+IF(N75="","",MAX(K$1:K74)+1)</f>
        <v/>
      </c>
      <c r="L75" s="187" t="str">
        <f>IF(CMS_Identification!E97="","",CMS_Identification!E97)</f>
        <v/>
      </c>
      <c r="M75" s="84" t="str">
        <f t="shared" si="30"/>
        <v/>
      </c>
      <c r="N75" s="84" t="str">
        <f>IF(COUNTIF(L$2:L75,L75)=1,L75,"")</f>
        <v/>
      </c>
      <c r="O75" s="215"/>
      <c r="P75" s="215"/>
      <c r="Q75" s="215"/>
      <c r="R75" s="215"/>
      <c r="S75" s="215"/>
      <c r="T75" s="109" t="str">
        <f>+IF(Y75="","",MAX(T$1:T74)+1)</f>
        <v/>
      </c>
      <c r="U75" s="110" t="str">
        <f>IF(Limit_Deviation_Detail!B97="","",Limit_Deviation_Detail!B97)</f>
        <v/>
      </c>
      <c r="V75" s="110" t="str">
        <f>IF(Limit_Deviation_Detail!C97="","",Limit_Deviation_Detail!C97)</f>
        <v/>
      </c>
      <c r="W75" s="110" t="str">
        <f>IF(Limit_Deviation_Detail!E97="","",Limit_Deviation_Detail!E97)</f>
        <v/>
      </c>
      <c r="X75" s="110" t="str">
        <f t="shared" si="23"/>
        <v/>
      </c>
      <c r="Y75" s="111" t="str">
        <f>IF(COUNTIF(X$2:X75,X75)=1,X75,"")</f>
        <v/>
      </c>
      <c r="Z75" s="112" t="str">
        <f t="shared" si="24"/>
        <v/>
      </c>
      <c r="AA75" s="112" t="str">
        <f t="shared" si="25"/>
        <v/>
      </c>
      <c r="AB75" s="112" t="str">
        <f t="shared" si="26"/>
        <v/>
      </c>
      <c r="AC75" s="112" t="str">
        <f t="shared" si="27"/>
        <v/>
      </c>
      <c r="AD75" s="112" t="str">
        <f t="shared" si="28"/>
        <v/>
      </c>
      <c r="AE75" s="112"/>
      <c r="AF75" s="215"/>
      <c r="AG75" s="215"/>
      <c r="AH75" s="215"/>
      <c r="AI75" s="244" t="str">
        <f>+IF(AN75="","",MAX(AI$1:AI74)+1)</f>
        <v/>
      </c>
      <c r="AJ75" s="245" t="str">
        <f>IF(Process_Unit!B97="","",Process_Unit!B97)</f>
        <v/>
      </c>
      <c r="AK75" s="245" t="str">
        <f>IF(Process_Unit!C97="","",Process_Unit!C97)</f>
        <v/>
      </c>
      <c r="AL75" s="245" t="str">
        <f>IF(Process_Unit!E97="","",Process_Unit!E97)</f>
        <v/>
      </c>
      <c r="AM75" s="245" t="str">
        <f t="shared" si="31"/>
        <v/>
      </c>
      <c r="AN75" s="108" t="str">
        <f>IF(COUNTIF(AM$2:AM75,AM75)=1,AM75,"")</f>
        <v/>
      </c>
      <c r="AO75" s="108" t="str">
        <f t="shared" si="29"/>
        <v/>
      </c>
      <c r="AP75" s="154" t="str">
        <f t="shared" si="32"/>
        <v/>
      </c>
      <c r="AQ75" s="154" t="str">
        <f t="shared" si="33"/>
        <v/>
      </c>
      <c r="AR75" s="154" t="str">
        <f t="shared" si="34"/>
        <v/>
      </c>
      <c r="AS75" s="215"/>
      <c r="AT75" s="244" t="str">
        <f>+IF(AY75="","",MAX(AT$1:AT74)+1)</f>
        <v/>
      </c>
      <c r="AU75" s="245" t="str">
        <f>IF(CMS_Identification!B97="","",CMS_Identification!B97)</f>
        <v/>
      </c>
      <c r="AV75" s="245" t="str">
        <f>IF(CMS_Identification!C97="","",CMS_Identification!C97)</f>
        <v/>
      </c>
      <c r="AW75" s="245" t="str">
        <f>IF(CMS_Identification!E97="","",CMS_Identification!E97)</f>
        <v/>
      </c>
      <c r="AX75" s="245" t="str">
        <f t="shared" si="35"/>
        <v/>
      </c>
      <c r="AY75" s="108" t="str">
        <f>IF(COUNTIF(AX$2:AX75,AX75)=1,AX75,"")</f>
        <v/>
      </c>
      <c r="AZ75" s="253" t="str">
        <f t="shared" si="36"/>
        <v/>
      </c>
      <c r="BA75" s="154" t="str">
        <f t="shared" si="37"/>
        <v/>
      </c>
      <c r="BB75" s="154" t="str">
        <f t="shared" si="38"/>
        <v/>
      </c>
      <c r="BC75" s="154" t="str">
        <f t="shared" si="41"/>
        <v/>
      </c>
      <c r="BD75" s="154" t="str">
        <f t="shared" si="39"/>
        <v xml:space="preserve"> </v>
      </c>
      <c r="BE75" s="253" t="str">
        <f t="shared" si="40"/>
        <v/>
      </c>
    </row>
    <row r="76" spans="1:57" ht="16.8" x14ac:dyDescent="0.4">
      <c r="A76" s="119" t="str">
        <f>+IF(D76="","",MAX(A$1:A75)+1)</f>
        <v/>
      </c>
      <c r="B76" s="264" t="str">
        <f>IF(Process_Unit!C98="","",Process_Unit!C98)</f>
        <v/>
      </c>
      <c r="C76" s="265" t="str">
        <f t="shared" si="22"/>
        <v/>
      </c>
      <c r="D76" s="264" t="str">
        <f>IF(COUNTIF(B$2:B76,B76)=1,B76,"")</f>
        <v/>
      </c>
      <c r="E76" s="215"/>
      <c r="F76" s="215"/>
      <c r="G76" s="215"/>
      <c r="H76" s="215"/>
      <c r="I76" s="215"/>
      <c r="J76" s="215"/>
      <c r="K76" s="119" t="str">
        <f>+IF(N76="","",MAX(K$1:K75)+1)</f>
        <v/>
      </c>
      <c r="L76" s="188" t="str">
        <f>IF(CMS_Identification!E98="","",CMS_Identification!E98)</f>
        <v/>
      </c>
      <c r="M76" s="265" t="str">
        <f t="shared" si="30"/>
        <v/>
      </c>
      <c r="N76" s="265" t="str">
        <f>IF(COUNTIF(L$2:L76,L76)=1,L76,"")</f>
        <v/>
      </c>
      <c r="O76" s="215"/>
      <c r="P76" s="215"/>
      <c r="Q76" s="215"/>
      <c r="R76" s="215"/>
      <c r="S76" s="215"/>
      <c r="T76" s="109" t="str">
        <f>+IF(Y76="","",MAX(T$1:T75)+1)</f>
        <v/>
      </c>
      <c r="U76" s="110" t="str">
        <f>IF(Limit_Deviation_Detail!B98="","",Limit_Deviation_Detail!B98)</f>
        <v/>
      </c>
      <c r="V76" s="110" t="str">
        <f>IF(Limit_Deviation_Detail!C98="","",Limit_Deviation_Detail!C98)</f>
        <v/>
      </c>
      <c r="W76" s="110" t="str">
        <f>IF(Limit_Deviation_Detail!E98="","",Limit_Deviation_Detail!E98)</f>
        <v/>
      </c>
      <c r="X76" s="110" t="str">
        <f t="shared" si="23"/>
        <v/>
      </c>
      <c r="Y76" s="111" t="str">
        <f>IF(COUNTIF(X$2:X76,X76)=1,X76,"")</f>
        <v/>
      </c>
      <c r="Z76" s="112" t="str">
        <f t="shared" si="24"/>
        <v/>
      </c>
      <c r="AA76" s="112" t="str">
        <f t="shared" si="25"/>
        <v/>
      </c>
      <c r="AB76" s="112" t="str">
        <f t="shared" si="26"/>
        <v/>
      </c>
      <c r="AC76" s="112" t="str">
        <f t="shared" si="27"/>
        <v/>
      </c>
      <c r="AD76" s="112" t="str">
        <f t="shared" si="28"/>
        <v/>
      </c>
      <c r="AE76" s="112"/>
      <c r="AF76" s="215"/>
      <c r="AG76" s="215"/>
      <c r="AH76" s="215"/>
      <c r="AI76" s="246" t="str">
        <f>+IF(AN76="","",MAX(AI$1:AI75)+1)</f>
        <v/>
      </c>
      <c r="AJ76" s="247" t="str">
        <f>IF(Process_Unit!B98="","",Process_Unit!B98)</f>
        <v/>
      </c>
      <c r="AK76" s="247" t="str">
        <f>IF(Process_Unit!C98="","",Process_Unit!C98)</f>
        <v/>
      </c>
      <c r="AL76" s="247" t="str">
        <f>IF(Process_Unit!E98="","",Process_Unit!E98)</f>
        <v/>
      </c>
      <c r="AM76" s="247" t="str">
        <f t="shared" si="31"/>
        <v/>
      </c>
      <c r="AN76" s="248" t="str">
        <f>IF(COUNTIF(AM$2:AM76,AM76)=1,AM76,"")</f>
        <v/>
      </c>
      <c r="AO76" s="248" t="str">
        <f t="shared" si="29"/>
        <v/>
      </c>
      <c r="AP76" s="155" t="str">
        <f t="shared" si="32"/>
        <v/>
      </c>
      <c r="AQ76" s="155" t="str">
        <f t="shared" si="33"/>
        <v/>
      </c>
      <c r="AR76" s="155" t="str">
        <f t="shared" si="34"/>
        <v/>
      </c>
      <c r="AS76" s="215"/>
      <c r="AT76" s="246" t="str">
        <f>+IF(AY76="","",MAX(AT$1:AT75)+1)</f>
        <v/>
      </c>
      <c r="AU76" s="247" t="str">
        <f>IF(CMS_Identification!B98="","",CMS_Identification!B98)</f>
        <v/>
      </c>
      <c r="AV76" s="247" t="str">
        <f>IF(CMS_Identification!C98="","",CMS_Identification!C98)</f>
        <v/>
      </c>
      <c r="AW76" s="247" t="str">
        <f>IF(CMS_Identification!E98="","",CMS_Identification!E98)</f>
        <v/>
      </c>
      <c r="AX76" s="247" t="str">
        <f t="shared" si="35"/>
        <v/>
      </c>
      <c r="AY76" s="248" t="str">
        <f>IF(COUNTIF(AX$2:AX76,AX76)=1,AX76,"")</f>
        <v/>
      </c>
      <c r="AZ76" s="254" t="str">
        <f t="shared" si="36"/>
        <v/>
      </c>
      <c r="BA76" s="155" t="str">
        <f t="shared" si="37"/>
        <v/>
      </c>
      <c r="BB76" s="155" t="str">
        <f t="shared" si="38"/>
        <v/>
      </c>
      <c r="BC76" s="155" t="str">
        <f t="shared" si="41"/>
        <v/>
      </c>
      <c r="BD76" s="155" t="str">
        <f t="shared" si="39"/>
        <v xml:space="preserve"> </v>
      </c>
      <c r="BE76" s="254" t="str">
        <f t="shared" si="40"/>
        <v/>
      </c>
    </row>
    <row r="77" spans="1:57" ht="16.8" x14ac:dyDescent="0.4">
      <c r="A77" s="186" t="str">
        <f>+IF(D77="","",MAX(A$1:A76)+1)</f>
        <v/>
      </c>
      <c r="B77" s="102" t="str">
        <f>IF(Process_Unit!C99="","",Process_Unit!C99)</f>
        <v/>
      </c>
      <c r="C77" s="84" t="str">
        <f t="shared" si="22"/>
        <v/>
      </c>
      <c r="D77" s="102" t="str">
        <f>IF(COUNTIF(B$2:B77,B77)=1,B77,"")</f>
        <v/>
      </c>
      <c r="E77" s="215"/>
      <c r="F77" s="215"/>
      <c r="G77" s="215"/>
      <c r="H77" s="215"/>
      <c r="I77" s="215"/>
      <c r="J77" s="215"/>
      <c r="K77" s="186" t="str">
        <f>+IF(N77="","",MAX(K$1:K76)+1)</f>
        <v/>
      </c>
      <c r="L77" s="187" t="str">
        <f>IF(CMS_Identification!E99="","",CMS_Identification!E99)</f>
        <v/>
      </c>
      <c r="M77" s="84" t="str">
        <f t="shared" si="30"/>
        <v/>
      </c>
      <c r="N77" s="84" t="str">
        <f>IF(COUNTIF(L$2:L77,L77)=1,L77,"")</f>
        <v/>
      </c>
      <c r="O77" s="215"/>
      <c r="P77" s="215"/>
      <c r="Q77" s="215"/>
      <c r="R77" s="215"/>
      <c r="S77" s="215"/>
      <c r="T77" s="109" t="str">
        <f>+IF(Y77="","",MAX(T$1:T76)+1)</f>
        <v/>
      </c>
      <c r="U77" s="110" t="str">
        <f>IF(Limit_Deviation_Detail!B99="","",Limit_Deviation_Detail!B99)</f>
        <v/>
      </c>
      <c r="V77" s="110" t="str">
        <f>IF(Limit_Deviation_Detail!C99="","",Limit_Deviation_Detail!C99)</f>
        <v/>
      </c>
      <c r="W77" s="110" t="str">
        <f>IF(Limit_Deviation_Detail!E99="","",Limit_Deviation_Detail!E99)</f>
        <v/>
      </c>
      <c r="X77" s="110" t="str">
        <f t="shared" si="23"/>
        <v/>
      </c>
      <c r="Y77" s="111" t="str">
        <f>IF(COUNTIF(X$2:X77,X77)=1,X77,"")</f>
        <v/>
      </c>
      <c r="Z77" s="112" t="str">
        <f t="shared" si="24"/>
        <v/>
      </c>
      <c r="AA77" s="112" t="str">
        <f t="shared" si="25"/>
        <v/>
      </c>
      <c r="AB77" s="112" t="str">
        <f t="shared" si="26"/>
        <v/>
      </c>
      <c r="AC77" s="112" t="str">
        <f t="shared" si="27"/>
        <v/>
      </c>
      <c r="AD77" s="112" t="str">
        <f t="shared" si="28"/>
        <v/>
      </c>
      <c r="AE77" s="112"/>
      <c r="AF77" s="215"/>
      <c r="AG77" s="215"/>
      <c r="AH77" s="215"/>
      <c r="AI77" s="244" t="str">
        <f>+IF(AN77="","",MAX(AI$1:AI76)+1)</f>
        <v/>
      </c>
      <c r="AJ77" s="245" t="str">
        <f>IF(Process_Unit!B99="","",Process_Unit!B99)</f>
        <v/>
      </c>
      <c r="AK77" s="245" t="str">
        <f>IF(Process_Unit!C99="","",Process_Unit!C99)</f>
        <v/>
      </c>
      <c r="AL77" s="245" t="str">
        <f>IF(Process_Unit!E99="","",Process_Unit!E99)</f>
        <v/>
      </c>
      <c r="AM77" s="245" t="str">
        <f t="shared" si="31"/>
        <v/>
      </c>
      <c r="AN77" s="108" t="str">
        <f>IF(COUNTIF(AM$2:AM77,AM77)=1,AM77,"")</f>
        <v/>
      </c>
      <c r="AO77" s="108" t="str">
        <f t="shared" si="29"/>
        <v/>
      </c>
      <c r="AP77" s="154" t="str">
        <f t="shared" si="32"/>
        <v/>
      </c>
      <c r="AQ77" s="154" t="str">
        <f t="shared" si="33"/>
        <v/>
      </c>
      <c r="AR77" s="154" t="str">
        <f t="shared" si="34"/>
        <v/>
      </c>
      <c r="AS77" s="215"/>
      <c r="AT77" s="244" t="str">
        <f>+IF(AY77="","",MAX(AT$1:AT76)+1)</f>
        <v/>
      </c>
      <c r="AU77" s="245" t="str">
        <f>IF(CMS_Identification!B99="","",CMS_Identification!B99)</f>
        <v/>
      </c>
      <c r="AV77" s="245" t="str">
        <f>IF(CMS_Identification!C99="","",CMS_Identification!C99)</f>
        <v/>
      </c>
      <c r="AW77" s="245" t="str">
        <f>IF(CMS_Identification!E99="","",CMS_Identification!E99)</f>
        <v/>
      </c>
      <c r="AX77" s="245" t="str">
        <f t="shared" si="35"/>
        <v/>
      </c>
      <c r="AY77" s="108" t="str">
        <f>IF(COUNTIF(AX$2:AX77,AX77)=1,AX77,"")</f>
        <v/>
      </c>
      <c r="AZ77" s="253" t="str">
        <f t="shared" si="36"/>
        <v/>
      </c>
      <c r="BA77" s="154" t="str">
        <f t="shared" si="37"/>
        <v/>
      </c>
      <c r="BB77" s="154" t="str">
        <f t="shared" si="38"/>
        <v/>
      </c>
      <c r="BC77" s="154" t="str">
        <f t="shared" si="41"/>
        <v/>
      </c>
      <c r="BD77" s="154" t="str">
        <f t="shared" si="39"/>
        <v xml:space="preserve"> </v>
      </c>
      <c r="BE77" s="253" t="str">
        <f t="shared" si="40"/>
        <v/>
      </c>
    </row>
    <row r="78" spans="1:57" ht="16.8" x14ac:dyDescent="0.4">
      <c r="A78" s="119" t="str">
        <f>+IF(D78="","",MAX(A$1:A77)+1)</f>
        <v/>
      </c>
      <c r="B78" s="264" t="str">
        <f>IF(Process_Unit!C100="","",Process_Unit!C100)</f>
        <v/>
      </c>
      <c r="C78" s="265" t="str">
        <f t="shared" si="22"/>
        <v/>
      </c>
      <c r="D78" s="264" t="str">
        <f>IF(COUNTIF(B$2:B78,B78)=1,B78,"")</f>
        <v/>
      </c>
      <c r="E78" s="215"/>
      <c r="F78" s="215"/>
      <c r="G78" s="215"/>
      <c r="H78" s="215"/>
      <c r="I78" s="215"/>
      <c r="J78" s="215"/>
      <c r="K78" s="119" t="str">
        <f>+IF(N78="","",MAX(K$1:K77)+1)</f>
        <v/>
      </c>
      <c r="L78" s="188" t="str">
        <f>IF(CMS_Identification!E100="","",CMS_Identification!E100)</f>
        <v/>
      </c>
      <c r="M78" s="265" t="str">
        <f t="shared" si="30"/>
        <v/>
      </c>
      <c r="N78" s="265" t="str">
        <f>IF(COUNTIF(L$2:L78,L78)=1,L78,"")</f>
        <v/>
      </c>
      <c r="O78" s="215"/>
      <c r="P78" s="215"/>
      <c r="Q78" s="215"/>
      <c r="R78" s="215"/>
      <c r="S78" s="215"/>
      <c r="T78" s="109" t="str">
        <f>+IF(Y78="","",MAX(T$1:T77)+1)</f>
        <v/>
      </c>
      <c r="U78" s="110" t="str">
        <f>IF(Limit_Deviation_Detail!B100="","",Limit_Deviation_Detail!B100)</f>
        <v/>
      </c>
      <c r="V78" s="110" t="str">
        <f>IF(Limit_Deviation_Detail!C100="","",Limit_Deviation_Detail!C100)</f>
        <v/>
      </c>
      <c r="W78" s="110" t="str">
        <f>IF(Limit_Deviation_Detail!E100="","",Limit_Deviation_Detail!E100)</f>
        <v/>
      </c>
      <c r="X78" s="110" t="str">
        <f t="shared" si="23"/>
        <v/>
      </c>
      <c r="Y78" s="111" t="str">
        <f>IF(COUNTIF(X$2:X78,X78)=1,X78,"")</f>
        <v/>
      </c>
      <c r="Z78" s="112" t="str">
        <f t="shared" si="24"/>
        <v/>
      </c>
      <c r="AA78" s="112" t="str">
        <f t="shared" si="25"/>
        <v/>
      </c>
      <c r="AB78" s="112" t="str">
        <f t="shared" si="26"/>
        <v/>
      </c>
      <c r="AC78" s="112" t="str">
        <f t="shared" si="27"/>
        <v/>
      </c>
      <c r="AD78" s="112" t="str">
        <f t="shared" si="28"/>
        <v/>
      </c>
      <c r="AE78" s="112"/>
      <c r="AF78" s="215"/>
      <c r="AG78" s="215"/>
      <c r="AH78" s="215"/>
      <c r="AI78" s="249" t="str">
        <f>+IF(AN78="","",MAX(AI$1:AI77)+1)</f>
        <v/>
      </c>
      <c r="AJ78" s="249" t="str">
        <f>IF(Process_Unit!B100="","",Process_Unit!B100)</f>
        <v/>
      </c>
      <c r="AK78" s="249" t="str">
        <f>IF(Process_Unit!C100="","",Process_Unit!C100)</f>
        <v/>
      </c>
      <c r="AL78" s="249" t="str">
        <f>IF(Process_Unit!E100="","",Process_Unit!E100)</f>
        <v/>
      </c>
      <c r="AM78" s="249" t="str">
        <f t="shared" si="31"/>
        <v/>
      </c>
      <c r="AN78" s="250" t="str">
        <f>IF(COUNTIF(AM$2:AM78,AM78)=1,AM78,"")</f>
        <v/>
      </c>
      <c r="AO78" s="250" t="str">
        <f t="shared" si="29"/>
        <v/>
      </c>
      <c r="AP78" s="251" t="str">
        <f t="shared" si="32"/>
        <v/>
      </c>
      <c r="AQ78" s="251" t="str">
        <f t="shared" si="33"/>
        <v/>
      </c>
      <c r="AR78" s="251" t="str">
        <f t="shared" si="34"/>
        <v/>
      </c>
      <c r="AS78" s="215"/>
      <c r="AT78" s="249" t="str">
        <f>+IF(AY78="","",MAX(AT$1:AT77)+1)</f>
        <v/>
      </c>
      <c r="AU78" s="249" t="str">
        <f>IF(CMS_Identification!B100="","",CMS_Identification!B100)</f>
        <v/>
      </c>
      <c r="AV78" s="249" t="str">
        <f>IF(CMS_Identification!C100="","",CMS_Identification!C100)</f>
        <v/>
      </c>
      <c r="AW78" s="249" t="str">
        <f>IF(CMS_Identification!E100="","",CMS_Identification!E100)</f>
        <v/>
      </c>
      <c r="AX78" s="249" t="str">
        <f t="shared" si="35"/>
        <v/>
      </c>
      <c r="AY78" s="250" t="str">
        <f>IF(COUNTIF(AX$2:AX78,AX78)=1,AX78,"")</f>
        <v/>
      </c>
      <c r="AZ78" s="251" t="str">
        <f t="shared" si="36"/>
        <v/>
      </c>
      <c r="BA78" s="251" t="str">
        <f t="shared" si="37"/>
        <v/>
      </c>
      <c r="BB78" s="251" t="str">
        <f t="shared" si="38"/>
        <v/>
      </c>
      <c r="BC78" s="251" t="str">
        <f t="shared" si="41"/>
        <v/>
      </c>
      <c r="BD78" s="251" t="str">
        <f t="shared" si="39"/>
        <v xml:space="preserve"> </v>
      </c>
      <c r="BE78" s="251" t="str">
        <f t="shared" si="40"/>
        <v/>
      </c>
    </row>
    <row r="79" spans="1:57" ht="16.8" x14ac:dyDescent="0.4">
      <c r="A79" s="186" t="str">
        <f>+IF(D79="","",MAX(A$1:A78)+1)</f>
        <v/>
      </c>
      <c r="B79" s="102" t="str">
        <f>IF(Process_Unit!C101="","",Process_Unit!C101)</f>
        <v/>
      </c>
      <c r="C79" s="84" t="str">
        <f t="shared" si="22"/>
        <v/>
      </c>
      <c r="D79" s="102" t="str">
        <f>IF(COUNTIF(B$2:B79,B79)=1,B79,"")</f>
        <v/>
      </c>
      <c r="E79" s="215"/>
      <c r="F79" s="215"/>
      <c r="G79" s="215"/>
      <c r="H79" s="215"/>
      <c r="I79" s="215"/>
      <c r="J79" s="215"/>
      <c r="K79" s="186" t="str">
        <f>+IF(N79="","",MAX(K$1:K78)+1)</f>
        <v/>
      </c>
      <c r="L79" s="187" t="str">
        <f>IF(CMS_Identification!E101="","",CMS_Identification!E101)</f>
        <v/>
      </c>
      <c r="M79" s="84" t="str">
        <f t="shared" si="30"/>
        <v/>
      </c>
      <c r="N79" s="84" t="str">
        <f>IF(COUNTIF(L$2:L79,L79)=1,L79,"")</f>
        <v/>
      </c>
      <c r="O79" s="215"/>
      <c r="P79" s="215"/>
      <c r="Q79" s="215"/>
      <c r="R79" s="215"/>
      <c r="S79" s="215"/>
      <c r="T79" s="109" t="str">
        <f>+IF(Y79="","",MAX(T$1:T78)+1)</f>
        <v/>
      </c>
      <c r="U79" s="110" t="str">
        <f>IF(Limit_Deviation_Detail!B101="","",Limit_Deviation_Detail!B101)</f>
        <v/>
      </c>
      <c r="V79" s="110" t="str">
        <f>IF(Limit_Deviation_Detail!C101="","",Limit_Deviation_Detail!C101)</f>
        <v/>
      </c>
      <c r="W79" s="110" t="str">
        <f>IF(Limit_Deviation_Detail!E101="","",Limit_Deviation_Detail!E101)</f>
        <v/>
      </c>
      <c r="X79" s="110" t="str">
        <f t="shared" si="23"/>
        <v/>
      </c>
      <c r="Y79" s="111" t="str">
        <f>IF(COUNTIF(X$2:X79,X79)=1,X79,"")</f>
        <v/>
      </c>
      <c r="Z79" s="112" t="str">
        <f t="shared" si="24"/>
        <v/>
      </c>
      <c r="AA79" s="112" t="str">
        <f t="shared" si="25"/>
        <v/>
      </c>
      <c r="AB79" s="112" t="str">
        <f t="shared" si="26"/>
        <v/>
      </c>
      <c r="AC79" s="112" t="str">
        <f t="shared" si="27"/>
        <v/>
      </c>
      <c r="AD79" s="112" t="str">
        <f t="shared" si="28"/>
        <v/>
      </c>
      <c r="AE79" s="112"/>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E79" s="215"/>
    </row>
    <row r="80" spans="1:57" ht="16.8" x14ac:dyDescent="0.4">
      <c r="A80" s="119" t="str">
        <f>+IF(D80="","",MAX(A$1:A79)+1)</f>
        <v/>
      </c>
      <c r="B80" s="264" t="str">
        <f>IF(Process_Unit!C102="","",Process_Unit!C102)</f>
        <v/>
      </c>
      <c r="C80" s="265" t="str">
        <f t="shared" si="22"/>
        <v/>
      </c>
      <c r="D80" s="264" t="str">
        <f>IF(COUNTIF(B$2:B80,B80)=1,B80,"")</f>
        <v/>
      </c>
      <c r="E80" s="215"/>
      <c r="F80" s="215"/>
      <c r="G80" s="215"/>
      <c r="H80" s="215"/>
      <c r="I80" s="215"/>
      <c r="J80" s="215"/>
      <c r="K80" s="119" t="str">
        <f>+IF(N80="","",MAX(K$1:K79)+1)</f>
        <v/>
      </c>
      <c r="L80" s="188" t="str">
        <f>IF(CMS_Identification!E102="","",CMS_Identification!E102)</f>
        <v/>
      </c>
      <c r="M80" s="265" t="str">
        <f t="shared" si="30"/>
        <v/>
      </c>
      <c r="N80" s="265" t="str">
        <f>IF(COUNTIF(L$2:L80,L80)=1,L80,"")</f>
        <v/>
      </c>
      <c r="O80" s="215"/>
      <c r="P80" s="215"/>
      <c r="Q80" s="215"/>
      <c r="R80" s="215"/>
      <c r="S80" s="215"/>
      <c r="T80" s="109" t="str">
        <f>+IF(Y80="","",MAX(T$1:T79)+1)</f>
        <v/>
      </c>
      <c r="U80" s="110" t="str">
        <f>IF(Limit_Deviation_Detail!B102="","",Limit_Deviation_Detail!B102)</f>
        <v/>
      </c>
      <c r="V80" s="110" t="str">
        <f>IF(Limit_Deviation_Detail!C102="","",Limit_Deviation_Detail!C102)</f>
        <v/>
      </c>
      <c r="W80" s="110" t="str">
        <f>IF(Limit_Deviation_Detail!E102="","",Limit_Deviation_Detail!E102)</f>
        <v/>
      </c>
      <c r="X80" s="110" t="str">
        <f t="shared" si="23"/>
        <v/>
      </c>
      <c r="Y80" s="111" t="str">
        <f>IF(COUNTIF(X$2:X80,X80)=1,X80,"")</f>
        <v/>
      </c>
      <c r="Z80" s="112" t="str">
        <f t="shared" si="24"/>
        <v/>
      </c>
      <c r="AA80" s="112" t="str">
        <f t="shared" si="25"/>
        <v/>
      </c>
      <c r="AB80" s="112" t="str">
        <f t="shared" si="26"/>
        <v/>
      </c>
      <c r="AC80" s="112" t="str">
        <f t="shared" si="27"/>
        <v/>
      </c>
      <c r="AD80" s="112" t="str">
        <f t="shared" si="28"/>
        <v/>
      </c>
      <c r="AE80" s="112"/>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E80" s="215"/>
    </row>
    <row r="81" spans="1:31" ht="16.8" x14ac:dyDescent="0.4">
      <c r="A81" s="186" t="str">
        <f>+IF(D81="","",MAX(A$1:A80)+1)</f>
        <v/>
      </c>
      <c r="B81" s="102" t="str">
        <f>IF(Process_Unit!C103="","",Process_Unit!C103)</f>
        <v/>
      </c>
      <c r="C81" s="84" t="str">
        <f t="shared" si="22"/>
        <v/>
      </c>
      <c r="D81" s="102" t="str">
        <f>IF(COUNTIF(B$2:B81,B81)=1,B81,"")</f>
        <v/>
      </c>
      <c r="E81" s="215"/>
      <c r="F81" s="215"/>
      <c r="G81" s="215"/>
      <c r="H81" s="215"/>
      <c r="I81" s="215"/>
      <c r="J81" s="215"/>
      <c r="K81" s="186" t="str">
        <f>+IF(N81="","",MAX(K$1:K80)+1)</f>
        <v/>
      </c>
      <c r="L81" s="187" t="str">
        <f>IF(CMS_Identification!E103="","",CMS_Identification!E103)</f>
        <v/>
      </c>
      <c r="M81" s="84" t="str">
        <f t="shared" si="30"/>
        <v/>
      </c>
      <c r="N81" s="84" t="str">
        <f>IF(COUNTIF(L$2:L81,L81)=1,L81,"")</f>
        <v/>
      </c>
      <c r="O81" s="215"/>
      <c r="P81" s="215"/>
      <c r="Q81" s="215"/>
      <c r="R81" s="215"/>
      <c r="S81" s="215"/>
      <c r="T81" s="109" t="str">
        <f>+IF(Y81="","",MAX(T$1:T80)+1)</f>
        <v/>
      </c>
      <c r="U81" s="110" t="str">
        <f>IF(Limit_Deviation_Detail!B103="","",Limit_Deviation_Detail!B103)</f>
        <v/>
      </c>
      <c r="V81" s="110" t="str">
        <f>IF(Limit_Deviation_Detail!C103="","",Limit_Deviation_Detail!C103)</f>
        <v/>
      </c>
      <c r="W81" s="110" t="str">
        <f>IF(Limit_Deviation_Detail!E103="","",Limit_Deviation_Detail!E103)</f>
        <v/>
      </c>
      <c r="X81" s="110" t="str">
        <f t="shared" si="23"/>
        <v/>
      </c>
      <c r="Y81" s="111" t="str">
        <f>IF(COUNTIF(X$2:X81,X81)=1,X81,"")</f>
        <v/>
      </c>
      <c r="Z81" s="112" t="str">
        <f t="shared" si="24"/>
        <v/>
      </c>
      <c r="AA81" s="112" t="str">
        <f t="shared" si="25"/>
        <v/>
      </c>
      <c r="AB81" s="112" t="str">
        <f t="shared" si="26"/>
        <v/>
      </c>
      <c r="AC81" s="112" t="str">
        <f t="shared" si="27"/>
        <v/>
      </c>
      <c r="AD81" s="112" t="str">
        <f t="shared" si="28"/>
        <v/>
      </c>
      <c r="AE81" s="112"/>
    </row>
    <row r="82" spans="1:31" ht="16.8" x14ac:dyDescent="0.4">
      <c r="A82" s="119" t="str">
        <f>+IF(D82="","",MAX(A$1:A81)+1)</f>
        <v/>
      </c>
      <c r="B82" s="264" t="str">
        <f>IF(Process_Unit!C104="","",Process_Unit!C104)</f>
        <v/>
      </c>
      <c r="C82" s="265" t="str">
        <f t="shared" si="22"/>
        <v/>
      </c>
      <c r="D82" s="264" t="str">
        <f>IF(COUNTIF(B$2:B82,B82)=1,B82,"")</f>
        <v/>
      </c>
      <c r="E82" s="215"/>
      <c r="F82" s="215"/>
      <c r="G82" s="215"/>
      <c r="H82" s="215"/>
      <c r="I82" s="215"/>
      <c r="J82" s="215"/>
      <c r="K82" s="119" t="str">
        <f>+IF(N82="","",MAX(K$1:K81)+1)</f>
        <v/>
      </c>
      <c r="L82" s="188" t="str">
        <f>IF(CMS_Identification!E104="","",CMS_Identification!E104)</f>
        <v/>
      </c>
      <c r="M82" s="265" t="str">
        <f t="shared" si="30"/>
        <v/>
      </c>
      <c r="N82" s="265" t="str">
        <f>IF(COUNTIF(L$2:L82,L82)=1,L82,"")</f>
        <v/>
      </c>
      <c r="O82" s="215"/>
      <c r="P82" s="215"/>
      <c r="Q82" s="215"/>
      <c r="R82" s="215"/>
      <c r="S82" s="215"/>
      <c r="T82" s="109" t="str">
        <f>+IF(Y82="","",MAX(T$1:T81)+1)</f>
        <v/>
      </c>
      <c r="U82" s="110" t="str">
        <f>IF(Limit_Deviation_Detail!B104="","",Limit_Deviation_Detail!B104)</f>
        <v/>
      </c>
      <c r="V82" s="110" t="str">
        <f>IF(Limit_Deviation_Detail!C104="","",Limit_Deviation_Detail!C104)</f>
        <v/>
      </c>
      <c r="W82" s="110" t="str">
        <f>IF(Limit_Deviation_Detail!E104="","",Limit_Deviation_Detail!E104)</f>
        <v/>
      </c>
      <c r="X82" s="110" t="str">
        <f t="shared" si="23"/>
        <v/>
      </c>
      <c r="Y82" s="111" t="str">
        <f>IF(COUNTIF(X$2:X82,X82)=1,X82,"")</f>
        <v/>
      </c>
      <c r="Z82" s="112" t="str">
        <f t="shared" si="24"/>
        <v/>
      </c>
      <c r="AA82" s="112" t="str">
        <f t="shared" si="25"/>
        <v/>
      </c>
      <c r="AB82" s="112" t="str">
        <f t="shared" si="26"/>
        <v/>
      </c>
      <c r="AC82" s="112" t="str">
        <f t="shared" si="27"/>
        <v/>
      </c>
      <c r="AD82" s="112" t="str">
        <f t="shared" si="28"/>
        <v/>
      </c>
      <c r="AE82" s="112"/>
    </row>
    <row r="83" spans="1:31" ht="16.8" x14ac:dyDescent="0.4">
      <c r="A83" s="186" t="str">
        <f>+IF(D83="","",MAX(A$1:A82)+1)</f>
        <v/>
      </c>
      <c r="B83" s="102" t="str">
        <f>IF(Process_Unit!C105="","",Process_Unit!C105)</f>
        <v/>
      </c>
      <c r="C83" s="84" t="str">
        <f t="shared" si="22"/>
        <v/>
      </c>
      <c r="D83" s="102" t="str">
        <f>IF(COUNTIF(B$2:B83,B83)=1,B83,"")</f>
        <v/>
      </c>
      <c r="E83" s="215"/>
      <c r="F83" s="215"/>
      <c r="G83" s="215"/>
      <c r="H83" s="215"/>
      <c r="I83" s="215"/>
      <c r="J83" s="215"/>
      <c r="K83" s="186" t="str">
        <f>+IF(N83="","",MAX(K$1:K82)+1)</f>
        <v/>
      </c>
      <c r="L83" s="187" t="str">
        <f>IF(CMS_Identification!E105="","",CMS_Identification!E105)</f>
        <v/>
      </c>
      <c r="M83" s="84" t="str">
        <f t="shared" si="30"/>
        <v/>
      </c>
      <c r="N83" s="84" t="str">
        <f>IF(COUNTIF(L$2:L83,L83)=1,L83,"")</f>
        <v/>
      </c>
      <c r="O83" s="215"/>
      <c r="P83" s="215"/>
      <c r="Q83" s="215"/>
      <c r="R83" s="215"/>
      <c r="S83" s="215"/>
      <c r="T83" s="109" t="str">
        <f>+IF(Y83="","",MAX(T$1:T82)+1)</f>
        <v/>
      </c>
      <c r="U83" s="110" t="str">
        <f>IF(Limit_Deviation_Detail!B105="","",Limit_Deviation_Detail!B105)</f>
        <v/>
      </c>
      <c r="V83" s="110" t="str">
        <f>IF(Limit_Deviation_Detail!C105="","",Limit_Deviation_Detail!C105)</f>
        <v/>
      </c>
      <c r="W83" s="110" t="str">
        <f>IF(Limit_Deviation_Detail!E105="","",Limit_Deviation_Detail!E105)</f>
        <v/>
      </c>
      <c r="X83" s="110" t="str">
        <f t="shared" si="23"/>
        <v/>
      </c>
      <c r="Y83" s="111" t="str">
        <f>IF(COUNTIF(X$2:X83,X83)=1,X83,"")</f>
        <v/>
      </c>
      <c r="Z83" s="112" t="str">
        <f t="shared" si="24"/>
        <v/>
      </c>
      <c r="AA83" s="112" t="str">
        <f t="shared" si="25"/>
        <v/>
      </c>
      <c r="AB83" s="112" t="str">
        <f t="shared" si="26"/>
        <v/>
      </c>
      <c r="AC83" s="112" t="str">
        <f t="shared" si="27"/>
        <v/>
      </c>
      <c r="AD83" s="112" t="str">
        <f t="shared" si="28"/>
        <v/>
      </c>
      <c r="AE83" s="112"/>
    </row>
    <row r="84" spans="1:31" ht="16.8" x14ac:dyDescent="0.4">
      <c r="A84" s="119" t="str">
        <f>+IF(D84="","",MAX(A$1:A83)+1)</f>
        <v/>
      </c>
      <c r="B84" s="264" t="str">
        <f>IF(Process_Unit!C106="","",Process_Unit!C106)</f>
        <v/>
      </c>
      <c r="C84" s="265" t="str">
        <f t="shared" si="22"/>
        <v/>
      </c>
      <c r="D84" s="264" t="str">
        <f>IF(COUNTIF(B$2:B84,B84)=1,B84,"")</f>
        <v/>
      </c>
      <c r="E84" s="215"/>
      <c r="F84" s="215"/>
      <c r="G84" s="215"/>
      <c r="H84" s="215"/>
      <c r="I84" s="215"/>
      <c r="J84" s="215"/>
      <c r="K84" s="119" t="str">
        <f>+IF(N84="","",MAX(K$1:K83)+1)</f>
        <v/>
      </c>
      <c r="L84" s="188" t="str">
        <f>IF(CMS_Identification!E106="","",CMS_Identification!E106)</f>
        <v/>
      </c>
      <c r="M84" s="265" t="str">
        <f t="shared" si="30"/>
        <v/>
      </c>
      <c r="N84" s="265" t="str">
        <f>IF(COUNTIF(L$2:L84,L84)=1,L84,"")</f>
        <v/>
      </c>
      <c r="O84" s="215"/>
      <c r="P84" s="215"/>
      <c r="Q84" s="215"/>
      <c r="R84" s="215"/>
      <c r="S84" s="215"/>
      <c r="T84" s="109" t="str">
        <f>+IF(Y84="","",MAX(T$1:T83)+1)</f>
        <v/>
      </c>
      <c r="U84" s="110" t="str">
        <f>IF(Limit_Deviation_Detail!B106="","",Limit_Deviation_Detail!B106)</f>
        <v/>
      </c>
      <c r="V84" s="110" t="str">
        <f>IF(Limit_Deviation_Detail!C106="","",Limit_Deviation_Detail!C106)</f>
        <v/>
      </c>
      <c r="W84" s="110" t="str">
        <f>IF(Limit_Deviation_Detail!E106="","",Limit_Deviation_Detail!E106)</f>
        <v/>
      </c>
      <c r="X84" s="110" t="str">
        <f t="shared" si="23"/>
        <v/>
      </c>
      <c r="Y84" s="111" t="str">
        <f>IF(COUNTIF(X$2:X84,X84)=1,X84,"")</f>
        <v/>
      </c>
      <c r="Z84" s="112" t="str">
        <f t="shared" si="24"/>
        <v/>
      </c>
      <c r="AA84" s="112" t="str">
        <f t="shared" si="25"/>
        <v/>
      </c>
      <c r="AB84" s="112" t="str">
        <f t="shared" si="26"/>
        <v/>
      </c>
      <c r="AC84" s="112" t="str">
        <f t="shared" si="27"/>
        <v/>
      </c>
      <c r="AD84" s="112" t="str">
        <f t="shared" si="28"/>
        <v/>
      </c>
      <c r="AE84" s="112"/>
    </row>
    <row r="85" spans="1:31" ht="16.8" x14ac:dyDescent="0.4">
      <c r="A85" s="186" t="str">
        <f>+IF(D85="","",MAX(A$1:A84)+1)</f>
        <v/>
      </c>
      <c r="B85" s="102" t="str">
        <f>IF(Process_Unit!C107="","",Process_Unit!C107)</f>
        <v/>
      </c>
      <c r="C85" s="84" t="str">
        <f t="shared" si="22"/>
        <v/>
      </c>
      <c r="D85" s="102" t="str">
        <f>IF(COUNTIF(B$2:B85,B85)=1,B85,"")</f>
        <v/>
      </c>
      <c r="E85" s="215"/>
      <c r="F85" s="215"/>
      <c r="G85" s="215"/>
      <c r="H85" s="215"/>
      <c r="I85" s="215"/>
      <c r="J85" s="215"/>
      <c r="K85" s="186" t="str">
        <f>+IF(N85="","",MAX(K$1:K84)+1)</f>
        <v/>
      </c>
      <c r="L85" s="187" t="str">
        <f>IF(CMS_Identification!E107="","",CMS_Identification!E107)</f>
        <v/>
      </c>
      <c r="M85" s="84" t="str">
        <f t="shared" si="30"/>
        <v/>
      </c>
      <c r="N85" s="84" t="str">
        <f>IF(COUNTIF(L$2:L85,L85)=1,L85,"")</f>
        <v/>
      </c>
      <c r="O85" s="215"/>
      <c r="P85" s="215"/>
      <c r="Q85" s="215"/>
      <c r="R85" s="215"/>
      <c r="S85" s="215"/>
      <c r="T85" s="109" t="str">
        <f>+IF(Y85="","",MAX(T$1:T84)+1)</f>
        <v/>
      </c>
      <c r="U85" s="110" t="str">
        <f>IF(Limit_Deviation_Detail!B107="","",Limit_Deviation_Detail!B107)</f>
        <v/>
      </c>
      <c r="V85" s="110" t="str">
        <f>IF(Limit_Deviation_Detail!C107="","",Limit_Deviation_Detail!C107)</f>
        <v/>
      </c>
      <c r="W85" s="110" t="str">
        <f>IF(Limit_Deviation_Detail!E107="","",Limit_Deviation_Detail!E107)</f>
        <v/>
      </c>
      <c r="X85" s="110" t="str">
        <f t="shared" si="23"/>
        <v/>
      </c>
      <c r="Y85" s="111" t="str">
        <f>IF(COUNTIF(X$2:X85,X85)=1,X85,"")</f>
        <v/>
      </c>
      <c r="Z85" s="112" t="str">
        <f t="shared" si="24"/>
        <v/>
      </c>
      <c r="AA85" s="112" t="str">
        <f t="shared" si="25"/>
        <v/>
      </c>
      <c r="AB85" s="112" t="str">
        <f t="shared" si="26"/>
        <v/>
      </c>
      <c r="AC85" s="112" t="str">
        <f t="shared" si="27"/>
        <v/>
      </c>
      <c r="AD85" s="112" t="str">
        <f t="shared" si="28"/>
        <v/>
      </c>
      <c r="AE85" s="112"/>
    </row>
    <row r="86" spans="1:31" ht="16.8" x14ac:dyDescent="0.4">
      <c r="A86" s="119" t="str">
        <f>+IF(D86="","",MAX(A$1:A85)+1)</f>
        <v/>
      </c>
      <c r="B86" s="264" t="str">
        <f>IF(Process_Unit!C108="","",Process_Unit!C108)</f>
        <v/>
      </c>
      <c r="C86" s="265" t="str">
        <f t="shared" si="22"/>
        <v/>
      </c>
      <c r="D86" s="264" t="str">
        <f>IF(COUNTIF(B$2:B86,B86)=1,B86,"")</f>
        <v/>
      </c>
      <c r="E86" s="215"/>
      <c r="F86" s="215"/>
      <c r="G86" s="215"/>
      <c r="H86" s="215"/>
      <c r="I86" s="215"/>
      <c r="J86" s="215"/>
      <c r="K86" s="119" t="str">
        <f>+IF(N86="","",MAX(K$1:K85)+1)</f>
        <v/>
      </c>
      <c r="L86" s="188" t="str">
        <f>IF(CMS_Identification!E108="","",CMS_Identification!E108)</f>
        <v/>
      </c>
      <c r="M86" s="265" t="str">
        <f t="shared" si="30"/>
        <v/>
      </c>
      <c r="N86" s="265" t="str">
        <f>IF(COUNTIF(L$2:L86,L86)=1,L86,"")</f>
        <v/>
      </c>
      <c r="O86" s="215"/>
      <c r="P86" s="215"/>
      <c r="Q86" s="215"/>
      <c r="R86" s="215"/>
      <c r="S86" s="215"/>
      <c r="T86" s="109" t="str">
        <f>+IF(Y86="","",MAX(T$1:T85)+1)</f>
        <v/>
      </c>
      <c r="U86" s="110" t="str">
        <f>IF(Limit_Deviation_Detail!B108="","",Limit_Deviation_Detail!B108)</f>
        <v/>
      </c>
      <c r="V86" s="110" t="str">
        <f>IF(Limit_Deviation_Detail!C108="","",Limit_Deviation_Detail!C108)</f>
        <v/>
      </c>
      <c r="W86" s="110" t="str">
        <f>IF(Limit_Deviation_Detail!E108="","",Limit_Deviation_Detail!E108)</f>
        <v/>
      </c>
      <c r="X86" s="110" t="str">
        <f t="shared" si="23"/>
        <v/>
      </c>
      <c r="Y86" s="111" t="str">
        <f>IF(COUNTIF(X$2:X86,X86)=1,X86,"")</f>
        <v/>
      </c>
      <c r="Z86" s="112" t="str">
        <f t="shared" si="24"/>
        <v/>
      </c>
      <c r="AA86" s="112" t="str">
        <f t="shared" si="25"/>
        <v/>
      </c>
      <c r="AB86" s="112" t="str">
        <f t="shared" si="26"/>
        <v/>
      </c>
      <c r="AC86" s="112" t="str">
        <f t="shared" si="27"/>
        <v/>
      </c>
      <c r="AD86" s="112" t="str">
        <f t="shared" si="28"/>
        <v/>
      </c>
      <c r="AE86" s="112"/>
    </row>
    <row r="87" spans="1:31" ht="16.8" x14ac:dyDescent="0.4">
      <c r="A87" s="186" t="str">
        <f>+IF(D87="","",MAX(A$1:A86)+1)</f>
        <v/>
      </c>
      <c r="B87" s="102" t="str">
        <f>IF(Process_Unit!C109="","",Process_Unit!C109)</f>
        <v/>
      </c>
      <c r="C87" s="84" t="str">
        <f t="shared" si="22"/>
        <v/>
      </c>
      <c r="D87" s="102" t="str">
        <f>IF(COUNTIF(B$2:B87,B87)=1,B87,"")</f>
        <v/>
      </c>
      <c r="E87" s="215"/>
      <c r="F87" s="215"/>
      <c r="G87" s="215"/>
      <c r="H87" s="215"/>
      <c r="I87" s="215"/>
      <c r="J87" s="215"/>
      <c r="K87" s="186" t="str">
        <f>+IF(N87="","",MAX(K$1:K86)+1)</f>
        <v/>
      </c>
      <c r="L87" s="187" t="str">
        <f>IF(CMS_Identification!E109="","",CMS_Identification!E109)</f>
        <v/>
      </c>
      <c r="M87" s="84" t="str">
        <f t="shared" si="30"/>
        <v/>
      </c>
      <c r="N87" s="84" t="str">
        <f>IF(COUNTIF(L$2:L87,L87)=1,L87,"")</f>
        <v/>
      </c>
      <c r="O87" s="215"/>
      <c r="P87" s="215"/>
      <c r="Q87" s="215"/>
      <c r="R87" s="215"/>
      <c r="S87" s="215"/>
      <c r="T87" s="109" t="str">
        <f>+IF(Y87="","",MAX(T$1:T86)+1)</f>
        <v/>
      </c>
      <c r="U87" s="110" t="str">
        <f>IF(Limit_Deviation_Detail!B109="","",Limit_Deviation_Detail!B109)</f>
        <v/>
      </c>
      <c r="V87" s="110" t="str">
        <f>IF(Limit_Deviation_Detail!C109="","",Limit_Deviation_Detail!C109)</f>
        <v/>
      </c>
      <c r="W87" s="110" t="str">
        <f>IF(Limit_Deviation_Detail!E109="","",Limit_Deviation_Detail!E109)</f>
        <v/>
      </c>
      <c r="X87" s="110" t="str">
        <f t="shared" si="23"/>
        <v/>
      </c>
      <c r="Y87" s="111" t="str">
        <f>IF(COUNTIF(X$2:X87,X87)=1,X87,"")</f>
        <v/>
      </c>
      <c r="Z87" s="112" t="str">
        <f t="shared" si="24"/>
        <v/>
      </c>
      <c r="AA87" s="112" t="str">
        <f t="shared" si="25"/>
        <v/>
      </c>
      <c r="AB87" s="112" t="str">
        <f t="shared" si="26"/>
        <v/>
      </c>
      <c r="AC87" s="112" t="str">
        <f t="shared" si="27"/>
        <v/>
      </c>
      <c r="AD87" s="112" t="str">
        <f t="shared" si="28"/>
        <v/>
      </c>
      <c r="AE87" s="112"/>
    </row>
    <row r="88" spans="1:31" ht="16.8" x14ac:dyDescent="0.4">
      <c r="A88" s="119" t="str">
        <f>+IF(D88="","",MAX(A$1:A87)+1)</f>
        <v/>
      </c>
      <c r="B88" s="264" t="str">
        <f>IF(Process_Unit!C110="","",Process_Unit!C110)</f>
        <v/>
      </c>
      <c r="C88" s="265" t="str">
        <f t="shared" si="22"/>
        <v/>
      </c>
      <c r="D88" s="264" t="str">
        <f>IF(COUNTIF(B$2:B88,B88)=1,B88,"")</f>
        <v/>
      </c>
      <c r="E88" s="215"/>
      <c r="F88" s="215"/>
      <c r="G88" s="215"/>
      <c r="H88" s="215"/>
      <c r="I88" s="215"/>
      <c r="J88" s="215"/>
      <c r="K88" s="119" t="str">
        <f>+IF(N88="","",MAX(K$1:K87)+1)</f>
        <v/>
      </c>
      <c r="L88" s="188" t="str">
        <f>IF(CMS_Identification!E110="","",CMS_Identification!E110)</f>
        <v/>
      </c>
      <c r="M88" s="265" t="str">
        <f t="shared" si="30"/>
        <v/>
      </c>
      <c r="N88" s="265" t="str">
        <f>IF(COUNTIF(L$2:L88,L88)=1,L88,"")</f>
        <v/>
      </c>
      <c r="O88" s="215"/>
      <c r="P88" s="215"/>
      <c r="Q88" s="215"/>
      <c r="R88" s="215"/>
      <c r="S88" s="215"/>
      <c r="T88" s="109" t="str">
        <f>+IF(Y88="","",MAX(T$1:T87)+1)</f>
        <v/>
      </c>
      <c r="U88" s="110" t="str">
        <f>IF(Limit_Deviation_Detail!B110="","",Limit_Deviation_Detail!B110)</f>
        <v/>
      </c>
      <c r="V88" s="110" t="str">
        <f>IF(Limit_Deviation_Detail!C110="","",Limit_Deviation_Detail!C110)</f>
        <v/>
      </c>
      <c r="W88" s="110" t="str">
        <f>IF(Limit_Deviation_Detail!E110="","",Limit_Deviation_Detail!E110)</f>
        <v/>
      </c>
      <c r="X88" s="110" t="str">
        <f t="shared" si="23"/>
        <v/>
      </c>
      <c r="Y88" s="111" t="str">
        <f>IF(COUNTIF(X$2:X88,X88)=1,X88,"")</f>
        <v/>
      </c>
      <c r="Z88" s="112" t="str">
        <f t="shared" si="24"/>
        <v/>
      </c>
      <c r="AA88" s="112" t="str">
        <f t="shared" si="25"/>
        <v/>
      </c>
      <c r="AB88" s="112" t="str">
        <f t="shared" si="26"/>
        <v/>
      </c>
      <c r="AC88" s="112" t="str">
        <f t="shared" si="27"/>
        <v/>
      </c>
      <c r="AD88" s="112" t="str">
        <f t="shared" si="28"/>
        <v/>
      </c>
      <c r="AE88" s="112"/>
    </row>
    <row r="89" spans="1:31" ht="16.8" x14ac:dyDescent="0.4">
      <c r="A89" s="186" t="str">
        <f>+IF(D89="","",MAX(A$1:A88)+1)</f>
        <v/>
      </c>
      <c r="B89" s="102" t="str">
        <f>IF(Process_Unit!C111="","",Process_Unit!C111)</f>
        <v/>
      </c>
      <c r="C89" s="84" t="str">
        <f t="shared" si="22"/>
        <v/>
      </c>
      <c r="D89" s="102" t="str">
        <f>IF(COUNTIF(B$2:B89,B89)=1,B89,"")</f>
        <v/>
      </c>
      <c r="E89" s="215"/>
      <c r="F89" s="215"/>
      <c r="G89" s="215"/>
      <c r="H89" s="215"/>
      <c r="I89" s="215"/>
      <c r="J89" s="215"/>
      <c r="K89" s="186" t="str">
        <f>+IF(N89="","",MAX(K$1:K88)+1)</f>
        <v/>
      </c>
      <c r="L89" s="187" t="str">
        <f>IF(CMS_Identification!E111="","",CMS_Identification!E111)</f>
        <v/>
      </c>
      <c r="M89" s="84" t="str">
        <f t="shared" si="30"/>
        <v/>
      </c>
      <c r="N89" s="84" t="str">
        <f>IF(COUNTIF(L$2:L89,L89)=1,L89,"")</f>
        <v/>
      </c>
      <c r="O89" s="215"/>
      <c r="P89" s="215"/>
      <c r="Q89" s="215"/>
      <c r="R89" s="215"/>
      <c r="S89" s="215"/>
      <c r="T89" s="109" t="str">
        <f>+IF(Y89="","",MAX(T$1:T88)+1)</f>
        <v/>
      </c>
      <c r="U89" s="110" t="str">
        <f>IF(Limit_Deviation_Detail!B111="","",Limit_Deviation_Detail!B111)</f>
        <v/>
      </c>
      <c r="V89" s="110" t="str">
        <f>IF(Limit_Deviation_Detail!C111="","",Limit_Deviation_Detail!C111)</f>
        <v/>
      </c>
      <c r="W89" s="110" t="str">
        <f>IF(Limit_Deviation_Detail!E111="","",Limit_Deviation_Detail!E111)</f>
        <v/>
      </c>
      <c r="X89" s="110" t="str">
        <f t="shared" si="23"/>
        <v/>
      </c>
      <c r="Y89" s="111" t="str">
        <f>IF(COUNTIF(X$2:X89,X89)=1,X89,"")</f>
        <v/>
      </c>
      <c r="Z89" s="112" t="str">
        <f t="shared" si="24"/>
        <v/>
      </c>
      <c r="AA89" s="112" t="str">
        <f t="shared" si="25"/>
        <v/>
      </c>
      <c r="AB89" s="112" t="str">
        <f t="shared" si="26"/>
        <v/>
      </c>
      <c r="AC89" s="112" t="str">
        <f t="shared" si="27"/>
        <v/>
      </c>
      <c r="AD89" s="112" t="str">
        <f t="shared" si="28"/>
        <v/>
      </c>
      <c r="AE89" s="112"/>
    </row>
    <row r="90" spans="1:31" ht="16.8" x14ac:dyDescent="0.4">
      <c r="A90" s="119" t="str">
        <f>+IF(D90="","",MAX(A$1:A89)+1)</f>
        <v/>
      </c>
      <c r="B90" s="264" t="str">
        <f>IF(Process_Unit!C112="","",Process_Unit!C112)</f>
        <v/>
      </c>
      <c r="C90" s="265" t="str">
        <f t="shared" si="22"/>
        <v/>
      </c>
      <c r="D90" s="264" t="str">
        <f>IF(COUNTIF(B$2:B90,B90)=1,B90,"")</f>
        <v/>
      </c>
      <c r="E90" s="215"/>
      <c r="F90" s="215"/>
      <c r="G90" s="215"/>
      <c r="H90" s="215"/>
      <c r="I90" s="215"/>
      <c r="J90" s="215"/>
      <c r="K90" s="119" t="str">
        <f>+IF(N90="","",MAX(K$1:K89)+1)</f>
        <v/>
      </c>
      <c r="L90" s="188" t="str">
        <f>IF(CMS_Identification!E112="","",CMS_Identification!E112)</f>
        <v/>
      </c>
      <c r="M90" s="265" t="str">
        <f t="shared" si="30"/>
        <v/>
      </c>
      <c r="N90" s="265" t="str">
        <f>IF(COUNTIF(L$2:L90,L90)=1,L90,"")</f>
        <v/>
      </c>
      <c r="O90" s="215"/>
      <c r="P90" s="215"/>
      <c r="Q90" s="215"/>
      <c r="R90" s="215"/>
      <c r="S90" s="215"/>
      <c r="T90" s="109" t="str">
        <f>+IF(Y90="","",MAX(T$1:T89)+1)</f>
        <v/>
      </c>
      <c r="U90" s="110" t="str">
        <f>IF(Limit_Deviation_Detail!B112="","",Limit_Deviation_Detail!B112)</f>
        <v/>
      </c>
      <c r="V90" s="110" t="str">
        <f>IF(Limit_Deviation_Detail!C112="","",Limit_Deviation_Detail!C112)</f>
        <v/>
      </c>
      <c r="W90" s="110" t="str">
        <f>IF(Limit_Deviation_Detail!E112="","",Limit_Deviation_Detail!E112)</f>
        <v/>
      </c>
      <c r="X90" s="110" t="str">
        <f t="shared" si="23"/>
        <v/>
      </c>
      <c r="Y90" s="111" t="str">
        <f>IF(COUNTIF(X$2:X90,X90)=1,X90,"")</f>
        <v/>
      </c>
      <c r="Z90" s="112" t="str">
        <f t="shared" si="24"/>
        <v/>
      </c>
      <c r="AA90" s="112" t="str">
        <f t="shared" si="25"/>
        <v/>
      </c>
      <c r="AB90" s="112" t="str">
        <f t="shared" si="26"/>
        <v/>
      </c>
      <c r="AC90" s="112" t="str">
        <f t="shared" si="27"/>
        <v/>
      </c>
      <c r="AD90" s="112" t="str">
        <f t="shared" si="28"/>
        <v/>
      </c>
      <c r="AE90" s="112"/>
    </row>
    <row r="91" spans="1:31" ht="16.8" x14ac:dyDescent="0.4">
      <c r="A91" s="186" t="str">
        <f>+IF(D91="","",MAX(A$1:A90)+1)</f>
        <v/>
      </c>
      <c r="B91" s="102" t="str">
        <f>IF(Process_Unit!C113="","",Process_Unit!C113)</f>
        <v/>
      </c>
      <c r="C91" s="84" t="str">
        <f t="shared" si="22"/>
        <v/>
      </c>
      <c r="D91" s="102" t="str">
        <f>IF(COUNTIF(B$2:B91,B91)=1,B91,"")</f>
        <v/>
      </c>
      <c r="E91" s="215"/>
      <c r="F91" s="215"/>
      <c r="G91" s="215"/>
      <c r="H91" s="215"/>
      <c r="I91" s="215"/>
      <c r="J91" s="215"/>
      <c r="K91" s="186" t="str">
        <f>+IF(N91="","",MAX(K$1:K90)+1)</f>
        <v/>
      </c>
      <c r="L91" s="187" t="str">
        <f>IF(CMS_Identification!E113="","",CMS_Identification!E113)</f>
        <v/>
      </c>
      <c r="M91" s="84" t="str">
        <f t="shared" si="30"/>
        <v/>
      </c>
      <c r="N91" s="84" t="str">
        <f>IF(COUNTIF(L$2:L91,L91)=1,L91,"")</f>
        <v/>
      </c>
      <c r="O91" s="215"/>
      <c r="P91" s="215"/>
      <c r="Q91" s="215"/>
      <c r="R91" s="215"/>
      <c r="S91" s="215"/>
      <c r="T91" s="109" t="str">
        <f>+IF(Y91="","",MAX(T$1:T90)+1)</f>
        <v/>
      </c>
      <c r="U91" s="110" t="str">
        <f>IF(Limit_Deviation_Detail!B113="","",Limit_Deviation_Detail!B113)</f>
        <v/>
      </c>
      <c r="V91" s="110" t="str">
        <f>IF(Limit_Deviation_Detail!C113="","",Limit_Deviation_Detail!C113)</f>
        <v/>
      </c>
      <c r="W91" s="110" t="str">
        <f>IF(Limit_Deviation_Detail!E113="","",Limit_Deviation_Detail!E113)</f>
        <v/>
      </c>
      <c r="X91" s="110" t="str">
        <f t="shared" si="23"/>
        <v/>
      </c>
      <c r="Y91" s="111" t="str">
        <f>IF(COUNTIF(X$2:X91,X91)=1,X91,"")</f>
        <v/>
      </c>
      <c r="Z91" s="112" t="str">
        <f t="shared" si="24"/>
        <v/>
      </c>
      <c r="AA91" s="112" t="str">
        <f t="shared" si="25"/>
        <v/>
      </c>
      <c r="AB91" s="112" t="str">
        <f t="shared" si="26"/>
        <v/>
      </c>
      <c r="AC91" s="112" t="str">
        <f t="shared" si="27"/>
        <v/>
      </c>
      <c r="AD91" s="112" t="str">
        <f t="shared" si="28"/>
        <v/>
      </c>
      <c r="AE91" s="112"/>
    </row>
    <row r="92" spans="1:31" ht="16.8" x14ac:dyDescent="0.4">
      <c r="A92" s="119" t="str">
        <f>+IF(D92="","",MAX(A$1:A91)+1)</f>
        <v/>
      </c>
      <c r="B92" s="264" t="str">
        <f>IF(Process_Unit!C114="","",Process_Unit!C114)</f>
        <v/>
      </c>
      <c r="C92" s="265" t="str">
        <f t="shared" si="22"/>
        <v/>
      </c>
      <c r="D92" s="264" t="str">
        <f>IF(COUNTIF(B$2:B92,B92)=1,B92,"")</f>
        <v/>
      </c>
      <c r="E92" s="215"/>
      <c r="F92" s="215"/>
      <c r="G92" s="215"/>
      <c r="H92" s="215"/>
      <c r="I92" s="215"/>
      <c r="J92" s="215"/>
      <c r="K92" s="119" t="str">
        <f>+IF(N92="","",MAX(K$1:K91)+1)</f>
        <v/>
      </c>
      <c r="L92" s="188" t="str">
        <f>IF(CMS_Identification!E114="","",CMS_Identification!E114)</f>
        <v/>
      </c>
      <c r="M92" s="265" t="str">
        <f t="shared" si="30"/>
        <v/>
      </c>
      <c r="N92" s="265" t="str">
        <f>IF(COUNTIF(L$2:L92,L92)=1,L92,"")</f>
        <v/>
      </c>
      <c r="O92" s="215"/>
      <c r="P92" s="215"/>
      <c r="Q92" s="215"/>
      <c r="R92" s="215"/>
      <c r="S92" s="215"/>
      <c r="T92" s="109" t="str">
        <f>+IF(Y92="","",MAX(T$1:T91)+1)</f>
        <v/>
      </c>
      <c r="U92" s="110" t="str">
        <f>IF(Limit_Deviation_Detail!B114="","",Limit_Deviation_Detail!B114)</f>
        <v/>
      </c>
      <c r="V92" s="110" t="str">
        <f>IF(Limit_Deviation_Detail!C114="","",Limit_Deviation_Detail!C114)</f>
        <v/>
      </c>
      <c r="W92" s="110" t="str">
        <f>IF(Limit_Deviation_Detail!E114="","",Limit_Deviation_Detail!E114)</f>
        <v/>
      </c>
      <c r="X92" s="110" t="str">
        <f t="shared" si="23"/>
        <v/>
      </c>
      <c r="Y92" s="111" t="str">
        <f>IF(COUNTIF(X$2:X92,X92)=1,X92,"")</f>
        <v/>
      </c>
      <c r="Z92" s="112" t="str">
        <f t="shared" si="24"/>
        <v/>
      </c>
      <c r="AA92" s="112" t="str">
        <f t="shared" si="25"/>
        <v/>
      </c>
      <c r="AB92" s="112" t="str">
        <f t="shared" si="26"/>
        <v/>
      </c>
      <c r="AC92" s="112" t="str">
        <f t="shared" si="27"/>
        <v/>
      </c>
      <c r="AD92" s="112" t="str">
        <f t="shared" si="28"/>
        <v/>
      </c>
      <c r="AE92" s="112"/>
    </row>
    <row r="93" spans="1:31" ht="16.8" x14ac:dyDescent="0.4">
      <c r="A93" s="186" t="str">
        <f>+IF(D93="","",MAX(A$1:A92)+1)</f>
        <v/>
      </c>
      <c r="B93" s="102" t="str">
        <f>IF(Process_Unit!C115="","",Process_Unit!C115)</f>
        <v/>
      </c>
      <c r="C93" s="84" t="str">
        <f t="shared" si="22"/>
        <v/>
      </c>
      <c r="D93" s="102" t="str">
        <f>IF(COUNTIF(B$2:B93,B93)=1,B93,"")</f>
        <v/>
      </c>
      <c r="E93" s="215"/>
      <c r="F93" s="215"/>
      <c r="G93" s="215"/>
      <c r="H93" s="215"/>
      <c r="I93" s="215"/>
      <c r="J93" s="215"/>
      <c r="K93" s="186" t="str">
        <f>+IF(N93="","",MAX(K$1:K92)+1)</f>
        <v/>
      </c>
      <c r="L93" s="187" t="str">
        <f>IF(CMS_Identification!E115="","",CMS_Identification!E115)</f>
        <v/>
      </c>
      <c r="M93" s="84" t="str">
        <f t="shared" si="30"/>
        <v/>
      </c>
      <c r="N93" s="84" t="str">
        <f>IF(COUNTIF(L$2:L93,L93)=1,L93,"")</f>
        <v/>
      </c>
      <c r="O93" s="215"/>
      <c r="P93" s="215"/>
      <c r="Q93" s="215"/>
      <c r="R93" s="215"/>
      <c r="S93" s="215"/>
      <c r="T93" s="109" t="str">
        <f>+IF(Y93="","",MAX(T$1:T92)+1)</f>
        <v/>
      </c>
      <c r="U93" s="110" t="str">
        <f>IF(Limit_Deviation_Detail!B115="","",Limit_Deviation_Detail!B115)</f>
        <v/>
      </c>
      <c r="V93" s="110" t="str">
        <f>IF(Limit_Deviation_Detail!C115="","",Limit_Deviation_Detail!C115)</f>
        <v/>
      </c>
      <c r="W93" s="110" t="str">
        <f>IF(Limit_Deviation_Detail!E115="","",Limit_Deviation_Detail!E115)</f>
        <v/>
      </c>
      <c r="X93" s="110" t="str">
        <f t="shared" si="23"/>
        <v/>
      </c>
      <c r="Y93" s="111" t="str">
        <f>IF(COUNTIF(X$2:X93,X93)=1,X93,"")</f>
        <v/>
      </c>
      <c r="Z93" s="112" t="str">
        <f t="shared" si="24"/>
        <v/>
      </c>
      <c r="AA93" s="112" t="str">
        <f t="shared" si="25"/>
        <v/>
      </c>
      <c r="AB93" s="112" t="str">
        <f t="shared" si="26"/>
        <v/>
      </c>
      <c r="AC93" s="112" t="str">
        <f t="shared" si="27"/>
        <v/>
      </c>
      <c r="AD93" s="112" t="str">
        <f t="shared" si="28"/>
        <v/>
      </c>
      <c r="AE93" s="112"/>
    </row>
    <row r="94" spans="1:31" ht="16.8" x14ac:dyDescent="0.4">
      <c r="A94" s="119" t="str">
        <f>+IF(D94="","",MAX(A$1:A93)+1)</f>
        <v/>
      </c>
      <c r="B94" s="264" t="str">
        <f>IF(Process_Unit!C116="","",Process_Unit!C116)</f>
        <v/>
      </c>
      <c r="C94" s="265" t="str">
        <f t="shared" si="22"/>
        <v/>
      </c>
      <c r="D94" s="264" t="str">
        <f>IF(COUNTIF(B$2:B94,B94)=1,B94,"")</f>
        <v/>
      </c>
      <c r="E94" s="215"/>
      <c r="F94" s="215"/>
      <c r="G94" s="215"/>
      <c r="H94" s="215"/>
      <c r="I94" s="215"/>
      <c r="J94" s="215"/>
      <c r="K94" s="119" t="str">
        <f>+IF(N94="","",MAX(K$1:K93)+1)</f>
        <v/>
      </c>
      <c r="L94" s="188" t="str">
        <f>IF(CMS_Identification!E116="","",CMS_Identification!E116)</f>
        <v/>
      </c>
      <c r="M94" s="265" t="str">
        <f t="shared" si="30"/>
        <v/>
      </c>
      <c r="N94" s="265" t="str">
        <f>IF(COUNTIF(L$2:L94,L94)=1,L94,"")</f>
        <v/>
      </c>
      <c r="O94" s="215"/>
      <c r="P94" s="215"/>
      <c r="Q94" s="215"/>
      <c r="R94" s="215"/>
      <c r="S94" s="215"/>
      <c r="T94" s="109" t="str">
        <f>+IF(Y94="","",MAX(T$1:T93)+1)</f>
        <v/>
      </c>
      <c r="U94" s="110" t="str">
        <f>IF(Limit_Deviation_Detail!B116="","",Limit_Deviation_Detail!B116)</f>
        <v/>
      </c>
      <c r="V94" s="110" t="str">
        <f>IF(Limit_Deviation_Detail!C116="","",Limit_Deviation_Detail!C116)</f>
        <v/>
      </c>
      <c r="W94" s="110" t="str">
        <f>IF(Limit_Deviation_Detail!E116="","",Limit_Deviation_Detail!E116)</f>
        <v/>
      </c>
      <c r="X94" s="110" t="str">
        <f t="shared" si="23"/>
        <v/>
      </c>
      <c r="Y94" s="111" t="str">
        <f>IF(COUNTIF(X$2:X94,X94)=1,X94,"")</f>
        <v/>
      </c>
      <c r="Z94" s="112" t="str">
        <f t="shared" si="24"/>
        <v/>
      </c>
      <c r="AA94" s="112" t="str">
        <f t="shared" si="25"/>
        <v/>
      </c>
      <c r="AB94" s="112" t="str">
        <f t="shared" si="26"/>
        <v/>
      </c>
      <c r="AC94" s="112" t="str">
        <f t="shared" si="27"/>
        <v/>
      </c>
      <c r="AD94" s="112" t="str">
        <f t="shared" si="28"/>
        <v/>
      </c>
      <c r="AE94" s="112"/>
    </row>
    <row r="95" spans="1:31" ht="16.8" x14ac:dyDescent="0.4">
      <c r="A95" s="186" t="str">
        <f>+IF(D95="","",MAX(A$1:A94)+1)</f>
        <v/>
      </c>
      <c r="B95" s="102" t="str">
        <f>IF(Process_Unit!C117="","",Process_Unit!C117)</f>
        <v/>
      </c>
      <c r="C95" s="84" t="str">
        <f t="shared" si="22"/>
        <v/>
      </c>
      <c r="D95" s="102" t="str">
        <f>IF(COUNTIF(B$2:B95,B95)=1,B95,"")</f>
        <v/>
      </c>
      <c r="E95" s="215"/>
      <c r="F95" s="215"/>
      <c r="G95" s="215"/>
      <c r="H95" s="215"/>
      <c r="I95" s="215"/>
      <c r="J95" s="215"/>
      <c r="K95" s="186" t="str">
        <f>+IF(N95="","",MAX(K$1:K94)+1)</f>
        <v/>
      </c>
      <c r="L95" s="187" t="str">
        <f>IF(CMS_Identification!E117="","",CMS_Identification!E117)</f>
        <v/>
      </c>
      <c r="M95" s="84" t="str">
        <f t="shared" si="30"/>
        <v/>
      </c>
      <c r="N95" s="84" t="str">
        <f>IF(COUNTIF(L$2:L95,L95)=1,L95,"")</f>
        <v/>
      </c>
      <c r="O95" s="215"/>
      <c r="P95" s="215"/>
      <c r="Q95" s="215"/>
      <c r="R95" s="215"/>
      <c r="S95" s="215"/>
      <c r="T95" s="109" t="str">
        <f>+IF(Y95="","",MAX(T$1:T94)+1)</f>
        <v/>
      </c>
      <c r="U95" s="110" t="str">
        <f>IF(Limit_Deviation_Detail!B117="","",Limit_Deviation_Detail!B117)</f>
        <v/>
      </c>
      <c r="V95" s="110" t="str">
        <f>IF(Limit_Deviation_Detail!C117="","",Limit_Deviation_Detail!C117)</f>
        <v/>
      </c>
      <c r="W95" s="110" t="str">
        <f>IF(Limit_Deviation_Detail!E117="","",Limit_Deviation_Detail!E117)</f>
        <v/>
      </c>
      <c r="X95" s="110" t="str">
        <f t="shared" si="23"/>
        <v/>
      </c>
      <c r="Y95" s="111" t="str">
        <f>IF(COUNTIF(X$2:X95,X95)=1,X95,"")</f>
        <v/>
      </c>
      <c r="Z95" s="112" t="str">
        <f t="shared" si="24"/>
        <v/>
      </c>
      <c r="AA95" s="112" t="str">
        <f t="shared" si="25"/>
        <v/>
      </c>
      <c r="AB95" s="112" t="str">
        <f t="shared" si="26"/>
        <v/>
      </c>
      <c r="AC95" s="112" t="str">
        <f t="shared" si="27"/>
        <v/>
      </c>
      <c r="AD95" s="112" t="str">
        <f t="shared" si="28"/>
        <v/>
      </c>
      <c r="AE95" s="112"/>
    </row>
    <row r="96" spans="1:31" ht="16.8" x14ac:dyDescent="0.4">
      <c r="A96" s="119" t="str">
        <f>+IF(D96="","",MAX(A$1:A95)+1)</f>
        <v/>
      </c>
      <c r="B96" s="264" t="str">
        <f>IF(Process_Unit!C118="","",Process_Unit!C118)</f>
        <v/>
      </c>
      <c r="C96" s="265" t="str">
        <f t="shared" si="22"/>
        <v/>
      </c>
      <c r="D96" s="264" t="str">
        <f>IF(COUNTIF(B$2:B96,B96)=1,B96,"")</f>
        <v/>
      </c>
      <c r="E96" s="215"/>
      <c r="F96" s="215"/>
      <c r="G96" s="215"/>
      <c r="H96" s="215"/>
      <c r="I96" s="215"/>
      <c r="J96" s="215"/>
      <c r="K96" s="119" t="str">
        <f>+IF(N96="","",MAX(K$1:K95)+1)</f>
        <v/>
      </c>
      <c r="L96" s="188" t="str">
        <f>IF(CMS_Identification!E118="","",CMS_Identification!E118)</f>
        <v/>
      </c>
      <c r="M96" s="265" t="str">
        <f t="shared" si="30"/>
        <v/>
      </c>
      <c r="N96" s="265" t="str">
        <f>IF(COUNTIF(L$2:L96,L96)=1,L96,"")</f>
        <v/>
      </c>
      <c r="O96" s="215"/>
      <c r="P96" s="215"/>
      <c r="Q96" s="215"/>
      <c r="R96" s="215"/>
      <c r="S96" s="215"/>
      <c r="T96" s="109" t="str">
        <f>+IF(Y96="","",MAX(T$1:T95)+1)</f>
        <v/>
      </c>
      <c r="U96" s="110" t="str">
        <f>IF(Limit_Deviation_Detail!B118="","",Limit_Deviation_Detail!B118)</f>
        <v/>
      </c>
      <c r="V96" s="110" t="str">
        <f>IF(Limit_Deviation_Detail!C118="","",Limit_Deviation_Detail!C118)</f>
        <v/>
      </c>
      <c r="W96" s="110" t="str">
        <f>IF(Limit_Deviation_Detail!E118="","",Limit_Deviation_Detail!E118)</f>
        <v/>
      </c>
      <c r="X96" s="110" t="str">
        <f t="shared" si="23"/>
        <v/>
      </c>
      <c r="Y96" s="111" t="str">
        <f>IF(COUNTIF(X$2:X96,X96)=1,X96,"")</f>
        <v/>
      </c>
      <c r="Z96" s="112" t="str">
        <f t="shared" si="24"/>
        <v/>
      </c>
      <c r="AA96" s="112" t="str">
        <f t="shared" si="25"/>
        <v/>
      </c>
      <c r="AB96" s="112" t="str">
        <f t="shared" si="26"/>
        <v/>
      </c>
      <c r="AC96" s="112" t="str">
        <f t="shared" si="27"/>
        <v/>
      </c>
      <c r="AD96" s="112" t="str">
        <f t="shared" si="28"/>
        <v/>
      </c>
      <c r="AE96" s="112"/>
    </row>
    <row r="97" spans="1:31" ht="16.8" x14ac:dyDescent="0.4">
      <c r="A97" s="186" t="str">
        <f>+IF(D97="","",MAX(A$1:A96)+1)</f>
        <v/>
      </c>
      <c r="B97" s="102" t="str">
        <f>IF(Process_Unit!C119="","",Process_Unit!C119)</f>
        <v/>
      </c>
      <c r="C97" s="84" t="str">
        <f t="shared" si="22"/>
        <v/>
      </c>
      <c r="D97" s="102" t="str">
        <f>IF(COUNTIF(B$2:B97,B97)=1,B97,"")</f>
        <v/>
      </c>
      <c r="E97" s="215"/>
      <c r="F97" s="215"/>
      <c r="G97" s="215"/>
      <c r="H97" s="215"/>
      <c r="I97" s="215"/>
      <c r="J97" s="215"/>
      <c r="K97" s="186" t="str">
        <f>+IF(N97="","",MAX(K$1:K96)+1)</f>
        <v/>
      </c>
      <c r="L97" s="187" t="str">
        <f>IF(CMS_Identification!E119="","",CMS_Identification!E119)</f>
        <v/>
      </c>
      <c r="M97" s="84" t="str">
        <f t="shared" si="30"/>
        <v/>
      </c>
      <c r="N97" s="84" t="str">
        <f>IF(COUNTIF(L$2:L97,L97)=1,L97,"")</f>
        <v/>
      </c>
      <c r="O97" s="215"/>
      <c r="P97" s="215"/>
      <c r="Q97" s="215"/>
      <c r="R97" s="215"/>
      <c r="S97" s="215"/>
      <c r="T97" s="109" t="str">
        <f>+IF(Y97="","",MAX(T$1:T96)+1)</f>
        <v/>
      </c>
      <c r="U97" s="110" t="str">
        <f>IF(Limit_Deviation_Detail!B119="","",Limit_Deviation_Detail!B119)</f>
        <v/>
      </c>
      <c r="V97" s="110" t="str">
        <f>IF(Limit_Deviation_Detail!C119="","",Limit_Deviation_Detail!C119)</f>
        <v/>
      </c>
      <c r="W97" s="110" t="str">
        <f>IF(Limit_Deviation_Detail!E119="","",Limit_Deviation_Detail!E119)</f>
        <v/>
      </c>
      <c r="X97" s="110" t="str">
        <f t="shared" si="23"/>
        <v/>
      </c>
      <c r="Y97" s="111" t="str">
        <f>IF(COUNTIF(X$2:X97,X97)=1,X97,"")</f>
        <v/>
      </c>
      <c r="Z97" s="112" t="str">
        <f t="shared" si="24"/>
        <v/>
      </c>
      <c r="AA97" s="112" t="str">
        <f t="shared" si="25"/>
        <v/>
      </c>
      <c r="AB97" s="112" t="str">
        <f t="shared" si="26"/>
        <v/>
      </c>
      <c r="AC97" s="112" t="str">
        <f t="shared" si="27"/>
        <v/>
      </c>
      <c r="AD97" s="112" t="str">
        <f t="shared" si="28"/>
        <v/>
      </c>
      <c r="AE97" s="112"/>
    </row>
    <row r="98" spans="1:31" ht="16.8" x14ac:dyDescent="0.4">
      <c r="A98" s="119" t="str">
        <f>+IF(D98="","",MAX(A$1:A97)+1)</f>
        <v/>
      </c>
      <c r="B98" s="264" t="str">
        <f>IF(Process_Unit!C120="","",Process_Unit!C120)</f>
        <v/>
      </c>
      <c r="C98" s="265" t="str">
        <f t="shared" si="22"/>
        <v/>
      </c>
      <c r="D98" s="264" t="str">
        <f>IF(COUNTIF(B$2:B98,B98)=1,B98,"")</f>
        <v/>
      </c>
      <c r="E98" s="215"/>
      <c r="F98" s="215"/>
      <c r="G98" s="215"/>
      <c r="H98" s="215"/>
      <c r="I98" s="215"/>
      <c r="J98" s="215"/>
      <c r="K98" s="119" t="str">
        <f>+IF(N98="","",MAX(K$1:K97)+1)</f>
        <v/>
      </c>
      <c r="L98" s="188" t="str">
        <f>IF(CMS_Identification!E120="","",CMS_Identification!E120)</f>
        <v/>
      </c>
      <c r="M98" s="265" t="str">
        <f t="shared" si="30"/>
        <v/>
      </c>
      <c r="N98" s="265" t="str">
        <f>IF(COUNTIF(L$2:L98,L98)=1,L98,"")</f>
        <v/>
      </c>
      <c r="O98" s="215"/>
      <c r="P98" s="215"/>
      <c r="Q98" s="215"/>
      <c r="R98" s="215"/>
      <c r="S98" s="215"/>
      <c r="T98" s="109" t="str">
        <f>+IF(Y98="","",MAX(T$1:T97)+1)</f>
        <v/>
      </c>
      <c r="U98" s="110" t="str">
        <f>IF(Limit_Deviation_Detail!B120="","",Limit_Deviation_Detail!B120)</f>
        <v/>
      </c>
      <c r="V98" s="110" t="str">
        <f>IF(Limit_Deviation_Detail!C120="","",Limit_Deviation_Detail!C120)</f>
        <v/>
      </c>
      <c r="W98" s="110" t="str">
        <f>IF(Limit_Deviation_Detail!E120="","",Limit_Deviation_Detail!E120)</f>
        <v/>
      </c>
      <c r="X98" s="110" t="str">
        <f t="shared" si="23"/>
        <v/>
      </c>
      <c r="Y98" s="111" t="str">
        <f>IF(COUNTIF(X$2:X98,X98)=1,X98,"")</f>
        <v/>
      </c>
      <c r="Z98" s="112" t="str">
        <f t="shared" si="24"/>
        <v/>
      </c>
      <c r="AA98" s="112" t="str">
        <f t="shared" si="25"/>
        <v/>
      </c>
      <c r="AB98" s="112" t="str">
        <f t="shared" si="26"/>
        <v/>
      </c>
      <c r="AC98" s="112" t="str">
        <f t="shared" si="27"/>
        <v/>
      </c>
      <c r="AD98" s="112" t="str">
        <f t="shared" si="28"/>
        <v/>
      </c>
      <c r="AE98" s="112"/>
    </row>
    <row r="99" spans="1:31" ht="16.8" x14ac:dyDescent="0.4">
      <c r="A99" s="186" t="str">
        <f>+IF(D99="","",MAX(A$1:A98)+1)</f>
        <v/>
      </c>
      <c r="B99" s="102" t="str">
        <f>IF(Process_Unit!C121="","",Process_Unit!C121)</f>
        <v/>
      </c>
      <c r="C99" s="84" t="str">
        <f t="shared" si="22"/>
        <v/>
      </c>
      <c r="D99" s="102" t="str">
        <f>IF(COUNTIF(B$2:B99,B99)=1,B99,"")</f>
        <v/>
      </c>
      <c r="E99" s="215"/>
      <c r="F99" s="215"/>
      <c r="G99" s="215"/>
      <c r="H99" s="215"/>
      <c r="I99" s="215"/>
      <c r="J99" s="215"/>
      <c r="K99" s="186" t="str">
        <f>+IF(N99="","",MAX(K$1:K98)+1)</f>
        <v/>
      </c>
      <c r="L99" s="187" t="str">
        <f>IF(CMS_Identification!E121="","",CMS_Identification!E121)</f>
        <v/>
      </c>
      <c r="M99" s="84" t="str">
        <f t="shared" si="30"/>
        <v/>
      </c>
      <c r="N99" s="84" t="str">
        <f>IF(COUNTIF(L$2:L99,L99)=1,L99,"")</f>
        <v/>
      </c>
      <c r="O99" s="215"/>
      <c r="P99" s="215"/>
      <c r="Q99" s="215"/>
      <c r="R99" s="215"/>
      <c r="S99" s="215"/>
      <c r="T99" s="109" t="str">
        <f>+IF(Y99="","",MAX(T$1:T98)+1)</f>
        <v/>
      </c>
      <c r="U99" s="110" t="str">
        <f>IF(Limit_Deviation_Detail!B121="","",Limit_Deviation_Detail!B121)</f>
        <v/>
      </c>
      <c r="V99" s="110" t="str">
        <f>IF(Limit_Deviation_Detail!C121="","",Limit_Deviation_Detail!C121)</f>
        <v/>
      </c>
      <c r="W99" s="110" t="str">
        <f>IF(Limit_Deviation_Detail!E121="","",Limit_Deviation_Detail!E121)</f>
        <v/>
      </c>
      <c r="X99" s="110" t="str">
        <f t="shared" si="23"/>
        <v/>
      </c>
      <c r="Y99" s="111" t="str">
        <f>IF(COUNTIF(X$2:X99,X99)=1,X99,"")</f>
        <v/>
      </c>
      <c r="Z99" s="112" t="str">
        <f t="shared" si="24"/>
        <v/>
      </c>
      <c r="AA99" s="112" t="str">
        <f t="shared" si="25"/>
        <v/>
      </c>
      <c r="AB99" s="112" t="str">
        <f t="shared" si="26"/>
        <v/>
      </c>
      <c r="AC99" s="112" t="str">
        <f t="shared" si="27"/>
        <v/>
      </c>
      <c r="AD99" s="112" t="str">
        <f t="shared" si="28"/>
        <v/>
      </c>
      <c r="AE99" s="112"/>
    </row>
    <row r="100" spans="1:31" ht="16.8" x14ac:dyDescent="0.4">
      <c r="A100" s="119" t="str">
        <f>+IF(D100="","",MAX(A$1:A99)+1)</f>
        <v/>
      </c>
      <c r="B100" s="264" t="str">
        <f>IF(Process_Unit!C122="","",Process_Unit!C122)</f>
        <v/>
      </c>
      <c r="C100" s="265" t="str">
        <f t="shared" si="22"/>
        <v/>
      </c>
      <c r="D100" s="264" t="str">
        <f>IF(COUNTIF(B$2:B100,B100)=1,B100,"")</f>
        <v/>
      </c>
      <c r="E100" s="215"/>
      <c r="F100" s="215"/>
      <c r="G100" s="215"/>
      <c r="H100" s="215"/>
      <c r="I100" s="215"/>
      <c r="J100" s="215"/>
      <c r="K100" s="119" t="str">
        <f>+IF(N100="","",MAX(K$1:K99)+1)</f>
        <v/>
      </c>
      <c r="L100" s="188" t="str">
        <f>IF(CMS_Identification!E122="","",CMS_Identification!E122)</f>
        <v/>
      </c>
      <c r="M100" s="265" t="str">
        <f t="shared" si="30"/>
        <v/>
      </c>
      <c r="N100" s="265" t="str">
        <f>IF(COUNTIF(L$2:L100,L100)=1,L100,"")</f>
        <v/>
      </c>
      <c r="O100" s="215"/>
      <c r="P100" s="215"/>
      <c r="Q100" s="215"/>
      <c r="R100" s="215"/>
      <c r="S100" s="215"/>
      <c r="T100" s="109" t="str">
        <f>+IF(Y100="","",MAX(T$1:T99)+1)</f>
        <v/>
      </c>
      <c r="U100" s="110" t="str">
        <f>IF(Limit_Deviation_Detail!B122="","",Limit_Deviation_Detail!B122)</f>
        <v/>
      </c>
      <c r="V100" s="110" t="str">
        <f>IF(Limit_Deviation_Detail!C122="","",Limit_Deviation_Detail!C122)</f>
        <v/>
      </c>
      <c r="W100" s="110" t="str">
        <f>IF(Limit_Deviation_Detail!E122="","",Limit_Deviation_Detail!E122)</f>
        <v/>
      </c>
      <c r="X100" s="110" t="str">
        <f t="shared" si="23"/>
        <v/>
      </c>
      <c r="Y100" s="111" t="str">
        <f>IF(COUNTIF(X$2:X100,X100)=1,X100,"")</f>
        <v/>
      </c>
      <c r="Z100" s="112" t="str">
        <f t="shared" si="24"/>
        <v/>
      </c>
      <c r="AA100" s="112" t="str">
        <f t="shared" si="25"/>
        <v/>
      </c>
      <c r="AB100" s="112" t="str">
        <f t="shared" si="26"/>
        <v/>
      </c>
      <c r="AC100" s="112" t="str">
        <f t="shared" si="27"/>
        <v/>
      </c>
      <c r="AD100" s="112" t="str">
        <f t="shared" si="28"/>
        <v/>
      </c>
      <c r="AE100" s="112"/>
    </row>
    <row r="101" spans="1:31" ht="16.8" x14ac:dyDescent="0.4">
      <c r="A101" s="186" t="str">
        <f>+IF(D101="","",MAX(A$1:A100)+1)</f>
        <v/>
      </c>
      <c r="B101" s="102" t="str">
        <f>IF(Process_Unit!C123="","",Process_Unit!C123)</f>
        <v/>
      </c>
      <c r="C101" s="84" t="str">
        <f t="shared" si="22"/>
        <v/>
      </c>
      <c r="D101" s="102" t="str">
        <f>IF(COUNTIF(B$2:B101,B101)=1,B101,"")</f>
        <v/>
      </c>
      <c r="E101" s="215"/>
      <c r="F101" s="215"/>
      <c r="G101" s="215"/>
      <c r="H101" s="215"/>
      <c r="I101" s="215"/>
      <c r="J101" s="215"/>
      <c r="K101" s="168" t="str">
        <f>+IF(N101="","",MAX(K$1:K100)+1)</f>
        <v/>
      </c>
      <c r="L101" s="189" t="str">
        <f>IF(CMS_Identification!E123="","",CMS_Identification!E123)</f>
        <v/>
      </c>
      <c r="M101" s="268" t="str">
        <f t="shared" si="30"/>
        <v/>
      </c>
      <c r="N101" s="268" t="str">
        <f>IF(COUNTIF(L$2:L101,L101)=1,L101,"")</f>
        <v/>
      </c>
      <c r="O101" s="215"/>
      <c r="P101" s="215"/>
      <c r="Q101" s="215"/>
      <c r="R101" s="215"/>
      <c r="S101" s="215"/>
      <c r="T101" s="109" t="str">
        <f>+IF(Y101="","",MAX(T$1:T100)+1)</f>
        <v/>
      </c>
      <c r="U101" s="110" t="str">
        <f>IF(Limit_Deviation_Detail!B123="","",Limit_Deviation_Detail!B123)</f>
        <v/>
      </c>
      <c r="V101" s="110" t="str">
        <f>IF(Limit_Deviation_Detail!C123="","",Limit_Deviation_Detail!C123)</f>
        <v/>
      </c>
      <c r="W101" s="110" t="str">
        <f>IF(Limit_Deviation_Detail!E123="","",Limit_Deviation_Detail!E123)</f>
        <v/>
      </c>
      <c r="X101" s="110" t="str">
        <f t="shared" si="23"/>
        <v/>
      </c>
      <c r="Y101" s="111" t="str">
        <f>IF(COUNTIF(X$2:X101,X101)=1,X101,"")</f>
        <v/>
      </c>
      <c r="Z101" s="112" t="str">
        <f t="shared" si="24"/>
        <v/>
      </c>
      <c r="AA101" s="112" t="str">
        <f t="shared" si="25"/>
        <v/>
      </c>
      <c r="AB101" s="112" t="str">
        <f t="shared" si="26"/>
        <v/>
      </c>
      <c r="AC101" s="112" t="str">
        <f t="shared" si="27"/>
        <v/>
      </c>
      <c r="AD101" s="112" t="str">
        <f t="shared" si="28"/>
        <v/>
      </c>
      <c r="AE101" s="112"/>
    </row>
    <row r="102" spans="1:31" ht="16.8" x14ac:dyDescent="0.4">
      <c r="A102" s="119" t="str">
        <f>+IF(D102="","",MAX(A$1:A101)+1)</f>
        <v/>
      </c>
      <c r="B102" s="264" t="str">
        <f>IF(Process_Unit!C124="","",Process_Unit!C124)</f>
        <v/>
      </c>
      <c r="C102" s="265" t="str">
        <f t="shared" si="22"/>
        <v/>
      </c>
      <c r="D102" s="264" t="str">
        <f>IF(COUNTIF(B$2:B102,B102)=1,B102,"")</f>
        <v/>
      </c>
      <c r="E102" s="215"/>
      <c r="F102" s="215"/>
      <c r="G102" s="215"/>
      <c r="H102" s="215"/>
      <c r="I102" s="215"/>
      <c r="J102" s="215"/>
      <c r="K102" s="215"/>
      <c r="L102" s="215"/>
      <c r="M102" s="215"/>
      <c r="N102" s="215"/>
      <c r="O102" s="215"/>
      <c r="P102" s="215"/>
      <c r="Q102" s="215"/>
      <c r="R102" s="215"/>
      <c r="S102" s="215"/>
      <c r="T102" s="109" t="str">
        <f>+IF(Y102="","",MAX(T$1:T101)+1)</f>
        <v/>
      </c>
      <c r="U102" s="110" t="str">
        <f>IF(Limit_Deviation_Detail!B124="","",Limit_Deviation_Detail!B124)</f>
        <v/>
      </c>
      <c r="V102" s="110" t="str">
        <f>IF(Limit_Deviation_Detail!C124="","",Limit_Deviation_Detail!C124)</f>
        <v/>
      </c>
      <c r="W102" s="110" t="str">
        <f>IF(Limit_Deviation_Detail!E124="","",Limit_Deviation_Detail!E124)</f>
        <v/>
      </c>
      <c r="X102" s="110" t="str">
        <f t="shared" si="23"/>
        <v/>
      </c>
      <c r="Y102" s="111" t="str">
        <f>IF(COUNTIF(X$2:X102,X102)=1,X102,"")</f>
        <v/>
      </c>
      <c r="Z102" s="112" t="str">
        <f t="shared" si="24"/>
        <v/>
      </c>
      <c r="AA102" s="112" t="str">
        <f t="shared" si="25"/>
        <v/>
      </c>
      <c r="AB102" s="112" t="str">
        <f t="shared" si="26"/>
        <v/>
      </c>
      <c r="AC102" s="112" t="str">
        <f t="shared" si="27"/>
        <v/>
      </c>
      <c r="AD102" s="112" t="str">
        <f t="shared" si="28"/>
        <v/>
      </c>
      <c r="AE102" s="112"/>
    </row>
    <row r="103" spans="1:31" ht="16.8" x14ac:dyDescent="0.4">
      <c r="A103" s="186" t="str">
        <f>+IF(D103="","",MAX(A$1:A102)+1)</f>
        <v/>
      </c>
      <c r="B103" s="102" t="str">
        <f>IF(Process_Unit!C125="","",Process_Unit!C125)</f>
        <v/>
      </c>
      <c r="C103" s="84" t="str">
        <f t="shared" si="22"/>
        <v/>
      </c>
      <c r="D103" s="102" t="str">
        <f>IF(COUNTIF(B$2:B103,B103)=1,B103,"")</f>
        <v/>
      </c>
      <c r="E103" s="215"/>
      <c r="F103" s="215"/>
      <c r="G103" s="215"/>
      <c r="H103" s="215"/>
      <c r="I103" s="215"/>
      <c r="J103" s="215"/>
      <c r="K103" s="215"/>
      <c r="L103" s="215"/>
      <c r="M103" s="215"/>
      <c r="N103" s="215"/>
      <c r="O103" s="215"/>
      <c r="P103" s="215"/>
      <c r="Q103" s="215"/>
      <c r="R103" s="215"/>
      <c r="S103" s="215"/>
      <c r="T103" s="109" t="str">
        <f>+IF(Y103="","",MAX(T$1:T102)+1)</f>
        <v/>
      </c>
      <c r="U103" s="110" t="str">
        <f>IF(Limit_Deviation_Detail!B125="","",Limit_Deviation_Detail!B125)</f>
        <v/>
      </c>
      <c r="V103" s="110" t="str">
        <f>IF(Limit_Deviation_Detail!C125="","",Limit_Deviation_Detail!C125)</f>
        <v/>
      </c>
      <c r="W103" s="110" t="str">
        <f>IF(Limit_Deviation_Detail!E125="","",Limit_Deviation_Detail!E125)</f>
        <v/>
      </c>
      <c r="X103" s="110" t="str">
        <f t="shared" si="23"/>
        <v/>
      </c>
      <c r="Y103" s="111" t="str">
        <f>IF(COUNTIF(X$2:X103,X103)=1,X103,"")</f>
        <v/>
      </c>
      <c r="Z103" s="112" t="str">
        <f t="shared" si="24"/>
        <v/>
      </c>
      <c r="AA103" s="112" t="str">
        <f t="shared" si="25"/>
        <v/>
      </c>
      <c r="AB103" s="112" t="str">
        <f t="shared" si="26"/>
        <v/>
      </c>
      <c r="AC103" s="112" t="str">
        <f t="shared" si="27"/>
        <v/>
      </c>
      <c r="AD103" s="112" t="str">
        <f t="shared" si="28"/>
        <v/>
      </c>
      <c r="AE103" s="112"/>
    </row>
    <row r="104" spans="1:31" ht="16.8" x14ac:dyDescent="0.4">
      <c r="A104" s="119" t="str">
        <f>+IF(D104="","",MAX(A$1:A103)+1)</f>
        <v/>
      </c>
      <c r="B104" s="264" t="str">
        <f>IF(Process_Unit!C126="","",Process_Unit!C126)</f>
        <v/>
      </c>
      <c r="C104" s="265" t="str">
        <f t="shared" si="22"/>
        <v/>
      </c>
      <c r="D104" s="264" t="str">
        <f>IF(COUNTIF(B$2:B104,B104)=1,B104,"")</f>
        <v/>
      </c>
      <c r="E104" s="215"/>
      <c r="F104" s="215"/>
      <c r="G104" s="215"/>
      <c r="H104" s="215"/>
      <c r="I104" s="215"/>
      <c r="J104" s="215"/>
      <c r="K104" s="215"/>
      <c r="L104" s="215"/>
      <c r="M104" s="215"/>
      <c r="N104" s="215"/>
      <c r="O104" s="215"/>
      <c r="P104" s="215"/>
      <c r="Q104" s="215"/>
      <c r="R104" s="215"/>
      <c r="S104" s="215"/>
      <c r="T104" s="109" t="str">
        <f>+IF(Y104="","",MAX(T$1:T103)+1)</f>
        <v/>
      </c>
      <c r="U104" s="110" t="str">
        <f>IF(Limit_Deviation_Detail!B126="","",Limit_Deviation_Detail!B126)</f>
        <v/>
      </c>
      <c r="V104" s="110" t="str">
        <f>IF(Limit_Deviation_Detail!C126="","",Limit_Deviation_Detail!C126)</f>
        <v/>
      </c>
      <c r="W104" s="110" t="str">
        <f>IF(Limit_Deviation_Detail!E126="","",Limit_Deviation_Detail!E126)</f>
        <v/>
      </c>
      <c r="X104" s="110" t="str">
        <f t="shared" si="23"/>
        <v/>
      </c>
      <c r="Y104" s="111" t="str">
        <f>IF(COUNTIF(X$2:X104,X104)=1,X104,"")</f>
        <v/>
      </c>
      <c r="Z104" s="112" t="str">
        <f t="shared" si="24"/>
        <v/>
      </c>
      <c r="AA104" s="112" t="str">
        <f t="shared" si="25"/>
        <v/>
      </c>
      <c r="AB104" s="112" t="str">
        <f t="shared" si="26"/>
        <v/>
      </c>
      <c r="AC104" s="112" t="str">
        <f t="shared" si="27"/>
        <v/>
      </c>
      <c r="AD104" s="112" t="str">
        <f t="shared" si="28"/>
        <v/>
      </c>
      <c r="AE104" s="112"/>
    </row>
    <row r="105" spans="1:31" ht="16.8" x14ac:dyDescent="0.4">
      <c r="A105" s="186" t="str">
        <f>+IF(D105="","",MAX(A$1:A104)+1)</f>
        <v/>
      </c>
      <c r="B105" s="102" t="str">
        <f>IF(Process_Unit!C127="","",Process_Unit!C127)</f>
        <v/>
      </c>
      <c r="C105" s="84" t="str">
        <f t="shared" si="22"/>
        <v/>
      </c>
      <c r="D105" s="102" t="str">
        <f>IF(COUNTIF(B$2:B105,B105)=1,B105,"")</f>
        <v/>
      </c>
      <c r="E105" s="215"/>
      <c r="F105" s="215"/>
      <c r="G105" s="215"/>
      <c r="H105" s="215"/>
      <c r="I105" s="215"/>
      <c r="J105" s="215"/>
      <c r="K105" s="215"/>
      <c r="L105" s="215"/>
      <c r="M105" s="215"/>
      <c r="N105" s="215"/>
      <c r="O105" s="215"/>
      <c r="P105" s="215"/>
      <c r="Q105" s="215"/>
      <c r="R105" s="215"/>
      <c r="S105" s="215"/>
      <c r="T105" s="109" t="str">
        <f>+IF(Y105="","",MAX(T$1:T104)+1)</f>
        <v/>
      </c>
      <c r="U105" s="110" t="str">
        <f>IF(Limit_Deviation_Detail!B127="","",Limit_Deviation_Detail!B127)</f>
        <v/>
      </c>
      <c r="V105" s="110" t="str">
        <f>IF(Limit_Deviation_Detail!C127="","",Limit_Deviation_Detail!C127)</f>
        <v/>
      </c>
      <c r="W105" s="110" t="str">
        <f>IF(Limit_Deviation_Detail!E127="","",Limit_Deviation_Detail!E127)</f>
        <v/>
      </c>
      <c r="X105" s="110" t="str">
        <f t="shared" si="23"/>
        <v/>
      </c>
      <c r="Y105" s="111" t="str">
        <f>IF(COUNTIF(X$2:X105,X105)=1,X105,"")</f>
        <v/>
      </c>
      <c r="Z105" s="112" t="str">
        <f t="shared" si="24"/>
        <v/>
      </c>
      <c r="AA105" s="112" t="str">
        <f t="shared" si="25"/>
        <v/>
      </c>
      <c r="AB105" s="112" t="str">
        <f t="shared" si="26"/>
        <v/>
      </c>
      <c r="AC105" s="112" t="str">
        <f t="shared" si="27"/>
        <v/>
      </c>
      <c r="AD105" s="112" t="str">
        <f t="shared" si="28"/>
        <v/>
      </c>
      <c r="AE105" s="112"/>
    </row>
    <row r="106" spans="1:31" ht="16.8" x14ac:dyDescent="0.4">
      <c r="A106" s="119" t="str">
        <f>+IF(D106="","",MAX(A$1:A105)+1)</f>
        <v/>
      </c>
      <c r="B106" s="264" t="str">
        <f>IF(Process_Unit!C128="","",Process_Unit!C128)</f>
        <v/>
      </c>
      <c r="C106" s="265" t="str">
        <f t="shared" si="22"/>
        <v/>
      </c>
      <c r="D106" s="264" t="str">
        <f>IF(COUNTIF(B$2:B106,B106)=1,B106,"")</f>
        <v/>
      </c>
      <c r="E106" s="215"/>
      <c r="F106" s="215"/>
      <c r="G106" s="215"/>
      <c r="H106" s="215"/>
      <c r="I106" s="215"/>
      <c r="J106" s="215"/>
      <c r="K106" s="215"/>
      <c r="L106" s="215"/>
      <c r="M106" s="215"/>
      <c r="N106" s="215"/>
      <c r="O106" s="215"/>
      <c r="P106" s="215"/>
      <c r="Q106" s="215"/>
      <c r="R106" s="215"/>
      <c r="S106" s="215"/>
      <c r="T106" s="109" t="str">
        <f>+IF(Y106="","",MAX(T$1:T105)+1)</f>
        <v/>
      </c>
      <c r="U106" s="110" t="str">
        <f>IF(Limit_Deviation_Detail!B128="","",Limit_Deviation_Detail!B128)</f>
        <v/>
      </c>
      <c r="V106" s="110" t="str">
        <f>IF(Limit_Deviation_Detail!C128="","",Limit_Deviation_Detail!C128)</f>
        <v/>
      </c>
      <c r="W106" s="110" t="str">
        <f>IF(Limit_Deviation_Detail!E128="","",Limit_Deviation_Detail!E128)</f>
        <v/>
      </c>
      <c r="X106" s="110" t="str">
        <f t="shared" si="23"/>
        <v/>
      </c>
      <c r="Y106" s="111" t="str">
        <f>IF(COUNTIF(X$2:X106,X106)=1,X106,"")</f>
        <v/>
      </c>
      <c r="Z106" s="112" t="str">
        <f t="shared" si="24"/>
        <v/>
      </c>
      <c r="AA106" s="112" t="str">
        <f t="shared" si="25"/>
        <v/>
      </c>
      <c r="AB106" s="112" t="str">
        <f t="shared" si="26"/>
        <v/>
      </c>
      <c r="AC106" s="112" t="str">
        <f t="shared" si="27"/>
        <v/>
      </c>
      <c r="AD106" s="112" t="str">
        <f t="shared" si="28"/>
        <v/>
      </c>
      <c r="AE106" s="112"/>
    </row>
    <row r="107" spans="1:31" ht="16.8" x14ac:dyDescent="0.4">
      <c r="A107" s="186" t="str">
        <f>+IF(D107="","",MAX(A$1:A106)+1)</f>
        <v/>
      </c>
      <c r="B107" s="102" t="str">
        <f>IF(Process_Unit!C129="","",Process_Unit!C129)</f>
        <v/>
      </c>
      <c r="C107" s="84" t="str">
        <f t="shared" si="22"/>
        <v/>
      </c>
      <c r="D107" s="102" t="str">
        <f>IF(COUNTIF(B$2:B107,B107)=1,B107,"")</f>
        <v/>
      </c>
      <c r="E107" s="215"/>
      <c r="F107" s="215"/>
      <c r="G107" s="215"/>
      <c r="H107" s="215"/>
      <c r="I107" s="215"/>
      <c r="J107" s="215"/>
      <c r="K107" s="215"/>
      <c r="L107" s="215"/>
      <c r="M107" s="215"/>
      <c r="N107" s="215"/>
      <c r="O107" s="215"/>
      <c r="P107" s="215"/>
      <c r="Q107" s="215"/>
      <c r="R107" s="215"/>
      <c r="S107" s="215"/>
      <c r="T107" s="109" t="str">
        <f>+IF(Y107="","",MAX(T$1:T106)+1)</f>
        <v/>
      </c>
      <c r="U107" s="110" t="str">
        <f>IF(Limit_Deviation_Detail!B129="","",Limit_Deviation_Detail!B129)</f>
        <v/>
      </c>
      <c r="V107" s="110" t="str">
        <f>IF(Limit_Deviation_Detail!C129="","",Limit_Deviation_Detail!C129)</f>
        <v/>
      </c>
      <c r="W107" s="110" t="str">
        <f>IF(Limit_Deviation_Detail!E129="","",Limit_Deviation_Detail!E129)</f>
        <v/>
      </c>
      <c r="X107" s="110" t="str">
        <f t="shared" si="23"/>
        <v/>
      </c>
      <c r="Y107" s="111" t="str">
        <f>IF(COUNTIF(X$2:X107,X107)=1,X107,"")</f>
        <v/>
      </c>
      <c r="Z107" s="112" t="str">
        <f t="shared" si="24"/>
        <v/>
      </c>
      <c r="AA107" s="112" t="str">
        <f t="shared" si="25"/>
        <v/>
      </c>
      <c r="AB107" s="112" t="str">
        <f t="shared" si="26"/>
        <v/>
      </c>
      <c r="AC107" s="112" t="str">
        <f t="shared" si="27"/>
        <v/>
      </c>
      <c r="AD107" s="112" t="str">
        <f t="shared" si="28"/>
        <v/>
      </c>
      <c r="AE107" s="112"/>
    </row>
    <row r="108" spans="1:31" ht="16.8" x14ac:dyDescent="0.4">
      <c r="A108" s="119" t="str">
        <f>+IF(D108="","",MAX(A$1:A107)+1)</f>
        <v/>
      </c>
      <c r="B108" s="264" t="str">
        <f>IF(Process_Unit!C130="","",Process_Unit!C130)</f>
        <v/>
      </c>
      <c r="C108" s="265" t="str">
        <f t="shared" si="22"/>
        <v/>
      </c>
      <c r="D108" s="264" t="str">
        <f>IF(COUNTIF(B$2:B108,B108)=1,B108,"")</f>
        <v/>
      </c>
      <c r="E108" s="215"/>
      <c r="F108" s="215"/>
      <c r="G108" s="215"/>
      <c r="H108" s="215"/>
      <c r="I108" s="215"/>
      <c r="J108" s="215"/>
      <c r="K108" s="215"/>
      <c r="L108" s="215"/>
      <c r="M108" s="215"/>
      <c r="N108" s="215"/>
      <c r="O108" s="215"/>
      <c r="P108" s="215"/>
      <c r="Q108" s="215"/>
      <c r="R108" s="215"/>
      <c r="S108" s="215"/>
      <c r="T108" s="109" t="str">
        <f>+IF(Y108="","",MAX(T$1:T107)+1)</f>
        <v/>
      </c>
      <c r="U108" s="110" t="str">
        <f>IF(Limit_Deviation_Detail!B130="","",Limit_Deviation_Detail!B130)</f>
        <v/>
      </c>
      <c r="V108" s="110" t="str">
        <f>IF(Limit_Deviation_Detail!C130="","",Limit_Deviation_Detail!C130)</f>
        <v/>
      </c>
      <c r="W108" s="110" t="str">
        <f>IF(Limit_Deviation_Detail!E130="","",Limit_Deviation_Detail!E130)</f>
        <v/>
      </c>
      <c r="X108" s="110" t="str">
        <f t="shared" si="23"/>
        <v/>
      </c>
      <c r="Y108" s="111" t="str">
        <f>IF(COUNTIF(X$2:X108,X108)=1,X108,"")</f>
        <v/>
      </c>
      <c r="Z108" s="112" t="str">
        <f t="shared" si="24"/>
        <v/>
      </c>
      <c r="AA108" s="112" t="str">
        <f t="shared" si="25"/>
        <v/>
      </c>
      <c r="AB108" s="112" t="str">
        <f t="shared" si="26"/>
        <v/>
      </c>
      <c r="AC108" s="112" t="str">
        <f t="shared" si="27"/>
        <v/>
      </c>
      <c r="AD108" s="112" t="str">
        <f t="shared" si="28"/>
        <v/>
      </c>
      <c r="AE108" s="112"/>
    </row>
    <row r="109" spans="1:31" ht="16.8" x14ac:dyDescent="0.4">
      <c r="A109" s="186" t="str">
        <f>+IF(D109="","",MAX(A$1:A108)+1)</f>
        <v/>
      </c>
      <c r="B109" s="102" t="str">
        <f>IF(Process_Unit!C131="","",Process_Unit!C131)</f>
        <v/>
      </c>
      <c r="C109" s="84" t="str">
        <f t="shared" si="22"/>
        <v/>
      </c>
      <c r="D109" s="102" t="str">
        <f>IF(COUNTIF(B$2:B109,B109)=1,B109,"")</f>
        <v/>
      </c>
      <c r="E109" s="215"/>
      <c r="F109" s="215"/>
      <c r="G109" s="215"/>
      <c r="H109" s="215"/>
      <c r="I109" s="215"/>
      <c r="J109" s="215"/>
      <c r="K109" s="215"/>
      <c r="L109" s="215"/>
      <c r="M109" s="215"/>
      <c r="N109" s="215"/>
      <c r="O109" s="215"/>
      <c r="P109" s="215"/>
      <c r="Q109" s="215"/>
      <c r="R109" s="215"/>
      <c r="S109" s="215"/>
      <c r="T109" s="109" t="str">
        <f>+IF(Y109="","",MAX(T$1:T108)+1)</f>
        <v/>
      </c>
      <c r="U109" s="110" t="str">
        <f>IF(Limit_Deviation_Detail!B131="","",Limit_Deviation_Detail!B131)</f>
        <v/>
      </c>
      <c r="V109" s="110" t="str">
        <f>IF(Limit_Deviation_Detail!C131="","",Limit_Deviation_Detail!C131)</f>
        <v/>
      </c>
      <c r="W109" s="110" t="str">
        <f>IF(Limit_Deviation_Detail!E131="","",Limit_Deviation_Detail!E131)</f>
        <v/>
      </c>
      <c r="X109" s="110" t="str">
        <f t="shared" si="23"/>
        <v/>
      </c>
      <c r="Y109" s="111" t="str">
        <f>IF(COUNTIF(X$2:X109,X109)=1,X109,"")</f>
        <v/>
      </c>
      <c r="Z109" s="112" t="str">
        <f t="shared" si="24"/>
        <v/>
      </c>
      <c r="AA109" s="112" t="str">
        <f t="shared" si="25"/>
        <v/>
      </c>
      <c r="AB109" s="112" t="str">
        <f t="shared" si="26"/>
        <v/>
      </c>
      <c r="AC109" s="112" t="str">
        <f t="shared" si="27"/>
        <v/>
      </c>
      <c r="AD109" s="112" t="str">
        <f t="shared" si="28"/>
        <v/>
      </c>
      <c r="AE109" s="112"/>
    </row>
    <row r="110" spans="1:31" ht="16.8" x14ac:dyDescent="0.4">
      <c r="A110" s="119" t="str">
        <f>+IF(D110="","",MAX(A$1:A109)+1)</f>
        <v/>
      </c>
      <c r="B110" s="264" t="str">
        <f>IF(Process_Unit!C132="","",Process_Unit!C132)</f>
        <v/>
      </c>
      <c r="C110" s="265" t="str">
        <f t="shared" si="22"/>
        <v/>
      </c>
      <c r="D110" s="264" t="str">
        <f>IF(COUNTIF(B$2:B110,B110)=1,B110,"")</f>
        <v/>
      </c>
      <c r="E110" s="215"/>
      <c r="F110" s="215"/>
      <c r="G110" s="215"/>
      <c r="H110" s="215"/>
      <c r="I110" s="215"/>
      <c r="J110" s="215"/>
      <c r="K110" s="215"/>
      <c r="L110" s="215"/>
      <c r="M110" s="215"/>
      <c r="N110" s="215"/>
      <c r="O110" s="215"/>
      <c r="P110" s="215"/>
      <c r="Q110" s="215"/>
      <c r="R110" s="215"/>
      <c r="S110" s="215"/>
      <c r="T110" s="109" t="str">
        <f>+IF(Y110="","",MAX(T$1:T109)+1)</f>
        <v/>
      </c>
      <c r="U110" s="110" t="str">
        <f>IF(Limit_Deviation_Detail!B132="","",Limit_Deviation_Detail!B132)</f>
        <v/>
      </c>
      <c r="V110" s="110" t="str">
        <f>IF(Limit_Deviation_Detail!C132="","",Limit_Deviation_Detail!C132)</f>
        <v/>
      </c>
      <c r="W110" s="110" t="str">
        <f>IF(Limit_Deviation_Detail!E132="","",Limit_Deviation_Detail!E132)</f>
        <v/>
      </c>
      <c r="X110" s="110" t="str">
        <f t="shared" si="23"/>
        <v/>
      </c>
      <c r="Y110" s="111" t="str">
        <f>IF(COUNTIF(X$2:X110,X110)=1,X110,"")</f>
        <v/>
      </c>
      <c r="Z110" s="112" t="str">
        <f t="shared" si="24"/>
        <v/>
      </c>
      <c r="AA110" s="112" t="str">
        <f t="shared" si="25"/>
        <v/>
      </c>
      <c r="AB110" s="112" t="str">
        <f t="shared" si="26"/>
        <v/>
      </c>
      <c r="AC110" s="112" t="str">
        <f t="shared" si="27"/>
        <v/>
      </c>
      <c r="AD110" s="112" t="str">
        <f t="shared" si="28"/>
        <v/>
      </c>
      <c r="AE110" s="112"/>
    </row>
    <row r="111" spans="1:31" ht="16.8" x14ac:dyDescent="0.4">
      <c r="A111" s="186" t="str">
        <f>+IF(D111="","",MAX(A$1:A110)+1)</f>
        <v/>
      </c>
      <c r="B111" s="102" t="str">
        <f>IF(Process_Unit!C133="","",Process_Unit!C133)</f>
        <v/>
      </c>
      <c r="C111" s="84" t="str">
        <f t="shared" si="22"/>
        <v/>
      </c>
      <c r="D111" s="102" t="str">
        <f>IF(COUNTIF(B$2:B111,B111)=1,B111,"")</f>
        <v/>
      </c>
      <c r="E111" s="215"/>
      <c r="F111" s="215"/>
      <c r="G111" s="215"/>
      <c r="H111" s="215"/>
      <c r="I111" s="215"/>
      <c r="J111" s="215"/>
      <c r="K111" s="215"/>
      <c r="L111" s="215"/>
      <c r="M111" s="215"/>
      <c r="N111" s="215"/>
      <c r="O111" s="215"/>
      <c r="P111" s="215"/>
      <c r="Q111" s="215"/>
      <c r="R111" s="215"/>
      <c r="S111" s="215"/>
      <c r="T111" s="109" t="str">
        <f>+IF(Y111="","",MAX(T$1:T110)+1)</f>
        <v/>
      </c>
      <c r="U111" s="110" t="str">
        <f>IF(Limit_Deviation_Detail!B133="","",Limit_Deviation_Detail!B133)</f>
        <v/>
      </c>
      <c r="V111" s="110" t="str">
        <f>IF(Limit_Deviation_Detail!C133="","",Limit_Deviation_Detail!C133)</f>
        <v/>
      </c>
      <c r="W111" s="110" t="str">
        <f>IF(Limit_Deviation_Detail!E133="","",Limit_Deviation_Detail!E133)</f>
        <v/>
      </c>
      <c r="X111" s="110" t="str">
        <f t="shared" si="23"/>
        <v/>
      </c>
      <c r="Y111" s="111" t="str">
        <f>IF(COUNTIF(X$2:X111,X111)=1,X111,"")</f>
        <v/>
      </c>
      <c r="Z111" s="112" t="str">
        <f t="shared" si="24"/>
        <v/>
      </c>
      <c r="AA111" s="112" t="str">
        <f t="shared" si="25"/>
        <v/>
      </c>
      <c r="AB111" s="112" t="str">
        <f t="shared" si="26"/>
        <v/>
      </c>
      <c r="AC111" s="112" t="str">
        <f t="shared" si="27"/>
        <v/>
      </c>
      <c r="AD111" s="112" t="str">
        <f t="shared" si="28"/>
        <v/>
      </c>
      <c r="AE111" s="112"/>
    </row>
    <row r="112" spans="1:31" ht="16.8" x14ac:dyDescent="0.4">
      <c r="A112" s="119" t="str">
        <f>+IF(D112="","",MAX(A$1:A111)+1)</f>
        <v/>
      </c>
      <c r="B112" s="264" t="str">
        <f>IF(Process_Unit!C134="","",Process_Unit!C134)</f>
        <v/>
      </c>
      <c r="C112" s="265" t="str">
        <f t="shared" si="22"/>
        <v/>
      </c>
      <c r="D112" s="264" t="str">
        <f>IF(COUNTIF(B$2:B112,B112)=1,B112,"")</f>
        <v/>
      </c>
      <c r="E112" s="215"/>
      <c r="F112" s="215"/>
      <c r="G112" s="215"/>
      <c r="H112" s="215"/>
      <c r="I112" s="215"/>
      <c r="J112" s="215"/>
      <c r="K112" s="215"/>
      <c r="L112" s="215"/>
      <c r="M112" s="215"/>
      <c r="N112" s="215"/>
      <c r="O112" s="215"/>
      <c r="P112" s="215"/>
      <c r="Q112" s="215"/>
      <c r="R112" s="215"/>
      <c r="S112" s="215"/>
      <c r="T112" s="109" t="str">
        <f>+IF(Y112="","",MAX(T$1:T111)+1)</f>
        <v/>
      </c>
      <c r="U112" s="110" t="str">
        <f>IF(Limit_Deviation_Detail!B134="","",Limit_Deviation_Detail!B134)</f>
        <v/>
      </c>
      <c r="V112" s="110" t="str">
        <f>IF(Limit_Deviation_Detail!C134="","",Limit_Deviation_Detail!C134)</f>
        <v/>
      </c>
      <c r="W112" s="110" t="str">
        <f>IF(Limit_Deviation_Detail!E134="","",Limit_Deviation_Detail!E134)</f>
        <v/>
      </c>
      <c r="X112" s="110" t="str">
        <f t="shared" si="23"/>
        <v/>
      </c>
      <c r="Y112" s="111" t="str">
        <f>IF(COUNTIF(X$2:X112,X112)=1,X112,"")</f>
        <v/>
      </c>
      <c r="Z112" s="112" t="str">
        <f t="shared" si="24"/>
        <v/>
      </c>
      <c r="AA112" s="112" t="str">
        <f t="shared" si="25"/>
        <v/>
      </c>
      <c r="AB112" s="112" t="str">
        <f t="shared" si="26"/>
        <v/>
      </c>
      <c r="AC112" s="112" t="str">
        <f t="shared" si="27"/>
        <v/>
      </c>
      <c r="AD112" s="112" t="str">
        <f t="shared" si="28"/>
        <v/>
      </c>
      <c r="AE112" s="112"/>
    </row>
    <row r="113" spans="1:31" ht="16.8" x14ac:dyDescent="0.4">
      <c r="A113" s="186" t="str">
        <f>+IF(D113="","",MAX(A$1:A112)+1)</f>
        <v/>
      </c>
      <c r="B113" s="102" t="str">
        <f>IF(Process_Unit!C135="","",Process_Unit!C135)</f>
        <v/>
      </c>
      <c r="C113" s="84" t="str">
        <f t="shared" si="22"/>
        <v/>
      </c>
      <c r="D113" s="102" t="str">
        <f>IF(COUNTIF(B$2:B113,B113)=1,B113,"")</f>
        <v/>
      </c>
      <c r="E113" s="215"/>
      <c r="F113" s="215"/>
      <c r="G113" s="215"/>
      <c r="H113" s="215"/>
      <c r="I113" s="215"/>
      <c r="J113" s="215"/>
      <c r="K113" s="215"/>
      <c r="L113" s="215"/>
      <c r="M113" s="215"/>
      <c r="N113" s="215"/>
      <c r="O113" s="215"/>
      <c r="P113" s="215"/>
      <c r="Q113" s="215"/>
      <c r="R113" s="215"/>
      <c r="S113" s="215"/>
      <c r="T113" s="109" t="str">
        <f>+IF(Y113="","",MAX(T$1:T112)+1)</f>
        <v/>
      </c>
      <c r="U113" s="110" t="str">
        <f>IF(Limit_Deviation_Detail!B135="","",Limit_Deviation_Detail!B135)</f>
        <v/>
      </c>
      <c r="V113" s="110" t="str">
        <f>IF(Limit_Deviation_Detail!C135="","",Limit_Deviation_Detail!C135)</f>
        <v/>
      </c>
      <c r="W113" s="110" t="str">
        <f>IF(Limit_Deviation_Detail!E135="","",Limit_Deviation_Detail!E135)</f>
        <v/>
      </c>
      <c r="X113" s="110" t="str">
        <f t="shared" si="23"/>
        <v/>
      </c>
      <c r="Y113" s="111" t="str">
        <f>IF(COUNTIF(X$2:X113,X113)=1,X113,"")</f>
        <v/>
      </c>
      <c r="Z113" s="112" t="str">
        <f t="shared" si="24"/>
        <v/>
      </c>
      <c r="AA113" s="112" t="str">
        <f t="shared" si="25"/>
        <v/>
      </c>
      <c r="AB113" s="112" t="str">
        <f t="shared" si="26"/>
        <v/>
      </c>
      <c r="AC113" s="112" t="str">
        <f t="shared" si="27"/>
        <v/>
      </c>
      <c r="AD113" s="112" t="str">
        <f t="shared" si="28"/>
        <v/>
      </c>
      <c r="AE113" s="112"/>
    </row>
    <row r="114" spans="1:31" ht="16.8" x14ac:dyDescent="0.4">
      <c r="A114" s="119" t="str">
        <f>+IF(D114="","",MAX(A$1:A113)+1)</f>
        <v/>
      </c>
      <c r="B114" s="264" t="str">
        <f>IF(Process_Unit!C136="","",Process_Unit!C136)</f>
        <v/>
      </c>
      <c r="C114" s="265" t="str">
        <f t="shared" si="22"/>
        <v/>
      </c>
      <c r="D114" s="264" t="str">
        <f>IF(COUNTIF(B$2:B114,B114)=1,B114,"")</f>
        <v/>
      </c>
      <c r="E114" s="215"/>
      <c r="F114" s="215"/>
      <c r="G114" s="215"/>
      <c r="H114" s="215"/>
      <c r="I114" s="215"/>
      <c r="J114" s="215"/>
      <c r="K114" s="215"/>
      <c r="L114" s="215"/>
      <c r="M114" s="215"/>
      <c r="N114" s="215"/>
      <c r="O114" s="215"/>
      <c r="P114" s="215"/>
      <c r="Q114" s="215"/>
      <c r="R114" s="215"/>
      <c r="S114" s="215"/>
      <c r="T114" s="109" t="str">
        <f>+IF(Y114="","",MAX(T$1:T113)+1)</f>
        <v/>
      </c>
      <c r="U114" s="110" t="str">
        <f>IF(Limit_Deviation_Detail!B136="","",Limit_Deviation_Detail!B136)</f>
        <v/>
      </c>
      <c r="V114" s="110" t="str">
        <f>IF(Limit_Deviation_Detail!C136="","",Limit_Deviation_Detail!C136)</f>
        <v/>
      </c>
      <c r="W114" s="110" t="str">
        <f>IF(Limit_Deviation_Detail!E136="","",Limit_Deviation_Detail!E136)</f>
        <v/>
      </c>
      <c r="X114" s="110" t="str">
        <f t="shared" si="23"/>
        <v/>
      </c>
      <c r="Y114" s="111" t="str">
        <f>IF(COUNTIF(X$2:X114,X114)=1,X114,"")</f>
        <v/>
      </c>
      <c r="Z114" s="112" t="str">
        <f t="shared" si="24"/>
        <v/>
      </c>
      <c r="AA114" s="112" t="str">
        <f t="shared" si="25"/>
        <v/>
      </c>
      <c r="AB114" s="112" t="str">
        <f t="shared" si="26"/>
        <v/>
      </c>
      <c r="AC114" s="112" t="str">
        <f t="shared" si="27"/>
        <v/>
      </c>
      <c r="AD114" s="112" t="str">
        <f t="shared" si="28"/>
        <v/>
      </c>
      <c r="AE114" s="112"/>
    </row>
    <row r="115" spans="1:31" ht="16.8" x14ac:dyDescent="0.4">
      <c r="A115" s="186" t="str">
        <f>+IF(D115="","",MAX(A$1:A114)+1)</f>
        <v/>
      </c>
      <c r="B115" s="102" t="str">
        <f>IF(Process_Unit!C137="","",Process_Unit!C137)</f>
        <v/>
      </c>
      <c r="C115" s="84" t="str">
        <f t="shared" si="22"/>
        <v/>
      </c>
      <c r="D115" s="102" t="str">
        <f>IF(COUNTIF(B$2:B115,B115)=1,B115,"")</f>
        <v/>
      </c>
      <c r="E115" s="215"/>
      <c r="F115" s="215"/>
      <c r="G115" s="215"/>
      <c r="H115" s="215"/>
      <c r="I115" s="215"/>
      <c r="J115" s="215"/>
      <c r="K115" s="215"/>
      <c r="L115" s="215"/>
      <c r="M115" s="215"/>
      <c r="N115" s="215"/>
      <c r="O115" s="215"/>
      <c r="P115" s="215"/>
      <c r="Q115" s="215"/>
      <c r="R115" s="215"/>
      <c r="S115" s="215"/>
      <c r="T115" s="109" t="str">
        <f>+IF(Y115="","",MAX(T$1:T114)+1)</f>
        <v/>
      </c>
      <c r="U115" s="110" t="str">
        <f>IF(Limit_Deviation_Detail!B137="","",Limit_Deviation_Detail!B137)</f>
        <v/>
      </c>
      <c r="V115" s="110" t="str">
        <f>IF(Limit_Deviation_Detail!C137="","",Limit_Deviation_Detail!C137)</f>
        <v/>
      </c>
      <c r="W115" s="110" t="str">
        <f>IF(Limit_Deviation_Detail!E137="","",Limit_Deviation_Detail!E137)</f>
        <v/>
      </c>
      <c r="X115" s="110" t="str">
        <f t="shared" si="23"/>
        <v/>
      </c>
      <c r="Y115" s="111" t="str">
        <f>IF(COUNTIF(X$2:X115,X115)=1,X115,"")</f>
        <v/>
      </c>
      <c r="Z115" s="112" t="str">
        <f t="shared" si="24"/>
        <v/>
      </c>
      <c r="AA115" s="112" t="str">
        <f t="shared" si="25"/>
        <v/>
      </c>
      <c r="AB115" s="112" t="str">
        <f t="shared" si="26"/>
        <v/>
      </c>
      <c r="AC115" s="112" t="str">
        <f t="shared" si="27"/>
        <v/>
      </c>
      <c r="AD115" s="112" t="str">
        <f t="shared" si="28"/>
        <v/>
      </c>
      <c r="AE115" s="112"/>
    </row>
    <row r="116" spans="1:31" ht="16.8" x14ac:dyDescent="0.4">
      <c r="A116" s="119" t="str">
        <f>+IF(D116="","",MAX(A$1:A115)+1)</f>
        <v/>
      </c>
      <c r="B116" s="264" t="str">
        <f>IF(Process_Unit!C138="","",Process_Unit!C138)</f>
        <v/>
      </c>
      <c r="C116" s="265" t="str">
        <f t="shared" si="22"/>
        <v/>
      </c>
      <c r="D116" s="264" t="str">
        <f>IF(COUNTIF(B$2:B116,B116)=1,B116,"")</f>
        <v/>
      </c>
      <c r="E116" s="215"/>
      <c r="F116" s="215"/>
      <c r="G116" s="215"/>
      <c r="H116" s="215"/>
      <c r="I116" s="215"/>
      <c r="J116" s="215"/>
      <c r="K116" s="215"/>
      <c r="L116" s="215"/>
      <c r="M116" s="215"/>
      <c r="N116" s="215"/>
      <c r="O116" s="215"/>
      <c r="P116" s="215"/>
      <c r="Q116" s="215"/>
      <c r="R116" s="215"/>
      <c r="S116" s="215"/>
      <c r="T116" s="109" t="str">
        <f>+IF(Y116="","",MAX(T$1:T115)+1)</f>
        <v/>
      </c>
      <c r="U116" s="110" t="str">
        <f>IF(Limit_Deviation_Detail!B138="","",Limit_Deviation_Detail!B138)</f>
        <v/>
      </c>
      <c r="V116" s="110" t="str">
        <f>IF(Limit_Deviation_Detail!C138="","",Limit_Deviation_Detail!C138)</f>
        <v/>
      </c>
      <c r="W116" s="110" t="str">
        <f>IF(Limit_Deviation_Detail!E138="","",Limit_Deviation_Detail!E138)</f>
        <v/>
      </c>
      <c r="X116" s="110" t="str">
        <f t="shared" si="23"/>
        <v/>
      </c>
      <c r="Y116" s="111" t="str">
        <f>IF(COUNTIF(X$2:X116,X116)=1,X116,"")</f>
        <v/>
      </c>
      <c r="Z116" s="112" t="str">
        <f t="shared" si="24"/>
        <v/>
      </c>
      <c r="AA116" s="112" t="str">
        <f t="shared" si="25"/>
        <v/>
      </c>
      <c r="AB116" s="112" t="str">
        <f t="shared" si="26"/>
        <v/>
      </c>
      <c r="AC116" s="112" t="str">
        <f t="shared" si="27"/>
        <v/>
      </c>
      <c r="AD116" s="112" t="str">
        <f t="shared" si="28"/>
        <v/>
      </c>
      <c r="AE116" s="112"/>
    </row>
    <row r="117" spans="1:31" ht="16.8" x14ac:dyDescent="0.4">
      <c r="A117" s="186" t="str">
        <f>+IF(D117="","",MAX(A$1:A116)+1)</f>
        <v/>
      </c>
      <c r="B117" s="102" t="str">
        <f>IF(Process_Unit!C139="","",Process_Unit!C139)</f>
        <v/>
      </c>
      <c r="C117" s="84" t="str">
        <f t="shared" si="22"/>
        <v/>
      </c>
      <c r="D117" s="102" t="str">
        <f>IF(COUNTIF(B$2:B117,B117)=1,B117,"")</f>
        <v/>
      </c>
      <c r="E117" s="215"/>
      <c r="F117" s="215"/>
      <c r="G117" s="215"/>
      <c r="H117" s="215"/>
      <c r="I117" s="215"/>
      <c r="J117" s="215"/>
      <c r="K117" s="215"/>
      <c r="L117" s="215"/>
      <c r="M117" s="215"/>
      <c r="N117" s="215"/>
      <c r="O117" s="215"/>
      <c r="P117" s="215"/>
      <c r="Q117" s="215"/>
      <c r="R117" s="215"/>
      <c r="S117" s="215"/>
      <c r="T117" s="109" t="str">
        <f>+IF(Y117="","",MAX(T$1:T116)+1)</f>
        <v/>
      </c>
      <c r="U117" s="110" t="str">
        <f>IF(Limit_Deviation_Detail!B139="","",Limit_Deviation_Detail!B139)</f>
        <v/>
      </c>
      <c r="V117" s="110" t="str">
        <f>IF(Limit_Deviation_Detail!C139="","",Limit_Deviation_Detail!C139)</f>
        <v/>
      </c>
      <c r="W117" s="110" t="str">
        <f>IF(Limit_Deviation_Detail!E139="","",Limit_Deviation_Detail!E139)</f>
        <v/>
      </c>
      <c r="X117" s="110" t="str">
        <f t="shared" si="23"/>
        <v/>
      </c>
      <c r="Y117" s="111" t="str">
        <f>IF(COUNTIF(X$2:X117,X117)=1,X117,"")</f>
        <v/>
      </c>
      <c r="Z117" s="112" t="str">
        <f t="shared" si="24"/>
        <v/>
      </c>
      <c r="AA117" s="112" t="str">
        <f t="shared" si="25"/>
        <v/>
      </c>
      <c r="AB117" s="112" t="str">
        <f t="shared" si="26"/>
        <v/>
      </c>
      <c r="AC117" s="112" t="str">
        <f t="shared" si="27"/>
        <v/>
      </c>
      <c r="AD117" s="112" t="str">
        <f t="shared" si="28"/>
        <v/>
      </c>
      <c r="AE117" s="112"/>
    </row>
    <row r="118" spans="1:31" ht="16.8" x14ac:dyDescent="0.4">
      <c r="A118" s="119" t="str">
        <f>+IF(D118="","",MAX(A$1:A117)+1)</f>
        <v/>
      </c>
      <c r="B118" s="264" t="str">
        <f>IF(Process_Unit!C140="","",Process_Unit!C140)</f>
        <v/>
      </c>
      <c r="C118" s="265" t="str">
        <f t="shared" si="22"/>
        <v/>
      </c>
      <c r="D118" s="264" t="str">
        <f>IF(COUNTIF(B$2:B118,B118)=1,B118,"")</f>
        <v/>
      </c>
      <c r="E118" s="215"/>
      <c r="F118" s="215"/>
      <c r="G118" s="215"/>
      <c r="H118" s="215"/>
      <c r="I118" s="215"/>
      <c r="J118" s="215"/>
      <c r="K118" s="215"/>
      <c r="L118" s="215"/>
      <c r="M118" s="215"/>
      <c r="N118" s="215"/>
      <c r="O118" s="215"/>
      <c r="P118" s="215"/>
      <c r="Q118" s="215"/>
      <c r="R118" s="215"/>
      <c r="S118" s="215"/>
      <c r="T118" s="109" t="str">
        <f>+IF(Y118="","",MAX(T$1:T117)+1)</f>
        <v/>
      </c>
      <c r="U118" s="110" t="str">
        <f>IF(Limit_Deviation_Detail!B140="","",Limit_Deviation_Detail!B140)</f>
        <v/>
      </c>
      <c r="V118" s="110" t="str">
        <f>IF(Limit_Deviation_Detail!C140="","",Limit_Deviation_Detail!C140)</f>
        <v/>
      </c>
      <c r="W118" s="110" t="str">
        <f>IF(Limit_Deviation_Detail!E140="","",Limit_Deviation_Detail!E140)</f>
        <v/>
      </c>
      <c r="X118" s="110" t="str">
        <f t="shared" si="23"/>
        <v/>
      </c>
      <c r="Y118" s="111" t="str">
        <f>IF(COUNTIF(X$2:X118,X118)=1,X118,"")</f>
        <v/>
      </c>
      <c r="Z118" s="112" t="str">
        <f t="shared" si="24"/>
        <v/>
      </c>
      <c r="AA118" s="112" t="str">
        <f t="shared" si="25"/>
        <v/>
      </c>
      <c r="AB118" s="112" t="str">
        <f t="shared" si="26"/>
        <v/>
      </c>
      <c r="AC118" s="112" t="str">
        <f t="shared" si="27"/>
        <v/>
      </c>
      <c r="AD118" s="112" t="str">
        <f t="shared" si="28"/>
        <v/>
      </c>
      <c r="AE118" s="112"/>
    </row>
    <row r="119" spans="1:31" ht="16.8" x14ac:dyDescent="0.4">
      <c r="A119" s="186" t="str">
        <f>+IF(D119="","",MAX(A$1:A118)+1)</f>
        <v/>
      </c>
      <c r="B119" s="102" t="str">
        <f>IF(Process_Unit!C141="","",Process_Unit!C141)</f>
        <v/>
      </c>
      <c r="C119" s="84" t="str">
        <f t="shared" si="22"/>
        <v/>
      </c>
      <c r="D119" s="102" t="str">
        <f>IF(COUNTIF(B$2:B119,B119)=1,B119,"")</f>
        <v/>
      </c>
      <c r="E119" s="215"/>
      <c r="F119" s="215"/>
      <c r="G119" s="215"/>
      <c r="H119" s="215"/>
      <c r="I119" s="215"/>
      <c r="J119" s="215"/>
      <c r="K119" s="215"/>
      <c r="L119" s="215"/>
      <c r="M119" s="215"/>
      <c r="N119" s="215"/>
      <c r="O119" s="215"/>
      <c r="P119" s="215"/>
      <c r="Q119" s="215"/>
      <c r="R119" s="215"/>
      <c r="S119" s="215"/>
      <c r="T119" s="109" t="str">
        <f>+IF(Y119="","",MAX(T$1:T118)+1)</f>
        <v/>
      </c>
      <c r="U119" s="110" t="str">
        <f>IF(Limit_Deviation_Detail!B141="","",Limit_Deviation_Detail!B141)</f>
        <v/>
      </c>
      <c r="V119" s="110" t="str">
        <f>IF(Limit_Deviation_Detail!C141="","",Limit_Deviation_Detail!C141)</f>
        <v/>
      </c>
      <c r="W119" s="110" t="str">
        <f>IF(Limit_Deviation_Detail!E141="","",Limit_Deviation_Detail!E141)</f>
        <v/>
      </c>
      <c r="X119" s="110" t="str">
        <f t="shared" si="23"/>
        <v/>
      </c>
      <c r="Y119" s="111" t="str">
        <f>IF(COUNTIF(X$2:X119,X119)=1,X119,"")</f>
        <v/>
      </c>
      <c r="Z119" s="112" t="str">
        <f t="shared" si="24"/>
        <v/>
      </c>
      <c r="AA119" s="112" t="str">
        <f t="shared" si="25"/>
        <v/>
      </c>
      <c r="AB119" s="112" t="str">
        <f t="shared" si="26"/>
        <v/>
      </c>
      <c r="AC119" s="112" t="str">
        <f t="shared" si="27"/>
        <v/>
      </c>
      <c r="AD119" s="112" t="str">
        <f t="shared" si="28"/>
        <v/>
      </c>
      <c r="AE119" s="112"/>
    </row>
    <row r="120" spans="1:31" ht="16.8" x14ac:dyDescent="0.4">
      <c r="A120" s="119" t="str">
        <f>+IF(D120="","",MAX(A$1:A119)+1)</f>
        <v/>
      </c>
      <c r="B120" s="264" t="str">
        <f>IF(Process_Unit!C142="","",Process_Unit!C142)</f>
        <v/>
      </c>
      <c r="C120" s="265" t="str">
        <f t="shared" si="22"/>
        <v/>
      </c>
      <c r="D120" s="264" t="str">
        <f>IF(COUNTIF(B$2:B120,B120)=1,B120,"")</f>
        <v/>
      </c>
      <c r="E120" s="215"/>
      <c r="F120" s="215"/>
      <c r="G120" s="215"/>
      <c r="H120" s="215"/>
      <c r="I120" s="215"/>
      <c r="J120" s="215"/>
      <c r="K120" s="215"/>
      <c r="L120" s="215"/>
      <c r="M120" s="215"/>
      <c r="N120" s="215"/>
      <c r="O120" s="215"/>
      <c r="P120" s="215"/>
      <c r="Q120" s="215"/>
      <c r="R120" s="215"/>
      <c r="S120" s="215"/>
      <c r="T120" s="109" t="str">
        <f>+IF(Y120="","",MAX(T$1:T119)+1)</f>
        <v/>
      </c>
      <c r="U120" s="110" t="str">
        <f>IF(Limit_Deviation_Detail!B142="","",Limit_Deviation_Detail!B142)</f>
        <v/>
      </c>
      <c r="V120" s="110" t="str">
        <f>IF(Limit_Deviation_Detail!C142="","",Limit_Deviation_Detail!C142)</f>
        <v/>
      </c>
      <c r="W120" s="110" t="str">
        <f>IF(Limit_Deviation_Detail!E142="","",Limit_Deviation_Detail!E142)</f>
        <v/>
      </c>
      <c r="X120" s="110" t="str">
        <f t="shared" si="23"/>
        <v/>
      </c>
      <c r="Y120" s="111" t="str">
        <f>IF(COUNTIF(X$2:X120,X120)=1,X120,"")</f>
        <v/>
      </c>
      <c r="Z120" s="112" t="str">
        <f t="shared" si="24"/>
        <v/>
      </c>
      <c r="AA120" s="112" t="str">
        <f t="shared" si="25"/>
        <v/>
      </c>
      <c r="AB120" s="112" t="str">
        <f t="shared" si="26"/>
        <v/>
      </c>
      <c r="AC120" s="112" t="str">
        <f t="shared" si="27"/>
        <v/>
      </c>
      <c r="AD120" s="112" t="str">
        <f t="shared" si="28"/>
        <v/>
      </c>
      <c r="AE120" s="112"/>
    </row>
    <row r="121" spans="1:31" ht="16.8" x14ac:dyDescent="0.4">
      <c r="A121" s="186" t="str">
        <f>+IF(D121="","",MAX(A$1:A120)+1)</f>
        <v/>
      </c>
      <c r="B121" s="102" t="str">
        <f>IF(Process_Unit!C143="","",Process_Unit!C143)</f>
        <v/>
      </c>
      <c r="C121" s="84" t="str">
        <f t="shared" si="22"/>
        <v/>
      </c>
      <c r="D121" s="102" t="str">
        <f>IF(COUNTIF(B$2:B121,B121)=1,B121,"")</f>
        <v/>
      </c>
      <c r="E121" s="215"/>
      <c r="F121" s="215"/>
      <c r="G121" s="215"/>
      <c r="H121" s="215"/>
      <c r="I121" s="215"/>
      <c r="J121" s="215"/>
      <c r="K121" s="215"/>
      <c r="L121" s="215"/>
      <c r="M121" s="215"/>
      <c r="N121" s="215"/>
      <c r="O121" s="215"/>
      <c r="P121" s="215"/>
      <c r="Q121" s="215"/>
      <c r="R121" s="215"/>
      <c r="S121" s="215"/>
      <c r="T121" s="109" t="str">
        <f>+IF(Y121="","",MAX(T$1:T120)+1)</f>
        <v/>
      </c>
      <c r="U121" s="110" t="str">
        <f>IF(Limit_Deviation_Detail!B143="","",Limit_Deviation_Detail!B143)</f>
        <v/>
      </c>
      <c r="V121" s="110" t="str">
        <f>IF(Limit_Deviation_Detail!C143="","",Limit_Deviation_Detail!C143)</f>
        <v/>
      </c>
      <c r="W121" s="110" t="str">
        <f>IF(Limit_Deviation_Detail!E143="","",Limit_Deviation_Detail!E143)</f>
        <v/>
      </c>
      <c r="X121" s="110" t="str">
        <f t="shared" si="23"/>
        <v/>
      </c>
      <c r="Y121" s="111" t="str">
        <f>IF(COUNTIF(X$2:X121,X121)=1,X121,"")</f>
        <v/>
      </c>
      <c r="Z121" s="112" t="str">
        <f t="shared" si="24"/>
        <v/>
      </c>
      <c r="AA121" s="112" t="str">
        <f t="shared" si="25"/>
        <v/>
      </c>
      <c r="AB121" s="112" t="str">
        <f t="shared" si="26"/>
        <v/>
      </c>
      <c r="AC121" s="112" t="str">
        <f t="shared" si="27"/>
        <v/>
      </c>
      <c r="AD121" s="112" t="str">
        <f t="shared" si="28"/>
        <v/>
      </c>
      <c r="AE121" s="112"/>
    </row>
    <row r="122" spans="1:31" ht="16.8" x14ac:dyDescent="0.4">
      <c r="A122" s="119" t="str">
        <f>+IF(D122="","",MAX(A$1:A121)+1)</f>
        <v/>
      </c>
      <c r="B122" s="264" t="str">
        <f>IF(Process_Unit!C144="","",Process_Unit!C144)</f>
        <v/>
      </c>
      <c r="C122" s="265" t="str">
        <f t="shared" si="22"/>
        <v/>
      </c>
      <c r="D122" s="264" t="str">
        <f>IF(COUNTIF(B$2:B122,B122)=1,B122,"")</f>
        <v/>
      </c>
      <c r="E122" s="215"/>
      <c r="F122" s="215"/>
      <c r="G122" s="215"/>
      <c r="H122" s="215"/>
      <c r="I122" s="215"/>
      <c r="J122" s="215"/>
      <c r="K122" s="215"/>
      <c r="L122" s="215"/>
      <c r="M122" s="215"/>
      <c r="N122" s="215"/>
      <c r="O122" s="215"/>
      <c r="P122" s="215"/>
      <c r="Q122" s="215"/>
      <c r="R122" s="215"/>
      <c r="S122" s="215"/>
      <c r="T122" s="109" t="str">
        <f>+IF(Y122="","",MAX(T$1:T121)+1)</f>
        <v/>
      </c>
      <c r="U122" s="110" t="str">
        <f>IF(Limit_Deviation_Detail!B144="","",Limit_Deviation_Detail!B144)</f>
        <v/>
      </c>
      <c r="V122" s="110" t="str">
        <f>IF(Limit_Deviation_Detail!C144="","",Limit_Deviation_Detail!C144)</f>
        <v/>
      </c>
      <c r="W122" s="110" t="str">
        <f>IF(Limit_Deviation_Detail!E144="","",Limit_Deviation_Detail!E144)</f>
        <v/>
      </c>
      <c r="X122" s="110" t="str">
        <f t="shared" si="23"/>
        <v/>
      </c>
      <c r="Y122" s="111" t="str">
        <f>IF(COUNTIF(X$2:X122,X122)=1,X122,"")</f>
        <v/>
      </c>
      <c r="Z122" s="112" t="str">
        <f t="shared" si="24"/>
        <v/>
      </c>
      <c r="AA122" s="112" t="str">
        <f t="shared" si="25"/>
        <v/>
      </c>
      <c r="AB122" s="112" t="str">
        <f t="shared" si="26"/>
        <v/>
      </c>
      <c r="AC122" s="112" t="str">
        <f t="shared" si="27"/>
        <v/>
      </c>
      <c r="AD122" s="112" t="str">
        <f t="shared" si="28"/>
        <v/>
      </c>
      <c r="AE122" s="112"/>
    </row>
    <row r="123" spans="1:31" ht="16.8" x14ac:dyDescent="0.4">
      <c r="A123" s="186" t="str">
        <f>+IF(D123="","",MAX(A$1:A122)+1)</f>
        <v/>
      </c>
      <c r="B123" s="102" t="str">
        <f>IF(Process_Unit!C145="","",Process_Unit!C145)</f>
        <v/>
      </c>
      <c r="C123" s="84" t="str">
        <f t="shared" si="22"/>
        <v/>
      </c>
      <c r="D123" s="102" t="str">
        <f>IF(COUNTIF(B$2:B123,B123)=1,B123,"")</f>
        <v/>
      </c>
      <c r="E123" s="215"/>
      <c r="F123" s="215"/>
      <c r="G123" s="215"/>
      <c r="H123" s="215"/>
      <c r="I123" s="215"/>
      <c r="J123" s="215"/>
      <c r="K123" s="215"/>
      <c r="L123" s="215"/>
      <c r="M123" s="215"/>
      <c r="N123" s="215"/>
      <c r="O123" s="215"/>
      <c r="P123" s="215"/>
      <c r="Q123" s="215"/>
      <c r="R123" s="215"/>
      <c r="S123" s="215"/>
      <c r="T123" s="109" t="str">
        <f>+IF(Y123="","",MAX(T$1:T122)+1)</f>
        <v/>
      </c>
      <c r="U123" s="110" t="str">
        <f>IF(Limit_Deviation_Detail!B145="","",Limit_Deviation_Detail!B145)</f>
        <v/>
      </c>
      <c r="V123" s="110" t="str">
        <f>IF(Limit_Deviation_Detail!C145="","",Limit_Deviation_Detail!C145)</f>
        <v/>
      </c>
      <c r="W123" s="110" t="str">
        <f>IF(Limit_Deviation_Detail!E145="","",Limit_Deviation_Detail!E145)</f>
        <v/>
      </c>
      <c r="X123" s="110" t="str">
        <f t="shared" si="23"/>
        <v/>
      </c>
      <c r="Y123" s="111" t="str">
        <f>IF(COUNTIF(X$2:X123,X123)=1,X123,"")</f>
        <v/>
      </c>
      <c r="Z123" s="112" t="str">
        <f t="shared" si="24"/>
        <v/>
      </c>
      <c r="AA123" s="112" t="str">
        <f t="shared" si="25"/>
        <v/>
      </c>
      <c r="AB123" s="112" t="str">
        <f t="shared" si="26"/>
        <v/>
      </c>
      <c r="AC123" s="112" t="str">
        <f t="shared" si="27"/>
        <v/>
      </c>
      <c r="AD123" s="112" t="str">
        <f t="shared" si="28"/>
        <v/>
      </c>
      <c r="AE123" s="112"/>
    </row>
    <row r="124" spans="1:31" ht="16.8" x14ac:dyDescent="0.4">
      <c r="A124" s="119" t="str">
        <f>+IF(D124="","",MAX(A$1:A123)+1)</f>
        <v/>
      </c>
      <c r="B124" s="264" t="str">
        <f>IF(Process_Unit!C146="","",Process_Unit!C146)</f>
        <v/>
      </c>
      <c r="C124" s="265" t="str">
        <f t="shared" si="22"/>
        <v/>
      </c>
      <c r="D124" s="264" t="str">
        <f>IF(COUNTIF(B$2:B124,B124)=1,B124,"")</f>
        <v/>
      </c>
      <c r="E124" s="215"/>
      <c r="F124" s="215"/>
      <c r="G124" s="215"/>
      <c r="H124" s="215"/>
      <c r="I124" s="215"/>
      <c r="J124" s="215"/>
      <c r="K124" s="215"/>
      <c r="L124" s="215"/>
      <c r="M124" s="215"/>
      <c r="N124" s="215"/>
      <c r="O124" s="215"/>
      <c r="P124" s="215"/>
      <c r="Q124" s="215"/>
      <c r="R124" s="215"/>
      <c r="S124" s="215"/>
      <c r="T124" s="109" t="str">
        <f>+IF(Y124="","",MAX(T$1:T123)+1)</f>
        <v/>
      </c>
      <c r="U124" s="110" t="str">
        <f>IF(Limit_Deviation_Detail!B146="","",Limit_Deviation_Detail!B146)</f>
        <v/>
      </c>
      <c r="V124" s="110" t="str">
        <f>IF(Limit_Deviation_Detail!C146="","",Limit_Deviation_Detail!C146)</f>
        <v/>
      </c>
      <c r="W124" s="110" t="str">
        <f>IF(Limit_Deviation_Detail!E146="","",Limit_Deviation_Detail!E146)</f>
        <v/>
      </c>
      <c r="X124" s="110" t="str">
        <f t="shared" si="23"/>
        <v/>
      </c>
      <c r="Y124" s="111" t="str">
        <f>IF(COUNTIF(X$2:X124,X124)=1,X124,"")</f>
        <v/>
      </c>
      <c r="Z124" s="112" t="str">
        <f t="shared" si="24"/>
        <v/>
      </c>
      <c r="AA124" s="112" t="str">
        <f t="shared" si="25"/>
        <v/>
      </c>
      <c r="AB124" s="112" t="str">
        <f t="shared" si="26"/>
        <v/>
      </c>
      <c r="AC124" s="112" t="str">
        <f t="shared" si="27"/>
        <v/>
      </c>
      <c r="AD124" s="112" t="str">
        <f t="shared" si="28"/>
        <v/>
      </c>
      <c r="AE124" s="112"/>
    </row>
    <row r="125" spans="1:31" ht="16.8" x14ac:dyDescent="0.4">
      <c r="A125" s="186" t="str">
        <f>+IF(D125="","",MAX(A$1:A124)+1)</f>
        <v/>
      </c>
      <c r="B125" s="102" t="str">
        <f>IF(Process_Unit!C147="","",Process_Unit!C147)</f>
        <v/>
      </c>
      <c r="C125" s="84" t="str">
        <f t="shared" si="22"/>
        <v/>
      </c>
      <c r="D125" s="102" t="str">
        <f>IF(COUNTIF(B$2:B125,B125)=1,B125,"")</f>
        <v/>
      </c>
      <c r="E125" s="215"/>
      <c r="F125" s="215"/>
      <c r="G125" s="215"/>
      <c r="H125" s="215"/>
      <c r="I125" s="215"/>
      <c r="J125" s="215"/>
      <c r="K125" s="215"/>
      <c r="L125" s="215"/>
      <c r="M125" s="215"/>
      <c r="N125" s="215"/>
      <c r="O125" s="215"/>
      <c r="P125" s="215"/>
      <c r="Q125" s="215"/>
      <c r="R125" s="215"/>
      <c r="S125" s="215"/>
      <c r="T125" s="109" t="str">
        <f>+IF(Y125="","",MAX(T$1:T124)+1)</f>
        <v/>
      </c>
      <c r="U125" s="110" t="str">
        <f>IF(Limit_Deviation_Detail!B147="","",Limit_Deviation_Detail!B147)</f>
        <v/>
      </c>
      <c r="V125" s="110" t="str">
        <f>IF(Limit_Deviation_Detail!C147="","",Limit_Deviation_Detail!C147)</f>
        <v/>
      </c>
      <c r="W125" s="110" t="str">
        <f>IF(Limit_Deviation_Detail!E147="","",Limit_Deviation_Detail!E147)</f>
        <v/>
      </c>
      <c r="X125" s="110" t="str">
        <f t="shared" si="23"/>
        <v/>
      </c>
      <c r="Y125" s="111" t="str">
        <f>IF(COUNTIF(X$2:X125,X125)=1,X125,"")</f>
        <v/>
      </c>
      <c r="Z125" s="112" t="str">
        <f t="shared" si="24"/>
        <v/>
      </c>
      <c r="AA125" s="112" t="str">
        <f t="shared" si="25"/>
        <v/>
      </c>
      <c r="AB125" s="112" t="str">
        <f t="shared" si="26"/>
        <v/>
      </c>
      <c r="AC125" s="112" t="str">
        <f t="shared" si="27"/>
        <v/>
      </c>
      <c r="AD125" s="112" t="str">
        <f t="shared" si="28"/>
        <v/>
      </c>
      <c r="AE125" s="112"/>
    </row>
    <row r="126" spans="1:31" ht="16.8" x14ac:dyDescent="0.4">
      <c r="A126" s="119" t="str">
        <f>+IF(D126="","",MAX(A$1:A125)+1)</f>
        <v/>
      </c>
      <c r="B126" s="264" t="str">
        <f>IF(Process_Unit!C148="","",Process_Unit!C148)</f>
        <v/>
      </c>
      <c r="C126" s="265" t="str">
        <f t="shared" si="22"/>
        <v/>
      </c>
      <c r="D126" s="264" t="str">
        <f>IF(COUNTIF(B$2:B126,B126)=1,B126,"")</f>
        <v/>
      </c>
      <c r="E126" s="215"/>
      <c r="F126" s="215"/>
      <c r="G126" s="215"/>
      <c r="H126" s="215"/>
      <c r="I126" s="215"/>
      <c r="J126" s="215"/>
      <c r="K126" s="215"/>
      <c r="L126" s="215"/>
      <c r="M126" s="215"/>
      <c r="N126" s="215"/>
      <c r="O126" s="215"/>
      <c r="P126" s="215"/>
      <c r="Q126" s="215"/>
      <c r="R126" s="215"/>
      <c r="S126" s="215"/>
      <c r="T126" s="109" t="str">
        <f>+IF(Y126="","",MAX(T$1:T125)+1)</f>
        <v/>
      </c>
      <c r="U126" s="110" t="str">
        <f>IF(Limit_Deviation_Detail!B148="","",Limit_Deviation_Detail!B148)</f>
        <v/>
      </c>
      <c r="V126" s="110" t="str">
        <f>IF(Limit_Deviation_Detail!C148="","",Limit_Deviation_Detail!C148)</f>
        <v/>
      </c>
      <c r="W126" s="110" t="str">
        <f>IF(Limit_Deviation_Detail!E148="","",Limit_Deviation_Detail!E148)</f>
        <v/>
      </c>
      <c r="X126" s="110" t="str">
        <f t="shared" si="23"/>
        <v/>
      </c>
      <c r="Y126" s="111" t="str">
        <f>IF(COUNTIF(X$2:X126,X126)=1,X126,"")</f>
        <v/>
      </c>
      <c r="Z126" s="112" t="str">
        <f t="shared" si="24"/>
        <v/>
      </c>
      <c r="AA126" s="112" t="str">
        <f t="shared" si="25"/>
        <v/>
      </c>
      <c r="AB126" s="112" t="str">
        <f t="shared" si="26"/>
        <v/>
      </c>
      <c r="AC126" s="112" t="str">
        <f t="shared" si="27"/>
        <v/>
      </c>
      <c r="AD126" s="112" t="str">
        <f t="shared" si="28"/>
        <v/>
      </c>
      <c r="AE126" s="112"/>
    </row>
    <row r="127" spans="1:31" ht="16.8" x14ac:dyDescent="0.4">
      <c r="A127" s="186" t="str">
        <f>+IF(D127="","",MAX(A$1:A126)+1)</f>
        <v/>
      </c>
      <c r="B127" s="102" t="str">
        <f>IF(Process_Unit!C149="","",Process_Unit!C149)</f>
        <v/>
      </c>
      <c r="C127" s="84" t="str">
        <f t="shared" si="22"/>
        <v/>
      </c>
      <c r="D127" s="102" t="str">
        <f>IF(COUNTIF(B$2:B127,B127)=1,B127,"")</f>
        <v/>
      </c>
      <c r="E127" s="215"/>
      <c r="F127" s="215"/>
      <c r="G127" s="215"/>
      <c r="H127" s="215"/>
      <c r="I127" s="215"/>
      <c r="J127" s="215"/>
      <c r="K127" s="215"/>
      <c r="L127" s="215"/>
      <c r="M127" s="215"/>
      <c r="N127" s="215"/>
      <c r="O127" s="215"/>
      <c r="P127" s="215"/>
      <c r="Q127" s="215"/>
      <c r="R127" s="215"/>
      <c r="S127" s="215"/>
      <c r="T127" s="109" t="str">
        <f>+IF(Y127="","",MAX(T$1:T126)+1)</f>
        <v/>
      </c>
      <c r="U127" s="110" t="str">
        <f>IF(Limit_Deviation_Detail!B149="","",Limit_Deviation_Detail!B149)</f>
        <v/>
      </c>
      <c r="V127" s="110" t="str">
        <f>IF(Limit_Deviation_Detail!C149="","",Limit_Deviation_Detail!C149)</f>
        <v/>
      </c>
      <c r="W127" s="110" t="str">
        <f>IF(Limit_Deviation_Detail!E149="","",Limit_Deviation_Detail!E149)</f>
        <v/>
      </c>
      <c r="X127" s="110" t="str">
        <f t="shared" si="23"/>
        <v/>
      </c>
      <c r="Y127" s="111" t="str">
        <f>IF(COUNTIF(X$2:X127,X127)=1,X127,"")</f>
        <v/>
      </c>
      <c r="Z127" s="112" t="str">
        <f t="shared" si="24"/>
        <v/>
      </c>
      <c r="AA127" s="112" t="str">
        <f t="shared" si="25"/>
        <v/>
      </c>
      <c r="AB127" s="112" t="str">
        <f t="shared" si="26"/>
        <v/>
      </c>
      <c r="AC127" s="112" t="str">
        <f t="shared" si="27"/>
        <v/>
      </c>
      <c r="AD127" s="112" t="str">
        <f t="shared" si="28"/>
        <v/>
      </c>
      <c r="AE127" s="112"/>
    </row>
    <row r="128" spans="1:31" ht="16.8" x14ac:dyDescent="0.4">
      <c r="A128" s="119" t="str">
        <f>+IF(D128="","",MAX(A$1:A127)+1)</f>
        <v/>
      </c>
      <c r="B128" s="264" t="str">
        <f>IF(Process_Unit!C150="","",Process_Unit!C150)</f>
        <v/>
      </c>
      <c r="C128" s="265" t="str">
        <f t="shared" si="22"/>
        <v/>
      </c>
      <c r="D128" s="264" t="str">
        <f>IF(COUNTIF(B$2:B128,B128)=1,B128,"")</f>
        <v/>
      </c>
      <c r="E128" s="215"/>
      <c r="F128" s="215"/>
      <c r="G128" s="215"/>
      <c r="H128" s="215"/>
      <c r="I128" s="215"/>
      <c r="J128" s="215"/>
      <c r="K128" s="215"/>
      <c r="L128" s="215"/>
      <c r="M128" s="215"/>
      <c r="N128" s="215"/>
      <c r="O128" s="215"/>
      <c r="P128" s="215"/>
      <c r="Q128" s="215"/>
      <c r="R128" s="215"/>
      <c r="S128" s="215"/>
      <c r="T128" s="109" t="str">
        <f>+IF(Y128="","",MAX(T$1:T127)+1)</f>
        <v/>
      </c>
      <c r="U128" s="110" t="str">
        <f>IF(Limit_Deviation_Detail!B150="","",Limit_Deviation_Detail!B150)</f>
        <v/>
      </c>
      <c r="V128" s="110" t="str">
        <f>IF(Limit_Deviation_Detail!C150="","",Limit_Deviation_Detail!C150)</f>
        <v/>
      </c>
      <c r="W128" s="110" t="str">
        <f>IF(Limit_Deviation_Detail!E150="","",Limit_Deviation_Detail!E150)</f>
        <v/>
      </c>
      <c r="X128" s="110" t="str">
        <f t="shared" si="23"/>
        <v/>
      </c>
      <c r="Y128" s="111" t="str">
        <f>IF(COUNTIF(X$2:X128,X128)=1,X128,"")</f>
        <v/>
      </c>
      <c r="Z128" s="112" t="str">
        <f t="shared" si="24"/>
        <v/>
      </c>
      <c r="AA128" s="112" t="str">
        <f t="shared" si="25"/>
        <v/>
      </c>
      <c r="AB128" s="112" t="str">
        <f t="shared" si="26"/>
        <v/>
      </c>
      <c r="AC128" s="112" t="str">
        <f t="shared" si="27"/>
        <v/>
      </c>
      <c r="AD128" s="112" t="str">
        <f t="shared" si="28"/>
        <v/>
      </c>
      <c r="AE128" s="112"/>
    </row>
    <row r="129" spans="1:31" ht="16.8" x14ac:dyDescent="0.4">
      <c r="A129" s="186" t="str">
        <f>+IF(D129="","",MAX(A$1:A128)+1)</f>
        <v/>
      </c>
      <c r="B129" s="102" t="str">
        <f>IF(Process_Unit!C151="","",Process_Unit!C151)</f>
        <v/>
      </c>
      <c r="C129" s="84" t="str">
        <f t="shared" si="22"/>
        <v/>
      </c>
      <c r="D129" s="102" t="str">
        <f>IF(COUNTIF(B$2:B129,B129)=1,B129,"")</f>
        <v/>
      </c>
      <c r="E129" s="215"/>
      <c r="F129" s="215"/>
      <c r="G129" s="215"/>
      <c r="H129" s="215"/>
      <c r="I129" s="215"/>
      <c r="J129" s="215"/>
      <c r="K129" s="215"/>
      <c r="L129" s="215"/>
      <c r="M129" s="215"/>
      <c r="N129" s="215"/>
      <c r="O129" s="215"/>
      <c r="P129" s="215"/>
      <c r="Q129" s="215"/>
      <c r="R129" s="215"/>
      <c r="S129" s="215"/>
      <c r="T129" s="109" t="str">
        <f>+IF(Y129="","",MAX(T$1:T128)+1)</f>
        <v/>
      </c>
      <c r="U129" s="110" t="str">
        <f>IF(Limit_Deviation_Detail!B151="","",Limit_Deviation_Detail!B151)</f>
        <v/>
      </c>
      <c r="V129" s="110" t="str">
        <f>IF(Limit_Deviation_Detail!C151="","",Limit_Deviation_Detail!C151)</f>
        <v/>
      </c>
      <c r="W129" s="110" t="str">
        <f>IF(Limit_Deviation_Detail!E151="","",Limit_Deviation_Detail!E151)</f>
        <v/>
      </c>
      <c r="X129" s="110" t="str">
        <f t="shared" si="23"/>
        <v/>
      </c>
      <c r="Y129" s="111" t="str">
        <f>IF(COUNTIF(X$2:X129,X129)=1,X129,"")</f>
        <v/>
      </c>
      <c r="Z129" s="112" t="str">
        <f t="shared" si="24"/>
        <v/>
      </c>
      <c r="AA129" s="112" t="str">
        <f t="shared" si="25"/>
        <v/>
      </c>
      <c r="AB129" s="112" t="str">
        <f t="shared" si="26"/>
        <v/>
      </c>
      <c r="AC129" s="112" t="str">
        <f t="shared" si="27"/>
        <v/>
      </c>
      <c r="AD129" s="112" t="str">
        <f t="shared" si="28"/>
        <v/>
      </c>
      <c r="AE129" s="112"/>
    </row>
    <row r="130" spans="1:31" ht="16.8" x14ac:dyDescent="0.4">
      <c r="A130" s="119" t="str">
        <f>+IF(D130="","",MAX(A$1:A129)+1)</f>
        <v/>
      </c>
      <c r="B130" s="264" t="str">
        <f>IF(Process_Unit!C152="","",Process_Unit!C152)</f>
        <v/>
      </c>
      <c r="C130" s="265" t="str">
        <f t="shared" ref="C130:C193" si="42">+IFERROR(INDEX(B$2:B$501,MATCH(ROW()-ROW($C$1),A$2:A$501,0)),"")</f>
        <v/>
      </c>
      <c r="D130" s="264" t="str">
        <f>IF(COUNTIF(B$2:B130,B130)=1,B130,"")</f>
        <v/>
      </c>
      <c r="E130" s="215"/>
      <c r="F130" s="215"/>
      <c r="G130" s="215"/>
      <c r="H130" s="215"/>
      <c r="I130" s="215"/>
      <c r="J130" s="215"/>
      <c r="K130" s="215"/>
      <c r="L130" s="215"/>
      <c r="M130" s="215"/>
      <c r="N130" s="215"/>
      <c r="O130" s="215"/>
      <c r="P130" s="215"/>
      <c r="Q130" s="215"/>
      <c r="R130" s="215"/>
      <c r="S130" s="215"/>
      <c r="T130" s="109" t="str">
        <f>+IF(Y130="","",MAX(T$1:T129)+1)</f>
        <v/>
      </c>
      <c r="U130" s="110" t="str">
        <f>IF(Limit_Deviation_Detail!B152="","",Limit_Deviation_Detail!B152)</f>
        <v/>
      </c>
      <c r="V130" s="110" t="str">
        <f>IF(Limit_Deviation_Detail!C152="","",Limit_Deviation_Detail!C152)</f>
        <v/>
      </c>
      <c r="W130" s="110" t="str">
        <f>IF(Limit_Deviation_Detail!E152="","",Limit_Deviation_Detail!E152)</f>
        <v/>
      </c>
      <c r="X130" s="110" t="str">
        <f t="shared" ref="X130:X193" si="43">U130&amp;V130&amp;W130</f>
        <v/>
      </c>
      <c r="Y130" s="111" t="str">
        <f>IF(COUNTIF(X$2:X130,X130)=1,X130,"")</f>
        <v/>
      </c>
      <c r="Z130" s="112" t="str">
        <f t="shared" ref="Z130:Z193" si="44">+IFERROR(INDEX(U$2:U$955,MATCH(ROW()-ROW(GX$1),T$2:T$955,0)),"")</f>
        <v/>
      </c>
      <c r="AA130" s="112" t="str">
        <f t="shared" ref="AA130:AA193" si="45">+IFERROR(INDEX(V$2:V$955,MATCH(ROW()-ROW(Y$1),T$2:T$955,0)),"")</f>
        <v/>
      </c>
      <c r="AB130" s="112" t="str">
        <f t="shared" ref="AB130:AB193" si="46">+IFERROR(INDEX(W$2:W$955,MATCH(ROW()-ROW(Y$1),T$2:T$955,0)),"")</f>
        <v/>
      </c>
      <c r="AC130" s="112" t="str">
        <f t="shared" ref="AC130:AC193" si="47">IF(Z130="","",Z130&amp;AA130)</f>
        <v/>
      </c>
      <c r="AD130" s="112" t="str">
        <f t="shared" ref="AD130:AD193" si="48">IF(Z130="","",VLOOKUP(AC130,$AN$2:$AR$78,5,FALSE))</f>
        <v/>
      </c>
      <c r="AE130" s="112"/>
    </row>
    <row r="131" spans="1:31" ht="16.8" x14ac:dyDescent="0.4">
      <c r="A131" s="186" t="str">
        <f>+IF(D131="","",MAX(A$1:A130)+1)</f>
        <v/>
      </c>
      <c r="B131" s="102" t="str">
        <f>IF(Process_Unit!C153="","",Process_Unit!C153)</f>
        <v/>
      </c>
      <c r="C131" s="84" t="str">
        <f t="shared" si="42"/>
        <v/>
      </c>
      <c r="D131" s="102" t="str">
        <f>IF(COUNTIF(B$2:B131,B131)=1,B131,"")</f>
        <v/>
      </c>
      <c r="E131" s="215"/>
      <c r="F131" s="215"/>
      <c r="G131" s="215"/>
      <c r="H131" s="215"/>
      <c r="I131" s="215"/>
      <c r="J131" s="215"/>
      <c r="K131" s="215"/>
      <c r="L131" s="215"/>
      <c r="M131" s="215"/>
      <c r="N131" s="215"/>
      <c r="O131" s="215"/>
      <c r="P131" s="215"/>
      <c r="Q131" s="215"/>
      <c r="R131" s="215"/>
      <c r="S131" s="215"/>
      <c r="T131" s="109" t="str">
        <f>+IF(Y131="","",MAX(T$1:T130)+1)</f>
        <v/>
      </c>
      <c r="U131" s="110" t="str">
        <f>IF(Limit_Deviation_Detail!B153="","",Limit_Deviation_Detail!B153)</f>
        <v/>
      </c>
      <c r="V131" s="110" t="str">
        <f>IF(Limit_Deviation_Detail!C153="","",Limit_Deviation_Detail!C153)</f>
        <v/>
      </c>
      <c r="W131" s="110" t="str">
        <f>IF(Limit_Deviation_Detail!E153="","",Limit_Deviation_Detail!E153)</f>
        <v/>
      </c>
      <c r="X131" s="110" t="str">
        <f t="shared" si="43"/>
        <v/>
      </c>
      <c r="Y131" s="111" t="str">
        <f>IF(COUNTIF(X$2:X131,X131)=1,X131,"")</f>
        <v/>
      </c>
      <c r="Z131" s="112" t="str">
        <f t="shared" si="44"/>
        <v/>
      </c>
      <c r="AA131" s="112" t="str">
        <f t="shared" si="45"/>
        <v/>
      </c>
      <c r="AB131" s="112" t="str">
        <f t="shared" si="46"/>
        <v/>
      </c>
      <c r="AC131" s="112" t="str">
        <f t="shared" si="47"/>
        <v/>
      </c>
      <c r="AD131" s="112" t="str">
        <f t="shared" si="48"/>
        <v/>
      </c>
      <c r="AE131" s="112"/>
    </row>
    <row r="132" spans="1:31" ht="16.8" x14ac:dyDescent="0.4">
      <c r="A132" s="119" t="str">
        <f>+IF(D132="","",MAX(A$1:A131)+1)</f>
        <v/>
      </c>
      <c r="B132" s="264" t="str">
        <f>IF(Process_Unit!C154="","",Process_Unit!C154)</f>
        <v/>
      </c>
      <c r="C132" s="265" t="str">
        <f t="shared" si="42"/>
        <v/>
      </c>
      <c r="D132" s="264" t="str">
        <f>IF(COUNTIF(B$2:B132,B132)=1,B132,"")</f>
        <v/>
      </c>
      <c r="E132" s="215"/>
      <c r="F132" s="215"/>
      <c r="G132" s="215"/>
      <c r="H132" s="215"/>
      <c r="I132" s="215"/>
      <c r="J132" s="215"/>
      <c r="K132" s="215"/>
      <c r="L132" s="215"/>
      <c r="M132" s="215"/>
      <c r="N132" s="215"/>
      <c r="O132" s="215"/>
      <c r="P132" s="215"/>
      <c r="Q132" s="215"/>
      <c r="R132" s="215"/>
      <c r="S132" s="215"/>
      <c r="T132" s="109" t="str">
        <f>+IF(Y132="","",MAX(T$1:T131)+1)</f>
        <v/>
      </c>
      <c r="U132" s="110" t="str">
        <f>IF(Limit_Deviation_Detail!B154="","",Limit_Deviation_Detail!B154)</f>
        <v/>
      </c>
      <c r="V132" s="110" t="str">
        <f>IF(Limit_Deviation_Detail!C154="","",Limit_Deviation_Detail!C154)</f>
        <v/>
      </c>
      <c r="W132" s="110" t="str">
        <f>IF(Limit_Deviation_Detail!E154="","",Limit_Deviation_Detail!E154)</f>
        <v/>
      </c>
      <c r="X132" s="110" t="str">
        <f t="shared" si="43"/>
        <v/>
      </c>
      <c r="Y132" s="111" t="str">
        <f>IF(COUNTIF(X$2:X132,X132)=1,X132,"")</f>
        <v/>
      </c>
      <c r="Z132" s="112" t="str">
        <f t="shared" si="44"/>
        <v/>
      </c>
      <c r="AA132" s="112" t="str">
        <f t="shared" si="45"/>
        <v/>
      </c>
      <c r="AB132" s="112" t="str">
        <f t="shared" si="46"/>
        <v/>
      </c>
      <c r="AC132" s="112" t="str">
        <f t="shared" si="47"/>
        <v/>
      </c>
      <c r="AD132" s="112" t="str">
        <f t="shared" si="48"/>
        <v/>
      </c>
      <c r="AE132" s="112"/>
    </row>
    <row r="133" spans="1:31" ht="16.8" x14ac:dyDescent="0.4">
      <c r="A133" s="186" t="str">
        <f>+IF(D133="","",MAX(A$1:A132)+1)</f>
        <v/>
      </c>
      <c r="B133" s="102" t="str">
        <f>IF(Process_Unit!C155="","",Process_Unit!C155)</f>
        <v/>
      </c>
      <c r="C133" s="84" t="str">
        <f t="shared" si="42"/>
        <v/>
      </c>
      <c r="D133" s="102" t="str">
        <f>IF(COUNTIF(B$2:B133,B133)=1,B133,"")</f>
        <v/>
      </c>
      <c r="E133" s="215"/>
      <c r="F133" s="215"/>
      <c r="G133" s="215"/>
      <c r="H133" s="215"/>
      <c r="I133" s="215"/>
      <c r="J133" s="215"/>
      <c r="K133" s="215"/>
      <c r="L133" s="215"/>
      <c r="M133" s="215"/>
      <c r="N133" s="215"/>
      <c r="O133" s="215"/>
      <c r="P133" s="215"/>
      <c r="Q133" s="215"/>
      <c r="R133" s="215"/>
      <c r="S133" s="215"/>
      <c r="T133" s="109" t="str">
        <f>+IF(Y133="","",MAX(T$1:T132)+1)</f>
        <v/>
      </c>
      <c r="U133" s="110" t="str">
        <f>IF(Limit_Deviation_Detail!B155="","",Limit_Deviation_Detail!B155)</f>
        <v/>
      </c>
      <c r="V133" s="110" t="str">
        <f>IF(Limit_Deviation_Detail!C155="","",Limit_Deviation_Detail!C155)</f>
        <v/>
      </c>
      <c r="W133" s="110" t="str">
        <f>IF(Limit_Deviation_Detail!E155="","",Limit_Deviation_Detail!E155)</f>
        <v/>
      </c>
      <c r="X133" s="110" t="str">
        <f t="shared" si="43"/>
        <v/>
      </c>
      <c r="Y133" s="111" t="str">
        <f>IF(COUNTIF(X$2:X133,X133)=1,X133,"")</f>
        <v/>
      </c>
      <c r="Z133" s="112" t="str">
        <f t="shared" si="44"/>
        <v/>
      </c>
      <c r="AA133" s="112" t="str">
        <f t="shared" si="45"/>
        <v/>
      </c>
      <c r="AB133" s="112" t="str">
        <f t="shared" si="46"/>
        <v/>
      </c>
      <c r="AC133" s="112" t="str">
        <f t="shared" si="47"/>
        <v/>
      </c>
      <c r="AD133" s="112" t="str">
        <f t="shared" si="48"/>
        <v/>
      </c>
      <c r="AE133" s="112"/>
    </row>
    <row r="134" spans="1:31" ht="16.8" x14ac:dyDescent="0.4">
      <c r="A134" s="119" t="str">
        <f>+IF(D134="","",MAX(A$1:A133)+1)</f>
        <v/>
      </c>
      <c r="B134" s="264" t="str">
        <f>IF(Process_Unit!C156="","",Process_Unit!C156)</f>
        <v/>
      </c>
      <c r="C134" s="265" t="str">
        <f t="shared" si="42"/>
        <v/>
      </c>
      <c r="D134" s="264" t="str">
        <f>IF(COUNTIF(B$2:B134,B134)=1,B134,"")</f>
        <v/>
      </c>
      <c r="E134" s="215"/>
      <c r="F134" s="215"/>
      <c r="G134" s="215"/>
      <c r="H134" s="215"/>
      <c r="I134" s="215"/>
      <c r="J134" s="215"/>
      <c r="K134" s="215"/>
      <c r="L134" s="215"/>
      <c r="M134" s="215"/>
      <c r="N134" s="215"/>
      <c r="O134" s="215"/>
      <c r="P134" s="215"/>
      <c r="Q134" s="215"/>
      <c r="R134" s="215"/>
      <c r="S134" s="215"/>
      <c r="T134" s="109" t="str">
        <f>+IF(Y134="","",MAX(T$1:T133)+1)</f>
        <v/>
      </c>
      <c r="U134" s="110" t="str">
        <f>IF(Limit_Deviation_Detail!B156="","",Limit_Deviation_Detail!B156)</f>
        <v/>
      </c>
      <c r="V134" s="110" t="str">
        <f>IF(Limit_Deviation_Detail!C156="","",Limit_Deviation_Detail!C156)</f>
        <v/>
      </c>
      <c r="W134" s="110" t="str">
        <f>IF(Limit_Deviation_Detail!E156="","",Limit_Deviation_Detail!E156)</f>
        <v/>
      </c>
      <c r="X134" s="110" t="str">
        <f t="shared" si="43"/>
        <v/>
      </c>
      <c r="Y134" s="111" t="str">
        <f>IF(COUNTIF(X$2:X134,X134)=1,X134,"")</f>
        <v/>
      </c>
      <c r="Z134" s="112" t="str">
        <f t="shared" si="44"/>
        <v/>
      </c>
      <c r="AA134" s="112" t="str">
        <f t="shared" si="45"/>
        <v/>
      </c>
      <c r="AB134" s="112" t="str">
        <f t="shared" si="46"/>
        <v/>
      </c>
      <c r="AC134" s="112" t="str">
        <f t="shared" si="47"/>
        <v/>
      </c>
      <c r="AD134" s="112" t="str">
        <f t="shared" si="48"/>
        <v/>
      </c>
      <c r="AE134" s="112"/>
    </row>
    <row r="135" spans="1:31" ht="16.8" x14ac:dyDescent="0.4">
      <c r="A135" s="186" t="str">
        <f>+IF(D135="","",MAX(A$1:A134)+1)</f>
        <v/>
      </c>
      <c r="B135" s="102" t="str">
        <f>IF(Process_Unit!C157="","",Process_Unit!C157)</f>
        <v/>
      </c>
      <c r="C135" s="84" t="str">
        <f t="shared" si="42"/>
        <v/>
      </c>
      <c r="D135" s="102" t="str">
        <f>IF(COUNTIF(B$2:B135,B135)=1,B135,"")</f>
        <v/>
      </c>
      <c r="E135" s="215"/>
      <c r="F135" s="215"/>
      <c r="G135" s="215"/>
      <c r="H135" s="215"/>
      <c r="I135" s="215"/>
      <c r="J135" s="215"/>
      <c r="K135" s="215"/>
      <c r="L135" s="215"/>
      <c r="M135" s="215"/>
      <c r="N135" s="215"/>
      <c r="O135" s="215"/>
      <c r="P135" s="215"/>
      <c r="Q135" s="215"/>
      <c r="R135" s="215"/>
      <c r="S135" s="215"/>
      <c r="T135" s="109" t="str">
        <f>+IF(Y135="","",MAX(T$1:T134)+1)</f>
        <v/>
      </c>
      <c r="U135" s="110" t="str">
        <f>IF(Limit_Deviation_Detail!B157="","",Limit_Deviation_Detail!B157)</f>
        <v/>
      </c>
      <c r="V135" s="110" t="str">
        <f>IF(Limit_Deviation_Detail!C157="","",Limit_Deviation_Detail!C157)</f>
        <v/>
      </c>
      <c r="W135" s="110" t="str">
        <f>IF(Limit_Deviation_Detail!E157="","",Limit_Deviation_Detail!E157)</f>
        <v/>
      </c>
      <c r="X135" s="110" t="str">
        <f t="shared" si="43"/>
        <v/>
      </c>
      <c r="Y135" s="111" t="str">
        <f>IF(COUNTIF(X$2:X135,X135)=1,X135,"")</f>
        <v/>
      </c>
      <c r="Z135" s="112" t="str">
        <f t="shared" si="44"/>
        <v/>
      </c>
      <c r="AA135" s="112" t="str">
        <f t="shared" si="45"/>
        <v/>
      </c>
      <c r="AB135" s="112" t="str">
        <f t="shared" si="46"/>
        <v/>
      </c>
      <c r="AC135" s="112" t="str">
        <f t="shared" si="47"/>
        <v/>
      </c>
      <c r="AD135" s="112" t="str">
        <f t="shared" si="48"/>
        <v/>
      </c>
      <c r="AE135" s="112"/>
    </row>
    <row r="136" spans="1:31" ht="16.8" x14ac:dyDescent="0.4">
      <c r="A136" s="119" t="str">
        <f>+IF(D136="","",MAX(A$1:A135)+1)</f>
        <v/>
      </c>
      <c r="B136" s="264" t="str">
        <f>IF(Process_Unit!C158="","",Process_Unit!C158)</f>
        <v/>
      </c>
      <c r="C136" s="265" t="str">
        <f t="shared" si="42"/>
        <v/>
      </c>
      <c r="D136" s="264" t="str">
        <f>IF(COUNTIF(B$2:B136,B136)=1,B136,"")</f>
        <v/>
      </c>
      <c r="E136" s="215"/>
      <c r="F136" s="215"/>
      <c r="G136" s="215"/>
      <c r="H136" s="215"/>
      <c r="I136" s="215"/>
      <c r="J136" s="215"/>
      <c r="K136" s="215"/>
      <c r="L136" s="215"/>
      <c r="M136" s="215"/>
      <c r="N136" s="215"/>
      <c r="O136" s="215"/>
      <c r="P136" s="215"/>
      <c r="Q136" s="215"/>
      <c r="R136" s="215"/>
      <c r="S136" s="215"/>
      <c r="T136" s="109" t="str">
        <f>+IF(Y136="","",MAX(T$1:T135)+1)</f>
        <v/>
      </c>
      <c r="U136" s="110" t="str">
        <f>IF(Limit_Deviation_Detail!B158="","",Limit_Deviation_Detail!B158)</f>
        <v/>
      </c>
      <c r="V136" s="110" t="str">
        <f>IF(Limit_Deviation_Detail!C158="","",Limit_Deviation_Detail!C158)</f>
        <v/>
      </c>
      <c r="W136" s="110" t="str">
        <f>IF(Limit_Deviation_Detail!E158="","",Limit_Deviation_Detail!E158)</f>
        <v/>
      </c>
      <c r="X136" s="110" t="str">
        <f t="shared" si="43"/>
        <v/>
      </c>
      <c r="Y136" s="111" t="str">
        <f>IF(COUNTIF(X$2:X136,X136)=1,X136,"")</f>
        <v/>
      </c>
      <c r="Z136" s="112" t="str">
        <f t="shared" si="44"/>
        <v/>
      </c>
      <c r="AA136" s="112" t="str">
        <f t="shared" si="45"/>
        <v/>
      </c>
      <c r="AB136" s="112" t="str">
        <f t="shared" si="46"/>
        <v/>
      </c>
      <c r="AC136" s="112" t="str">
        <f t="shared" si="47"/>
        <v/>
      </c>
      <c r="AD136" s="112" t="str">
        <f t="shared" si="48"/>
        <v/>
      </c>
      <c r="AE136" s="112"/>
    </row>
    <row r="137" spans="1:31" ht="16.8" x14ac:dyDescent="0.4">
      <c r="A137" s="186" t="str">
        <f>+IF(D137="","",MAX(A$1:A136)+1)</f>
        <v/>
      </c>
      <c r="B137" s="102" t="str">
        <f>IF(Process_Unit!C159="","",Process_Unit!C159)</f>
        <v/>
      </c>
      <c r="C137" s="84" t="str">
        <f t="shared" si="42"/>
        <v/>
      </c>
      <c r="D137" s="102" t="str">
        <f>IF(COUNTIF(B$2:B137,B137)=1,B137,"")</f>
        <v/>
      </c>
      <c r="E137" s="215"/>
      <c r="F137" s="215"/>
      <c r="G137" s="215"/>
      <c r="H137" s="215"/>
      <c r="I137" s="215"/>
      <c r="J137" s="215"/>
      <c r="K137" s="215"/>
      <c r="L137" s="215"/>
      <c r="M137" s="215"/>
      <c r="N137" s="215"/>
      <c r="O137" s="215"/>
      <c r="P137" s="215"/>
      <c r="Q137" s="215"/>
      <c r="R137" s="215"/>
      <c r="S137" s="215"/>
      <c r="T137" s="109" t="str">
        <f>+IF(Y137="","",MAX(T$1:T136)+1)</f>
        <v/>
      </c>
      <c r="U137" s="110" t="str">
        <f>IF(Limit_Deviation_Detail!B159="","",Limit_Deviation_Detail!B159)</f>
        <v/>
      </c>
      <c r="V137" s="110" t="str">
        <f>IF(Limit_Deviation_Detail!C159="","",Limit_Deviation_Detail!C159)</f>
        <v/>
      </c>
      <c r="W137" s="110" t="str">
        <f>IF(Limit_Deviation_Detail!E159="","",Limit_Deviation_Detail!E159)</f>
        <v/>
      </c>
      <c r="X137" s="110" t="str">
        <f t="shared" si="43"/>
        <v/>
      </c>
      <c r="Y137" s="111" t="str">
        <f>IF(COUNTIF(X$2:X137,X137)=1,X137,"")</f>
        <v/>
      </c>
      <c r="Z137" s="112" t="str">
        <f t="shared" si="44"/>
        <v/>
      </c>
      <c r="AA137" s="112" t="str">
        <f t="shared" si="45"/>
        <v/>
      </c>
      <c r="AB137" s="112" t="str">
        <f t="shared" si="46"/>
        <v/>
      </c>
      <c r="AC137" s="112" t="str">
        <f t="shared" si="47"/>
        <v/>
      </c>
      <c r="AD137" s="112" t="str">
        <f t="shared" si="48"/>
        <v/>
      </c>
      <c r="AE137" s="112"/>
    </row>
    <row r="138" spans="1:31" ht="16.8" x14ac:dyDescent="0.4">
      <c r="A138" s="119" t="str">
        <f>+IF(D138="","",MAX(A$1:A137)+1)</f>
        <v/>
      </c>
      <c r="B138" s="264" t="str">
        <f>IF(Process_Unit!C160="","",Process_Unit!C160)</f>
        <v/>
      </c>
      <c r="C138" s="265" t="str">
        <f t="shared" si="42"/>
        <v/>
      </c>
      <c r="D138" s="264" t="str">
        <f>IF(COUNTIF(B$2:B138,B138)=1,B138,"")</f>
        <v/>
      </c>
      <c r="E138" s="215"/>
      <c r="F138" s="215"/>
      <c r="G138" s="215"/>
      <c r="H138" s="215"/>
      <c r="I138" s="215"/>
      <c r="J138" s="215"/>
      <c r="K138" s="215"/>
      <c r="L138" s="215"/>
      <c r="M138" s="215"/>
      <c r="N138" s="215"/>
      <c r="O138" s="215"/>
      <c r="P138" s="215"/>
      <c r="Q138" s="215"/>
      <c r="R138" s="215"/>
      <c r="S138" s="215"/>
      <c r="T138" s="109" t="str">
        <f>+IF(Y138="","",MAX(T$1:T137)+1)</f>
        <v/>
      </c>
      <c r="U138" s="110" t="str">
        <f>IF(Limit_Deviation_Detail!B160="","",Limit_Deviation_Detail!B160)</f>
        <v/>
      </c>
      <c r="V138" s="110" t="str">
        <f>IF(Limit_Deviation_Detail!C160="","",Limit_Deviation_Detail!C160)</f>
        <v/>
      </c>
      <c r="W138" s="110" t="str">
        <f>IF(Limit_Deviation_Detail!E160="","",Limit_Deviation_Detail!E160)</f>
        <v/>
      </c>
      <c r="X138" s="110" t="str">
        <f t="shared" si="43"/>
        <v/>
      </c>
      <c r="Y138" s="111" t="str">
        <f>IF(COUNTIF(X$2:X138,X138)=1,X138,"")</f>
        <v/>
      </c>
      <c r="Z138" s="112" t="str">
        <f t="shared" si="44"/>
        <v/>
      </c>
      <c r="AA138" s="112" t="str">
        <f t="shared" si="45"/>
        <v/>
      </c>
      <c r="AB138" s="112" t="str">
        <f t="shared" si="46"/>
        <v/>
      </c>
      <c r="AC138" s="112" t="str">
        <f t="shared" si="47"/>
        <v/>
      </c>
      <c r="AD138" s="112" t="str">
        <f t="shared" si="48"/>
        <v/>
      </c>
      <c r="AE138" s="112"/>
    </row>
    <row r="139" spans="1:31" ht="16.8" x14ac:dyDescent="0.4">
      <c r="A139" s="186" t="str">
        <f>+IF(D139="","",MAX(A$1:A138)+1)</f>
        <v/>
      </c>
      <c r="B139" s="102" t="str">
        <f>IF(Process_Unit!C161="","",Process_Unit!C161)</f>
        <v/>
      </c>
      <c r="C139" s="84" t="str">
        <f t="shared" si="42"/>
        <v/>
      </c>
      <c r="D139" s="102" t="str">
        <f>IF(COUNTIF(B$2:B139,B139)=1,B139,"")</f>
        <v/>
      </c>
      <c r="E139" s="215"/>
      <c r="F139" s="215"/>
      <c r="G139" s="215"/>
      <c r="H139" s="215"/>
      <c r="I139" s="215"/>
      <c r="J139" s="215"/>
      <c r="K139" s="215"/>
      <c r="L139" s="215"/>
      <c r="M139" s="215"/>
      <c r="N139" s="215"/>
      <c r="O139" s="215"/>
      <c r="P139" s="215"/>
      <c r="Q139" s="215"/>
      <c r="R139" s="215"/>
      <c r="S139" s="215"/>
      <c r="T139" s="109" t="str">
        <f>+IF(Y139="","",MAX(T$1:T138)+1)</f>
        <v/>
      </c>
      <c r="U139" s="110" t="str">
        <f>IF(Limit_Deviation_Detail!B161="","",Limit_Deviation_Detail!B161)</f>
        <v/>
      </c>
      <c r="V139" s="110" t="str">
        <f>IF(Limit_Deviation_Detail!C161="","",Limit_Deviation_Detail!C161)</f>
        <v/>
      </c>
      <c r="W139" s="110" t="str">
        <f>IF(Limit_Deviation_Detail!E161="","",Limit_Deviation_Detail!E161)</f>
        <v/>
      </c>
      <c r="X139" s="110" t="str">
        <f t="shared" si="43"/>
        <v/>
      </c>
      <c r="Y139" s="111" t="str">
        <f>IF(COUNTIF(X$2:X139,X139)=1,X139,"")</f>
        <v/>
      </c>
      <c r="Z139" s="112" t="str">
        <f t="shared" si="44"/>
        <v/>
      </c>
      <c r="AA139" s="112" t="str">
        <f t="shared" si="45"/>
        <v/>
      </c>
      <c r="AB139" s="112" t="str">
        <f t="shared" si="46"/>
        <v/>
      </c>
      <c r="AC139" s="112" t="str">
        <f t="shared" si="47"/>
        <v/>
      </c>
      <c r="AD139" s="112" t="str">
        <f t="shared" si="48"/>
        <v/>
      </c>
      <c r="AE139" s="112"/>
    </row>
    <row r="140" spans="1:31" ht="16.8" x14ac:dyDescent="0.4">
      <c r="A140" s="119" t="str">
        <f>+IF(D140="","",MAX(A$1:A139)+1)</f>
        <v/>
      </c>
      <c r="B140" s="264" t="str">
        <f>IF(Process_Unit!C162="","",Process_Unit!C162)</f>
        <v/>
      </c>
      <c r="C140" s="265" t="str">
        <f t="shared" si="42"/>
        <v/>
      </c>
      <c r="D140" s="264" t="str">
        <f>IF(COUNTIF(B$2:B140,B140)=1,B140,"")</f>
        <v/>
      </c>
      <c r="E140" s="215"/>
      <c r="F140" s="215"/>
      <c r="G140" s="215"/>
      <c r="H140" s="215"/>
      <c r="I140" s="215"/>
      <c r="J140" s="215"/>
      <c r="K140" s="215"/>
      <c r="L140" s="215"/>
      <c r="M140" s="215"/>
      <c r="N140" s="215"/>
      <c r="O140" s="215"/>
      <c r="P140" s="215"/>
      <c r="Q140" s="215"/>
      <c r="R140" s="215"/>
      <c r="S140" s="215"/>
      <c r="T140" s="109" t="str">
        <f>+IF(Y140="","",MAX(T$1:T139)+1)</f>
        <v/>
      </c>
      <c r="U140" s="110" t="str">
        <f>IF(Limit_Deviation_Detail!B162="","",Limit_Deviation_Detail!B162)</f>
        <v/>
      </c>
      <c r="V140" s="110" t="str">
        <f>IF(Limit_Deviation_Detail!C162="","",Limit_Deviation_Detail!C162)</f>
        <v/>
      </c>
      <c r="W140" s="110" t="str">
        <f>IF(Limit_Deviation_Detail!E162="","",Limit_Deviation_Detail!E162)</f>
        <v/>
      </c>
      <c r="X140" s="110" t="str">
        <f t="shared" si="43"/>
        <v/>
      </c>
      <c r="Y140" s="111" t="str">
        <f>IF(COUNTIF(X$2:X140,X140)=1,X140,"")</f>
        <v/>
      </c>
      <c r="Z140" s="112" t="str">
        <f t="shared" si="44"/>
        <v/>
      </c>
      <c r="AA140" s="112" t="str">
        <f t="shared" si="45"/>
        <v/>
      </c>
      <c r="AB140" s="112" t="str">
        <f t="shared" si="46"/>
        <v/>
      </c>
      <c r="AC140" s="112" t="str">
        <f t="shared" si="47"/>
        <v/>
      </c>
      <c r="AD140" s="112" t="str">
        <f t="shared" si="48"/>
        <v/>
      </c>
      <c r="AE140" s="112"/>
    </row>
    <row r="141" spans="1:31" ht="16.8" x14ac:dyDescent="0.4">
      <c r="A141" s="186" t="str">
        <f>+IF(D141="","",MAX(A$1:A140)+1)</f>
        <v/>
      </c>
      <c r="B141" s="102" t="str">
        <f>IF(Process_Unit!C163="","",Process_Unit!C163)</f>
        <v/>
      </c>
      <c r="C141" s="84" t="str">
        <f t="shared" si="42"/>
        <v/>
      </c>
      <c r="D141" s="102" t="str">
        <f>IF(COUNTIF(B$2:B141,B141)=1,B141,"")</f>
        <v/>
      </c>
      <c r="E141" s="215"/>
      <c r="F141" s="215"/>
      <c r="G141" s="215"/>
      <c r="H141" s="215"/>
      <c r="I141" s="215"/>
      <c r="J141" s="215"/>
      <c r="K141" s="215"/>
      <c r="L141" s="215"/>
      <c r="M141" s="215"/>
      <c r="N141" s="215"/>
      <c r="O141" s="215"/>
      <c r="P141" s="215"/>
      <c r="Q141" s="215"/>
      <c r="R141" s="215"/>
      <c r="S141" s="215"/>
      <c r="T141" s="109" t="str">
        <f>+IF(Y141="","",MAX(T$1:T140)+1)</f>
        <v/>
      </c>
      <c r="U141" s="110" t="str">
        <f>IF(Limit_Deviation_Detail!B163="","",Limit_Deviation_Detail!B163)</f>
        <v/>
      </c>
      <c r="V141" s="110" t="str">
        <f>IF(Limit_Deviation_Detail!C163="","",Limit_Deviation_Detail!C163)</f>
        <v/>
      </c>
      <c r="W141" s="110" t="str">
        <f>IF(Limit_Deviation_Detail!E163="","",Limit_Deviation_Detail!E163)</f>
        <v/>
      </c>
      <c r="X141" s="110" t="str">
        <f t="shared" si="43"/>
        <v/>
      </c>
      <c r="Y141" s="111" t="str">
        <f>IF(COUNTIF(X$2:X141,X141)=1,X141,"")</f>
        <v/>
      </c>
      <c r="Z141" s="112" t="str">
        <f t="shared" si="44"/>
        <v/>
      </c>
      <c r="AA141" s="112" t="str">
        <f t="shared" si="45"/>
        <v/>
      </c>
      <c r="AB141" s="112" t="str">
        <f t="shared" si="46"/>
        <v/>
      </c>
      <c r="AC141" s="112" t="str">
        <f t="shared" si="47"/>
        <v/>
      </c>
      <c r="AD141" s="112" t="str">
        <f t="shared" si="48"/>
        <v/>
      </c>
      <c r="AE141" s="112"/>
    </row>
    <row r="142" spans="1:31" ht="16.8" x14ac:dyDescent="0.4">
      <c r="A142" s="119" t="str">
        <f>+IF(D142="","",MAX(A$1:A141)+1)</f>
        <v/>
      </c>
      <c r="B142" s="264" t="str">
        <f>IF(Process_Unit!C164="","",Process_Unit!C164)</f>
        <v/>
      </c>
      <c r="C142" s="265" t="str">
        <f t="shared" si="42"/>
        <v/>
      </c>
      <c r="D142" s="264" t="str">
        <f>IF(COUNTIF(B$2:B142,B142)=1,B142,"")</f>
        <v/>
      </c>
      <c r="E142" s="215"/>
      <c r="F142" s="215"/>
      <c r="G142" s="215"/>
      <c r="H142" s="215"/>
      <c r="I142" s="215"/>
      <c r="J142" s="215"/>
      <c r="K142" s="215"/>
      <c r="L142" s="215"/>
      <c r="M142" s="215"/>
      <c r="N142" s="215"/>
      <c r="O142" s="215"/>
      <c r="P142" s="215"/>
      <c r="Q142" s="215"/>
      <c r="R142" s="215"/>
      <c r="S142" s="215"/>
      <c r="T142" s="109" t="str">
        <f>+IF(Y142="","",MAX(T$1:T141)+1)</f>
        <v/>
      </c>
      <c r="U142" s="110" t="str">
        <f>IF(Limit_Deviation_Detail!B164="","",Limit_Deviation_Detail!B164)</f>
        <v/>
      </c>
      <c r="V142" s="110" t="str">
        <f>IF(Limit_Deviation_Detail!C164="","",Limit_Deviation_Detail!C164)</f>
        <v/>
      </c>
      <c r="W142" s="110" t="str">
        <f>IF(Limit_Deviation_Detail!E164="","",Limit_Deviation_Detail!E164)</f>
        <v/>
      </c>
      <c r="X142" s="110" t="str">
        <f t="shared" si="43"/>
        <v/>
      </c>
      <c r="Y142" s="111" t="str">
        <f>IF(COUNTIF(X$2:X142,X142)=1,X142,"")</f>
        <v/>
      </c>
      <c r="Z142" s="112" t="str">
        <f t="shared" si="44"/>
        <v/>
      </c>
      <c r="AA142" s="112" t="str">
        <f t="shared" si="45"/>
        <v/>
      </c>
      <c r="AB142" s="112" t="str">
        <f t="shared" si="46"/>
        <v/>
      </c>
      <c r="AC142" s="112" t="str">
        <f t="shared" si="47"/>
        <v/>
      </c>
      <c r="AD142" s="112" t="str">
        <f t="shared" si="48"/>
        <v/>
      </c>
      <c r="AE142" s="112"/>
    </row>
    <row r="143" spans="1:31" ht="16.8" x14ac:dyDescent="0.4">
      <c r="A143" s="186" t="str">
        <f>+IF(D143="","",MAX(A$1:A142)+1)</f>
        <v/>
      </c>
      <c r="B143" s="102" t="str">
        <f>IF(Process_Unit!C165="","",Process_Unit!C165)</f>
        <v/>
      </c>
      <c r="C143" s="84" t="str">
        <f t="shared" si="42"/>
        <v/>
      </c>
      <c r="D143" s="102" t="str">
        <f>IF(COUNTIF(B$2:B143,B143)=1,B143,"")</f>
        <v/>
      </c>
      <c r="E143" s="215"/>
      <c r="F143" s="215"/>
      <c r="G143" s="215"/>
      <c r="H143" s="215"/>
      <c r="I143" s="215"/>
      <c r="J143" s="215"/>
      <c r="K143" s="215"/>
      <c r="L143" s="215"/>
      <c r="M143" s="215"/>
      <c r="N143" s="215"/>
      <c r="O143" s="215"/>
      <c r="P143" s="215"/>
      <c r="Q143" s="215"/>
      <c r="R143" s="215"/>
      <c r="S143" s="215"/>
      <c r="T143" s="109" t="str">
        <f>+IF(Y143="","",MAX(T$1:T142)+1)</f>
        <v/>
      </c>
      <c r="U143" s="110" t="str">
        <f>IF(Limit_Deviation_Detail!B165="","",Limit_Deviation_Detail!B165)</f>
        <v/>
      </c>
      <c r="V143" s="110" t="str">
        <f>IF(Limit_Deviation_Detail!C165="","",Limit_Deviation_Detail!C165)</f>
        <v/>
      </c>
      <c r="W143" s="110" t="str">
        <f>IF(Limit_Deviation_Detail!E165="","",Limit_Deviation_Detail!E165)</f>
        <v/>
      </c>
      <c r="X143" s="110" t="str">
        <f t="shared" si="43"/>
        <v/>
      </c>
      <c r="Y143" s="111" t="str">
        <f>IF(COUNTIF(X$2:X143,X143)=1,X143,"")</f>
        <v/>
      </c>
      <c r="Z143" s="112" t="str">
        <f t="shared" si="44"/>
        <v/>
      </c>
      <c r="AA143" s="112" t="str">
        <f t="shared" si="45"/>
        <v/>
      </c>
      <c r="AB143" s="112" t="str">
        <f t="shared" si="46"/>
        <v/>
      </c>
      <c r="AC143" s="112" t="str">
        <f t="shared" si="47"/>
        <v/>
      </c>
      <c r="AD143" s="112" t="str">
        <f t="shared" si="48"/>
        <v/>
      </c>
      <c r="AE143" s="112"/>
    </row>
    <row r="144" spans="1:31" ht="16.8" x14ac:dyDescent="0.4">
      <c r="A144" s="119" t="str">
        <f>+IF(D144="","",MAX(A$1:A143)+1)</f>
        <v/>
      </c>
      <c r="B144" s="264" t="str">
        <f>IF(Process_Unit!C166="","",Process_Unit!C166)</f>
        <v/>
      </c>
      <c r="C144" s="265" t="str">
        <f t="shared" si="42"/>
        <v/>
      </c>
      <c r="D144" s="264" t="str">
        <f>IF(COUNTIF(B$2:B144,B144)=1,B144,"")</f>
        <v/>
      </c>
      <c r="E144" s="215"/>
      <c r="F144" s="215"/>
      <c r="G144" s="215"/>
      <c r="H144" s="215"/>
      <c r="I144" s="215"/>
      <c r="J144" s="215"/>
      <c r="K144" s="215"/>
      <c r="L144" s="215"/>
      <c r="M144" s="215"/>
      <c r="N144" s="215"/>
      <c r="O144" s="215"/>
      <c r="P144" s="215"/>
      <c r="Q144" s="215"/>
      <c r="R144" s="215"/>
      <c r="S144" s="215"/>
      <c r="T144" s="109" t="str">
        <f>+IF(Y144="","",MAX(T$1:T143)+1)</f>
        <v/>
      </c>
      <c r="U144" s="110" t="str">
        <f>IF(Limit_Deviation_Detail!B166="","",Limit_Deviation_Detail!B166)</f>
        <v/>
      </c>
      <c r="V144" s="110" t="str">
        <f>IF(Limit_Deviation_Detail!C166="","",Limit_Deviation_Detail!C166)</f>
        <v/>
      </c>
      <c r="W144" s="110" t="str">
        <f>IF(Limit_Deviation_Detail!E166="","",Limit_Deviation_Detail!E166)</f>
        <v/>
      </c>
      <c r="X144" s="110" t="str">
        <f t="shared" si="43"/>
        <v/>
      </c>
      <c r="Y144" s="111" t="str">
        <f>IF(COUNTIF(X$2:X144,X144)=1,X144,"")</f>
        <v/>
      </c>
      <c r="Z144" s="112" t="str">
        <f t="shared" si="44"/>
        <v/>
      </c>
      <c r="AA144" s="112" t="str">
        <f t="shared" si="45"/>
        <v/>
      </c>
      <c r="AB144" s="112" t="str">
        <f t="shared" si="46"/>
        <v/>
      </c>
      <c r="AC144" s="112" t="str">
        <f t="shared" si="47"/>
        <v/>
      </c>
      <c r="AD144" s="112" t="str">
        <f t="shared" si="48"/>
        <v/>
      </c>
      <c r="AE144" s="112"/>
    </row>
    <row r="145" spans="1:31" ht="16.8" x14ac:dyDescent="0.4">
      <c r="A145" s="186" t="str">
        <f>+IF(D145="","",MAX(A$1:A144)+1)</f>
        <v/>
      </c>
      <c r="B145" s="102" t="str">
        <f>IF(Process_Unit!C167="","",Process_Unit!C167)</f>
        <v/>
      </c>
      <c r="C145" s="84" t="str">
        <f t="shared" si="42"/>
        <v/>
      </c>
      <c r="D145" s="102" t="str">
        <f>IF(COUNTIF(B$2:B145,B145)=1,B145,"")</f>
        <v/>
      </c>
      <c r="E145" s="215"/>
      <c r="F145" s="215"/>
      <c r="G145" s="215"/>
      <c r="H145" s="215"/>
      <c r="I145" s="215"/>
      <c r="J145" s="215"/>
      <c r="K145" s="215"/>
      <c r="L145" s="215"/>
      <c r="M145" s="215"/>
      <c r="N145" s="215"/>
      <c r="O145" s="215"/>
      <c r="P145" s="215"/>
      <c r="Q145" s="215"/>
      <c r="R145" s="215"/>
      <c r="S145" s="215"/>
      <c r="T145" s="109" t="str">
        <f>+IF(Y145="","",MAX(T$1:T144)+1)</f>
        <v/>
      </c>
      <c r="U145" s="110" t="str">
        <f>IF(Limit_Deviation_Detail!B167="","",Limit_Deviation_Detail!B167)</f>
        <v/>
      </c>
      <c r="V145" s="110" t="str">
        <f>IF(Limit_Deviation_Detail!C167="","",Limit_Deviation_Detail!C167)</f>
        <v/>
      </c>
      <c r="W145" s="110" t="str">
        <f>IF(Limit_Deviation_Detail!E167="","",Limit_Deviation_Detail!E167)</f>
        <v/>
      </c>
      <c r="X145" s="110" t="str">
        <f t="shared" si="43"/>
        <v/>
      </c>
      <c r="Y145" s="111" t="str">
        <f>IF(COUNTIF(X$2:X145,X145)=1,X145,"")</f>
        <v/>
      </c>
      <c r="Z145" s="112" t="str">
        <f t="shared" si="44"/>
        <v/>
      </c>
      <c r="AA145" s="112" t="str">
        <f t="shared" si="45"/>
        <v/>
      </c>
      <c r="AB145" s="112" t="str">
        <f t="shared" si="46"/>
        <v/>
      </c>
      <c r="AC145" s="112" t="str">
        <f t="shared" si="47"/>
        <v/>
      </c>
      <c r="AD145" s="112" t="str">
        <f t="shared" si="48"/>
        <v/>
      </c>
      <c r="AE145" s="112"/>
    </row>
    <row r="146" spans="1:31" ht="16.8" x14ac:dyDescent="0.4">
      <c r="A146" s="119" t="str">
        <f>+IF(D146="","",MAX(A$1:A145)+1)</f>
        <v/>
      </c>
      <c r="B146" s="264" t="str">
        <f>IF(Process_Unit!C168="","",Process_Unit!C168)</f>
        <v/>
      </c>
      <c r="C146" s="265" t="str">
        <f t="shared" si="42"/>
        <v/>
      </c>
      <c r="D146" s="264" t="str">
        <f>IF(COUNTIF(B$2:B146,B146)=1,B146,"")</f>
        <v/>
      </c>
      <c r="E146" s="215"/>
      <c r="F146" s="215"/>
      <c r="G146" s="215"/>
      <c r="H146" s="215"/>
      <c r="I146" s="215"/>
      <c r="J146" s="215"/>
      <c r="K146" s="215"/>
      <c r="L146" s="215"/>
      <c r="M146" s="215"/>
      <c r="N146" s="215"/>
      <c r="O146" s="215"/>
      <c r="P146" s="215"/>
      <c r="Q146" s="215"/>
      <c r="R146" s="215"/>
      <c r="S146" s="215"/>
      <c r="T146" s="109" t="str">
        <f>+IF(Y146="","",MAX(T$1:T145)+1)</f>
        <v/>
      </c>
      <c r="U146" s="110" t="str">
        <f>IF(Limit_Deviation_Detail!B168="","",Limit_Deviation_Detail!B168)</f>
        <v/>
      </c>
      <c r="V146" s="110" t="str">
        <f>IF(Limit_Deviation_Detail!C168="","",Limit_Deviation_Detail!C168)</f>
        <v/>
      </c>
      <c r="W146" s="110" t="str">
        <f>IF(Limit_Deviation_Detail!E168="","",Limit_Deviation_Detail!E168)</f>
        <v/>
      </c>
      <c r="X146" s="110" t="str">
        <f t="shared" si="43"/>
        <v/>
      </c>
      <c r="Y146" s="111" t="str">
        <f>IF(COUNTIF(X$2:X146,X146)=1,X146,"")</f>
        <v/>
      </c>
      <c r="Z146" s="112" t="str">
        <f t="shared" si="44"/>
        <v/>
      </c>
      <c r="AA146" s="112" t="str">
        <f t="shared" si="45"/>
        <v/>
      </c>
      <c r="AB146" s="112" t="str">
        <f t="shared" si="46"/>
        <v/>
      </c>
      <c r="AC146" s="112" t="str">
        <f t="shared" si="47"/>
        <v/>
      </c>
      <c r="AD146" s="112" t="str">
        <f t="shared" si="48"/>
        <v/>
      </c>
      <c r="AE146" s="112"/>
    </row>
    <row r="147" spans="1:31" ht="16.8" x14ac:dyDescent="0.4">
      <c r="A147" s="186" t="str">
        <f>+IF(D147="","",MAX(A$1:A146)+1)</f>
        <v/>
      </c>
      <c r="B147" s="102" t="str">
        <f>IF(Process_Unit!C169="","",Process_Unit!C169)</f>
        <v/>
      </c>
      <c r="C147" s="84" t="str">
        <f t="shared" si="42"/>
        <v/>
      </c>
      <c r="D147" s="102" t="str">
        <f>IF(COUNTIF(B$2:B147,B147)=1,B147,"")</f>
        <v/>
      </c>
      <c r="E147" s="215"/>
      <c r="F147" s="215"/>
      <c r="G147" s="215"/>
      <c r="H147" s="215"/>
      <c r="I147" s="215"/>
      <c r="J147" s="215"/>
      <c r="K147" s="215"/>
      <c r="L147" s="215"/>
      <c r="M147" s="215"/>
      <c r="N147" s="215"/>
      <c r="O147" s="215"/>
      <c r="P147" s="215"/>
      <c r="Q147" s="215"/>
      <c r="R147" s="215"/>
      <c r="S147" s="215"/>
      <c r="T147" s="109" t="str">
        <f>+IF(Y147="","",MAX(T$1:T146)+1)</f>
        <v/>
      </c>
      <c r="U147" s="110" t="str">
        <f>IF(Limit_Deviation_Detail!B169="","",Limit_Deviation_Detail!B169)</f>
        <v/>
      </c>
      <c r="V147" s="110" t="str">
        <f>IF(Limit_Deviation_Detail!C169="","",Limit_Deviation_Detail!C169)</f>
        <v/>
      </c>
      <c r="W147" s="110" t="str">
        <f>IF(Limit_Deviation_Detail!E169="","",Limit_Deviation_Detail!E169)</f>
        <v/>
      </c>
      <c r="X147" s="110" t="str">
        <f t="shared" si="43"/>
        <v/>
      </c>
      <c r="Y147" s="111" t="str">
        <f>IF(COUNTIF(X$2:X147,X147)=1,X147,"")</f>
        <v/>
      </c>
      <c r="Z147" s="112" t="str">
        <f t="shared" si="44"/>
        <v/>
      </c>
      <c r="AA147" s="112" t="str">
        <f t="shared" si="45"/>
        <v/>
      </c>
      <c r="AB147" s="112" t="str">
        <f t="shared" si="46"/>
        <v/>
      </c>
      <c r="AC147" s="112" t="str">
        <f t="shared" si="47"/>
        <v/>
      </c>
      <c r="AD147" s="112" t="str">
        <f t="shared" si="48"/>
        <v/>
      </c>
      <c r="AE147" s="112"/>
    </row>
    <row r="148" spans="1:31" ht="16.8" x14ac:dyDescent="0.4">
      <c r="A148" s="119" t="str">
        <f>+IF(D148="","",MAX(A$1:A147)+1)</f>
        <v/>
      </c>
      <c r="B148" s="264" t="str">
        <f>IF(Process_Unit!C170="","",Process_Unit!C170)</f>
        <v/>
      </c>
      <c r="C148" s="265" t="str">
        <f t="shared" si="42"/>
        <v/>
      </c>
      <c r="D148" s="264" t="str">
        <f>IF(COUNTIF(B$2:B148,B148)=1,B148,"")</f>
        <v/>
      </c>
      <c r="E148" s="215"/>
      <c r="F148" s="215"/>
      <c r="G148" s="215"/>
      <c r="H148" s="215"/>
      <c r="I148" s="215"/>
      <c r="J148" s="215"/>
      <c r="K148" s="215"/>
      <c r="L148" s="215"/>
      <c r="M148" s="215"/>
      <c r="N148" s="215"/>
      <c r="O148" s="215"/>
      <c r="P148" s="215"/>
      <c r="Q148" s="215"/>
      <c r="R148" s="215"/>
      <c r="S148" s="215"/>
      <c r="T148" s="109" t="str">
        <f>+IF(Y148="","",MAX(T$1:T147)+1)</f>
        <v/>
      </c>
      <c r="U148" s="110" t="str">
        <f>IF(Limit_Deviation_Detail!B170="","",Limit_Deviation_Detail!B170)</f>
        <v/>
      </c>
      <c r="V148" s="110" t="str">
        <f>IF(Limit_Deviation_Detail!C170="","",Limit_Deviation_Detail!C170)</f>
        <v/>
      </c>
      <c r="W148" s="110" t="str">
        <f>IF(Limit_Deviation_Detail!E170="","",Limit_Deviation_Detail!E170)</f>
        <v/>
      </c>
      <c r="X148" s="110" t="str">
        <f t="shared" si="43"/>
        <v/>
      </c>
      <c r="Y148" s="111" t="str">
        <f>IF(COUNTIF(X$2:X148,X148)=1,X148,"")</f>
        <v/>
      </c>
      <c r="Z148" s="112" t="str">
        <f t="shared" si="44"/>
        <v/>
      </c>
      <c r="AA148" s="112" t="str">
        <f t="shared" si="45"/>
        <v/>
      </c>
      <c r="AB148" s="112" t="str">
        <f t="shared" si="46"/>
        <v/>
      </c>
      <c r="AC148" s="112" t="str">
        <f t="shared" si="47"/>
        <v/>
      </c>
      <c r="AD148" s="112" t="str">
        <f t="shared" si="48"/>
        <v/>
      </c>
      <c r="AE148" s="112"/>
    </row>
    <row r="149" spans="1:31" ht="16.8" x14ac:dyDescent="0.4">
      <c r="A149" s="186" t="str">
        <f>+IF(D149="","",MAX(A$1:A148)+1)</f>
        <v/>
      </c>
      <c r="B149" s="102" t="str">
        <f>IF(Process_Unit!C171="","",Process_Unit!C171)</f>
        <v/>
      </c>
      <c r="C149" s="84" t="str">
        <f t="shared" si="42"/>
        <v/>
      </c>
      <c r="D149" s="102" t="str">
        <f>IF(COUNTIF(B$2:B149,B149)=1,B149,"")</f>
        <v/>
      </c>
      <c r="E149" s="215"/>
      <c r="F149" s="215"/>
      <c r="G149" s="215"/>
      <c r="H149" s="215"/>
      <c r="I149" s="215"/>
      <c r="J149" s="215"/>
      <c r="K149" s="215"/>
      <c r="L149" s="215"/>
      <c r="M149" s="215"/>
      <c r="N149" s="215"/>
      <c r="O149" s="215"/>
      <c r="P149" s="215"/>
      <c r="Q149" s="215"/>
      <c r="R149" s="215"/>
      <c r="S149" s="215"/>
      <c r="T149" s="109" t="str">
        <f>+IF(Y149="","",MAX(T$1:T148)+1)</f>
        <v/>
      </c>
      <c r="U149" s="110" t="str">
        <f>IF(Limit_Deviation_Detail!B171="","",Limit_Deviation_Detail!B171)</f>
        <v/>
      </c>
      <c r="V149" s="110" t="str">
        <f>IF(Limit_Deviation_Detail!C171="","",Limit_Deviation_Detail!C171)</f>
        <v/>
      </c>
      <c r="W149" s="110" t="str">
        <f>IF(Limit_Deviation_Detail!E171="","",Limit_Deviation_Detail!E171)</f>
        <v/>
      </c>
      <c r="X149" s="110" t="str">
        <f t="shared" si="43"/>
        <v/>
      </c>
      <c r="Y149" s="111" t="str">
        <f>IF(COUNTIF(X$2:X149,X149)=1,X149,"")</f>
        <v/>
      </c>
      <c r="Z149" s="112" t="str">
        <f t="shared" si="44"/>
        <v/>
      </c>
      <c r="AA149" s="112" t="str">
        <f t="shared" si="45"/>
        <v/>
      </c>
      <c r="AB149" s="112" t="str">
        <f t="shared" si="46"/>
        <v/>
      </c>
      <c r="AC149" s="112" t="str">
        <f t="shared" si="47"/>
        <v/>
      </c>
      <c r="AD149" s="112" t="str">
        <f t="shared" si="48"/>
        <v/>
      </c>
      <c r="AE149" s="112"/>
    </row>
    <row r="150" spans="1:31" ht="16.8" x14ac:dyDescent="0.4">
      <c r="A150" s="119" t="str">
        <f>+IF(D150="","",MAX(A$1:A149)+1)</f>
        <v/>
      </c>
      <c r="B150" s="264" t="str">
        <f>IF(Process_Unit!C172="","",Process_Unit!C172)</f>
        <v/>
      </c>
      <c r="C150" s="265" t="str">
        <f t="shared" si="42"/>
        <v/>
      </c>
      <c r="D150" s="264" t="str">
        <f>IF(COUNTIF(B$2:B150,B150)=1,B150,"")</f>
        <v/>
      </c>
      <c r="E150" s="215"/>
      <c r="F150" s="215"/>
      <c r="G150" s="215"/>
      <c r="H150" s="215"/>
      <c r="I150" s="215"/>
      <c r="J150" s="215"/>
      <c r="K150" s="215"/>
      <c r="L150" s="215"/>
      <c r="M150" s="215"/>
      <c r="N150" s="215"/>
      <c r="O150" s="215"/>
      <c r="P150" s="215"/>
      <c r="Q150" s="215"/>
      <c r="R150" s="215"/>
      <c r="S150" s="215"/>
      <c r="T150" s="109" t="str">
        <f>+IF(Y150="","",MAX(T$1:T149)+1)</f>
        <v/>
      </c>
      <c r="U150" s="110" t="str">
        <f>IF(Limit_Deviation_Detail!B172="","",Limit_Deviation_Detail!B172)</f>
        <v/>
      </c>
      <c r="V150" s="110" t="str">
        <f>IF(Limit_Deviation_Detail!C172="","",Limit_Deviation_Detail!C172)</f>
        <v/>
      </c>
      <c r="W150" s="110" t="str">
        <f>IF(Limit_Deviation_Detail!E172="","",Limit_Deviation_Detail!E172)</f>
        <v/>
      </c>
      <c r="X150" s="110" t="str">
        <f t="shared" si="43"/>
        <v/>
      </c>
      <c r="Y150" s="111" t="str">
        <f>IF(COUNTIF(X$2:X150,X150)=1,X150,"")</f>
        <v/>
      </c>
      <c r="Z150" s="112" t="str">
        <f t="shared" si="44"/>
        <v/>
      </c>
      <c r="AA150" s="112" t="str">
        <f t="shared" si="45"/>
        <v/>
      </c>
      <c r="AB150" s="112" t="str">
        <f t="shared" si="46"/>
        <v/>
      </c>
      <c r="AC150" s="112" t="str">
        <f t="shared" si="47"/>
        <v/>
      </c>
      <c r="AD150" s="112" t="str">
        <f t="shared" si="48"/>
        <v/>
      </c>
      <c r="AE150" s="112"/>
    </row>
    <row r="151" spans="1:31" ht="16.8" x14ac:dyDescent="0.4">
      <c r="A151" s="186" t="str">
        <f>+IF(D151="","",MAX(A$1:A150)+1)</f>
        <v/>
      </c>
      <c r="B151" s="102" t="str">
        <f>IF(Process_Unit!C173="","",Process_Unit!C173)</f>
        <v/>
      </c>
      <c r="C151" s="84" t="str">
        <f t="shared" si="42"/>
        <v/>
      </c>
      <c r="D151" s="102" t="str">
        <f>IF(COUNTIF(B$2:B151,B151)=1,B151,"")</f>
        <v/>
      </c>
      <c r="E151" s="215"/>
      <c r="F151" s="215"/>
      <c r="G151" s="215"/>
      <c r="H151" s="215"/>
      <c r="I151" s="215"/>
      <c r="J151" s="215"/>
      <c r="K151" s="215"/>
      <c r="L151" s="215"/>
      <c r="M151" s="215"/>
      <c r="N151" s="215"/>
      <c r="O151" s="215"/>
      <c r="P151" s="215"/>
      <c r="Q151" s="215"/>
      <c r="R151" s="215"/>
      <c r="S151" s="215"/>
      <c r="T151" s="109" t="str">
        <f>+IF(Y151="","",MAX(T$1:T150)+1)</f>
        <v/>
      </c>
      <c r="U151" s="110" t="str">
        <f>IF(Limit_Deviation_Detail!B173="","",Limit_Deviation_Detail!B173)</f>
        <v/>
      </c>
      <c r="V151" s="110" t="str">
        <f>IF(Limit_Deviation_Detail!C173="","",Limit_Deviation_Detail!C173)</f>
        <v/>
      </c>
      <c r="W151" s="110" t="str">
        <f>IF(Limit_Deviation_Detail!E173="","",Limit_Deviation_Detail!E173)</f>
        <v/>
      </c>
      <c r="X151" s="110" t="str">
        <f t="shared" si="43"/>
        <v/>
      </c>
      <c r="Y151" s="111" t="str">
        <f>IF(COUNTIF(X$2:X151,X151)=1,X151,"")</f>
        <v/>
      </c>
      <c r="Z151" s="112" t="str">
        <f t="shared" si="44"/>
        <v/>
      </c>
      <c r="AA151" s="112" t="str">
        <f t="shared" si="45"/>
        <v/>
      </c>
      <c r="AB151" s="112" t="str">
        <f t="shared" si="46"/>
        <v/>
      </c>
      <c r="AC151" s="112" t="str">
        <f t="shared" si="47"/>
        <v/>
      </c>
      <c r="AD151" s="112" t="str">
        <f t="shared" si="48"/>
        <v/>
      </c>
      <c r="AE151" s="112"/>
    </row>
    <row r="152" spans="1:31" ht="16.8" x14ac:dyDescent="0.4">
      <c r="A152" s="119" t="str">
        <f>+IF(D152="","",MAX(A$1:A151)+1)</f>
        <v/>
      </c>
      <c r="B152" s="264" t="str">
        <f>IF(Process_Unit!C174="","",Process_Unit!C174)</f>
        <v/>
      </c>
      <c r="C152" s="265" t="str">
        <f t="shared" si="42"/>
        <v/>
      </c>
      <c r="D152" s="264" t="str">
        <f>IF(COUNTIF(B$2:B152,B152)=1,B152,"")</f>
        <v/>
      </c>
      <c r="E152" s="215"/>
      <c r="F152" s="215"/>
      <c r="G152" s="215"/>
      <c r="H152" s="215"/>
      <c r="I152" s="215"/>
      <c r="J152" s="215"/>
      <c r="K152" s="215"/>
      <c r="L152" s="215"/>
      <c r="M152" s="215"/>
      <c r="N152" s="215"/>
      <c r="O152" s="215"/>
      <c r="P152" s="215"/>
      <c r="Q152" s="215"/>
      <c r="R152" s="215"/>
      <c r="S152" s="215"/>
      <c r="T152" s="109" t="str">
        <f>+IF(Y152="","",MAX(T$1:T151)+1)</f>
        <v/>
      </c>
      <c r="U152" s="110" t="str">
        <f>IF(Limit_Deviation_Detail!B174="","",Limit_Deviation_Detail!B174)</f>
        <v/>
      </c>
      <c r="V152" s="110" t="str">
        <f>IF(Limit_Deviation_Detail!C174="","",Limit_Deviation_Detail!C174)</f>
        <v/>
      </c>
      <c r="W152" s="110" t="str">
        <f>IF(Limit_Deviation_Detail!E174="","",Limit_Deviation_Detail!E174)</f>
        <v/>
      </c>
      <c r="X152" s="110" t="str">
        <f t="shared" si="43"/>
        <v/>
      </c>
      <c r="Y152" s="111" t="str">
        <f>IF(COUNTIF(X$2:X152,X152)=1,X152,"")</f>
        <v/>
      </c>
      <c r="Z152" s="112" t="str">
        <f t="shared" si="44"/>
        <v/>
      </c>
      <c r="AA152" s="112" t="str">
        <f t="shared" si="45"/>
        <v/>
      </c>
      <c r="AB152" s="112" t="str">
        <f t="shared" si="46"/>
        <v/>
      </c>
      <c r="AC152" s="112" t="str">
        <f t="shared" si="47"/>
        <v/>
      </c>
      <c r="AD152" s="112" t="str">
        <f t="shared" si="48"/>
        <v/>
      </c>
      <c r="AE152" s="112"/>
    </row>
    <row r="153" spans="1:31" ht="16.8" x14ac:dyDescent="0.4">
      <c r="A153" s="186" t="str">
        <f>+IF(D153="","",MAX(A$1:A152)+1)</f>
        <v/>
      </c>
      <c r="B153" s="102" t="str">
        <f>IF(Process_Unit!C175="","",Process_Unit!C175)</f>
        <v/>
      </c>
      <c r="C153" s="84" t="str">
        <f t="shared" si="42"/>
        <v/>
      </c>
      <c r="D153" s="102" t="str">
        <f>IF(COUNTIF(B$2:B153,B153)=1,B153,"")</f>
        <v/>
      </c>
      <c r="E153" s="215"/>
      <c r="F153" s="215"/>
      <c r="G153" s="215"/>
      <c r="H153" s="215"/>
      <c r="I153" s="215"/>
      <c r="J153" s="215"/>
      <c r="K153" s="215"/>
      <c r="L153" s="215"/>
      <c r="M153" s="215"/>
      <c r="N153" s="215"/>
      <c r="O153" s="215"/>
      <c r="P153" s="215"/>
      <c r="Q153" s="215"/>
      <c r="R153" s="215"/>
      <c r="S153" s="215"/>
      <c r="T153" s="109" t="str">
        <f>+IF(Y153="","",MAX(T$1:T152)+1)</f>
        <v/>
      </c>
      <c r="U153" s="110" t="str">
        <f>IF(Limit_Deviation_Detail!B175="","",Limit_Deviation_Detail!B175)</f>
        <v/>
      </c>
      <c r="V153" s="110" t="str">
        <f>IF(Limit_Deviation_Detail!C175="","",Limit_Deviation_Detail!C175)</f>
        <v/>
      </c>
      <c r="W153" s="110" t="str">
        <f>IF(Limit_Deviation_Detail!E175="","",Limit_Deviation_Detail!E175)</f>
        <v/>
      </c>
      <c r="X153" s="110" t="str">
        <f t="shared" si="43"/>
        <v/>
      </c>
      <c r="Y153" s="111" t="str">
        <f>IF(COUNTIF(X$2:X153,X153)=1,X153,"")</f>
        <v/>
      </c>
      <c r="Z153" s="112" t="str">
        <f t="shared" si="44"/>
        <v/>
      </c>
      <c r="AA153" s="112" t="str">
        <f t="shared" si="45"/>
        <v/>
      </c>
      <c r="AB153" s="112" t="str">
        <f t="shared" si="46"/>
        <v/>
      </c>
      <c r="AC153" s="112" t="str">
        <f t="shared" si="47"/>
        <v/>
      </c>
      <c r="AD153" s="112" t="str">
        <f t="shared" si="48"/>
        <v/>
      </c>
      <c r="AE153" s="112"/>
    </row>
    <row r="154" spans="1:31" ht="16.8" x14ac:dyDescent="0.4">
      <c r="A154" s="119" t="str">
        <f>+IF(D154="","",MAX(A$1:A153)+1)</f>
        <v/>
      </c>
      <c r="B154" s="264" t="str">
        <f>IF(Process_Unit!C176="","",Process_Unit!C176)</f>
        <v/>
      </c>
      <c r="C154" s="265" t="str">
        <f t="shared" si="42"/>
        <v/>
      </c>
      <c r="D154" s="264" t="str">
        <f>IF(COUNTIF(B$2:B154,B154)=1,B154,"")</f>
        <v/>
      </c>
      <c r="E154" s="215"/>
      <c r="F154" s="215"/>
      <c r="G154" s="215"/>
      <c r="H154" s="215"/>
      <c r="I154" s="215"/>
      <c r="J154" s="215"/>
      <c r="K154" s="215"/>
      <c r="L154" s="215"/>
      <c r="M154" s="215"/>
      <c r="N154" s="215"/>
      <c r="O154" s="215"/>
      <c r="P154" s="215"/>
      <c r="Q154" s="215"/>
      <c r="R154" s="215"/>
      <c r="S154" s="215"/>
      <c r="T154" s="109" t="str">
        <f>+IF(Y154="","",MAX(T$1:T153)+1)</f>
        <v/>
      </c>
      <c r="U154" s="110" t="str">
        <f>IF(Limit_Deviation_Detail!B176="","",Limit_Deviation_Detail!B176)</f>
        <v/>
      </c>
      <c r="V154" s="110" t="str">
        <f>IF(Limit_Deviation_Detail!C176="","",Limit_Deviation_Detail!C176)</f>
        <v/>
      </c>
      <c r="W154" s="110" t="str">
        <f>IF(Limit_Deviation_Detail!E176="","",Limit_Deviation_Detail!E176)</f>
        <v/>
      </c>
      <c r="X154" s="110" t="str">
        <f t="shared" si="43"/>
        <v/>
      </c>
      <c r="Y154" s="111" t="str">
        <f>IF(COUNTIF(X$2:X154,X154)=1,X154,"")</f>
        <v/>
      </c>
      <c r="Z154" s="112" t="str">
        <f t="shared" si="44"/>
        <v/>
      </c>
      <c r="AA154" s="112" t="str">
        <f t="shared" si="45"/>
        <v/>
      </c>
      <c r="AB154" s="112" t="str">
        <f t="shared" si="46"/>
        <v/>
      </c>
      <c r="AC154" s="112" t="str">
        <f t="shared" si="47"/>
        <v/>
      </c>
      <c r="AD154" s="112" t="str">
        <f t="shared" si="48"/>
        <v/>
      </c>
      <c r="AE154" s="112"/>
    </row>
    <row r="155" spans="1:31" ht="16.8" x14ac:dyDescent="0.4">
      <c r="A155" s="186" t="str">
        <f>+IF(D155="","",MAX(A$1:A154)+1)</f>
        <v/>
      </c>
      <c r="B155" s="102" t="str">
        <f>IF(Process_Unit!C177="","",Process_Unit!C177)</f>
        <v/>
      </c>
      <c r="C155" s="84" t="str">
        <f t="shared" si="42"/>
        <v/>
      </c>
      <c r="D155" s="102" t="str">
        <f>IF(COUNTIF(B$2:B155,B155)=1,B155,"")</f>
        <v/>
      </c>
      <c r="E155" s="215"/>
      <c r="F155" s="215"/>
      <c r="G155" s="215"/>
      <c r="H155" s="215"/>
      <c r="I155" s="215"/>
      <c r="J155" s="215"/>
      <c r="K155" s="215"/>
      <c r="L155" s="215"/>
      <c r="M155" s="215"/>
      <c r="N155" s="215"/>
      <c r="O155" s="215"/>
      <c r="P155" s="215"/>
      <c r="Q155" s="215"/>
      <c r="R155" s="215"/>
      <c r="S155" s="215"/>
      <c r="T155" s="109" t="str">
        <f>+IF(Y155="","",MAX(T$1:T154)+1)</f>
        <v/>
      </c>
      <c r="U155" s="110" t="str">
        <f>IF(Limit_Deviation_Detail!B177="","",Limit_Deviation_Detail!B177)</f>
        <v/>
      </c>
      <c r="V155" s="110" t="str">
        <f>IF(Limit_Deviation_Detail!C177="","",Limit_Deviation_Detail!C177)</f>
        <v/>
      </c>
      <c r="W155" s="110" t="str">
        <f>IF(Limit_Deviation_Detail!E177="","",Limit_Deviation_Detail!E177)</f>
        <v/>
      </c>
      <c r="X155" s="110" t="str">
        <f t="shared" si="43"/>
        <v/>
      </c>
      <c r="Y155" s="111" t="str">
        <f>IF(COUNTIF(X$2:X155,X155)=1,X155,"")</f>
        <v/>
      </c>
      <c r="Z155" s="112" t="str">
        <f t="shared" si="44"/>
        <v/>
      </c>
      <c r="AA155" s="112" t="str">
        <f t="shared" si="45"/>
        <v/>
      </c>
      <c r="AB155" s="112" t="str">
        <f t="shared" si="46"/>
        <v/>
      </c>
      <c r="AC155" s="112" t="str">
        <f t="shared" si="47"/>
        <v/>
      </c>
      <c r="AD155" s="112" t="str">
        <f t="shared" si="48"/>
        <v/>
      </c>
      <c r="AE155" s="112"/>
    </row>
    <row r="156" spans="1:31" ht="16.8" x14ac:dyDescent="0.4">
      <c r="A156" s="119" t="str">
        <f>+IF(D156="","",MAX(A$1:A155)+1)</f>
        <v/>
      </c>
      <c r="B156" s="264" t="str">
        <f>IF(Process_Unit!C178="","",Process_Unit!C178)</f>
        <v/>
      </c>
      <c r="C156" s="265" t="str">
        <f t="shared" si="42"/>
        <v/>
      </c>
      <c r="D156" s="264" t="str">
        <f>IF(COUNTIF(B$2:B156,B156)=1,B156,"")</f>
        <v/>
      </c>
      <c r="E156" s="215"/>
      <c r="F156" s="215"/>
      <c r="G156" s="215"/>
      <c r="H156" s="215"/>
      <c r="I156" s="215"/>
      <c r="J156" s="215"/>
      <c r="K156" s="215"/>
      <c r="L156" s="215"/>
      <c r="M156" s="215"/>
      <c r="N156" s="215"/>
      <c r="O156" s="215"/>
      <c r="P156" s="215"/>
      <c r="Q156" s="215"/>
      <c r="R156" s="215"/>
      <c r="S156" s="215"/>
      <c r="T156" s="109" t="str">
        <f>+IF(Y156="","",MAX(T$1:T155)+1)</f>
        <v/>
      </c>
      <c r="U156" s="110" t="str">
        <f>IF(Limit_Deviation_Detail!B178="","",Limit_Deviation_Detail!B178)</f>
        <v/>
      </c>
      <c r="V156" s="110" t="str">
        <f>IF(Limit_Deviation_Detail!C178="","",Limit_Deviation_Detail!C178)</f>
        <v/>
      </c>
      <c r="W156" s="110" t="str">
        <f>IF(Limit_Deviation_Detail!E178="","",Limit_Deviation_Detail!E178)</f>
        <v/>
      </c>
      <c r="X156" s="110" t="str">
        <f t="shared" si="43"/>
        <v/>
      </c>
      <c r="Y156" s="111" t="str">
        <f>IF(COUNTIF(X$2:X156,X156)=1,X156,"")</f>
        <v/>
      </c>
      <c r="Z156" s="112" t="str">
        <f t="shared" si="44"/>
        <v/>
      </c>
      <c r="AA156" s="112" t="str">
        <f t="shared" si="45"/>
        <v/>
      </c>
      <c r="AB156" s="112" t="str">
        <f t="shared" si="46"/>
        <v/>
      </c>
      <c r="AC156" s="112" t="str">
        <f t="shared" si="47"/>
        <v/>
      </c>
      <c r="AD156" s="112" t="str">
        <f t="shared" si="48"/>
        <v/>
      </c>
      <c r="AE156" s="112"/>
    </row>
    <row r="157" spans="1:31" ht="16.8" x14ac:dyDescent="0.4">
      <c r="A157" s="186" t="str">
        <f>+IF(D157="","",MAX(A$1:A156)+1)</f>
        <v/>
      </c>
      <c r="B157" s="102" t="str">
        <f>IF(Process_Unit!C179="","",Process_Unit!C179)</f>
        <v/>
      </c>
      <c r="C157" s="84" t="str">
        <f t="shared" si="42"/>
        <v/>
      </c>
      <c r="D157" s="102" t="str">
        <f>IF(COUNTIF(B$2:B157,B157)=1,B157,"")</f>
        <v/>
      </c>
      <c r="E157" s="215"/>
      <c r="F157" s="215"/>
      <c r="G157" s="215"/>
      <c r="H157" s="215"/>
      <c r="I157" s="215"/>
      <c r="J157" s="215"/>
      <c r="K157" s="215"/>
      <c r="L157" s="215"/>
      <c r="M157" s="215"/>
      <c r="N157" s="215"/>
      <c r="O157" s="215"/>
      <c r="P157" s="215"/>
      <c r="Q157" s="215"/>
      <c r="R157" s="215"/>
      <c r="S157" s="215"/>
      <c r="T157" s="109" t="str">
        <f>+IF(Y157="","",MAX(T$1:T156)+1)</f>
        <v/>
      </c>
      <c r="U157" s="110" t="str">
        <f>IF(Limit_Deviation_Detail!B179="","",Limit_Deviation_Detail!B179)</f>
        <v/>
      </c>
      <c r="V157" s="110" t="str">
        <f>IF(Limit_Deviation_Detail!C179="","",Limit_Deviation_Detail!C179)</f>
        <v/>
      </c>
      <c r="W157" s="110" t="str">
        <f>IF(Limit_Deviation_Detail!E179="","",Limit_Deviation_Detail!E179)</f>
        <v/>
      </c>
      <c r="X157" s="110" t="str">
        <f t="shared" si="43"/>
        <v/>
      </c>
      <c r="Y157" s="111" t="str">
        <f>IF(COUNTIF(X$2:X157,X157)=1,X157,"")</f>
        <v/>
      </c>
      <c r="Z157" s="112" t="str">
        <f t="shared" si="44"/>
        <v/>
      </c>
      <c r="AA157" s="112" t="str">
        <f t="shared" si="45"/>
        <v/>
      </c>
      <c r="AB157" s="112" t="str">
        <f t="shared" si="46"/>
        <v/>
      </c>
      <c r="AC157" s="112" t="str">
        <f t="shared" si="47"/>
        <v/>
      </c>
      <c r="AD157" s="112" t="str">
        <f t="shared" si="48"/>
        <v/>
      </c>
      <c r="AE157" s="112"/>
    </row>
    <row r="158" spans="1:31" ht="16.8" x14ac:dyDescent="0.4">
      <c r="A158" s="119" t="str">
        <f>+IF(D158="","",MAX(A$1:A157)+1)</f>
        <v/>
      </c>
      <c r="B158" s="264" t="str">
        <f>IF(Process_Unit!C180="","",Process_Unit!C180)</f>
        <v/>
      </c>
      <c r="C158" s="265" t="str">
        <f t="shared" si="42"/>
        <v/>
      </c>
      <c r="D158" s="264" t="str">
        <f>IF(COUNTIF(B$2:B158,B158)=1,B158,"")</f>
        <v/>
      </c>
      <c r="E158" s="215"/>
      <c r="F158" s="215"/>
      <c r="G158" s="215"/>
      <c r="H158" s="215"/>
      <c r="I158" s="215"/>
      <c r="J158" s="215"/>
      <c r="K158" s="215"/>
      <c r="L158" s="215"/>
      <c r="M158" s="215"/>
      <c r="N158" s="215"/>
      <c r="O158" s="215"/>
      <c r="P158" s="215"/>
      <c r="Q158" s="215"/>
      <c r="R158" s="215"/>
      <c r="S158" s="215"/>
      <c r="T158" s="109" t="str">
        <f>+IF(Y158="","",MAX(T$1:T157)+1)</f>
        <v/>
      </c>
      <c r="U158" s="110" t="str">
        <f>IF(Limit_Deviation_Detail!B180="","",Limit_Deviation_Detail!B180)</f>
        <v/>
      </c>
      <c r="V158" s="110" t="str">
        <f>IF(Limit_Deviation_Detail!C180="","",Limit_Deviation_Detail!C180)</f>
        <v/>
      </c>
      <c r="W158" s="110" t="str">
        <f>IF(Limit_Deviation_Detail!E180="","",Limit_Deviation_Detail!E180)</f>
        <v/>
      </c>
      <c r="X158" s="110" t="str">
        <f t="shared" si="43"/>
        <v/>
      </c>
      <c r="Y158" s="111" t="str">
        <f>IF(COUNTIF(X$2:X158,X158)=1,X158,"")</f>
        <v/>
      </c>
      <c r="Z158" s="112" t="str">
        <f t="shared" si="44"/>
        <v/>
      </c>
      <c r="AA158" s="112" t="str">
        <f t="shared" si="45"/>
        <v/>
      </c>
      <c r="AB158" s="112" t="str">
        <f t="shared" si="46"/>
        <v/>
      </c>
      <c r="AC158" s="112" t="str">
        <f t="shared" si="47"/>
        <v/>
      </c>
      <c r="AD158" s="112" t="str">
        <f t="shared" si="48"/>
        <v/>
      </c>
      <c r="AE158" s="112"/>
    </row>
    <row r="159" spans="1:31" ht="16.8" x14ac:dyDescent="0.4">
      <c r="A159" s="186" t="str">
        <f>+IF(D159="","",MAX(A$1:A158)+1)</f>
        <v/>
      </c>
      <c r="B159" s="102" t="str">
        <f>IF(Process_Unit!C181="","",Process_Unit!C181)</f>
        <v/>
      </c>
      <c r="C159" s="84" t="str">
        <f t="shared" si="42"/>
        <v/>
      </c>
      <c r="D159" s="102" t="str">
        <f>IF(COUNTIF(B$2:B159,B159)=1,B159,"")</f>
        <v/>
      </c>
      <c r="E159" s="215"/>
      <c r="F159" s="215"/>
      <c r="G159" s="215"/>
      <c r="H159" s="215"/>
      <c r="I159" s="215"/>
      <c r="J159" s="215"/>
      <c r="K159" s="215"/>
      <c r="L159" s="215"/>
      <c r="M159" s="215"/>
      <c r="N159" s="215"/>
      <c r="O159" s="215"/>
      <c r="P159" s="215"/>
      <c r="Q159" s="215"/>
      <c r="R159" s="215"/>
      <c r="S159" s="215"/>
      <c r="T159" s="109" t="str">
        <f>+IF(Y159="","",MAX(T$1:T158)+1)</f>
        <v/>
      </c>
      <c r="U159" s="110" t="str">
        <f>IF(Limit_Deviation_Detail!B181="","",Limit_Deviation_Detail!B181)</f>
        <v/>
      </c>
      <c r="V159" s="110" t="str">
        <f>IF(Limit_Deviation_Detail!C181="","",Limit_Deviation_Detail!C181)</f>
        <v/>
      </c>
      <c r="W159" s="110" t="str">
        <f>IF(Limit_Deviation_Detail!E181="","",Limit_Deviation_Detail!E181)</f>
        <v/>
      </c>
      <c r="X159" s="110" t="str">
        <f t="shared" si="43"/>
        <v/>
      </c>
      <c r="Y159" s="111" t="str">
        <f>IF(COUNTIF(X$2:X159,X159)=1,X159,"")</f>
        <v/>
      </c>
      <c r="Z159" s="112" t="str">
        <f t="shared" si="44"/>
        <v/>
      </c>
      <c r="AA159" s="112" t="str">
        <f t="shared" si="45"/>
        <v/>
      </c>
      <c r="AB159" s="112" t="str">
        <f t="shared" si="46"/>
        <v/>
      </c>
      <c r="AC159" s="112" t="str">
        <f t="shared" si="47"/>
        <v/>
      </c>
      <c r="AD159" s="112" t="str">
        <f t="shared" si="48"/>
        <v/>
      </c>
      <c r="AE159" s="112"/>
    </row>
    <row r="160" spans="1:31" ht="16.8" x14ac:dyDescent="0.4">
      <c r="A160" s="119" t="str">
        <f>+IF(D160="","",MAX(A$1:A159)+1)</f>
        <v/>
      </c>
      <c r="B160" s="264" t="str">
        <f>IF(Process_Unit!C182="","",Process_Unit!C182)</f>
        <v/>
      </c>
      <c r="C160" s="265" t="str">
        <f t="shared" si="42"/>
        <v/>
      </c>
      <c r="D160" s="264" t="str">
        <f>IF(COUNTIF(B$2:B160,B160)=1,B160,"")</f>
        <v/>
      </c>
      <c r="E160" s="215"/>
      <c r="F160" s="215"/>
      <c r="G160" s="215"/>
      <c r="H160" s="215"/>
      <c r="I160" s="215"/>
      <c r="J160" s="215"/>
      <c r="K160" s="215"/>
      <c r="L160" s="215"/>
      <c r="M160" s="215"/>
      <c r="N160" s="215"/>
      <c r="O160" s="215"/>
      <c r="P160" s="215"/>
      <c r="Q160" s="215"/>
      <c r="R160" s="215"/>
      <c r="S160" s="215"/>
      <c r="T160" s="109" t="str">
        <f>+IF(Y160="","",MAX(T$1:T159)+1)</f>
        <v/>
      </c>
      <c r="U160" s="110" t="str">
        <f>IF(Limit_Deviation_Detail!B182="","",Limit_Deviation_Detail!B182)</f>
        <v/>
      </c>
      <c r="V160" s="110" t="str">
        <f>IF(Limit_Deviation_Detail!C182="","",Limit_Deviation_Detail!C182)</f>
        <v/>
      </c>
      <c r="W160" s="110" t="str">
        <f>IF(Limit_Deviation_Detail!E182="","",Limit_Deviation_Detail!E182)</f>
        <v/>
      </c>
      <c r="X160" s="110" t="str">
        <f t="shared" si="43"/>
        <v/>
      </c>
      <c r="Y160" s="111" t="str">
        <f>IF(COUNTIF(X$2:X160,X160)=1,X160,"")</f>
        <v/>
      </c>
      <c r="Z160" s="112" t="str">
        <f t="shared" si="44"/>
        <v/>
      </c>
      <c r="AA160" s="112" t="str">
        <f t="shared" si="45"/>
        <v/>
      </c>
      <c r="AB160" s="112" t="str">
        <f t="shared" si="46"/>
        <v/>
      </c>
      <c r="AC160" s="112" t="str">
        <f t="shared" si="47"/>
        <v/>
      </c>
      <c r="AD160" s="112" t="str">
        <f t="shared" si="48"/>
        <v/>
      </c>
      <c r="AE160" s="112"/>
    </row>
    <row r="161" spans="1:31" ht="16.8" x14ac:dyDescent="0.4">
      <c r="A161" s="186" t="str">
        <f>+IF(D161="","",MAX(A$1:A160)+1)</f>
        <v/>
      </c>
      <c r="B161" s="102" t="str">
        <f>IF(Process_Unit!C183="","",Process_Unit!C183)</f>
        <v/>
      </c>
      <c r="C161" s="84" t="str">
        <f t="shared" si="42"/>
        <v/>
      </c>
      <c r="D161" s="102" t="str">
        <f>IF(COUNTIF(B$2:B161,B161)=1,B161,"")</f>
        <v/>
      </c>
      <c r="E161" s="215"/>
      <c r="F161" s="215"/>
      <c r="G161" s="215"/>
      <c r="H161" s="215"/>
      <c r="I161" s="215"/>
      <c r="J161" s="215"/>
      <c r="K161" s="215"/>
      <c r="L161" s="215"/>
      <c r="M161" s="215"/>
      <c r="N161" s="215"/>
      <c r="O161" s="215"/>
      <c r="P161" s="215"/>
      <c r="Q161" s="215"/>
      <c r="R161" s="215"/>
      <c r="S161" s="215"/>
      <c r="T161" s="109" t="str">
        <f>+IF(Y161="","",MAX(T$1:T160)+1)</f>
        <v/>
      </c>
      <c r="U161" s="110" t="str">
        <f>IF(Limit_Deviation_Detail!B183="","",Limit_Deviation_Detail!B183)</f>
        <v/>
      </c>
      <c r="V161" s="110" t="str">
        <f>IF(Limit_Deviation_Detail!C183="","",Limit_Deviation_Detail!C183)</f>
        <v/>
      </c>
      <c r="W161" s="110" t="str">
        <f>IF(Limit_Deviation_Detail!E183="","",Limit_Deviation_Detail!E183)</f>
        <v/>
      </c>
      <c r="X161" s="110" t="str">
        <f t="shared" si="43"/>
        <v/>
      </c>
      <c r="Y161" s="111" t="str">
        <f>IF(COUNTIF(X$2:X161,X161)=1,X161,"")</f>
        <v/>
      </c>
      <c r="Z161" s="112" t="str">
        <f t="shared" si="44"/>
        <v/>
      </c>
      <c r="AA161" s="112" t="str">
        <f t="shared" si="45"/>
        <v/>
      </c>
      <c r="AB161" s="112" t="str">
        <f t="shared" si="46"/>
        <v/>
      </c>
      <c r="AC161" s="112" t="str">
        <f t="shared" si="47"/>
        <v/>
      </c>
      <c r="AD161" s="112" t="str">
        <f t="shared" si="48"/>
        <v/>
      </c>
      <c r="AE161" s="112"/>
    </row>
    <row r="162" spans="1:31" ht="16.8" x14ac:dyDescent="0.4">
      <c r="A162" s="119" t="str">
        <f>+IF(D162="","",MAX(A$1:A161)+1)</f>
        <v/>
      </c>
      <c r="B162" s="264" t="str">
        <f>IF(Process_Unit!C184="","",Process_Unit!C184)</f>
        <v/>
      </c>
      <c r="C162" s="265" t="str">
        <f t="shared" si="42"/>
        <v/>
      </c>
      <c r="D162" s="264" t="str">
        <f>IF(COUNTIF(B$2:B162,B162)=1,B162,"")</f>
        <v/>
      </c>
      <c r="E162" s="215"/>
      <c r="F162" s="215"/>
      <c r="G162" s="215"/>
      <c r="H162" s="215"/>
      <c r="I162" s="215"/>
      <c r="J162" s="215"/>
      <c r="K162" s="215"/>
      <c r="L162" s="215"/>
      <c r="M162" s="215"/>
      <c r="N162" s="215"/>
      <c r="O162" s="215"/>
      <c r="P162" s="215"/>
      <c r="Q162" s="215"/>
      <c r="R162" s="215"/>
      <c r="S162" s="215"/>
      <c r="T162" s="109" t="str">
        <f>+IF(Y162="","",MAX(T$1:T161)+1)</f>
        <v/>
      </c>
      <c r="U162" s="110" t="str">
        <f>IF(Limit_Deviation_Detail!B184="","",Limit_Deviation_Detail!B184)</f>
        <v/>
      </c>
      <c r="V162" s="110" t="str">
        <f>IF(Limit_Deviation_Detail!C184="","",Limit_Deviation_Detail!C184)</f>
        <v/>
      </c>
      <c r="W162" s="110" t="str">
        <f>IF(Limit_Deviation_Detail!E184="","",Limit_Deviation_Detail!E184)</f>
        <v/>
      </c>
      <c r="X162" s="110" t="str">
        <f t="shared" si="43"/>
        <v/>
      </c>
      <c r="Y162" s="111" t="str">
        <f>IF(COUNTIF(X$2:X162,X162)=1,X162,"")</f>
        <v/>
      </c>
      <c r="Z162" s="112" t="str">
        <f t="shared" si="44"/>
        <v/>
      </c>
      <c r="AA162" s="112" t="str">
        <f t="shared" si="45"/>
        <v/>
      </c>
      <c r="AB162" s="112" t="str">
        <f t="shared" si="46"/>
        <v/>
      </c>
      <c r="AC162" s="112" t="str">
        <f t="shared" si="47"/>
        <v/>
      </c>
      <c r="AD162" s="112" t="str">
        <f t="shared" si="48"/>
        <v/>
      </c>
      <c r="AE162" s="112"/>
    </row>
    <row r="163" spans="1:31" ht="16.8" x14ac:dyDescent="0.4">
      <c r="A163" s="186" t="str">
        <f>+IF(D163="","",MAX(A$1:A162)+1)</f>
        <v/>
      </c>
      <c r="B163" s="102" t="str">
        <f>IF(Process_Unit!C185="","",Process_Unit!C185)</f>
        <v/>
      </c>
      <c r="C163" s="84" t="str">
        <f t="shared" si="42"/>
        <v/>
      </c>
      <c r="D163" s="102" t="str">
        <f>IF(COUNTIF(B$2:B163,B163)=1,B163,"")</f>
        <v/>
      </c>
      <c r="E163" s="215"/>
      <c r="F163" s="215"/>
      <c r="G163" s="215"/>
      <c r="H163" s="215"/>
      <c r="I163" s="215"/>
      <c r="J163" s="215"/>
      <c r="K163" s="215"/>
      <c r="L163" s="215"/>
      <c r="M163" s="215"/>
      <c r="N163" s="215"/>
      <c r="O163" s="215"/>
      <c r="P163" s="215"/>
      <c r="Q163" s="215"/>
      <c r="R163" s="215"/>
      <c r="S163" s="215"/>
      <c r="T163" s="109" t="str">
        <f>+IF(Y163="","",MAX(T$1:T162)+1)</f>
        <v/>
      </c>
      <c r="U163" s="110" t="str">
        <f>IF(Limit_Deviation_Detail!B185="","",Limit_Deviation_Detail!B185)</f>
        <v/>
      </c>
      <c r="V163" s="110" t="str">
        <f>IF(Limit_Deviation_Detail!C185="","",Limit_Deviation_Detail!C185)</f>
        <v/>
      </c>
      <c r="W163" s="110" t="str">
        <f>IF(Limit_Deviation_Detail!E185="","",Limit_Deviation_Detail!E185)</f>
        <v/>
      </c>
      <c r="X163" s="110" t="str">
        <f t="shared" si="43"/>
        <v/>
      </c>
      <c r="Y163" s="111" t="str">
        <f>IF(COUNTIF(X$2:X163,X163)=1,X163,"")</f>
        <v/>
      </c>
      <c r="Z163" s="112" t="str">
        <f t="shared" si="44"/>
        <v/>
      </c>
      <c r="AA163" s="112" t="str">
        <f t="shared" si="45"/>
        <v/>
      </c>
      <c r="AB163" s="112" t="str">
        <f t="shared" si="46"/>
        <v/>
      </c>
      <c r="AC163" s="112" t="str">
        <f t="shared" si="47"/>
        <v/>
      </c>
      <c r="AD163" s="112" t="str">
        <f t="shared" si="48"/>
        <v/>
      </c>
      <c r="AE163" s="112"/>
    </row>
    <row r="164" spans="1:31" ht="16.8" x14ac:dyDescent="0.4">
      <c r="A164" s="119" t="str">
        <f>+IF(D164="","",MAX(A$1:A163)+1)</f>
        <v/>
      </c>
      <c r="B164" s="264" t="str">
        <f>IF(Process_Unit!C186="","",Process_Unit!C186)</f>
        <v/>
      </c>
      <c r="C164" s="265" t="str">
        <f t="shared" si="42"/>
        <v/>
      </c>
      <c r="D164" s="264" t="str">
        <f>IF(COUNTIF(B$2:B164,B164)=1,B164,"")</f>
        <v/>
      </c>
      <c r="E164" s="215"/>
      <c r="F164" s="215"/>
      <c r="G164" s="215"/>
      <c r="H164" s="215"/>
      <c r="I164" s="215"/>
      <c r="J164" s="215"/>
      <c r="K164" s="215"/>
      <c r="L164" s="215"/>
      <c r="M164" s="215"/>
      <c r="N164" s="215"/>
      <c r="O164" s="215"/>
      <c r="P164" s="215"/>
      <c r="Q164" s="215"/>
      <c r="R164" s="215"/>
      <c r="S164" s="215"/>
      <c r="T164" s="109" t="str">
        <f>+IF(Y164="","",MAX(T$1:T163)+1)</f>
        <v/>
      </c>
      <c r="U164" s="110" t="str">
        <f>IF(Limit_Deviation_Detail!B186="","",Limit_Deviation_Detail!B186)</f>
        <v/>
      </c>
      <c r="V164" s="110" t="str">
        <f>IF(Limit_Deviation_Detail!C186="","",Limit_Deviation_Detail!C186)</f>
        <v/>
      </c>
      <c r="W164" s="110" t="str">
        <f>IF(Limit_Deviation_Detail!E186="","",Limit_Deviation_Detail!E186)</f>
        <v/>
      </c>
      <c r="X164" s="110" t="str">
        <f t="shared" si="43"/>
        <v/>
      </c>
      <c r="Y164" s="111" t="str">
        <f>IF(COUNTIF(X$2:X164,X164)=1,X164,"")</f>
        <v/>
      </c>
      <c r="Z164" s="112" t="str">
        <f t="shared" si="44"/>
        <v/>
      </c>
      <c r="AA164" s="112" t="str">
        <f t="shared" si="45"/>
        <v/>
      </c>
      <c r="AB164" s="112" t="str">
        <f t="shared" si="46"/>
        <v/>
      </c>
      <c r="AC164" s="112" t="str">
        <f t="shared" si="47"/>
        <v/>
      </c>
      <c r="AD164" s="112" t="str">
        <f t="shared" si="48"/>
        <v/>
      </c>
      <c r="AE164" s="112"/>
    </row>
    <row r="165" spans="1:31" ht="16.8" x14ac:dyDescent="0.4">
      <c r="A165" s="186" t="str">
        <f>+IF(D165="","",MAX(A$1:A164)+1)</f>
        <v/>
      </c>
      <c r="B165" s="102" t="str">
        <f>IF(Process_Unit!C187="","",Process_Unit!C187)</f>
        <v/>
      </c>
      <c r="C165" s="84" t="str">
        <f t="shared" si="42"/>
        <v/>
      </c>
      <c r="D165" s="102" t="str">
        <f>IF(COUNTIF(B$2:B165,B165)=1,B165,"")</f>
        <v/>
      </c>
      <c r="E165" s="215"/>
      <c r="F165" s="215"/>
      <c r="G165" s="215"/>
      <c r="H165" s="215"/>
      <c r="I165" s="215"/>
      <c r="J165" s="215"/>
      <c r="K165" s="215"/>
      <c r="L165" s="215"/>
      <c r="M165" s="215"/>
      <c r="N165" s="215"/>
      <c r="O165" s="215"/>
      <c r="P165" s="215"/>
      <c r="Q165" s="215"/>
      <c r="R165" s="215"/>
      <c r="S165" s="215"/>
      <c r="T165" s="109" t="str">
        <f>+IF(Y165="","",MAX(T$1:T164)+1)</f>
        <v/>
      </c>
      <c r="U165" s="110" t="str">
        <f>IF(Limit_Deviation_Detail!B187="","",Limit_Deviation_Detail!B187)</f>
        <v/>
      </c>
      <c r="V165" s="110" t="str">
        <f>IF(Limit_Deviation_Detail!C187="","",Limit_Deviation_Detail!C187)</f>
        <v/>
      </c>
      <c r="W165" s="110" t="str">
        <f>IF(Limit_Deviation_Detail!E187="","",Limit_Deviation_Detail!E187)</f>
        <v/>
      </c>
      <c r="X165" s="110" t="str">
        <f t="shared" si="43"/>
        <v/>
      </c>
      <c r="Y165" s="111" t="str">
        <f>IF(COUNTIF(X$2:X165,X165)=1,X165,"")</f>
        <v/>
      </c>
      <c r="Z165" s="112" t="str">
        <f t="shared" si="44"/>
        <v/>
      </c>
      <c r="AA165" s="112" t="str">
        <f t="shared" si="45"/>
        <v/>
      </c>
      <c r="AB165" s="112" t="str">
        <f t="shared" si="46"/>
        <v/>
      </c>
      <c r="AC165" s="112" t="str">
        <f t="shared" si="47"/>
        <v/>
      </c>
      <c r="AD165" s="112" t="str">
        <f t="shared" si="48"/>
        <v/>
      </c>
      <c r="AE165" s="112"/>
    </row>
    <row r="166" spans="1:31" ht="16.8" x14ac:dyDescent="0.4">
      <c r="A166" s="119" t="str">
        <f>+IF(D166="","",MAX(A$1:A165)+1)</f>
        <v/>
      </c>
      <c r="B166" s="264" t="str">
        <f>IF(Process_Unit!C188="","",Process_Unit!C188)</f>
        <v/>
      </c>
      <c r="C166" s="265" t="str">
        <f t="shared" si="42"/>
        <v/>
      </c>
      <c r="D166" s="264" t="str">
        <f>IF(COUNTIF(B$2:B166,B166)=1,B166,"")</f>
        <v/>
      </c>
      <c r="E166" s="215"/>
      <c r="F166" s="215"/>
      <c r="G166" s="215"/>
      <c r="H166" s="215"/>
      <c r="I166" s="215"/>
      <c r="J166" s="215"/>
      <c r="K166" s="215"/>
      <c r="L166" s="215"/>
      <c r="M166" s="215"/>
      <c r="N166" s="215"/>
      <c r="O166" s="215"/>
      <c r="P166" s="215"/>
      <c r="Q166" s="215"/>
      <c r="R166" s="215"/>
      <c r="S166" s="215"/>
      <c r="T166" s="109" t="str">
        <f>+IF(Y166="","",MAX(T$1:T165)+1)</f>
        <v/>
      </c>
      <c r="U166" s="110" t="str">
        <f>IF(Limit_Deviation_Detail!B188="","",Limit_Deviation_Detail!B188)</f>
        <v/>
      </c>
      <c r="V166" s="110" t="str">
        <f>IF(Limit_Deviation_Detail!C188="","",Limit_Deviation_Detail!C188)</f>
        <v/>
      </c>
      <c r="W166" s="110" t="str">
        <f>IF(Limit_Deviation_Detail!E188="","",Limit_Deviation_Detail!E188)</f>
        <v/>
      </c>
      <c r="X166" s="110" t="str">
        <f t="shared" si="43"/>
        <v/>
      </c>
      <c r="Y166" s="111" t="str">
        <f>IF(COUNTIF(X$2:X166,X166)=1,X166,"")</f>
        <v/>
      </c>
      <c r="Z166" s="112" t="str">
        <f t="shared" si="44"/>
        <v/>
      </c>
      <c r="AA166" s="112" t="str">
        <f t="shared" si="45"/>
        <v/>
      </c>
      <c r="AB166" s="112" t="str">
        <f t="shared" si="46"/>
        <v/>
      </c>
      <c r="AC166" s="112" t="str">
        <f t="shared" si="47"/>
        <v/>
      </c>
      <c r="AD166" s="112" t="str">
        <f t="shared" si="48"/>
        <v/>
      </c>
      <c r="AE166" s="112"/>
    </row>
    <row r="167" spans="1:31" ht="16.8" x14ac:dyDescent="0.4">
      <c r="A167" s="186" t="str">
        <f>+IF(D167="","",MAX(A$1:A166)+1)</f>
        <v/>
      </c>
      <c r="B167" s="102" t="str">
        <f>IF(Process_Unit!C189="","",Process_Unit!C189)</f>
        <v/>
      </c>
      <c r="C167" s="84" t="str">
        <f t="shared" si="42"/>
        <v/>
      </c>
      <c r="D167" s="102" t="str">
        <f>IF(COUNTIF(B$2:B167,B167)=1,B167,"")</f>
        <v/>
      </c>
      <c r="E167" s="215"/>
      <c r="F167" s="215"/>
      <c r="G167" s="215"/>
      <c r="H167" s="215"/>
      <c r="I167" s="215"/>
      <c r="J167" s="215"/>
      <c r="K167" s="215"/>
      <c r="L167" s="215"/>
      <c r="M167" s="215"/>
      <c r="N167" s="215"/>
      <c r="O167" s="215"/>
      <c r="P167" s="215"/>
      <c r="Q167" s="215"/>
      <c r="R167" s="215"/>
      <c r="S167" s="215"/>
      <c r="T167" s="109" t="str">
        <f>+IF(Y167="","",MAX(T$1:T166)+1)</f>
        <v/>
      </c>
      <c r="U167" s="110" t="str">
        <f>IF(Limit_Deviation_Detail!B189="","",Limit_Deviation_Detail!B189)</f>
        <v/>
      </c>
      <c r="V167" s="110" t="str">
        <f>IF(Limit_Deviation_Detail!C189="","",Limit_Deviation_Detail!C189)</f>
        <v/>
      </c>
      <c r="W167" s="110" t="str">
        <f>IF(Limit_Deviation_Detail!E189="","",Limit_Deviation_Detail!E189)</f>
        <v/>
      </c>
      <c r="X167" s="110" t="str">
        <f t="shared" si="43"/>
        <v/>
      </c>
      <c r="Y167" s="111" t="str">
        <f>IF(COUNTIF(X$2:X167,X167)=1,X167,"")</f>
        <v/>
      </c>
      <c r="Z167" s="112" t="str">
        <f t="shared" si="44"/>
        <v/>
      </c>
      <c r="AA167" s="112" t="str">
        <f t="shared" si="45"/>
        <v/>
      </c>
      <c r="AB167" s="112" t="str">
        <f t="shared" si="46"/>
        <v/>
      </c>
      <c r="AC167" s="112" t="str">
        <f t="shared" si="47"/>
        <v/>
      </c>
      <c r="AD167" s="112" t="str">
        <f t="shared" si="48"/>
        <v/>
      </c>
      <c r="AE167" s="112"/>
    </row>
    <row r="168" spans="1:31" ht="16.8" x14ac:dyDescent="0.4">
      <c r="A168" s="119" t="str">
        <f>+IF(D168="","",MAX(A$1:A167)+1)</f>
        <v/>
      </c>
      <c r="B168" s="264" t="str">
        <f>IF(Process_Unit!C190="","",Process_Unit!C190)</f>
        <v/>
      </c>
      <c r="C168" s="265" t="str">
        <f t="shared" si="42"/>
        <v/>
      </c>
      <c r="D168" s="264" t="str">
        <f>IF(COUNTIF(B$2:B168,B168)=1,B168,"")</f>
        <v/>
      </c>
      <c r="E168" s="215"/>
      <c r="F168" s="215"/>
      <c r="G168" s="215"/>
      <c r="H168" s="215"/>
      <c r="I168" s="215"/>
      <c r="J168" s="215"/>
      <c r="K168" s="215"/>
      <c r="L168" s="215"/>
      <c r="M168" s="215"/>
      <c r="N168" s="215"/>
      <c r="O168" s="215"/>
      <c r="P168" s="215"/>
      <c r="Q168" s="215"/>
      <c r="R168" s="215"/>
      <c r="S168" s="215"/>
      <c r="T168" s="109" t="str">
        <f>+IF(Y168="","",MAX(T$1:T167)+1)</f>
        <v/>
      </c>
      <c r="U168" s="110" t="str">
        <f>IF(Limit_Deviation_Detail!B190="","",Limit_Deviation_Detail!B190)</f>
        <v/>
      </c>
      <c r="V168" s="110" t="str">
        <f>IF(Limit_Deviation_Detail!C190="","",Limit_Deviation_Detail!C190)</f>
        <v/>
      </c>
      <c r="W168" s="110" t="str">
        <f>IF(Limit_Deviation_Detail!E190="","",Limit_Deviation_Detail!E190)</f>
        <v/>
      </c>
      <c r="X168" s="110" t="str">
        <f t="shared" si="43"/>
        <v/>
      </c>
      <c r="Y168" s="111" t="str">
        <f>IF(COUNTIF(X$2:X168,X168)=1,X168,"")</f>
        <v/>
      </c>
      <c r="Z168" s="112" t="str">
        <f t="shared" si="44"/>
        <v/>
      </c>
      <c r="AA168" s="112" t="str">
        <f t="shared" si="45"/>
        <v/>
      </c>
      <c r="AB168" s="112" t="str">
        <f t="shared" si="46"/>
        <v/>
      </c>
      <c r="AC168" s="112" t="str">
        <f t="shared" si="47"/>
        <v/>
      </c>
      <c r="AD168" s="112" t="str">
        <f t="shared" si="48"/>
        <v/>
      </c>
      <c r="AE168" s="112"/>
    </row>
    <row r="169" spans="1:31" ht="16.8" x14ac:dyDescent="0.4">
      <c r="A169" s="186" t="str">
        <f>+IF(D169="","",MAX(A$1:A168)+1)</f>
        <v/>
      </c>
      <c r="B169" s="102" t="str">
        <f>IF(Process_Unit!C191="","",Process_Unit!C191)</f>
        <v/>
      </c>
      <c r="C169" s="84" t="str">
        <f t="shared" si="42"/>
        <v/>
      </c>
      <c r="D169" s="102" t="str">
        <f>IF(COUNTIF(B$2:B169,B169)=1,B169,"")</f>
        <v/>
      </c>
      <c r="E169" s="215"/>
      <c r="F169" s="215"/>
      <c r="G169" s="215"/>
      <c r="H169" s="215"/>
      <c r="I169" s="215"/>
      <c r="J169" s="215"/>
      <c r="K169" s="215"/>
      <c r="L169" s="215"/>
      <c r="M169" s="215"/>
      <c r="N169" s="215"/>
      <c r="O169" s="215"/>
      <c r="P169" s="215"/>
      <c r="Q169" s="215"/>
      <c r="R169" s="215"/>
      <c r="S169" s="215"/>
      <c r="T169" s="109" t="str">
        <f>+IF(Y169="","",MAX(T$1:T168)+1)</f>
        <v/>
      </c>
      <c r="U169" s="110" t="str">
        <f>IF(Limit_Deviation_Detail!B191="","",Limit_Deviation_Detail!B191)</f>
        <v/>
      </c>
      <c r="V169" s="110" t="str">
        <f>IF(Limit_Deviation_Detail!C191="","",Limit_Deviation_Detail!C191)</f>
        <v/>
      </c>
      <c r="W169" s="110" t="str">
        <f>IF(Limit_Deviation_Detail!E191="","",Limit_Deviation_Detail!E191)</f>
        <v/>
      </c>
      <c r="X169" s="110" t="str">
        <f t="shared" si="43"/>
        <v/>
      </c>
      <c r="Y169" s="111" t="str">
        <f>IF(COUNTIF(X$2:X169,X169)=1,X169,"")</f>
        <v/>
      </c>
      <c r="Z169" s="112" t="str">
        <f t="shared" si="44"/>
        <v/>
      </c>
      <c r="AA169" s="112" t="str">
        <f t="shared" si="45"/>
        <v/>
      </c>
      <c r="AB169" s="112" t="str">
        <f t="shared" si="46"/>
        <v/>
      </c>
      <c r="AC169" s="112" t="str">
        <f t="shared" si="47"/>
        <v/>
      </c>
      <c r="AD169" s="112" t="str">
        <f t="shared" si="48"/>
        <v/>
      </c>
      <c r="AE169" s="112"/>
    </row>
    <row r="170" spans="1:31" ht="16.8" x14ac:dyDescent="0.4">
      <c r="A170" s="119" t="str">
        <f>+IF(D170="","",MAX(A$1:A169)+1)</f>
        <v/>
      </c>
      <c r="B170" s="264" t="str">
        <f>IF(Process_Unit!C192="","",Process_Unit!C192)</f>
        <v/>
      </c>
      <c r="C170" s="265" t="str">
        <f t="shared" si="42"/>
        <v/>
      </c>
      <c r="D170" s="264" t="str">
        <f>IF(COUNTIF(B$2:B170,B170)=1,B170,"")</f>
        <v/>
      </c>
      <c r="E170" s="215"/>
      <c r="F170" s="215"/>
      <c r="G170" s="215"/>
      <c r="H170" s="215"/>
      <c r="I170" s="215"/>
      <c r="J170" s="215"/>
      <c r="K170" s="215"/>
      <c r="L170" s="215"/>
      <c r="M170" s="215"/>
      <c r="N170" s="215"/>
      <c r="O170" s="215"/>
      <c r="P170" s="215"/>
      <c r="Q170" s="215"/>
      <c r="R170" s="215"/>
      <c r="S170" s="215"/>
      <c r="T170" s="109" t="str">
        <f>+IF(Y170="","",MAX(T$1:T169)+1)</f>
        <v/>
      </c>
      <c r="U170" s="110" t="str">
        <f>IF(Limit_Deviation_Detail!B192="","",Limit_Deviation_Detail!B192)</f>
        <v/>
      </c>
      <c r="V170" s="110" t="str">
        <f>IF(Limit_Deviation_Detail!C192="","",Limit_Deviation_Detail!C192)</f>
        <v/>
      </c>
      <c r="W170" s="110" t="str">
        <f>IF(Limit_Deviation_Detail!E192="","",Limit_Deviation_Detail!E192)</f>
        <v/>
      </c>
      <c r="X170" s="110" t="str">
        <f t="shared" si="43"/>
        <v/>
      </c>
      <c r="Y170" s="111" t="str">
        <f>IF(COUNTIF(X$2:X170,X170)=1,X170,"")</f>
        <v/>
      </c>
      <c r="Z170" s="112" t="str">
        <f t="shared" si="44"/>
        <v/>
      </c>
      <c r="AA170" s="112" t="str">
        <f t="shared" si="45"/>
        <v/>
      </c>
      <c r="AB170" s="112" t="str">
        <f t="shared" si="46"/>
        <v/>
      </c>
      <c r="AC170" s="112" t="str">
        <f t="shared" si="47"/>
        <v/>
      </c>
      <c r="AD170" s="112" t="str">
        <f t="shared" si="48"/>
        <v/>
      </c>
      <c r="AE170" s="112"/>
    </row>
    <row r="171" spans="1:31" ht="16.8" x14ac:dyDescent="0.4">
      <c r="A171" s="186" t="str">
        <f>+IF(D171="","",MAX(A$1:A170)+1)</f>
        <v/>
      </c>
      <c r="B171" s="102" t="str">
        <f>IF(Process_Unit!C193="","",Process_Unit!C193)</f>
        <v/>
      </c>
      <c r="C171" s="84" t="str">
        <f t="shared" si="42"/>
        <v/>
      </c>
      <c r="D171" s="102" t="str">
        <f>IF(COUNTIF(B$2:B171,B171)=1,B171,"")</f>
        <v/>
      </c>
      <c r="E171" s="215"/>
      <c r="F171" s="215"/>
      <c r="G171" s="215"/>
      <c r="H171" s="215"/>
      <c r="I171" s="215"/>
      <c r="J171" s="215"/>
      <c r="K171" s="215"/>
      <c r="L171" s="215"/>
      <c r="M171" s="215"/>
      <c r="N171" s="215"/>
      <c r="O171" s="215"/>
      <c r="P171" s="215"/>
      <c r="Q171" s="215"/>
      <c r="R171" s="215"/>
      <c r="S171" s="215"/>
      <c r="T171" s="109" t="str">
        <f>+IF(Y171="","",MAX(T$1:T170)+1)</f>
        <v/>
      </c>
      <c r="U171" s="110" t="str">
        <f>IF(Limit_Deviation_Detail!B193="","",Limit_Deviation_Detail!B193)</f>
        <v/>
      </c>
      <c r="V171" s="110" t="str">
        <f>IF(Limit_Deviation_Detail!C193="","",Limit_Deviation_Detail!C193)</f>
        <v/>
      </c>
      <c r="W171" s="110" t="str">
        <f>IF(Limit_Deviation_Detail!E193="","",Limit_Deviation_Detail!E193)</f>
        <v/>
      </c>
      <c r="X171" s="110" t="str">
        <f t="shared" si="43"/>
        <v/>
      </c>
      <c r="Y171" s="111" t="str">
        <f>IF(COUNTIF(X$2:X171,X171)=1,X171,"")</f>
        <v/>
      </c>
      <c r="Z171" s="112" t="str">
        <f t="shared" si="44"/>
        <v/>
      </c>
      <c r="AA171" s="112" t="str">
        <f t="shared" si="45"/>
        <v/>
      </c>
      <c r="AB171" s="112" t="str">
        <f t="shared" si="46"/>
        <v/>
      </c>
      <c r="AC171" s="112" t="str">
        <f t="shared" si="47"/>
        <v/>
      </c>
      <c r="AD171" s="112" t="str">
        <f t="shared" si="48"/>
        <v/>
      </c>
      <c r="AE171" s="112"/>
    </row>
    <row r="172" spans="1:31" ht="16.8" x14ac:dyDescent="0.4">
      <c r="A172" s="119" t="str">
        <f>+IF(D172="","",MAX(A$1:A171)+1)</f>
        <v/>
      </c>
      <c r="B172" s="264" t="str">
        <f>IF(Process_Unit!C194="","",Process_Unit!C194)</f>
        <v/>
      </c>
      <c r="C172" s="265" t="str">
        <f t="shared" si="42"/>
        <v/>
      </c>
      <c r="D172" s="264" t="str">
        <f>IF(COUNTIF(B$2:B172,B172)=1,B172,"")</f>
        <v/>
      </c>
      <c r="E172" s="215"/>
      <c r="F172" s="215"/>
      <c r="G172" s="215"/>
      <c r="H172" s="215"/>
      <c r="I172" s="215"/>
      <c r="J172" s="215"/>
      <c r="K172" s="215"/>
      <c r="L172" s="215"/>
      <c r="M172" s="215"/>
      <c r="N172" s="215"/>
      <c r="O172" s="215"/>
      <c r="P172" s="215"/>
      <c r="Q172" s="215"/>
      <c r="R172" s="215"/>
      <c r="S172" s="215"/>
      <c r="T172" s="109" t="str">
        <f>+IF(Y172="","",MAX(T$1:T171)+1)</f>
        <v/>
      </c>
      <c r="U172" s="110" t="str">
        <f>IF(Limit_Deviation_Detail!B194="","",Limit_Deviation_Detail!B194)</f>
        <v/>
      </c>
      <c r="V172" s="110" t="str">
        <f>IF(Limit_Deviation_Detail!C194="","",Limit_Deviation_Detail!C194)</f>
        <v/>
      </c>
      <c r="W172" s="110" t="str">
        <f>IF(Limit_Deviation_Detail!E194="","",Limit_Deviation_Detail!E194)</f>
        <v/>
      </c>
      <c r="X172" s="110" t="str">
        <f t="shared" si="43"/>
        <v/>
      </c>
      <c r="Y172" s="111" t="str">
        <f>IF(COUNTIF(X$2:X172,X172)=1,X172,"")</f>
        <v/>
      </c>
      <c r="Z172" s="112" t="str">
        <f t="shared" si="44"/>
        <v/>
      </c>
      <c r="AA172" s="112" t="str">
        <f t="shared" si="45"/>
        <v/>
      </c>
      <c r="AB172" s="112" t="str">
        <f t="shared" si="46"/>
        <v/>
      </c>
      <c r="AC172" s="112" t="str">
        <f t="shared" si="47"/>
        <v/>
      </c>
      <c r="AD172" s="112" t="str">
        <f t="shared" si="48"/>
        <v/>
      </c>
      <c r="AE172" s="112"/>
    </row>
    <row r="173" spans="1:31" ht="16.8" x14ac:dyDescent="0.4">
      <c r="A173" s="186" t="str">
        <f>+IF(D173="","",MAX(A$1:A172)+1)</f>
        <v/>
      </c>
      <c r="B173" s="102" t="str">
        <f>IF(Process_Unit!C195="","",Process_Unit!C195)</f>
        <v/>
      </c>
      <c r="C173" s="84" t="str">
        <f t="shared" si="42"/>
        <v/>
      </c>
      <c r="D173" s="102" t="str">
        <f>IF(COUNTIF(B$2:B173,B173)=1,B173,"")</f>
        <v/>
      </c>
      <c r="E173" s="215"/>
      <c r="F173" s="215"/>
      <c r="G173" s="215"/>
      <c r="H173" s="215"/>
      <c r="I173" s="215"/>
      <c r="J173" s="215"/>
      <c r="K173" s="215"/>
      <c r="L173" s="215"/>
      <c r="M173" s="215"/>
      <c r="N173" s="215"/>
      <c r="O173" s="215"/>
      <c r="P173" s="215"/>
      <c r="Q173" s="215"/>
      <c r="R173" s="215"/>
      <c r="S173" s="215"/>
      <c r="T173" s="109" t="str">
        <f>+IF(Y173="","",MAX(T$1:T172)+1)</f>
        <v/>
      </c>
      <c r="U173" s="110" t="str">
        <f>IF(Limit_Deviation_Detail!B195="","",Limit_Deviation_Detail!B195)</f>
        <v/>
      </c>
      <c r="V173" s="110" t="str">
        <f>IF(Limit_Deviation_Detail!C195="","",Limit_Deviation_Detail!C195)</f>
        <v/>
      </c>
      <c r="W173" s="110" t="str">
        <f>IF(Limit_Deviation_Detail!E195="","",Limit_Deviation_Detail!E195)</f>
        <v/>
      </c>
      <c r="X173" s="110" t="str">
        <f t="shared" si="43"/>
        <v/>
      </c>
      <c r="Y173" s="111" t="str">
        <f>IF(COUNTIF(X$2:X173,X173)=1,X173,"")</f>
        <v/>
      </c>
      <c r="Z173" s="112" t="str">
        <f t="shared" si="44"/>
        <v/>
      </c>
      <c r="AA173" s="112" t="str">
        <f t="shared" si="45"/>
        <v/>
      </c>
      <c r="AB173" s="112" t="str">
        <f t="shared" si="46"/>
        <v/>
      </c>
      <c r="AC173" s="112" t="str">
        <f t="shared" si="47"/>
        <v/>
      </c>
      <c r="AD173" s="112" t="str">
        <f t="shared" si="48"/>
        <v/>
      </c>
      <c r="AE173" s="112"/>
    </row>
    <row r="174" spans="1:31" ht="16.8" x14ac:dyDescent="0.4">
      <c r="A174" s="119" t="str">
        <f>+IF(D174="","",MAX(A$1:A173)+1)</f>
        <v/>
      </c>
      <c r="B174" s="264" t="str">
        <f>IF(Process_Unit!C196="","",Process_Unit!C196)</f>
        <v/>
      </c>
      <c r="C174" s="265" t="str">
        <f t="shared" si="42"/>
        <v/>
      </c>
      <c r="D174" s="264" t="str">
        <f>IF(COUNTIF(B$2:B174,B174)=1,B174,"")</f>
        <v/>
      </c>
      <c r="E174" s="215"/>
      <c r="F174" s="215"/>
      <c r="G174" s="215"/>
      <c r="H174" s="215"/>
      <c r="I174" s="215"/>
      <c r="J174" s="215"/>
      <c r="K174" s="215"/>
      <c r="L174" s="215"/>
      <c r="M174" s="215"/>
      <c r="N174" s="215"/>
      <c r="O174" s="215"/>
      <c r="P174" s="215"/>
      <c r="Q174" s="215"/>
      <c r="R174" s="215"/>
      <c r="S174" s="215"/>
      <c r="T174" s="109" t="str">
        <f>+IF(Y174="","",MAX(T$1:T173)+1)</f>
        <v/>
      </c>
      <c r="U174" s="110" t="str">
        <f>IF(Limit_Deviation_Detail!B196="","",Limit_Deviation_Detail!B196)</f>
        <v/>
      </c>
      <c r="V174" s="110" t="str">
        <f>IF(Limit_Deviation_Detail!C196="","",Limit_Deviation_Detail!C196)</f>
        <v/>
      </c>
      <c r="W174" s="110" t="str">
        <f>IF(Limit_Deviation_Detail!E196="","",Limit_Deviation_Detail!E196)</f>
        <v/>
      </c>
      <c r="X174" s="110" t="str">
        <f t="shared" si="43"/>
        <v/>
      </c>
      <c r="Y174" s="111" t="str">
        <f>IF(COUNTIF(X$2:X174,X174)=1,X174,"")</f>
        <v/>
      </c>
      <c r="Z174" s="112" t="str">
        <f t="shared" si="44"/>
        <v/>
      </c>
      <c r="AA174" s="112" t="str">
        <f t="shared" si="45"/>
        <v/>
      </c>
      <c r="AB174" s="112" t="str">
        <f t="shared" si="46"/>
        <v/>
      </c>
      <c r="AC174" s="112" t="str">
        <f t="shared" si="47"/>
        <v/>
      </c>
      <c r="AD174" s="112" t="str">
        <f t="shared" si="48"/>
        <v/>
      </c>
      <c r="AE174" s="112"/>
    </row>
    <row r="175" spans="1:31" ht="16.8" x14ac:dyDescent="0.4">
      <c r="A175" s="186" t="str">
        <f>+IF(D175="","",MAX(A$1:A174)+1)</f>
        <v/>
      </c>
      <c r="B175" s="102" t="str">
        <f>IF(Process_Unit!C197="","",Process_Unit!C197)</f>
        <v/>
      </c>
      <c r="C175" s="84" t="str">
        <f t="shared" si="42"/>
        <v/>
      </c>
      <c r="D175" s="102" t="str">
        <f>IF(COUNTIF(B$2:B175,B175)=1,B175,"")</f>
        <v/>
      </c>
      <c r="E175" s="215"/>
      <c r="F175" s="215"/>
      <c r="G175" s="215"/>
      <c r="H175" s="215"/>
      <c r="I175" s="215"/>
      <c r="J175" s="215"/>
      <c r="K175" s="215"/>
      <c r="L175" s="215"/>
      <c r="M175" s="215"/>
      <c r="N175" s="215"/>
      <c r="O175" s="215"/>
      <c r="P175" s="215"/>
      <c r="Q175" s="215"/>
      <c r="R175" s="215"/>
      <c r="S175" s="215"/>
      <c r="T175" s="109" t="str">
        <f>+IF(Y175="","",MAX(T$1:T174)+1)</f>
        <v/>
      </c>
      <c r="U175" s="110" t="str">
        <f>IF(Limit_Deviation_Detail!B197="","",Limit_Deviation_Detail!B197)</f>
        <v/>
      </c>
      <c r="V175" s="110" t="str">
        <f>IF(Limit_Deviation_Detail!C197="","",Limit_Deviation_Detail!C197)</f>
        <v/>
      </c>
      <c r="W175" s="110" t="str">
        <f>IF(Limit_Deviation_Detail!E197="","",Limit_Deviation_Detail!E197)</f>
        <v/>
      </c>
      <c r="X175" s="110" t="str">
        <f t="shared" si="43"/>
        <v/>
      </c>
      <c r="Y175" s="111" t="str">
        <f>IF(COUNTIF(X$2:X175,X175)=1,X175,"")</f>
        <v/>
      </c>
      <c r="Z175" s="112" t="str">
        <f t="shared" si="44"/>
        <v/>
      </c>
      <c r="AA175" s="112" t="str">
        <f t="shared" si="45"/>
        <v/>
      </c>
      <c r="AB175" s="112" t="str">
        <f t="shared" si="46"/>
        <v/>
      </c>
      <c r="AC175" s="112" t="str">
        <f t="shared" si="47"/>
        <v/>
      </c>
      <c r="AD175" s="112" t="str">
        <f t="shared" si="48"/>
        <v/>
      </c>
      <c r="AE175" s="112"/>
    </row>
    <row r="176" spans="1:31" ht="16.8" x14ac:dyDescent="0.4">
      <c r="A176" s="119" t="str">
        <f>+IF(D176="","",MAX(A$1:A175)+1)</f>
        <v/>
      </c>
      <c r="B176" s="264" t="str">
        <f>IF(Process_Unit!C198="","",Process_Unit!C198)</f>
        <v/>
      </c>
      <c r="C176" s="265" t="str">
        <f t="shared" si="42"/>
        <v/>
      </c>
      <c r="D176" s="264" t="str">
        <f>IF(COUNTIF(B$2:B176,B176)=1,B176,"")</f>
        <v/>
      </c>
      <c r="E176" s="215"/>
      <c r="F176" s="215"/>
      <c r="G176" s="215"/>
      <c r="H176" s="215"/>
      <c r="I176" s="215"/>
      <c r="J176" s="215"/>
      <c r="K176" s="215"/>
      <c r="L176" s="215"/>
      <c r="M176" s="215"/>
      <c r="N176" s="215"/>
      <c r="O176" s="215"/>
      <c r="P176" s="215"/>
      <c r="Q176" s="215"/>
      <c r="R176" s="215"/>
      <c r="S176" s="215"/>
      <c r="T176" s="109" t="str">
        <f>+IF(Y176="","",MAX(T$1:T175)+1)</f>
        <v/>
      </c>
      <c r="U176" s="110" t="str">
        <f>IF(Limit_Deviation_Detail!B198="","",Limit_Deviation_Detail!B198)</f>
        <v/>
      </c>
      <c r="V176" s="110" t="str">
        <f>IF(Limit_Deviation_Detail!C198="","",Limit_Deviation_Detail!C198)</f>
        <v/>
      </c>
      <c r="W176" s="110" t="str">
        <f>IF(Limit_Deviation_Detail!E198="","",Limit_Deviation_Detail!E198)</f>
        <v/>
      </c>
      <c r="X176" s="110" t="str">
        <f t="shared" si="43"/>
        <v/>
      </c>
      <c r="Y176" s="111" t="str">
        <f>IF(COUNTIF(X$2:X176,X176)=1,X176,"")</f>
        <v/>
      </c>
      <c r="Z176" s="112" t="str">
        <f t="shared" si="44"/>
        <v/>
      </c>
      <c r="AA176" s="112" t="str">
        <f t="shared" si="45"/>
        <v/>
      </c>
      <c r="AB176" s="112" t="str">
        <f t="shared" si="46"/>
        <v/>
      </c>
      <c r="AC176" s="112" t="str">
        <f t="shared" si="47"/>
        <v/>
      </c>
      <c r="AD176" s="112" t="str">
        <f t="shared" si="48"/>
        <v/>
      </c>
      <c r="AE176" s="112"/>
    </row>
    <row r="177" spans="1:31" ht="16.8" x14ac:dyDescent="0.4">
      <c r="A177" s="186" t="str">
        <f>+IF(D177="","",MAX(A$1:A176)+1)</f>
        <v/>
      </c>
      <c r="B177" s="102" t="str">
        <f>IF(Process_Unit!C199="","",Process_Unit!C199)</f>
        <v/>
      </c>
      <c r="C177" s="84" t="str">
        <f t="shared" si="42"/>
        <v/>
      </c>
      <c r="D177" s="102" t="str">
        <f>IF(COUNTIF(B$2:B177,B177)=1,B177,"")</f>
        <v/>
      </c>
      <c r="E177" s="215"/>
      <c r="F177" s="215"/>
      <c r="G177" s="215"/>
      <c r="H177" s="215"/>
      <c r="I177" s="215"/>
      <c r="J177" s="215"/>
      <c r="K177" s="215"/>
      <c r="L177" s="215"/>
      <c r="M177" s="215"/>
      <c r="N177" s="215"/>
      <c r="O177" s="215"/>
      <c r="P177" s="215"/>
      <c r="Q177" s="215"/>
      <c r="R177" s="215"/>
      <c r="S177" s="215"/>
      <c r="T177" s="109" t="str">
        <f>+IF(Y177="","",MAX(T$1:T176)+1)</f>
        <v/>
      </c>
      <c r="U177" s="110" t="str">
        <f>IF(Limit_Deviation_Detail!B199="","",Limit_Deviation_Detail!B199)</f>
        <v/>
      </c>
      <c r="V177" s="110" t="str">
        <f>IF(Limit_Deviation_Detail!C199="","",Limit_Deviation_Detail!C199)</f>
        <v/>
      </c>
      <c r="W177" s="110" t="str">
        <f>IF(Limit_Deviation_Detail!E199="","",Limit_Deviation_Detail!E199)</f>
        <v/>
      </c>
      <c r="X177" s="110" t="str">
        <f t="shared" si="43"/>
        <v/>
      </c>
      <c r="Y177" s="111" t="str">
        <f>IF(COUNTIF(X$2:X177,X177)=1,X177,"")</f>
        <v/>
      </c>
      <c r="Z177" s="112" t="str">
        <f t="shared" si="44"/>
        <v/>
      </c>
      <c r="AA177" s="112" t="str">
        <f t="shared" si="45"/>
        <v/>
      </c>
      <c r="AB177" s="112" t="str">
        <f t="shared" si="46"/>
        <v/>
      </c>
      <c r="AC177" s="112" t="str">
        <f t="shared" si="47"/>
        <v/>
      </c>
      <c r="AD177" s="112" t="str">
        <f t="shared" si="48"/>
        <v/>
      </c>
      <c r="AE177" s="112"/>
    </row>
    <row r="178" spans="1:31" ht="16.8" x14ac:dyDescent="0.4">
      <c r="A178" s="119" t="str">
        <f>+IF(D178="","",MAX(A$1:A177)+1)</f>
        <v/>
      </c>
      <c r="B178" s="264" t="str">
        <f>IF(Process_Unit!C200="","",Process_Unit!C200)</f>
        <v/>
      </c>
      <c r="C178" s="265" t="str">
        <f t="shared" si="42"/>
        <v/>
      </c>
      <c r="D178" s="264" t="str">
        <f>IF(COUNTIF(B$2:B178,B178)=1,B178,"")</f>
        <v/>
      </c>
      <c r="E178" s="215"/>
      <c r="F178" s="215"/>
      <c r="G178" s="215"/>
      <c r="H178" s="215"/>
      <c r="I178" s="215"/>
      <c r="J178" s="215"/>
      <c r="K178" s="215"/>
      <c r="L178" s="215"/>
      <c r="M178" s="215"/>
      <c r="N178" s="215"/>
      <c r="O178" s="215"/>
      <c r="P178" s="215"/>
      <c r="Q178" s="215"/>
      <c r="R178" s="215"/>
      <c r="S178" s="215"/>
      <c r="T178" s="109" t="str">
        <f>+IF(Y178="","",MAX(T$1:T177)+1)</f>
        <v/>
      </c>
      <c r="U178" s="110" t="str">
        <f>IF(Limit_Deviation_Detail!B200="","",Limit_Deviation_Detail!B200)</f>
        <v/>
      </c>
      <c r="V178" s="110" t="str">
        <f>IF(Limit_Deviation_Detail!C200="","",Limit_Deviation_Detail!C200)</f>
        <v/>
      </c>
      <c r="W178" s="110" t="str">
        <f>IF(Limit_Deviation_Detail!E200="","",Limit_Deviation_Detail!E200)</f>
        <v/>
      </c>
      <c r="X178" s="110" t="str">
        <f t="shared" si="43"/>
        <v/>
      </c>
      <c r="Y178" s="111" t="str">
        <f>IF(COUNTIF(X$2:X178,X178)=1,X178,"")</f>
        <v/>
      </c>
      <c r="Z178" s="112" t="str">
        <f t="shared" si="44"/>
        <v/>
      </c>
      <c r="AA178" s="112" t="str">
        <f t="shared" si="45"/>
        <v/>
      </c>
      <c r="AB178" s="112" t="str">
        <f t="shared" si="46"/>
        <v/>
      </c>
      <c r="AC178" s="112" t="str">
        <f t="shared" si="47"/>
        <v/>
      </c>
      <c r="AD178" s="112" t="str">
        <f t="shared" si="48"/>
        <v/>
      </c>
      <c r="AE178" s="112"/>
    </row>
    <row r="179" spans="1:31" ht="16.8" x14ac:dyDescent="0.4">
      <c r="A179" s="186" t="str">
        <f>+IF(D179="","",MAX(A$1:A178)+1)</f>
        <v/>
      </c>
      <c r="B179" s="102" t="str">
        <f>IF(Process_Unit!C201="","",Process_Unit!C201)</f>
        <v/>
      </c>
      <c r="C179" s="84" t="str">
        <f t="shared" si="42"/>
        <v/>
      </c>
      <c r="D179" s="102" t="str">
        <f>IF(COUNTIF(B$2:B179,B179)=1,B179,"")</f>
        <v/>
      </c>
      <c r="E179" s="215"/>
      <c r="F179" s="215"/>
      <c r="G179" s="215"/>
      <c r="H179" s="215"/>
      <c r="I179" s="215"/>
      <c r="J179" s="215"/>
      <c r="K179" s="215"/>
      <c r="L179" s="215"/>
      <c r="M179" s="215"/>
      <c r="N179" s="215"/>
      <c r="O179" s="215"/>
      <c r="P179" s="215"/>
      <c r="Q179" s="215"/>
      <c r="R179" s="215"/>
      <c r="S179" s="215"/>
      <c r="T179" s="109" t="str">
        <f>+IF(Y179="","",MAX(T$1:T178)+1)</f>
        <v/>
      </c>
      <c r="U179" s="110" t="str">
        <f>IF(Limit_Deviation_Detail!B201="","",Limit_Deviation_Detail!B201)</f>
        <v/>
      </c>
      <c r="V179" s="110" t="str">
        <f>IF(Limit_Deviation_Detail!C201="","",Limit_Deviation_Detail!C201)</f>
        <v/>
      </c>
      <c r="W179" s="110" t="str">
        <f>IF(Limit_Deviation_Detail!E201="","",Limit_Deviation_Detail!E201)</f>
        <v/>
      </c>
      <c r="X179" s="110" t="str">
        <f t="shared" si="43"/>
        <v/>
      </c>
      <c r="Y179" s="111" t="str">
        <f>IF(COUNTIF(X$2:X179,X179)=1,X179,"")</f>
        <v/>
      </c>
      <c r="Z179" s="112" t="str">
        <f t="shared" si="44"/>
        <v/>
      </c>
      <c r="AA179" s="112" t="str">
        <f t="shared" si="45"/>
        <v/>
      </c>
      <c r="AB179" s="112" t="str">
        <f t="shared" si="46"/>
        <v/>
      </c>
      <c r="AC179" s="112" t="str">
        <f t="shared" si="47"/>
        <v/>
      </c>
      <c r="AD179" s="112" t="str">
        <f t="shared" si="48"/>
        <v/>
      </c>
      <c r="AE179" s="112"/>
    </row>
    <row r="180" spans="1:31" ht="16.8" x14ac:dyDescent="0.4">
      <c r="A180" s="119" t="str">
        <f>+IF(D180="","",MAX(A$1:A179)+1)</f>
        <v/>
      </c>
      <c r="B180" s="264" t="str">
        <f>IF(Process_Unit!C202="","",Process_Unit!C202)</f>
        <v/>
      </c>
      <c r="C180" s="265" t="str">
        <f t="shared" si="42"/>
        <v/>
      </c>
      <c r="D180" s="264" t="str">
        <f>IF(COUNTIF(B$2:B180,B180)=1,B180,"")</f>
        <v/>
      </c>
      <c r="E180" s="215"/>
      <c r="F180" s="215"/>
      <c r="G180" s="215"/>
      <c r="H180" s="215"/>
      <c r="I180" s="215"/>
      <c r="J180" s="215"/>
      <c r="K180" s="215"/>
      <c r="L180" s="215"/>
      <c r="M180" s="215"/>
      <c r="N180" s="215"/>
      <c r="O180" s="215"/>
      <c r="P180" s="215"/>
      <c r="Q180" s="215"/>
      <c r="R180" s="215"/>
      <c r="S180" s="215"/>
      <c r="T180" s="109" t="str">
        <f>+IF(Y180="","",MAX(T$1:T179)+1)</f>
        <v/>
      </c>
      <c r="U180" s="110" t="str">
        <f>IF(Limit_Deviation_Detail!B202="","",Limit_Deviation_Detail!B202)</f>
        <v/>
      </c>
      <c r="V180" s="110" t="str">
        <f>IF(Limit_Deviation_Detail!C202="","",Limit_Deviation_Detail!C202)</f>
        <v/>
      </c>
      <c r="W180" s="110" t="str">
        <f>IF(Limit_Deviation_Detail!E202="","",Limit_Deviation_Detail!E202)</f>
        <v/>
      </c>
      <c r="X180" s="110" t="str">
        <f t="shared" si="43"/>
        <v/>
      </c>
      <c r="Y180" s="111" t="str">
        <f>IF(COUNTIF(X$2:X180,X180)=1,X180,"")</f>
        <v/>
      </c>
      <c r="Z180" s="112" t="str">
        <f t="shared" si="44"/>
        <v/>
      </c>
      <c r="AA180" s="112" t="str">
        <f t="shared" si="45"/>
        <v/>
      </c>
      <c r="AB180" s="112" t="str">
        <f t="shared" si="46"/>
        <v/>
      </c>
      <c r="AC180" s="112" t="str">
        <f t="shared" si="47"/>
        <v/>
      </c>
      <c r="AD180" s="112" t="str">
        <f t="shared" si="48"/>
        <v/>
      </c>
      <c r="AE180" s="112"/>
    </row>
    <row r="181" spans="1:31" ht="16.8" x14ac:dyDescent="0.4">
      <c r="A181" s="186" t="str">
        <f>+IF(D181="","",MAX(A$1:A180)+1)</f>
        <v/>
      </c>
      <c r="B181" s="102" t="str">
        <f>IF(Process_Unit!C203="","",Process_Unit!C203)</f>
        <v/>
      </c>
      <c r="C181" s="84" t="str">
        <f t="shared" si="42"/>
        <v/>
      </c>
      <c r="D181" s="102" t="str">
        <f>IF(COUNTIF(B$2:B181,B181)=1,B181,"")</f>
        <v/>
      </c>
      <c r="E181" s="215"/>
      <c r="F181" s="215"/>
      <c r="G181" s="215"/>
      <c r="H181" s="215"/>
      <c r="I181" s="215"/>
      <c r="J181" s="215"/>
      <c r="K181" s="215"/>
      <c r="L181" s="215"/>
      <c r="M181" s="215"/>
      <c r="N181" s="215"/>
      <c r="O181" s="215"/>
      <c r="P181" s="215"/>
      <c r="Q181" s="215"/>
      <c r="R181" s="215"/>
      <c r="S181" s="215"/>
      <c r="T181" s="109" t="str">
        <f>+IF(Y181="","",MAX(T$1:T180)+1)</f>
        <v/>
      </c>
      <c r="U181" s="110" t="str">
        <f>IF(Limit_Deviation_Detail!B203="","",Limit_Deviation_Detail!B203)</f>
        <v/>
      </c>
      <c r="V181" s="110" t="str">
        <f>IF(Limit_Deviation_Detail!C203="","",Limit_Deviation_Detail!C203)</f>
        <v/>
      </c>
      <c r="W181" s="110" t="str">
        <f>IF(Limit_Deviation_Detail!E203="","",Limit_Deviation_Detail!E203)</f>
        <v/>
      </c>
      <c r="X181" s="110" t="str">
        <f t="shared" si="43"/>
        <v/>
      </c>
      <c r="Y181" s="111" t="str">
        <f>IF(COUNTIF(X$2:X181,X181)=1,X181,"")</f>
        <v/>
      </c>
      <c r="Z181" s="112" t="str">
        <f t="shared" si="44"/>
        <v/>
      </c>
      <c r="AA181" s="112" t="str">
        <f t="shared" si="45"/>
        <v/>
      </c>
      <c r="AB181" s="112" t="str">
        <f t="shared" si="46"/>
        <v/>
      </c>
      <c r="AC181" s="112" t="str">
        <f t="shared" si="47"/>
        <v/>
      </c>
      <c r="AD181" s="112" t="str">
        <f t="shared" si="48"/>
        <v/>
      </c>
      <c r="AE181" s="112"/>
    </row>
    <row r="182" spans="1:31" ht="16.8" x14ac:dyDescent="0.4">
      <c r="A182" s="119" t="str">
        <f>+IF(D182="","",MAX(A$1:A181)+1)</f>
        <v/>
      </c>
      <c r="B182" s="264" t="str">
        <f>IF(Process_Unit!C204="","",Process_Unit!C204)</f>
        <v/>
      </c>
      <c r="C182" s="265" t="str">
        <f t="shared" si="42"/>
        <v/>
      </c>
      <c r="D182" s="264" t="str">
        <f>IF(COUNTIF(B$2:B182,B182)=1,B182,"")</f>
        <v/>
      </c>
      <c r="E182" s="215"/>
      <c r="F182" s="215"/>
      <c r="G182" s="215"/>
      <c r="H182" s="215"/>
      <c r="I182" s="215"/>
      <c r="J182" s="215"/>
      <c r="K182" s="215"/>
      <c r="L182" s="215"/>
      <c r="M182" s="215"/>
      <c r="N182" s="215"/>
      <c r="O182" s="215"/>
      <c r="P182" s="215"/>
      <c r="Q182" s="215"/>
      <c r="R182" s="215"/>
      <c r="S182" s="215"/>
      <c r="T182" s="109" t="str">
        <f>+IF(Y182="","",MAX(T$1:T181)+1)</f>
        <v/>
      </c>
      <c r="U182" s="110" t="str">
        <f>IF(Limit_Deviation_Detail!B204="","",Limit_Deviation_Detail!B204)</f>
        <v/>
      </c>
      <c r="V182" s="110" t="str">
        <f>IF(Limit_Deviation_Detail!C204="","",Limit_Deviation_Detail!C204)</f>
        <v/>
      </c>
      <c r="W182" s="110" t="str">
        <f>IF(Limit_Deviation_Detail!E204="","",Limit_Deviation_Detail!E204)</f>
        <v/>
      </c>
      <c r="X182" s="110" t="str">
        <f t="shared" si="43"/>
        <v/>
      </c>
      <c r="Y182" s="111" t="str">
        <f>IF(COUNTIF(X$2:X182,X182)=1,X182,"")</f>
        <v/>
      </c>
      <c r="Z182" s="112" t="str">
        <f t="shared" si="44"/>
        <v/>
      </c>
      <c r="AA182" s="112" t="str">
        <f t="shared" si="45"/>
        <v/>
      </c>
      <c r="AB182" s="112" t="str">
        <f t="shared" si="46"/>
        <v/>
      </c>
      <c r="AC182" s="112" t="str">
        <f t="shared" si="47"/>
        <v/>
      </c>
      <c r="AD182" s="112" t="str">
        <f t="shared" si="48"/>
        <v/>
      </c>
      <c r="AE182" s="112"/>
    </row>
    <row r="183" spans="1:31" ht="16.8" x14ac:dyDescent="0.4">
      <c r="A183" s="186" t="str">
        <f>+IF(D183="","",MAX(A$1:A182)+1)</f>
        <v/>
      </c>
      <c r="B183" s="102" t="str">
        <f>IF(Process_Unit!C205="","",Process_Unit!C205)</f>
        <v/>
      </c>
      <c r="C183" s="84" t="str">
        <f t="shared" si="42"/>
        <v/>
      </c>
      <c r="D183" s="102" t="str">
        <f>IF(COUNTIF(B$2:B183,B183)=1,B183,"")</f>
        <v/>
      </c>
      <c r="E183" s="215"/>
      <c r="F183" s="215"/>
      <c r="G183" s="215"/>
      <c r="H183" s="215"/>
      <c r="I183" s="215"/>
      <c r="J183" s="215"/>
      <c r="K183" s="215"/>
      <c r="L183" s="215"/>
      <c r="M183" s="215"/>
      <c r="N183" s="215"/>
      <c r="O183" s="215"/>
      <c r="P183" s="215"/>
      <c r="Q183" s="215"/>
      <c r="R183" s="215"/>
      <c r="S183" s="215"/>
      <c r="T183" s="109" t="str">
        <f>+IF(Y183="","",MAX(T$1:T182)+1)</f>
        <v/>
      </c>
      <c r="U183" s="110" t="str">
        <f>IF(Limit_Deviation_Detail!B205="","",Limit_Deviation_Detail!B205)</f>
        <v/>
      </c>
      <c r="V183" s="110" t="str">
        <f>IF(Limit_Deviation_Detail!C205="","",Limit_Deviation_Detail!C205)</f>
        <v/>
      </c>
      <c r="W183" s="110" t="str">
        <f>IF(Limit_Deviation_Detail!E205="","",Limit_Deviation_Detail!E205)</f>
        <v/>
      </c>
      <c r="X183" s="110" t="str">
        <f t="shared" si="43"/>
        <v/>
      </c>
      <c r="Y183" s="111" t="str">
        <f>IF(COUNTIF(X$2:X183,X183)=1,X183,"")</f>
        <v/>
      </c>
      <c r="Z183" s="112" t="str">
        <f t="shared" si="44"/>
        <v/>
      </c>
      <c r="AA183" s="112" t="str">
        <f t="shared" si="45"/>
        <v/>
      </c>
      <c r="AB183" s="112" t="str">
        <f t="shared" si="46"/>
        <v/>
      </c>
      <c r="AC183" s="112" t="str">
        <f t="shared" si="47"/>
        <v/>
      </c>
      <c r="AD183" s="112" t="str">
        <f t="shared" si="48"/>
        <v/>
      </c>
      <c r="AE183" s="112"/>
    </row>
    <row r="184" spans="1:31" ht="16.8" x14ac:dyDescent="0.4">
      <c r="A184" s="119" t="str">
        <f>+IF(D184="","",MAX(A$1:A183)+1)</f>
        <v/>
      </c>
      <c r="B184" s="264" t="str">
        <f>IF(Process_Unit!C206="","",Process_Unit!C206)</f>
        <v/>
      </c>
      <c r="C184" s="265" t="str">
        <f t="shared" si="42"/>
        <v/>
      </c>
      <c r="D184" s="264" t="str">
        <f>IF(COUNTIF(B$2:B184,B184)=1,B184,"")</f>
        <v/>
      </c>
      <c r="E184" s="215"/>
      <c r="F184" s="215"/>
      <c r="G184" s="215"/>
      <c r="H184" s="215"/>
      <c r="I184" s="215"/>
      <c r="J184" s="215"/>
      <c r="K184" s="215"/>
      <c r="L184" s="215"/>
      <c r="M184" s="215"/>
      <c r="N184" s="215"/>
      <c r="O184" s="215"/>
      <c r="P184" s="215"/>
      <c r="Q184" s="215"/>
      <c r="R184" s="215"/>
      <c r="S184" s="215"/>
      <c r="T184" s="109" t="str">
        <f>+IF(Y184="","",MAX(T$1:T183)+1)</f>
        <v/>
      </c>
      <c r="U184" s="110" t="str">
        <f>IF(Limit_Deviation_Detail!B206="","",Limit_Deviation_Detail!B206)</f>
        <v/>
      </c>
      <c r="V184" s="110" t="str">
        <f>IF(Limit_Deviation_Detail!C206="","",Limit_Deviation_Detail!C206)</f>
        <v/>
      </c>
      <c r="W184" s="110" t="str">
        <f>IF(Limit_Deviation_Detail!E206="","",Limit_Deviation_Detail!E206)</f>
        <v/>
      </c>
      <c r="X184" s="110" t="str">
        <f t="shared" si="43"/>
        <v/>
      </c>
      <c r="Y184" s="111" t="str">
        <f>IF(COUNTIF(X$2:X184,X184)=1,X184,"")</f>
        <v/>
      </c>
      <c r="Z184" s="112" t="str">
        <f t="shared" si="44"/>
        <v/>
      </c>
      <c r="AA184" s="112" t="str">
        <f t="shared" si="45"/>
        <v/>
      </c>
      <c r="AB184" s="112" t="str">
        <f t="shared" si="46"/>
        <v/>
      </c>
      <c r="AC184" s="112" t="str">
        <f t="shared" si="47"/>
        <v/>
      </c>
      <c r="AD184" s="112" t="str">
        <f t="shared" si="48"/>
        <v/>
      </c>
      <c r="AE184" s="112"/>
    </row>
    <row r="185" spans="1:31" ht="16.8" x14ac:dyDescent="0.4">
      <c r="A185" s="186" t="str">
        <f>+IF(D185="","",MAX(A$1:A184)+1)</f>
        <v/>
      </c>
      <c r="B185" s="102" t="str">
        <f>IF(Process_Unit!C207="","",Process_Unit!C207)</f>
        <v/>
      </c>
      <c r="C185" s="84" t="str">
        <f t="shared" si="42"/>
        <v/>
      </c>
      <c r="D185" s="102" t="str">
        <f>IF(COUNTIF(B$2:B185,B185)=1,B185,"")</f>
        <v/>
      </c>
      <c r="E185" s="215"/>
      <c r="F185" s="215"/>
      <c r="G185" s="215"/>
      <c r="H185" s="215"/>
      <c r="I185" s="215"/>
      <c r="J185" s="215"/>
      <c r="K185" s="215"/>
      <c r="L185" s="215"/>
      <c r="M185" s="215"/>
      <c r="N185" s="215"/>
      <c r="O185" s="215"/>
      <c r="P185" s="215"/>
      <c r="Q185" s="215"/>
      <c r="R185" s="215"/>
      <c r="S185" s="215"/>
      <c r="T185" s="109" t="str">
        <f>+IF(Y185="","",MAX(T$1:T184)+1)</f>
        <v/>
      </c>
      <c r="U185" s="110" t="str">
        <f>IF(Limit_Deviation_Detail!B207="","",Limit_Deviation_Detail!B207)</f>
        <v/>
      </c>
      <c r="V185" s="110" t="str">
        <f>IF(Limit_Deviation_Detail!C207="","",Limit_Deviation_Detail!C207)</f>
        <v/>
      </c>
      <c r="W185" s="110" t="str">
        <f>IF(Limit_Deviation_Detail!E207="","",Limit_Deviation_Detail!E207)</f>
        <v/>
      </c>
      <c r="X185" s="110" t="str">
        <f t="shared" si="43"/>
        <v/>
      </c>
      <c r="Y185" s="111" t="str">
        <f>IF(COUNTIF(X$2:X185,X185)=1,X185,"")</f>
        <v/>
      </c>
      <c r="Z185" s="112" t="str">
        <f t="shared" si="44"/>
        <v/>
      </c>
      <c r="AA185" s="112" t="str">
        <f t="shared" si="45"/>
        <v/>
      </c>
      <c r="AB185" s="112" t="str">
        <f t="shared" si="46"/>
        <v/>
      </c>
      <c r="AC185" s="112" t="str">
        <f t="shared" si="47"/>
        <v/>
      </c>
      <c r="AD185" s="112" t="str">
        <f t="shared" si="48"/>
        <v/>
      </c>
      <c r="AE185" s="112"/>
    </row>
    <row r="186" spans="1:31" ht="16.8" x14ac:dyDescent="0.4">
      <c r="A186" s="119" t="str">
        <f>+IF(D186="","",MAX(A$1:A185)+1)</f>
        <v/>
      </c>
      <c r="B186" s="264" t="str">
        <f>IF(Process_Unit!C208="","",Process_Unit!C208)</f>
        <v/>
      </c>
      <c r="C186" s="265" t="str">
        <f t="shared" si="42"/>
        <v/>
      </c>
      <c r="D186" s="264" t="str">
        <f>IF(COUNTIF(B$2:B186,B186)=1,B186,"")</f>
        <v/>
      </c>
      <c r="E186" s="215"/>
      <c r="F186" s="215"/>
      <c r="G186" s="215"/>
      <c r="H186" s="215"/>
      <c r="I186" s="215"/>
      <c r="J186" s="215"/>
      <c r="K186" s="215"/>
      <c r="L186" s="215"/>
      <c r="M186" s="215"/>
      <c r="N186" s="215"/>
      <c r="O186" s="215"/>
      <c r="P186" s="215"/>
      <c r="Q186" s="215"/>
      <c r="R186" s="215"/>
      <c r="S186" s="215"/>
      <c r="T186" s="109" t="str">
        <f>+IF(Y186="","",MAX(T$1:T185)+1)</f>
        <v/>
      </c>
      <c r="U186" s="110" t="str">
        <f>IF(Limit_Deviation_Detail!B208="","",Limit_Deviation_Detail!B208)</f>
        <v/>
      </c>
      <c r="V186" s="110" t="str">
        <f>IF(Limit_Deviation_Detail!C208="","",Limit_Deviation_Detail!C208)</f>
        <v/>
      </c>
      <c r="W186" s="110" t="str">
        <f>IF(Limit_Deviation_Detail!E208="","",Limit_Deviation_Detail!E208)</f>
        <v/>
      </c>
      <c r="X186" s="110" t="str">
        <f t="shared" si="43"/>
        <v/>
      </c>
      <c r="Y186" s="111" t="str">
        <f>IF(COUNTIF(X$2:X186,X186)=1,X186,"")</f>
        <v/>
      </c>
      <c r="Z186" s="112" t="str">
        <f t="shared" si="44"/>
        <v/>
      </c>
      <c r="AA186" s="112" t="str">
        <f t="shared" si="45"/>
        <v/>
      </c>
      <c r="AB186" s="112" t="str">
        <f t="shared" si="46"/>
        <v/>
      </c>
      <c r="AC186" s="112" t="str">
        <f t="shared" si="47"/>
        <v/>
      </c>
      <c r="AD186" s="112" t="str">
        <f t="shared" si="48"/>
        <v/>
      </c>
      <c r="AE186" s="112"/>
    </row>
    <row r="187" spans="1:31" ht="16.8" x14ac:dyDescent="0.4">
      <c r="A187" s="186" t="str">
        <f>+IF(D187="","",MAX(A$1:A186)+1)</f>
        <v/>
      </c>
      <c r="B187" s="102" t="str">
        <f>IF(Process_Unit!C209="","",Process_Unit!C209)</f>
        <v/>
      </c>
      <c r="C187" s="84" t="str">
        <f t="shared" si="42"/>
        <v/>
      </c>
      <c r="D187" s="102" t="str">
        <f>IF(COUNTIF(B$2:B187,B187)=1,B187,"")</f>
        <v/>
      </c>
      <c r="E187" s="215"/>
      <c r="F187" s="215"/>
      <c r="G187" s="215"/>
      <c r="H187" s="215"/>
      <c r="I187" s="215"/>
      <c r="J187" s="215"/>
      <c r="K187" s="215"/>
      <c r="L187" s="215"/>
      <c r="M187" s="215"/>
      <c r="N187" s="215"/>
      <c r="O187" s="215"/>
      <c r="P187" s="215"/>
      <c r="Q187" s="215"/>
      <c r="R187" s="215"/>
      <c r="S187" s="215"/>
      <c r="T187" s="109" t="str">
        <f>+IF(Y187="","",MAX(T$1:T186)+1)</f>
        <v/>
      </c>
      <c r="U187" s="110" t="str">
        <f>IF(Limit_Deviation_Detail!B209="","",Limit_Deviation_Detail!B209)</f>
        <v/>
      </c>
      <c r="V187" s="110" t="str">
        <f>IF(Limit_Deviation_Detail!C209="","",Limit_Deviation_Detail!C209)</f>
        <v/>
      </c>
      <c r="W187" s="110" t="str">
        <f>IF(Limit_Deviation_Detail!E209="","",Limit_Deviation_Detail!E209)</f>
        <v/>
      </c>
      <c r="X187" s="110" t="str">
        <f t="shared" si="43"/>
        <v/>
      </c>
      <c r="Y187" s="111" t="str">
        <f>IF(COUNTIF(X$2:X187,X187)=1,X187,"")</f>
        <v/>
      </c>
      <c r="Z187" s="112" t="str">
        <f t="shared" si="44"/>
        <v/>
      </c>
      <c r="AA187" s="112" t="str">
        <f t="shared" si="45"/>
        <v/>
      </c>
      <c r="AB187" s="112" t="str">
        <f t="shared" si="46"/>
        <v/>
      </c>
      <c r="AC187" s="112" t="str">
        <f t="shared" si="47"/>
        <v/>
      </c>
      <c r="AD187" s="112" t="str">
        <f t="shared" si="48"/>
        <v/>
      </c>
      <c r="AE187" s="112"/>
    </row>
    <row r="188" spans="1:31" ht="16.8" x14ac:dyDescent="0.4">
      <c r="A188" s="119" t="str">
        <f>+IF(D188="","",MAX(A$1:A187)+1)</f>
        <v/>
      </c>
      <c r="B188" s="264" t="str">
        <f>IF(Process_Unit!C210="","",Process_Unit!C210)</f>
        <v/>
      </c>
      <c r="C188" s="265" t="str">
        <f t="shared" si="42"/>
        <v/>
      </c>
      <c r="D188" s="264" t="str">
        <f>IF(COUNTIF(B$2:B188,B188)=1,B188,"")</f>
        <v/>
      </c>
      <c r="E188" s="215"/>
      <c r="F188" s="215"/>
      <c r="G188" s="215"/>
      <c r="H188" s="215"/>
      <c r="I188" s="215"/>
      <c r="J188" s="215"/>
      <c r="K188" s="215"/>
      <c r="L188" s="215"/>
      <c r="M188" s="215"/>
      <c r="N188" s="215"/>
      <c r="O188" s="215"/>
      <c r="P188" s="215"/>
      <c r="Q188" s="215"/>
      <c r="R188" s="215"/>
      <c r="S188" s="215"/>
      <c r="T188" s="109" t="str">
        <f>+IF(Y188="","",MAX(T$1:T187)+1)</f>
        <v/>
      </c>
      <c r="U188" s="110" t="str">
        <f>IF(Limit_Deviation_Detail!B210="","",Limit_Deviation_Detail!B210)</f>
        <v/>
      </c>
      <c r="V188" s="110" t="str">
        <f>IF(Limit_Deviation_Detail!C210="","",Limit_Deviation_Detail!C210)</f>
        <v/>
      </c>
      <c r="W188" s="110" t="str">
        <f>IF(Limit_Deviation_Detail!E210="","",Limit_Deviation_Detail!E210)</f>
        <v/>
      </c>
      <c r="X188" s="110" t="str">
        <f t="shared" si="43"/>
        <v/>
      </c>
      <c r="Y188" s="111" t="str">
        <f>IF(COUNTIF(X$2:X188,X188)=1,X188,"")</f>
        <v/>
      </c>
      <c r="Z188" s="112" t="str">
        <f t="shared" si="44"/>
        <v/>
      </c>
      <c r="AA188" s="112" t="str">
        <f t="shared" si="45"/>
        <v/>
      </c>
      <c r="AB188" s="112" t="str">
        <f t="shared" si="46"/>
        <v/>
      </c>
      <c r="AC188" s="112" t="str">
        <f t="shared" si="47"/>
        <v/>
      </c>
      <c r="AD188" s="112" t="str">
        <f t="shared" si="48"/>
        <v/>
      </c>
      <c r="AE188" s="112"/>
    </row>
    <row r="189" spans="1:31" ht="16.8" x14ac:dyDescent="0.4">
      <c r="A189" s="186" t="str">
        <f>+IF(D189="","",MAX(A$1:A188)+1)</f>
        <v/>
      </c>
      <c r="B189" s="102" t="str">
        <f>IF(Process_Unit!C211="","",Process_Unit!C211)</f>
        <v/>
      </c>
      <c r="C189" s="84" t="str">
        <f t="shared" si="42"/>
        <v/>
      </c>
      <c r="D189" s="102" t="str">
        <f>IF(COUNTIF(B$2:B189,B189)=1,B189,"")</f>
        <v/>
      </c>
      <c r="E189" s="215"/>
      <c r="F189" s="215"/>
      <c r="G189" s="215"/>
      <c r="H189" s="215"/>
      <c r="I189" s="215"/>
      <c r="J189" s="215"/>
      <c r="K189" s="215"/>
      <c r="L189" s="215"/>
      <c r="M189" s="215"/>
      <c r="N189" s="215"/>
      <c r="O189" s="215"/>
      <c r="P189" s="215"/>
      <c r="Q189" s="215"/>
      <c r="R189" s="215"/>
      <c r="S189" s="215"/>
      <c r="T189" s="109" t="str">
        <f>+IF(Y189="","",MAX(T$1:T188)+1)</f>
        <v/>
      </c>
      <c r="U189" s="110" t="str">
        <f>IF(Limit_Deviation_Detail!B211="","",Limit_Deviation_Detail!B211)</f>
        <v/>
      </c>
      <c r="V189" s="110" t="str">
        <f>IF(Limit_Deviation_Detail!C211="","",Limit_Deviation_Detail!C211)</f>
        <v/>
      </c>
      <c r="W189" s="110" t="str">
        <f>IF(Limit_Deviation_Detail!E211="","",Limit_Deviation_Detail!E211)</f>
        <v/>
      </c>
      <c r="X189" s="110" t="str">
        <f t="shared" si="43"/>
        <v/>
      </c>
      <c r="Y189" s="111" t="str">
        <f>IF(COUNTIF(X$2:X189,X189)=1,X189,"")</f>
        <v/>
      </c>
      <c r="Z189" s="112" t="str">
        <f t="shared" si="44"/>
        <v/>
      </c>
      <c r="AA189" s="112" t="str">
        <f t="shared" si="45"/>
        <v/>
      </c>
      <c r="AB189" s="112" t="str">
        <f t="shared" si="46"/>
        <v/>
      </c>
      <c r="AC189" s="112" t="str">
        <f t="shared" si="47"/>
        <v/>
      </c>
      <c r="AD189" s="112" t="str">
        <f t="shared" si="48"/>
        <v/>
      </c>
      <c r="AE189" s="112"/>
    </row>
    <row r="190" spans="1:31" ht="16.8" x14ac:dyDescent="0.4">
      <c r="A190" s="119" t="str">
        <f>+IF(D190="","",MAX(A$1:A189)+1)</f>
        <v/>
      </c>
      <c r="B190" s="264" t="str">
        <f>IF(Process_Unit!C212="","",Process_Unit!C212)</f>
        <v/>
      </c>
      <c r="C190" s="265" t="str">
        <f t="shared" si="42"/>
        <v/>
      </c>
      <c r="D190" s="264" t="str">
        <f>IF(COUNTIF(B$2:B190,B190)=1,B190,"")</f>
        <v/>
      </c>
      <c r="E190" s="215"/>
      <c r="F190" s="215"/>
      <c r="G190" s="215"/>
      <c r="H190" s="215"/>
      <c r="I190" s="215"/>
      <c r="J190" s="215"/>
      <c r="K190" s="215"/>
      <c r="L190" s="215"/>
      <c r="M190" s="215"/>
      <c r="N190" s="215"/>
      <c r="O190" s="215"/>
      <c r="P190" s="215"/>
      <c r="Q190" s="215"/>
      <c r="R190" s="215"/>
      <c r="S190" s="215"/>
      <c r="T190" s="109" t="str">
        <f>+IF(Y190="","",MAX(T$1:T189)+1)</f>
        <v/>
      </c>
      <c r="U190" s="110" t="str">
        <f>IF(Limit_Deviation_Detail!B212="","",Limit_Deviation_Detail!B212)</f>
        <v/>
      </c>
      <c r="V190" s="110" t="str">
        <f>IF(Limit_Deviation_Detail!C212="","",Limit_Deviation_Detail!C212)</f>
        <v/>
      </c>
      <c r="W190" s="110" t="str">
        <f>IF(Limit_Deviation_Detail!E212="","",Limit_Deviation_Detail!E212)</f>
        <v/>
      </c>
      <c r="X190" s="110" t="str">
        <f t="shared" si="43"/>
        <v/>
      </c>
      <c r="Y190" s="111" t="str">
        <f>IF(COUNTIF(X$2:X190,X190)=1,X190,"")</f>
        <v/>
      </c>
      <c r="Z190" s="112" t="str">
        <f t="shared" si="44"/>
        <v/>
      </c>
      <c r="AA190" s="112" t="str">
        <f t="shared" si="45"/>
        <v/>
      </c>
      <c r="AB190" s="112" t="str">
        <f t="shared" si="46"/>
        <v/>
      </c>
      <c r="AC190" s="112" t="str">
        <f t="shared" si="47"/>
        <v/>
      </c>
      <c r="AD190" s="112" t="str">
        <f t="shared" si="48"/>
        <v/>
      </c>
      <c r="AE190" s="112"/>
    </row>
    <row r="191" spans="1:31" ht="16.8" x14ac:dyDescent="0.4">
      <c r="A191" s="186" t="str">
        <f>+IF(D191="","",MAX(A$1:A190)+1)</f>
        <v/>
      </c>
      <c r="B191" s="102" t="str">
        <f>IF(Process_Unit!C213="","",Process_Unit!C213)</f>
        <v/>
      </c>
      <c r="C191" s="84" t="str">
        <f t="shared" si="42"/>
        <v/>
      </c>
      <c r="D191" s="102" t="str">
        <f>IF(COUNTIF(B$2:B191,B191)=1,B191,"")</f>
        <v/>
      </c>
      <c r="E191" s="215"/>
      <c r="F191" s="215"/>
      <c r="G191" s="215"/>
      <c r="H191" s="215"/>
      <c r="I191" s="215"/>
      <c r="J191" s="215"/>
      <c r="K191" s="215"/>
      <c r="L191" s="215"/>
      <c r="M191" s="215"/>
      <c r="N191" s="215"/>
      <c r="O191" s="215"/>
      <c r="P191" s="215"/>
      <c r="Q191" s="215"/>
      <c r="R191" s="215"/>
      <c r="S191" s="215"/>
      <c r="T191" s="109" t="str">
        <f>+IF(Y191="","",MAX(T$1:T190)+1)</f>
        <v/>
      </c>
      <c r="U191" s="110" t="str">
        <f>IF(Limit_Deviation_Detail!B213="","",Limit_Deviation_Detail!B213)</f>
        <v/>
      </c>
      <c r="V191" s="110" t="str">
        <f>IF(Limit_Deviation_Detail!C213="","",Limit_Deviation_Detail!C213)</f>
        <v/>
      </c>
      <c r="W191" s="110" t="str">
        <f>IF(Limit_Deviation_Detail!E213="","",Limit_Deviation_Detail!E213)</f>
        <v/>
      </c>
      <c r="X191" s="110" t="str">
        <f t="shared" si="43"/>
        <v/>
      </c>
      <c r="Y191" s="111" t="str">
        <f>IF(COUNTIF(X$2:X191,X191)=1,X191,"")</f>
        <v/>
      </c>
      <c r="Z191" s="112" t="str">
        <f t="shared" si="44"/>
        <v/>
      </c>
      <c r="AA191" s="112" t="str">
        <f t="shared" si="45"/>
        <v/>
      </c>
      <c r="AB191" s="112" t="str">
        <f t="shared" si="46"/>
        <v/>
      </c>
      <c r="AC191" s="112" t="str">
        <f t="shared" si="47"/>
        <v/>
      </c>
      <c r="AD191" s="112" t="str">
        <f t="shared" si="48"/>
        <v/>
      </c>
      <c r="AE191" s="112"/>
    </row>
    <row r="192" spans="1:31" ht="16.8" x14ac:dyDescent="0.4">
      <c r="A192" s="119" t="str">
        <f>+IF(D192="","",MAX(A$1:A191)+1)</f>
        <v/>
      </c>
      <c r="B192" s="264" t="str">
        <f>IF(Process_Unit!C214="","",Process_Unit!C214)</f>
        <v/>
      </c>
      <c r="C192" s="265" t="str">
        <f t="shared" si="42"/>
        <v/>
      </c>
      <c r="D192" s="264" t="str">
        <f>IF(COUNTIF(B$2:B192,B192)=1,B192,"")</f>
        <v/>
      </c>
      <c r="E192" s="215"/>
      <c r="F192" s="215"/>
      <c r="G192" s="215"/>
      <c r="H192" s="215"/>
      <c r="I192" s="215"/>
      <c r="J192" s="215"/>
      <c r="K192" s="215"/>
      <c r="L192" s="215"/>
      <c r="M192" s="215"/>
      <c r="N192" s="215"/>
      <c r="O192" s="215"/>
      <c r="P192" s="215"/>
      <c r="Q192" s="215"/>
      <c r="R192" s="215"/>
      <c r="S192" s="215"/>
      <c r="T192" s="109" t="str">
        <f>+IF(Y192="","",MAX(T$1:T191)+1)</f>
        <v/>
      </c>
      <c r="U192" s="110" t="str">
        <f>IF(Limit_Deviation_Detail!B214="","",Limit_Deviation_Detail!B214)</f>
        <v/>
      </c>
      <c r="V192" s="110" t="str">
        <f>IF(Limit_Deviation_Detail!C214="","",Limit_Deviation_Detail!C214)</f>
        <v/>
      </c>
      <c r="W192" s="110" t="str">
        <f>IF(Limit_Deviation_Detail!E214="","",Limit_Deviation_Detail!E214)</f>
        <v/>
      </c>
      <c r="X192" s="110" t="str">
        <f t="shared" si="43"/>
        <v/>
      </c>
      <c r="Y192" s="111" t="str">
        <f>IF(COUNTIF(X$2:X192,X192)=1,X192,"")</f>
        <v/>
      </c>
      <c r="Z192" s="112" t="str">
        <f t="shared" si="44"/>
        <v/>
      </c>
      <c r="AA192" s="112" t="str">
        <f t="shared" si="45"/>
        <v/>
      </c>
      <c r="AB192" s="112" t="str">
        <f t="shared" si="46"/>
        <v/>
      </c>
      <c r="AC192" s="112" t="str">
        <f t="shared" si="47"/>
        <v/>
      </c>
      <c r="AD192" s="112" t="str">
        <f t="shared" si="48"/>
        <v/>
      </c>
      <c r="AE192" s="112"/>
    </row>
    <row r="193" spans="1:31" ht="16.8" x14ac:dyDescent="0.4">
      <c r="A193" s="186" t="str">
        <f>+IF(D193="","",MAX(A$1:A192)+1)</f>
        <v/>
      </c>
      <c r="B193" s="102" t="str">
        <f>IF(Process_Unit!C215="","",Process_Unit!C215)</f>
        <v/>
      </c>
      <c r="C193" s="84" t="str">
        <f t="shared" si="42"/>
        <v/>
      </c>
      <c r="D193" s="102" t="str">
        <f>IF(COUNTIF(B$2:B193,B193)=1,B193,"")</f>
        <v/>
      </c>
      <c r="E193" s="215"/>
      <c r="F193" s="215"/>
      <c r="G193" s="215"/>
      <c r="H193" s="215"/>
      <c r="I193" s="215"/>
      <c r="J193" s="215"/>
      <c r="K193" s="215"/>
      <c r="L193" s="215"/>
      <c r="M193" s="215"/>
      <c r="N193" s="215"/>
      <c r="O193" s="215"/>
      <c r="P193" s="215"/>
      <c r="Q193" s="215"/>
      <c r="R193" s="215"/>
      <c r="S193" s="215"/>
      <c r="T193" s="109" t="str">
        <f>+IF(Y193="","",MAX(T$1:T192)+1)</f>
        <v/>
      </c>
      <c r="U193" s="110" t="str">
        <f>IF(Limit_Deviation_Detail!B215="","",Limit_Deviation_Detail!B215)</f>
        <v/>
      </c>
      <c r="V193" s="110" t="str">
        <f>IF(Limit_Deviation_Detail!C215="","",Limit_Deviation_Detail!C215)</f>
        <v/>
      </c>
      <c r="W193" s="110" t="str">
        <f>IF(Limit_Deviation_Detail!E215="","",Limit_Deviation_Detail!E215)</f>
        <v/>
      </c>
      <c r="X193" s="110" t="str">
        <f t="shared" si="43"/>
        <v/>
      </c>
      <c r="Y193" s="111" t="str">
        <f>IF(COUNTIF(X$2:X193,X193)=1,X193,"")</f>
        <v/>
      </c>
      <c r="Z193" s="112" t="str">
        <f t="shared" si="44"/>
        <v/>
      </c>
      <c r="AA193" s="112" t="str">
        <f t="shared" si="45"/>
        <v/>
      </c>
      <c r="AB193" s="112" t="str">
        <f t="shared" si="46"/>
        <v/>
      </c>
      <c r="AC193" s="112" t="str">
        <f t="shared" si="47"/>
        <v/>
      </c>
      <c r="AD193" s="112" t="str">
        <f t="shared" si="48"/>
        <v/>
      </c>
      <c r="AE193" s="112"/>
    </row>
    <row r="194" spans="1:31" ht="16.8" x14ac:dyDescent="0.4">
      <c r="A194" s="119" t="str">
        <f>+IF(D194="","",MAX(A$1:A193)+1)</f>
        <v/>
      </c>
      <c r="B194" s="264" t="str">
        <f>IF(Process_Unit!C216="","",Process_Unit!C216)</f>
        <v/>
      </c>
      <c r="C194" s="265" t="str">
        <f t="shared" ref="C194:C257" si="49">+IFERROR(INDEX(B$2:B$501,MATCH(ROW()-ROW($C$1),A$2:A$501,0)),"")</f>
        <v/>
      </c>
      <c r="D194" s="264" t="str">
        <f>IF(COUNTIF(B$2:B194,B194)=1,B194,"")</f>
        <v/>
      </c>
      <c r="E194" s="215"/>
      <c r="F194" s="215"/>
      <c r="G194" s="215"/>
      <c r="H194" s="215"/>
      <c r="I194" s="215"/>
      <c r="J194" s="215"/>
      <c r="K194" s="215"/>
      <c r="L194" s="215"/>
      <c r="M194" s="215"/>
      <c r="N194" s="215"/>
      <c r="O194" s="215"/>
      <c r="P194" s="215"/>
      <c r="Q194" s="215"/>
      <c r="R194" s="215"/>
      <c r="S194" s="215"/>
      <c r="T194" s="109" t="str">
        <f>+IF(Y194="","",MAX(T$1:T193)+1)</f>
        <v/>
      </c>
      <c r="U194" s="110" t="str">
        <f>IF(Limit_Deviation_Detail!B216="","",Limit_Deviation_Detail!B216)</f>
        <v/>
      </c>
      <c r="V194" s="110" t="str">
        <f>IF(Limit_Deviation_Detail!C216="","",Limit_Deviation_Detail!C216)</f>
        <v/>
      </c>
      <c r="W194" s="110" t="str">
        <f>IF(Limit_Deviation_Detail!E216="","",Limit_Deviation_Detail!E216)</f>
        <v/>
      </c>
      <c r="X194" s="110" t="str">
        <f t="shared" ref="X194:X257" si="50">U194&amp;V194&amp;W194</f>
        <v/>
      </c>
      <c r="Y194" s="111" t="str">
        <f>IF(COUNTIF(X$2:X194,X194)=1,X194,"")</f>
        <v/>
      </c>
      <c r="Z194" s="112" t="str">
        <f t="shared" ref="Z194:Z257" si="51">+IFERROR(INDEX(U$2:U$955,MATCH(ROW()-ROW(GX$1),T$2:T$955,0)),"")</f>
        <v/>
      </c>
      <c r="AA194" s="112" t="str">
        <f t="shared" ref="AA194:AA257" si="52">+IFERROR(INDEX(V$2:V$955,MATCH(ROW()-ROW(Y$1),T$2:T$955,0)),"")</f>
        <v/>
      </c>
      <c r="AB194" s="112" t="str">
        <f t="shared" ref="AB194:AB257" si="53">+IFERROR(INDEX(W$2:W$955,MATCH(ROW()-ROW(Y$1),T$2:T$955,0)),"")</f>
        <v/>
      </c>
      <c r="AC194" s="112" t="str">
        <f t="shared" ref="AC194:AC257" si="54">IF(Z194="","",Z194&amp;AA194)</f>
        <v/>
      </c>
      <c r="AD194" s="112" t="str">
        <f t="shared" ref="AD194:AD257" si="55">IF(Z194="","",VLOOKUP(AC194,$AN$2:$AR$78,5,FALSE))</f>
        <v/>
      </c>
      <c r="AE194" s="112"/>
    </row>
    <row r="195" spans="1:31" ht="16.8" x14ac:dyDescent="0.4">
      <c r="A195" s="186" t="str">
        <f>+IF(D195="","",MAX(A$1:A194)+1)</f>
        <v/>
      </c>
      <c r="B195" s="102" t="str">
        <f>IF(Process_Unit!C217="","",Process_Unit!C217)</f>
        <v/>
      </c>
      <c r="C195" s="84" t="str">
        <f t="shared" si="49"/>
        <v/>
      </c>
      <c r="D195" s="102" t="str">
        <f>IF(COUNTIF(B$2:B195,B195)=1,B195,"")</f>
        <v/>
      </c>
      <c r="E195" s="215"/>
      <c r="F195" s="215"/>
      <c r="G195" s="215"/>
      <c r="H195" s="215"/>
      <c r="I195" s="215"/>
      <c r="J195" s="215"/>
      <c r="K195" s="215"/>
      <c r="L195" s="215"/>
      <c r="M195" s="215"/>
      <c r="N195" s="215"/>
      <c r="O195" s="215"/>
      <c r="P195" s="215"/>
      <c r="Q195" s="215"/>
      <c r="R195" s="215"/>
      <c r="S195" s="215"/>
      <c r="T195" s="109" t="str">
        <f>+IF(Y195="","",MAX(T$1:T194)+1)</f>
        <v/>
      </c>
      <c r="U195" s="110" t="str">
        <f>IF(Limit_Deviation_Detail!B217="","",Limit_Deviation_Detail!B217)</f>
        <v/>
      </c>
      <c r="V195" s="110" t="str">
        <f>IF(Limit_Deviation_Detail!C217="","",Limit_Deviation_Detail!C217)</f>
        <v/>
      </c>
      <c r="W195" s="110" t="str">
        <f>IF(Limit_Deviation_Detail!E217="","",Limit_Deviation_Detail!E217)</f>
        <v/>
      </c>
      <c r="X195" s="110" t="str">
        <f t="shared" si="50"/>
        <v/>
      </c>
      <c r="Y195" s="111" t="str">
        <f>IF(COUNTIF(X$2:X195,X195)=1,X195,"")</f>
        <v/>
      </c>
      <c r="Z195" s="112" t="str">
        <f t="shared" si="51"/>
        <v/>
      </c>
      <c r="AA195" s="112" t="str">
        <f t="shared" si="52"/>
        <v/>
      </c>
      <c r="AB195" s="112" t="str">
        <f t="shared" si="53"/>
        <v/>
      </c>
      <c r="AC195" s="112" t="str">
        <f t="shared" si="54"/>
        <v/>
      </c>
      <c r="AD195" s="112" t="str">
        <f t="shared" si="55"/>
        <v/>
      </c>
      <c r="AE195" s="112"/>
    </row>
    <row r="196" spans="1:31" ht="16.8" x14ac:dyDescent="0.4">
      <c r="A196" s="119" t="str">
        <f>+IF(D196="","",MAX(A$1:A195)+1)</f>
        <v/>
      </c>
      <c r="B196" s="264" t="str">
        <f>IF(Process_Unit!C218="","",Process_Unit!C218)</f>
        <v/>
      </c>
      <c r="C196" s="265" t="str">
        <f t="shared" si="49"/>
        <v/>
      </c>
      <c r="D196" s="264" t="str">
        <f>IF(COUNTIF(B$2:B196,B196)=1,B196,"")</f>
        <v/>
      </c>
      <c r="E196" s="215"/>
      <c r="F196" s="215"/>
      <c r="G196" s="215"/>
      <c r="H196" s="215"/>
      <c r="I196" s="215"/>
      <c r="J196" s="215"/>
      <c r="K196" s="215"/>
      <c r="L196" s="215"/>
      <c r="M196" s="215"/>
      <c r="N196" s="215"/>
      <c r="O196" s="215"/>
      <c r="P196" s="215"/>
      <c r="Q196" s="215"/>
      <c r="R196" s="215"/>
      <c r="S196" s="215"/>
      <c r="T196" s="109" t="str">
        <f>+IF(Y196="","",MAX(T$1:T195)+1)</f>
        <v/>
      </c>
      <c r="U196" s="110" t="str">
        <f>IF(Limit_Deviation_Detail!B218="","",Limit_Deviation_Detail!B218)</f>
        <v/>
      </c>
      <c r="V196" s="110" t="str">
        <f>IF(Limit_Deviation_Detail!C218="","",Limit_Deviation_Detail!C218)</f>
        <v/>
      </c>
      <c r="W196" s="110" t="str">
        <f>IF(Limit_Deviation_Detail!E218="","",Limit_Deviation_Detail!E218)</f>
        <v/>
      </c>
      <c r="X196" s="110" t="str">
        <f t="shared" si="50"/>
        <v/>
      </c>
      <c r="Y196" s="111" t="str">
        <f>IF(COUNTIF(X$2:X196,X196)=1,X196,"")</f>
        <v/>
      </c>
      <c r="Z196" s="112" t="str">
        <f t="shared" si="51"/>
        <v/>
      </c>
      <c r="AA196" s="112" t="str">
        <f t="shared" si="52"/>
        <v/>
      </c>
      <c r="AB196" s="112" t="str">
        <f t="shared" si="53"/>
        <v/>
      </c>
      <c r="AC196" s="112" t="str">
        <f t="shared" si="54"/>
        <v/>
      </c>
      <c r="AD196" s="112" t="str">
        <f t="shared" si="55"/>
        <v/>
      </c>
      <c r="AE196" s="112"/>
    </row>
    <row r="197" spans="1:31" ht="16.8" x14ac:dyDescent="0.4">
      <c r="A197" s="186" t="str">
        <f>+IF(D197="","",MAX(A$1:A196)+1)</f>
        <v/>
      </c>
      <c r="B197" s="102" t="str">
        <f>IF(Process_Unit!C219="","",Process_Unit!C219)</f>
        <v/>
      </c>
      <c r="C197" s="84" t="str">
        <f t="shared" si="49"/>
        <v/>
      </c>
      <c r="D197" s="102" t="str">
        <f>IF(COUNTIF(B$2:B197,B197)=1,B197,"")</f>
        <v/>
      </c>
      <c r="E197" s="215"/>
      <c r="F197" s="215"/>
      <c r="G197" s="215"/>
      <c r="H197" s="215"/>
      <c r="I197" s="215"/>
      <c r="J197" s="215"/>
      <c r="K197" s="215"/>
      <c r="L197" s="215"/>
      <c r="M197" s="215"/>
      <c r="N197" s="215"/>
      <c r="O197" s="215"/>
      <c r="P197" s="215"/>
      <c r="Q197" s="215"/>
      <c r="R197" s="215"/>
      <c r="S197" s="215"/>
      <c r="T197" s="109" t="str">
        <f>+IF(Y197="","",MAX(T$1:T196)+1)</f>
        <v/>
      </c>
      <c r="U197" s="110" t="str">
        <f>IF(Limit_Deviation_Detail!B219="","",Limit_Deviation_Detail!B219)</f>
        <v/>
      </c>
      <c r="V197" s="110" t="str">
        <f>IF(Limit_Deviation_Detail!C219="","",Limit_Deviation_Detail!C219)</f>
        <v/>
      </c>
      <c r="W197" s="110" t="str">
        <f>IF(Limit_Deviation_Detail!E219="","",Limit_Deviation_Detail!E219)</f>
        <v/>
      </c>
      <c r="X197" s="110" t="str">
        <f t="shared" si="50"/>
        <v/>
      </c>
      <c r="Y197" s="111" t="str">
        <f>IF(COUNTIF(X$2:X197,X197)=1,X197,"")</f>
        <v/>
      </c>
      <c r="Z197" s="112" t="str">
        <f t="shared" si="51"/>
        <v/>
      </c>
      <c r="AA197" s="112" t="str">
        <f t="shared" si="52"/>
        <v/>
      </c>
      <c r="AB197" s="112" t="str">
        <f t="shared" si="53"/>
        <v/>
      </c>
      <c r="AC197" s="112" t="str">
        <f t="shared" si="54"/>
        <v/>
      </c>
      <c r="AD197" s="112" t="str">
        <f t="shared" si="55"/>
        <v/>
      </c>
      <c r="AE197" s="112"/>
    </row>
    <row r="198" spans="1:31" ht="16.8" x14ac:dyDescent="0.4">
      <c r="A198" s="119" t="str">
        <f>+IF(D198="","",MAX(A$1:A197)+1)</f>
        <v/>
      </c>
      <c r="B198" s="264" t="str">
        <f>IF(Process_Unit!C220="","",Process_Unit!C220)</f>
        <v/>
      </c>
      <c r="C198" s="265" t="str">
        <f t="shared" si="49"/>
        <v/>
      </c>
      <c r="D198" s="264" t="str">
        <f>IF(COUNTIF(B$2:B198,B198)=1,B198,"")</f>
        <v/>
      </c>
      <c r="E198" s="215"/>
      <c r="F198" s="215"/>
      <c r="G198" s="215"/>
      <c r="H198" s="215"/>
      <c r="I198" s="215"/>
      <c r="J198" s="215"/>
      <c r="K198" s="215"/>
      <c r="L198" s="215"/>
      <c r="M198" s="215"/>
      <c r="N198" s="215"/>
      <c r="O198" s="215"/>
      <c r="P198" s="215"/>
      <c r="Q198" s="215"/>
      <c r="R198" s="215"/>
      <c r="S198" s="215"/>
      <c r="T198" s="109" t="str">
        <f>+IF(Y198="","",MAX(T$1:T197)+1)</f>
        <v/>
      </c>
      <c r="U198" s="110" t="str">
        <f>IF(Limit_Deviation_Detail!B220="","",Limit_Deviation_Detail!B220)</f>
        <v/>
      </c>
      <c r="V198" s="110" t="str">
        <f>IF(Limit_Deviation_Detail!C220="","",Limit_Deviation_Detail!C220)</f>
        <v/>
      </c>
      <c r="W198" s="110" t="str">
        <f>IF(Limit_Deviation_Detail!E220="","",Limit_Deviation_Detail!E220)</f>
        <v/>
      </c>
      <c r="X198" s="110" t="str">
        <f t="shared" si="50"/>
        <v/>
      </c>
      <c r="Y198" s="111" t="str">
        <f>IF(COUNTIF(X$2:X198,X198)=1,X198,"")</f>
        <v/>
      </c>
      <c r="Z198" s="112" t="str">
        <f t="shared" si="51"/>
        <v/>
      </c>
      <c r="AA198" s="112" t="str">
        <f t="shared" si="52"/>
        <v/>
      </c>
      <c r="AB198" s="112" t="str">
        <f t="shared" si="53"/>
        <v/>
      </c>
      <c r="AC198" s="112" t="str">
        <f t="shared" si="54"/>
        <v/>
      </c>
      <c r="AD198" s="112" t="str">
        <f t="shared" si="55"/>
        <v/>
      </c>
      <c r="AE198" s="112"/>
    </row>
    <row r="199" spans="1:31" ht="16.8" x14ac:dyDescent="0.4">
      <c r="A199" s="186" t="str">
        <f>+IF(D199="","",MAX(A$1:A198)+1)</f>
        <v/>
      </c>
      <c r="B199" s="102" t="str">
        <f>IF(Process_Unit!C221="","",Process_Unit!C221)</f>
        <v/>
      </c>
      <c r="C199" s="84" t="str">
        <f t="shared" si="49"/>
        <v/>
      </c>
      <c r="D199" s="102" t="str">
        <f>IF(COUNTIF(B$2:B199,B199)=1,B199,"")</f>
        <v/>
      </c>
      <c r="E199" s="215"/>
      <c r="F199" s="215"/>
      <c r="G199" s="215"/>
      <c r="H199" s="215"/>
      <c r="I199" s="215"/>
      <c r="J199" s="215"/>
      <c r="K199" s="215"/>
      <c r="L199" s="215"/>
      <c r="M199" s="215"/>
      <c r="N199" s="215"/>
      <c r="O199" s="215"/>
      <c r="P199" s="215"/>
      <c r="Q199" s="215"/>
      <c r="R199" s="215"/>
      <c r="S199" s="215"/>
      <c r="T199" s="109" t="str">
        <f>+IF(Y199="","",MAX(T$1:T198)+1)</f>
        <v/>
      </c>
      <c r="U199" s="110" t="str">
        <f>IF(Limit_Deviation_Detail!B221="","",Limit_Deviation_Detail!B221)</f>
        <v/>
      </c>
      <c r="V199" s="110" t="str">
        <f>IF(Limit_Deviation_Detail!C221="","",Limit_Deviation_Detail!C221)</f>
        <v/>
      </c>
      <c r="W199" s="110" t="str">
        <f>IF(Limit_Deviation_Detail!E221="","",Limit_Deviation_Detail!E221)</f>
        <v/>
      </c>
      <c r="X199" s="110" t="str">
        <f t="shared" si="50"/>
        <v/>
      </c>
      <c r="Y199" s="111" t="str">
        <f>IF(COUNTIF(X$2:X199,X199)=1,X199,"")</f>
        <v/>
      </c>
      <c r="Z199" s="112" t="str">
        <f t="shared" si="51"/>
        <v/>
      </c>
      <c r="AA199" s="112" t="str">
        <f t="shared" si="52"/>
        <v/>
      </c>
      <c r="AB199" s="112" t="str">
        <f t="shared" si="53"/>
        <v/>
      </c>
      <c r="AC199" s="112" t="str">
        <f t="shared" si="54"/>
        <v/>
      </c>
      <c r="AD199" s="112" t="str">
        <f t="shared" si="55"/>
        <v/>
      </c>
      <c r="AE199" s="112"/>
    </row>
    <row r="200" spans="1:31" ht="16.8" x14ac:dyDescent="0.4">
      <c r="A200" s="119" t="str">
        <f>+IF(D200="","",MAX(A$1:A199)+1)</f>
        <v/>
      </c>
      <c r="B200" s="264" t="str">
        <f>IF(Process_Unit!C222="","",Process_Unit!C222)</f>
        <v/>
      </c>
      <c r="C200" s="265" t="str">
        <f t="shared" si="49"/>
        <v/>
      </c>
      <c r="D200" s="264" t="str">
        <f>IF(COUNTIF(B$2:B200,B200)=1,B200,"")</f>
        <v/>
      </c>
      <c r="E200" s="215"/>
      <c r="F200" s="215"/>
      <c r="G200" s="215"/>
      <c r="H200" s="215"/>
      <c r="I200" s="215"/>
      <c r="J200" s="215"/>
      <c r="K200" s="215"/>
      <c r="L200" s="215"/>
      <c r="M200" s="215"/>
      <c r="N200" s="215"/>
      <c r="O200" s="215"/>
      <c r="P200" s="215"/>
      <c r="Q200" s="215"/>
      <c r="R200" s="215"/>
      <c r="S200" s="215"/>
      <c r="T200" s="109" t="str">
        <f>+IF(Y200="","",MAX(T$1:T199)+1)</f>
        <v/>
      </c>
      <c r="U200" s="110" t="str">
        <f>IF(Limit_Deviation_Detail!B222="","",Limit_Deviation_Detail!B222)</f>
        <v/>
      </c>
      <c r="V200" s="110" t="str">
        <f>IF(Limit_Deviation_Detail!C222="","",Limit_Deviation_Detail!C222)</f>
        <v/>
      </c>
      <c r="W200" s="110" t="str">
        <f>IF(Limit_Deviation_Detail!E222="","",Limit_Deviation_Detail!E222)</f>
        <v/>
      </c>
      <c r="X200" s="110" t="str">
        <f t="shared" si="50"/>
        <v/>
      </c>
      <c r="Y200" s="111" t="str">
        <f>IF(COUNTIF(X$2:X200,X200)=1,X200,"")</f>
        <v/>
      </c>
      <c r="Z200" s="112" t="str">
        <f t="shared" si="51"/>
        <v/>
      </c>
      <c r="AA200" s="112" t="str">
        <f t="shared" si="52"/>
        <v/>
      </c>
      <c r="AB200" s="112" t="str">
        <f t="shared" si="53"/>
        <v/>
      </c>
      <c r="AC200" s="112" t="str">
        <f t="shared" si="54"/>
        <v/>
      </c>
      <c r="AD200" s="112" t="str">
        <f t="shared" si="55"/>
        <v/>
      </c>
      <c r="AE200" s="112"/>
    </row>
    <row r="201" spans="1:31" ht="16.8" x14ac:dyDescent="0.4">
      <c r="A201" s="186" t="str">
        <f>+IF(D201="","",MAX(A$1:A200)+1)</f>
        <v/>
      </c>
      <c r="B201" s="102" t="str">
        <f>IF(Process_Unit!C223="","",Process_Unit!C223)</f>
        <v/>
      </c>
      <c r="C201" s="84" t="str">
        <f t="shared" si="49"/>
        <v/>
      </c>
      <c r="D201" s="102" t="str">
        <f>IF(COUNTIF(B$2:B201,B201)=1,B201,"")</f>
        <v/>
      </c>
      <c r="E201" s="215"/>
      <c r="F201" s="215"/>
      <c r="G201" s="215"/>
      <c r="H201" s="215"/>
      <c r="I201" s="215"/>
      <c r="J201" s="215"/>
      <c r="K201" s="215"/>
      <c r="L201" s="215"/>
      <c r="M201" s="215"/>
      <c r="N201" s="215"/>
      <c r="O201" s="215"/>
      <c r="P201" s="215"/>
      <c r="Q201" s="215"/>
      <c r="R201" s="215"/>
      <c r="S201" s="215"/>
      <c r="T201" s="109" t="str">
        <f>+IF(Y201="","",MAX(T$1:T200)+1)</f>
        <v/>
      </c>
      <c r="U201" s="110" t="str">
        <f>IF(Limit_Deviation_Detail!B223="","",Limit_Deviation_Detail!B223)</f>
        <v/>
      </c>
      <c r="V201" s="110" t="str">
        <f>IF(Limit_Deviation_Detail!C223="","",Limit_Deviation_Detail!C223)</f>
        <v/>
      </c>
      <c r="W201" s="110" t="str">
        <f>IF(Limit_Deviation_Detail!E223="","",Limit_Deviation_Detail!E223)</f>
        <v/>
      </c>
      <c r="X201" s="110" t="str">
        <f t="shared" si="50"/>
        <v/>
      </c>
      <c r="Y201" s="111" t="str">
        <f>IF(COUNTIF(X$2:X201,X201)=1,X201,"")</f>
        <v/>
      </c>
      <c r="Z201" s="112" t="str">
        <f t="shared" si="51"/>
        <v/>
      </c>
      <c r="AA201" s="112" t="str">
        <f t="shared" si="52"/>
        <v/>
      </c>
      <c r="AB201" s="112" t="str">
        <f t="shared" si="53"/>
        <v/>
      </c>
      <c r="AC201" s="112" t="str">
        <f t="shared" si="54"/>
        <v/>
      </c>
      <c r="AD201" s="112" t="str">
        <f t="shared" si="55"/>
        <v/>
      </c>
      <c r="AE201" s="112"/>
    </row>
    <row r="202" spans="1:31" ht="16.8" x14ac:dyDescent="0.4">
      <c r="A202" s="119" t="str">
        <f>+IF(D202="","",MAX(A$1:A201)+1)</f>
        <v/>
      </c>
      <c r="B202" s="264" t="str">
        <f>IF(Process_Unit!C224="","",Process_Unit!C224)</f>
        <v/>
      </c>
      <c r="C202" s="265" t="str">
        <f t="shared" si="49"/>
        <v/>
      </c>
      <c r="D202" s="264" t="str">
        <f>IF(COUNTIF(B$2:B202,B202)=1,B202,"")</f>
        <v/>
      </c>
      <c r="E202" s="215"/>
      <c r="F202" s="215"/>
      <c r="G202" s="215"/>
      <c r="H202" s="215"/>
      <c r="I202" s="215"/>
      <c r="J202" s="215"/>
      <c r="K202" s="215"/>
      <c r="L202" s="215"/>
      <c r="M202" s="215"/>
      <c r="N202" s="215"/>
      <c r="O202" s="215"/>
      <c r="P202" s="215"/>
      <c r="Q202" s="215"/>
      <c r="R202" s="215"/>
      <c r="S202" s="215"/>
      <c r="T202" s="109" t="str">
        <f>+IF(Y202="","",MAX(T$1:T201)+1)</f>
        <v/>
      </c>
      <c r="U202" s="110" t="str">
        <f>IF(Limit_Deviation_Detail!B224="","",Limit_Deviation_Detail!B224)</f>
        <v/>
      </c>
      <c r="V202" s="110" t="str">
        <f>IF(Limit_Deviation_Detail!C224="","",Limit_Deviation_Detail!C224)</f>
        <v/>
      </c>
      <c r="W202" s="110" t="str">
        <f>IF(Limit_Deviation_Detail!E224="","",Limit_Deviation_Detail!E224)</f>
        <v/>
      </c>
      <c r="X202" s="110" t="str">
        <f t="shared" si="50"/>
        <v/>
      </c>
      <c r="Y202" s="111" t="str">
        <f>IF(COUNTIF(X$2:X202,X202)=1,X202,"")</f>
        <v/>
      </c>
      <c r="Z202" s="112" t="str">
        <f t="shared" si="51"/>
        <v/>
      </c>
      <c r="AA202" s="112" t="str">
        <f t="shared" si="52"/>
        <v/>
      </c>
      <c r="AB202" s="112" t="str">
        <f t="shared" si="53"/>
        <v/>
      </c>
      <c r="AC202" s="112" t="str">
        <f t="shared" si="54"/>
        <v/>
      </c>
      <c r="AD202" s="112" t="str">
        <f t="shared" si="55"/>
        <v/>
      </c>
      <c r="AE202" s="112"/>
    </row>
    <row r="203" spans="1:31" ht="16.8" x14ac:dyDescent="0.4">
      <c r="A203" s="186" t="str">
        <f>+IF(D203="","",MAX(A$1:A202)+1)</f>
        <v/>
      </c>
      <c r="B203" s="102" t="str">
        <f>IF(Process_Unit!C225="","",Process_Unit!C225)</f>
        <v/>
      </c>
      <c r="C203" s="84" t="str">
        <f t="shared" si="49"/>
        <v/>
      </c>
      <c r="D203" s="102" t="str">
        <f>IF(COUNTIF(B$2:B203,B203)=1,B203,"")</f>
        <v/>
      </c>
      <c r="E203" s="215"/>
      <c r="F203" s="215"/>
      <c r="G203" s="215"/>
      <c r="H203" s="215"/>
      <c r="I203" s="215"/>
      <c r="J203" s="215"/>
      <c r="K203" s="215"/>
      <c r="L203" s="215"/>
      <c r="M203" s="215"/>
      <c r="N203" s="215"/>
      <c r="O203" s="215"/>
      <c r="P203" s="215"/>
      <c r="Q203" s="215"/>
      <c r="R203" s="215"/>
      <c r="S203" s="215"/>
      <c r="T203" s="109" t="str">
        <f>+IF(Y203="","",MAX(T$1:T202)+1)</f>
        <v/>
      </c>
      <c r="U203" s="110" t="str">
        <f>IF(Limit_Deviation_Detail!B225="","",Limit_Deviation_Detail!B225)</f>
        <v/>
      </c>
      <c r="V203" s="110" t="str">
        <f>IF(Limit_Deviation_Detail!C225="","",Limit_Deviation_Detail!C225)</f>
        <v/>
      </c>
      <c r="W203" s="110" t="str">
        <f>IF(Limit_Deviation_Detail!E225="","",Limit_Deviation_Detail!E225)</f>
        <v/>
      </c>
      <c r="X203" s="110" t="str">
        <f t="shared" si="50"/>
        <v/>
      </c>
      <c r="Y203" s="111" t="str">
        <f>IF(COUNTIF(X$2:X203,X203)=1,X203,"")</f>
        <v/>
      </c>
      <c r="Z203" s="112" t="str">
        <f t="shared" si="51"/>
        <v/>
      </c>
      <c r="AA203" s="112" t="str">
        <f t="shared" si="52"/>
        <v/>
      </c>
      <c r="AB203" s="112" t="str">
        <f t="shared" si="53"/>
        <v/>
      </c>
      <c r="AC203" s="112" t="str">
        <f t="shared" si="54"/>
        <v/>
      </c>
      <c r="AD203" s="112" t="str">
        <f t="shared" si="55"/>
        <v/>
      </c>
      <c r="AE203" s="112"/>
    </row>
    <row r="204" spans="1:31" ht="16.8" x14ac:dyDescent="0.4">
      <c r="A204" s="119" t="str">
        <f>+IF(D204="","",MAX(A$1:A203)+1)</f>
        <v/>
      </c>
      <c r="B204" s="264" t="str">
        <f>IF(Process_Unit!C226="","",Process_Unit!C226)</f>
        <v/>
      </c>
      <c r="C204" s="265" t="str">
        <f t="shared" si="49"/>
        <v/>
      </c>
      <c r="D204" s="264" t="str">
        <f>IF(COUNTIF(B$2:B204,B204)=1,B204,"")</f>
        <v/>
      </c>
      <c r="E204" s="215"/>
      <c r="F204" s="215"/>
      <c r="G204" s="215"/>
      <c r="H204" s="215"/>
      <c r="I204" s="215"/>
      <c r="J204" s="215"/>
      <c r="K204" s="215"/>
      <c r="L204" s="215"/>
      <c r="M204" s="215"/>
      <c r="N204" s="215"/>
      <c r="O204" s="215"/>
      <c r="P204" s="215"/>
      <c r="Q204" s="215"/>
      <c r="R204" s="215"/>
      <c r="S204" s="215"/>
      <c r="T204" s="109" t="str">
        <f>+IF(Y204="","",MAX(T$1:T203)+1)</f>
        <v/>
      </c>
      <c r="U204" s="110" t="str">
        <f>IF(Limit_Deviation_Detail!B226="","",Limit_Deviation_Detail!B226)</f>
        <v/>
      </c>
      <c r="V204" s="110" t="str">
        <f>IF(Limit_Deviation_Detail!C226="","",Limit_Deviation_Detail!C226)</f>
        <v/>
      </c>
      <c r="W204" s="110" t="str">
        <f>IF(Limit_Deviation_Detail!E226="","",Limit_Deviation_Detail!E226)</f>
        <v/>
      </c>
      <c r="X204" s="110" t="str">
        <f t="shared" si="50"/>
        <v/>
      </c>
      <c r="Y204" s="111" t="str">
        <f>IF(COUNTIF(X$2:X204,X204)=1,X204,"")</f>
        <v/>
      </c>
      <c r="Z204" s="112" t="str">
        <f t="shared" si="51"/>
        <v/>
      </c>
      <c r="AA204" s="112" t="str">
        <f t="shared" si="52"/>
        <v/>
      </c>
      <c r="AB204" s="112" t="str">
        <f t="shared" si="53"/>
        <v/>
      </c>
      <c r="AC204" s="112" t="str">
        <f t="shared" si="54"/>
        <v/>
      </c>
      <c r="AD204" s="112" t="str">
        <f t="shared" si="55"/>
        <v/>
      </c>
      <c r="AE204" s="112"/>
    </row>
    <row r="205" spans="1:31" ht="16.8" x14ac:dyDescent="0.4">
      <c r="A205" s="186" t="str">
        <f>+IF(D205="","",MAX(A$1:A204)+1)</f>
        <v/>
      </c>
      <c r="B205" s="102" t="str">
        <f>IF(Process_Unit!C227="","",Process_Unit!C227)</f>
        <v/>
      </c>
      <c r="C205" s="84" t="str">
        <f t="shared" si="49"/>
        <v/>
      </c>
      <c r="D205" s="102" t="str">
        <f>IF(COUNTIF(B$2:B205,B205)=1,B205,"")</f>
        <v/>
      </c>
      <c r="E205" s="215"/>
      <c r="F205" s="215"/>
      <c r="G205" s="215"/>
      <c r="H205" s="215"/>
      <c r="I205" s="215"/>
      <c r="J205" s="215"/>
      <c r="K205" s="215"/>
      <c r="L205" s="215"/>
      <c r="M205" s="215"/>
      <c r="N205" s="215"/>
      <c r="O205" s="215"/>
      <c r="P205" s="215"/>
      <c r="Q205" s="215"/>
      <c r="R205" s="215"/>
      <c r="S205" s="215"/>
      <c r="T205" s="109" t="str">
        <f>+IF(Y205="","",MAX(T$1:T204)+1)</f>
        <v/>
      </c>
      <c r="U205" s="110" t="str">
        <f>IF(Limit_Deviation_Detail!B227="","",Limit_Deviation_Detail!B227)</f>
        <v/>
      </c>
      <c r="V205" s="110" t="str">
        <f>IF(Limit_Deviation_Detail!C227="","",Limit_Deviation_Detail!C227)</f>
        <v/>
      </c>
      <c r="W205" s="110" t="str">
        <f>IF(Limit_Deviation_Detail!E227="","",Limit_Deviation_Detail!E227)</f>
        <v/>
      </c>
      <c r="X205" s="110" t="str">
        <f t="shared" si="50"/>
        <v/>
      </c>
      <c r="Y205" s="111" t="str">
        <f>IF(COUNTIF(X$2:X205,X205)=1,X205,"")</f>
        <v/>
      </c>
      <c r="Z205" s="112" t="str">
        <f t="shared" si="51"/>
        <v/>
      </c>
      <c r="AA205" s="112" t="str">
        <f t="shared" si="52"/>
        <v/>
      </c>
      <c r="AB205" s="112" t="str">
        <f t="shared" si="53"/>
        <v/>
      </c>
      <c r="AC205" s="112" t="str">
        <f t="shared" si="54"/>
        <v/>
      </c>
      <c r="AD205" s="112" t="str">
        <f t="shared" si="55"/>
        <v/>
      </c>
      <c r="AE205" s="112"/>
    </row>
    <row r="206" spans="1:31" ht="16.8" x14ac:dyDescent="0.4">
      <c r="A206" s="119" t="str">
        <f>+IF(D206="","",MAX(A$1:A205)+1)</f>
        <v/>
      </c>
      <c r="B206" s="264" t="str">
        <f>IF(Process_Unit!C228="","",Process_Unit!C228)</f>
        <v/>
      </c>
      <c r="C206" s="265" t="str">
        <f t="shared" si="49"/>
        <v/>
      </c>
      <c r="D206" s="264" t="str">
        <f>IF(COUNTIF(B$2:B206,B206)=1,B206,"")</f>
        <v/>
      </c>
      <c r="E206" s="215"/>
      <c r="F206" s="215"/>
      <c r="G206" s="215"/>
      <c r="H206" s="215"/>
      <c r="I206" s="215"/>
      <c r="J206" s="215"/>
      <c r="K206" s="215"/>
      <c r="L206" s="215"/>
      <c r="M206" s="215"/>
      <c r="N206" s="215"/>
      <c r="O206" s="215"/>
      <c r="P206" s="215"/>
      <c r="Q206" s="215"/>
      <c r="R206" s="215"/>
      <c r="S206" s="215"/>
      <c r="T206" s="109" t="str">
        <f>+IF(Y206="","",MAX(T$1:T205)+1)</f>
        <v/>
      </c>
      <c r="U206" s="110" t="str">
        <f>IF(Limit_Deviation_Detail!B228="","",Limit_Deviation_Detail!B228)</f>
        <v/>
      </c>
      <c r="V206" s="110" t="str">
        <f>IF(Limit_Deviation_Detail!C228="","",Limit_Deviation_Detail!C228)</f>
        <v/>
      </c>
      <c r="W206" s="110" t="str">
        <f>IF(Limit_Deviation_Detail!E228="","",Limit_Deviation_Detail!E228)</f>
        <v/>
      </c>
      <c r="X206" s="110" t="str">
        <f t="shared" si="50"/>
        <v/>
      </c>
      <c r="Y206" s="111" t="str">
        <f>IF(COUNTIF(X$2:X206,X206)=1,X206,"")</f>
        <v/>
      </c>
      <c r="Z206" s="112" t="str">
        <f t="shared" si="51"/>
        <v/>
      </c>
      <c r="AA206" s="112" t="str">
        <f t="shared" si="52"/>
        <v/>
      </c>
      <c r="AB206" s="112" t="str">
        <f t="shared" si="53"/>
        <v/>
      </c>
      <c r="AC206" s="112" t="str">
        <f t="shared" si="54"/>
        <v/>
      </c>
      <c r="AD206" s="112" t="str">
        <f t="shared" si="55"/>
        <v/>
      </c>
      <c r="AE206" s="112"/>
    </row>
    <row r="207" spans="1:31" ht="16.8" x14ac:dyDescent="0.4">
      <c r="A207" s="186" t="str">
        <f>+IF(D207="","",MAX(A$1:A206)+1)</f>
        <v/>
      </c>
      <c r="B207" s="102" t="str">
        <f>IF(Process_Unit!C229="","",Process_Unit!C229)</f>
        <v/>
      </c>
      <c r="C207" s="84" t="str">
        <f t="shared" si="49"/>
        <v/>
      </c>
      <c r="D207" s="102" t="str">
        <f>IF(COUNTIF(B$2:B207,B207)=1,B207,"")</f>
        <v/>
      </c>
      <c r="E207" s="215"/>
      <c r="F207" s="215"/>
      <c r="G207" s="215"/>
      <c r="H207" s="215"/>
      <c r="I207" s="215"/>
      <c r="J207" s="215"/>
      <c r="K207" s="215"/>
      <c r="L207" s="215"/>
      <c r="M207" s="215"/>
      <c r="N207" s="215"/>
      <c r="O207" s="215"/>
      <c r="P207" s="215"/>
      <c r="Q207" s="215"/>
      <c r="R207" s="215"/>
      <c r="S207" s="215"/>
      <c r="T207" s="109" t="str">
        <f>+IF(Y207="","",MAX(T$1:T206)+1)</f>
        <v/>
      </c>
      <c r="U207" s="110" t="str">
        <f>IF(Limit_Deviation_Detail!B229="","",Limit_Deviation_Detail!B229)</f>
        <v/>
      </c>
      <c r="V207" s="110" t="str">
        <f>IF(Limit_Deviation_Detail!C229="","",Limit_Deviation_Detail!C229)</f>
        <v/>
      </c>
      <c r="W207" s="110" t="str">
        <f>IF(Limit_Deviation_Detail!E229="","",Limit_Deviation_Detail!E229)</f>
        <v/>
      </c>
      <c r="X207" s="110" t="str">
        <f t="shared" si="50"/>
        <v/>
      </c>
      <c r="Y207" s="111" t="str">
        <f>IF(COUNTIF(X$2:X207,X207)=1,X207,"")</f>
        <v/>
      </c>
      <c r="Z207" s="112" t="str">
        <f t="shared" si="51"/>
        <v/>
      </c>
      <c r="AA207" s="112" t="str">
        <f t="shared" si="52"/>
        <v/>
      </c>
      <c r="AB207" s="112" t="str">
        <f t="shared" si="53"/>
        <v/>
      </c>
      <c r="AC207" s="112" t="str">
        <f t="shared" si="54"/>
        <v/>
      </c>
      <c r="AD207" s="112" t="str">
        <f t="shared" si="55"/>
        <v/>
      </c>
      <c r="AE207" s="112"/>
    </row>
    <row r="208" spans="1:31" ht="16.8" x14ac:dyDescent="0.4">
      <c r="A208" s="119" t="str">
        <f>+IF(D208="","",MAX(A$1:A207)+1)</f>
        <v/>
      </c>
      <c r="B208" s="264" t="str">
        <f>IF(Process_Unit!C230="","",Process_Unit!C230)</f>
        <v/>
      </c>
      <c r="C208" s="265" t="str">
        <f t="shared" si="49"/>
        <v/>
      </c>
      <c r="D208" s="264" t="str">
        <f>IF(COUNTIF(B$2:B208,B208)=1,B208,"")</f>
        <v/>
      </c>
      <c r="E208" s="215"/>
      <c r="F208" s="215"/>
      <c r="G208" s="215"/>
      <c r="H208" s="215"/>
      <c r="I208" s="215"/>
      <c r="J208" s="215"/>
      <c r="K208" s="215"/>
      <c r="L208" s="215"/>
      <c r="M208" s="215"/>
      <c r="N208" s="215"/>
      <c r="O208" s="215"/>
      <c r="P208" s="215"/>
      <c r="Q208" s="215"/>
      <c r="R208" s="215"/>
      <c r="S208" s="215"/>
      <c r="T208" s="109" t="str">
        <f>+IF(Y208="","",MAX(T$1:T207)+1)</f>
        <v/>
      </c>
      <c r="U208" s="110" t="str">
        <f>IF(Limit_Deviation_Detail!B230="","",Limit_Deviation_Detail!B230)</f>
        <v/>
      </c>
      <c r="V208" s="110" t="str">
        <f>IF(Limit_Deviation_Detail!C230="","",Limit_Deviation_Detail!C230)</f>
        <v/>
      </c>
      <c r="W208" s="110" t="str">
        <f>IF(Limit_Deviation_Detail!E230="","",Limit_Deviation_Detail!E230)</f>
        <v/>
      </c>
      <c r="X208" s="110" t="str">
        <f t="shared" si="50"/>
        <v/>
      </c>
      <c r="Y208" s="111" t="str">
        <f>IF(COUNTIF(X$2:X208,X208)=1,X208,"")</f>
        <v/>
      </c>
      <c r="Z208" s="112" t="str">
        <f t="shared" si="51"/>
        <v/>
      </c>
      <c r="AA208" s="112" t="str">
        <f t="shared" si="52"/>
        <v/>
      </c>
      <c r="AB208" s="112" t="str">
        <f t="shared" si="53"/>
        <v/>
      </c>
      <c r="AC208" s="112" t="str">
        <f t="shared" si="54"/>
        <v/>
      </c>
      <c r="AD208" s="112" t="str">
        <f t="shared" si="55"/>
        <v/>
      </c>
      <c r="AE208" s="112"/>
    </row>
    <row r="209" spans="1:31" ht="16.8" x14ac:dyDescent="0.4">
      <c r="A209" s="186" t="str">
        <f>+IF(D209="","",MAX(A$1:A208)+1)</f>
        <v/>
      </c>
      <c r="B209" s="102" t="str">
        <f>IF(Process_Unit!C231="","",Process_Unit!C231)</f>
        <v/>
      </c>
      <c r="C209" s="84" t="str">
        <f t="shared" si="49"/>
        <v/>
      </c>
      <c r="D209" s="102" t="str">
        <f>IF(COUNTIF(B$2:B209,B209)=1,B209,"")</f>
        <v/>
      </c>
      <c r="E209" s="215"/>
      <c r="F209" s="215"/>
      <c r="G209" s="215"/>
      <c r="H209" s="215"/>
      <c r="I209" s="215"/>
      <c r="J209" s="215"/>
      <c r="K209" s="215"/>
      <c r="L209" s="215"/>
      <c r="M209" s="215"/>
      <c r="N209" s="215"/>
      <c r="O209" s="215"/>
      <c r="P209" s="215"/>
      <c r="Q209" s="215"/>
      <c r="R209" s="215"/>
      <c r="S209" s="215"/>
      <c r="T209" s="109" t="str">
        <f>+IF(Y209="","",MAX(T$1:T208)+1)</f>
        <v/>
      </c>
      <c r="U209" s="110" t="str">
        <f>IF(Limit_Deviation_Detail!B231="","",Limit_Deviation_Detail!B231)</f>
        <v/>
      </c>
      <c r="V209" s="110" t="str">
        <f>IF(Limit_Deviation_Detail!C231="","",Limit_Deviation_Detail!C231)</f>
        <v/>
      </c>
      <c r="W209" s="110" t="str">
        <f>IF(Limit_Deviation_Detail!E231="","",Limit_Deviation_Detail!E231)</f>
        <v/>
      </c>
      <c r="X209" s="110" t="str">
        <f t="shared" si="50"/>
        <v/>
      </c>
      <c r="Y209" s="111" t="str">
        <f>IF(COUNTIF(X$2:X209,X209)=1,X209,"")</f>
        <v/>
      </c>
      <c r="Z209" s="112" t="str">
        <f t="shared" si="51"/>
        <v/>
      </c>
      <c r="AA209" s="112" t="str">
        <f t="shared" si="52"/>
        <v/>
      </c>
      <c r="AB209" s="112" t="str">
        <f t="shared" si="53"/>
        <v/>
      </c>
      <c r="AC209" s="112" t="str">
        <f t="shared" si="54"/>
        <v/>
      </c>
      <c r="AD209" s="112" t="str">
        <f t="shared" si="55"/>
        <v/>
      </c>
      <c r="AE209" s="112"/>
    </row>
    <row r="210" spans="1:31" ht="16.8" x14ac:dyDescent="0.4">
      <c r="A210" s="119" t="str">
        <f>+IF(D210="","",MAX(A$1:A209)+1)</f>
        <v/>
      </c>
      <c r="B210" s="264" t="str">
        <f>IF(Process_Unit!C232="","",Process_Unit!C232)</f>
        <v/>
      </c>
      <c r="C210" s="265" t="str">
        <f t="shared" si="49"/>
        <v/>
      </c>
      <c r="D210" s="264" t="str">
        <f>IF(COUNTIF(B$2:B210,B210)=1,B210,"")</f>
        <v/>
      </c>
      <c r="E210" s="215"/>
      <c r="F210" s="215"/>
      <c r="G210" s="215"/>
      <c r="H210" s="215"/>
      <c r="I210" s="215"/>
      <c r="J210" s="215"/>
      <c r="K210" s="215"/>
      <c r="L210" s="215"/>
      <c r="M210" s="215"/>
      <c r="N210" s="215"/>
      <c r="O210" s="215"/>
      <c r="P210" s="215"/>
      <c r="Q210" s="215"/>
      <c r="R210" s="215"/>
      <c r="S210" s="215"/>
      <c r="T210" s="109" t="str">
        <f>+IF(Y210="","",MAX(T$1:T209)+1)</f>
        <v/>
      </c>
      <c r="U210" s="110" t="str">
        <f>IF(Limit_Deviation_Detail!B232="","",Limit_Deviation_Detail!B232)</f>
        <v/>
      </c>
      <c r="V210" s="110" t="str">
        <f>IF(Limit_Deviation_Detail!C232="","",Limit_Deviation_Detail!C232)</f>
        <v/>
      </c>
      <c r="W210" s="110" t="str">
        <f>IF(Limit_Deviation_Detail!E232="","",Limit_Deviation_Detail!E232)</f>
        <v/>
      </c>
      <c r="X210" s="110" t="str">
        <f t="shared" si="50"/>
        <v/>
      </c>
      <c r="Y210" s="111" t="str">
        <f>IF(COUNTIF(X$2:X210,X210)=1,X210,"")</f>
        <v/>
      </c>
      <c r="Z210" s="112" t="str">
        <f t="shared" si="51"/>
        <v/>
      </c>
      <c r="AA210" s="112" t="str">
        <f t="shared" si="52"/>
        <v/>
      </c>
      <c r="AB210" s="112" t="str">
        <f t="shared" si="53"/>
        <v/>
      </c>
      <c r="AC210" s="112" t="str">
        <f t="shared" si="54"/>
        <v/>
      </c>
      <c r="AD210" s="112" t="str">
        <f t="shared" si="55"/>
        <v/>
      </c>
      <c r="AE210" s="112"/>
    </row>
    <row r="211" spans="1:31" ht="16.8" x14ac:dyDescent="0.4">
      <c r="A211" s="186" t="str">
        <f>+IF(D211="","",MAX(A$1:A210)+1)</f>
        <v/>
      </c>
      <c r="B211" s="102" t="str">
        <f>IF(Process_Unit!C233="","",Process_Unit!C233)</f>
        <v/>
      </c>
      <c r="C211" s="84" t="str">
        <f t="shared" si="49"/>
        <v/>
      </c>
      <c r="D211" s="102" t="str">
        <f>IF(COUNTIF(B$2:B211,B211)=1,B211,"")</f>
        <v/>
      </c>
      <c r="E211" s="215"/>
      <c r="F211" s="215"/>
      <c r="G211" s="215"/>
      <c r="H211" s="215"/>
      <c r="I211" s="215"/>
      <c r="J211" s="215"/>
      <c r="K211" s="215"/>
      <c r="L211" s="215"/>
      <c r="M211" s="215"/>
      <c r="N211" s="215"/>
      <c r="O211" s="215"/>
      <c r="P211" s="215"/>
      <c r="Q211" s="215"/>
      <c r="R211" s="215"/>
      <c r="S211" s="215"/>
      <c r="T211" s="109" t="str">
        <f>+IF(Y211="","",MAX(T$1:T210)+1)</f>
        <v/>
      </c>
      <c r="U211" s="110" t="str">
        <f>IF(Limit_Deviation_Detail!B233="","",Limit_Deviation_Detail!B233)</f>
        <v/>
      </c>
      <c r="V211" s="110" t="str">
        <f>IF(Limit_Deviation_Detail!C233="","",Limit_Deviation_Detail!C233)</f>
        <v/>
      </c>
      <c r="W211" s="110" t="str">
        <f>IF(Limit_Deviation_Detail!E233="","",Limit_Deviation_Detail!E233)</f>
        <v/>
      </c>
      <c r="X211" s="110" t="str">
        <f t="shared" si="50"/>
        <v/>
      </c>
      <c r="Y211" s="111" t="str">
        <f>IF(COUNTIF(X$2:X211,X211)=1,X211,"")</f>
        <v/>
      </c>
      <c r="Z211" s="112" t="str">
        <f t="shared" si="51"/>
        <v/>
      </c>
      <c r="AA211" s="112" t="str">
        <f t="shared" si="52"/>
        <v/>
      </c>
      <c r="AB211" s="112" t="str">
        <f t="shared" si="53"/>
        <v/>
      </c>
      <c r="AC211" s="112" t="str">
        <f t="shared" si="54"/>
        <v/>
      </c>
      <c r="AD211" s="112" t="str">
        <f t="shared" si="55"/>
        <v/>
      </c>
      <c r="AE211" s="112"/>
    </row>
    <row r="212" spans="1:31" ht="16.8" x14ac:dyDescent="0.4">
      <c r="A212" s="119" t="str">
        <f>+IF(D212="","",MAX(A$1:A211)+1)</f>
        <v/>
      </c>
      <c r="B212" s="264" t="str">
        <f>IF(Process_Unit!C234="","",Process_Unit!C234)</f>
        <v/>
      </c>
      <c r="C212" s="265" t="str">
        <f t="shared" si="49"/>
        <v/>
      </c>
      <c r="D212" s="264" t="str">
        <f>IF(COUNTIF(B$2:B212,B212)=1,B212,"")</f>
        <v/>
      </c>
      <c r="E212" s="215"/>
      <c r="F212" s="215"/>
      <c r="G212" s="215"/>
      <c r="H212" s="215"/>
      <c r="I212" s="215"/>
      <c r="J212" s="215"/>
      <c r="K212" s="215"/>
      <c r="L212" s="215"/>
      <c r="M212" s="215"/>
      <c r="N212" s="215"/>
      <c r="O212" s="215"/>
      <c r="P212" s="215"/>
      <c r="Q212" s="215"/>
      <c r="R212" s="215"/>
      <c r="S212" s="215"/>
      <c r="T212" s="109" t="str">
        <f>+IF(Y212="","",MAX(T$1:T211)+1)</f>
        <v/>
      </c>
      <c r="U212" s="110" t="str">
        <f>IF(Limit_Deviation_Detail!B234="","",Limit_Deviation_Detail!B234)</f>
        <v/>
      </c>
      <c r="V212" s="110" t="str">
        <f>IF(Limit_Deviation_Detail!C234="","",Limit_Deviation_Detail!C234)</f>
        <v/>
      </c>
      <c r="W212" s="110" t="str">
        <f>IF(Limit_Deviation_Detail!E234="","",Limit_Deviation_Detail!E234)</f>
        <v/>
      </c>
      <c r="X212" s="110" t="str">
        <f t="shared" si="50"/>
        <v/>
      </c>
      <c r="Y212" s="111" t="str">
        <f>IF(COUNTIF(X$2:X212,X212)=1,X212,"")</f>
        <v/>
      </c>
      <c r="Z212" s="112" t="str">
        <f t="shared" si="51"/>
        <v/>
      </c>
      <c r="AA212" s="112" t="str">
        <f t="shared" si="52"/>
        <v/>
      </c>
      <c r="AB212" s="112" t="str">
        <f t="shared" si="53"/>
        <v/>
      </c>
      <c r="AC212" s="112" t="str">
        <f t="shared" si="54"/>
        <v/>
      </c>
      <c r="AD212" s="112" t="str">
        <f t="shared" si="55"/>
        <v/>
      </c>
      <c r="AE212" s="112"/>
    </row>
    <row r="213" spans="1:31" ht="16.8" x14ac:dyDescent="0.4">
      <c r="A213" s="186" t="str">
        <f>+IF(D213="","",MAX(A$1:A212)+1)</f>
        <v/>
      </c>
      <c r="B213" s="102" t="str">
        <f>IF(Process_Unit!C235="","",Process_Unit!C235)</f>
        <v/>
      </c>
      <c r="C213" s="84" t="str">
        <f t="shared" si="49"/>
        <v/>
      </c>
      <c r="D213" s="102" t="str">
        <f>IF(COUNTIF(B$2:B213,B213)=1,B213,"")</f>
        <v/>
      </c>
      <c r="E213" s="215"/>
      <c r="F213" s="215"/>
      <c r="G213" s="215"/>
      <c r="H213" s="215"/>
      <c r="I213" s="215"/>
      <c r="J213" s="215"/>
      <c r="K213" s="215"/>
      <c r="L213" s="215"/>
      <c r="M213" s="215"/>
      <c r="N213" s="215"/>
      <c r="O213" s="215"/>
      <c r="P213" s="215"/>
      <c r="Q213" s="215"/>
      <c r="R213" s="215"/>
      <c r="S213" s="215"/>
      <c r="T213" s="109" t="str">
        <f>+IF(Y213="","",MAX(T$1:T212)+1)</f>
        <v/>
      </c>
      <c r="U213" s="110" t="str">
        <f>IF(Limit_Deviation_Detail!B235="","",Limit_Deviation_Detail!B235)</f>
        <v/>
      </c>
      <c r="V213" s="110" t="str">
        <f>IF(Limit_Deviation_Detail!C235="","",Limit_Deviation_Detail!C235)</f>
        <v/>
      </c>
      <c r="W213" s="110" t="str">
        <f>IF(Limit_Deviation_Detail!E235="","",Limit_Deviation_Detail!E235)</f>
        <v/>
      </c>
      <c r="X213" s="110" t="str">
        <f t="shared" si="50"/>
        <v/>
      </c>
      <c r="Y213" s="111" t="str">
        <f>IF(COUNTIF(X$2:X213,X213)=1,X213,"")</f>
        <v/>
      </c>
      <c r="Z213" s="112" t="str">
        <f t="shared" si="51"/>
        <v/>
      </c>
      <c r="AA213" s="112" t="str">
        <f t="shared" si="52"/>
        <v/>
      </c>
      <c r="AB213" s="112" t="str">
        <f t="shared" si="53"/>
        <v/>
      </c>
      <c r="AC213" s="112" t="str">
        <f t="shared" si="54"/>
        <v/>
      </c>
      <c r="AD213" s="112" t="str">
        <f t="shared" si="55"/>
        <v/>
      </c>
      <c r="AE213" s="112"/>
    </row>
    <row r="214" spans="1:31" ht="16.8" x14ac:dyDescent="0.4">
      <c r="A214" s="119" t="str">
        <f>+IF(D214="","",MAX(A$1:A213)+1)</f>
        <v/>
      </c>
      <c r="B214" s="264" t="str">
        <f>IF(Process_Unit!C236="","",Process_Unit!C236)</f>
        <v/>
      </c>
      <c r="C214" s="265" t="str">
        <f t="shared" si="49"/>
        <v/>
      </c>
      <c r="D214" s="264" t="str">
        <f>IF(COUNTIF(B$2:B214,B214)=1,B214,"")</f>
        <v/>
      </c>
      <c r="E214" s="215"/>
      <c r="F214" s="215"/>
      <c r="G214" s="215"/>
      <c r="H214" s="215"/>
      <c r="I214" s="215"/>
      <c r="J214" s="215"/>
      <c r="K214" s="215"/>
      <c r="L214" s="215"/>
      <c r="M214" s="215"/>
      <c r="N214" s="215"/>
      <c r="O214" s="215"/>
      <c r="P214" s="215"/>
      <c r="Q214" s="215"/>
      <c r="R214" s="215"/>
      <c r="S214" s="215"/>
      <c r="T214" s="109" t="str">
        <f>+IF(Y214="","",MAX(T$1:T213)+1)</f>
        <v/>
      </c>
      <c r="U214" s="110" t="str">
        <f>IF(Limit_Deviation_Detail!B236="","",Limit_Deviation_Detail!B236)</f>
        <v/>
      </c>
      <c r="V214" s="110" t="str">
        <f>IF(Limit_Deviation_Detail!C236="","",Limit_Deviation_Detail!C236)</f>
        <v/>
      </c>
      <c r="W214" s="110" t="str">
        <f>IF(Limit_Deviation_Detail!E236="","",Limit_Deviation_Detail!E236)</f>
        <v/>
      </c>
      <c r="X214" s="110" t="str">
        <f t="shared" si="50"/>
        <v/>
      </c>
      <c r="Y214" s="111" t="str">
        <f>IF(COUNTIF(X$2:X214,X214)=1,X214,"")</f>
        <v/>
      </c>
      <c r="Z214" s="112" t="str">
        <f t="shared" si="51"/>
        <v/>
      </c>
      <c r="AA214" s="112" t="str">
        <f t="shared" si="52"/>
        <v/>
      </c>
      <c r="AB214" s="112" t="str">
        <f t="shared" si="53"/>
        <v/>
      </c>
      <c r="AC214" s="112" t="str">
        <f t="shared" si="54"/>
        <v/>
      </c>
      <c r="AD214" s="112" t="str">
        <f t="shared" si="55"/>
        <v/>
      </c>
      <c r="AE214" s="112"/>
    </row>
    <row r="215" spans="1:31" ht="16.8" x14ac:dyDescent="0.4">
      <c r="A215" s="186" t="str">
        <f>+IF(D215="","",MAX(A$1:A214)+1)</f>
        <v/>
      </c>
      <c r="B215" s="102" t="str">
        <f>IF(Process_Unit!C237="","",Process_Unit!C237)</f>
        <v/>
      </c>
      <c r="C215" s="84" t="str">
        <f t="shared" si="49"/>
        <v/>
      </c>
      <c r="D215" s="102" t="str">
        <f>IF(COUNTIF(B$2:B215,B215)=1,B215,"")</f>
        <v/>
      </c>
      <c r="E215" s="215"/>
      <c r="F215" s="215"/>
      <c r="G215" s="215"/>
      <c r="H215" s="215"/>
      <c r="I215" s="215"/>
      <c r="J215" s="215"/>
      <c r="K215" s="215"/>
      <c r="L215" s="215"/>
      <c r="M215" s="215"/>
      <c r="N215" s="215"/>
      <c r="O215" s="215"/>
      <c r="P215" s="215"/>
      <c r="Q215" s="215"/>
      <c r="R215" s="215"/>
      <c r="S215" s="215"/>
      <c r="T215" s="109" t="str">
        <f>+IF(Y215="","",MAX(T$1:T214)+1)</f>
        <v/>
      </c>
      <c r="U215" s="110" t="str">
        <f>IF(Limit_Deviation_Detail!B237="","",Limit_Deviation_Detail!B237)</f>
        <v/>
      </c>
      <c r="V215" s="110" t="str">
        <f>IF(Limit_Deviation_Detail!C237="","",Limit_Deviation_Detail!C237)</f>
        <v/>
      </c>
      <c r="W215" s="110" t="str">
        <f>IF(Limit_Deviation_Detail!E237="","",Limit_Deviation_Detail!E237)</f>
        <v/>
      </c>
      <c r="X215" s="110" t="str">
        <f t="shared" si="50"/>
        <v/>
      </c>
      <c r="Y215" s="111" t="str">
        <f>IF(COUNTIF(X$2:X215,X215)=1,X215,"")</f>
        <v/>
      </c>
      <c r="Z215" s="112" t="str">
        <f t="shared" si="51"/>
        <v/>
      </c>
      <c r="AA215" s="112" t="str">
        <f t="shared" si="52"/>
        <v/>
      </c>
      <c r="AB215" s="112" t="str">
        <f t="shared" si="53"/>
        <v/>
      </c>
      <c r="AC215" s="112" t="str">
        <f t="shared" si="54"/>
        <v/>
      </c>
      <c r="AD215" s="112" t="str">
        <f t="shared" si="55"/>
        <v/>
      </c>
      <c r="AE215" s="112"/>
    </row>
    <row r="216" spans="1:31" ht="16.8" x14ac:dyDescent="0.4">
      <c r="A216" s="119" t="str">
        <f>+IF(D216="","",MAX(A$1:A215)+1)</f>
        <v/>
      </c>
      <c r="B216" s="264" t="str">
        <f>IF(Process_Unit!C238="","",Process_Unit!C238)</f>
        <v/>
      </c>
      <c r="C216" s="265" t="str">
        <f t="shared" si="49"/>
        <v/>
      </c>
      <c r="D216" s="264" t="str">
        <f>IF(COUNTIF(B$2:B216,B216)=1,B216,"")</f>
        <v/>
      </c>
      <c r="E216" s="215"/>
      <c r="F216" s="215"/>
      <c r="G216" s="215"/>
      <c r="H216" s="215"/>
      <c r="I216" s="215"/>
      <c r="J216" s="215"/>
      <c r="K216" s="215"/>
      <c r="L216" s="215"/>
      <c r="M216" s="215"/>
      <c r="N216" s="215"/>
      <c r="O216" s="215"/>
      <c r="P216" s="215"/>
      <c r="Q216" s="215"/>
      <c r="R216" s="215"/>
      <c r="S216" s="215"/>
      <c r="T216" s="109" t="str">
        <f>+IF(Y216="","",MAX(T$1:T215)+1)</f>
        <v/>
      </c>
      <c r="U216" s="110" t="str">
        <f>IF(Limit_Deviation_Detail!B238="","",Limit_Deviation_Detail!B238)</f>
        <v/>
      </c>
      <c r="V216" s="110" t="str">
        <f>IF(Limit_Deviation_Detail!C238="","",Limit_Deviation_Detail!C238)</f>
        <v/>
      </c>
      <c r="W216" s="110" t="str">
        <f>IF(Limit_Deviation_Detail!E238="","",Limit_Deviation_Detail!E238)</f>
        <v/>
      </c>
      <c r="X216" s="110" t="str">
        <f t="shared" si="50"/>
        <v/>
      </c>
      <c r="Y216" s="111" t="str">
        <f>IF(COUNTIF(X$2:X216,X216)=1,X216,"")</f>
        <v/>
      </c>
      <c r="Z216" s="112" t="str">
        <f t="shared" si="51"/>
        <v/>
      </c>
      <c r="AA216" s="112" t="str">
        <f t="shared" si="52"/>
        <v/>
      </c>
      <c r="AB216" s="112" t="str">
        <f t="shared" si="53"/>
        <v/>
      </c>
      <c r="AC216" s="112" t="str">
        <f t="shared" si="54"/>
        <v/>
      </c>
      <c r="AD216" s="112" t="str">
        <f t="shared" si="55"/>
        <v/>
      </c>
      <c r="AE216" s="112"/>
    </row>
    <row r="217" spans="1:31" ht="16.8" x14ac:dyDescent="0.4">
      <c r="A217" s="186" t="str">
        <f>+IF(D217="","",MAX(A$1:A216)+1)</f>
        <v/>
      </c>
      <c r="B217" s="102" t="str">
        <f>IF(Process_Unit!C239="","",Process_Unit!C239)</f>
        <v/>
      </c>
      <c r="C217" s="84" t="str">
        <f t="shared" si="49"/>
        <v/>
      </c>
      <c r="D217" s="102" t="str">
        <f>IF(COUNTIF(B$2:B217,B217)=1,B217,"")</f>
        <v/>
      </c>
      <c r="E217" s="215"/>
      <c r="F217" s="215"/>
      <c r="G217" s="215"/>
      <c r="H217" s="215"/>
      <c r="I217" s="215"/>
      <c r="J217" s="215"/>
      <c r="K217" s="215"/>
      <c r="L217" s="215"/>
      <c r="M217" s="215"/>
      <c r="N217" s="215"/>
      <c r="O217" s="215"/>
      <c r="P217" s="215"/>
      <c r="Q217" s="215"/>
      <c r="R217" s="215"/>
      <c r="S217" s="215"/>
      <c r="T217" s="109" t="str">
        <f>+IF(Y217="","",MAX(T$1:T216)+1)</f>
        <v/>
      </c>
      <c r="U217" s="110" t="str">
        <f>IF(Limit_Deviation_Detail!B239="","",Limit_Deviation_Detail!B239)</f>
        <v/>
      </c>
      <c r="V217" s="110" t="str">
        <f>IF(Limit_Deviation_Detail!C239="","",Limit_Deviation_Detail!C239)</f>
        <v/>
      </c>
      <c r="W217" s="110" t="str">
        <f>IF(Limit_Deviation_Detail!E239="","",Limit_Deviation_Detail!E239)</f>
        <v/>
      </c>
      <c r="X217" s="110" t="str">
        <f t="shared" si="50"/>
        <v/>
      </c>
      <c r="Y217" s="111" t="str">
        <f>IF(COUNTIF(X$2:X217,X217)=1,X217,"")</f>
        <v/>
      </c>
      <c r="Z217" s="112" t="str">
        <f t="shared" si="51"/>
        <v/>
      </c>
      <c r="AA217" s="112" t="str">
        <f t="shared" si="52"/>
        <v/>
      </c>
      <c r="AB217" s="112" t="str">
        <f t="shared" si="53"/>
        <v/>
      </c>
      <c r="AC217" s="112" t="str">
        <f t="shared" si="54"/>
        <v/>
      </c>
      <c r="AD217" s="112" t="str">
        <f t="shared" si="55"/>
        <v/>
      </c>
      <c r="AE217" s="112"/>
    </row>
    <row r="218" spans="1:31" ht="16.8" x14ac:dyDescent="0.4">
      <c r="A218" s="119" t="str">
        <f>+IF(D218="","",MAX(A$1:A217)+1)</f>
        <v/>
      </c>
      <c r="B218" s="264" t="str">
        <f>IF(Process_Unit!C240="","",Process_Unit!C240)</f>
        <v/>
      </c>
      <c r="C218" s="265" t="str">
        <f t="shared" si="49"/>
        <v/>
      </c>
      <c r="D218" s="264" t="str">
        <f>IF(COUNTIF(B$2:B218,B218)=1,B218,"")</f>
        <v/>
      </c>
      <c r="E218" s="215"/>
      <c r="F218" s="215"/>
      <c r="G218" s="215"/>
      <c r="H218" s="215"/>
      <c r="I218" s="215"/>
      <c r="J218" s="215"/>
      <c r="K218" s="215"/>
      <c r="L218" s="215"/>
      <c r="M218" s="215"/>
      <c r="N218" s="215"/>
      <c r="O218" s="215"/>
      <c r="P218" s="215"/>
      <c r="Q218" s="215"/>
      <c r="R218" s="215"/>
      <c r="S218" s="215"/>
      <c r="T218" s="109" t="str">
        <f>+IF(Y218="","",MAX(T$1:T217)+1)</f>
        <v/>
      </c>
      <c r="U218" s="110" t="str">
        <f>IF(Limit_Deviation_Detail!B240="","",Limit_Deviation_Detail!B240)</f>
        <v/>
      </c>
      <c r="V218" s="110" t="str">
        <f>IF(Limit_Deviation_Detail!C240="","",Limit_Deviation_Detail!C240)</f>
        <v/>
      </c>
      <c r="W218" s="110" t="str">
        <f>IF(Limit_Deviation_Detail!E240="","",Limit_Deviation_Detail!E240)</f>
        <v/>
      </c>
      <c r="X218" s="110" t="str">
        <f t="shared" si="50"/>
        <v/>
      </c>
      <c r="Y218" s="111" t="str">
        <f>IF(COUNTIF(X$2:X218,X218)=1,X218,"")</f>
        <v/>
      </c>
      <c r="Z218" s="112" t="str">
        <f t="shared" si="51"/>
        <v/>
      </c>
      <c r="AA218" s="112" t="str">
        <f t="shared" si="52"/>
        <v/>
      </c>
      <c r="AB218" s="112" t="str">
        <f t="shared" si="53"/>
        <v/>
      </c>
      <c r="AC218" s="112" t="str">
        <f t="shared" si="54"/>
        <v/>
      </c>
      <c r="AD218" s="112" t="str">
        <f t="shared" si="55"/>
        <v/>
      </c>
      <c r="AE218" s="112"/>
    </row>
    <row r="219" spans="1:31" ht="16.8" x14ac:dyDescent="0.4">
      <c r="A219" s="186" t="str">
        <f>+IF(D219="","",MAX(A$1:A218)+1)</f>
        <v/>
      </c>
      <c r="B219" s="102" t="str">
        <f>IF(Process_Unit!C241="","",Process_Unit!C241)</f>
        <v/>
      </c>
      <c r="C219" s="84" t="str">
        <f t="shared" si="49"/>
        <v/>
      </c>
      <c r="D219" s="102" t="str">
        <f>IF(COUNTIF(B$2:B219,B219)=1,B219,"")</f>
        <v/>
      </c>
      <c r="E219" s="215"/>
      <c r="F219" s="215"/>
      <c r="G219" s="215"/>
      <c r="H219" s="215"/>
      <c r="I219" s="215"/>
      <c r="J219" s="215"/>
      <c r="K219" s="215"/>
      <c r="L219" s="215"/>
      <c r="M219" s="215"/>
      <c r="N219" s="215"/>
      <c r="O219" s="215"/>
      <c r="P219" s="215"/>
      <c r="Q219" s="215"/>
      <c r="R219" s="215"/>
      <c r="S219" s="215"/>
      <c r="T219" s="109" t="str">
        <f>+IF(Y219="","",MAX(T$1:T218)+1)</f>
        <v/>
      </c>
      <c r="U219" s="110" t="str">
        <f>IF(Limit_Deviation_Detail!B241="","",Limit_Deviation_Detail!B241)</f>
        <v/>
      </c>
      <c r="V219" s="110" t="str">
        <f>IF(Limit_Deviation_Detail!C241="","",Limit_Deviation_Detail!C241)</f>
        <v/>
      </c>
      <c r="W219" s="110" t="str">
        <f>IF(Limit_Deviation_Detail!E241="","",Limit_Deviation_Detail!E241)</f>
        <v/>
      </c>
      <c r="X219" s="110" t="str">
        <f t="shared" si="50"/>
        <v/>
      </c>
      <c r="Y219" s="111" t="str">
        <f>IF(COUNTIF(X$2:X219,X219)=1,X219,"")</f>
        <v/>
      </c>
      <c r="Z219" s="112" t="str">
        <f t="shared" si="51"/>
        <v/>
      </c>
      <c r="AA219" s="112" t="str">
        <f t="shared" si="52"/>
        <v/>
      </c>
      <c r="AB219" s="112" t="str">
        <f t="shared" si="53"/>
        <v/>
      </c>
      <c r="AC219" s="112" t="str">
        <f t="shared" si="54"/>
        <v/>
      </c>
      <c r="AD219" s="112" t="str">
        <f t="shared" si="55"/>
        <v/>
      </c>
      <c r="AE219" s="112"/>
    </row>
    <row r="220" spans="1:31" ht="16.8" x14ac:dyDescent="0.4">
      <c r="A220" s="119" t="str">
        <f>+IF(D220="","",MAX(A$1:A219)+1)</f>
        <v/>
      </c>
      <c r="B220" s="264" t="str">
        <f>IF(Process_Unit!C242="","",Process_Unit!C242)</f>
        <v/>
      </c>
      <c r="C220" s="265" t="str">
        <f t="shared" si="49"/>
        <v/>
      </c>
      <c r="D220" s="264" t="str">
        <f>IF(COUNTIF(B$2:B220,B220)=1,B220,"")</f>
        <v/>
      </c>
      <c r="E220" s="215"/>
      <c r="F220" s="215"/>
      <c r="G220" s="215"/>
      <c r="H220" s="215"/>
      <c r="I220" s="215"/>
      <c r="J220" s="215"/>
      <c r="K220" s="215"/>
      <c r="L220" s="215"/>
      <c r="M220" s="215"/>
      <c r="N220" s="215"/>
      <c r="O220" s="215"/>
      <c r="P220" s="215"/>
      <c r="Q220" s="215"/>
      <c r="R220" s="215"/>
      <c r="S220" s="215"/>
      <c r="T220" s="109" t="str">
        <f>+IF(Y220="","",MAX(T$1:T219)+1)</f>
        <v/>
      </c>
      <c r="U220" s="110" t="str">
        <f>IF(Limit_Deviation_Detail!B242="","",Limit_Deviation_Detail!B242)</f>
        <v/>
      </c>
      <c r="V220" s="110" t="str">
        <f>IF(Limit_Deviation_Detail!C242="","",Limit_Deviation_Detail!C242)</f>
        <v/>
      </c>
      <c r="W220" s="110" t="str">
        <f>IF(Limit_Deviation_Detail!E242="","",Limit_Deviation_Detail!E242)</f>
        <v/>
      </c>
      <c r="X220" s="110" t="str">
        <f t="shared" si="50"/>
        <v/>
      </c>
      <c r="Y220" s="111" t="str">
        <f>IF(COUNTIF(X$2:X220,X220)=1,X220,"")</f>
        <v/>
      </c>
      <c r="Z220" s="112" t="str">
        <f t="shared" si="51"/>
        <v/>
      </c>
      <c r="AA220" s="112" t="str">
        <f t="shared" si="52"/>
        <v/>
      </c>
      <c r="AB220" s="112" t="str">
        <f t="shared" si="53"/>
        <v/>
      </c>
      <c r="AC220" s="112" t="str">
        <f t="shared" si="54"/>
        <v/>
      </c>
      <c r="AD220" s="112" t="str">
        <f t="shared" si="55"/>
        <v/>
      </c>
      <c r="AE220" s="112"/>
    </row>
    <row r="221" spans="1:31" ht="16.8" x14ac:dyDescent="0.4">
      <c r="A221" s="186" t="str">
        <f>+IF(D221="","",MAX(A$1:A220)+1)</f>
        <v/>
      </c>
      <c r="B221" s="102" t="str">
        <f>IF(Process_Unit!C243="","",Process_Unit!C243)</f>
        <v/>
      </c>
      <c r="C221" s="84" t="str">
        <f t="shared" si="49"/>
        <v/>
      </c>
      <c r="D221" s="102" t="str">
        <f>IF(COUNTIF(B$2:B221,B221)=1,B221,"")</f>
        <v/>
      </c>
      <c r="E221" s="215"/>
      <c r="F221" s="215"/>
      <c r="G221" s="215"/>
      <c r="H221" s="215"/>
      <c r="I221" s="215"/>
      <c r="J221" s="215"/>
      <c r="K221" s="215"/>
      <c r="L221" s="215"/>
      <c r="M221" s="215"/>
      <c r="N221" s="215"/>
      <c r="O221" s="215"/>
      <c r="P221" s="215"/>
      <c r="Q221" s="215"/>
      <c r="R221" s="215"/>
      <c r="S221" s="215"/>
      <c r="T221" s="109" t="str">
        <f>+IF(Y221="","",MAX(T$1:T220)+1)</f>
        <v/>
      </c>
      <c r="U221" s="110" t="str">
        <f>IF(Limit_Deviation_Detail!B243="","",Limit_Deviation_Detail!B243)</f>
        <v/>
      </c>
      <c r="V221" s="110" t="str">
        <f>IF(Limit_Deviation_Detail!C243="","",Limit_Deviation_Detail!C243)</f>
        <v/>
      </c>
      <c r="W221" s="110" t="str">
        <f>IF(Limit_Deviation_Detail!E243="","",Limit_Deviation_Detail!E243)</f>
        <v/>
      </c>
      <c r="X221" s="110" t="str">
        <f t="shared" si="50"/>
        <v/>
      </c>
      <c r="Y221" s="111" t="str">
        <f>IF(COUNTIF(X$2:X221,X221)=1,X221,"")</f>
        <v/>
      </c>
      <c r="Z221" s="112" t="str">
        <f t="shared" si="51"/>
        <v/>
      </c>
      <c r="AA221" s="112" t="str">
        <f t="shared" si="52"/>
        <v/>
      </c>
      <c r="AB221" s="112" t="str">
        <f t="shared" si="53"/>
        <v/>
      </c>
      <c r="AC221" s="112" t="str">
        <f t="shared" si="54"/>
        <v/>
      </c>
      <c r="AD221" s="112" t="str">
        <f t="shared" si="55"/>
        <v/>
      </c>
      <c r="AE221" s="112"/>
    </row>
    <row r="222" spans="1:31" ht="16.8" x14ac:dyDescent="0.4">
      <c r="A222" s="119" t="str">
        <f>+IF(D222="","",MAX(A$1:A221)+1)</f>
        <v/>
      </c>
      <c r="B222" s="264" t="str">
        <f>IF(Process_Unit!C244="","",Process_Unit!C244)</f>
        <v/>
      </c>
      <c r="C222" s="265" t="str">
        <f t="shared" si="49"/>
        <v/>
      </c>
      <c r="D222" s="264" t="str">
        <f>IF(COUNTIF(B$2:B222,B222)=1,B222,"")</f>
        <v/>
      </c>
      <c r="E222" s="215"/>
      <c r="F222" s="215"/>
      <c r="G222" s="215"/>
      <c r="H222" s="215"/>
      <c r="I222" s="215"/>
      <c r="J222" s="215"/>
      <c r="K222" s="215"/>
      <c r="L222" s="215"/>
      <c r="M222" s="215"/>
      <c r="N222" s="215"/>
      <c r="O222" s="215"/>
      <c r="P222" s="215"/>
      <c r="Q222" s="215"/>
      <c r="R222" s="215"/>
      <c r="S222" s="215"/>
      <c r="T222" s="109" t="str">
        <f>+IF(Y222="","",MAX(T$1:T221)+1)</f>
        <v/>
      </c>
      <c r="U222" s="110" t="str">
        <f>IF(Limit_Deviation_Detail!B244="","",Limit_Deviation_Detail!B244)</f>
        <v/>
      </c>
      <c r="V222" s="110" t="str">
        <f>IF(Limit_Deviation_Detail!C244="","",Limit_Deviation_Detail!C244)</f>
        <v/>
      </c>
      <c r="W222" s="110" t="str">
        <f>IF(Limit_Deviation_Detail!E244="","",Limit_Deviation_Detail!E244)</f>
        <v/>
      </c>
      <c r="X222" s="110" t="str">
        <f t="shared" si="50"/>
        <v/>
      </c>
      <c r="Y222" s="111" t="str">
        <f>IF(COUNTIF(X$2:X222,X222)=1,X222,"")</f>
        <v/>
      </c>
      <c r="Z222" s="112" t="str">
        <f t="shared" si="51"/>
        <v/>
      </c>
      <c r="AA222" s="112" t="str">
        <f t="shared" si="52"/>
        <v/>
      </c>
      <c r="AB222" s="112" t="str">
        <f t="shared" si="53"/>
        <v/>
      </c>
      <c r="AC222" s="112" t="str">
        <f t="shared" si="54"/>
        <v/>
      </c>
      <c r="AD222" s="112" t="str">
        <f t="shared" si="55"/>
        <v/>
      </c>
      <c r="AE222" s="112"/>
    </row>
    <row r="223" spans="1:31" ht="16.8" x14ac:dyDescent="0.4">
      <c r="A223" s="186" t="str">
        <f>+IF(D223="","",MAX(A$1:A222)+1)</f>
        <v/>
      </c>
      <c r="B223" s="102" t="str">
        <f>IF(Process_Unit!C245="","",Process_Unit!C245)</f>
        <v/>
      </c>
      <c r="C223" s="84" t="str">
        <f t="shared" si="49"/>
        <v/>
      </c>
      <c r="D223" s="102" t="str">
        <f>IF(COUNTIF(B$2:B223,B223)=1,B223,"")</f>
        <v/>
      </c>
      <c r="E223" s="215"/>
      <c r="F223" s="215"/>
      <c r="G223" s="215"/>
      <c r="H223" s="215"/>
      <c r="I223" s="215"/>
      <c r="J223" s="215"/>
      <c r="K223" s="215"/>
      <c r="L223" s="215"/>
      <c r="M223" s="215"/>
      <c r="N223" s="215"/>
      <c r="O223" s="215"/>
      <c r="P223" s="215"/>
      <c r="Q223" s="215"/>
      <c r="R223" s="215"/>
      <c r="S223" s="215"/>
      <c r="T223" s="109" t="str">
        <f>+IF(Y223="","",MAX(T$1:T222)+1)</f>
        <v/>
      </c>
      <c r="U223" s="110" t="str">
        <f>IF(Limit_Deviation_Detail!B245="","",Limit_Deviation_Detail!B245)</f>
        <v/>
      </c>
      <c r="V223" s="110" t="str">
        <f>IF(Limit_Deviation_Detail!C245="","",Limit_Deviation_Detail!C245)</f>
        <v/>
      </c>
      <c r="W223" s="110" t="str">
        <f>IF(Limit_Deviation_Detail!E245="","",Limit_Deviation_Detail!E245)</f>
        <v/>
      </c>
      <c r="X223" s="110" t="str">
        <f t="shared" si="50"/>
        <v/>
      </c>
      <c r="Y223" s="111" t="str">
        <f>IF(COUNTIF(X$2:X223,X223)=1,X223,"")</f>
        <v/>
      </c>
      <c r="Z223" s="112" t="str">
        <f t="shared" si="51"/>
        <v/>
      </c>
      <c r="AA223" s="112" t="str">
        <f t="shared" si="52"/>
        <v/>
      </c>
      <c r="AB223" s="112" t="str">
        <f t="shared" si="53"/>
        <v/>
      </c>
      <c r="AC223" s="112" t="str">
        <f t="shared" si="54"/>
        <v/>
      </c>
      <c r="AD223" s="112" t="str">
        <f t="shared" si="55"/>
        <v/>
      </c>
      <c r="AE223" s="112"/>
    </row>
    <row r="224" spans="1:31" ht="16.8" x14ac:dyDescent="0.4">
      <c r="A224" s="119" t="str">
        <f>+IF(D224="","",MAX(A$1:A223)+1)</f>
        <v/>
      </c>
      <c r="B224" s="264" t="str">
        <f>IF(Process_Unit!C246="","",Process_Unit!C246)</f>
        <v/>
      </c>
      <c r="C224" s="265" t="str">
        <f t="shared" si="49"/>
        <v/>
      </c>
      <c r="D224" s="264" t="str">
        <f>IF(COUNTIF(B$2:B224,B224)=1,B224,"")</f>
        <v/>
      </c>
      <c r="E224" s="215"/>
      <c r="F224" s="215"/>
      <c r="G224" s="215"/>
      <c r="H224" s="215"/>
      <c r="I224" s="215"/>
      <c r="J224" s="215"/>
      <c r="K224" s="215"/>
      <c r="L224" s="215"/>
      <c r="M224" s="215"/>
      <c r="N224" s="215"/>
      <c r="O224" s="215"/>
      <c r="P224" s="215"/>
      <c r="Q224" s="215"/>
      <c r="R224" s="215"/>
      <c r="S224" s="215"/>
      <c r="T224" s="109" t="str">
        <f>+IF(Y224="","",MAX(T$1:T223)+1)</f>
        <v/>
      </c>
      <c r="U224" s="110" t="str">
        <f>IF(Limit_Deviation_Detail!B246="","",Limit_Deviation_Detail!B246)</f>
        <v/>
      </c>
      <c r="V224" s="110" t="str">
        <f>IF(Limit_Deviation_Detail!C246="","",Limit_Deviation_Detail!C246)</f>
        <v/>
      </c>
      <c r="W224" s="110" t="str">
        <f>IF(Limit_Deviation_Detail!E246="","",Limit_Deviation_Detail!E246)</f>
        <v/>
      </c>
      <c r="X224" s="110" t="str">
        <f t="shared" si="50"/>
        <v/>
      </c>
      <c r="Y224" s="111" t="str">
        <f>IF(COUNTIF(X$2:X224,X224)=1,X224,"")</f>
        <v/>
      </c>
      <c r="Z224" s="112" t="str">
        <f t="shared" si="51"/>
        <v/>
      </c>
      <c r="AA224" s="112" t="str">
        <f t="shared" si="52"/>
        <v/>
      </c>
      <c r="AB224" s="112" t="str">
        <f t="shared" si="53"/>
        <v/>
      </c>
      <c r="AC224" s="112" t="str">
        <f t="shared" si="54"/>
        <v/>
      </c>
      <c r="AD224" s="112" t="str">
        <f t="shared" si="55"/>
        <v/>
      </c>
      <c r="AE224" s="112"/>
    </row>
    <row r="225" spans="1:31" ht="16.8" x14ac:dyDescent="0.4">
      <c r="A225" s="186" t="str">
        <f>+IF(D225="","",MAX(A$1:A224)+1)</f>
        <v/>
      </c>
      <c r="B225" s="102" t="str">
        <f>IF(Process_Unit!C247="","",Process_Unit!C247)</f>
        <v/>
      </c>
      <c r="C225" s="84" t="str">
        <f t="shared" si="49"/>
        <v/>
      </c>
      <c r="D225" s="102" t="str">
        <f>IF(COUNTIF(B$2:B225,B225)=1,B225,"")</f>
        <v/>
      </c>
      <c r="E225" s="215"/>
      <c r="F225" s="215"/>
      <c r="G225" s="215"/>
      <c r="H225" s="215"/>
      <c r="I225" s="215"/>
      <c r="J225" s="215"/>
      <c r="K225" s="215"/>
      <c r="L225" s="215"/>
      <c r="M225" s="215"/>
      <c r="N225" s="215"/>
      <c r="O225" s="215"/>
      <c r="P225" s="215"/>
      <c r="Q225" s="215"/>
      <c r="R225" s="215"/>
      <c r="S225" s="215"/>
      <c r="T225" s="109" t="str">
        <f>+IF(Y225="","",MAX(T$1:T224)+1)</f>
        <v/>
      </c>
      <c r="U225" s="110" t="str">
        <f>IF(Limit_Deviation_Detail!B247="","",Limit_Deviation_Detail!B247)</f>
        <v/>
      </c>
      <c r="V225" s="110" t="str">
        <f>IF(Limit_Deviation_Detail!C247="","",Limit_Deviation_Detail!C247)</f>
        <v/>
      </c>
      <c r="W225" s="110" t="str">
        <f>IF(Limit_Deviation_Detail!E247="","",Limit_Deviation_Detail!E247)</f>
        <v/>
      </c>
      <c r="X225" s="110" t="str">
        <f t="shared" si="50"/>
        <v/>
      </c>
      <c r="Y225" s="111" t="str">
        <f>IF(COUNTIF(X$2:X225,X225)=1,X225,"")</f>
        <v/>
      </c>
      <c r="Z225" s="112" t="str">
        <f t="shared" si="51"/>
        <v/>
      </c>
      <c r="AA225" s="112" t="str">
        <f t="shared" si="52"/>
        <v/>
      </c>
      <c r="AB225" s="112" t="str">
        <f t="shared" si="53"/>
        <v/>
      </c>
      <c r="AC225" s="112" t="str">
        <f t="shared" si="54"/>
        <v/>
      </c>
      <c r="AD225" s="112" t="str">
        <f t="shared" si="55"/>
        <v/>
      </c>
      <c r="AE225" s="112"/>
    </row>
    <row r="226" spans="1:31" ht="16.8" x14ac:dyDescent="0.4">
      <c r="A226" s="119" t="str">
        <f>+IF(D226="","",MAX(A$1:A225)+1)</f>
        <v/>
      </c>
      <c r="B226" s="264" t="str">
        <f>IF(Process_Unit!C248="","",Process_Unit!C248)</f>
        <v/>
      </c>
      <c r="C226" s="265" t="str">
        <f t="shared" si="49"/>
        <v/>
      </c>
      <c r="D226" s="264" t="str">
        <f>IF(COUNTIF(B$2:B226,B226)=1,B226,"")</f>
        <v/>
      </c>
      <c r="E226" s="215"/>
      <c r="F226" s="215"/>
      <c r="G226" s="215"/>
      <c r="H226" s="215"/>
      <c r="I226" s="215"/>
      <c r="J226" s="215"/>
      <c r="K226" s="215"/>
      <c r="L226" s="215"/>
      <c r="M226" s="215"/>
      <c r="N226" s="215"/>
      <c r="O226" s="215"/>
      <c r="P226" s="215"/>
      <c r="Q226" s="215"/>
      <c r="R226" s="215"/>
      <c r="S226" s="215"/>
      <c r="T226" s="109" t="str">
        <f>+IF(Y226="","",MAX(T$1:T225)+1)</f>
        <v/>
      </c>
      <c r="U226" s="110" t="str">
        <f>IF(Limit_Deviation_Detail!B248="","",Limit_Deviation_Detail!B248)</f>
        <v/>
      </c>
      <c r="V226" s="110" t="str">
        <f>IF(Limit_Deviation_Detail!C248="","",Limit_Deviation_Detail!C248)</f>
        <v/>
      </c>
      <c r="W226" s="110" t="str">
        <f>IF(Limit_Deviation_Detail!E248="","",Limit_Deviation_Detail!E248)</f>
        <v/>
      </c>
      <c r="X226" s="110" t="str">
        <f t="shared" si="50"/>
        <v/>
      </c>
      <c r="Y226" s="111" t="str">
        <f>IF(COUNTIF(X$2:X226,X226)=1,X226,"")</f>
        <v/>
      </c>
      <c r="Z226" s="112" t="str">
        <f t="shared" si="51"/>
        <v/>
      </c>
      <c r="AA226" s="112" t="str">
        <f t="shared" si="52"/>
        <v/>
      </c>
      <c r="AB226" s="112" t="str">
        <f t="shared" si="53"/>
        <v/>
      </c>
      <c r="AC226" s="112" t="str">
        <f t="shared" si="54"/>
        <v/>
      </c>
      <c r="AD226" s="112" t="str">
        <f t="shared" si="55"/>
        <v/>
      </c>
      <c r="AE226" s="112"/>
    </row>
    <row r="227" spans="1:31" ht="16.8" x14ac:dyDescent="0.4">
      <c r="A227" s="186" t="str">
        <f>+IF(D227="","",MAX(A$1:A226)+1)</f>
        <v/>
      </c>
      <c r="B227" s="102" t="str">
        <f>IF(Process_Unit!C249="","",Process_Unit!C249)</f>
        <v/>
      </c>
      <c r="C227" s="84" t="str">
        <f t="shared" si="49"/>
        <v/>
      </c>
      <c r="D227" s="102" t="str">
        <f>IF(COUNTIF(B$2:B227,B227)=1,B227,"")</f>
        <v/>
      </c>
      <c r="E227" s="215"/>
      <c r="F227" s="215"/>
      <c r="G227" s="215"/>
      <c r="H227" s="215"/>
      <c r="I227" s="215"/>
      <c r="J227" s="215"/>
      <c r="K227" s="215"/>
      <c r="L227" s="215"/>
      <c r="M227" s="215"/>
      <c r="N227" s="215"/>
      <c r="O227" s="215"/>
      <c r="P227" s="215"/>
      <c r="Q227" s="215"/>
      <c r="R227" s="215"/>
      <c r="S227" s="215"/>
      <c r="T227" s="109" t="str">
        <f>+IF(Y227="","",MAX(T$1:T226)+1)</f>
        <v/>
      </c>
      <c r="U227" s="110" t="str">
        <f>IF(Limit_Deviation_Detail!B249="","",Limit_Deviation_Detail!B249)</f>
        <v/>
      </c>
      <c r="V227" s="110" t="str">
        <f>IF(Limit_Deviation_Detail!C249="","",Limit_Deviation_Detail!C249)</f>
        <v/>
      </c>
      <c r="W227" s="110" t="str">
        <f>IF(Limit_Deviation_Detail!E249="","",Limit_Deviation_Detail!E249)</f>
        <v/>
      </c>
      <c r="X227" s="110" t="str">
        <f t="shared" si="50"/>
        <v/>
      </c>
      <c r="Y227" s="111" t="str">
        <f>IF(COUNTIF(X$2:X227,X227)=1,X227,"")</f>
        <v/>
      </c>
      <c r="Z227" s="112" t="str">
        <f t="shared" si="51"/>
        <v/>
      </c>
      <c r="AA227" s="112" t="str">
        <f t="shared" si="52"/>
        <v/>
      </c>
      <c r="AB227" s="112" t="str">
        <f t="shared" si="53"/>
        <v/>
      </c>
      <c r="AC227" s="112" t="str">
        <f t="shared" si="54"/>
        <v/>
      </c>
      <c r="AD227" s="112" t="str">
        <f t="shared" si="55"/>
        <v/>
      </c>
      <c r="AE227" s="112"/>
    </row>
    <row r="228" spans="1:31" ht="16.8" x14ac:dyDescent="0.4">
      <c r="A228" s="119" t="str">
        <f>+IF(D228="","",MAX(A$1:A227)+1)</f>
        <v/>
      </c>
      <c r="B228" s="264" t="str">
        <f>IF(Process_Unit!C250="","",Process_Unit!C250)</f>
        <v/>
      </c>
      <c r="C228" s="265" t="str">
        <f t="shared" si="49"/>
        <v/>
      </c>
      <c r="D228" s="264" t="str">
        <f>IF(COUNTIF(B$2:B228,B228)=1,B228,"")</f>
        <v/>
      </c>
      <c r="E228" s="215"/>
      <c r="F228" s="215"/>
      <c r="G228" s="215"/>
      <c r="H228" s="215"/>
      <c r="I228" s="215"/>
      <c r="J228" s="215"/>
      <c r="K228" s="215"/>
      <c r="L228" s="215"/>
      <c r="M228" s="215"/>
      <c r="N228" s="215"/>
      <c r="O228" s="215"/>
      <c r="P228" s="215"/>
      <c r="Q228" s="215"/>
      <c r="R228" s="215"/>
      <c r="S228" s="215"/>
      <c r="T228" s="109" t="str">
        <f>+IF(Y228="","",MAX(T$1:T227)+1)</f>
        <v/>
      </c>
      <c r="U228" s="110" t="str">
        <f>IF(Limit_Deviation_Detail!B250="","",Limit_Deviation_Detail!B250)</f>
        <v/>
      </c>
      <c r="V228" s="110" t="str">
        <f>IF(Limit_Deviation_Detail!C250="","",Limit_Deviation_Detail!C250)</f>
        <v/>
      </c>
      <c r="W228" s="110" t="str">
        <f>IF(Limit_Deviation_Detail!E250="","",Limit_Deviation_Detail!E250)</f>
        <v/>
      </c>
      <c r="X228" s="110" t="str">
        <f t="shared" si="50"/>
        <v/>
      </c>
      <c r="Y228" s="111" t="str">
        <f>IF(COUNTIF(X$2:X228,X228)=1,X228,"")</f>
        <v/>
      </c>
      <c r="Z228" s="112" t="str">
        <f t="shared" si="51"/>
        <v/>
      </c>
      <c r="AA228" s="112" t="str">
        <f t="shared" si="52"/>
        <v/>
      </c>
      <c r="AB228" s="112" t="str">
        <f t="shared" si="53"/>
        <v/>
      </c>
      <c r="AC228" s="112" t="str">
        <f t="shared" si="54"/>
        <v/>
      </c>
      <c r="AD228" s="112" t="str">
        <f t="shared" si="55"/>
        <v/>
      </c>
      <c r="AE228" s="112"/>
    </row>
    <row r="229" spans="1:31" ht="16.8" x14ac:dyDescent="0.4">
      <c r="A229" s="186" t="str">
        <f>+IF(D229="","",MAX(A$1:A228)+1)</f>
        <v/>
      </c>
      <c r="B229" s="102" t="str">
        <f>IF(Process_Unit!C251="","",Process_Unit!C251)</f>
        <v/>
      </c>
      <c r="C229" s="84" t="str">
        <f t="shared" si="49"/>
        <v/>
      </c>
      <c r="D229" s="102" t="str">
        <f>IF(COUNTIF(B$2:B229,B229)=1,B229,"")</f>
        <v/>
      </c>
      <c r="E229" s="215"/>
      <c r="F229" s="215"/>
      <c r="G229" s="215"/>
      <c r="H229" s="215"/>
      <c r="I229" s="215"/>
      <c r="J229" s="215"/>
      <c r="K229" s="215"/>
      <c r="L229" s="215"/>
      <c r="M229" s="215"/>
      <c r="N229" s="215"/>
      <c r="O229" s="215"/>
      <c r="P229" s="215"/>
      <c r="Q229" s="215"/>
      <c r="R229" s="215"/>
      <c r="S229" s="215"/>
      <c r="T229" s="109" t="str">
        <f>+IF(Y229="","",MAX(T$1:T228)+1)</f>
        <v/>
      </c>
      <c r="U229" s="110" t="str">
        <f>IF(Limit_Deviation_Detail!B251="","",Limit_Deviation_Detail!B251)</f>
        <v/>
      </c>
      <c r="V229" s="110" t="str">
        <f>IF(Limit_Deviation_Detail!C251="","",Limit_Deviation_Detail!C251)</f>
        <v/>
      </c>
      <c r="W229" s="110" t="str">
        <f>IF(Limit_Deviation_Detail!E251="","",Limit_Deviation_Detail!E251)</f>
        <v/>
      </c>
      <c r="X229" s="110" t="str">
        <f t="shared" si="50"/>
        <v/>
      </c>
      <c r="Y229" s="111" t="str">
        <f>IF(COUNTIF(X$2:X229,X229)=1,X229,"")</f>
        <v/>
      </c>
      <c r="Z229" s="112" t="str">
        <f t="shared" si="51"/>
        <v/>
      </c>
      <c r="AA229" s="112" t="str">
        <f t="shared" si="52"/>
        <v/>
      </c>
      <c r="AB229" s="112" t="str">
        <f t="shared" si="53"/>
        <v/>
      </c>
      <c r="AC229" s="112" t="str">
        <f t="shared" si="54"/>
        <v/>
      </c>
      <c r="AD229" s="112" t="str">
        <f t="shared" si="55"/>
        <v/>
      </c>
      <c r="AE229" s="112"/>
    </row>
    <row r="230" spans="1:31" ht="16.8" x14ac:dyDescent="0.4">
      <c r="A230" s="119" t="str">
        <f>+IF(D230="","",MAX(A$1:A229)+1)</f>
        <v/>
      </c>
      <c r="B230" s="264" t="str">
        <f>IF(Process_Unit!C252="","",Process_Unit!C252)</f>
        <v/>
      </c>
      <c r="C230" s="265" t="str">
        <f t="shared" si="49"/>
        <v/>
      </c>
      <c r="D230" s="264" t="str">
        <f>IF(COUNTIF(B$2:B230,B230)=1,B230,"")</f>
        <v/>
      </c>
      <c r="E230" s="215"/>
      <c r="F230" s="215"/>
      <c r="G230" s="215"/>
      <c r="H230" s="215"/>
      <c r="I230" s="215"/>
      <c r="J230" s="215"/>
      <c r="K230" s="215"/>
      <c r="L230" s="215"/>
      <c r="M230" s="215"/>
      <c r="N230" s="215"/>
      <c r="O230" s="215"/>
      <c r="P230" s="215"/>
      <c r="Q230" s="215"/>
      <c r="R230" s="215"/>
      <c r="S230" s="215"/>
      <c r="T230" s="109" t="str">
        <f>+IF(Y230="","",MAX(T$1:T229)+1)</f>
        <v/>
      </c>
      <c r="U230" s="110" t="str">
        <f>IF(Limit_Deviation_Detail!B252="","",Limit_Deviation_Detail!B252)</f>
        <v/>
      </c>
      <c r="V230" s="110" t="str">
        <f>IF(Limit_Deviation_Detail!C252="","",Limit_Deviation_Detail!C252)</f>
        <v/>
      </c>
      <c r="W230" s="110" t="str">
        <f>IF(Limit_Deviation_Detail!E252="","",Limit_Deviation_Detail!E252)</f>
        <v/>
      </c>
      <c r="X230" s="110" t="str">
        <f t="shared" si="50"/>
        <v/>
      </c>
      <c r="Y230" s="111" t="str">
        <f>IF(COUNTIF(X$2:X230,X230)=1,X230,"")</f>
        <v/>
      </c>
      <c r="Z230" s="112" t="str">
        <f t="shared" si="51"/>
        <v/>
      </c>
      <c r="AA230" s="112" t="str">
        <f t="shared" si="52"/>
        <v/>
      </c>
      <c r="AB230" s="112" t="str">
        <f t="shared" si="53"/>
        <v/>
      </c>
      <c r="AC230" s="112" t="str">
        <f t="shared" si="54"/>
        <v/>
      </c>
      <c r="AD230" s="112" t="str">
        <f t="shared" si="55"/>
        <v/>
      </c>
      <c r="AE230" s="112"/>
    </row>
    <row r="231" spans="1:31" ht="16.8" x14ac:dyDescent="0.4">
      <c r="A231" s="186" t="str">
        <f>+IF(D231="","",MAX(A$1:A230)+1)</f>
        <v/>
      </c>
      <c r="B231" s="102" t="str">
        <f>IF(Process_Unit!C253="","",Process_Unit!C253)</f>
        <v/>
      </c>
      <c r="C231" s="84" t="str">
        <f t="shared" si="49"/>
        <v/>
      </c>
      <c r="D231" s="102" t="str">
        <f>IF(COUNTIF(B$2:B231,B231)=1,B231,"")</f>
        <v/>
      </c>
      <c r="E231" s="215"/>
      <c r="F231" s="215"/>
      <c r="G231" s="215"/>
      <c r="H231" s="215"/>
      <c r="I231" s="215"/>
      <c r="J231" s="215"/>
      <c r="K231" s="215"/>
      <c r="L231" s="215"/>
      <c r="M231" s="215"/>
      <c r="N231" s="215"/>
      <c r="O231" s="215"/>
      <c r="P231" s="215"/>
      <c r="Q231" s="215"/>
      <c r="R231" s="215"/>
      <c r="S231" s="215"/>
      <c r="T231" s="109" t="str">
        <f>+IF(Y231="","",MAX(T$1:T230)+1)</f>
        <v/>
      </c>
      <c r="U231" s="110" t="str">
        <f>IF(Limit_Deviation_Detail!B253="","",Limit_Deviation_Detail!B253)</f>
        <v/>
      </c>
      <c r="V231" s="110" t="str">
        <f>IF(Limit_Deviation_Detail!C253="","",Limit_Deviation_Detail!C253)</f>
        <v/>
      </c>
      <c r="W231" s="110" t="str">
        <f>IF(Limit_Deviation_Detail!E253="","",Limit_Deviation_Detail!E253)</f>
        <v/>
      </c>
      <c r="X231" s="110" t="str">
        <f t="shared" si="50"/>
        <v/>
      </c>
      <c r="Y231" s="111" t="str">
        <f>IF(COUNTIF(X$2:X231,X231)=1,X231,"")</f>
        <v/>
      </c>
      <c r="Z231" s="112" t="str">
        <f t="shared" si="51"/>
        <v/>
      </c>
      <c r="AA231" s="112" t="str">
        <f t="shared" si="52"/>
        <v/>
      </c>
      <c r="AB231" s="112" t="str">
        <f t="shared" si="53"/>
        <v/>
      </c>
      <c r="AC231" s="112" t="str">
        <f t="shared" si="54"/>
        <v/>
      </c>
      <c r="AD231" s="112" t="str">
        <f t="shared" si="55"/>
        <v/>
      </c>
      <c r="AE231" s="112"/>
    </row>
    <row r="232" spans="1:31" ht="16.8" x14ac:dyDescent="0.4">
      <c r="A232" s="119" t="str">
        <f>+IF(D232="","",MAX(A$1:A231)+1)</f>
        <v/>
      </c>
      <c r="B232" s="264" t="str">
        <f>IF(Process_Unit!C254="","",Process_Unit!C254)</f>
        <v/>
      </c>
      <c r="C232" s="265" t="str">
        <f t="shared" si="49"/>
        <v/>
      </c>
      <c r="D232" s="264" t="str">
        <f>IF(COUNTIF(B$2:B232,B232)=1,B232,"")</f>
        <v/>
      </c>
      <c r="E232" s="215"/>
      <c r="F232" s="215"/>
      <c r="G232" s="215"/>
      <c r="H232" s="215"/>
      <c r="I232" s="215"/>
      <c r="J232" s="215"/>
      <c r="K232" s="215"/>
      <c r="L232" s="215"/>
      <c r="M232" s="215"/>
      <c r="N232" s="215"/>
      <c r="O232" s="215"/>
      <c r="P232" s="215"/>
      <c r="Q232" s="215"/>
      <c r="R232" s="215"/>
      <c r="S232" s="215"/>
      <c r="T232" s="109" t="str">
        <f>+IF(Y232="","",MAX(T$1:T231)+1)</f>
        <v/>
      </c>
      <c r="U232" s="110" t="str">
        <f>IF(Limit_Deviation_Detail!B254="","",Limit_Deviation_Detail!B254)</f>
        <v/>
      </c>
      <c r="V232" s="110" t="str">
        <f>IF(Limit_Deviation_Detail!C254="","",Limit_Deviation_Detail!C254)</f>
        <v/>
      </c>
      <c r="W232" s="110" t="str">
        <f>IF(Limit_Deviation_Detail!E254="","",Limit_Deviation_Detail!E254)</f>
        <v/>
      </c>
      <c r="X232" s="110" t="str">
        <f t="shared" si="50"/>
        <v/>
      </c>
      <c r="Y232" s="111" t="str">
        <f>IF(COUNTIF(X$2:X232,X232)=1,X232,"")</f>
        <v/>
      </c>
      <c r="Z232" s="112" t="str">
        <f t="shared" si="51"/>
        <v/>
      </c>
      <c r="AA232" s="112" t="str">
        <f t="shared" si="52"/>
        <v/>
      </c>
      <c r="AB232" s="112" t="str">
        <f t="shared" si="53"/>
        <v/>
      </c>
      <c r="AC232" s="112" t="str">
        <f t="shared" si="54"/>
        <v/>
      </c>
      <c r="AD232" s="112" t="str">
        <f t="shared" si="55"/>
        <v/>
      </c>
      <c r="AE232" s="112"/>
    </row>
    <row r="233" spans="1:31" ht="16.8" x14ac:dyDescent="0.4">
      <c r="A233" s="186" t="str">
        <f>+IF(D233="","",MAX(A$1:A232)+1)</f>
        <v/>
      </c>
      <c r="B233" s="102" t="str">
        <f>IF(Process_Unit!C255="","",Process_Unit!C255)</f>
        <v/>
      </c>
      <c r="C233" s="84" t="str">
        <f t="shared" si="49"/>
        <v/>
      </c>
      <c r="D233" s="102" t="str">
        <f>IF(COUNTIF(B$2:B233,B233)=1,B233,"")</f>
        <v/>
      </c>
      <c r="E233" s="215"/>
      <c r="F233" s="215"/>
      <c r="G233" s="215"/>
      <c r="H233" s="215"/>
      <c r="I233" s="215"/>
      <c r="J233" s="215"/>
      <c r="K233" s="215"/>
      <c r="L233" s="215"/>
      <c r="M233" s="215"/>
      <c r="N233" s="215"/>
      <c r="O233" s="215"/>
      <c r="P233" s="215"/>
      <c r="Q233" s="215"/>
      <c r="R233" s="215"/>
      <c r="S233" s="215"/>
      <c r="T233" s="109" t="str">
        <f>+IF(Y233="","",MAX(T$1:T232)+1)</f>
        <v/>
      </c>
      <c r="U233" s="110" t="str">
        <f>IF(Limit_Deviation_Detail!B255="","",Limit_Deviation_Detail!B255)</f>
        <v/>
      </c>
      <c r="V233" s="110" t="str">
        <f>IF(Limit_Deviation_Detail!C255="","",Limit_Deviation_Detail!C255)</f>
        <v/>
      </c>
      <c r="W233" s="110" t="str">
        <f>IF(Limit_Deviation_Detail!E255="","",Limit_Deviation_Detail!E255)</f>
        <v/>
      </c>
      <c r="X233" s="110" t="str">
        <f t="shared" si="50"/>
        <v/>
      </c>
      <c r="Y233" s="111" t="str">
        <f>IF(COUNTIF(X$2:X233,X233)=1,X233,"")</f>
        <v/>
      </c>
      <c r="Z233" s="112" t="str">
        <f t="shared" si="51"/>
        <v/>
      </c>
      <c r="AA233" s="112" t="str">
        <f t="shared" si="52"/>
        <v/>
      </c>
      <c r="AB233" s="112" t="str">
        <f t="shared" si="53"/>
        <v/>
      </c>
      <c r="AC233" s="112" t="str">
        <f t="shared" si="54"/>
        <v/>
      </c>
      <c r="AD233" s="112" t="str">
        <f t="shared" si="55"/>
        <v/>
      </c>
      <c r="AE233" s="112"/>
    </row>
    <row r="234" spans="1:31" ht="16.8" x14ac:dyDescent="0.4">
      <c r="A234" s="119" t="str">
        <f>+IF(D234="","",MAX(A$1:A233)+1)</f>
        <v/>
      </c>
      <c r="B234" s="264" t="str">
        <f>IF(Process_Unit!C256="","",Process_Unit!C256)</f>
        <v/>
      </c>
      <c r="C234" s="265" t="str">
        <f t="shared" si="49"/>
        <v/>
      </c>
      <c r="D234" s="264" t="str">
        <f>IF(COUNTIF(B$2:B234,B234)=1,B234,"")</f>
        <v/>
      </c>
      <c r="E234" s="215"/>
      <c r="F234" s="215"/>
      <c r="G234" s="215"/>
      <c r="H234" s="215"/>
      <c r="I234" s="215"/>
      <c r="J234" s="215"/>
      <c r="K234" s="215"/>
      <c r="L234" s="215"/>
      <c r="M234" s="215"/>
      <c r="N234" s="215"/>
      <c r="O234" s="215"/>
      <c r="P234" s="215"/>
      <c r="Q234" s="215"/>
      <c r="R234" s="215"/>
      <c r="S234" s="215"/>
      <c r="T234" s="109" t="str">
        <f>+IF(Y234="","",MAX(T$1:T233)+1)</f>
        <v/>
      </c>
      <c r="U234" s="110" t="str">
        <f>IF(Limit_Deviation_Detail!B256="","",Limit_Deviation_Detail!B256)</f>
        <v/>
      </c>
      <c r="V234" s="110" t="str">
        <f>IF(Limit_Deviation_Detail!C256="","",Limit_Deviation_Detail!C256)</f>
        <v/>
      </c>
      <c r="W234" s="110" t="str">
        <f>IF(Limit_Deviation_Detail!E256="","",Limit_Deviation_Detail!E256)</f>
        <v/>
      </c>
      <c r="X234" s="110" t="str">
        <f t="shared" si="50"/>
        <v/>
      </c>
      <c r="Y234" s="111" t="str">
        <f>IF(COUNTIF(X$2:X234,X234)=1,X234,"")</f>
        <v/>
      </c>
      <c r="Z234" s="112" t="str">
        <f t="shared" si="51"/>
        <v/>
      </c>
      <c r="AA234" s="112" t="str">
        <f t="shared" si="52"/>
        <v/>
      </c>
      <c r="AB234" s="112" t="str">
        <f t="shared" si="53"/>
        <v/>
      </c>
      <c r="AC234" s="112" t="str">
        <f t="shared" si="54"/>
        <v/>
      </c>
      <c r="AD234" s="112" t="str">
        <f t="shared" si="55"/>
        <v/>
      </c>
      <c r="AE234" s="112"/>
    </row>
    <row r="235" spans="1:31" ht="16.8" x14ac:dyDescent="0.4">
      <c r="A235" s="186" t="str">
        <f>+IF(D235="","",MAX(A$1:A234)+1)</f>
        <v/>
      </c>
      <c r="B235" s="102" t="str">
        <f>IF(Process_Unit!C257="","",Process_Unit!C257)</f>
        <v/>
      </c>
      <c r="C235" s="84" t="str">
        <f t="shared" si="49"/>
        <v/>
      </c>
      <c r="D235" s="102" t="str">
        <f>IF(COUNTIF(B$2:B235,B235)=1,B235,"")</f>
        <v/>
      </c>
      <c r="E235" s="215"/>
      <c r="F235" s="215"/>
      <c r="G235" s="215"/>
      <c r="H235" s="215"/>
      <c r="I235" s="215"/>
      <c r="J235" s="215"/>
      <c r="K235" s="215"/>
      <c r="L235" s="215"/>
      <c r="M235" s="215"/>
      <c r="N235" s="215"/>
      <c r="O235" s="215"/>
      <c r="P235" s="215"/>
      <c r="Q235" s="215"/>
      <c r="R235" s="215"/>
      <c r="S235" s="215"/>
      <c r="T235" s="109" t="str">
        <f>+IF(Y235="","",MAX(T$1:T234)+1)</f>
        <v/>
      </c>
      <c r="U235" s="110" t="str">
        <f>IF(Limit_Deviation_Detail!B257="","",Limit_Deviation_Detail!B257)</f>
        <v/>
      </c>
      <c r="V235" s="110" t="str">
        <f>IF(Limit_Deviation_Detail!C257="","",Limit_Deviation_Detail!C257)</f>
        <v/>
      </c>
      <c r="W235" s="110" t="str">
        <f>IF(Limit_Deviation_Detail!E257="","",Limit_Deviation_Detail!E257)</f>
        <v/>
      </c>
      <c r="X235" s="110" t="str">
        <f t="shared" si="50"/>
        <v/>
      </c>
      <c r="Y235" s="111" t="str">
        <f>IF(COUNTIF(X$2:X235,X235)=1,X235,"")</f>
        <v/>
      </c>
      <c r="Z235" s="112" t="str">
        <f t="shared" si="51"/>
        <v/>
      </c>
      <c r="AA235" s="112" t="str">
        <f t="shared" si="52"/>
        <v/>
      </c>
      <c r="AB235" s="112" t="str">
        <f t="shared" si="53"/>
        <v/>
      </c>
      <c r="AC235" s="112" t="str">
        <f t="shared" si="54"/>
        <v/>
      </c>
      <c r="AD235" s="112" t="str">
        <f t="shared" si="55"/>
        <v/>
      </c>
      <c r="AE235" s="112"/>
    </row>
    <row r="236" spans="1:31" ht="16.8" x14ac:dyDescent="0.4">
      <c r="A236" s="119" t="str">
        <f>+IF(D236="","",MAX(A$1:A235)+1)</f>
        <v/>
      </c>
      <c r="B236" s="264" t="str">
        <f>IF(Process_Unit!C258="","",Process_Unit!C258)</f>
        <v/>
      </c>
      <c r="C236" s="265" t="str">
        <f t="shared" si="49"/>
        <v/>
      </c>
      <c r="D236" s="264" t="str">
        <f>IF(COUNTIF(B$2:B236,B236)=1,B236,"")</f>
        <v/>
      </c>
      <c r="E236" s="215"/>
      <c r="F236" s="215"/>
      <c r="G236" s="215"/>
      <c r="H236" s="215"/>
      <c r="I236" s="215"/>
      <c r="J236" s="215"/>
      <c r="K236" s="215"/>
      <c r="L236" s="215"/>
      <c r="M236" s="215"/>
      <c r="N236" s="215"/>
      <c r="O236" s="215"/>
      <c r="P236" s="215"/>
      <c r="Q236" s="215"/>
      <c r="R236" s="215"/>
      <c r="S236" s="215"/>
      <c r="T236" s="109" t="str">
        <f>+IF(Y236="","",MAX(T$1:T235)+1)</f>
        <v/>
      </c>
      <c r="U236" s="110" t="str">
        <f>IF(Limit_Deviation_Detail!B258="","",Limit_Deviation_Detail!B258)</f>
        <v/>
      </c>
      <c r="V236" s="110" t="str">
        <f>IF(Limit_Deviation_Detail!C258="","",Limit_Deviation_Detail!C258)</f>
        <v/>
      </c>
      <c r="W236" s="110" t="str">
        <f>IF(Limit_Deviation_Detail!E258="","",Limit_Deviation_Detail!E258)</f>
        <v/>
      </c>
      <c r="X236" s="110" t="str">
        <f t="shared" si="50"/>
        <v/>
      </c>
      <c r="Y236" s="111" t="str">
        <f>IF(COUNTIF(X$2:X236,X236)=1,X236,"")</f>
        <v/>
      </c>
      <c r="Z236" s="112" t="str">
        <f t="shared" si="51"/>
        <v/>
      </c>
      <c r="AA236" s="112" t="str">
        <f t="shared" si="52"/>
        <v/>
      </c>
      <c r="AB236" s="112" t="str">
        <f t="shared" si="53"/>
        <v/>
      </c>
      <c r="AC236" s="112" t="str">
        <f t="shared" si="54"/>
        <v/>
      </c>
      <c r="AD236" s="112" t="str">
        <f t="shared" si="55"/>
        <v/>
      </c>
      <c r="AE236" s="112"/>
    </row>
    <row r="237" spans="1:31" ht="16.8" x14ac:dyDescent="0.4">
      <c r="A237" s="186" t="str">
        <f>+IF(D237="","",MAX(A$1:A236)+1)</f>
        <v/>
      </c>
      <c r="B237" s="102" t="str">
        <f>IF(Process_Unit!C259="","",Process_Unit!C259)</f>
        <v/>
      </c>
      <c r="C237" s="84" t="str">
        <f t="shared" si="49"/>
        <v/>
      </c>
      <c r="D237" s="102" t="str">
        <f>IF(COUNTIF(B$2:B237,B237)=1,B237,"")</f>
        <v/>
      </c>
      <c r="E237" s="215"/>
      <c r="F237" s="215"/>
      <c r="G237" s="215"/>
      <c r="H237" s="215"/>
      <c r="I237" s="215"/>
      <c r="J237" s="215"/>
      <c r="K237" s="215"/>
      <c r="L237" s="215"/>
      <c r="M237" s="215"/>
      <c r="N237" s="215"/>
      <c r="O237" s="215"/>
      <c r="P237" s="215"/>
      <c r="Q237" s="215"/>
      <c r="R237" s="215"/>
      <c r="S237" s="215"/>
      <c r="T237" s="109" t="str">
        <f>+IF(Y237="","",MAX(T$1:T236)+1)</f>
        <v/>
      </c>
      <c r="U237" s="110" t="str">
        <f>IF(Limit_Deviation_Detail!B259="","",Limit_Deviation_Detail!B259)</f>
        <v/>
      </c>
      <c r="V237" s="110" t="str">
        <f>IF(Limit_Deviation_Detail!C259="","",Limit_Deviation_Detail!C259)</f>
        <v/>
      </c>
      <c r="W237" s="110" t="str">
        <f>IF(Limit_Deviation_Detail!E259="","",Limit_Deviation_Detail!E259)</f>
        <v/>
      </c>
      <c r="X237" s="110" t="str">
        <f t="shared" si="50"/>
        <v/>
      </c>
      <c r="Y237" s="111" t="str">
        <f>IF(COUNTIF(X$2:X237,X237)=1,X237,"")</f>
        <v/>
      </c>
      <c r="Z237" s="112" t="str">
        <f t="shared" si="51"/>
        <v/>
      </c>
      <c r="AA237" s="112" t="str">
        <f t="shared" si="52"/>
        <v/>
      </c>
      <c r="AB237" s="112" t="str">
        <f t="shared" si="53"/>
        <v/>
      </c>
      <c r="AC237" s="112" t="str">
        <f t="shared" si="54"/>
        <v/>
      </c>
      <c r="AD237" s="112" t="str">
        <f t="shared" si="55"/>
        <v/>
      </c>
      <c r="AE237" s="112"/>
    </row>
    <row r="238" spans="1:31" ht="16.8" x14ac:dyDescent="0.4">
      <c r="A238" s="119" t="str">
        <f>+IF(D238="","",MAX(A$1:A237)+1)</f>
        <v/>
      </c>
      <c r="B238" s="264" t="str">
        <f>IF(Process_Unit!C260="","",Process_Unit!C260)</f>
        <v/>
      </c>
      <c r="C238" s="265" t="str">
        <f t="shared" si="49"/>
        <v/>
      </c>
      <c r="D238" s="264" t="str">
        <f>IF(COUNTIF(B$2:B238,B238)=1,B238,"")</f>
        <v/>
      </c>
      <c r="E238" s="215"/>
      <c r="F238" s="215"/>
      <c r="G238" s="215"/>
      <c r="H238" s="215"/>
      <c r="I238" s="215"/>
      <c r="J238" s="215"/>
      <c r="K238" s="215"/>
      <c r="L238" s="215"/>
      <c r="M238" s="215"/>
      <c r="N238" s="215"/>
      <c r="O238" s="215"/>
      <c r="P238" s="215"/>
      <c r="Q238" s="215"/>
      <c r="R238" s="215"/>
      <c r="S238" s="215"/>
      <c r="T238" s="109" t="str">
        <f>+IF(Y238="","",MAX(T$1:T237)+1)</f>
        <v/>
      </c>
      <c r="U238" s="110" t="str">
        <f>IF(Limit_Deviation_Detail!B260="","",Limit_Deviation_Detail!B260)</f>
        <v/>
      </c>
      <c r="V238" s="110" t="str">
        <f>IF(Limit_Deviation_Detail!C260="","",Limit_Deviation_Detail!C260)</f>
        <v/>
      </c>
      <c r="W238" s="110" t="str">
        <f>IF(Limit_Deviation_Detail!E260="","",Limit_Deviation_Detail!E260)</f>
        <v/>
      </c>
      <c r="X238" s="110" t="str">
        <f t="shared" si="50"/>
        <v/>
      </c>
      <c r="Y238" s="111" t="str">
        <f>IF(COUNTIF(X$2:X238,X238)=1,X238,"")</f>
        <v/>
      </c>
      <c r="Z238" s="112" t="str">
        <f t="shared" si="51"/>
        <v/>
      </c>
      <c r="AA238" s="112" t="str">
        <f t="shared" si="52"/>
        <v/>
      </c>
      <c r="AB238" s="112" t="str">
        <f t="shared" si="53"/>
        <v/>
      </c>
      <c r="AC238" s="112" t="str">
        <f t="shared" si="54"/>
        <v/>
      </c>
      <c r="AD238" s="112" t="str">
        <f t="shared" si="55"/>
        <v/>
      </c>
      <c r="AE238" s="112"/>
    </row>
    <row r="239" spans="1:31" ht="16.8" x14ac:dyDescent="0.4">
      <c r="A239" s="186" t="str">
        <f>+IF(D239="","",MAX(A$1:A238)+1)</f>
        <v/>
      </c>
      <c r="B239" s="102" t="str">
        <f>IF(Process_Unit!C261="","",Process_Unit!C261)</f>
        <v/>
      </c>
      <c r="C239" s="84" t="str">
        <f t="shared" si="49"/>
        <v/>
      </c>
      <c r="D239" s="102" t="str">
        <f>IF(COUNTIF(B$2:B239,B239)=1,B239,"")</f>
        <v/>
      </c>
      <c r="E239" s="215"/>
      <c r="F239" s="215"/>
      <c r="G239" s="215"/>
      <c r="H239" s="215"/>
      <c r="I239" s="215"/>
      <c r="J239" s="215"/>
      <c r="K239" s="215"/>
      <c r="L239" s="215"/>
      <c r="M239" s="215"/>
      <c r="N239" s="215"/>
      <c r="O239" s="215"/>
      <c r="P239" s="215"/>
      <c r="Q239" s="215"/>
      <c r="R239" s="215"/>
      <c r="S239" s="215"/>
      <c r="T239" s="109" t="str">
        <f>+IF(Y239="","",MAX(T$1:T238)+1)</f>
        <v/>
      </c>
      <c r="U239" s="110" t="str">
        <f>IF(Limit_Deviation_Detail!B261="","",Limit_Deviation_Detail!B261)</f>
        <v/>
      </c>
      <c r="V239" s="110" t="str">
        <f>IF(Limit_Deviation_Detail!C261="","",Limit_Deviation_Detail!C261)</f>
        <v/>
      </c>
      <c r="W239" s="110" t="str">
        <f>IF(Limit_Deviation_Detail!E261="","",Limit_Deviation_Detail!E261)</f>
        <v/>
      </c>
      <c r="X239" s="110" t="str">
        <f t="shared" si="50"/>
        <v/>
      </c>
      <c r="Y239" s="111" t="str">
        <f>IF(COUNTIF(X$2:X239,X239)=1,X239,"")</f>
        <v/>
      </c>
      <c r="Z239" s="112" t="str">
        <f t="shared" si="51"/>
        <v/>
      </c>
      <c r="AA239" s="112" t="str">
        <f t="shared" si="52"/>
        <v/>
      </c>
      <c r="AB239" s="112" t="str">
        <f t="shared" si="53"/>
        <v/>
      </c>
      <c r="AC239" s="112" t="str">
        <f t="shared" si="54"/>
        <v/>
      </c>
      <c r="AD239" s="112" t="str">
        <f t="shared" si="55"/>
        <v/>
      </c>
      <c r="AE239" s="112"/>
    </row>
    <row r="240" spans="1:31" ht="16.8" x14ac:dyDescent="0.4">
      <c r="A240" s="119" t="str">
        <f>+IF(D240="","",MAX(A$1:A239)+1)</f>
        <v/>
      </c>
      <c r="B240" s="264" t="str">
        <f>IF(Process_Unit!C262="","",Process_Unit!C262)</f>
        <v/>
      </c>
      <c r="C240" s="265" t="str">
        <f t="shared" si="49"/>
        <v/>
      </c>
      <c r="D240" s="264" t="str">
        <f>IF(COUNTIF(B$2:B240,B240)=1,B240,"")</f>
        <v/>
      </c>
      <c r="E240" s="215"/>
      <c r="F240" s="215"/>
      <c r="G240" s="215"/>
      <c r="H240" s="215"/>
      <c r="I240" s="215"/>
      <c r="J240" s="215"/>
      <c r="K240" s="215"/>
      <c r="L240" s="215"/>
      <c r="M240" s="215"/>
      <c r="N240" s="215"/>
      <c r="O240" s="215"/>
      <c r="P240" s="215"/>
      <c r="Q240" s="215"/>
      <c r="R240" s="215"/>
      <c r="S240" s="215"/>
      <c r="T240" s="109" t="str">
        <f>+IF(Y240="","",MAX(T$1:T239)+1)</f>
        <v/>
      </c>
      <c r="U240" s="110" t="str">
        <f>IF(Limit_Deviation_Detail!B262="","",Limit_Deviation_Detail!B262)</f>
        <v/>
      </c>
      <c r="V240" s="110" t="str">
        <f>IF(Limit_Deviation_Detail!C262="","",Limit_Deviation_Detail!C262)</f>
        <v/>
      </c>
      <c r="W240" s="110" t="str">
        <f>IF(Limit_Deviation_Detail!E262="","",Limit_Deviation_Detail!E262)</f>
        <v/>
      </c>
      <c r="X240" s="110" t="str">
        <f t="shared" si="50"/>
        <v/>
      </c>
      <c r="Y240" s="111" t="str">
        <f>IF(COUNTIF(X$2:X240,X240)=1,X240,"")</f>
        <v/>
      </c>
      <c r="Z240" s="112" t="str">
        <f t="shared" si="51"/>
        <v/>
      </c>
      <c r="AA240" s="112" t="str">
        <f t="shared" si="52"/>
        <v/>
      </c>
      <c r="AB240" s="112" t="str">
        <f t="shared" si="53"/>
        <v/>
      </c>
      <c r="AC240" s="112" t="str">
        <f t="shared" si="54"/>
        <v/>
      </c>
      <c r="AD240" s="112" t="str">
        <f t="shared" si="55"/>
        <v/>
      </c>
      <c r="AE240" s="112"/>
    </row>
    <row r="241" spans="1:31" ht="16.8" x14ac:dyDescent="0.4">
      <c r="A241" s="186" t="str">
        <f>+IF(D241="","",MAX(A$1:A240)+1)</f>
        <v/>
      </c>
      <c r="B241" s="102" t="str">
        <f>IF(Process_Unit!C263="","",Process_Unit!C263)</f>
        <v/>
      </c>
      <c r="C241" s="84" t="str">
        <f t="shared" si="49"/>
        <v/>
      </c>
      <c r="D241" s="102" t="str">
        <f>IF(COUNTIF(B$2:B241,B241)=1,B241,"")</f>
        <v/>
      </c>
      <c r="E241" s="215"/>
      <c r="F241" s="215"/>
      <c r="G241" s="215"/>
      <c r="H241" s="215"/>
      <c r="I241" s="215"/>
      <c r="J241" s="215"/>
      <c r="K241" s="215"/>
      <c r="L241" s="215"/>
      <c r="M241" s="215"/>
      <c r="N241" s="215"/>
      <c r="O241" s="215"/>
      <c r="P241" s="215"/>
      <c r="Q241" s="215"/>
      <c r="R241" s="215"/>
      <c r="S241" s="215"/>
      <c r="T241" s="109" t="str">
        <f>+IF(Y241="","",MAX(T$1:T240)+1)</f>
        <v/>
      </c>
      <c r="U241" s="110" t="str">
        <f>IF(Limit_Deviation_Detail!B263="","",Limit_Deviation_Detail!B263)</f>
        <v/>
      </c>
      <c r="V241" s="110" t="str">
        <f>IF(Limit_Deviation_Detail!C263="","",Limit_Deviation_Detail!C263)</f>
        <v/>
      </c>
      <c r="W241" s="110" t="str">
        <f>IF(Limit_Deviation_Detail!E263="","",Limit_Deviation_Detail!E263)</f>
        <v/>
      </c>
      <c r="X241" s="110" t="str">
        <f t="shared" si="50"/>
        <v/>
      </c>
      <c r="Y241" s="111" t="str">
        <f>IF(COUNTIF(X$2:X241,X241)=1,X241,"")</f>
        <v/>
      </c>
      <c r="Z241" s="112" t="str">
        <f t="shared" si="51"/>
        <v/>
      </c>
      <c r="AA241" s="112" t="str">
        <f t="shared" si="52"/>
        <v/>
      </c>
      <c r="AB241" s="112" t="str">
        <f t="shared" si="53"/>
        <v/>
      </c>
      <c r="AC241" s="112" t="str">
        <f t="shared" si="54"/>
        <v/>
      </c>
      <c r="AD241" s="112" t="str">
        <f t="shared" si="55"/>
        <v/>
      </c>
      <c r="AE241" s="112"/>
    </row>
    <row r="242" spans="1:31" ht="16.8" x14ac:dyDescent="0.4">
      <c r="A242" s="119" t="str">
        <f>+IF(D242="","",MAX(A$1:A241)+1)</f>
        <v/>
      </c>
      <c r="B242" s="264" t="str">
        <f>IF(Process_Unit!C264="","",Process_Unit!C264)</f>
        <v/>
      </c>
      <c r="C242" s="265" t="str">
        <f t="shared" si="49"/>
        <v/>
      </c>
      <c r="D242" s="264" t="str">
        <f>IF(COUNTIF(B$2:B242,B242)=1,B242,"")</f>
        <v/>
      </c>
      <c r="E242" s="215"/>
      <c r="F242" s="215"/>
      <c r="G242" s="215"/>
      <c r="H242" s="215"/>
      <c r="I242" s="215"/>
      <c r="J242" s="215"/>
      <c r="K242" s="215"/>
      <c r="L242" s="215"/>
      <c r="M242" s="215"/>
      <c r="N242" s="215"/>
      <c r="O242" s="215"/>
      <c r="P242" s="215"/>
      <c r="Q242" s="215"/>
      <c r="R242" s="215"/>
      <c r="S242" s="215"/>
      <c r="T242" s="109" t="str">
        <f>+IF(Y242="","",MAX(T$1:T241)+1)</f>
        <v/>
      </c>
      <c r="U242" s="110" t="str">
        <f>IF(Limit_Deviation_Detail!B264="","",Limit_Deviation_Detail!B264)</f>
        <v/>
      </c>
      <c r="V242" s="110" t="str">
        <f>IF(Limit_Deviation_Detail!C264="","",Limit_Deviation_Detail!C264)</f>
        <v/>
      </c>
      <c r="W242" s="110" t="str">
        <f>IF(Limit_Deviation_Detail!E264="","",Limit_Deviation_Detail!E264)</f>
        <v/>
      </c>
      <c r="X242" s="110" t="str">
        <f t="shared" si="50"/>
        <v/>
      </c>
      <c r="Y242" s="111" t="str">
        <f>IF(COUNTIF(X$2:X242,X242)=1,X242,"")</f>
        <v/>
      </c>
      <c r="Z242" s="112" t="str">
        <f t="shared" si="51"/>
        <v/>
      </c>
      <c r="AA242" s="112" t="str">
        <f t="shared" si="52"/>
        <v/>
      </c>
      <c r="AB242" s="112" t="str">
        <f t="shared" si="53"/>
        <v/>
      </c>
      <c r="AC242" s="112" t="str">
        <f t="shared" si="54"/>
        <v/>
      </c>
      <c r="AD242" s="112" t="str">
        <f t="shared" si="55"/>
        <v/>
      </c>
      <c r="AE242" s="112"/>
    </row>
    <row r="243" spans="1:31" ht="16.8" x14ac:dyDescent="0.4">
      <c r="A243" s="186" t="str">
        <f>+IF(D243="","",MAX(A$1:A242)+1)</f>
        <v/>
      </c>
      <c r="B243" s="102" t="str">
        <f>IF(Process_Unit!C265="","",Process_Unit!C265)</f>
        <v/>
      </c>
      <c r="C243" s="84" t="str">
        <f t="shared" si="49"/>
        <v/>
      </c>
      <c r="D243" s="102" t="str">
        <f>IF(COUNTIF(B$2:B243,B243)=1,B243,"")</f>
        <v/>
      </c>
      <c r="E243" s="215"/>
      <c r="F243" s="215"/>
      <c r="G243" s="215"/>
      <c r="H243" s="215"/>
      <c r="I243" s="215"/>
      <c r="J243" s="215"/>
      <c r="K243" s="215"/>
      <c r="L243" s="215"/>
      <c r="M243" s="215"/>
      <c r="N243" s="215"/>
      <c r="O243" s="215"/>
      <c r="P243" s="215"/>
      <c r="Q243" s="215"/>
      <c r="R243" s="215"/>
      <c r="S243" s="215"/>
      <c r="T243" s="109" t="str">
        <f>+IF(Y243="","",MAX(T$1:T242)+1)</f>
        <v/>
      </c>
      <c r="U243" s="110" t="str">
        <f>IF(Limit_Deviation_Detail!B265="","",Limit_Deviation_Detail!B265)</f>
        <v/>
      </c>
      <c r="V243" s="110" t="str">
        <f>IF(Limit_Deviation_Detail!C265="","",Limit_Deviation_Detail!C265)</f>
        <v/>
      </c>
      <c r="W243" s="110" t="str">
        <f>IF(Limit_Deviation_Detail!E265="","",Limit_Deviation_Detail!E265)</f>
        <v/>
      </c>
      <c r="X243" s="110" t="str">
        <f t="shared" si="50"/>
        <v/>
      </c>
      <c r="Y243" s="111" t="str">
        <f>IF(COUNTIF(X$2:X243,X243)=1,X243,"")</f>
        <v/>
      </c>
      <c r="Z243" s="112" t="str">
        <f t="shared" si="51"/>
        <v/>
      </c>
      <c r="AA243" s="112" t="str">
        <f t="shared" si="52"/>
        <v/>
      </c>
      <c r="AB243" s="112" t="str">
        <f t="shared" si="53"/>
        <v/>
      </c>
      <c r="AC243" s="112" t="str">
        <f t="shared" si="54"/>
        <v/>
      </c>
      <c r="AD243" s="112" t="str">
        <f t="shared" si="55"/>
        <v/>
      </c>
      <c r="AE243" s="112"/>
    </row>
    <row r="244" spans="1:31" ht="16.8" x14ac:dyDescent="0.4">
      <c r="A244" s="119" t="str">
        <f>+IF(D244="","",MAX(A$1:A243)+1)</f>
        <v/>
      </c>
      <c r="B244" s="264" t="str">
        <f>IF(Process_Unit!C266="","",Process_Unit!C266)</f>
        <v/>
      </c>
      <c r="C244" s="265" t="str">
        <f t="shared" si="49"/>
        <v/>
      </c>
      <c r="D244" s="264" t="str">
        <f>IF(COUNTIF(B$2:B244,B244)=1,B244,"")</f>
        <v/>
      </c>
      <c r="E244" s="215"/>
      <c r="F244" s="215"/>
      <c r="G244" s="215"/>
      <c r="H244" s="215"/>
      <c r="I244" s="215"/>
      <c r="J244" s="215"/>
      <c r="K244" s="215"/>
      <c r="L244" s="215"/>
      <c r="M244" s="215"/>
      <c r="N244" s="215"/>
      <c r="O244" s="215"/>
      <c r="P244" s="215"/>
      <c r="Q244" s="215"/>
      <c r="R244" s="215"/>
      <c r="S244" s="215"/>
      <c r="T244" s="109" t="str">
        <f>+IF(Y244="","",MAX(T$1:T243)+1)</f>
        <v/>
      </c>
      <c r="U244" s="110" t="str">
        <f>IF(Limit_Deviation_Detail!B266="","",Limit_Deviation_Detail!B266)</f>
        <v/>
      </c>
      <c r="V244" s="110" t="str">
        <f>IF(Limit_Deviation_Detail!C266="","",Limit_Deviation_Detail!C266)</f>
        <v/>
      </c>
      <c r="W244" s="110" t="str">
        <f>IF(Limit_Deviation_Detail!E266="","",Limit_Deviation_Detail!E266)</f>
        <v/>
      </c>
      <c r="X244" s="110" t="str">
        <f t="shared" si="50"/>
        <v/>
      </c>
      <c r="Y244" s="111" t="str">
        <f>IF(COUNTIF(X$2:X244,X244)=1,X244,"")</f>
        <v/>
      </c>
      <c r="Z244" s="112" t="str">
        <f t="shared" si="51"/>
        <v/>
      </c>
      <c r="AA244" s="112" t="str">
        <f t="shared" si="52"/>
        <v/>
      </c>
      <c r="AB244" s="112" t="str">
        <f t="shared" si="53"/>
        <v/>
      </c>
      <c r="AC244" s="112" t="str">
        <f t="shared" si="54"/>
        <v/>
      </c>
      <c r="AD244" s="112" t="str">
        <f t="shared" si="55"/>
        <v/>
      </c>
      <c r="AE244" s="112"/>
    </row>
    <row r="245" spans="1:31" ht="16.8" x14ac:dyDescent="0.4">
      <c r="A245" s="186" t="str">
        <f>+IF(D245="","",MAX(A$1:A244)+1)</f>
        <v/>
      </c>
      <c r="B245" s="102" t="str">
        <f>IF(Process_Unit!C267="","",Process_Unit!C267)</f>
        <v/>
      </c>
      <c r="C245" s="84" t="str">
        <f t="shared" si="49"/>
        <v/>
      </c>
      <c r="D245" s="102" t="str">
        <f>IF(COUNTIF(B$2:B245,B245)=1,B245,"")</f>
        <v/>
      </c>
      <c r="E245" s="215"/>
      <c r="F245" s="215"/>
      <c r="G245" s="215"/>
      <c r="H245" s="215"/>
      <c r="I245" s="215"/>
      <c r="J245" s="215"/>
      <c r="K245" s="215"/>
      <c r="L245" s="215"/>
      <c r="M245" s="215"/>
      <c r="N245" s="215"/>
      <c r="O245" s="215"/>
      <c r="P245" s="215"/>
      <c r="Q245" s="215"/>
      <c r="R245" s="215"/>
      <c r="S245" s="215"/>
      <c r="T245" s="109" t="str">
        <f>+IF(Y245="","",MAX(T$1:T244)+1)</f>
        <v/>
      </c>
      <c r="U245" s="110" t="str">
        <f>IF(Limit_Deviation_Detail!B267="","",Limit_Deviation_Detail!B267)</f>
        <v/>
      </c>
      <c r="V245" s="110" t="str">
        <f>IF(Limit_Deviation_Detail!C267="","",Limit_Deviation_Detail!C267)</f>
        <v/>
      </c>
      <c r="W245" s="110" t="str">
        <f>IF(Limit_Deviation_Detail!E267="","",Limit_Deviation_Detail!E267)</f>
        <v/>
      </c>
      <c r="X245" s="110" t="str">
        <f t="shared" si="50"/>
        <v/>
      </c>
      <c r="Y245" s="111" t="str">
        <f>IF(COUNTIF(X$2:X245,X245)=1,X245,"")</f>
        <v/>
      </c>
      <c r="Z245" s="112" t="str">
        <f t="shared" si="51"/>
        <v/>
      </c>
      <c r="AA245" s="112" t="str">
        <f t="shared" si="52"/>
        <v/>
      </c>
      <c r="AB245" s="112" t="str">
        <f t="shared" si="53"/>
        <v/>
      </c>
      <c r="AC245" s="112" t="str">
        <f t="shared" si="54"/>
        <v/>
      </c>
      <c r="AD245" s="112" t="str">
        <f t="shared" si="55"/>
        <v/>
      </c>
      <c r="AE245" s="112"/>
    </row>
    <row r="246" spans="1:31" ht="16.8" x14ac:dyDescent="0.4">
      <c r="A246" s="119" t="str">
        <f>+IF(D246="","",MAX(A$1:A245)+1)</f>
        <v/>
      </c>
      <c r="B246" s="264" t="str">
        <f>IF(Process_Unit!C268="","",Process_Unit!C268)</f>
        <v/>
      </c>
      <c r="C246" s="265" t="str">
        <f t="shared" si="49"/>
        <v/>
      </c>
      <c r="D246" s="264" t="str">
        <f>IF(COUNTIF(B$2:B246,B246)=1,B246,"")</f>
        <v/>
      </c>
      <c r="E246" s="215"/>
      <c r="F246" s="215"/>
      <c r="G246" s="215"/>
      <c r="H246" s="215"/>
      <c r="I246" s="215"/>
      <c r="J246" s="215"/>
      <c r="K246" s="215"/>
      <c r="L246" s="215"/>
      <c r="M246" s="215"/>
      <c r="N246" s="215"/>
      <c r="O246" s="215"/>
      <c r="P246" s="215"/>
      <c r="Q246" s="215"/>
      <c r="R246" s="215"/>
      <c r="S246" s="215"/>
      <c r="T246" s="109" t="str">
        <f>+IF(Y246="","",MAX(T$1:T245)+1)</f>
        <v/>
      </c>
      <c r="U246" s="110" t="str">
        <f>IF(Limit_Deviation_Detail!B268="","",Limit_Deviation_Detail!B268)</f>
        <v/>
      </c>
      <c r="V246" s="110" t="str">
        <f>IF(Limit_Deviation_Detail!C268="","",Limit_Deviation_Detail!C268)</f>
        <v/>
      </c>
      <c r="W246" s="110" t="str">
        <f>IF(Limit_Deviation_Detail!E268="","",Limit_Deviation_Detail!E268)</f>
        <v/>
      </c>
      <c r="X246" s="110" t="str">
        <f t="shared" si="50"/>
        <v/>
      </c>
      <c r="Y246" s="111" t="str">
        <f>IF(COUNTIF(X$2:X246,X246)=1,X246,"")</f>
        <v/>
      </c>
      <c r="Z246" s="112" t="str">
        <f t="shared" si="51"/>
        <v/>
      </c>
      <c r="AA246" s="112" t="str">
        <f t="shared" si="52"/>
        <v/>
      </c>
      <c r="AB246" s="112" t="str">
        <f t="shared" si="53"/>
        <v/>
      </c>
      <c r="AC246" s="112" t="str">
        <f t="shared" si="54"/>
        <v/>
      </c>
      <c r="AD246" s="112" t="str">
        <f t="shared" si="55"/>
        <v/>
      </c>
      <c r="AE246" s="112"/>
    </row>
    <row r="247" spans="1:31" ht="16.8" x14ac:dyDescent="0.4">
      <c r="A247" s="186" t="str">
        <f>+IF(D247="","",MAX(A$1:A246)+1)</f>
        <v/>
      </c>
      <c r="B247" s="102" t="str">
        <f>IF(Process_Unit!C269="","",Process_Unit!C269)</f>
        <v/>
      </c>
      <c r="C247" s="84" t="str">
        <f t="shared" si="49"/>
        <v/>
      </c>
      <c r="D247" s="102" t="str">
        <f>IF(COUNTIF(B$2:B247,B247)=1,B247,"")</f>
        <v/>
      </c>
      <c r="E247" s="215"/>
      <c r="F247" s="215"/>
      <c r="G247" s="215"/>
      <c r="H247" s="215"/>
      <c r="I247" s="215"/>
      <c r="J247" s="215"/>
      <c r="K247" s="215"/>
      <c r="L247" s="215"/>
      <c r="M247" s="215"/>
      <c r="N247" s="215"/>
      <c r="O247" s="215"/>
      <c r="P247" s="215"/>
      <c r="Q247" s="215"/>
      <c r="R247" s="215"/>
      <c r="S247" s="215"/>
      <c r="T247" s="109" t="str">
        <f>+IF(Y247="","",MAX(T$1:T246)+1)</f>
        <v/>
      </c>
      <c r="U247" s="110" t="str">
        <f>IF(Limit_Deviation_Detail!B269="","",Limit_Deviation_Detail!B269)</f>
        <v/>
      </c>
      <c r="V247" s="110" t="str">
        <f>IF(Limit_Deviation_Detail!C269="","",Limit_Deviation_Detail!C269)</f>
        <v/>
      </c>
      <c r="W247" s="110" t="str">
        <f>IF(Limit_Deviation_Detail!E269="","",Limit_Deviation_Detail!E269)</f>
        <v/>
      </c>
      <c r="X247" s="110" t="str">
        <f t="shared" si="50"/>
        <v/>
      </c>
      <c r="Y247" s="111" t="str">
        <f>IF(COUNTIF(X$2:X247,X247)=1,X247,"")</f>
        <v/>
      </c>
      <c r="Z247" s="112" t="str">
        <f t="shared" si="51"/>
        <v/>
      </c>
      <c r="AA247" s="112" t="str">
        <f t="shared" si="52"/>
        <v/>
      </c>
      <c r="AB247" s="112" t="str">
        <f t="shared" si="53"/>
        <v/>
      </c>
      <c r="AC247" s="112" t="str">
        <f t="shared" si="54"/>
        <v/>
      </c>
      <c r="AD247" s="112" t="str">
        <f t="shared" si="55"/>
        <v/>
      </c>
      <c r="AE247" s="112"/>
    </row>
    <row r="248" spans="1:31" ht="16.8" x14ac:dyDescent="0.4">
      <c r="A248" s="119" t="str">
        <f>+IF(D248="","",MAX(A$1:A247)+1)</f>
        <v/>
      </c>
      <c r="B248" s="264" t="str">
        <f>IF(Process_Unit!C270="","",Process_Unit!C270)</f>
        <v/>
      </c>
      <c r="C248" s="265" t="str">
        <f t="shared" si="49"/>
        <v/>
      </c>
      <c r="D248" s="264" t="str">
        <f>IF(COUNTIF(B$2:B248,B248)=1,B248,"")</f>
        <v/>
      </c>
      <c r="E248" s="215"/>
      <c r="F248" s="215"/>
      <c r="G248" s="215"/>
      <c r="H248" s="215"/>
      <c r="I248" s="215"/>
      <c r="J248" s="215"/>
      <c r="K248" s="215"/>
      <c r="L248" s="215"/>
      <c r="M248" s="215"/>
      <c r="N248" s="215"/>
      <c r="O248" s="215"/>
      <c r="P248" s="215"/>
      <c r="Q248" s="215"/>
      <c r="R248" s="215"/>
      <c r="S248" s="215"/>
      <c r="T248" s="109" t="str">
        <f>+IF(Y248="","",MAX(T$1:T247)+1)</f>
        <v/>
      </c>
      <c r="U248" s="110" t="str">
        <f>IF(Limit_Deviation_Detail!B270="","",Limit_Deviation_Detail!B270)</f>
        <v/>
      </c>
      <c r="V248" s="110" t="str">
        <f>IF(Limit_Deviation_Detail!C270="","",Limit_Deviation_Detail!C270)</f>
        <v/>
      </c>
      <c r="W248" s="110" t="str">
        <f>IF(Limit_Deviation_Detail!E270="","",Limit_Deviation_Detail!E270)</f>
        <v/>
      </c>
      <c r="X248" s="110" t="str">
        <f t="shared" si="50"/>
        <v/>
      </c>
      <c r="Y248" s="111" t="str">
        <f>IF(COUNTIF(X$2:X248,X248)=1,X248,"")</f>
        <v/>
      </c>
      <c r="Z248" s="112" t="str">
        <f t="shared" si="51"/>
        <v/>
      </c>
      <c r="AA248" s="112" t="str">
        <f t="shared" si="52"/>
        <v/>
      </c>
      <c r="AB248" s="112" t="str">
        <f t="shared" si="53"/>
        <v/>
      </c>
      <c r="AC248" s="112" t="str">
        <f t="shared" si="54"/>
        <v/>
      </c>
      <c r="AD248" s="112" t="str">
        <f t="shared" si="55"/>
        <v/>
      </c>
      <c r="AE248" s="112"/>
    </row>
    <row r="249" spans="1:31" ht="16.8" x14ac:dyDescent="0.4">
      <c r="A249" s="186" t="str">
        <f>+IF(D249="","",MAX(A$1:A248)+1)</f>
        <v/>
      </c>
      <c r="B249" s="102" t="str">
        <f>IF(Process_Unit!C271="","",Process_Unit!C271)</f>
        <v/>
      </c>
      <c r="C249" s="84" t="str">
        <f t="shared" si="49"/>
        <v/>
      </c>
      <c r="D249" s="102" t="str">
        <f>IF(COUNTIF(B$2:B249,B249)=1,B249,"")</f>
        <v/>
      </c>
      <c r="E249" s="215"/>
      <c r="F249" s="215"/>
      <c r="G249" s="215"/>
      <c r="H249" s="215"/>
      <c r="I249" s="215"/>
      <c r="J249" s="215"/>
      <c r="K249" s="215"/>
      <c r="L249" s="215"/>
      <c r="M249" s="215"/>
      <c r="N249" s="215"/>
      <c r="O249" s="215"/>
      <c r="P249" s="215"/>
      <c r="Q249" s="215"/>
      <c r="R249" s="215"/>
      <c r="S249" s="215"/>
      <c r="T249" s="109" t="str">
        <f>+IF(Y249="","",MAX(T$1:T248)+1)</f>
        <v/>
      </c>
      <c r="U249" s="110" t="str">
        <f>IF(Limit_Deviation_Detail!B271="","",Limit_Deviation_Detail!B271)</f>
        <v/>
      </c>
      <c r="V249" s="110" t="str">
        <f>IF(Limit_Deviation_Detail!C271="","",Limit_Deviation_Detail!C271)</f>
        <v/>
      </c>
      <c r="W249" s="110" t="str">
        <f>IF(Limit_Deviation_Detail!E271="","",Limit_Deviation_Detail!E271)</f>
        <v/>
      </c>
      <c r="X249" s="110" t="str">
        <f t="shared" si="50"/>
        <v/>
      </c>
      <c r="Y249" s="111" t="str">
        <f>IF(COUNTIF(X$2:X249,X249)=1,X249,"")</f>
        <v/>
      </c>
      <c r="Z249" s="112" t="str">
        <f t="shared" si="51"/>
        <v/>
      </c>
      <c r="AA249" s="112" t="str">
        <f t="shared" si="52"/>
        <v/>
      </c>
      <c r="AB249" s="112" t="str">
        <f t="shared" si="53"/>
        <v/>
      </c>
      <c r="AC249" s="112" t="str">
        <f t="shared" si="54"/>
        <v/>
      </c>
      <c r="AD249" s="112" t="str">
        <f t="shared" si="55"/>
        <v/>
      </c>
      <c r="AE249" s="112"/>
    </row>
    <row r="250" spans="1:31" ht="16.8" x14ac:dyDescent="0.4">
      <c r="A250" s="119" t="str">
        <f>+IF(D250="","",MAX(A$1:A249)+1)</f>
        <v/>
      </c>
      <c r="B250" s="264" t="str">
        <f>IF(Process_Unit!C272="","",Process_Unit!C272)</f>
        <v/>
      </c>
      <c r="C250" s="265" t="str">
        <f t="shared" si="49"/>
        <v/>
      </c>
      <c r="D250" s="264" t="str">
        <f>IF(COUNTIF(B$2:B250,B250)=1,B250,"")</f>
        <v/>
      </c>
      <c r="E250" s="215"/>
      <c r="F250" s="215"/>
      <c r="G250" s="215"/>
      <c r="H250" s="215"/>
      <c r="I250" s="215"/>
      <c r="J250" s="215"/>
      <c r="K250" s="215"/>
      <c r="L250" s="215"/>
      <c r="M250" s="215"/>
      <c r="N250" s="215"/>
      <c r="O250" s="215"/>
      <c r="P250" s="215"/>
      <c r="Q250" s="215"/>
      <c r="R250" s="215"/>
      <c r="S250" s="215"/>
      <c r="T250" s="109" t="str">
        <f>+IF(Y250="","",MAX(T$1:T249)+1)</f>
        <v/>
      </c>
      <c r="U250" s="110" t="str">
        <f>IF(Limit_Deviation_Detail!B272="","",Limit_Deviation_Detail!B272)</f>
        <v/>
      </c>
      <c r="V250" s="110" t="str">
        <f>IF(Limit_Deviation_Detail!C272="","",Limit_Deviation_Detail!C272)</f>
        <v/>
      </c>
      <c r="W250" s="110" t="str">
        <f>IF(Limit_Deviation_Detail!E272="","",Limit_Deviation_Detail!E272)</f>
        <v/>
      </c>
      <c r="X250" s="110" t="str">
        <f t="shared" si="50"/>
        <v/>
      </c>
      <c r="Y250" s="111" t="str">
        <f>IF(COUNTIF(X$2:X250,X250)=1,X250,"")</f>
        <v/>
      </c>
      <c r="Z250" s="112" t="str">
        <f t="shared" si="51"/>
        <v/>
      </c>
      <c r="AA250" s="112" t="str">
        <f t="shared" si="52"/>
        <v/>
      </c>
      <c r="AB250" s="112" t="str">
        <f t="shared" si="53"/>
        <v/>
      </c>
      <c r="AC250" s="112" t="str">
        <f t="shared" si="54"/>
        <v/>
      </c>
      <c r="AD250" s="112" t="str">
        <f t="shared" si="55"/>
        <v/>
      </c>
      <c r="AE250" s="112"/>
    </row>
    <row r="251" spans="1:31" ht="16.8" x14ac:dyDescent="0.4">
      <c r="A251" s="186" t="str">
        <f>+IF(D251="","",MAX(A$1:A250)+1)</f>
        <v/>
      </c>
      <c r="B251" s="102" t="str">
        <f>IF(Process_Unit!C273="","",Process_Unit!C273)</f>
        <v/>
      </c>
      <c r="C251" s="84" t="str">
        <f t="shared" si="49"/>
        <v/>
      </c>
      <c r="D251" s="102" t="str">
        <f>IF(COUNTIF(B$2:B251,B251)=1,B251,"")</f>
        <v/>
      </c>
      <c r="E251" s="215"/>
      <c r="F251" s="215"/>
      <c r="G251" s="215"/>
      <c r="H251" s="215"/>
      <c r="I251" s="215"/>
      <c r="J251" s="215"/>
      <c r="K251" s="215"/>
      <c r="L251" s="215"/>
      <c r="M251" s="215"/>
      <c r="N251" s="215"/>
      <c r="O251" s="215"/>
      <c r="P251" s="215"/>
      <c r="Q251" s="215"/>
      <c r="R251" s="215"/>
      <c r="S251" s="215"/>
      <c r="T251" s="109" t="str">
        <f>+IF(Y251="","",MAX(T$1:T250)+1)</f>
        <v/>
      </c>
      <c r="U251" s="110" t="str">
        <f>IF(Limit_Deviation_Detail!B273="","",Limit_Deviation_Detail!B273)</f>
        <v/>
      </c>
      <c r="V251" s="110" t="str">
        <f>IF(Limit_Deviation_Detail!C273="","",Limit_Deviation_Detail!C273)</f>
        <v/>
      </c>
      <c r="W251" s="110" t="str">
        <f>IF(Limit_Deviation_Detail!E273="","",Limit_Deviation_Detail!E273)</f>
        <v/>
      </c>
      <c r="X251" s="110" t="str">
        <f t="shared" si="50"/>
        <v/>
      </c>
      <c r="Y251" s="111" t="str">
        <f>IF(COUNTIF(X$2:X251,X251)=1,X251,"")</f>
        <v/>
      </c>
      <c r="Z251" s="112" t="str">
        <f t="shared" si="51"/>
        <v/>
      </c>
      <c r="AA251" s="112" t="str">
        <f t="shared" si="52"/>
        <v/>
      </c>
      <c r="AB251" s="112" t="str">
        <f t="shared" si="53"/>
        <v/>
      </c>
      <c r="AC251" s="112" t="str">
        <f t="shared" si="54"/>
        <v/>
      </c>
      <c r="AD251" s="112" t="str">
        <f t="shared" si="55"/>
        <v/>
      </c>
      <c r="AE251" s="112"/>
    </row>
    <row r="252" spans="1:31" ht="16.8" x14ac:dyDescent="0.4">
      <c r="A252" s="119" t="str">
        <f>+IF(D252="","",MAX(A$1:A251)+1)</f>
        <v/>
      </c>
      <c r="B252" s="264" t="str">
        <f>IF(Process_Unit!C274="","",Process_Unit!C274)</f>
        <v/>
      </c>
      <c r="C252" s="265" t="str">
        <f t="shared" si="49"/>
        <v/>
      </c>
      <c r="D252" s="264" t="str">
        <f>IF(COUNTIF(B$2:B252,B252)=1,B252,"")</f>
        <v/>
      </c>
      <c r="E252" s="215"/>
      <c r="F252" s="215"/>
      <c r="G252" s="215"/>
      <c r="H252" s="215"/>
      <c r="I252" s="215"/>
      <c r="J252" s="215"/>
      <c r="K252" s="215"/>
      <c r="L252" s="215"/>
      <c r="M252" s="215"/>
      <c r="N252" s="215"/>
      <c r="O252" s="215"/>
      <c r="P252" s="215"/>
      <c r="Q252" s="215"/>
      <c r="R252" s="215"/>
      <c r="S252" s="215"/>
      <c r="T252" s="109" t="str">
        <f>+IF(Y252="","",MAX(T$1:T251)+1)</f>
        <v/>
      </c>
      <c r="U252" s="110" t="str">
        <f>IF(Limit_Deviation_Detail!B274="","",Limit_Deviation_Detail!B274)</f>
        <v/>
      </c>
      <c r="V252" s="110" t="str">
        <f>IF(Limit_Deviation_Detail!C274="","",Limit_Deviation_Detail!C274)</f>
        <v/>
      </c>
      <c r="W252" s="110" t="str">
        <f>IF(Limit_Deviation_Detail!E274="","",Limit_Deviation_Detail!E274)</f>
        <v/>
      </c>
      <c r="X252" s="110" t="str">
        <f t="shared" si="50"/>
        <v/>
      </c>
      <c r="Y252" s="111" t="str">
        <f>IF(COUNTIF(X$2:X252,X252)=1,X252,"")</f>
        <v/>
      </c>
      <c r="Z252" s="112" t="str">
        <f t="shared" si="51"/>
        <v/>
      </c>
      <c r="AA252" s="112" t="str">
        <f t="shared" si="52"/>
        <v/>
      </c>
      <c r="AB252" s="112" t="str">
        <f t="shared" si="53"/>
        <v/>
      </c>
      <c r="AC252" s="112" t="str">
        <f t="shared" si="54"/>
        <v/>
      </c>
      <c r="AD252" s="112" t="str">
        <f t="shared" si="55"/>
        <v/>
      </c>
      <c r="AE252" s="112"/>
    </row>
    <row r="253" spans="1:31" ht="16.8" x14ac:dyDescent="0.4">
      <c r="A253" s="186" t="str">
        <f>+IF(D253="","",MAX(A$1:A252)+1)</f>
        <v/>
      </c>
      <c r="B253" s="102" t="str">
        <f>IF(Process_Unit!C275="","",Process_Unit!C275)</f>
        <v/>
      </c>
      <c r="C253" s="84" t="str">
        <f t="shared" si="49"/>
        <v/>
      </c>
      <c r="D253" s="102" t="str">
        <f>IF(COUNTIF(B$2:B253,B253)=1,B253,"")</f>
        <v/>
      </c>
      <c r="E253" s="215"/>
      <c r="F253" s="215"/>
      <c r="G253" s="215"/>
      <c r="H253" s="215"/>
      <c r="I253" s="215"/>
      <c r="J253" s="215"/>
      <c r="K253" s="215"/>
      <c r="L253" s="215"/>
      <c r="M253" s="215"/>
      <c r="N253" s="215"/>
      <c r="O253" s="215"/>
      <c r="P253" s="215"/>
      <c r="Q253" s="215"/>
      <c r="R253" s="215"/>
      <c r="S253" s="215"/>
      <c r="T253" s="109" t="str">
        <f>+IF(Y253="","",MAX(T$1:T252)+1)</f>
        <v/>
      </c>
      <c r="U253" s="110" t="str">
        <f>IF(Limit_Deviation_Detail!B275="","",Limit_Deviation_Detail!B275)</f>
        <v/>
      </c>
      <c r="V253" s="110" t="str">
        <f>IF(Limit_Deviation_Detail!C275="","",Limit_Deviation_Detail!C275)</f>
        <v/>
      </c>
      <c r="W253" s="110" t="str">
        <f>IF(Limit_Deviation_Detail!E275="","",Limit_Deviation_Detail!E275)</f>
        <v/>
      </c>
      <c r="X253" s="110" t="str">
        <f t="shared" si="50"/>
        <v/>
      </c>
      <c r="Y253" s="111" t="str">
        <f>IF(COUNTIF(X$2:X253,X253)=1,X253,"")</f>
        <v/>
      </c>
      <c r="Z253" s="112" t="str">
        <f t="shared" si="51"/>
        <v/>
      </c>
      <c r="AA253" s="112" t="str">
        <f t="shared" si="52"/>
        <v/>
      </c>
      <c r="AB253" s="112" t="str">
        <f t="shared" si="53"/>
        <v/>
      </c>
      <c r="AC253" s="112" t="str">
        <f t="shared" si="54"/>
        <v/>
      </c>
      <c r="AD253" s="112" t="str">
        <f t="shared" si="55"/>
        <v/>
      </c>
      <c r="AE253" s="112"/>
    </row>
    <row r="254" spans="1:31" ht="16.8" x14ac:dyDescent="0.4">
      <c r="A254" s="119" t="str">
        <f>+IF(D254="","",MAX(A$1:A253)+1)</f>
        <v/>
      </c>
      <c r="B254" s="264" t="str">
        <f>IF(Process_Unit!C276="","",Process_Unit!C276)</f>
        <v/>
      </c>
      <c r="C254" s="265" t="str">
        <f t="shared" si="49"/>
        <v/>
      </c>
      <c r="D254" s="264" t="str">
        <f>IF(COUNTIF(B$2:B254,B254)=1,B254,"")</f>
        <v/>
      </c>
      <c r="E254" s="215"/>
      <c r="F254" s="215"/>
      <c r="G254" s="215"/>
      <c r="H254" s="215"/>
      <c r="I254" s="215"/>
      <c r="J254" s="215"/>
      <c r="K254" s="215"/>
      <c r="L254" s="215"/>
      <c r="M254" s="215"/>
      <c r="N254" s="215"/>
      <c r="O254" s="215"/>
      <c r="P254" s="215"/>
      <c r="Q254" s="215"/>
      <c r="R254" s="215"/>
      <c r="S254" s="215"/>
      <c r="T254" s="109" t="str">
        <f>+IF(Y254="","",MAX(T$1:T253)+1)</f>
        <v/>
      </c>
      <c r="U254" s="110" t="str">
        <f>IF(Limit_Deviation_Detail!B276="","",Limit_Deviation_Detail!B276)</f>
        <v/>
      </c>
      <c r="V254" s="110" t="str">
        <f>IF(Limit_Deviation_Detail!C276="","",Limit_Deviation_Detail!C276)</f>
        <v/>
      </c>
      <c r="W254" s="110" t="str">
        <f>IF(Limit_Deviation_Detail!E276="","",Limit_Deviation_Detail!E276)</f>
        <v/>
      </c>
      <c r="X254" s="110" t="str">
        <f t="shared" si="50"/>
        <v/>
      </c>
      <c r="Y254" s="111" t="str">
        <f>IF(COUNTIF(X$2:X254,X254)=1,X254,"")</f>
        <v/>
      </c>
      <c r="Z254" s="112" t="str">
        <f t="shared" si="51"/>
        <v/>
      </c>
      <c r="AA254" s="112" t="str">
        <f t="shared" si="52"/>
        <v/>
      </c>
      <c r="AB254" s="112" t="str">
        <f t="shared" si="53"/>
        <v/>
      </c>
      <c r="AC254" s="112" t="str">
        <f t="shared" si="54"/>
        <v/>
      </c>
      <c r="AD254" s="112" t="str">
        <f t="shared" si="55"/>
        <v/>
      </c>
      <c r="AE254" s="112"/>
    </row>
    <row r="255" spans="1:31" ht="16.8" x14ac:dyDescent="0.4">
      <c r="A255" s="186" t="str">
        <f>+IF(D255="","",MAX(A$1:A254)+1)</f>
        <v/>
      </c>
      <c r="B255" s="102" t="str">
        <f>IF(Process_Unit!C277="","",Process_Unit!C277)</f>
        <v/>
      </c>
      <c r="C255" s="84" t="str">
        <f t="shared" si="49"/>
        <v/>
      </c>
      <c r="D255" s="102" t="str">
        <f>IF(COUNTIF(B$2:B255,B255)=1,B255,"")</f>
        <v/>
      </c>
      <c r="E255" s="215"/>
      <c r="F255" s="215"/>
      <c r="G255" s="215"/>
      <c r="H255" s="215"/>
      <c r="I255" s="215"/>
      <c r="J255" s="215"/>
      <c r="K255" s="215"/>
      <c r="L255" s="215"/>
      <c r="M255" s="215"/>
      <c r="N255" s="215"/>
      <c r="O255" s="215"/>
      <c r="P255" s="215"/>
      <c r="Q255" s="215"/>
      <c r="R255" s="215"/>
      <c r="S255" s="215"/>
      <c r="T255" s="109" t="str">
        <f>+IF(Y255="","",MAX(T$1:T254)+1)</f>
        <v/>
      </c>
      <c r="U255" s="110" t="str">
        <f>IF(Limit_Deviation_Detail!B277="","",Limit_Deviation_Detail!B277)</f>
        <v/>
      </c>
      <c r="V255" s="110" t="str">
        <f>IF(Limit_Deviation_Detail!C277="","",Limit_Deviation_Detail!C277)</f>
        <v/>
      </c>
      <c r="W255" s="110" t="str">
        <f>IF(Limit_Deviation_Detail!E277="","",Limit_Deviation_Detail!E277)</f>
        <v/>
      </c>
      <c r="X255" s="110" t="str">
        <f t="shared" si="50"/>
        <v/>
      </c>
      <c r="Y255" s="111" t="str">
        <f>IF(COUNTIF(X$2:X255,X255)=1,X255,"")</f>
        <v/>
      </c>
      <c r="Z255" s="112" t="str">
        <f t="shared" si="51"/>
        <v/>
      </c>
      <c r="AA255" s="112" t="str">
        <f t="shared" si="52"/>
        <v/>
      </c>
      <c r="AB255" s="112" t="str">
        <f t="shared" si="53"/>
        <v/>
      </c>
      <c r="AC255" s="112" t="str">
        <f t="shared" si="54"/>
        <v/>
      </c>
      <c r="AD255" s="112" t="str">
        <f t="shared" si="55"/>
        <v/>
      </c>
      <c r="AE255" s="112"/>
    </row>
    <row r="256" spans="1:31" ht="16.8" x14ac:dyDescent="0.4">
      <c r="A256" s="119" t="str">
        <f>+IF(D256="","",MAX(A$1:A255)+1)</f>
        <v/>
      </c>
      <c r="B256" s="264" t="str">
        <f>IF(Process_Unit!C278="","",Process_Unit!C278)</f>
        <v/>
      </c>
      <c r="C256" s="265" t="str">
        <f t="shared" si="49"/>
        <v/>
      </c>
      <c r="D256" s="264" t="str">
        <f>IF(COUNTIF(B$2:B256,B256)=1,B256,"")</f>
        <v/>
      </c>
      <c r="E256" s="215"/>
      <c r="F256" s="215"/>
      <c r="G256" s="215"/>
      <c r="H256" s="215"/>
      <c r="I256" s="215"/>
      <c r="J256" s="215"/>
      <c r="K256" s="215"/>
      <c r="L256" s="215"/>
      <c r="M256" s="215"/>
      <c r="N256" s="215"/>
      <c r="O256" s="215"/>
      <c r="P256" s="215"/>
      <c r="Q256" s="215"/>
      <c r="R256" s="215"/>
      <c r="S256" s="215"/>
      <c r="T256" s="109" t="str">
        <f>+IF(Y256="","",MAX(T$1:T255)+1)</f>
        <v/>
      </c>
      <c r="U256" s="110" t="str">
        <f>IF(Limit_Deviation_Detail!B278="","",Limit_Deviation_Detail!B278)</f>
        <v/>
      </c>
      <c r="V256" s="110" t="str">
        <f>IF(Limit_Deviation_Detail!C278="","",Limit_Deviation_Detail!C278)</f>
        <v/>
      </c>
      <c r="W256" s="110" t="str">
        <f>IF(Limit_Deviation_Detail!E278="","",Limit_Deviation_Detail!E278)</f>
        <v/>
      </c>
      <c r="X256" s="110" t="str">
        <f t="shared" si="50"/>
        <v/>
      </c>
      <c r="Y256" s="111" t="str">
        <f>IF(COUNTIF(X$2:X256,X256)=1,X256,"")</f>
        <v/>
      </c>
      <c r="Z256" s="112" t="str">
        <f t="shared" si="51"/>
        <v/>
      </c>
      <c r="AA256" s="112" t="str">
        <f t="shared" si="52"/>
        <v/>
      </c>
      <c r="AB256" s="112" t="str">
        <f t="shared" si="53"/>
        <v/>
      </c>
      <c r="AC256" s="112" t="str">
        <f t="shared" si="54"/>
        <v/>
      </c>
      <c r="AD256" s="112" t="str">
        <f t="shared" si="55"/>
        <v/>
      </c>
      <c r="AE256" s="112"/>
    </row>
    <row r="257" spans="1:31" ht="16.8" x14ac:dyDescent="0.4">
      <c r="A257" s="186" t="str">
        <f>+IF(D257="","",MAX(A$1:A256)+1)</f>
        <v/>
      </c>
      <c r="B257" s="102" t="str">
        <f>IF(Process_Unit!C279="","",Process_Unit!C279)</f>
        <v/>
      </c>
      <c r="C257" s="84" t="str">
        <f t="shared" si="49"/>
        <v/>
      </c>
      <c r="D257" s="102" t="str">
        <f>IF(COUNTIF(B$2:B257,B257)=1,B257,"")</f>
        <v/>
      </c>
      <c r="E257" s="215"/>
      <c r="F257" s="215"/>
      <c r="G257" s="215"/>
      <c r="H257" s="215"/>
      <c r="I257" s="215"/>
      <c r="J257" s="215"/>
      <c r="K257" s="215"/>
      <c r="L257" s="215"/>
      <c r="M257" s="215"/>
      <c r="N257" s="215"/>
      <c r="O257" s="215"/>
      <c r="P257" s="215"/>
      <c r="Q257" s="215"/>
      <c r="R257" s="215"/>
      <c r="S257" s="215"/>
      <c r="T257" s="109" t="str">
        <f>+IF(Y257="","",MAX(T$1:T256)+1)</f>
        <v/>
      </c>
      <c r="U257" s="110" t="str">
        <f>IF(Limit_Deviation_Detail!B279="","",Limit_Deviation_Detail!B279)</f>
        <v/>
      </c>
      <c r="V257" s="110" t="str">
        <f>IF(Limit_Deviation_Detail!C279="","",Limit_Deviation_Detail!C279)</f>
        <v/>
      </c>
      <c r="W257" s="110" t="str">
        <f>IF(Limit_Deviation_Detail!E279="","",Limit_Deviation_Detail!E279)</f>
        <v/>
      </c>
      <c r="X257" s="110" t="str">
        <f t="shared" si="50"/>
        <v/>
      </c>
      <c r="Y257" s="111" t="str">
        <f>IF(COUNTIF(X$2:X257,X257)=1,X257,"")</f>
        <v/>
      </c>
      <c r="Z257" s="112" t="str">
        <f t="shared" si="51"/>
        <v/>
      </c>
      <c r="AA257" s="112" t="str">
        <f t="shared" si="52"/>
        <v/>
      </c>
      <c r="AB257" s="112" t="str">
        <f t="shared" si="53"/>
        <v/>
      </c>
      <c r="AC257" s="112" t="str">
        <f t="shared" si="54"/>
        <v/>
      </c>
      <c r="AD257" s="112" t="str">
        <f t="shared" si="55"/>
        <v/>
      </c>
      <c r="AE257" s="112"/>
    </row>
    <row r="258" spans="1:31" ht="16.8" x14ac:dyDescent="0.4">
      <c r="A258" s="119" t="str">
        <f>+IF(D258="","",MAX(A$1:A257)+1)</f>
        <v/>
      </c>
      <c r="B258" s="264" t="str">
        <f>IF(Process_Unit!C280="","",Process_Unit!C280)</f>
        <v/>
      </c>
      <c r="C258" s="265" t="str">
        <f t="shared" ref="C258:C321" si="56">+IFERROR(INDEX(B$2:B$501,MATCH(ROW()-ROW($C$1),A$2:A$501,0)),"")</f>
        <v/>
      </c>
      <c r="D258" s="264" t="str">
        <f>IF(COUNTIF(B$2:B258,B258)=1,B258,"")</f>
        <v/>
      </c>
      <c r="E258" s="215"/>
      <c r="F258" s="215"/>
      <c r="G258" s="215"/>
      <c r="H258" s="215"/>
      <c r="I258" s="215"/>
      <c r="J258" s="215"/>
      <c r="K258" s="215"/>
      <c r="L258" s="215"/>
      <c r="M258" s="215"/>
      <c r="N258" s="215"/>
      <c r="O258" s="215"/>
      <c r="P258" s="215"/>
      <c r="Q258" s="215"/>
      <c r="R258" s="215"/>
      <c r="S258" s="215"/>
      <c r="T258" s="109" t="str">
        <f>+IF(Y258="","",MAX(T$1:T257)+1)</f>
        <v/>
      </c>
      <c r="U258" s="110" t="str">
        <f>IF(Limit_Deviation_Detail!B280="","",Limit_Deviation_Detail!B280)</f>
        <v/>
      </c>
      <c r="V258" s="110" t="str">
        <f>IF(Limit_Deviation_Detail!C280="","",Limit_Deviation_Detail!C280)</f>
        <v/>
      </c>
      <c r="W258" s="110" t="str">
        <f>IF(Limit_Deviation_Detail!E280="","",Limit_Deviation_Detail!E280)</f>
        <v/>
      </c>
      <c r="X258" s="110" t="str">
        <f t="shared" ref="X258:X321" si="57">U258&amp;V258&amp;W258</f>
        <v/>
      </c>
      <c r="Y258" s="111" t="str">
        <f>IF(COUNTIF(X$2:X258,X258)=1,X258,"")</f>
        <v/>
      </c>
      <c r="Z258" s="112" t="str">
        <f t="shared" ref="Z258:Z321" si="58">+IFERROR(INDEX(U$2:U$955,MATCH(ROW()-ROW(GX$1),T$2:T$955,0)),"")</f>
        <v/>
      </c>
      <c r="AA258" s="112" t="str">
        <f t="shared" ref="AA258:AA321" si="59">+IFERROR(INDEX(V$2:V$955,MATCH(ROW()-ROW(Y$1),T$2:T$955,0)),"")</f>
        <v/>
      </c>
      <c r="AB258" s="112" t="str">
        <f t="shared" ref="AB258:AB321" si="60">+IFERROR(INDEX(W$2:W$955,MATCH(ROW()-ROW(Y$1),T$2:T$955,0)),"")</f>
        <v/>
      </c>
      <c r="AC258" s="112" t="str">
        <f t="shared" ref="AC258:AC321" si="61">IF(Z258="","",Z258&amp;AA258)</f>
        <v/>
      </c>
      <c r="AD258" s="112" t="str">
        <f t="shared" ref="AD258:AD321" si="62">IF(Z258="","",VLOOKUP(AC258,$AN$2:$AR$78,5,FALSE))</f>
        <v/>
      </c>
      <c r="AE258" s="112"/>
    </row>
    <row r="259" spans="1:31" ht="16.8" x14ac:dyDescent="0.4">
      <c r="A259" s="186" t="str">
        <f>+IF(D259="","",MAX(A$1:A258)+1)</f>
        <v/>
      </c>
      <c r="B259" s="102" t="str">
        <f>IF(Process_Unit!C281="","",Process_Unit!C281)</f>
        <v/>
      </c>
      <c r="C259" s="84" t="str">
        <f t="shared" si="56"/>
        <v/>
      </c>
      <c r="D259" s="102" t="str">
        <f>IF(COUNTIF(B$2:B259,B259)=1,B259,"")</f>
        <v/>
      </c>
      <c r="E259" s="215"/>
      <c r="F259" s="215"/>
      <c r="G259" s="215"/>
      <c r="H259" s="215"/>
      <c r="I259" s="215"/>
      <c r="J259" s="215"/>
      <c r="K259" s="215"/>
      <c r="L259" s="215"/>
      <c r="M259" s="215"/>
      <c r="N259" s="215"/>
      <c r="O259" s="215"/>
      <c r="P259" s="215"/>
      <c r="Q259" s="215"/>
      <c r="R259" s="215"/>
      <c r="S259" s="215"/>
      <c r="T259" s="109" t="str">
        <f>+IF(Y259="","",MAX(T$1:T258)+1)</f>
        <v/>
      </c>
      <c r="U259" s="110" t="str">
        <f>IF(Limit_Deviation_Detail!B281="","",Limit_Deviation_Detail!B281)</f>
        <v/>
      </c>
      <c r="V259" s="110" t="str">
        <f>IF(Limit_Deviation_Detail!C281="","",Limit_Deviation_Detail!C281)</f>
        <v/>
      </c>
      <c r="W259" s="110" t="str">
        <f>IF(Limit_Deviation_Detail!E281="","",Limit_Deviation_Detail!E281)</f>
        <v/>
      </c>
      <c r="X259" s="110" t="str">
        <f t="shared" si="57"/>
        <v/>
      </c>
      <c r="Y259" s="111" t="str">
        <f>IF(COUNTIF(X$2:X259,X259)=1,X259,"")</f>
        <v/>
      </c>
      <c r="Z259" s="112" t="str">
        <f t="shared" si="58"/>
        <v/>
      </c>
      <c r="AA259" s="112" t="str">
        <f t="shared" si="59"/>
        <v/>
      </c>
      <c r="AB259" s="112" t="str">
        <f t="shared" si="60"/>
        <v/>
      </c>
      <c r="AC259" s="112" t="str">
        <f t="shared" si="61"/>
        <v/>
      </c>
      <c r="AD259" s="112" t="str">
        <f t="shared" si="62"/>
        <v/>
      </c>
      <c r="AE259" s="112"/>
    </row>
    <row r="260" spans="1:31" ht="16.8" x14ac:dyDescent="0.4">
      <c r="A260" s="119" t="str">
        <f>+IF(D260="","",MAX(A$1:A259)+1)</f>
        <v/>
      </c>
      <c r="B260" s="264" t="str">
        <f>IF(Process_Unit!C282="","",Process_Unit!C282)</f>
        <v/>
      </c>
      <c r="C260" s="265" t="str">
        <f t="shared" si="56"/>
        <v/>
      </c>
      <c r="D260" s="264" t="str">
        <f>IF(COUNTIF(B$2:B260,B260)=1,B260,"")</f>
        <v/>
      </c>
      <c r="E260" s="215"/>
      <c r="F260" s="215"/>
      <c r="G260" s="215"/>
      <c r="H260" s="215"/>
      <c r="I260" s="215"/>
      <c r="J260" s="215"/>
      <c r="K260" s="215"/>
      <c r="L260" s="215"/>
      <c r="M260" s="215"/>
      <c r="N260" s="215"/>
      <c r="O260" s="215"/>
      <c r="P260" s="215"/>
      <c r="Q260" s="215"/>
      <c r="R260" s="215"/>
      <c r="S260" s="215"/>
      <c r="T260" s="109" t="str">
        <f>+IF(Y260="","",MAX(T$1:T259)+1)</f>
        <v/>
      </c>
      <c r="U260" s="110" t="str">
        <f>IF(Limit_Deviation_Detail!B282="","",Limit_Deviation_Detail!B282)</f>
        <v/>
      </c>
      <c r="V260" s="110" t="str">
        <f>IF(Limit_Deviation_Detail!C282="","",Limit_Deviation_Detail!C282)</f>
        <v/>
      </c>
      <c r="W260" s="110" t="str">
        <f>IF(Limit_Deviation_Detail!E282="","",Limit_Deviation_Detail!E282)</f>
        <v/>
      </c>
      <c r="X260" s="110" t="str">
        <f t="shared" si="57"/>
        <v/>
      </c>
      <c r="Y260" s="111" t="str">
        <f>IF(COUNTIF(X$2:X260,X260)=1,X260,"")</f>
        <v/>
      </c>
      <c r="Z260" s="112" t="str">
        <f t="shared" si="58"/>
        <v/>
      </c>
      <c r="AA260" s="112" t="str">
        <f t="shared" si="59"/>
        <v/>
      </c>
      <c r="AB260" s="112" t="str">
        <f t="shared" si="60"/>
        <v/>
      </c>
      <c r="AC260" s="112" t="str">
        <f t="shared" si="61"/>
        <v/>
      </c>
      <c r="AD260" s="112" t="str">
        <f t="shared" si="62"/>
        <v/>
      </c>
      <c r="AE260" s="112"/>
    </row>
    <row r="261" spans="1:31" ht="16.8" x14ac:dyDescent="0.4">
      <c r="A261" s="186" t="str">
        <f>+IF(D261="","",MAX(A$1:A260)+1)</f>
        <v/>
      </c>
      <c r="B261" s="102" t="str">
        <f>IF(Process_Unit!C283="","",Process_Unit!C283)</f>
        <v/>
      </c>
      <c r="C261" s="84" t="str">
        <f t="shared" si="56"/>
        <v/>
      </c>
      <c r="D261" s="102" t="str">
        <f>IF(COUNTIF(B$2:B261,B261)=1,B261,"")</f>
        <v/>
      </c>
      <c r="E261" s="215"/>
      <c r="F261" s="215"/>
      <c r="G261" s="215"/>
      <c r="H261" s="215"/>
      <c r="I261" s="215"/>
      <c r="J261" s="215"/>
      <c r="K261" s="215"/>
      <c r="L261" s="215"/>
      <c r="M261" s="215"/>
      <c r="N261" s="215"/>
      <c r="O261" s="215"/>
      <c r="P261" s="215"/>
      <c r="Q261" s="215"/>
      <c r="R261" s="215"/>
      <c r="S261" s="215"/>
      <c r="T261" s="109" t="str">
        <f>+IF(Y261="","",MAX(T$1:T260)+1)</f>
        <v/>
      </c>
      <c r="U261" s="110" t="str">
        <f>IF(Limit_Deviation_Detail!B283="","",Limit_Deviation_Detail!B283)</f>
        <v/>
      </c>
      <c r="V261" s="110" t="str">
        <f>IF(Limit_Deviation_Detail!C283="","",Limit_Deviation_Detail!C283)</f>
        <v/>
      </c>
      <c r="W261" s="110" t="str">
        <f>IF(Limit_Deviation_Detail!E283="","",Limit_Deviation_Detail!E283)</f>
        <v/>
      </c>
      <c r="X261" s="110" t="str">
        <f t="shared" si="57"/>
        <v/>
      </c>
      <c r="Y261" s="111" t="str">
        <f>IF(COUNTIF(X$2:X261,X261)=1,X261,"")</f>
        <v/>
      </c>
      <c r="Z261" s="112" t="str">
        <f t="shared" si="58"/>
        <v/>
      </c>
      <c r="AA261" s="112" t="str">
        <f t="shared" si="59"/>
        <v/>
      </c>
      <c r="AB261" s="112" t="str">
        <f t="shared" si="60"/>
        <v/>
      </c>
      <c r="AC261" s="112" t="str">
        <f t="shared" si="61"/>
        <v/>
      </c>
      <c r="AD261" s="112" t="str">
        <f t="shared" si="62"/>
        <v/>
      </c>
      <c r="AE261" s="112"/>
    </row>
    <row r="262" spans="1:31" ht="16.8" x14ac:dyDescent="0.4">
      <c r="A262" s="119" t="str">
        <f>+IF(D262="","",MAX(A$1:A261)+1)</f>
        <v/>
      </c>
      <c r="B262" s="264" t="str">
        <f>IF(Process_Unit!C284="","",Process_Unit!C284)</f>
        <v/>
      </c>
      <c r="C262" s="265" t="str">
        <f t="shared" si="56"/>
        <v/>
      </c>
      <c r="D262" s="264" t="str">
        <f>IF(COUNTIF(B$2:B262,B262)=1,B262,"")</f>
        <v/>
      </c>
      <c r="E262" s="215"/>
      <c r="F262" s="215"/>
      <c r="G262" s="215"/>
      <c r="H262" s="215"/>
      <c r="I262" s="215"/>
      <c r="J262" s="215"/>
      <c r="K262" s="215"/>
      <c r="L262" s="215"/>
      <c r="M262" s="215"/>
      <c r="N262" s="215"/>
      <c r="O262" s="215"/>
      <c r="P262" s="215"/>
      <c r="Q262" s="215"/>
      <c r="R262" s="215"/>
      <c r="S262" s="215"/>
      <c r="T262" s="109" t="str">
        <f>+IF(Y262="","",MAX(T$1:T261)+1)</f>
        <v/>
      </c>
      <c r="U262" s="110" t="str">
        <f>IF(Limit_Deviation_Detail!B284="","",Limit_Deviation_Detail!B284)</f>
        <v/>
      </c>
      <c r="V262" s="110" t="str">
        <f>IF(Limit_Deviation_Detail!C284="","",Limit_Deviation_Detail!C284)</f>
        <v/>
      </c>
      <c r="W262" s="110" t="str">
        <f>IF(Limit_Deviation_Detail!E284="","",Limit_Deviation_Detail!E284)</f>
        <v/>
      </c>
      <c r="X262" s="110" t="str">
        <f t="shared" si="57"/>
        <v/>
      </c>
      <c r="Y262" s="111" t="str">
        <f>IF(COUNTIF(X$2:X262,X262)=1,X262,"")</f>
        <v/>
      </c>
      <c r="Z262" s="112" t="str">
        <f t="shared" si="58"/>
        <v/>
      </c>
      <c r="AA262" s="112" t="str">
        <f t="shared" si="59"/>
        <v/>
      </c>
      <c r="AB262" s="112" t="str">
        <f t="shared" si="60"/>
        <v/>
      </c>
      <c r="AC262" s="112" t="str">
        <f t="shared" si="61"/>
        <v/>
      </c>
      <c r="AD262" s="112" t="str">
        <f t="shared" si="62"/>
        <v/>
      </c>
      <c r="AE262" s="112"/>
    </row>
    <row r="263" spans="1:31" ht="16.8" x14ac:dyDescent="0.4">
      <c r="A263" s="186" t="str">
        <f>+IF(D263="","",MAX(A$1:A262)+1)</f>
        <v/>
      </c>
      <c r="B263" s="102" t="str">
        <f>IF(Process_Unit!C285="","",Process_Unit!C285)</f>
        <v/>
      </c>
      <c r="C263" s="84" t="str">
        <f t="shared" si="56"/>
        <v/>
      </c>
      <c r="D263" s="102" t="str">
        <f>IF(COUNTIF(B$2:B263,B263)=1,B263,"")</f>
        <v/>
      </c>
      <c r="E263" s="215"/>
      <c r="F263" s="215"/>
      <c r="G263" s="215"/>
      <c r="H263" s="215"/>
      <c r="I263" s="215"/>
      <c r="J263" s="215"/>
      <c r="K263" s="215"/>
      <c r="L263" s="215"/>
      <c r="M263" s="215"/>
      <c r="N263" s="215"/>
      <c r="O263" s="215"/>
      <c r="P263" s="215"/>
      <c r="Q263" s="215"/>
      <c r="R263" s="215"/>
      <c r="S263" s="215"/>
      <c r="T263" s="109" t="str">
        <f>+IF(Y263="","",MAX(T$1:T262)+1)</f>
        <v/>
      </c>
      <c r="U263" s="110" t="str">
        <f>IF(Limit_Deviation_Detail!B285="","",Limit_Deviation_Detail!B285)</f>
        <v/>
      </c>
      <c r="V263" s="110" t="str">
        <f>IF(Limit_Deviation_Detail!C285="","",Limit_Deviation_Detail!C285)</f>
        <v/>
      </c>
      <c r="W263" s="110" t="str">
        <f>IF(Limit_Deviation_Detail!E285="","",Limit_Deviation_Detail!E285)</f>
        <v/>
      </c>
      <c r="X263" s="110" t="str">
        <f t="shared" si="57"/>
        <v/>
      </c>
      <c r="Y263" s="111" t="str">
        <f>IF(COUNTIF(X$2:X263,X263)=1,X263,"")</f>
        <v/>
      </c>
      <c r="Z263" s="112" t="str">
        <f t="shared" si="58"/>
        <v/>
      </c>
      <c r="AA263" s="112" t="str">
        <f t="shared" si="59"/>
        <v/>
      </c>
      <c r="AB263" s="112" t="str">
        <f t="shared" si="60"/>
        <v/>
      </c>
      <c r="AC263" s="112" t="str">
        <f t="shared" si="61"/>
        <v/>
      </c>
      <c r="AD263" s="112" t="str">
        <f t="shared" si="62"/>
        <v/>
      </c>
      <c r="AE263" s="112"/>
    </row>
    <row r="264" spans="1:31" ht="16.8" x14ac:dyDescent="0.4">
      <c r="A264" s="119" t="str">
        <f>+IF(D264="","",MAX(A$1:A263)+1)</f>
        <v/>
      </c>
      <c r="B264" s="264" t="str">
        <f>IF(Process_Unit!C286="","",Process_Unit!C286)</f>
        <v/>
      </c>
      <c r="C264" s="265" t="str">
        <f t="shared" si="56"/>
        <v/>
      </c>
      <c r="D264" s="264" t="str">
        <f>IF(COUNTIF(B$2:B264,B264)=1,B264,"")</f>
        <v/>
      </c>
      <c r="E264" s="215"/>
      <c r="F264" s="215"/>
      <c r="G264" s="215"/>
      <c r="H264" s="215"/>
      <c r="I264" s="215"/>
      <c r="J264" s="215"/>
      <c r="K264" s="215"/>
      <c r="L264" s="215"/>
      <c r="M264" s="215"/>
      <c r="N264" s="215"/>
      <c r="O264" s="215"/>
      <c r="P264" s="215"/>
      <c r="Q264" s="215"/>
      <c r="R264" s="215"/>
      <c r="S264" s="215"/>
      <c r="T264" s="109" t="str">
        <f>+IF(Y264="","",MAX(T$1:T263)+1)</f>
        <v/>
      </c>
      <c r="U264" s="110" t="str">
        <f>IF(Limit_Deviation_Detail!B286="","",Limit_Deviation_Detail!B286)</f>
        <v/>
      </c>
      <c r="V264" s="110" t="str">
        <f>IF(Limit_Deviation_Detail!C286="","",Limit_Deviation_Detail!C286)</f>
        <v/>
      </c>
      <c r="W264" s="110" t="str">
        <f>IF(Limit_Deviation_Detail!E286="","",Limit_Deviation_Detail!E286)</f>
        <v/>
      </c>
      <c r="X264" s="110" t="str">
        <f t="shared" si="57"/>
        <v/>
      </c>
      <c r="Y264" s="111" t="str">
        <f>IF(COUNTIF(X$2:X264,X264)=1,X264,"")</f>
        <v/>
      </c>
      <c r="Z264" s="112" t="str">
        <f t="shared" si="58"/>
        <v/>
      </c>
      <c r="AA264" s="112" t="str">
        <f t="shared" si="59"/>
        <v/>
      </c>
      <c r="AB264" s="112" t="str">
        <f t="shared" si="60"/>
        <v/>
      </c>
      <c r="AC264" s="112" t="str">
        <f t="shared" si="61"/>
        <v/>
      </c>
      <c r="AD264" s="112" t="str">
        <f t="shared" si="62"/>
        <v/>
      </c>
      <c r="AE264" s="112"/>
    </row>
    <row r="265" spans="1:31" ht="16.8" x14ac:dyDescent="0.4">
      <c r="A265" s="186" t="str">
        <f>+IF(D265="","",MAX(A$1:A264)+1)</f>
        <v/>
      </c>
      <c r="B265" s="102" t="str">
        <f>IF(Process_Unit!C287="","",Process_Unit!C287)</f>
        <v/>
      </c>
      <c r="C265" s="84" t="str">
        <f t="shared" si="56"/>
        <v/>
      </c>
      <c r="D265" s="102" t="str">
        <f>IF(COUNTIF(B$2:B265,B265)=1,B265,"")</f>
        <v/>
      </c>
      <c r="E265" s="215"/>
      <c r="F265" s="215"/>
      <c r="G265" s="215"/>
      <c r="H265" s="215"/>
      <c r="I265" s="215"/>
      <c r="J265" s="215"/>
      <c r="K265" s="215"/>
      <c r="L265" s="215"/>
      <c r="M265" s="215"/>
      <c r="N265" s="215"/>
      <c r="O265" s="215"/>
      <c r="P265" s="215"/>
      <c r="Q265" s="215"/>
      <c r="R265" s="215"/>
      <c r="S265" s="215"/>
      <c r="T265" s="109" t="str">
        <f>+IF(Y265="","",MAX(T$1:T264)+1)</f>
        <v/>
      </c>
      <c r="U265" s="110" t="str">
        <f>IF(Limit_Deviation_Detail!B287="","",Limit_Deviation_Detail!B287)</f>
        <v/>
      </c>
      <c r="V265" s="110" t="str">
        <f>IF(Limit_Deviation_Detail!C287="","",Limit_Deviation_Detail!C287)</f>
        <v/>
      </c>
      <c r="W265" s="110" t="str">
        <f>IF(Limit_Deviation_Detail!E287="","",Limit_Deviation_Detail!E287)</f>
        <v/>
      </c>
      <c r="X265" s="110" t="str">
        <f t="shared" si="57"/>
        <v/>
      </c>
      <c r="Y265" s="111" t="str">
        <f>IF(COUNTIF(X$2:X265,X265)=1,X265,"")</f>
        <v/>
      </c>
      <c r="Z265" s="112" t="str">
        <f t="shared" si="58"/>
        <v/>
      </c>
      <c r="AA265" s="112" t="str">
        <f t="shared" si="59"/>
        <v/>
      </c>
      <c r="AB265" s="112" t="str">
        <f t="shared" si="60"/>
        <v/>
      </c>
      <c r="AC265" s="112" t="str">
        <f t="shared" si="61"/>
        <v/>
      </c>
      <c r="AD265" s="112" t="str">
        <f t="shared" si="62"/>
        <v/>
      </c>
      <c r="AE265" s="112"/>
    </row>
    <row r="266" spans="1:31" ht="16.8" x14ac:dyDescent="0.4">
      <c r="A266" s="119" t="str">
        <f>+IF(D266="","",MAX(A$1:A265)+1)</f>
        <v/>
      </c>
      <c r="B266" s="264" t="str">
        <f>IF(Process_Unit!C288="","",Process_Unit!C288)</f>
        <v/>
      </c>
      <c r="C266" s="265" t="str">
        <f t="shared" si="56"/>
        <v/>
      </c>
      <c r="D266" s="264" t="str">
        <f>IF(COUNTIF(B$2:B266,B266)=1,B266,"")</f>
        <v/>
      </c>
      <c r="E266" s="215"/>
      <c r="F266" s="215"/>
      <c r="G266" s="215"/>
      <c r="H266" s="215"/>
      <c r="I266" s="215"/>
      <c r="J266" s="215"/>
      <c r="K266" s="215"/>
      <c r="L266" s="215"/>
      <c r="M266" s="215"/>
      <c r="N266" s="215"/>
      <c r="O266" s="215"/>
      <c r="P266" s="215"/>
      <c r="Q266" s="215"/>
      <c r="R266" s="215"/>
      <c r="S266" s="215"/>
      <c r="T266" s="109" t="str">
        <f>+IF(Y266="","",MAX(T$1:T265)+1)</f>
        <v/>
      </c>
      <c r="U266" s="110" t="str">
        <f>IF(Limit_Deviation_Detail!B288="","",Limit_Deviation_Detail!B288)</f>
        <v/>
      </c>
      <c r="V266" s="110" t="str">
        <f>IF(Limit_Deviation_Detail!C288="","",Limit_Deviation_Detail!C288)</f>
        <v/>
      </c>
      <c r="W266" s="110" t="str">
        <f>IF(Limit_Deviation_Detail!E288="","",Limit_Deviation_Detail!E288)</f>
        <v/>
      </c>
      <c r="X266" s="110" t="str">
        <f t="shared" si="57"/>
        <v/>
      </c>
      <c r="Y266" s="111" t="str">
        <f>IF(COUNTIF(X$2:X266,X266)=1,X266,"")</f>
        <v/>
      </c>
      <c r="Z266" s="112" t="str">
        <f t="shared" si="58"/>
        <v/>
      </c>
      <c r="AA266" s="112" t="str">
        <f t="shared" si="59"/>
        <v/>
      </c>
      <c r="AB266" s="112" t="str">
        <f t="shared" si="60"/>
        <v/>
      </c>
      <c r="AC266" s="112" t="str">
        <f t="shared" si="61"/>
        <v/>
      </c>
      <c r="AD266" s="112" t="str">
        <f t="shared" si="62"/>
        <v/>
      </c>
      <c r="AE266" s="112"/>
    </row>
    <row r="267" spans="1:31" ht="16.8" x14ac:dyDescent="0.4">
      <c r="A267" s="186" t="str">
        <f>+IF(D267="","",MAX(A$1:A266)+1)</f>
        <v/>
      </c>
      <c r="B267" s="102" t="str">
        <f>IF(Process_Unit!C289="","",Process_Unit!C289)</f>
        <v/>
      </c>
      <c r="C267" s="84" t="str">
        <f t="shared" si="56"/>
        <v/>
      </c>
      <c r="D267" s="102" t="str">
        <f>IF(COUNTIF(B$2:B267,B267)=1,B267,"")</f>
        <v/>
      </c>
      <c r="E267" s="215"/>
      <c r="F267" s="215"/>
      <c r="G267" s="215"/>
      <c r="H267" s="215"/>
      <c r="I267" s="215"/>
      <c r="J267" s="215"/>
      <c r="K267" s="215"/>
      <c r="L267" s="215"/>
      <c r="M267" s="215"/>
      <c r="N267" s="215"/>
      <c r="O267" s="215"/>
      <c r="P267" s="215"/>
      <c r="Q267" s="215"/>
      <c r="R267" s="215"/>
      <c r="S267" s="215"/>
      <c r="T267" s="109" t="str">
        <f>+IF(Y267="","",MAX(T$1:T266)+1)</f>
        <v/>
      </c>
      <c r="U267" s="110" t="str">
        <f>IF(Limit_Deviation_Detail!B289="","",Limit_Deviation_Detail!B289)</f>
        <v/>
      </c>
      <c r="V267" s="110" t="str">
        <f>IF(Limit_Deviation_Detail!C289="","",Limit_Deviation_Detail!C289)</f>
        <v/>
      </c>
      <c r="W267" s="110" t="str">
        <f>IF(Limit_Deviation_Detail!E289="","",Limit_Deviation_Detail!E289)</f>
        <v/>
      </c>
      <c r="X267" s="110" t="str">
        <f t="shared" si="57"/>
        <v/>
      </c>
      <c r="Y267" s="111" t="str">
        <f>IF(COUNTIF(X$2:X267,X267)=1,X267,"")</f>
        <v/>
      </c>
      <c r="Z267" s="112" t="str">
        <f t="shared" si="58"/>
        <v/>
      </c>
      <c r="AA267" s="112" t="str">
        <f t="shared" si="59"/>
        <v/>
      </c>
      <c r="AB267" s="112" t="str">
        <f t="shared" si="60"/>
        <v/>
      </c>
      <c r="AC267" s="112" t="str">
        <f t="shared" si="61"/>
        <v/>
      </c>
      <c r="AD267" s="112" t="str">
        <f t="shared" si="62"/>
        <v/>
      </c>
      <c r="AE267" s="112"/>
    </row>
    <row r="268" spans="1:31" ht="16.8" x14ac:dyDescent="0.4">
      <c r="A268" s="119" t="str">
        <f>+IF(D268="","",MAX(A$1:A267)+1)</f>
        <v/>
      </c>
      <c r="B268" s="264" t="str">
        <f>IF(Process_Unit!C290="","",Process_Unit!C290)</f>
        <v/>
      </c>
      <c r="C268" s="265" t="str">
        <f t="shared" si="56"/>
        <v/>
      </c>
      <c r="D268" s="264" t="str">
        <f>IF(COUNTIF(B$2:B268,B268)=1,B268,"")</f>
        <v/>
      </c>
      <c r="E268" s="215"/>
      <c r="F268" s="215"/>
      <c r="G268" s="215"/>
      <c r="H268" s="215"/>
      <c r="I268" s="215"/>
      <c r="J268" s="215"/>
      <c r="K268" s="215"/>
      <c r="L268" s="215"/>
      <c r="M268" s="215"/>
      <c r="N268" s="215"/>
      <c r="O268" s="215"/>
      <c r="P268" s="215"/>
      <c r="Q268" s="215"/>
      <c r="R268" s="215"/>
      <c r="S268" s="215"/>
      <c r="T268" s="109" t="str">
        <f>+IF(Y268="","",MAX(T$1:T267)+1)</f>
        <v/>
      </c>
      <c r="U268" s="110" t="str">
        <f>IF(Limit_Deviation_Detail!B290="","",Limit_Deviation_Detail!B290)</f>
        <v/>
      </c>
      <c r="V268" s="110" t="str">
        <f>IF(Limit_Deviation_Detail!C290="","",Limit_Deviation_Detail!C290)</f>
        <v/>
      </c>
      <c r="W268" s="110" t="str">
        <f>IF(Limit_Deviation_Detail!E290="","",Limit_Deviation_Detail!E290)</f>
        <v/>
      </c>
      <c r="X268" s="110" t="str">
        <f t="shared" si="57"/>
        <v/>
      </c>
      <c r="Y268" s="111" t="str">
        <f>IF(COUNTIF(X$2:X268,X268)=1,X268,"")</f>
        <v/>
      </c>
      <c r="Z268" s="112" t="str">
        <f t="shared" si="58"/>
        <v/>
      </c>
      <c r="AA268" s="112" t="str">
        <f t="shared" si="59"/>
        <v/>
      </c>
      <c r="AB268" s="112" t="str">
        <f t="shared" si="60"/>
        <v/>
      </c>
      <c r="AC268" s="112" t="str">
        <f t="shared" si="61"/>
        <v/>
      </c>
      <c r="AD268" s="112" t="str">
        <f t="shared" si="62"/>
        <v/>
      </c>
      <c r="AE268" s="112"/>
    </row>
    <row r="269" spans="1:31" ht="16.8" x14ac:dyDescent="0.4">
      <c r="A269" s="186" t="str">
        <f>+IF(D269="","",MAX(A$1:A268)+1)</f>
        <v/>
      </c>
      <c r="B269" s="102" t="str">
        <f>IF(Process_Unit!C291="","",Process_Unit!C291)</f>
        <v/>
      </c>
      <c r="C269" s="84" t="str">
        <f t="shared" si="56"/>
        <v/>
      </c>
      <c r="D269" s="102" t="str">
        <f>IF(COUNTIF(B$2:B269,B269)=1,B269,"")</f>
        <v/>
      </c>
      <c r="E269" s="215"/>
      <c r="F269" s="215"/>
      <c r="G269" s="215"/>
      <c r="H269" s="215"/>
      <c r="I269" s="215"/>
      <c r="J269" s="215"/>
      <c r="K269" s="215"/>
      <c r="L269" s="215"/>
      <c r="M269" s="215"/>
      <c r="N269" s="215"/>
      <c r="O269" s="215"/>
      <c r="P269" s="215"/>
      <c r="Q269" s="215"/>
      <c r="R269" s="215"/>
      <c r="S269" s="215"/>
      <c r="T269" s="109" t="str">
        <f>+IF(Y269="","",MAX(T$1:T268)+1)</f>
        <v/>
      </c>
      <c r="U269" s="110" t="str">
        <f>IF(Limit_Deviation_Detail!B291="","",Limit_Deviation_Detail!B291)</f>
        <v/>
      </c>
      <c r="V269" s="110" t="str">
        <f>IF(Limit_Deviation_Detail!C291="","",Limit_Deviation_Detail!C291)</f>
        <v/>
      </c>
      <c r="W269" s="110" t="str">
        <f>IF(Limit_Deviation_Detail!E291="","",Limit_Deviation_Detail!E291)</f>
        <v/>
      </c>
      <c r="X269" s="110" t="str">
        <f t="shared" si="57"/>
        <v/>
      </c>
      <c r="Y269" s="111" t="str">
        <f>IF(COUNTIF(X$2:X269,X269)=1,X269,"")</f>
        <v/>
      </c>
      <c r="Z269" s="112" t="str">
        <f t="shared" si="58"/>
        <v/>
      </c>
      <c r="AA269" s="112" t="str">
        <f t="shared" si="59"/>
        <v/>
      </c>
      <c r="AB269" s="112" t="str">
        <f t="shared" si="60"/>
        <v/>
      </c>
      <c r="AC269" s="112" t="str">
        <f t="shared" si="61"/>
        <v/>
      </c>
      <c r="AD269" s="112" t="str">
        <f t="shared" si="62"/>
        <v/>
      </c>
      <c r="AE269" s="112"/>
    </row>
    <row r="270" spans="1:31" ht="16.8" x14ac:dyDescent="0.4">
      <c r="A270" s="119" t="str">
        <f>+IF(D270="","",MAX(A$1:A269)+1)</f>
        <v/>
      </c>
      <c r="B270" s="264" t="str">
        <f>IF(Process_Unit!C292="","",Process_Unit!C292)</f>
        <v/>
      </c>
      <c r="C270" s="265" t="str">
        <f t="shared" si="56"/>
        <v/>
      </c>
      <c r="D270" s="264" t="str">
        <f>IF(COUNTIF(B$2:B270,B270)=1,B270,"")</f>
        <v/>
      </c>
      <c r="E270" s="215"/>
      <c r="F270" s="215"/>
      <c r="G270" s="215"/>
      <c r="H270" s="215"/>
      <c r="I270" s="215"/>
      <c r="J270" s="215"/>
      <c r="K270" s="215"/>
      <c r="L270" s="215"/>
      <c r="M270" s="215"/>
      <c r="N270" s="215"/>
      <c r="O270" s="215"/>
      <c r="P270" s="215"/>
      <c r="Q270" s="215"/>
      <c r="R270" s="215"/>
      <c r="S270" s="215"/>
      <c r="T270" s="109" t="str">
        <f>+IF(Y270="","",MAX(T$1:T269)+1)</f>
        <v/>
      </c>
      <c r="U270" s="110" t="str">
        <f>IF(Limit_Deviation_Detail!B292="","",Limit_Deviation_Detail!B292)</f>
        <v/>
      </c>
      <c r="V270" s="110" t="str">
        <f>IF(Limit_Deviation_Detail!C292="","",Limit_Deviation_Detail!C292)</f>
        <v/>
      </c>
      <c r="W270" s="110" t="str">
        <f>IF(Limit_Deviation_Detail!E292="","",Limit_Deviation_Detail!E292)</f>
        <v/>
      </c>
      <c r="X270" s="110" t="str">
        <f t="shared" si="57"/>
        <v/>
      </c>
      <c r="Y270" s="111" t="str">
        <f>IF(COUNTIF(X$2:X270,X270)=1,X270,"")</f>
        <v/>
      </c>
      <c r="Z270" s="112" t="str">
        <f t="shared" si="58"/>
        <v/>
      </c>
      <c r="AA270" s="112" t="str">
        <f t="shared" si="59"/>
        <v/>
      </c>
      <c r="AB270" s="112" t="str">
        <f t="shared" si="60"/>
        <v/>
      </c>
      <c r="AC270" s="112" t="str">
        <f t="shared" si="61"/>
        <v/>
      </c>
      <c r="AD270" s="112" t="str">
        <f t="shared" si="62"/>
        <v/>
      </c>
      <c r="AE270" s="112"/>
    </row>
    <row r="271" spans="1:31" ht="16.8" x14ac:dyDescent="0.4">
      <c r="A271" s="186" t="str">
        <f>+IF(D271="","",MAX(A$1:A270)+1)</f>
        <v/>
      </c>
      <c r="B271" s="102" t="str">
        <f>IF(Process_Unit!C293="","",Process_Unit!C293)</f>
        <v/>
      </c>
      <c r="C271" s="84" t="str">
        <f t="shared" si="56"/>
        <v/>
      </c>
      <c r="D271" s="102" t="str">
        <f>IF(COUNTIF(B$2:B271,B271)=1,B271,"")</f>
        <v/>
      </c>
      <c r="E271" s="215"/>
      <c r="F271" s="215"/>
      <c r="G271" s="215"/>
      <c r="H271" s="215"/>
      <c r="I271" s="215"/>
      <c r="J271" s="215"/>
      <c r="K271" s="215"/>
      <c r="L271" s="215"/>
      <c r="M271" s="215"/>
      <c r="N271" s="215"/>
      <c r="O271" s="215"/>
      <c r="P271" s="215"/>
      <c r="Q271" s="215"/>
      <c r="R271" s="215"/>
      <c r="S271" s="215"/>
      <c r="T271" s="109" t="str">
        <f>+IF(Y271="","",MAX(T$1:T270)+1)</f>
        <v/>
      </c>
      <c r="U271" s="110" t="str">
        <f>IF(Limit_Deviation_Detail!B293="","",Limit_Deviation_Detail!B293)</f>
        <v/>
      </c>
      <c r="V271" s="110" t="str">
        <f>IF(Limit_Deviation_Detail!C293="","",Limit_Deviation_Detail!C293)</f>
        <v/>
      </c>
      <c r="W271" s="110" t="str">
        <f>IF(Limit_Deviation_Detail!E293="","",Limit_Deviation_Detail!E293)</f>
        <v/>
      </c>
      <c r="X271" s="110" t="str">
        <f t="shared" si="57"/>
        <v/>
      </c>
      <c r="Y271" s="111" t="str">
        <f>IF(COUNTIF(X$2:X271,X271)=1,X271,"")</f>
        <v/>
      </c>
      <c r="Z271" s="112" t="str">
        <f t="shared" si="58"/>
        <v/>
      </c>
      <c r="AA271" s="112" t="str">
        <f t="shared" si="59"/>
        <v/>
      </c>
      <c r="AB271" s="112" t="str">
        <f t="shared" si="60"/>
        <v/>
      </c>
      <c r="AC271" s="112" t="str">
        <f t="shared" si="61"/>
        <v/>
      </c>
      <c r="AD271" s="112" t="str">
        <f t="shared" si="62"/>
        <v/>
      </c>
      <c r="AE271" s="112"/>
    </row>
    <row r="272" spans="1:31" ht="16.8" x14ac:dyDescent="0.4">
      <c r="A272" s="119" t="str">
        <f>+IF(D272="","",MAX(A$1:A271)+1)</f>
        <v/>
      </c>
      <c r="B272" s="264" t="str">
        <f>IF(Process_Unit!C294="","",Process_Unit!C294)</f>
        <v/>
      </c>
      <c r="C272" s="265" t="str">
        <f t="shared" si="56"/>
        <v/>
      </c>
      <c r="D272" s="264" t="str">
        <f>IF(COUNTIF(B$2:B272,B272)=1,B272,"")</f>
        <v/>
      </c>
      <c r="E272" s="215"/>
      <c r="F272" s="215"/>
      <c r="G272" s="215"/>
      <c r="H272" s="215"/>
      <c r="I272" s="215"/>
      <c r="J272" s="215"/>
      <c r="K272" s="215"/>
      <c r="L272" s="215"/>
      <c r="M272" s="215"/>
      <c r="N272" s="215"/>
      <c r="O272" s="215"/>
      <c r="P272" s="215"/>
      <c r="Q272" s="215"/>
      <c r="R272" s="215"/>
      <c r="S272" s="215"/>
      <c r="T272" s="109" t="str">
        <f>+IF(Y272="","",MAX(T$1:T271)+1)</f>
        <v/>
      </c>
      <c r="U272" s="110" t="str">
        <f>IF(Limit_Deviation_Detail!B294="","",Limit_Deviation_Detail!B294)</f>
        <v/>
      </c>
      <c r="V272" s="110" t="str">
        <f>IF(Limit_Deviation_Detail!C294="","",Limit_Deviation_Detail!C294)</f>
        <v/>
      </c>
      <c r="W272" s="110" t="str">
        <f>IF(Limit_Deviation_Detail!E294="","",Limit_Deviation_Detail!E294)</f>
        <v/>
      </c>
      <c r="X272" s="110" t="str">
        <f t="shared" si="57"/>
        <v/>
      </c>
      <c r="Y272" s="111" t="str">
        <f>IF(COUNTIF(X$2:X272,X272)=1,X272,"")</f>
        <v/>
      </c>
      <c r="Z272" s="112" t="str">
        <f t="shared" si="58"/>
        <v/>
      </c>
      <c r="AA272" s="112" t="str">
        <f t="shared" si="59"/>
        <v/>
      </c>
      <c r="AB272" s="112" t="str">
        <f t="shared" si="60"/>
        <v/>
      </c>
      <c r="AC272" s="112" t="str">
        <f t="shared" si="61"/>
        <v/>
      </c>
      <c r="AD272" s="112" t="str">
        <f t="shared" si="62"/>
        <v/>
      </c>
      <c r="AE272" s="112"/>
    </row>
    <row r="273" spans="1:31" ht="16.8" x14ac:dyDescent="0.4">
      <c r="A273" s="186" t="str">
        <f>+IF(D273="","",MAX(A$1:A272)+1)</f>
        <v/>
      </c>
      <c r="B273" s="102" t="str">
        <f>IF(Process_Unit!C295="","",Process_Unit!C295)</f>
        <v/>
      </c>
      <c r="C273" s="84" t="str">
        <f t="shared" si="56"/>
        <v/>
      </c>
      <c r="D273" s="102" t="str">
        <f>IF(COUNTIF(B$2:B273,B273)=1,B273,"")</f>
        <v/>
      </c>
      <c r="E273" s="215"/>
      <c r="F273" s="215"/>
      <c r="G273" s="215"/>
      <c r="H273" s="215"/>
      <c r="I273" s="215"/>
      <c r="J273" s="215"/>
      <c r="K273" s="215"/>
      <c r="L273" s="215"/>
      <c r="M273" s="215"/>
      <c r="N273" s="215"/>
      <c r="O273" s="215"/>
      <c r="P273" s="215"/>
      <c r="Q273" s="215"/>
      <c r="R273" s="215"/>
      <c r="S273" s="215"/>
      <c r="T273" s="109" t="str">
        <f>+IF(Y273="","",MAX(T$1:T272)+1)</f>
        <v/>
      </c>
      <c r="U273" s="110" t="str">
        <f>IF(Limit_Deviation_Detail!B295="","",Limit_Deviation_Detail!B295)</f>
        <v/>
      </c>
      <c r="V273" s="110" t="str">
        <f>IF(Limit_Deviation_Detail!C295="","",Limit_Deviation_Detail!C295)</f>
        <v/>
      </c>
      <c r="W273" s="110" t="str">
        <f>IF(Limit_Deviation_Detail!E295="","",Limit_Deviation_Detail!E295)</f>
        <v/>
      </c>
      <c r="X273" s="110" t="str">
        <f t="shared" si="57"/>
        <v/>
      </c>
      <c r="Y273" s="111" t="str">
        <f>IF(COUNTIF(X$2:X273,X273)=1,X273,"")</f>
        <v/>
      </c>
      <c r="Z273" s="112" t="str">
        <f t="shared" si="58"/>
        <v/>
      </c>
      <c r="AA273" s="112" t="str">
        <f t="shared" si="59"/>
        <v/>
      </c>
      <c r="AB273" s="112" t="str">
        <f t="shared" si="60"/>
        <v/>
      </c>
      <c r="AC273" s="112" t="str">
        <f t="shared" si="61"/>
        <v/>
      </c>
      <c r="AD273" s="112" t="str">
        <f t="shared" si="62"/>
        <v/>
      </c>
      <c r="AE273" s="112"/>
    </row>
    <row r="274" spans="1:31" ht="16.8" x14ac:dyDescent="0.4">
      <c r="A274" s="119" t="str">
        <f>+IF(D274="","",MAX(A$1:A273)+1)</f>
        <v/>
      </c>
      <c r="B274" s="264" t="str">
        <f>IF(Process_Unit!C296="","",Process_Unit!C296)</f>
        <v/>
      </c>
      <c r="C274" s="265" t="str">
        <f t="shared" si="56"/>
        <v/>
      </c>
      <c r="D274" s="264" t="str">
        <f>IF(COUNTIF(B$2:B274,B274)=1,B274,"")</f>
        <v/>
      </c>
      <c r="E274" s="215"/>
      <c r="F274" s="215"/>
      <c r="G274" s="215"/>
      <c r="H274" s="215"/>
      <c r="I274" s="215"/>
      <c r="J274" s="215"/>
      <c r="K274" s="215"/>
      <c r="L274" s="215"/>
      <c r="M274" s="215"/>
      <c r="N274" s="215"/>
      <c r="O274" s="215"/>
      <c r="P274" s="215"/>
      <c r="Q274" s="215"/>
      <c r="R274" s="215"/>
      <c r="S274" s="215"/>
      <c r="T274" s="109" t="str">
        <f>+IF(Y274="","",MAX(T$1:T273)+1)</f>
        <v/>
      </c>
      <c r="U274" s="110" t="str">
        <f>IF(Limit_Deviation_Detail!B296="","",Limit_Deviation_Detail!B296)</f>
        <v/>
      </c>
      <c r="V274" s="110" t="str">
        <f>IF(Limit_Deviation_Detail!C296="","",Limit_Deviation_Detail!C296)</f>
        <v/>
      </c>
      <c r="W274" s="110" t="str">
        <f>IF(Limit_Deviation_Detail!E296="","",Limit_Deviation_Detail!E296)</f>
        <v/>
      </c>
      <c r="X274" s="110" t="str">
        <f t="shared" si="57"/>
        <v/>
      </c>
      <c r="Y274" s="111" t="str">
        <f>IF(COUNTIF(X$2:X274,X274)=1,X274,"")</f>
        <v/>
      </c>
      <c r="Z274" s="112" t="str">
        <f t="shared" si="58"/>
        <v/>
      </c>
      <c r="AA274" s="112" t="str">
        <f t="shared" si="59"/>
        <v/>
      </c>
      <c r="AB274" s="112" t="str">
        <f t="shared" si="60"/>
        <v/>
      </c>
      <c r="AC274" s="112" t="str">
        <f t="shared" si="61"/>
        <v/>
      </c>
      <c r="AD274" s="112" t="str">
        <f t="shared" si="62"/>
        <v/>
      </c>
      <c r="AE274" s="112"/>
    </row>
    <row r="275" spans="1:31" ht="16.8" x14ac:dyDescent="0.4">
      <c r="A275" s="186" t="str">
        <f>+IF(D275="","",MAX(A$1:A274)+1)</f>
        <v/>
      </c>
      <c r="B275" s="102" t="str">
        <f>IF(Process_Unit!C297="","",Process_Unit!C297)</f>
        <v/>
      </c>
      <c r="C275" s="84" t="str">
        <f t="shared" si="56"/>
        <v/>
      </c>
      <c r="D275" s="102" t="str">
        <f>IF(COUNTIF(B$2:B275,B275)=1,B275,"")</f>
        <v/>
      </c>
      <c r="E275" s="215"/>
      <c r="F275" s="215"/>
      <c r="G275" s="215"/>
      <c r="H275" s="215"/>
      <c r="I275" s="215"/>
      <c r="J275" s="215"/>
      <c r="K275" s="215"/>
      <c r="L275" s="215"/>
      <c r="M275" s="215"/>
      <c r="N275" s="215"/>
      <c r="O275" s="215"/>
      <c r="P275" s="215"/>
      <c r="Q275" s="215"/>
      <c r="R275" s="215"/>
      <c r="S275" s="215"/>
      <c r="T275" s="109" t="str">
        <f>+IF(Y275="","",MAX(T$1:T274)+1)</f>
        <v/>
      </c>
      <c r="U275" s="110" t="str">
        <f>IF(Limit_Deviation_Detail!B297="","",Limit_Deviation_Detail!B297)</f>
        <v/>
      </c>
      <c r="V275" s="110" t="str">
        <f>IF(Limit_Deviation_Detail!C297="","",Limit_Deviation_Detail!C297)</f>
        <v/>
      </c>
      <c r="W275" s="110" t="str">
        <f>IF(Limit_Deviation_Detail!E297="","",Limit_Deviation_Detail!E297)</f>
        <v/>
      </c>
      <c r="X275" s="110" t="str">
        <f t="shared" si="57"/>
        <v/>
      </c>
      <c r="Y275" s="111" t="str">
        <f>IF(COUNTIF(X$2:X275,X275)=1,X275,"")</f>
        <v/>
      </c>
      <c r="Z275" s="112" t="str">
        <f t="shared" si="58"/>
        <v/>
      </c>
      <c r="AA275" s="112" t="str">
        <f t="shared" si="59"/>
        <v/>
      </c>
      <c r="AB275" s="112" t="str">
        <f t="shared" si="60"/>
        <v/>
      </c>
      <c r="AC275" s="112" t="str">
        <f t="shared" si="61"/>
        <v/>
      </c>
      <c r="AD275" s="112" t="str">
        <f t="shared" si="62"/>
        <v/>
      </c>
      <c r="AE275" s="112"/>
    </row>
    <row r="276" spans="1:31" ht="16.8" x14ac:dyDescent="0.4">
      <c r="A276" s="119" t="str">
        <f>+IF(D276="","",MAX(A$1:A275)+1)</f>
        <v/>
      </c>
      <c r="B276" s="264" t="str">
        <f>IF(Process_Unit!C298="","",Process_Unit!C298)</f>
        <v/>
      </c>
      <c r="C276" s="265" t="str">
        <f t="shared" si="56"/>
        <v/>
      </c>
      <c r="D276" s="264" t="str">
        <f>IF(COUNTIF(B$2:B276,B276)=1,B276,"")</f>
        <v/>
      </c>
      <c r="E276" s="215"/>
      <c r="F276" s="215"/>
      <c r="G276" s="215"/>
      <c r="H276" s="215"/>
      <c r="I276" s="215"/>
      <c r="J276" s="215"/>
      <c r="K276" s="215"/>
      <c r="L276" s="215"/>
      <c r="M276" s="215"/>
      <c r="N276" s="215"/>
      <c r="O276" s="215"/>
      <c r="P276" s="215"/>
      <c r="Q276" s="215"/>
      <c r="R276" s="215"/>
      <c r="S276" s="215"/>
      <c r="T276" s="109" t="str">
        <f>+IF(Y276="","",MAX(T$1:T275)+1)</f>
        <v/>
      </c>
      <c r="U276" s="110" t="str">
        <f>IF(Limit_Deviation_Detail!B298="","",Limit_Deviation_Detail!B298)</f>
        <v/>
      </c>
      <c r="V276" s="110" t="str">
        <f>IF(Limit_Deviation_Detail!C298="","",Limit_Deviation_Detail!C298)</f>
        <v/>
      </c>
      <c r="W276" s="110" t="str">
        <f>IF(Limit_Deviation_Detail!E298="","",Limit_Deviation_Detail!E298)</f>
        <v/>
      </c>
      <c r="X276" s="110" t="str">
        <f t="shared" si="57"/>
        <v/>
      </c>
      <c r="Y276" s="111" t="str">
        <f>IF(COUNTIF(X$2:X276,X276)=1,X276,"")</f>
        <v/>
      </c>
      <c r="Z276" s="112" t="str">
        <f t="shared" si="58"/>
        <v/>
      </c>
      <c r="AA276" s="112" t="str">
        <f t="shared" si="59"/>
        <v/>
      </c>
      <c r="AB276" s="112" t="str">
        <f t="shared" si="60"/>
        <v/>
      </c>
      <c r="AC276" s="112" t="str">
        <f t="shared" si="61"/>
        <v/>
      </c>
      <c r="AD276" s="112" t="str">
        <f t="shared" si="62"/>
        <v/>
      </c>
      <c r="AE276" s="112"/>
    </row>
    <row r="277" spans="1:31" ht="16.8" x14ac:dyDescent="0.4">
      <c r="A277" s="186" t="str">
        <f>+IF(D277="","",MAX(A$1:A276)+1)</f>
        <v/>
      </c>
      <c r="B277" s="102" t="str">
        <f>IF(Process_Unit!C299="","",Process_Unit!C299)</f>
        <v/>
      </c>
      <c r="C277" s="84" t="str">
        <f t="shared" si="56"/>
        <v/>
      </c>
      <c r="D277" s="102" t="str">
        <f>IF(COUNTIF(B$2:B277,B277)=1,B277,"")</f>
        <v/>
      </c>
      <c r="E277" s="215"/>
      <c r="F277" s="215"/>
      <c r="G277" s="215"/>
      <c r="H277" s="215"/>
      <c r="I277" s="215"/>
      <c r="J277" s="215"/>
      <c r="K277" s="215"/>
      <c r="L277" s="215"/>
      <c r="M277" s="215"/>
      <c r="N277" s="215"/>
      <c r="O277" s="215"/>
      <c r="P277" s="215"/>
      <c r="Q277" s="215"/>
      <c r="R277" s="215"/>
      <c r="S277" s="215"/>
      <c r="T277" s="109" t="str">
        <f>+IF(Y277="","",MAX(T$1:T276)+1)</f>
        <v/>
      </c>
      <c r="U277" s="110" t="str">
        <f>IF(Limit_Deviation_Detail!B299="","",Limit_Deviation_Detail!B299)</f>
        <v/>
      </c>
      <c r="V277" s="110" t="str">
        <f>IF(Limit_Deviation_Detail!C299="","",Limit_Deviation_Detail!C299)</f>
        <v/>
      </c>
      <c r="W277" s="110" t="str">
        <f>IF(Limit_Deviation_Detail!E299="","",Limit_Deviation_Detail!E299)</f>
        <v/>
      </c>
      <c r="X277" s="110" t="str">
        <f t="shared" si="57"/>
        <v/>
      </c>
      <c r="Y277" s="111" t="str">
        <f>IF(COUNTIF(X$2:X277,X277)=1,X277,"")</f>
        <v/>
      </c>
      <c r="Z277" s="112" t="str">
        <f t="shared" si="58"/>
        <v/>
      </c>
      <c r="AA277" s="112" t="str">
        <f t="shared" si="59"/>
        <v/>
      </c>
      <c r="AB277" s="112" t="str">
        <f t="shared" si="60"/>
        <v/>
      </c>
      <c r="AC277" s="112" t="str">
        <f t="shared" si="61"/>
        <v/>
      </c>
      <c r="AD277" s="112" t="str">
        <f t="shared" si="62"/>
        <v/>
      </c>
      <c r="AE277" s="112"/>
    </row>
    <row r="278" spans="1:31" ht="16.8" x14ac:dyDescent="0.4">
      <c r="A278" s="119" t="str">
        <f>+IF(D278="","",MAX(A$1:A277)+1)</f>
        <v/>
      </c>
      <c r="B278" s="264" t="str">
        <f>IF(Process_Unit!C300="","",Process_Unit!C300)</f>
        <v/>
      </c>
      <c r="C278" s="265" t="str">
        <f t="shared" si="56"/>
        <v/>
      </c>
      <c r="D278" s="264" t="str">
        <f>IF(COUNTIF(B$2:B278,B278)=1,B278,"")</f>
        <v/>
      </c>
      <c r="E278" s="215"/>
      <c r="F278" s="215"/>
      <c r="G278" s="215"/>
      <c r="H278" s="215"/>
      <c r="I278" s="215"/>
      <c r="J278" s="215"/>
      <c r="K278" s="215"/>
      <c r="L278" s="215"/>
      <c r="M278" s="215"/>
      <c r="N278" s="215"/>
      <c r="O278" s="215"/>
      <c r="P278" s="215"/>
      <c r="Q278" s="215"/>
      <c r="R278" s="215"/>
      <c r="S278" s="215"/>
      <c r="T278" s="109" t="str">
        <f>+IF(Y278="","",MAX(T$1:T277)+1)</f>
        <v/>
      </c>
      <c r="U278" s="110" t="str">
        <f>IF(Limit_Deviation_Detail!B300="","",Limit_Deviation_Detail!B300)</f>
        <v/>
      </c>
      <c r="V278" s="110" t="str">
        <f>IF(Limit_Deviation_Detail!C300="","",Limit_Deviation_Detail!C300)</f>
        <v/>
      </c>
      <c r="W278" s="110" t="str">
        <f>IF(Limit_Deviation_Detail!E300="","",Limit_Deviation_Detail!E300)</f>
        <v/>
      </c>
      <c r="X278" s="110" t="str">
        <f t="shared" si="57"/>
        <v/>
      </c>
      <c r="Y278" s="111" t="str">
        <f>IF(COUNTIF(X$2:X278,X278)=1,X278,"")</f>
        <v/>
      </c>
      <c r="Z278" s="112" t="str">
        <f t="shared" si="58"/>
        <v/>
      </c>
      <c r="AA278" s="112" t="str">
        <f t="shared" si="59"/>
        <v/>
      </c>
      <c r="AB278" s="112" t="str">
        <f t="shared" si="60"/>
        <v/>
      </c>
      <c r="AC278" s="112" t="str">
        <f t="shared" si="61"/>
        <v/>
      </c>
      <c r="AD278" s="112" t="str">
        <f t="shared" si="62"/>
        <v/>
      </c>
      <c r="AE278" s="112"/>
    </row>
    <row r="279" spans="1:31" ht="16.8" x14ac:dyDescent="0.4">
      <c r="A279" s="186" t="str">
        <f>+IF(D279="","",MAX(A$1:A278)+1)</f>
        <v/>
      </c>
      <c r="B279" s="102" t="str">
        <f>IF(Process_Unit!C301="","",Process_Unit!C301)</f>
        <v/>
      </c>
      <c r="C279" s="84" t="str">
        <f t="shared" si="56"/>
        <v/>
      </c>
      <c r="D279" s="102" t="str">
        <f>IF(COUNTIF(B$2:B279,B279)=1,B279,"")</f>
        <v/>
      </c>
      <c r="E279" s="215"/>
      <c r="F279" s="215"/>
      <c r="G279" s="215"/>
      <c r="H279" s="215"/>
      <c r="I279" s="215"/>
      <c r="J279" s="215"/>
      <c r="K279" s="215"/>
      <c r="L279" s="215"/>
      <c r="M279" s="215"/>
      <c r="N279" s="215"/>
      <c r="O279" s="215"/>
      <c r="P279" s="215"/>
      <c r="Q279" s="215"/>
      <c r="R279" s="215"/>
      <c r="S279" s="215"/>
      <c r="T279" s="109" t="str">
        <f>+IF(Y279="","",MAX(T$1:T278)+1)</f>
        <v/>
      </c>
      <c r="U279" s="110" t="str">
        <f>IF(Limit_Deviation_Detail!B301="","",Limit_Deviation_Detail!B301)</f>
        <v/>
      </c>
      <c r="V279" s="110" t="str">
        <f>IF(Limit_Deviation_Detail!C301="","",Limit_Deviation_Detail!C301)</f>
        <v/>
      </c>
      <c r="W279" s="110" t="str">
        <f>IF(Limit_Deviation_Detail!E301="","",Limit_Deviation_Detail!E301)</f>
        <v/>
      </c>
      <c r="X279" s="110" t="str">
        <f t="shared" si="57"/>
        <v/>
      </c>
      <c r="Y279" s="111" t="str">
        <f>IF(COUNTIF(X$2:X279,X279)=1,X279,"")</f>
        <v/>
      </c>
      <c r="Z279" s="112" t="str">
        <f t="shared" si="58"/>
        <v/>
      </c>
      <c r="AA279" s="112" t="str">
        <f t="shared" si="59"/>
        <v/>
      </c>
      <c r="AB279" s="112" t="str">
        <f t="shared" si="60"/>
        <v/>
      </c>
      <c r="AC279" s="112" t="str">
        <f t="shared" si="61"/>
        <v/>
      </c>
      <c r="AD279" s="112" t="str">
        <f t="shared" si="62"/>
        <v/>
      </c>
      <c r="AE279" s="112"/>
    </row>
    <row r="280" spans="1:31" ht="16.8" x14ac:dyDescent="0.4">
      <c r="A280" s="119" t="str">
        <f>+IF(D280="","",MAX(A$1:A279)+1)</f>
        <v/>
      </c>
      <c r="B280" s="264" t="str">
        <f>IF(Process_Unit!C302="","",Process_Unit!C302)</f>
        <v/>
      </c>
      <c r="C280" s="265" t="str">
        <f t="shared" si="56"/>
        <v/>
      </c>
      <c r="D280" s="264" t="str">
        <f>IF(COUNTIF(B$2:B280,B280)=1,B280,"")</f>
        <v/>
      </c>
      <c r="E280" s="215"/>
      <c r="F280" s="215"/>
      <c r="G280" s="215"/>
      <c r="H280" s="215"/>
      <c r="I280" s="215"/>
      <c r="J280" s="215"/>
      <c r="K280" s="215"/>
      <c r="L280" s="215"/>
      <c r="M280" s="215"/>
      <c r="N280" s="215"/>
      <c r="O280" s="215"/>
      <c r="P280" s="215"/>
      <c r="Q280" s="215"/>
      <c r="R280" s="215"/>
      <c r="S280" s="215"/>
      <c r="T280" s="109" t="str">
        <f>+IF(Y280="","",MAX(T$1:T279)+1)</f>
        <v/>
      </c>
      <c r="U280" s="110" t="str">
        <f>IF(Limit_Deviation_Detail!B302="","",Limit_Deviation_Detail!B302)</f>
        <v/>
      </c>
      <c r="V280" s="110" t="str">
        <f>IF(Limit_Deviation_Detail!C302="","",Limit_Deviation_Detail!C302)</f>
        <v/>
      </c>
      <c r="W280" s="110" t="str">
        <f>IF(Limit_Deviation_Detail!E302="","",Limit_Deviation_Detail!E302)</f>
        <v/>
      </c>
      <c r="X280" s="110" t="str">
        <f t="shared" si="57"/>
        <v/>
      </c>
      <c r="Y280" s="111" t="str">
        <f>IF(COUNTIF(X$2:X280,X280)=1,X280,"")</f>
        <v/>
      </c>
      <c r="Z280" s="112" t="str">
        <f t="shared" si="58"/>
        <v/>
      </c>
      <c r="AA280" s="112" t="str">
        <f t="shared" si="59"/>
        <v/>
      </c>
      <c r="AB280" s="112" t="str">
        <f t="shared" si="60"/>
        <v/>
      </c>
      <c r="AC280" s="112" t="str">
        <f t="shared" si="61"/>
        <v/>
      </c>
      <c r="AD280" s="112" t="str">
        <f t="shared" si="62"/>
        <v/>
      </c>
      <c r="AE280" s="112"/>
    </row>
    <row r="281" spans="1:31" ht="16.8" x14ac:dyDescent="0.4">
      <c r="A281" s="186" t="str">
        <f>+IF(D281="","",MAX(A$1:A280)+1)</f>
        <v/>
      </c>
      <c r="B281" s="102" t="str">
        <f>IF(Process_Unit!C303="","",Process_Unit!C303)</f>
        <v/>
      </c>
      <c r="C281" s="84" t="str">
        <f t="shared" si="56"/>
        <v/>
      </c>
      <c r="D281" s="102" t="str">
        <f>IF(COUNTIF(B$2:B281,B281)=1,B281,"")</f>
        <v/>
      </c>
      <c r="E281" s="215"/>
      <c r="F281" s="215"/>
      <c r="G281" s="215"/>
      <c r="H281" s="215"/>
      <c r="I281" s="215"/>
      <c r="J281" s="215"/>
      <c r="K281" s="215"/>
      <c r="L281" s="215"/>
      <c r="M281" s="215"/>
      <c r="N281" s="215"/>
      <c r="O281" s="215"/>
      <c r="P281" s="215"/>
      <c r="Q281" s="215"/>
      <c r="R281" s="215"/>
      <c r="S281" s="215"/>
      <c r="T281" s="109" t="str">
        <f>+IF(Y281="","",MAX(T$1:T280)+1)</f>
        <v/>
      </c>
      <c r="U281" s="110" t="str">
        <f>IF(Limit_Deviation_Detail!B303="","",Limit_Deviation_Detail!B303)</f>
        <v/>
      </c>
      <c r="V281" s="110" t="str">
        <f>IF(Limit_Deviation_Detail!C303="","",Limit_Deviation_Detail!C303)</f>
        <v/>
      </c>
      <c r="W281" s="110" t="str">
        <f>IF(Limit_Deviation_Detail!E303="","",Limit_Deviation_Detail!E303)</f>
        <v/>
      </c>
      <c r="X281" s="110" t="str">
        <f t="shared" si="57"/>
        <v/>
      </c>
      <c r="Y281" s="111" t="str">
        <f>IF(COUNTIF(X$2:X281,X281)=1,X281,"")</f>
        <v/>
      </c>
      <c r="Z281" s="112" t="str">
        <f t="shared" si="58"/>
        <v/>
      </c>
      <c r="AA281" s="112" t="str">
        <f t="shared" si="59"/>
        <v/>
      </c>
      <c r="AB281" s="112" t="str">
        <f t="shared" si="60"/>
        <v/>
      </c>
      <c r="AC281" s="112" t="str">
        <f t="shared" si="61"/>
        <v/>
      </c>
      <c r="AD281" s="112" t="str">
        <f t="shared" si="62"/>
        <v/>
      </c>
      <c r="AE281" s="112"/>
    </row>
    <row r="282" spans="1:31" ht="16.8" x14ac:dyDescent="0.4">
      <c r="A282" s="119" t="str">
        <f>+IF(D282="","",MAX(A$1:A281)+1)</f>
        <v/>
      </c>
      <c r="B282" s="264" t="str">
        <f>IF(Process_Unit!C304="","",Process_Unit!C304)</f>
        <v/>
      </c>
      <c r="C282" s="265" t="str">
        <f t="shared" si="56"/>
        <v/>
      </c>
      <c r="D282" s="264" t="str">
        <f>IF(COUNTIF(B$2:B282,B282)=1,B282,"")</f>
        <v/>
      </c>
      <c r="E282" s="215"/>
      <c r="F282" s="215"/>
      <c r="G282" s="215"/>
      <c r="H282" s="215"/>
      <c r="I282" s="215"/>
      <c r="J282" s="215"/>
      <c r="K282" s="215"/>
      <c r="L282" s="215"/>
      <c r="M282" s="215"/>
      <c r="N282" s="215"/>
      <c r="O282" s="215"/>
      <c r="P282" s="215"/>
      <c r="Q282" s="215"/>
      <c r="R282" s="215"/>
      <c r="S282" s="215"/>
      <c r="T282" s="109" t="str">
        <f>+IF(Y282="","",MAX(T$1:T281)+1)</f>
        <v/>
      </c>
      <c r="U282" s="110" t="str">
        <f>IF(Limit_Deviation_Detail!B304="","",Limit_Deviation_Detail!B304)</f>
        <v/>
      </c>
      <c r="V282" s="110" t="str">
        <f>IF(Limit_Deviation_Detail!C304="","",Limit_Deviation_Detail!C304)</f>
        <v/>
      </c>
      <c r="W282" s="110" t="str">
        <f>IF(Limit_Deviation_Detail!E304="","",Limit_Deviation_Detail!E304)</f>
        <v/>
      </c>
      <c r="X282" s="110" t="str">
        <f t="shared" si="57"/>
        <v/>
      </c>
      <c r="Y282" s="111" t="str">
        <f>IF(COUNTIF(X$2:X282,X282)=1,X282,"")</f>
        <v/>
      </c>
      <c r="Z282" s="112" t="str">
        <f t="shared" si="58"/>
        <v/>
      </c>
      <c r="AA282" s="112" t="str">
        <f t="shared" si="59"/>
        <v/>
      </c>
      <c r="AB282" s="112" t="str">
        <f t="shared" si="60"/>
        <v/>
      </c>
      <c r="AC282" s="112" t="str">
        <f t="shared" si="61"/>
        <v/>
      </c>
      <c r="AD282" s="112" t="str">
        <f t="shared" si="62"/>
        <v/>
      </c>
      <c r="AE282" s="112"/>
    </row>
    <row r="283" spans="1:31" ht="16.8" x14ac:dyDescent="0.4">
      <c r="A283" s="186" t="str">
        <f>+IF(D283="","",MAX(A$1:A282)+1)</f>
        <v/>
      </c>
      <c r="B283" s="102" t="str">
        <f>IF(Process_Unit!C305="","",Process_Unit!C305)</f>
        <v/>
      </c>
      <c r="C283" s="84" t="str">
        <f t="shared" si="56"/>
        <v/>
      </c>
      <c r="D283" s="102" t="str">
        <f>IF(COUNTIF(B$2:B283,B283)=1,B283,"")</f>
        <v/>
      </c>
      <c r="E283" s="215"/>
      <c r="F283" s="215"/>
      <c r="G283" s="215"/>
      <c r="H283" s="215"/>
      <c r="I283" s="215"/>
      <c r="J283" s="215"/>
      <c r="K283" s="215"/>
      <c r="L283" s="215"/>
      <c r="M283" s="215"/>
      <c r="N283" s="215"/>
      <c r="O283" s="215"/>
      <c r="P283" s="215"/>
      <c r="Q283" s="215"/>
      <c r="R283" s="215"/>
      <c r="S283" s="215"/>
      <c r="T283" s="109" t="str">
        <f>+IF(Y283="","",MAX(T$1:T282)+1)</f>
        <v/>
      </c>
      <c r="U283" s="110" t="str">
        <f>IF(Limit_Deviation_Detail!B305="","",Limit_Deviation_Detail!B305)</f>
        <v/>
      </c>
      <c r="V283" s="110" t="str">
        <f>IF(Limit_Deviation_Detail!C305="","",Limit_Deviation_Detail!C305)</f>
        <v/>
      </c>
      <c r="W283" s="110" t="str">
        <f>IF(Limit_Deviation_Detail!E305="","",Limit_Deviation_Detail!E305)</f>
        <v/>
      </c>
      <c r="X283" s="110" t="str">
        <f t="shared" si="57"/>
        <v/>
      </c>
      <c r="Y283" s="111" t="str">
        <f>IF(COUNTIF(X$2:X283,X283)=1,X283,"")</f>
        <v/>
      </c>
      <c r="Z283" s="112" t="str">
        <f t="shared" si="58"/>
        <v/>
      </c>
      <c r="AA283" s="112" t="str">
        <f t="shared" si="59"/>
        <v/>
      </c>
      <c r="AB283" s="112" t="str">
        <f t="shared" si="60"/>
        <v/>
      </c>
      <c r="AC283" s="112" t="str">
        <f t="shared" si="61"/>
        <v/>
      </c>
      <c r="AD283" s="112" t="str">
        <f t="shared" si="62"/>
        <v/>
      </c>
      <c r="AE283" s="112"/>
    </row>
    <row r="284" spans="1:31" ht="16.8" x14ac:dyDescent="0.4">
      <c r="A284" s="119" t="str">
        <f>+IF(D284="","",MAX(A$1:A283)+1)</f>
        <v/>
      </c>
      <c r="B284" s="264" t="str">
        <f>IF(Process_Unit!C306="","",Process_Unit!C306)</f>
        <v/>
      </c>
      <c r="C284" s="265" t="str">
        <f t="shared" si="56"/>
        <v/>
      </c>
      <c r="D284" s="264" t="str">
        <f>IF(COUNTIF(B$2:B284,B284)=1,B284,"")</f>
        <v/>
      </c>
      <c r="E284" s="215"/>
      <c r="F284" s="215"/>
      <c r="G284" s="215"/>
      <c r="H284" s="215"/>
      <c r="I284" s="215"/>
      <c r="J284" s="215"/>
      <c r="K284" s="215"/>
      <c r="L284" s="215"/>
      <c r="M284" s="215"/>
      <c r="N284" s="215"/>
      <c r="O284" s="215"/>
      <c r="P284" s="215"/>
      <c r="Q284" s="215"/>
      <c r="R284" s="215"/>
      <c r="S284" s="215"/>
      <c r="T284" s="109" t="str">
        <f>+IF(Y284="","",MAX(T$1:T283)+1)</f>
        <v/>
      </c>
      <c r="U284" s="110" t="str">
        <f>IF(Limit_Deviation_Detail!B306="","",Limit_Deviation_Detail!B306)</f>
        <v/>
      </c>
      <c r="V284" s="110" t="str">
        <f>IF(Limit_Deviation_Detail!C306="","",Limit_Deviation_Detail!C306)</f>
        <v/>
      </c>
      <c r="W284" s="110" t="str">
        <f>IF(Limit_Deviation_Detail!E306="","",Limit_Deviation_Detail!E306)</f>
        <v/>
      </c>
      <c r="X284" s="110" t="str">
        <f t="shared" si="57"/>
        <v/>
      </c>
      <c r="Y284" s="111" t="str">
        <f>IF(COUNTIF(X$2:X284,X284)=1,X284,"")</f>
        <v/>
      </c>
      <c r="Z284" s="112" t="str">
        <f t="shared" si="58"/>
        <v/>
      </c>
      <c r="AA284" s="112" t="str">
        <f t="shared" si="59"/>
        <v/>
      </c>
      <c r="AB284" s="112" t="str">
        <f t="shared" si="60"/>
        <v/>
      </c>
      <c r="AC284" s="112" t="str">
        <f t="shared" si="61"/>
        <v/>
      </c>
      <c r="AD284" s="112" t="str">
        <f t="shared" si="62"/>
        <v/>
      </c>
      <c r="AE284" s="112"/>
    </row>
    <row r="285" spans="1:31" ht="16.8" x14ac:dyDescent="0.4">
      <c r="A285" s="186" t="str">
        <f>+IF(D285="","",MAX(A$1:A284)+1)</f>
        <v/>
      </c>
      <c r="B285" s="102" t="str">
        <f>IF(Process_Unit!C307="","",Process_Unit!C307)</f>
        <v/>
      </c>
      <c r="C285" s="84" t="str">
        <f t="shared" si="56"/>
        <v/>
      </c>
      <c r="D285" s="102" t="str">
        <f>IF(COUNTIF(B$2:B285,B285)=1,B285,"")</f>
        <v/>
      </c>
      <c r="E285" s="215"/>
      <c r="F285" s="215"/>
      <c r="G285" s="215"/>
      <c r="H285" s="215"/>
      <c r="I285" s="215"/>
      <c r="J285" s="215"/>
      <c r="K285" s="215"/>
      <c r="L285" s="215"/>
      <c r="M285" s="215"/>
      <c r="N285" s="215"/>
      <c r="O285" s="215"/>
      <c r="P285" s="215"/>
      <c r="Q285" s="215"/>
      <c r="R285" s="215"/>
      <c r="S285" s="215"/>
      <c r="T285" s="109" t="str">
        <f>+IF(Y285="","",MAX(T$1:T284)+1)</f>
        <v/>
      </c>
      <c r="U285" s="110" t="str">
        <f>IF(Limit_Deviation_Detail!B307="","",Limit_Deviation_Detail!B307)</f>
        <v/>
      </c>
      <c r="V285" s="110" t="str">
        <f>IF(Limit_Deviation_Detail!C307="","",Limit_Deviation_Detail!C307)</f>
        <v/>
      </c>
      <c r="W285" s="110" t="str">
        <f>IF(Limit_Deviation_Detail!E307="","",Limit_Deviation_Detail!E307)</f>
        <v/>
      </c>
      <c r="X285" s="110" t="str">
        <f t="shared" si="57"/>
        <v/>
      </c>
      <c r="Y285" s="111" t="str">
        <f>IF(COUNTIF(X$2:X285,X285)=1,X285,"")</f>
        <v/>
      </c>
      <c r="Z285" s="112" t="str">
        <f t="shared" si="58"/>
        <v/>
      </c>
      <c r="AA285" s="112" t="str">
        <f t="shared" si="59"/>
        <v/>
      </c>
      <c r="AB285" s="112" t="str">
        <f t="shared" si="60"/>
        <v/>
      </c>
      <c r="AC285" s="112" t="str">
        <f t="shared" si="61"/>
        <v/>
      </c>
      <c r="AD285" s="112" t="str">
        <f t="shared" si="62"/>
        <v/>
      </c>
      <c r="AE285" s="112"/>
    </row>
    <row r="286" spans="1:31" ht="16.8" x14ac:dyDescent="0.4">
      <c r="A286" s="119" t="str">
        <f>+IF(D286="","",MAX(A$1:A285)+1)</f>
        <v/>
      </c>
      <c r="B286" s="264" t="str">
        <f>IF(Process_Unit!C308="","",Process_Unit!C308)</f>
        <v/>
      </c>
      <c r="C286" s="265" t="str">
        <f t="shared" si="56"/>
        <v/>
      </c>
      <c r="D286" s="264" t="str">
        <f>IF(COUNTIF(B$2:B286,B286)=1,B286,"")</f>
        <v/>
      </c>
      <c r="E286" s="215"/>
      <c r="F286" s="215"/>
      <c r="G286" s="215"/>
      <c r="H286" s="215"/>
      <c r="I286" s="215"/>
      <c r="J286" s="215"/>
      <c r="K286" s="215"/>
      <c r="L286" s="215"/>
      <c r="M286" s="215"/>
      <c r="N286" s="215"/>
      <c r="O286" s="215"/>
      <c r="P286" s="215"/>
      <c r="Q286" s="215"/>
      <c r="R286" s="215"/>
      <c r="S286" s="215"/>
      <c r="T286" s="109" t="str">
        <f>+IF(Y286="","",MAX(T$1:T285)+1)</f>
        <v/>
      </c>
      <c r="U286" s="110" t="str">
        <f>IF(Limit_Deviation_Detail!B308="","",Limit_Deviation_Detail!B308)</f>
        <v/>
      </c>
      <c r="V286" s="110" t="str">
        <f>IF(Limit_Deviation_Detail!C308="","",Limit_Deviation_Detail!C308)</f>
        <v/>
      </c>
      <c r="W286" s="110" t="str">
        <f>IF(Limit_Deviation_Detail!E308="","",Limit_Deviation_Detail!E308)</f>
        <v/>
      </c>
      <c r="X286" s="110" t="str">
        <f t="shared" si="57"/>
        <v/>
      </c>
      <c r="Y286" s="111" t="str">
        <f>IF(COUNTIF(X$2:X286,X286)=1,X286,"")</f>
        <v/>
      </c>
      <c r="Z286" s="112" t="str">
        <f t="shared" si="58"/>
        <v/>
      </c>
      <c r="AA286" s="112" t="str">
        <f t="shared" si="59"/>
        <v/>
      </c>
      <c r="AB286" s="112" t="str">
        <f t="shared" si="60"/>
        <v/>
      </c>
      <c r="AC286" s="112" t="str">
        <f t="shared" si="61"/>
        <v/>
      </c>
      <c r="AD286" s="112" t="str">
        <f t="shared" si="62"/>
        <v/>
      </c>
      <c r="AE286" s="112"/>
    </row>
    <row r="287" spans="1:31" ht="16.8" x14ac:dyDescent="0.4">
      <c r="A287" s="186" t="str">
        <f>+IF(D287="","",MAX(A$1:A286)+1)</f>
        <v/>
      </c>
      <c r="B287" s="102" t="str">
        <f>IF(Process_Unit!C309="","",Process_Unit!C309)</f>
        <v/>
      </c>
      <c r="C287" s="84" t="str">
        <f t="shared" si="56"/>
        <v/>
      </c>
      <c r="D287" s="102" t="str">
        <f>IF(COUNTIF(B$2:B287,B287)=1,B287,"")</f>
        <v/>
      </c>
      <c r="E287" s="215"/>
      <c r="F287" s="215"/>
      <c r="G287" s="215"/>
      <c r="H287" s="215"/>
      <c r="I287" s="215"/>
      <c r="J287" s="215"/>
      <c r="K287" s="215"/>
      <c r="L287" s="215"/>
      <c r="M287" s="215"/>
      <c r="N287" s="215"/>
      <c r="O287" s="215"/>
      <c r="P287" s="215"/>
      <c r="Q287" s="215"/>
      <c r="R287" s="215"/>
      <c r="S287" s="215"/>
      <c r="T287" s="109" t="str">
        <f>+IF(Y287="","",MAX(T$1:T286)+1)</f>
        <v/>
      </c>
      <c r="U287" s="110" t="str">
        <f>IF(Limit_Deviation_Detail!B309="","",Limit_Deviation_Detail!B309)</f>
        <v/>
      </c>
      <c r="V287" s="110" t="str">
        <f>IF(Limit_Deviation_Detail!C309="","",Limit_Deviation_Detail!C309)</f>
        <v/>
      </c>
      <c r="W287" s="110" t="str">
        <f>IF(Limit_Deviation_Detail!E309="","",Limit_Deviation_Detail!E309)</f>
        <v/>
      </c>
      <c r="X287" s="110" t="str">
        <f t="shared" si="57"/>
        <v/>
      </c>
      <c r="Y287" s="111" t="str">
        <f>IF(COUNTIF(X$2:X287,X287)=1,X287,"")</f>
        <v/>
      </c>
      <c r="Z287" s="112" t="str">
        <f t="shared" si="58"/>
        <v/>
      </c>
      <c r="AA287" s="112" t="str">
        <f t="shared" si="59"/>
        <v/>
      </c>
      <c r="AB287" s="112" t="str">
        <f t="shared" si="60"/>
        <v/>
      </c>
      <c r="AC287" s="112" t="str">
        <f t="shared" si="61"/>
        <v/>
      </c>
      <c r="AD287" s="112" t="str">
        <f t="shared" si="62"/>
        <v/>
      </c>
      <c r="AE287" s="112"/>
    </row>
    <row r="288" spans="1:31" ht="16.8" x14ac:dyDescent="0.4">
      <c r="A288" s="119" t="str">
        <f>+IF(D288="","",MAX(A$1:A287)+1)</f>
        <v/>
      </c>
      <c r="B288" s="264" t="str">
        <f>IF(Process_Unit!C310="","",Process_Unit!C310)</f>
        <v/>
      </c>
      <c r="C288" s="265" t="str">
        <f t="shared" si="56"/>
        <v/>
      </c>
      <c r="D288" s="264" t="str">
        <f>IF(COUNTIF(B$2:B288,B288)=1,B288,"")</f>
        <v/>
      </c>
      <c r="E288" s="215"/>
      <c r="F288" s="215"/>
      <c r="G288" s="215"/>
      <c r="H288" s="215"/>
      <c r="I288" s="215"/>
      <c r="J288" s="215"/>
      <c r="K288" s="215"/>
      <c r="L288" s="215"/>
      <c r="M288" s="215"/>
      <c r="N288" s="215"/>
      <c r="O288" s="215"/>
      <c r="P288" s="215"/>
      <c r="Q288" s="215"/>
      <c r="R288" s="215"/>
      <c r="S288" s="215"/>
      <c r="T288" s="109" t="str">
        <f>+IF(Y288="","",MAX(T$1:T287)+1)</f>
        <v/>
      </c>
      <c r="U288" s="110" t="str">
        <f>IF(Limit_Deviation_Detail!B310="","",Limit_Deviation_Detail!B310)</f>
        <v/>
      </c>
      <c r="V288" s="110" t="str">
        <f>IF(Limit_Deviation_Detail!C310="","",Limit_Deviation_Detail!C310)</f>
        <v/>
      </c>
      <c r="W288" s="110" t="str">
        <f>IF(Limit_Deviation_Detail!E310="","",Limit_Deviation_Detail!E310)</f>
        <v/>
      </c>
      <c r="X288" s="110" t="str">
        <f t="shared" si="57"/>
        <v/>
      </c>
      <c r="Y288" s="111" t="str">
        <f>IF(COUNTIF(X$2:X288,X288)=1,X288,"")</f>
        <v/>
      </c>
      <c r="Z288" s="112" t="str">
        <f t="shared" si="58"/>
        <v/>
      </c>
      <c r="AA288" s="112" t="str">
        <f t="shared" si="59"/>
        <v/>
      </c>
      <c r="AB288" s="112" t="str">
        <f t="shared" si="60"/>
        <v/>
      </c>
      <c r="AC288" s="112" t="str">
        <f t="shared" si="61"/>
        <v/>
      </c>
      <c r="AD288" s="112" t="str">
        <f t="shared" si="62"/>
        <v/>
      </c>
      <c r="AE288" s="112"/>
    </row>
    <row r="289" spans="1:31" ht="16.8" x14ac:dyDescent="0.4">
      <c r="A289" s="186" t="str">
        <f>+IF(D289="","",MAX(A$1:A288)+1)</f>
        <v/>
      </c>
      <c r="B289" s="102" t="str">
        <f>IF(Process_Unit!C311="","",Process_Unit!C311)</f>
        <v/>
      </c>
      <c r="C289" s="84" t="str">
        <f t="shared" si="56"/>
        <v/>
      </c>
      <c r="D289" s="102" t="str">
        <f>IF(COUNTIF(B$2:B289,B289)=1,B289,"")</f>
        <v/>
      </c>
      <c r="E289" s="215"/>
      <c r="F289" s="215"/>
      <c r="G289" s="215"/>
      <c r="H289" s="215"/>
      <c r="I289" s="215"/>
      <c r="J289" s="215"/>
      <c r="K289" s="215"/>
      <c r="L289" s="215"/>
      <c r="M289" s="215"/>
      <c r="N289" s="215"/>
      <c r="O289" s="215"/>
      <c r="P289" s="215"/>
      <c r="Q289" s="215"/>
      <c r="R289" s="215"/>
      <c r="S289" s="215"/>
      <c r="T289" s="109" t="str">
        <f>+IF(Y289="","",MAX(T$1:T288)+1)</f>
        <v/>
      </c>
      <c r="U289" s="110" t="str">
        <f>IF(Limit_Deviation_Detail!B311="","",Limit_Deviation_Detail!B311)</f>
        <v/>
      </c>
      <c r="V289" s="110" t="str">
        <f>IF(Limit_Deviation_Detail!C311="","",Limit_Deviation_Detail!C311)</f>
        <v/>
      </c>
      <c r="W289" s="110" t="str">
        <f>IF(Limit_Deviation_Detail!E311="","",Limit_Deviation_Detail!E311)</f>
        <v/>
      </c>
      <c r="X289" s="110" t="str">
        <f t="shared" si="57"/>
        <v/>
      </c>
      <c r="Y289" s="111" t="str">
        <f>IF(COUNTIF(X$2:X289,X289)=1,X289,"")</f>
        <v/>
      </c>
      <c r="Z289" s="112" t="str">
        <f t="shared" si="58"/>
        <v/>
      </c>
      <c r="AA289" s="112" t="str">
        <f t="shared" si="59"/>
        <v/>
      </c>
      <c r="AB289" s="112" t="str">
        <f t="shared" si="60"/>
        <v/>
      </c>
      <c r="AC289" s="112" t="str">
        <f t="shared" si="61"/>
        <v/>
      </c>
      <c r="AD289" s="112" t="str">
        <f t="shared" si="62"/>
        <v/>
      </c>
      <c r="AE289" s="112"/>
    </row>
    <row r="290" spans="1:31" ht="16.8" x14ac:dyDescent="0.4">
      <c r="A290" s="119" t="str">
        <f>+IF(D290="","",MAX(A$1:A289)+1)</f>
        <v/>
      </c>
      <c r="B290" s="264" t="str">
        <f>IF(Process_Unit!C312="","",Process_Unit!C312)</f>
        <v/>
      </c>
      <c r="C290" s="265" t="str">
        <f t="shared" si="56"/>
        <v/>
      </c>
      <c r="D290" s="264" t="str">
        <f>IF(COUNTIF(B$2:B290,B290)=1,B290,"")</f>
        <v/>
      </c>
      <c r="E290" s="215"/>
      <c r="F290" s="215"/>
      <c r="G290" s="215"/>
      <c r="H290" s="215"/>
      <c r="I290" s="215"/>
      <c r="J290" s="215"/>
      <c r="K290" s="215"/>
      <c r="L290" s="215"/>
      <c r="M290" s="215"/>
      <c r="N290" s="215"/>
      <c r="O290" s="215"/>
      <c r="P290" s="215"/>
      <c r="Q290" s="215"/>
      <c r="R290" s="215"/>
      <c r="S290" s="215"/>
      <c r="T290" s="109" t="str">
        <f>+IF(Y290="","",MAX(T$1:T289)+1)</f>
        <v/>
      </c>
      <c r="U290" s="110" t="str">
        <f>IF(Limit_Deviation_Detail!B312="","",Limit_Deviation_Detail!B312)</f>
        <v/>
      </c>
      <c r="V290" s="110" t="str">
        <f>IF(Limit_Deviation_Detail!C312="","",Limit_Deviation_Detail!C312)</f>
        <v/>
      </c>
      <c r="W290" s="110" t="str">
        <f>IF(Limit_Deviation_Detail!E312="","",Limit_Deviation_Detail!E312)</f>
        <v/>
      </c>
      <c r="X290" s="110" t="str">
        <f t="shared" si="57"/>
        <v/>
      </c>
      <c r="Y290" s="111" t="str">
        <f>IF(COUNTIF(X$2:X290,X290)=1,X290,"")</f>
        <v/>
      </c>
      <c r="Z290" s="112" t="str">
        <f t="shared" si="58"/>
        <v/>
      </c>
      <c r="AA290" s="112" t="str">
        <f t="shared" si="59"/>
        <v/>
      </c>
      <c r="AB290" s="112" t="str">
        <f t="shared" si="60"/>
        <v/>
      </c>
      <c r="AC290" s="112" t="str">
        <f t="shared" si="61"/>
        <v/>
      </c>
      <c r="AD290" s="112" t="str">
        <f t="shared" si="62"/>
        <v/>
      </c>
      <c r="AE290" s="112"/>
    </row>
    <row r="291" spans="1:31" ht="16.8" x14ac:dyDescent="0.4">
      <c r="A291" s="186" t="str">
        <f>+IF(D291="","",MAX(A$1:A290)+1)</f>
        <v/>
      </c>
      <c r="B291" s="102" t="str">
        <f>IF(Process_Unit!C313="","",Process_Unit!C313)</f>
        <v/>
      </c>
      <c r="C291" s="84" t="str">
        <f t="shared" si="56"/>
        <v/>
      </c>
      <c r="D291" s="102" t="str">
        <f>IF(COUNTIF(B$2:B291,B291)=1,B291,"")</f>
        <v/>
      </c>
      <c r="E291" s="215"/>
      <c r="F291" s="215"/>
      <c r="G291" s="215"/>
      <c r="H291" s="215"/>
      <c r="I291" s="215"/>
      <c r="J291" s="215"/>
      <c r="K291" s="215"/>
      <c r="L291" s="215"/>
      <c r="M291" s="215"/>
      <c r="N291" s="215"/>
      <c r="O291" s="215"/>
      <c r="P291" s="215"/>
      <c r="Q291" s="215"/>
      <c r="R291" s="215"/>
      <c r="S291" s="215"/>
      <c r="T291" s="109" t="str">
        <f>+IF(Y291="","",MAX(T$1:T290)+1)</f>
        <v/>
      </c>
      <c r="U291" s="110" t="str">
        <f>IF(Limit_Deviation_Detail!B313="","",Limit_Deviation_Detail!B313)</f>
        <v/>
      </c>
      <c r="V291" s="110" t="str">
        <f>IF(Limit_Deviation_Detail!C313="","",Limit_Deviation_Detail!C313)</f>
        <v/>
      </c>
      <c r="W291" s="110" t="str">
        <f>IF(Limit_Deviation_Detail!E313="","",Limit_Deviation_Detail!E313)</f>
        <v/>
      </c>
      <c r="X291" s="110" t="str">
        <f t="shared" si="57"/>
        <v/>
      </c>
      <c r="Y291" s="111" t="str">
        <f>IF(COUNTIF(X$2:X291,X291)=1,X291,"")</f>
        <v/>
      </c>
      <c r="Z291" s="112" t="str">
        <f t="shared" si="58"/>
        <v/>
      </c>
      <c r="AA291" s="112" t="str">
        <f t="shared" si="59"/>
        <v/>
      </c>
      <c r="AB291" s="112" t="str">
        <f t="shared" si="60"/>
        <v/>
      </c>
      <c r="AC291" s="112" t="str">
        <f t="shared" si="61"/>
        <v/>
      </c>
      <c r="AD291" s="112" t="str">
        <f t="shared" si="62"/>
        <v/>
      </c>
      <c r="AE291" s="112"/>
    </row>
    <row r="292" spans="1:31" ht="16.8" x14ac:dyDescent="0.4">
      <c r="A292" s="119" t="str">
        <f>+IF(D292="","",MAX(A$1:A291)+1)</f>
        <v/>
      </c>
      <c r="B292" s="264" t="str">
        <f>IF(Process_Unit!C314="","",Process_Unit!C314)</f>
        <v/>
      </c>
      <c r="C292" s="265" t="str">
        <f t="shared" si="56"/>
        <v/>
      </c>
      <c r="D292" s="264" t="str">
        <f>IF(COUNTIF(B$2:B292,B292)=1,B292,"")</f>
        <v/>
      </c>
      <c r="E292" s="215"/>
      <c r="F292" s="215"/>
      <c r="G292" s="215"/>
      <c r="H292" s="215"/>
      <c r="I292" s="215"/>
      <c r="J292" s="215"/>
      <c r="K292" s="215"/>
      <c r="L292" s="215"/>
      <c r="M292" s="215"/>
      <c r="N292" s="215"/>
      <c r="O292" s="215"/>
      <c r="P292" s="215"/>
      <c r="Q292" s="215"/>
      <c r="R292" s="215"/>
      <c r="S292" s="215"/>
      <c r="T292" s="109" t="str">
        <f>+IF(Y292="","",MAX(T$1:T291)+1)</f>
        <v/>
      </c>
      <c r="U292" s="110" t="str">
        <f>IF(Limit_Deviation_Detail!B314="","",Limit_Deviation_Detail!B314)</f>
        <v/>
      </c>
      <c r="V292" s="110" t="str">
        <f>IF(Limit_Deviation_Detail!C314="","",Limit_Deviation_Detail!C314)</f>
        <v/>
      </c>
      <c r="W292" s="110" t="str">
        <f>IF(Limit_Deviation_Detail!E314="","",Limit_Deviation_Detail!E314)</f>
        <v/>
      </c>
      <c r="X292" s="110" t="str">
        <f t="shared" si="57"/>
        <v/>
      </c>
      <c r="Y292" s="111" t="str">
        <f>IF(COUNTIF(X$2:X292,X292)=1,X292,"")</f>
        <v/>
      </c>
      <c r="Z292" s="112" t="str">
        <f t="shared" si="58"/>
        <v/>
      </c>
      <c r="AA292" s="112" t="str">
        <f t="shared" si="59"/>
        <v/>
      </c>
      <c r="AB292" s="112" t="str">
        <f t="shared" si="60"/>
        <v/>
      </c>
      <c r="AC292" s="112" t="str">
        <f t="shared" si="61"/>
        <v/>
      </c>
      <c r="AD292" s="112" t="str">
        <f t="shared" si="62"/>
        <v/>
      </c>
      <c r="AE292" s="112"/>
    </row>
    <row r="293" spans="1:31" ht="16.8" x14ac:dyDescent="0.4">
      <c r="A293" s="186" t="str">
        <f>+IF(D293="","",MAX(A$1:A292)+1)</f>
        <v/>
      </c>
      <c r="B293" s="102" t="str">
        <f>IF(Process_Unit!C315="","",Process_Unit!C315)</f>
        <v/>
      </c>
      <c r="C293" s="84" t="str">
        <f t="shared" si="56"/>
        <v/>
      </c>
      <c r="D293" s="102" t="str">
        <f>IF(COUNTIF(B$2:B293,B293)=1,B293,"")</f>
        <v/>
      </c>
      <c r="E293" s="215"/>
      <c r="F293" s="215"/>
      <c r="G293" s="215"/>
      <c r="H293" s="215"/>
      <c r="I293" s="215"/>
      <c r="J293" s="215"/>
      <c r="K293" s="215"/>
      <c r="L293" s="215"/>
      <c r="M293" s="215"/>
      <c r="N293" s="215"/>
      <c r="O293" s="215"/>
      <c r="P293" s="215"/>
      <c r="Q293" s="215"/>
      <c r="R293" s="215"/>
      <c r="S293" s="215"/>
      <c r="T293" s="109" t="str">
        <f>+IF(Y293="","",MAX(T$1:T292)+1)</f>
        <v/>
      </c>
      <c r="U293" s="110" t="str">
        <f>IF(Limit_Deviation_Detail!B315="","",Limit_Deviation_Detail!B315)</f>
        <v/>
      </c>
      <c r="V293" s="110" t="str">
        <f>IF(Limit_Deviation_Detail!C315="","",Limit_Deviation_Detail!C315)</f>
        <v/>
      </c>
      <c r="W293" s="110" t="str">
        <f>IF(Limit_Deviation_Detail!E315="","",Limit_Deviation_Detail!E315)</f>
        <v/>
      </c>
      <c r="X293" s="110" t="str">
        <f t="shared" si="57"/>
        <v/>
      </c>
      <c r="Y293" s="111" t="str">
        <f>IF(COUNTIF(X$2:X293,X293)=1,X293,"")</f>
        <v/>
      </c>
      <c r="Z293" s="112" t="str">
        <f t="shared" si="58"/>
        <v/>
      </c>
      <c r="AA293" s="112" t="str">
        <f t="shared" si="59"/>
        <v/>
      </c>
      <c r="AB293" s="112" t="str">
        <f t="shared" si="60"/>
        <v/>
      </c>
      <c r="AC293" s="112" t="str">
        <f t="shared" si="61"/>
        <v/>
      </c>
      <c r="AD293" s="112" t="str">
        <f t="shared" si="62"/>
        <v/>
      </c>
      <c r="AE293" s="112"/>
    </row>
    <row r="294" spans="1:31" ht="16.8" x14ac:dyDescent="0.4">
      <c r="A294" s="119" t="str">
        <f>+IF(D294="","",MAX(A$1:A293)+1)</f>
        <v/>
      </c>
      <c r="B294" s="264" t="str">
        <f>IF(Process_Unit!C316="","",Process_Unit!C316)</f>
        <v/>
      </c>
      <c r="C294" s="265" t="str">
        <f t="shared" si="56"/>
        <v/>
      </c>
      <c r="D294" s="264" t="str">
        <f>IF(COUNTIF(B$2:B294,B294)=1,B294,"")</f>
        <v/>
      </c>
      <c r="E294" s="215"/>
      <c r="F294" s="215"/>
      <c r="G294" s="215"/>
      <c r="H294" s="215"/>
      <c r="I294" s="215"/>
      <c r="J294" s="215"/>
      <c r="K294" s="215"/>
      <c r="L294" s="215"/>
      <c r="M294" s="215"/>
      <c r="N294" s="215"/>
      <c r="O294" s="215"/>
      <c r="P294" s="215"/>
      <c r="Q294" s="215"/>
      <c r="R294" s="215"/>
      <c r="S294" s="215"/>
      <c r="T294" s="109" t="str">
        <f>+IF(Y294="","",MAX(T$1:T293)+1)</f>
        <v/>
      </c>
      <c r="U294" s="110" t="str">
        <f>IF(Limit_Deviation_Detail!B316="","",Limit_Deviation_Detail!B316)</f>
        <v/>
      </c>
      <c r="V294" s="110" t="str">
        <f>IF(Limit_Deviation_Detail!C316="","",Limit_Deviation_Detail!C316)</f>
        <v/>
      </c>
      <c r="W294" s="110" t="str">
        <f>IF(Limit_Deviation_Detail!E316="","",Limit_Deviation_Detail!E316)</f>
        <v/>
      </c>
      <c r="X294" s="110" t="str">
        <f t="shared" si="57"/>
        <v/>
      </c>
      <c r="Y294" s="111" t="str">
        <f>IF(COUNTIF(X$2:X294,X294)=1,X294,"")</f>
        <v/>
      </c>
      <c r="Z294" s="112" t="str">
        <f t="shared" si="58"/>
        <v/>
      </c>
      <c r="AA294" s="112" t="str">
        <f t="shared" si="59"/>
        <v/>
      </c>
      <c r="AB294" s="112" t="str">
        <f t="shared" si="60"/>
        <v/>
      </c>
      <c r="AC294" s="112" t="str">
        <f t="shared" si="61"/>
        <v/>
      </c>
      <c r="AD294" s="112" t="str">
        <f t="shared" si="62"/>
        <v/>
      </c>
      <c r="AE294" s="112"/>
    </row>
    <row r="295" spans="1:31" ht="16.8" x14ac:dyDescent="0.4">
      <c r="A295" s="186" t="str">
        <f>+IF(D295="","",MAX(A$1:A294)+1)</f>
        <v/>
      </c>
      <c r="B295" s="102" t="str">
        <f>IF(Process_Unit!C317="","",Process_Unit!C317)</f>
        <v/>
      </c>
      <c r="C295" s="84" t="str">
        <f t="shared" si="56"/>
        <v/>
      </c>
      <c r="D295" s="102" t="str">
        <f>IF(COUNTIF(B$2:B295,B295)=1,B295,"")</f>
        <v/>
      </c>
      <c r="E295" s="215"/>
      <c r="F295" s="215"/>
      <c r="G295" s="215"/>
      <c r="H295" s="215"/>
      <c r="I295" s="215"/>
      <c r="J295" s="215"/>
      <c r="K295" s="215"/>
      <c r="L295" s="215"/>
      <c r="M295" s="215"/>
      <c r="N295" s="215"/>
      <c r="O295" s="215"/>
      <c r="P295" s="215"/>
      <c r="Q295" s="215"/>
      <c r="R295" s="215"/>
      <c r="S295" s="215"/>
      <c r="T295" s="109" t="str">
        <f>+IF(Y295="","",MAX(T$1:T294)+1)</f>
        <v/>
      </c>
      <c r="U295" s="110" t="str">
        <f>IF(Limit_Deviation_Detail!B317="","",Limit_Deviation_Detail!B317)</f>
        <v/>
      </c>
      <c r="V295" s="110" t="str">
        <f>IF(Limit_Deviation_Detail!C317="","",Limit_Deviation_Detail!C317)</f>
        <v/>
      </c>
      <c r="W295" s="110" t="str">
        <f>IF(Limit_Deviation_Detail!E317="","",Limit_Deviation_Detail!E317)</f>
        <v/>
      </c>
      <c r="X295" s="110" t="str">
        <f t="shared" si="57"/>
        <v/>
      </c>
      <c r="Y295" s="111" t="str">
        <f>IF(COUNTIF(X$2:X295,X295)=1,X295,"")</f>
        <v/>
      </c>
      <c r="Z295" s="112" t="str">
        <f t="shared" si="58"/>
        <v/>
      </c>
      <c r="AA295" s="112" t="str">
        <f t="shared" si="59"/>
        <v/>
      </c>
      <c r="AB295" s="112" t="str">
        <f t="shared" si="60"/>
        <v/>
      </c>
      <c r="AC295" s="112" t="str">
        <f t="shared" si="61"/>
        <v/>
      </c>
      <c r="AD295" s="112" t="str">
        <f t="shared" si="62"/>
        <v/>
      </c>
      <c r="AE295" s="112"/>
    </row>
    <row r="296" spans="1:31" ht="16.8" x14ac:dyDescent="0.4">
      <c r="A296" s="119" t="str">
        <f>+IF(D296="","",MAX(A$1:A295)+1)</f>
        <v/>
      </c>
      <c r="B296" s="264" t="str">
        <f>IF(Process_Unit!C318="","",Process_Unit!C318)</f>
        <v/>
      </c>
      <c r="C296" s="265" t="str">
        <f t="shared" si="56"/>
        <v/>
      </c>
      <c r="D296" s="264" t="str">
        <f>IF(COUNTIF(B$2:B296,B296)=1,B296,"")</f>
        <v/>
      </c>
      <c r="E296" s="215"/>
      <c r="F296" s="215"/>
      <c r="G296" s="215"/>
      <c r="H296" s="215"/>
      <c r="I296" s="215"/>
      <c r="J296" s="215"/>
      <c r="K296" s="215"/>
      <c r="L296" s="215"/>
      <c r="M296" s="215"/>
      <c r="N296" s="215"/>
      <c r="O296" s="215"/>
      <c r="P296" s="215"/>
      <c r="Q296" s="215"/>
      <c r="R296" s="215"/>
      <c r="S296" s="215"/>
      <c r="T296" s="109" t="str">
        <f>+IF(Y296="","",MAX(T$1:T295)+1)</f>
        <v/>
      </c>
      <c r="U296" s="110" t="str">
        <f>IF(Limit_Deviation_Detail!B318="","",Limit_Deviation_Detail!B318)</f>
        <v/>
      </c>
      <c r="V296" s="110" t="str">
        <f>IF(Limit_Deviation_Detail!C318="","",Limit_Deviation_Detail!C318)</f>
        <v/>
      </c>
      <c r="W296" s="110" t="str">
        <f>IF(Limit_Deviation_Detail!E318="","",Limit_Deviation_Detail!E318)</f>
        <v/>
      </c>
      <c r="X296" s="110" t="str">
        <f t="shared" si="57"/>
        <v/>
      </c>
      <c r="Y296" s="111" t="str">
        <f>IF(COUNTIF(X$2:X296,X296)=1,X296,"")</f>
        <v/>
      </c>
      <c r="Z296" s="112" t="str">
        <f t="shared" si="58"/>
        <v/>
      </c>
      <c r="AA296" s="112" t="str">
        <f t="shared" si="59"/>
        <v/>
      </c>
      <c r="AB296" s="112" t="str">
        <f t="shared" si="60"/>
        <v/>
      </c>
      <c r="AC296" s="112" t="str">
        <f t="shared" si="61"/>
        <v/>
      </c>
      <c r="AD296" s="112" t="str">
        <f t="shared" si="62"/>
        <v/>
      </c>
      <c r="AE296" s="112"/>
    </row>
    <row r="297" spans="1:31" ht="16.8" x14ac:dyDescent="0.4">
      <c r="A297" s="186" t="str">
        <f>+IF(D297="","",MAX(A$1:A296)+1)</f>
        <v/>
      </c>
      <c r="B297" s="102" t="str">
        <f>IF(Process_Unit!C319="","",Process_Unit!C319)</f>
        <v/>
      </c>
      <c r="C297" s="84" t="str">
        <f t="shared" si="56"/>
        <v/>
      </c>
      <c r="D297" s="102" t="str">
        <f>IF(COUNTIF(B$2:B297,B297)=1,B297,"")</f>
        <v/>
      </c>
      <c r="E297" s="215"/>
      <c r="F297" s="215"/>
      <c r="G297" s="215"/>
      <c r="H297" s="215"/>
      <c r="I297" s="215"/>
      <c r="J297" s="215"/>
      <c r="K297" s="215"/>
      <c r="L297" s="215"/>
      <c r="M297" s="215"/>
      <c r="N297" s="215"/>
      <c r="O297" s="215"/>
      <c r="P297" s="215"/>
      <c r="Q297" s="215"/>
      <c r="R297" s="215"/>
      <c r="S297" s="215"/>
      <c r="T297" s="109" t="str">
        <f>+IF(Y297="","",MAX(T$1:T296)+1)</f>
        <v/>
      </c>
      <c r="U297" s="110" t="str">
        <f>IF(Limit_Deviation_Detail!B319="","",Limit_Deviation_Detail!B319)</f>
        <v/>
      </c>
      <c r="V297" s="110" t="str">
        <f>IF(Limit_Deviation_Detail!C319="","",Limit_Deviation_Detail!C319)</f>
        <v/>
      </c>
      <c r="W297" s="110" t="str">
        <f>IF(Limit_Deviation_Detail!E319="","",Limit_Deviation_Detail!E319)</f>
        <v/>
      </c>
      <c r="X297" s="110" t="str">
        <f t="shared" si="57"/>
        <v/>
      </c>
      <c r="Y297" s="111" t="str">
        <f>IF(COUNTIF(X$2:X297,X297)=1,X297,"")</f>
        <v/>
      </c>
      <c r="Z297" s="112" t="str">
        <f t="shared" si="58"/>
        <v/>
      </c>
      <c r="AA297" s="112" t="str">
        <f t="shared" si="59"/>
        <v/>
      </c>
      <c r="AB297" s="112" t="str">
        <f t="shared" si="60"/>
        <v/>
      </c>
      <c r="AC297" s="112" t="str">
        <f t="shared" si="61"/>
        <v/>
      </c>
      <c r="AD297" s="112" t="str">
        <f t="shared" si="62"/>
        <v/>
      </c>
      <c r="AE297" s="112"/>
    </row>
    <row r="298" spans="1:31" ht="16.8" x14ac:dyDescent="0.4">
      <c r="A298" s="119" t="str">
        <f>+IF(D298="","",MAX(A$1:A297)+1)</f>
        <v/>
      </c>
      <c r="B298" s="264" t="str">
        <f>IF(Process_Unit!C320="","",Process_Unit!C320)</f>
        <v/>
      </c>
      <c r="C298" s="265" t="str">
        <f t="shared" si="56"/>
        <v/>
      </c>
      <c r="D298" s="264" t="str">
        <f>IF(COUNTIF(B$2:B298,B298)=1,B298,"")</f>
        <v/>
      </c>
      <c r="E298" s="215"/>
      <c r="F298" s="215"/>
      <c r="G298" s="215"/>
      <c r="H298" s="215"/>
      <c r="I298" s="215"/>
      <c r="J298" s="215"/>
      <c r="K298" s="215"/>
      <c r="L298" s="215"/>
      <c r="M298" s="215"/>
      <c r="N298" s="215"/>
      <c r="O298" s="215"/>
      <c r="P298" s="215"/>
      <c r="Q298" s="215"/>
      <c r="R298" s="215"/>
      <c r="S298" s="215"/>
      <c r="T298" s="109" t="str">
        <f>+IF(Y298="","",MAX(T$1:T297)+1)</f>
        <v/>
      </c>
      <c r="U298" s="110" t="str">
        <f>IF(Limit_Deviation_Detail!B320="","",Limit_Deviation_Detail!B320)</f>
        <v/>
      </c>
      <c r="V298" s="110" t="str">
        <f>IF(Limit_Deviation_Detail!C320="","",Limit_Deviation_Detail!C320)</f>
        <v/>
      </c>
      <c r="W298" s="110" t="str">
        <f>IF(Limit_Deviation_Detail!E320="","",Limit_Deviation_Detail!E320)</f>
        <v/>
      </c>
      <c r="X298" s="110" t="str">
        <f t="shared" si="57"/>
        <v/>
      </c>
      <c r="Y298" s="111" t="str">
        <f>IF(COUNTIF(X$2:X298,X298)=1,X298,"")</f>
        <v/>
      </c>
      <c r="Z298" s="112" t="str">
        <f t="shared" si="58"/>
        <v/>
      </c>
      <c r="AA298" s="112" t="str">
        <f t="shared" si="59"/>
        <v/>
      </c>
      <c r="AB298" s="112" t="str">
        <f t="shared" si="60"/>
        <v/>
      </c>
      <c r="AC298" s="112" t="str">
        <f t="shared" si="61"/>
        <v/>
      </c>
      <c r="AD298" s="112" t="str">
        <f t="shared" si="62"/>
        <v/>
      </c>
      <c r="AE298" s="112"/>
    </row>
    <row r="299" spans="1:31" ht="16.8" x14ac:dyDescent="0.4">
      <c r="A299" s="186" t="str">
        <f>+IF(D299="","",MAX(A$1:A298)+1)</f>
        <v/>
      </c>
      <c r="B299" s="102" t="str">
        <f>IF(Process_Unit!C321="","",Process_Unit!C321)</f>
        <v/>
      </c>
      <c r="C299" s="84" t="str">
        <f t="shared" si="56"/>
        <v/>
      </c>
      <c r="D299" s="102" t="str">
        <f>IF(COUNTIF(B$2:B299,B299)=1,B299,"")</f>
        <v/>
      </c>
      <c r="E299" s="215"/>
      <c r="F299" s="215"/>
      <c r="G299" s="215"/>
      <c r="H299" s="215"/>
      <c r="I299" s="215"/>
      <c r="J299" s="215"/>
      <c r="K299" s="215"/>
      <c r="L299" s="215"/>
      <c r="M299" s="215"/>
      <c r="N299" s="215"/>
      <c r="O299" s="215"/>
      <c r="P299" s="215"/>
      <c r="Q299" s="215"/>
      <c r="R299" s="215"/>
      <c r="S299" s="215"/>
      <c r="T299" s="109" t="str">
        <f>+IF(Y299="","",MAX(T$1:T298)+1)</f>
        <v/>
      </c>
      <c r="U299" s="110" t="str">
        <f>IF(Limit_Deviation_Detail!B321="","",Limit_Deviation_Detail!B321)</f>
        <v/>
      </c>
      <c r="V299" s="110" t="str">
        <f>IF(Limit_Deviation_Detail!C321="","",Limit_Deviation_Detail!C321)</f>
        <v/>
      </c>
      <c r="W299" s="110" t="str">
        <f>IF(Limit_Deviation_Detail!E321="","",Limit_Deviation_Detail!E321)</f>
        <v/>
      </c>
      <c r="X299" s="110" t="str">
        <f t="shared" si="57"/>
        <v/>
      </c>
      <c r="Y299" s="111" t="str">
        <f>IF(COUNTIF(X$2:X299,X299)=1,X299,"")</f>
        <v/>
      </c>
      <c r="Z299" s="112" t="str">
        <f t="shared" si="58"/>
        <v/>
      </c>
      <c r="AA299" s="112" t="str">
        <f t="shared" si="59"/>
        <v/>
      </c>
      <c r="AB299" s="112" t="str">
        <f t="shared" si="60"/>
        <v/>
      </c>
      <c r="AC299" s="112" t="str">
        <f t="shared" si="61"/>
        <v/>
      </c>
      <c r="AD299" s="112" t="str">
        <f t="shared" si="62"/>
        <v/>
      </c>
      <c r="AE299" s="112"/>
    </row>
    <row r="300" spans="1:31" ht="16.8" x14ac:dyDescent="0.4">
      <c r="A300" s="119" t="str">
        <f>+IF(D300="","",MAX(A$1:A299)+1)</f>
        <v/>
      </c>
      <c r="B300" s="264" t="str">
        <f>IF(Process_Unit!C322="","",Process_Unit!C322)</f>
        <v/>
      </c>
      <c r="C300" s="265" t="str">
        <f t="shared" si="56"/>
        <v/>
      </c>
      <c r="D300" s="264" t="str">
        <f>IF(COUNTIF(B$2:B300,B300)=1,B300,"")</f>
        <v/>
      </c>
      <c r="E300" s="215"/>
      <c r="F300" s="215"/>
      <c r="G300" s="215"/>
      <c r="H300" s="215"/>
      <c r="I300" s="215"/>
      <c r="J300" s="215"/>
      <c r="K300" s="215"/>
      <c r="L300" s="215"/>
      <c r="M300" s="215"/>
      <c r="N300" s="215"/>
      <c r="O300" s="215"/>
      <c r="P300" s="215"/>
      <c r="Q300" s="215"/>
      <c r="R300" s="215"/>
      <c r="S300" s="215"/>
      <c r="T300" s="109" t="str">
        <f>+IF(Y300="","",MAX(T$1:T299)+1)</f>
        <v/>
      </c>
      <c r="U300" s="110" t="str">
        <f>IF(Limit_Deviation_Detail!B322="","",Limit_Deviation_Detail!B322)</f>
        <v/>
      </c>
      <c r="V300" s="110" t="str">
        <f>IF(Limit_Deviation_Detail!C322="","",Limit_Deviation_Detail!C322)</f>
        <v/>
      </c>
      <c r="W300" s="110" t="str">
        <f>IF(Limit_Deviation_Detail!E322="","",Limit_Deviation_Detail!E322)</f>
        <v/>
      </c>
      <c r="X300" s="110" t="str">
        <f t="shared" si="57"/>
        <v/>
      </c>
      <c r="Y300" s="111" t="str">
        <f>IF(COUNTIF(X$2:X300,X300)=1,X300,"")</f>
        <v/>
      </c>
      <c r="Z300" s="112" t="str">
        <f t="shared" si="58"/>
        <v/>
      </c>
      <c r="AA300" s="112" t="str">
        <f t="shared" si="59"/>
        <v/>
      </c>
      <c r="AB300" s="112" t="str">
        <f t="shared" si="60"/>
        <v/>
      </c>
      <c r="AC300" s="112" t="str">
        <f t="shared" si="61"/>
        <v/>
      </c>
      <c r="AD300" s="112" t="str">
        <f t="shared" si="62"/>
        <v/>
      </c>
      <c r="AE300" s="112"/>
    </row>
    <row r="301" spans="1:31" ht="16.8" x14ac:dyDescent="0.4">
      <c r="A301" s="186" t="str">
        <f>+IF(D301="","",MAX(A$1:A300)+1)</f>
        <v/>
      </c>
      <c r="B301" s="102" t="str">
        <f>IF(Process_Unit!C323="","",Process_Unit!C323)</f>
        <v/>
      </c>
      <c r="C301" s="84" t="str">
        <f t="shared" si="56"/>
        <v/>
      </c>
      <c r="D301" s="102" t="str">
        <f>IF(COUNTIF(B$2:B301,B301)=1,B301,"")</f>
        <v/>
      </c>
      <c r="E301" s="215"/>
      <c r="F301" s="215"/>
      <c r="G301" s="215"/>
      <c r="H301" s="215"/>
      <c r="I301" s="215"/>
      <c r="J301" s="215"/>
      <c r="K301" s="215"/>
      <c r="L301" s="215"/>
      <c r="M301" s="215"/>
      <c r="N301" s="215"/>
      <c r="O301" s="215"/>
      <c r="P301" s="215"/>
      <c r="Q301" s="215"/>
      <c r="R301" s="215"/>
      <c r="S301" s="215"/>
      <c r="T301" s="109" t="str">
        <f>+IF(Y301="","",MAX(T$1:T300)+1)</f>
        <v/>
      </c>
      <c r="U301" s="110" t="str">
        <f>IF(Limit_Deviation_Detail!B323="","",Limit_Deviation_Detail!B323)</f>
        <v/>
      </c>
      <c r="V301" s="110" t="str">
        <f>IF(Limit_Deviation_Detail!C323="","",Limit_Deviation_Detail!C323)</f>
        <v/>
      </c>
      <c r="W301" s="110" t="str">
        <f>IF(Limit_Deviation_Detail!E323="","",Limit_Deviation_Detail!E323)</f>
        <v/>
      </c>
      <c r="X301" s="110" t="str">
        <f t="shared" si="57"/>
        <v/>
      </c>
      <c r="Y301" s="111" t="str">
        <f>IF(COUNTIF(X$2:X301,X301)=1,X301,"")</f>
        <v/>
      </c>
      <c r="Z301" s="112" t="str">
        <f t="shared" si="58"/>
        <v/>
      </c>
      <c r="AA301" s="112" t="str">
        <f t="shared" si="59"/>
        <v/>
      </c>
      <c r="AB301" s="112" t="str">
        <f t="shared" si="60"/>
        <v/>
      </c>
      <c r="AC301" s="112" t="str">
        <f t="shared" si="61"/>
        <v/>
      </c>
      <c r="AD301" s="112" t="str">
        <f t="shared" si="62"/>
        <v/>
      </c>
      <c r="AE301" s="112"/>
    </row>
    <row r="302" spans="1:31" ht="16.8" x14ac:dyDescent="0.4">
      <c r="A302" s="119" t="str">
        <f>+IF(D302="","",MAX(A$1:A301)+1)</f>
        <v/>
      </c>
      <c r="B302" s="264" t="str">
        <f>IF(Process_Unit!C324="","",Process_Unit!C324)</f>
        <v/>
      </c>
      <c r="C302" s="265" t="str">
        <f t="shared" si="56"/>
        <v/>
      </c>
      <c r="D302" s="264" t="str">
        <f>IF(COUNTIF(B$2:B302,B302)=1,B302,"")</f>
        <v/>
      </c>
      <c r="E302" s="215"/>
      <c r="F302" s="215"/>
      <c r="G302" s="215"/>
      <c r="H302" s="215"/>
      <c r="I302" s="215"/>
      <c r="J302" s="215"/>
      <c r="K302" s="215"/>
      <c r="L302" s="215"/>
      <c r="M302" s="215"/>
      <c r="N302" s="215"/>
      <c r="O302" s="215"/>
      <c r="P302" s="215"/>
      <c r="Q302" s="215"/>
      <c r="R302" s="215"/>
      <c r="S302" s="215"/>
      <c r="T302" s="109" t="str">
        <f>+IF(Y302="","",MAX(T$1:T301)+1)</f>
        <v/>
      </c>
      <c r="U302" s="110" t="str">
        <f>IF(Limit_Deviation_Detail!B324="","",Limit_Deviation_Detail!B324)</f>
        <v/>
      </c>
      <c r="V302" s="110" t="str">
        <f>IF(Limit_Deviation_Detail!C324="","",Limit_Deviation_Detail!C324)</f>
        <v/>
      </c>
      <c r="W302" s="110" t="str">
        <f>IF(Limit_Deviation_Detail!E324="","",Limit_Deviation_Detail!E324)</f>
        <v/>
      </c>
      <c r="X302" s="110" t="str">
        <f t="shared" si="57"/>
        <v/>
      </c>
      <c r="Y302" s="111" t="str">
        <f>IF(COUNTIF(X$2:X302,X302)=1,X302,"")</f>
        <v/>
      </c>
      <c r="Z302" s="112" t="str">
        <f t="shared" si="58"/>
        <v/>
      </c>
      <c r="AA302" s="112" t="str">
        <f t="shared" si="59"/>
        <v/>
      </c>
      <c r="AB302" s="112" t="str">
        <f t="shared" si="60"/>
        <v/>
      </c>
      <c r="AC302" s="112" t="str">
        <f t="shared" si="61"/>
        <v/>
      </c>
      <c r="AD302" s="112" t="str">
        <f t="shared" si="62"/>
        <v/>
      </c>
      <c r="AE302" s="112"/>
    </row>
    <row r="303" spans="1:31" ht="16.8" x14ac:dyDescent="0.4">
      <c r="A303" s="186" t="str">
        <f>+IF(D303="","",MAX(A$1:A302)+1)</f>
        <v/>
      </c>
      <c r="B303" s="102" t="str">
        <f>IF(Process_Unit!C325="","",Process_Unit!C325)</f>
        <v/>
      </c>
      <c r="C303" s="84" t="str">
        <f t="shared" si="56"/>
        <v/>
      </c>
      <c r="D303" s="102" t="str">
        <f>IF(COUNTIF(B$2:B303,B303)=1,B303,"")</f>
        <v/>
      </c>
      <c r="E303" s="215"/>
      <c r="F303" s="215"/>
      <c r="G303" s="215"/>
      <c r="H303" s="215"/>
      <c r="I303" s="215"/>
      <c r="J303" s="215"/>
      <c r="K303" s="215"/>
      <c r="L303" s="215"/>
      <c r="M303" s="215"/>
      <c r="N303" s="215"/>
      <c r="O303" s="215"/>
      <c r="P303" s="215"/>
      <c r="Q303" s="215"/>
      <c r="R303" s="215"/>
      <c r="S303" s="215"/>
      <c r="T303" s="109" t="str">
        <f>+IF(Y303="","",MAX(T$1:T302)+1)</f>
        <v/>
      </c>
      <c r="U303" s="110" t="str">
        <f>IF(Limit_Deviation_Detail!B325="","",Limit_Deviation_Detail!B325)</f>
        <v/>
      </c>
      <c r="V303" s="110" t="str">
        <f>IF(Limit_Deviation_Detail!C325="","",Limit_Deviation_Detail!C325)</f>
        <v/>
      </c>
      <c r="W303" s="110" t="str">
        <f>IF(Limit_Deviation_Detail!E325="","",Limit_Deviation_Detail!E325)</f>
        <v/>
      </c>
      <c r="X303" s="110" t="str">
        <f t="shared" si="57"/>
        <v/>
      </c>
      <c r="Y303" s="111" t="str">
        <f>IF(COUNTIF(X$2:X303,X303)=1,X303,"")</f>
        <v/>
      </c>
      <c r="Z303" s="112" t="str">
        <f t="shared" si="58"/>
        <v/>
      </c>
      <c r="AA303" s="112" t="str">
        <f t="shared" si="59"/>
        <v/>
      </c>
      <c r="AB303" s="112" t="str">
        <f t="shared" si="60"/>
        <v/>
      </c>
      <c r="AC303" s="112" t="str">
        <f t="shared" si="61"/>
        <v/>
      </c>
      <c r="AD303" s="112" t="str">
        <f t="shared" si="62"/>
        <v/>
      </c>
      <c r="AE303" s="112"/>
    </row>
    <row r="304" spans="1:31" ht="16.8" x14ac:dyDescent="0.4">
      <c r="A304" s="119" t="str">
        <f>+IF(D304="","",MAX(A$1:A303)+1)</f>
        <v/>
      </c>
      <c r="B304" s="264" t="str">
        <f>IF(Process_Unit!C326="","",Process_Unit!C326)</f>
        <v/>
      </c>
      <c r="C304" s="265" t="str">
        <f t="shared" si="56"/>
        <v/>
      </c>
      <c r="D304" s="264" t="str">
        <f>IF(COUNTIF(B$2:B304,B304)=1,B304,"")</f>
        <v/>
      </c>
      <c r="E304" s="215"/>
      <c r="F304" s="215"/>
      <c r="G304" s="215"/>
      <c r="H304" s="215"/>
      <c r="I304" s="215"/>
      <c r="J304" s="215"/>
      <c r="K304" s="215"/>
      <c r="L304" s="215"/>
      <c r="M304" s="215"/>
      <c r="N304" s="215"/>
      <c r="O304" s="215"/>
      <c r="P304" s="215"/>
      <c r="Q304" s="215"/>
      <c r="R304" s="215"/>
      <c r="S304" s="215"/>
      <c r="T304" s="109" t="str">
        <f>+IF(Y304="","",MAX(T$1:T303)+1)</f>
        <v/>
      </c>
      <c r="U304" s="110" t="str">
        <f>IF(Limit_Deviation_Detail!B326="","",Limit_Deviation_Detail!B326)</f>
        <v/>
      </c>
      <c r="V304" s="110" t="str">
        <f>IF(Limit_Deviation_Detail!C326="","",Limit_Deviation_Detail!C326)</f>
        <v/>
      </c>
      <c r="W304" s="110" t="str">
        <f>IF(Limit_Deviation_Detail!E326="","",Limit_Deviation_Detail!E326)</f>
        <v/>
      </c>
      <c r="X304" s="110" t="str">
        <f t="shared" si="57"/>
        <v/>
      </c>
      <c r="Y304" s="111" t="str">
        <f>IF(COUNTIF(X$2:X304,X304)=1,X304,"")</f>
        <v/>
      </c>
      <c r="Z304" s="112" t="str">
        <f t="shared" si="58"/>
        <v/>
      </c>
      <c r="AA304" s="112" t="str">
        <f t="shared" si="59"/>
        <v/>
      </c>
      <c r="AB304" s="112" t="str">
        <f t="shared" si="60"/>
        <v/>
      </c>
      <c r="AC304" s="112" t="str">
        <f t="shared" si="61"/>
        <v/>
      </c>
      <c r="AD304" s="112" t="str">
        <f t="shared" si="62"/>
        <v/>
      </c>
      <c r="AE304" s="112"/>
    </row>
    <row r="305" spans="1:31" ht="16.8" x14ac:dyDescent="0.4">
      <c r="A305" s="186" t="str">
        <f>+IF(D305="","",MAX(A$1:A304)+1)</f>
        <v/>
      </c>
      <c r="B305" s="102" t="str">
        <f>IF(Process_Unit!C327="","",Process_Unit!C327)</f>
        <v/>
      </c>
      <c r="C305" s="84" t="str">
        <f t="shared" si="56"/>
        <v/>
      </c>
      <c r="D305" s="102" t="str">
        <f>IF(COUNTIF(B$2:B305,B305)=1,B305,"")</f>
        <v/>
      </c>
      <c r="E305" s="215"/>
      <c r="F305" s="215"/>
      <c r="G305" s="215"/>
      <c r="H305" s="215"/>
      <c r="I305" s="215"/>
      <c r="J305" s="215"/>
      <c r="K305" s="215"/>
      <c r="L305" s="215"/>
      <c r="M305" s="215"/>
      <c r="N305" s="215"/>
      <c r="O305" s="215"/>
      <c r="P305" s="215"/>
      <c r="Q305" s="215"/>
      <c r="R305" s="215"/>
      <c r="S305" s="215"/>
      <c r="T305" s="109" t="str">
        <f>+IF(Y305="","",MAX(T$1:T304)+1)</f>
        <v/>
      </c>
      <c r="U305" s="110" t="str">
        <f>IF(Limit_Deviation_Detail!B327="","",Limit_Deviation_Detail!B327)</f>
        <v/>
      </c>
      <c r="V305" s="110" t="str">
        <f>IF(Limit_Deviation_Detail!C327="","",Limit_Deviation_Detail!C327)</f>
        <v/>
      </c>
      <c r="W305" s="110" t="str">
        <f>IF(Limit_Deviation_Detail!E327="","",Limit_Deviation_Detail!E327)</f>
        <v/>
      </c>
      <c r="X305" s="110" t="str">
        <f t="shared" si="57"/>
        <v/>
      </c>
      <c r="Y305" s="111" t="str">
        <f>IF(COUNTIF(X$2:X305,X305)=1,X305,"")</f>
        <v/>
      </c>
      <c r="Z305" s="112" t="str">
        <f t="shared" si="58"/>
        <v/>
      </c>
      <c r="AA305" s="112" t="str">
        <f t="shared" si="59"/>
        <v/>
      </c>
      <c r="AB305" s="112" t="str">
        <f t="shared" si="60"/>
        <v/>
      </c>
      <c r="AC305" s="112" t="str">
        <f t="shared" si="61"/>
        <v/>
      </c>
      <c r="AD305" s="112" t="str">
        <f t="shared" si="62"/>
        <v/>
      </c>
      <c r="AE305" s="112"/>
    </row>
    <row r="306" spans="1:31" ht="16.8" x14ac:dyDescent="0.4">
      <c r="A306" s="119" t="str">
        <f>+IF(D306="","",MAX(A$1:A305)+1)</f>
        <v/>
      </c>
      <c r="B306" s="264" t="str">
        <f>IF(Process_Unit!C328="","",Process_Unit!C328)</f>
        <v/>
      </c>
      <c r="C306" s="265" t="str">
        <f t="shared" si="56"/>
        <v/>
      </c>
      <c r="D306" s="264" t="str">
        <f>IF(COUNTIF(B$2:B306,B306)=1,B306,"")</f>
        <v/>
      </c>
      <c r="E306" s="215"/>
      <c r="F306" s="215"/>
      <c r="G306" s="215"/>
      <c r="H306" s="215"/>
      <c r="I306" s="215"/>
      <c r="J306" s="215"/>
      <c r="K306" s="215"/>
      <c r="L306" s="215"/>
      <c r="M306" s="215"/>
      <c r="N306" s="215"/>
      <c r="O306" s="215"/>
      <c r="P306" s="215"/>
      <c r="Q306" s="215"/>
      <c r="R306" s="215"/>
      <c r="S306" s="215"/>
      <c r="T306" s="109" t="str">
        <f>+IF(Y306="","",MAX(T$1:T305)+1)</f>
        <v/>
      </c>
      <c r="U306" s="110" t="str">
        <f>IF(Limit_Deviation_Detail!B328="","",Limit_Deviation_Detail!B328)</f>
        <v/>
      </c>
      <c r="V306" s="110" t="str">
        <f>IF(Limit_Deviation_Detail!C328="","",Limit_Deviation_Detail!C328)</f>
        <v/>
      </c>
      <c r="W306" s="110" t="str">
        <f>IF(Limit_Deviation_Detail!E328="","",Limit_Deviation_Detail!E328)</f>
        <v/>
      </c>
      <c r="X306" s="110" t="str">
        <f t="shared" si="57"/>
        <v/>
      </c>
      <c r="Y306" s="111" t="str">
        <f>IF(COUNTIF(X$2:X306,X306)=1,X306,"")</f>
        <v/>
      </c>
      <c r="Z306" s="112" t="str">
        <f t="shared" si="58"/>
        <v/>
      </c>
      <c r="AA306" s="112" t="str">
        <f t="shared" si="59"/>
        <v/>
      </c>
      <c r="AB306" s="112" t="str">
        <f t="shared" si="60"/>
        <v/>
      </c>
      <c r="AC306" s="112" t="str">
        <f t="shared" si="61"/>
        <v/>
      </c>
      <c r="AD306" s="112" t="str">
        <f t="shared" si="62"/>
        <v/>
      </c>
      <c r="AE306" s="112"/>
    </row>
    <row r="307" spans="1:31" ht="16.8" x14ac:dyDescent="0.4">
      <c r="A307" s="186" t="str">
        <f>+IF(D307="","",MAX(A$1:A306)+1)</f>
        <v/>
      </c>
      <c r="B307" s="102" t="str">
        <f>IF(Process_Unit!C329="","",Process_Unit!C329)</f>
        <v/>
      </c>
      <c r="C307" s="84" t="str">
        <f t="shared" si="56"/>
        <v/>
      </c>
      <c r="D307" s="102" t="str">
        <f>IF(COUNTIF(B$2:B307,B307)=1,B307,"")</f>
        <v/>
      </c>
      <c r="E307" s="215"/>
      <c r="F307" s="215"/>
      <c r="G307" s="215"/>
      <c r="H307" s="215"/>
      <c r="I307" s="215"/>
      <c r="J307" s="215"/>
      <c r="K307" s="215"/>
      <c r="L307" s="215"/>
      <c r="M307" s="215"/>
      <c r="N307" s="215"/>
      <c r="O307" s="215"/>
      <c r="P307" s="215"/>
      <c r="Q307" s="215"/>
      <c r="R307" s="215"/>
      <c r="S307" s="215"/>
      <c r="T307" s="109" t="str">
        <f>+IF(Y307="","",MAX(T$1:T306)+1)</f>
        <v/>
      </c>
      <c r="U307" s="110" t="str">
        <f>IF(Limit_Deviation_Detail!B329="","",Limit_Deviation_Detail!B329)</f>
        <v/>
      </c>
      <c r="V307" s="110" t="str">
        <f>IF(Limit_Deviation_Detail!C329="","",Limit_Deviation_Detail!C329)</f>
        <v/>
      </c>
      <c r="W307" s="110" t="str">
        <f>IF(Limit_Deviation_Detail!E329="","",Limit_Deviation_Detail!E329)</f>
        <v/>
      </c>
      <c r="X307" s="110" t="str">
        <f t="shared" si="57"/>
        <v/>
      </c>
      <c r="Y307" s="111" t="str">
        <f>IF(COUNTIF(X$2:X307,X307)=1,X307,"")</f>
        <v/>
      </c>
      <c r="Z307" s="112" t="str">
        <f t="shared" si="58"/>
        <v/>
      </c>
      <c r="AA307" s="112" t="str">
        <f t="shared" si="59"/>
        <v/>
      </c>
      <c r="AB307" s="112" t="str">
        <f t="shared" si="60"/>
        <v/>
      </c>
      <c r="AC307" s="112" t="str">
        <f t="shared" si="61"/>
        <v/>
      </c>
      <c r="AD307" s="112" t="str">
        <f t="shared" si="62"/>
        <v/>
      </c>
      <c r="AE307" s="112"/>
    </row>
    <row r="308" spans="1:31" ht="16.8" x14ac:dyDescent="0.4">
      <c r="A308" s="119" t="str">
        <f>+IF(D308="","",MAX(A$1:A307)+1)</f>
        <v/>
      </c>
      <c r="B308" s="264" t="str">
        <f>IF(Process_Unit!C330="","",Process_Unit!C330)</f>
        <v/>
      </c>
      <c r="C308" s="265" t="str">
        <f t="shared" si="56"/>
        <v/>
      </c>
      <c r="D308" s="264" t="str">
        <f>IF(COUNTIF(B$2:B308,B308)=1,B308,"")</f>
        <v/>
      </c>
      <c r="E308" s="215"/>
      <c r="F308" s="215"/>
      <c r="G308" s="215"/>
      <c r="H308" s="215"/>
      <c r="I308" s="215"/>
      <c r="J308" s="215"/>
      <c r="K308" s="215"/>
      <c r="L308" s="215"/>
      <c r="M308" s="215"/>
      <c r="N308" s="215"/>
      <c r="O308" s="215"/>
      <c r="P308" s="215"/>
      <c r="Q308" s="215"/>
      <c r="R308" s="215"/>
      <c r="S308" s="215"/>
      <c r="T308" s="109" t="str">
        <f>+IF(Y308="","",MAX(T$1:T307)+1)</f>
        <v/>
      </c>
      <c r="U308" s="110" t="str">
        <f>IF(Limit_Deviation_Detail!B330="","",Limit_Deviation_Detail!B330)</f>
        <v/>
      </c>
      <c r="V308" s="110" t="str">
        <f>IF(Limit_Deviation_Detail!C330="","",Limit_Deviation_Detail!C330)</f>
        <v/>
      </c>
      <c r="W308" s="110" t="str">
        <f>IF(Limit_Deviation_Detail!E330="","",Limit_Deviation_Detail!E330)</f>
        <v/>
      </c>
      <c r="X308" s="110" t="str">
        <f t="shared" si="57"/>
        <v/>
      </c>
      <c r="Y308" s="111" t="str">
        <f>IF(COUNTIF(X$2:X308,X308)=1,X308,"")</f>
        <v/>
      </c>
      <c r="Z308" s="112" t="str">
        <f t="shared" si="58"/>
        <v/>
      </c>
      <c r="AA308" s="112" t="str">
        <f t="shared" si="59"/>
        <v/>
      </c>
      <c r="AB308" s="112" t="str">
        <f t="shared" si="60"/>
        <v/>
      </c>
      <c r="AC308" s="112" t="str">
        <f t="shared" si="61"/>
        <v/>
      </c>
      <c r="AD308" s="112" t="str">
        <f t="shared" si="62"/>
        <v/>
      </c>
      <c r="AE308" s="112"/>
    </row>
    <row r="309" spans="1:31" ht="16.8" x14ac:dyDescent="0.4">
      <c r="A309" s="186" t="str">
        <f>+IF(D309="","",MAX(A$1:A308)+1)</f>
        <v/>
      </c>
      <c r="B309" s="102" t="str">
        <f>IF(Process_Unit!C331="","",Process_Unit!C331)</f>
        <v/>
      </c>
      <c r="C309" s="84" t="str">
        <f t="shared" si="56"/>
        <v/>
      </c>
      <c r="D309" s="102" t="str">
        <f>IF(COUNTIF(B$2:B309,B309)=1,B309,"")</f>
        <v/>
      </c>
      <c r="E309" s="215"/>
      <c r="F309" s="215"/>
      <c r="G309" s="215"/>
      <c r="H309" s="215"/>
      <c r="I309" s="215"/>
      <c r="J309" s="215"/>
      <c r="K309" s="215"/>
      <c r="L309" s="215"/>
      <c r="M309" s="215"/>
      <c r="N309" s="215"/>
      <c r="O309" s="215"/>
      <c r="P309" s="215"/>
      <c r="Q309" s="215"/>
      <c r="R309" s="215"/>
      <c r="S309" s="215"/>
      <c r="T309" s="109" t="str">
        <f>+IF(Y309="","",MAX(T$1:T308)+1)</f>
        <v/>
      </c>
      <c r="U309" s="110" t="str">
        <f>IF(Limit_Deviation_Detail!B331="","",Limit_Deviation_Detail!B331)</f>
        <v/>
      </c>
      <c r="V309" s="110" t="str">
        <f>IF(Limit_Deviation_Detail!C331="","",Limit_Deviation_Detail!C331)</f>
        <v/>
      </c>
      <c r="W309" s="110" t="str">
        <f>IF(Limit_Deviation_Detail!E331="","",Limit_Deviation_Detail!E331)</f>
        <v/>
      </c>
      <c r="X309" s="110" t="str">
        <f t="shared" si="57"/>
        <v/>
      </c>
      <c r="Y309" s="111" t="str">
        <f>IF(COUNTIF(X$2:X309,X309)=1,X309,"")</f>
        <v/>
      </c>
      <c r="Z309" s="112" t="str">
        <f t="shared" si="58"/>
        <v/>
      </c>
      <c r="AA309" s="112" t="str">
        <f t="shared" si="59"/>
        <v/>
      </c>
      <c r="AB309" s="112" t="str">
        <f t="shared" si="60"/>
        <v/>
      </c>
      <c r="AC309" s="112" t="str">
        <f t="shared" si="61"/>
        <v/>
      </c>
      <c r="AD309" s="112" t="str">
        <f t="shared" si="62"/>
        <v/>
      </c>
      <c r="AE309" s="112"/>
    </row>
    <row r="310" spans="1:31" ht="16.8" x14ac:dyDescent="0.4">
      <c r="A310" s="119" t="str">
        <f>+IF(D310="","",MAX(A$1:A309)+1)</f>
        <v/>
      </c>
      <c r="B310" s="264" t="str">
        <f>IF(Process_Unit!C332="","",Process_Unit!C332)</f>
        <v/>
      </c>
      <c r="C310" s="265" t="str">
        <f t="shared" si="56"/>
        <v/>
      </c>
      <c r="D310" s="264" t="str">
        <f>IF(COUNTIF(B$2:B310,B310)=1,B310,"")</f>
        <v/>
      </c>
      <c r="E310" s="215"/>
      <c r="F310" s="215"/>
      <c r="G310" s="215"/>
      <c r="H310" s="215"/>
      <c r="I310" s="215"/>
      <c r="J310" s="215"/>
      <c r="K310" s="215"/>
      <c r="L310" s="215"/>
      <c r="M310" s="215"/>
      <c r="N310" s="215"/>
      <c r="O310" s="215"/>
      <c r="P310" s="215"/>
      <c r="Q310" s="215"/>
      <c r="R310" s="215"/>
      <c r="S310" s="215"/>
      <c r="T310" s="109" t="str">
        <f>+IF(Y310="","",MAX(T$1:T309)+1)</f>
        <v/>
      </c>
      <c r="U310" s="110" t="str">
        <f>IF(Limit_Deviation_Detail!B332="","",Limit_Deviation_Detail!B332)</f>
        <v/>
      </c>
      <c r="V310" s="110" t="str">
        <f>IF(Limit_Deviation_Detail!C332="","",Limit_Deviation_Detail!C332)</f>
        <v/>
      </c>
      <c r="W310" s="110" t="str">
        <f>IF(Limit_Deviation_Detail!E332="","",Limit_Deviation_Detail!E332)</f>
        <v/>
      </c>
      <c r="X310" s="110" t="str">
        <f t="shared" si="57"/>
        <v/>
      </c>
      <c r="Y310" s="111" t="str">
        <f>IF(COUNTIF(X$2:X310,X310)=1,X310,"")</f>
        <v/>
      </c>
      <c r="Z310" s="112" t="str">
        <f t="shared" si="58"/>
        <v/>
      </c>
      <c r="AA310" s="112" t="str">
        <f t="shared" si="59"/>
        <v/>
      </c>
      <c r="AB310" s="112" t="str">
        <f t="shared" si="60"/>
        <v/>
      </c>
      <c r="AC310" s="112" t="str">
        <f t="shared" si="61"/>
        <v/>
      </c>
      <c r="AD310" s="112" t="str">
        <f t="shared" si="62"/>
        <v/>
      </c>
      <c r="AE310" s="112"/>
    </row>
    <row r="311" spans="1:31" ht="16.8" x14ac:dyDescent="0.4">
      <c r="A311" s="186" t="str">
        <f>+IF(D311="","",MAX(A$1:A310)+1)</f>
        <v/>
      </c>
      <c r="B311" s="102" t="str">
        <f>IF(Process_Unit!C333="","",Process_Unit!C333)</f>
        <v/>
      </c>
      <c r="C311" s="84" t="str">
        <f t="shared" si="56"/>
        <v/>
      </c>
      <c r="D311" s="102" t="str">
        <f>IF(COUNTIF(B$2:B311,B311)=1,B311,"")</f>
        <v/>
      </c>
      <c r="E311" s="215"/>
      <c r="F311" s="215"/>
      <c r="G311" s="215"/>
      <c r="H311" s="215"/>
      <c r="I311" s="215"/>
      <c r="J311" s="215"/>
      <c r="K311" s="215"/>
      <c r="L311" s="215"/>
      <c r="M311" s="215"/>
      <c r="N311" s="215"/>
      <c r="O311" s="215"/>
      <c r="P311" s="215"/>
      <c r="Q311" s="215"/>
      <c r="R311" s="215"/>
      <c r="S311" s="215"/>
      <c r="T311" s="109" t="str">
        <f>+IF(Y311="","",MAX(T$1:T310)+1)</f>
        <v/>
      </c>
      <c r="U311" s="110" t="str">
        <f>IF(Limit_Deviation_Detail!B333="","",Limit_Deviation_Detail!B333)</f>
        <v/>
      </c>
      <c r="V311" s="110" t="str">
        <f>IF(Limit_Deviation_Detail!C333="","",Limit_Deviation_Detail!C333)</f>
        <v/>
      </c>
      <c r="W311" s="110" t="str">
        <f>IF(Limit_Deviation_Detail!E333="","",Limit_Deviation_Detail!E333)</f>
        <v/>
      </c>
      <c r="X311" s="110" t="str">
        <f t="shared" si="57"/>
        <v/>
      </c>
      <c r="Y311" s="111" t="str">
        <f>IF(COUNTIF(X$2:X311,X311)=1,X311,"")</f>
        <v/>
      </c>
      <c r="Z311" s="112" t="str">
        <f t="shared" si="58"/>
        <v/>
      </c>
      <c r="AA311" s="112" t="str">
        <f t="shared" si="59"/>
        <v/>
      </c>
      <c r="AB311" s="112" t="str">
        <f t="shared" si="60"/>
        <v/>
      </c>
      <c r="AC311" s="112" t="str">
        <f t="shared" si="61"/>
        <v/>
      </c>
      <c r="AD311" s="112" t="str">
        <f t="shared" si="62"/>
        <v/>
      </c>
      <c r="AE311" s="112"/>
    </row>
    <row r="312" spans="1:31" ht="16.8" x14ac:dyDescent="0.4">
      <c r="A312" s="119" t="str">
        <f>+IF(D312="","",MAX(A$1:A311)+1)</f>
        <v/>
      </c>
      <c r="B312" s="264" t="str">
        <f>IF(Process_Unit!C334="","",Process_Unit!C334)</f>
        <v/>
      </c>
      <c r="C312" s="265" t="str">
        <f t="shared" si="56"/>
        <v/>
      </c>
      <c r="D312" s="264" t="str">
        <f>IF(COUNTIF(B$2:B312,B312)=1,B312,"")</f>
        <v/>
      </c>
      <c r="E312" s="215"/>
      <c r="F312" s="215"/>
      <c r="G312" s="215"/>
      <c r="H312" s="215"/>
      <c r="I312" s="215"/>
      <c r="J312" s="215"/>
      <c r="K312" s="215"/>
      <c r="L312" s="215"/>
      <c r="M312" s="215"/>
      <c r="N312" s="215"/>
      <c r="O312" s="215"/>
      <c r="P312" s="215"/>
      <c r="Q312" s="215"/>
      <c r="R312" s="215"/>
      <c r="S312" s="215"/>
      <c r="T312" s="109" t="str">
        <f>+IF(Y312="","",MAX(T$1:T311)+1)</f>
        <v/>
      </c>
      <c r="U312" s="110" t="str">
        <f>IF(Limit_Deviation_Detail!B334="","",Limit_Deviation_Detail!B334)</f>
        <v/>
      </c>
      <c r="V312" s="110" t="str">
        <f>IF(Limit_Deviation_Detail!C334="","",Limit_Deviation_Detail!C334)</f>
        <v/>
      </c>
      <c r="W312" s="110" t="str">
        <f>IF(Limit_Deviation_Detail!E334="","",Limit_Deviation_Detail!E334)</f>
        <v/>
      </c>
      <c r="X312" s="110" t="str">
        <f t="shared" si="57"/>
        <v/>
      </c>
      <c r="Y312" s="111" t="str">
        <f>IF(COUNTIF(X$2:X312,X312)=1,X312,"")</f>
        <v/>
      </c>
      <c r="Z312" s="112" t="str">
        <f t="shared" si="58"/>
        <v/>
      </c>
      <c r="AA312" s="112" t="str">
        <f t="shared" si="59"/>
        <v/>
      </c>
      <c r="AB312" s="112" t="str">
        <f t="shared" si="60"/>
        <v/>
      </c>
      <c r="AC312" s="112" t="str">
        <f t="shared" si="61"/>
        <v/>
      </c>
      <c r="AD312" s="112" t="str">
        <f t="shared" si="62"/>
        <v/>
      </c>
      <c r="AE312" s="112"/>
    </row>
    <row r="313" spans="1:31" ht="16.8" x14ac:dyDescent="0.4">
      <c r="A313" s="186" t="str">
        <f>+IF(D313="","",MAX(A$1:A312)+1)</f>
        <v/>
      </c>
      <c r="B313" s="102" t="str">
        <f>IF(Process_Unit!C335="","",Process_Unit!C335)</f>
        <v/>
      </c>
      <c r="C313" s="84" t="str">
        <f t="shared" si="56"/>
        <v/>
      </c>
      <c r="D313" s="102" t="str">
        <f>IF(COUNTIF(B$2:B313,B313)=1,B313,"")</f>
        <v/>
      </c>
      <c r="E313" s="215"/>
      <c r="F313" s="215"/>
      <c r="G313" s="215"/>
      <c r="H313" s="215"/>
      <c r="I313" s="215"/>
      <c r="J313" s="215"/>
      <c r="K313" s="215"/>
      <c r="L313" s="215"/>
      <c r="M313" s="215"/>
      <c r="N313" s="215"/>
      <c r="O313" s="215"/>
      <c r="P313" s="215"/>
      <c r="Q313" s="215"/>
      <c r="R313" s="215"/>
      <c r="S313" s="215"/>
      <c r="T313" s="109" t="str">
        <f>+IF(Y313="","",MAX(T$1:T312)+1)</f>
        <v/>
      </c>
      <c r="U313" s="110" t="str">
        <f>IF(Limit_Deviation_Detail!B335="","",Limit_Deviation_Detail!B335)</f>
        <v/>
      </c>
      <c r="V313" s="110" t="str">
        <f>IF(Limit_Deviation_Detail!C335="","",Limit_Deviation_Detail!C335)</f>
        <v/>
      </c>
      <c r="W313" s="110" t="str">
        <f>IF(Limit_Deviation_Detail!E335="","",Limit_Deviation_Detail!E335)</f>
        <v/>
      </c>
      <c r="X313" s="110" t="str">
        <f t="shared" si="57"/>
        <v/>
      </c>
      <c r="Y313" s="111" t="str">
        <f>IF(COUNTIF(X$2:X313,X313)=1,X313,"")</f>
        <v/>
      </c>
      <c r="Z313" s="112" t="str">
        <f t="shared" si="58"/>
        <v/>
      </c>
      <c r="AA313" s="112" t="str">
        <f t="shared" si="59"/>
        <v/>
      </c>
      <c r="AB313" s="112" t="str">
        <f t="shared" si="60"/>
        <v/>
      </c>
      <c r="AC313" s="112" t="str">
        <f t="shared" si="61"/>
        <v/>
      </c>
      <c r="AD313" s="112" t="str">
        <f t="shared" si="62"/>
        <v/>
      </c>
      <c r="AE313" s="112"/>
    </row>
    <row r="314" spans="1:31" ht="16.8" x14ac:dyDescent="0.4">
      <c r="A314" s="119" t="str">
        <f>+IF(D314="","",MAX(A$1:A313)+1)</f>
        <v/>
      </c>
      <c r="B314" s="264" t="str">
        <f>IF(Process_Unit!C336="","",Process_Unit!C336)</f>
        <v/>
      </c>
      <c r="C314" s="265" t="str">
        <f t="shared" si="56"/>
        <v/>
      </c>
      <c r="D314" s="264" t="str">
        <f>IF(COUNTIF(B$2:B314,B314)=1,B314,"")</f>
        <v/>
      </c>
      <c r="E314" s="215"/>
      <c r="F314" s="215"/>
      <c r="G314" s="215"/>
      <c r="H314" s="215"/>
      <c r="I314" s="215"/>
      <c r="J314" s="215"/>
      <c r="K314" s="215"/>
      <c r="L314" s="215"/>
      <c r="M314" s="215"/>
      <c r="N314" s="215"/>
      <c r="O314" s="215"/>
      <c r="P314" s="215"/>
      <c r="Q314" s="215"/>
      <c r="R314" s="215"/>
      <c r="S314" s="215"/>
      <c r="T314" s="109" t="str">
        <f>+IF(Y314="","",MAX(T$1:T313)+1)</f>
        <v/>
      </c>
      <c r="U314" s="110" t="str">
        <f>IF(Limit_Deviation_Detail!B336="","",Limit_Deviation_Detail!B336)</f>
        <v/>
      </c>
      <c r="V314" s="110" t="str">
        <f>IF(Limit_Deviation_Detail!C336="","",Limit_Deviation_Detail!C336)</f>
        <v/>
      </c>
      <c r="W314" s="110" t="str">
        <f>IF(Limit_Deviation_Detail!E336="","",Limit_Deviation_Detail!E336)</f>
        <v/>
      </c>
      <c r="X314" s="110" t="str">
        <f t="shared" si="57"/>
        <v/>
      </c>
      <c r="Y314" s="111" t="str">
        <f>IF(COUNTIF(X$2:X314,X314)=1,X314,"")</f>
        <v/>
      </c>
      <c r="Z314" s="112" t="str">
        <f t="shared" si="58"/>
        <v/>
      </c>
      <c r="AA314" s="112" t="str">
        <f t="shared" si="59"/>
        <v/>
      </c>
      <c r="AB314" s="112" t="str">
        <f t="shared" si="60"/>
        <v/>
      </c>
      <c r="AC314" s="112" t="str">
        <f t="shared" si="61"/>
        <v/>
      </c>
      <c r="AD314" s="112" t="str">
        <f t="shared" si="62"/>
        <v/>
      </c>
      <c r="AE314" s="112"/>
    </row>
    <row r="315" spans="1:31" ht="16.8" x14ac:dyDescent="0.4">
      <c r="A315" s="186" t="str">
        <f>+IF(D315="","",MAX(A$1:A314)+1)</f>
        <v/>
      </c>
      <c r="B315" s="102" t="str">
        <f>IF(Process_Unit!C337="","",Process_Unit!C337)</f>
        <v/>
      </c>
      <c r="C315" s="84" t="str">
        <f t="shared" si="56"/>
        <v/>
      </c>
      <c r="D315" s="102" t="str">
        <f>IF(COUNTIF(B$2:B315,B315)=1,B315,"")</f>
        <v/>
      </c>
      <c r="E315" s="215"/>
      <c r="F315" s="215"/>
      <c r="G315" s="215"/>
      <c r="H315" s="215"/>
      <c r="I315" s="215"/>
      <c r="J315" s="215"/>
      <c r="K315" s="215"/>
      <c r="L315" s="215"/>
      <c r="M315" s="215"/>
      <c r="N315" s="215"/>
      <c r="O315" s="215"/>
      <c r="P315" s="215"/>
      <c r="Q315" s="215"/>
      <c r="R315" s="215"/>
      <c r="S315" s="215"/>
      <c r="T315" s="109" t="str">
        <f>+IF(Y315="","",MAX(T$1:T314)+1)</f>
        <v/>
      </c>
      <c r="U315" s="110" t="str">
        <f>IF(Limit_Deviation_Detail!B337="","",Limit_Deviation_Detail!B337)</f>
        <v/>
      </c>
      <c r="V315" s="110" t="str">
        <f>IF(Limit_Deviation_Detail!C337="","",Limit_Deviation_Detail!C337)</f>
        <v/>
      </c>
      <c r="W315" s="110" t="str">
        <f>IF(Limit_Deviation_Detail!E337="","",Limit_Deviation_Detail!E337)</f>
        <v/>
      </c>
      <c r="X315" s="110" t="str">
        <f t="shared" si="57"/>
        <v/>
      </c>
      <c r="Y315" s="111" t="str">
        <f>IF(COUNTIF(X$2:X315,X315)=1,X315,"")</f>
        <v/>
      </c>
      <c r="Z315" s="112" t="str">
        <f t="shared" si="58"/>
        <v/>
      </c>
      <c r="AA315" s="112" t="str">
        <f t="shared" si="59"/>
        <v/>
      </c>
      <c r="AB315" s="112" t="str">
        <f t="shared" si="60"/>
        <v/>
      </c>
      <c r="AC315" s="112" t="str">
        <f t="shared" si="61"/>
        <v/>
      </c>
      <c r="AD315" s="112" t="str">
        <f t="shared" si="62"/>
        <v/>
      </c>
      <c r="AE315" s="112"/>
    </row>
    <row r="316" spans="1:31" ht="16.8" x14ac:dyDescent="0.4">
      <c r="A316" s="119" t="str">
        <f>+IF(D316="","",MAX(A$1:A315)+1)</f>
        <v/>
      </c>
      <c r="B316" s="264" t="str">
        <f>IF(Process_Unit!C338="","",Process_Unit!C338)</f>
        <v/>
      </c>
      <c r="C316" s="265" t="str">
        <f t="shared" si="56"/>
        <v/>
      </c>
      <c r="D316" s="264" t="str">
        <f>IF(COUNTIF(B$2:B316,B316)=1,B316,"")</f>
        <v/>
      </c>
      <c r="E316" s="215"/>
      <c r="F316" s="215"/>
      <c r="G316" s="215"/>
      <c r="H316" s="215"/>
      <c r="I316" s="215"/>
      <c r="J316" s="215"/>
      <c r="K316" s="215"/>
      <c r="L316" s="215"/>
      <c r="M316" s="215"/>
      <c r="N316" s="215"/>
      <c r="O316" s="215"/>
      <c r="P316" s="215"/>
      <c r="Q316" s="215"/>
      <c r="R316" s="215"/>
      <c r="S316" s="215"/>
      <c r="T316" s="109" t="str">
        <f>+IF(Y316="","",MAX(T$1:T315)+1)</f>
        <v/>
      </c>
      <c r="U316" s="110" t="str">
        <f>IF(Limit_Deviation_Detail!B338="","",Limit_Deviation_Detail!B338)</f>
        <v/>
      </c>
      <c r="V316" s="110" t="str">
        <f>IF(Limit_Deviation_Detail!C338="","",Limit_Deviation_Detail!C338)</f>
        <v/>
      </c>
      <c r="W316" s="110" t="str">
        <f>IF(Limit_Deviation_Detail!E338="","",Limit_Deviation_Detail!E338)</f>
        <v/>
      </c>
      <c r="X316" s="110" t="str">
        <f t="shared" si="57"/>
        <v/>
      </c>
      <c r="Y316" s="111" t="str">
        <f>IF(COUNTIF(X$2:X316,X316)=1,X316,"")</f>
        <v/>
      </c>
      <c r="Z316" s="112" t="str">
        <f t="shared" si="58"/>
        <v/>
      </c>
      <c r="AA316" s="112" t="str">
        <f t="shared" si="59"/>
        <v/>
      </c>
      <c r="AB316" s="112" t="str">
        <f t="shared" si="60"/>
        <v/>
      </c>
      <c r="AC316" s="112" t="str">
        <f t="shared" si="61"/>
        <v/>
      </c>
      <c r="AD316" s="112" t="str">
        <f t="shared" si="62"/>
        <v/>
      </c>
      <c r="AE316" s="112"/>
    </row>
    <row r="317" spans="1:31" ht="16.8" x14ac:dyDescent="0.4">
      <c r="A317" s="186" t="str">
        <f>+IF(D317="","",MAX(A$1:A316)+1)</f>
        <v/>
      </c>
      <c r="B317" s="102" t="str">
        <f>IF(Process_Unit!C339="","",Process_Unit!C339)</f>
        <v/>
      </c>
      <c r="C317" s="84" t="str">
        <f t="shared" si="56"/>
        <v/>
      </c>
      <c r="D317" s="102" t="str">
        <f>IF(COUNTIF(B$2:B317,B317)=1,B317,"")</f>
        <v/>
      </c>
      <c r="E317" s="215"/>
      <c r="F317" s="215"/>
      <c r="G317" s="215"/>
      <c r="H317" s="215"/>
      <c r="I317" s="215"/>
      <c r="J317" s="215"/>
      <c r="K317" s="215"/>
      <c r="L317" s="215"/>
      <c r="M317" s="215"/>
      <c r="N317" s="215"/>
      <c r="O317" s="215"/>
      <c r="P317" s="215"/>
      <c r="Q317" s="215"/>
      <c r="R317" s="215"/>
      <c r="S317" s="215"/>
      <c r="T317" s="109" t="str">
        <f>+IF(Y317="","",MAX(T$1:T316)+1)</f>
        <v/>
      </c>
      <c r="U317" s="110" t="str">
        <f>IF(Limit_Deviation_Detail!B339="","",Limit_Deviation_Detail!B339)</f>
        <v/>
      </c>
      <c r="V317" s="110" t="str">
        <f>IF(Limit_Deviation_Detail!C339="","",Limit_Deviation_Detail!C339)</f>
        <v/>
      </c>
      <c r="W317" s="110" t="str">
        <f>IF(Limit_Deviation_Detail!E339="","",Limit_Deviation_Detail!E339)</f>
        <v/>
      </c>
      <c r="X317" s="110" t="str">
        <f t="shared" si="57"/>
        <v/>
      </c>
      <c r="Y317" s="111" t="str">
        <f>IF(COUNTIF(X$2:X317,X317)=1,X317,"")</f>
        <v/>
      </c>
      <c r="Z317" s="112" t="str">
        <f t="shared" si="58"/>
        <v/>
      </c>
      <c r="AA317" s="112" t="str">
        <f t="shared" si="59"/>
        <v/>
      </c>
      <c r="AB317" s="112" t="str">
        <f t="shared" si="60"/>
        <v/>
      </c>
      <c r="AC317" s="112" t="str">
        <f t="shared" si="61"/>
        <v/>
      </c>
      <c r="AD317" s="112" t="str">
        <f t="shared" si="62"/>
        <v/>
      </c>
      <c r="AE317" s="112"/>
    </row>
    <row r="318" spans="1:31" ht="16.8" x14ac:dyDescent="0.4">
      <c r="A318" s="119" t="str">
        <f>+IF(D318="","",MAX(A$1:A317)+1)</f>
        <v/>
      </c>
      <c r="B318" s="264" t="str">
        <f>IF(Process_Unit!C340="","",Process_Unit!C340)</f>
        <v/>
      </c>
      <c r="C318" s="265" t="str">
        <f t="shared" si="56"/>
        <v/>
      </c>
      <c r="D318" s="264" t="str">
        <f>IF(COUNTIF(B$2:B318,B318)=1,B318,"")</f>
        <v/>
      </c>
      <c r="E318" s="215"/>
      <c r="F318" s="215"/>
      <c r="G318" s="215"/>
      <c r="H318" s="215"/>
      <c r="I318" s="215"/>
      <c r="J318" s="215"/>
      <c r="K318" s="215"/>
      <c r="L318" s="215"/>
      <c r="M318" s="215"/>
      <c r="N318" s="215"/>
      <c r="O318" s="215"/>
      <c r="P318" s="215"/>
      <c r="Q318" s="215"/>
      <c r="R318" s="215"/>
      <c r="S318" s="215"/>
      <c r="T318" s="109" t="str">
        <f>+IF(Y318="","",MAX(T$1:T317)+1)</f>
        <v/>
      </c>
      <c r="U318" s="110" t="str">
        <f>IF(Limit_Deviation_Detail!B340="","",Limit_Deviation_Detail!B340)</f>
        <v/>
      </c>
      <c r="V318" s="110" t="str">
        <f>IF(Limit_Deviation_Detail!C340="","",Limit_Deviation_Detail!C340)</f>
        <v/>
      </c>
      <c r="W318" s="110" t="str">
        <f>IF(Limit_Deviation_Detail!E340="","",Limit_Deviation_Detail!E340)</f>
        <v/>
      </c>
      <c r="X318" s="110" t="str">
        <f t="shared" si="57"/>
        <v/>
      </c>
      <c r="Y318" s="111" t="str">
        <f>IF(COUNTIF(X$2:X318,X318)=1,X318,"")</f>
        <v/>
      </c>
      <c r="Z318" s="112" t="str">
        <f t="shared" si="58"/>
        <v/>
      </c>
      <c r="AA318" s="112" t="str">
        <f t="shared" si="59"/>
        <v/>
      </c>
      <c r="AB318" s="112" t="str">
        <f t="shared" si="60"/>
        <v/>
      </c>
      <c r="AC318" s="112" t="str">
        <f t="shared" si="61"/>
        <v/>
      </c>
      <c r="AD318" s="112" t="str">
        <f t="shared" si="62"/>
        <v/>
      </c>
      <c r="AE318" s="112"/>
    </row>
    <row r="319" spans="1:31" ht="16.8" x14ac:dyDescent="0.4">
      <c r="A319" s="186" t="str">
        <f>+IF(D319="","",MAX(A$1:A318)+1)</f>
        <v/>
      </c>
      <c r="B319" s="102" t="str">
        <f>IF(Process_Unit!C341="","",Process_Unit!C341)</f>
        <v/>
      </c>
      <c r="C319" s="84" t="str">
        <f t="shared" si="56"/>
        <v/>
      </c>
      <c r="D319" s="102" t="str">
        <f>IF(COUNTIF(B$2:B319,B319)=1,B319,"")</f>
        <v/>
      </c>
      <c r="E319" s="215"/>
      <c r="F319" s="215"/>
      <c r="G319" s="215"/>
      <c r="H319" s="215"/>
      <c r="I319" s="215"/>
      <c r="J319" s="215"/>
      <c r="K319" s="215"/>
      <c r="L319" s="215"/>
      <c r="M319" s="215"/>
      <c r="N319" s="215"/>
      <c r="O319" s="215"/>
      <c r="P319" s="215"/>
      <c r="Q319" s="215"/>
      <c r="R319" s="215"/>
      <c r="S319" s="215"/>
      <c r="T319" s="109" t="str">
        <f>+IF(Y319="","",MAX(T$1:T318)+1)</f>
        <v/>
      </c>
      <c r="U319" s="110" t="str">
        <f>IF(Limit_Deviation_Detail!B341="","",Limit_Deviation_Detail!B341)</f>
        <v/>
      </c>
      <c r="V319" s="110" t="str">
        <f>IF(Limit_Deviation_Detail!C341="","",Limit_Deviation_Detail!C341)</f>
        <v/>
      </c>
      <c r="W319" s="110" t="str">
        <f>IF(Limit_Deviation_Detail!E341="","",Limit_Deviation_Detail!E341)</f>
        <v/>
      </c>
      <c r="X319" s="110" t="str">
        <f t="shared" si="57"/>
        <v/>
      </c>
      <c r="Y319" s="111" t="str">
        <f>IF(COUNTIF(X$2:X319,X319)=1,X319,"")</f>
        <v/>
      </c>
      <c r="Z319" s="112" t="str">
        <f t="shared" si="58"/>
        <v/>
      </c>
      <c r="AA319" s="112" t="str">
        <f t="shared" si="59"/>
        <v/>
      </c>
      <c r="AB319" s="112" t="str">
        <f t="shared" si="60"/>
        <v/>
      </c>
      <c r="AC319" s="112" t="str">
        <f t="shared" si="61"/>
        <v/>
      </c>
      <c r="AD319" s="112" t="str">
        <f t="shared" si="62"/>
        <v/>
      </c>
      <c r="AE319" s="112"/>
    </row>
    <row r="320" spans="1:31" ht="16.8" x14ac:dyDescent="0.4">
      <c r="A320" s="119" t="str">
        <f>+IF(D320="","",MAX(A$1:A319)+1)</f>
        <v/>
      </c>
      <c r="B320" s="264" t="str">
        <f>IF(Process_Unit!C342="","",Process_Unit!C342)</f>
        <v/>
      </c>
      <c r="C320" s="265" t="str">
        <f t="shared" si="56"/>
        <v/>
      </c>
      <c r="D320" s="264" t="str">
        <f>IF(COUNTIF(B$2:B320,B320)=1,B320,"")</f>
        <v/>
      </c>
      <c r="E320" s="215"/>
      <c r="F320" s="215"/>
      <c r="G320" s="215"/>
      <c r="H320" s="215"/>
      <c r="I320" s="215"/>
      <c r="J320" s="215"/>
      <c r="K320" s="215"/>
      <c r="L320" s="215"/>
      <c r="M320" s="215"/>
      <c r="N320" s="215"/>
      <c r="O320" s="215"/>
      <c r="P320" s="215"/>
      <c r="Q320" s="215"/>
      <c r="R320" s="215"/>
      <c r="S320" s="215"/>
      <c r="T320" s="109" t="str">
        <f>+IF(Y320="","",MAX(T$1:T319)+1)</f>
        <v/>
      </c>
      <c r="U320" s="110" t="str">
        <f>IF(Limit_Deviation_Detail!B342="","",Limit_Deviation_Detail!B342)</f>
        <v/>
      </c>
      <c r="V320" s="110" t="str">
        <f>IF(Limit_Deviation_Detail!C342="","",Limit_Deviation_Detail!C342)</f>
        <v/>
      </c>
      <c r="W320" s="110" t="str">
        <f>IF(Limit_Deviation_Detail!E342="","",Limit_Deviation_Detail!E342)</f>
        <v/>
      </c>
      <c r="X320" s="110" t="str">
        <f t="shared" si="57"/>
        <v/>
      </c>
      <c r="Y320" s="111" t="str">
        <f>IF(COUNTIF(X$2:X320,X320)=1,X320,"")</f>
        <v/>
      </c>
      <c r="Z320" s="112" t="str">
        <f t="shared" si="58"/>
        <v/>
      </c>
      <c r="AA320" s="112" t="str">
        <f t="shared" si="59"/>
        <v/>
      </c>
      <c r="AB320" s="112" t="str">
        <f t="shared" si="60"/>
        <v/>
      </c>
      <c r="AC320" s="112" t="str">
        <f t="shared" si="61"/>
        <v/>
      </c>
      <c r="AD320" s="112" t="str">
        <f t="shared" si="62"/>
        <v/>
      </c>
      <c r="AE320" s="112"/>
    </row>
    <row r="321" spans="1:31" ht="16.8" x14ac:dyDescent="0.4">
      <c r="A321" s="186" t="str">
        <f>+IF(D321="","",MAX(A$1:A320)+1)</f>
        <v/>
      </c>
      <c r="B321" s="102" t="str">
        <f>IF(Process_Unit!C343="","",Process_Unit!C343)</f>
        <v/>
      </c>
      <c r="C321" s="84" t="str">
        <f t="shared" si="56"/>
        <v/>
      </c>
      <c r="D321" s="102" t="str">
        <f>IF(COUNTIF(B$2:B321,B321)=1,B321,"")</f>
        <v/>
      </c>
      <c r="E321" s="215"/>
      <c r="F321" s="215"/>
      <c r="G321" s="215"/>
      <c r="H321" s="215"/>
      <c r="I321" s="215"/>
      <c r="J321" s="215"/>
      <c r="K321" s="215"/>
      <c r="L321" s="215"/>
      <c r="M321" s="215"/>
      <c r="N321" s="215"/>
      <c r="O321" s="215"/>
      <c r="P321" s="215"/>
      <c r="Q321" s="215"/>
      <c r="R321" s="215"/>
      <c r="S321" s="215"/>
      <c r="T321" s="109" t="str">
        <f>+IF(Y321="","",MAX(T$1:T320)+1)</f>
        <v/>
      </c>
      <c r="U321" s="110" t="str">
        <f>IF(Limit_Deviation_Detail!B343="","",Limit_Deviation_Detail!B343)</f>
        <v/>
      </c>
      <c r="V321" s="110" t="str">
        <f>IF(Limit_Deviation_Detail!C343="","",Limit_Deviation_Detail!C343)</f>
        <v/>
      </c>
      <c r="W321" s="110" t="str">
        <f>IF(Limit_Deviation_Detail!E343="","",Limit_Deviation_Detail!E343)</f>
        <v/>
      </c>
      <c r="X321" s="110" t="str">
        <f t="shared" si="57"/>
        <v/>
      </c>
      <c r="Y321" s="111" t="str">
        <f>IF(COUNTIF(X$2:X321,X321)=1,X321,"")</f>
        <v/>
      </c>
      <c r="Z321" s="112" t="str">
        <f t="shared" si="58"/>
        <v/>
      </c>
      <c r="AA321" s="112" t="str">
        <f t="shared" si="59"/>
        <v/>
      </c>
      <c r="AB321" s="112" t="str">
        <f t="shared" si="60"/>
        <v/>
      </c>
      <c r="AC321" s="112" t="str">
        <f t="shared" si="61"/>
        <v/>
      </c>
      <c r="AD321" s="112" t="str">
        <f t="shared" si="62"/>
        <v/>
      </c>
      <c r="AE321" s="112"/>
    </row>
    <row r="322" spans="1:31" ht="16.8" x14ac:dyDescent="0.4">
      <c r="A322" s="119" t="str">
        <f>+IF(D322="","",MAX(A$1:A321)+1)</f>
        <v/>
      </c>
      <c r="B322" s="264" t="str">
        <f>IF(Process_Unit!C344="","",Process_Unit!C344)</f>
        <v/>
      </c>
      <c r="C322" s="265" t="str">
        <f t="shared" ref="C322:C385" si="63">+IFERROR(INDEX(B$2:B$501,MATCH(ROW()-ROW($C$1),A$2:A$501,0)),"")</f>
        <v/>
      </c>
      <c r="D322" s="264" t="str">
        <f>IF(COUNTIF(B$2:B322,B322)=1,B322,"")</f>
        <v/>
      </c>
      <c r="E322" s="215"/>
      <c r="F322" s="215"/>
      <c r="G322" s="215"/>
      <c r="H322" s="215"/>
      <c r="I322" s="215"/>
      <c r="J322" s="215"/>
      <c r="K322" s="215"/>
      <c r="L322" s="215"/>
      <c r="M322" s="215"/>
      <c r="N322" s="215"/>
      <c r="O322" s="215"/>
      <c r="P322" s="215"/>
      <c r="Q322" s="215"/>
      <c r="R322" s="215"/>
      <c r="S322" s="215"/>
      <c r="T322" s="109" t="str">
        <f>+IF(Y322="","",MAX(T$1:T321)+1)</f>
        <v/>
      </c>
      <c r="U322" s="110" t="str">
        <f>IF(Limit_Deviation_Detail!B344="","",Limit_Deviation_Detail!B344)</f>
        <v/>
      </c>
      <c r="V322" s="110" t="str">
        <f>IF(Limit_Deviation_Detail!C344="","",Limit_Deviation_Detail!C344)</f>
        <v/>
      </c>
      <c r="W322" s="110" t="str">
        <f>IF(Limit_Deviation_Detail!E344="","",Limit_Deviation_Detail!E344)</f>
        <v/>
      </c>
      <c r="X322" s="110" t="str">
        <f t="shared" ref="X322:X385" si="64">U322&amp;V322&amp;W322</f>
        <v/>
      </c>
      <c r="Y322" s="111" t="str">
        <f>IF(COUNTIF(X$2:X322,X322)=1,X322,"")</f>
        <v/>
      </c>
      <c r="Z322" s="112" t="str">
        <f t="shared" ref="Z322:Z385" si="65">+IFERROR(INDEX(U$2:U$955,MATCH(ROW()-ROW(GX$1),T$2:T$955,0)),"")</f>
        <v/>
      </c>
      <c r="AA322" s="112" t="str">
        <f t="shared" ref="AA322:AA385" si="66">+IFERROR(INDEX(V$2:V$955,MATCH(ROW()-ROW(Y$1),T$2:T$955,0)),"")</f>
        <v/>
      </c>
      <c r="AB322" s="112" t="str">
        <f t="shared" ref="AB322:AB385" si="67">+IFERROR(INDEX(W$2:W$955,MATCH(ROW()-ROW(Y$1),T$2:T$955,0)),"")</f>
        <v/>
      </c>
      <c r="AC322" s="112" t="str">
        <f t="shared" ref="AC322:AC385" si="68">IF(Z322="","",Z322&amp;AA322)</f>
        <v/>
      </c>
      <c r="AD322" s="112" t="str">
        <f t="shared" ref="AD322:AD385" si="69">IF(Z322="","",VLOOKUP(AC322,$AN$2:$AR$78,5,FALSE))</f>
        <v/>
      </c>
      <c r="AE322" s="112"/>
    </row>
    <row r="323" spans="1:31" ht="16.8" x14ac:dyDescent="0.4">
      <c r="A323" s="186" t="str">
        <f>+IF(D323="","",MAX(A$1:A322)+1)</f>
        <v/>
      </c>
      <c r="B323" s="102" t="str">
        <f>IF(Process_Unit!C345="","",Process_Unit!C345)</f>
        <v/>
      </c>
      <c r="C323" s="84" t="str">
        <f t="shared" si="63"/>
        <v/>
      </c>
      <c r="D323" s="102" t="str">
        <f>IF(COUNTIF(B$2:B323,B323)=1,B323,"")</f>
        <v/>
      </c>
      <c r="E323" s="215"/>
      <c r="F323" s="215"/>
      <c r="G323" s="215"/>
      <c r="H323" s="215"/>
      <c r="I323" s="215"/>
      <c r="J323" s="215"/>
      <c r="K323" s="215"/>
      <c r="L323" s="215"/>
      <c r="M323" s="215"/>
      <c r="N323" s="215"/>
      <c r="O323" s="215"/>
      <c r="P323" s="215"/>
      <c r="Q323" s="215"/>
      <c r="R323" s="215"/>
      <c r="S323" s="215"/>
      <c r="T323" s="109" t="str">
        <f>+IF(Y323="","",MAX(T$1:T322)+1)</f>
        <v/>
      </c>
      <c r="U323" s="110" t="str">
        <f>IF(Limit_Deviation_Detail!B345="","",Limit_Deviation_Detail!B345)</f>
        <v/>
      </c>
      <c r="V323" s="110" t="str">
        <f>IF(Limit_Deviation_Detail!C345="","",Limit_Deviation_Detail!C345)</f>
        <v/>
      </c>
      <c r="W323" s="110" t="str">
        <f>IF(Limit_Deviation_Detail!E345="","",Limit_Deviation_Detail!E345)</f>
        <v/>
      </c>
      <c r="X323" s="110" t="str">
        <f t="shared" si="64"/>
        <v/>
      </c>
      <c r="Y323" s="111" t="str">
        <f>IF(COUNTIF(X$2:X323,X323)=1,X323,"")</f>
        <v/>
      </c>
      <c r="Z323" s="112" t="str">
        <f t="shared" si="65"/>
        <v/>
      </c>
      <c r="AA323" s="112" t="str">
        <f t="shared" si="66"/>
        <v/>
      </c>
      <c r="AB323" s="112" t="str">
        <f t="shared" si="67"/>
        <v/>
      </c>
      <c r="AC323" s="112" t="str">
        <f t="shared" si="68"/>
        <v/>
      </c>
      <c r="AD323" s="112" t="str">
        <f t="shared" si="69"/>
        <v/>
      </c>
      <c r="AE323" s="112"/>
    </row>
    <row r="324" spans="1:31" ht="16.8" x14ac:dyDescent="0.4">
      <c r="A324" s="119" t="str">
        <f>+IF(D324="","",MAX(A$1:A323)+1)</f>
        <v/>
      </c>
      <c r="B324" s="264" t="str">
        <f>IF(Process_Unit!C346="","",Process_Unit!C346)</f>
        <v/>
      </c>
      <c r="C324" s="265" t="str">
        <f t="shared" si="63"/>
        <v/>
      </c>
      <c r="D324" s="264" t="str">
        <f>IF(COUNTIF(B$2:B324,B324)=1,B324,"")</f>
        <v/>
      </c>
      <c r="E324" s="215"/>
      <c r="F324" s="215"/>
      <c r="G324" s="215"/>
      <c r="H324" s="215"/>
      <c r="I324" s="215"/>
      <c r="J324" s="215"/>
      <c r="K324" s="215"/>
      <c r="L324" s="215"/>
      <c r="M324" s="215"/>
      <c r="N324" s="215"/>
      <c r="O324" s="215"/>
      <c r="P324" s="215"/>
      <c r="Q324" s="215"/>
      <c r="R324" s="215"/>
      <c r="S324" s="215"/>
      <c r="T324" s="109" t="str">
        <f>+IF(Y324="","",MAX(T$1:T323)+1)</f>
        <v/>
      </c>
      <c r="U324" s="110" t="str">
        <f>IF(Limit_Deviation_Detail!B346="","",Limit_Deviation_Detail!B346)</f>
        <v/>
      </c>
      <c r="V324" s="110" t="str">
        <f>IF(Limit_Deviation_Detail!C346="","",Limit_Deviation_Detail!C346)</f>
        <v/>
      </c>
      <c r="W324" s="110" t="str">
        <f>IF(Limit_Deviation_Detail!E346="","",Limit_Deviation_Detail!E346)</f>
        <v/>
      </c>
      <c r="X324" s="110" t="str">
        <f t="shared" si="64"/>
        <v/>
      </c>
      <c r="Y324" s="111" t="str">
        <f>IF(COUNTIF(X$2:X324,X324)=1,X324,"")</f>
        <v/>
      </c>
      <c r="Z324" s="112" t="str">
        <f t="shared" si="65"/>
        <v/>
      </c>
      <c r="AA324" s="112" t="str">
        <f t="shared" si="66"/>
        <v/>
      </c>
      <c r="AB324" s="112" t="str">
        <f t="shared" si="67"/>
        <v/>
      </c>
      <c r="AC324" s="112" t="str">
        <f t="shared" si="68"/>
        <v/>
      </c>
      <c r="AD324" s="112" t="str">
        <f t="shared" si="69"/>
        <v/>
      </c>
      <c r="AE324" s="112"/>
    </row>
    <row r="325" spans="1:31" ht="16.8" x14ac:dyDescent="0.4">
      <c r="A325" s="186" t="str">
        <f>+IF(D325="","",MAX(A$1:A324)+1)</f>
        <v/>
      </c>
      <c r="B325" s="102" t="str">
        <f>IF(Process_Unit!C347="","",Process_Unit!C347)</f>
        <v/>
      </c>
      <c r="C325" s="84" t="str">
        <f t="shared" si="63"/>
        <v/>
      </c>
      <c r="D325" s="102" t="str">
        <f>IF(COUNTIF(B$2:B325,B325)=1,B325,"")</f>
        <v/>
      </c>
      <c r="E325" s="215"/>
      <c r="F325" s="215"/>
      <c r="G325" s="215"/>
      <c r="H325" s="215"/>
      <c r="I325" s="215"/>
      <c r="J325" s="215"/>
      <c r="K325" s="215"/>
      <c r="L325" s="215"/>
      <c r="M325" s="215"/>
      <c r="N325" s="215"/>
      <c r="O325" s="215"/>
      <c r="P325" s="215"/>
      <c r="Q325" s="215"/>
      <c r="R325" s="215"/>
      <c r="S325" s="215"/>
      <c r="T325" s="109" t="str">
        <f>+IF(Y325="","",MAX(T$1:T324)+1)</f>
        <v/>
      </c>
      <c r="U325" s="110" t="str">
        <f>IF(Limit_Deviation_Detail!B347="","",Limit_Deviation_Detail!B347)</f>
        <v/>
      </c>
      <c r="V325" s="110" t="str">
        <f>IF(Limit_Deviation_Detail!C347="","",Limit_Deviation_Detail!C347)</f>
        <v/>
      </c>
      <c r="W325" s="110" t="str">
        <f>IF(Limit_Deviation_Detail!E347="","",Limit_Deviation_Detail!E347)</f>
        <v/>
      </c>
      <c r="X325" s="110" t="str">
        <f t="shared" si="64"/>
        <v/>
      </c>
      <c r="Y325" s="111" t="str">
        <f>IF(COUNTIF(X$2:X325,X325)=1,X325,"")</f>
        <v/>
      </c>
      <c r="Z325" s="112" t="str">
        <f t="shared" si="65"/>
        <v/>
      </c>
      <c r="AA325" s="112" t="str">
        <f t="shared" si="66"/>
        <v/>
      </c>
      <c r="AB325" s="112" t="str">
        <f t="shared" si="67"/>
        <v/>
      </c>
      <c r="AC325" s="112" t="str">
        <f t="shared" si="68"/>
        <v/>
      </c>
      <c r="AD325" s="112" t="str">
        <f t="shared" si="69"/>
        <v/>
      </c>
      <c r="AE325" s="112"/>
    </row>
    <row r="326" spans="1:31" ht="16.8" x14ac:dyDescent="0.4">
      <c r="A326" s="119" t="str">
        <f>+IF(D326="","",MAX(A$1:A325)+1)</f>
        <v/>
      </c>
      <c r="B326" s="264" t="str">
        <f>IF(Process_Unit!C348="","",Process_Unit!C348)</f>
        <v/>
      </c>
      <c r="C326" s="265" t="str">
        <f t="shared" si="63"/>
        <v/>
      </c>
      <c r="D326" s="264" t="str">
        <f>IF(COUNTIF(B$2:B326,B326)=1,B326,"")</f>
        <v/>
      </c>
      <c r="E326" s="215"/>
      <c r="F326" s="215"/>
      <c r="G326" s="215"/>
      <c r="H326" s="215"/>
      <c r="I326" s="215"/>
      <c r="J326" s="215"/>
      <c r="K326" s="215"/>
      <c r="L326" s="215"/>
      <c r="M326" s="215"/>
      <c r="N326" s="215"/>
      <c r="O326" s="215"/>
      <c r="P326" s="215"/>
      <c r="Q326" s="215"/>
      <c r="R326" s="215"/>
      <c r="S326" s="215"/>
      <c r="T326" s="109" t="str">
        <f>+IF(Y326="","",MAX(T$1:T325)+1)</f>
        <v/>
      </c>
      <c r="U326" s="110" t="str">
        <f>IF(Limit_Deviation_Detail!B348="","",Limit_Deviation_Detail!B348)</f>
        <v/>
      </c>
      <c r="V326" s="110" t="str">
        <f>IF(Limit_Deviation_Detail!C348="","",Limit_Deviation_Detail!C348)</f>
        <v/>
      </c>
      <c r="W326" s="110" t="str">
        <f>IF(Limit_Deviation_Detail!E348="","",Limit_Deviation_Detail!E348)</f>
        <v/>
      </c>
      <c r="X326" s="110" t="str">
        <f t="shared" si="64"/>
        <v/>
      </c>
      <c r="Y326" s="111" t="str">
        <f>IF(COUNTIF(X$2:X326,X326)=1,X326,"")</f>
        <v/>
      </c>
      <c r="Z326" s="112" t="str">
        <f t="shared" si="65"/>
        <v/>
      </c>
      <c r="AA326" s="112" t="str">
        <f t="shared" si="66"/>
        <v/>
      </c>
      <c r="AB326" s="112" t="str">
        <f t="shared" si="67"/>
        <v/>
      </c>
      <c r="AC326" s="112" t="str">
        <f t="shared" si="68"/>
        <v/>
      </c>
      <c r="AD326" s="112" t="str">
        <f t="shared" si="69"/>
        <v/>
      </c>
      <c r="AE326" s="112"/>
    </row>
    <row r="327" spans="1:31" ht="16.8" x14ac:dyDescent="0.4">
      <c r="A327" s="186" t="str">
        <f>+IF(D327="","",MAX(A$1:A326)+1)</f>
        <v/>
      </c>
      <c r="B327" s="102" t="str">
        <f>IF(Process_Unit!C349="","",Process_Unit!C349)</f>
        <v/>
      </c>
      <c r="C327" s="84" t="str">
        <f t="shared" si="63"/>
        <v/>
      </c>
      <c r="D327" s="102" t="str">
        <f>IF(COUNTIF(B$2:B327,B327)=1,B327,"")</f>
        <v/>
      </c>
      <c r="E327" s="215"/>
      <c r="F327" s="215"/>
      <c r="G327" s="215"/>
      <c r="H327" s="215"/>
      <c r="I327" s="215"/>
      <c r="J327" s="215"/>
      <c r="K327" s="215"/>
      <c r="L327" s="215"/>
      <c r="M327" s="215"/>
      <c r="N327" s="215"/>
      <c r="O327" s="215"/>
      <c r="P327" s="215"/>
      <c r="Q327" s="215"/>
      <c r="R327" s="215"/>
      <c r="S327" s="215"/>
      <c r="T327" s="109" t="str">
        <f>+IF(Y327="","",MAX(T$1:T326)+1)</f>
        <v/>
      </c>
      <c r="U327" s="110" t="str">
        <f>IF(Limit_Deviation_Detail!B349="","",Limit_Deviation_Detail!B349)</f>
        <v/>
      </c>
      <c r="V327" s="110" t="str">
        <f>IF(Limit_Deviation_Detail!C349="","",Limit_Deviation_Detail!C349)</f>
        <v/>
      </c>
      <c r="W327" s="110" t="str">
        <f>IF(Limit_Deviation_Detail!E349="","",Limit_Deviation_Detail!E349)</f>
        <v/>
      </c>
      <c r="X327" s="110" t="str">
        <f t="shared" si="64"/>
        <v/>
      </c>
      <c r="Y327" s="111" t="str">
        <f>IF(COUNTIF(X$2:X327,X327)=1,X327,"")</f>
        <v/>
      </c>
      <c r="Z327" s="112" t="str">
        <f t="shared" si="65"/>
        <v/>
      </c>
      <c r="AA327" s="112" t="str">
        <f t="shared" si="66"/>
        <v/>
      </c>
      <c r="AB327" s="112" t="str">
        <f t="shared" si="67"/>
        <v/>
      </c>
      <c r="AC327" s="112" t="str">
        <f t="shared" si="68"/>
        <v/>
      </c>
      <c r="AD327" s="112" t="str">
        <f t="shared" si="69"/>
        <v/>
      </c>
      <c r="AE327" s="112"/>
    </row>
    <row r="328" spans="1:31" ht="16.8" x14ac:dyDescent="0.4">
      <c r="A328" s="119" t="str">
        <f>+IF(D328="","",MAX(A$1:A327)+1)</f>
        <v/>
      </c>
      <c r="B328" s="264" t="str">
        <f>IF(Process_Unit!C350="","",Process_Unit!C350)</f>
        <v/>
      </c>
      <c r="C328" s="265" t="str">
        <f t="shared" si="63"/>
        <v/>
      </c>
      <c r="D328" s="264" t="str">
        <f>IF(COUNTIF(B$2:B328,B328)=1,B328,"")</f>
        <v/>
      </c>
      <c r="E328" s="215"/>
      <c r="F328" s="215"/>
      <c r="G328" s="215"/>
      <c r="H328" s="215"/>
      <c r="I328" s="215"/>
      <c r="J328" s="215"/>
      <c r="K328" s="215"/>
      <c r="L328" s="215"/>
      <c r="M328" s="215"/>
      <c r="N328" s="215"/>
      <c r="O328" s="215"/>
      <c r="P328" s="215"/>
      <c r="Q328" s="215"/>
      <c r="R328" s="215"/>
      <c r="S328" s="215"/>
      <c r="T328" s="109" t="str">
        <f>+IF(Y328="","",MAX(T$1:T327)+1)</f>
        <v/>
      </c>
      <c r="U328" s="110" t="str">
        <f>IF(Limit_Deviation_Detail!B350="","",Limit_Deviation_Detail!B350)</f>
        <v/>
      </c>
      <c r="V328" s="110" t="str">
        <f>IF(Limit_Deviation_Detail!C350="","",Limit_Deviation_Detail!C350)</f>
        <v/>
      </c>
      <c r="W328" s="110" t="str">
        <f>IF(Limit_Deviation_Detail!E350="","",Limit_Deviation_Detail!E350)</f>
        <v/>
      </c>
      <c r="X328" s="110" t="str">
        <f t="shared" si="64"/>
        <v/>
      </c>
      <c r="Y328" s="111" t="str">
        <f>IF(COUNTIF(X$2:X328,X328)=1,X328,"")</f>
        <v/>
      </c>
      <c r="Z328" s="112" t="str">
        <f t="shared" si="65"/>
        <v/>
      </c>
      <c r="AA328" s="112" t="str">
        <f t="shared" si="66"/>
        <v/>
      </c>
      <c r="AB328" s="112" t="str">
        <f t="shared" si="67"/>
        <v/>
      </c>
      <c r="AC328" s="112" t="str">
        <f t="shared" si="68"/>
        <v/>
      </c>
      <c r="AD328" s="112" t="str">
        <f t="shared" si="69"/>
        <v/>
      </c>
      <c r="AE328" s="112"/>
    </row>
    <row r="329" spans="1:31" ht="16.8" x14ac:dyDescent="0.4">
      <c r="A329" s="186" t="str">
        <f>+IF(D329="","",MAX(A$1:A328)+1)</f>
        <v/>
      </c>
      <c r="B329" s="102" t="str">
        <f>IF(Process_Unit!C351="","",Process_Unit!C351)</f>
        <v/>
      </c>
      <c r="C329" s="84" t="str">
        <f t="shared" si="63"/>
        <v/>
      </c>
      <c r="D329" s="102" t="str">
        <f>IF(COUNTIF(B$2:B329,B329)=1,B329,"")</f>
        <v/>
      </c>
      <c r="E329" s="215"/>
      <c r="F329" s="215"/>
      <c r="G329" s="215"/>
      <c r="H329" s="215"/>
      <c r="I329" s="215"/>
      <c r="J329" s="215"/>
      <c r="K329" s="215"/>
      <c r="L329" s="215"/>
      <c r="M329" s="215"/>
      <c r="N329" s="215"/>
      <c r="O329" s="215"/>
      <c r="P329" s="215"/>
      <c r="Q329" s="215"/>
      <c r="R329" s="215"/>
      <c r="S329" s="215"/>
      <c r="T329" s="109" t="str">
        <f>+IF(Y329="","",MAX(T$1:T328)+1)</f>
        <v/>
      </c>
      <c r="U329" s="110" t="str">
        <f>IF(Limit_Deviation_Detail!B351="","",Limit_Deviation_Detail!B351)</f>
        <v/>
      </c>
      <c r="V329" s="110" t="str">
        <f>IF(Limit_Deviation_Detail!C351="","",Limit_Deviation_Detail!C351)</f>
        <v/>
      </c>
      <c r="W329" s="110" t="str">
        <f>IF(Limit_Deviation_Detail!E351="","",Limit_Deviation_Detail!E351)</f>
        <v/>
      </c>
      <c r="X329" s="110" t="str">
        <f t="shared" si="64"/>
        <v/>
      </c>
      <c r="Y329" s="111" t="str">
        <f>IF(COUNTIF(X$2:X329,X329)=1,X329,"")</f>
        <v/>
      </c>
      <c r="Z329" s="112" t="str">
        <f t="shared" si="65"/>
        <v/>
      </c>
      <c r="AA329" s="112" t="str">
        <f t="shared" si="66"/>
        <v/>
      </c>
      <c r="AB329" s="112" t="str">
        <f t="shared" si="67"/>
        <v/>
      </c>
      <c r="AC329" s="112" t="str">
        <f t="shared" si="68"/>
        <v/>
      </c>
      <c r="AD329" s="112" t="str">
        <f t="shared" si="69"/>
        <v/>
      </c>
      <c r="AE329" s="112"/>
    </row>
    <row r="330" spans="1:31" ht="16.8" x14ac:dyDescent="0.4">
      <c r="A330" s="119" t="str">
        <f>+IF(D330="","",MAX(A$1:A329)+1)</f>
        <v/>
      </c>
      <c r="B330" s="264" t="str">
        <f>IF(Process_Unit!C352="","",Process_Unit!C352)</f>
        <v/>
      </c>
      <c r="C330" s="265" t="str">
        <f t="shared" si="63"/>
        <v/>
      </c>
      <c r="D330" s="264" t="str">
        <f>IF(COUNTIF(B$2:B330,B330)=1,B330,"")</f>
        <v/>
      </c>
      <c r="E330" s="215"/>
      <c r="F330" s="215"/>
      <c r="G330" s="215"/>
      <c r="H330" s="215"/>
      <c r="I330" s="215"/>
      <c r="J330" s="215"/>
      <c r="K330" s="215"/>
      <c r="L330" s="215"/>
      <c r="M330" s="215"/>
      <c r="N330" s="215"/>
      <c r="O330" s="215"/>
      <c r="P330" s="215"/>
      <c r="Q330" s="215"/>
      <c r="R330" s="215"/>
      <c r="S330" s="215"/>
      <c r="T330" s="109" t="str">
        <f>+IF(Y330="","",MAX(T$1:T329)+1)</f>
        <v/>
      </c>
      <c r="U330" s="110" t="str">
        <f>IF(Limit_Deviation_Detail!B352="","",Limit_Deviation_Detail!B352)</f>
        <v/>
      </c>
      <c r="V330" s="110" t="str">
        <f>IF(Limit_Deviation_Detail!C352="","",Limit_Deviation_Detail!C352)</f>
        <v/>
      </c>
      <c r="W330" s="110" t="str">
        <f>IF(Limit_Deviation_Detail!E352="","",Limit_Deviation_Detail!E352)</f>
        <v/>
      </c>
      <c r="X330" s="110" t="str">
        <f t="shared" si="64"/>
        <v/>
      </c>
      <c r="Y330" s="111" t="str">
        <f>IF(COUNTIF(X$2:X330,X330)=1,X330,"")</f>
        <v/>
      </c>
      <c r="Z330" s="112" t="str">
        <f t="shared" si="65"/>
        <v/>
      </c>
      <c r="AA330" s="112" t="str">
        <f t="shared" si="66"/>
        <v/>
      </c>
      <c r="AB330" s="112" t="str">
        <f t="shared" si="67"/>
        <v/>
      </c>
      <c r="AC330" s="112" t="str">
        <f t="shared" si="68"/>
        <v/>
      </c>
      <c r="AD330" s="112" t="str">
        <f t="shared" si="69"/>
        <v/>
      </c>
      <c r="AE330" s="112"/>
    </row>
    <row r="331" spans="1:31" ht="16.8" x14ac:dyDescent="0.4">
      <c r="A331" s="186" t="str">
        <f>+IF(D331="","",MAX(A$1:A330)+1)</f>
        <v/>
      </c>
      <c r="B331" s="102" t="str">
        <f>IF(Process_Unit!C353="","",Process_Unit!C353)</f>
        <v/>
      </c>
      <c r="C331" s="84" t="str">
        <f t="shared" si="63"/>
        <v/>
      </c>
      <c r="D331" s="102" t="str">
        <f>IF(COUNTIF(B$2:B331,B331)=1,B331,"")</f>
        <v/>
      </c>
      <c r="E331" s="215"/>
      <c r="F331" s="215"/>
      <c r="G331" s="215"/>
      <c r="H331" s="215"/>
      <c r="I331" s="215"/>
      <c r="J331" s="215"/>
      <c r="K331" s="215"/>
      <c r="L331" s="215"/>
      <c r="M331" s="215"/>
      <c r="N331" s="215"/>
      <c r="O331" s="215"/>
      <c r="P331" s="215"/>
      <c r="Q331" s="215"/>
      <c r="R331" s="215"/>
      <c r="S331" s="215"/>
      <c r="T331" s="109" t="str">
        <f>+IF(Y331="","",MAX(T$1:T330)+1)</f>
        <v/>
      </c>
      <c r="U331" s="110" t="str">
        <f>IF(Limit_Deviation_Detail!B353="","",Limit_Deviation_Detail!B353)</f>
        <v/>
      </c>
      <c r="V331" s="110" t="str">
        <f>IF(Limit_Deviation_Detail!C353="","",Limit_Deviation_Detail!C353)</f>
        <v/>
      </c>
      <c r="W331" s="110" t="str">
        <f>IF(Limit_Deviation_Detail!E353="","",Limit_Deviation_Detail!E353)</f>
        <v/>
      </c>
      <c r="X331" s="110" t="str">
        <f t="shared" si="64"/>
        <v/>
      </c>
      <c r="Y331" s="111" t="str">
        <f>IF(COUNTIF(X$2:X331,X331)=1,X331,"")</f>
        <v/>
      </c>
      <c r="Z331" s="112" t="str">
        <f t="shared" si="65"/>
        <v/>
      </c>
      <c r="AA331" s="112" t="str">
        <f t="shared" si="66"/>
        <v/>
      </c>
      <c r="AB331" s="112" t="str">
        <f t="shared" si="67"/>
        <v/>
      </c>
      <c r="AC331" s="112" t="str">
        <f t="shared" si="68"/>
        <v/>
      </c>
      <c r="AD331" s="112" t="str">
        <f t="shared" si="69"/>
        <v/>
      </c>
      <c r="AE331" s="112"/>
    </row>
    <row r="332" spans="1:31" ht="16.8" x14ac:dyDescent="0.4">
      <c r="A332" s="119" t="str">
        <f>+IF(D332="","",MAX(A$1:A331)+1)</f>
        <v/>
      </c>
      <c r="B332" s="264" t="str">
        <f>IF(Process_Unit!C354="","",Process_Unit!C354)</f>
        <v/>
      </c>
      <c r="C332" s="265" t="str">
        <f t="shared" si="63"/>
        <v/>
      </c>
      <c r="D332" s="264" t="str">
        <f>IF(COUNTIF(B$2:B332,B332)=1,B332,"")</f>
        <v/>
      </c>
      <c r="E332" s="215"/>
      <c r="F332" s="215"/>
      <c r="G332" s="215"/>
      <c r="H332" s="215"/>
      <c r="I332" s="215"/>
      <c r="J332" s="215"/>
      <c r="K332" s="215"/>
      <c r="L332" s="215"/>
      <c r="M332" s="215"/>
      <c r="N332" s="215"/>
      <c r="O332" s="215"/>
      <c r="P332" s="215"/>
      <c r="Q332" s="215"/>
      <c r="R332" s="215"/>
      <c r="S332" s="215"/>
      <c r="T332" s="109" t="str">
        <f>+IF(Y332="","",MAX(T$1:T331)+1)</f>
        <v/>
      </c>
      <c r="U332" s="110" t="str">
        <f>IF(Limit_Deviation_Detail!B354="","",Limit_Deviation_Detail!B354)</f>
        <v/>
      </c>
      <c r="V332" s="110" t="str">
        <f>IF(Limit_Deviation_Detail!C354="","",Limit_Deviation_Detail!C354)</f>
        <v/>
      </c>
      <c r="W332" s="110" t="str">
        <f>IF(Limit_Deviation_Detail!E354="","",Limit_Deviation_Detail!E354)</f>
        <v/>
      </c>
      <c r="X332" s="110" t="str">
        <f t="shared" si="64"/>
        <v/>
      </c>
      <c r="Y332" s="111" t="str">
        <f>IF(COUNTIF(X$2:X332,X332)=1,X332,"")</f>
        <v/>
      </c>
      <c r="Z332" s="112" t="str">
        <f t="shared" si="65"/>
        <v/>
      </c>
      <c r="AA332" s="112" t="str">
        <f t="shared" si="66"/>
        <v/>
      </c>
      <c r="AB332" s="112" t="str">
        <f t="shared" si="67"/>
        <v/>
      </c>
      <c r="AC332" s="112" t="str">
        <f t="shared" si="68"/>
        <v/>
      </c>
      <c r="AD332" s="112" t="str">
        <f t="shared" si="69"/>
        <v/>
      </c>
      <c r="AE332" s="112"/>
    </row>
    <row r="333" spans="1:31" ht="16.8" x14ac:dyDescent="0.4">
      <c r="A333" s="186" t="str">
        <f>+IF(D333="","",MAX(A$1:A332)+1)</f>
        <v/>
      </c>
      <c r="B333" s="102" t="str">
        <f>IF(Process_Unit!C355="","",Process_Unit!C355)</f>
        <v/>
      </c>
      <c r="C333" s="84" t="str">
        <f t="shared" si="63"/>
        <v/>
      </c>
      <c r="D333" s="102" t="str">
        <f>IF(COUNTIF(B$2:B333,B333)=1,B333,"")</f>
        <v/>
      </c>
      <c r="E333" s="215"/>
      <c r="F333" s="215"/>
      <c r="G333" s="215"/>
      <c r="H333" s="215"/>
      <c r="I333" s="215"/>
      <c r="J333" s="215"/>
      <c r="K333" s="215"/>
      <c r="L333" s="215"/>
      <c r="M333" s="215"/>
      <c r="N333" s="215"/>
      <c r="O333" s="215"/>
      <c r="P333" s="215"/>
      <c r="Q333" s="215"/>
      <c r="R333" s="215"/>
      <c r="S333" s="215"/>
      <c r="T333" s="109" t="str">
        <f>+IF(Y333="","",MAX(T$1:T332)+1)</f>
        <v/>
      </c>
      <c r="U333" s="110" t="str">
        <f>IF(Limit_Deviation_Detail!B355="","",Limit_Deviation_Detail!B355)</f>
        <v/>
      </c>
      <c r="V333" s="110" t="str">
        <f>IF(Limit_Deviation_Detail!C355="","",Limit_Deviation_Detail!C355)</f>
        <v/>
      </c>
      <c r="W333" s="110" t="str">
        <f>IF(Limit_Deviation_Detail!E355="","",Limit_Deviation_Detail!E355)</f>
        <v/>
      </c>
      <c r="X333" s="110" t="str">
        <f t="shared" si="64"/>
        <v/>
      </c>
      <c r="Y333" s="111" t="str">
        <f>IF(COUNTIF(X$2:X333,X333)=1,X333,"")</f>
        <v/>
      </c>
      <c r="Z333" s="112" t="str">
        <f t="shared" si="65"/>
        <v/>
      </c>
      <c r="AA333" s="112" t="str">
        <f t="shared" si="66"/>
        <v/>
      </c>
      <c r="AB333" s="112" t="str">
        <f t="shared" si="67"/>
        <v/>
      </c>
      <c r="AC333" s="112" t="str">
        <f t="shared" si="68"/>
        <v/>
      </c>
      <c r="AD333" s="112" t="str">
        <f t="shared" si="69"/>
        <v/>
      </c>
      <c r="AE333" s="112"/>
    </row>
    <row r="334" spans="1:31" ht="16.8" x14ac:dyDescent="0.4">
      <c r="A334" s="119" t="str">
        <f>+IF(D334="","",MAX(A$1:A333)+1)</f>
        <v/>
      </c>
      <c r="B334" s="264" t="str">
        <f>IF(Process_Unit!C356="","",Process_Unit!C356)</f>
        <v/>
      </c>
      <c r="C334" s="265" t="str">
        <f t="shared" si="63"/>
        <v/>
      </c>
      <c r="D334" s="264" t="str">
        <f>IF(COUNTIF(B$2:B334,B334)=1,B334,"")</f>
        <v/>
      </c>
      <c r="E334" s="215"/>
      <c r="F334" s="215"/>
      <c r="G334" s="215"/>
      <c r="H334" s="215"/>
      <c r="I334" s="215"/>
      <c r="J334" s="215"/>
      <c r="K334" s="215"/>
      <c r="L334" s="215"/>
      <c r="M334" s="215"/>
      <c r="N334" s="215"/>
      <c r="O334" s="215"/>
      <c r="P334" s="215"/>
      <c r="Q334" s="215"/>
      <c r="R334" s="215"/>
      <c r="S334" s="215"/>
      <c r="T334" s="109" t="str">
        <f>+IF(Y334="","",MAX(T$1:T333)+1)</f>
        <v/>
      </c>
      <c r="U334" s="110" t="str">
        <f>IF(Limit_Deviation_Detail!B356="","",Limit_Deviation_Detail!B356)</f>
        <v/>
      </c>
      <c r="V334" s="110" t="str">
        <f>IF(Limit_Deviation_Detail!C356="","",Limit_Deviation_Detail!C356)</f>
        <v/>
      </c>
      <c r="W334" s="110" t="str">
        <f>IF(Limit_Deviation_Detail!E356="","",Limit_Deviation_Detail!E356)</f>
        <v/>
      </c>
      <c r="X334" s="110" t="str">
        <f t="shared" si="64"/>
        <v/>
      </c>
      <c r="Y334" s="111" t="str">
        <f>IF(COUNTIF(X$2:X334,X334)=1,X334,"")</f>
        <v/>
      </c>
      <c r="Z334" s="112" t="str">
        <f t="shared" si="65"/>
        <v/>
      </c>
      <c r="AA334" s="112" t="str">
        <f t="shared" si="66"/>
        <v/>
      </c>
      <c r="AB334" s="112" t="str">
        <f t="shared" si="67"/>
        <v/>
      </c>
      <c r="AC334" s="112" t="str">
        <f t="shared" si="68"/>
        <v/>
      </c>
      <c r="AD334" s="112" t="str">
        <f t="shared" si="69"/>
        <v/>
      </c>
      <c r="AE334" s="112"/>
    </row>
    <row r="335" spans="1:31" ht="16.8" x14ac:dyDescent="0.4">
      <c r="A335" s="186" t="str">
        <f>+IF(D335="","",MAX(A$1:A334)+1)</f>
        <v/>
      </c>
      <c r="B335" s="102" t="str">
        <f>IF(Process_Unit!C357="","",Process_Unit!C357)</f>
        <v/>
      </c>
      <c r="C335" s="84" t="str">
        <f t="shared" si="63"/>
        <v/>
      </c>
      <c r="D335" s="102" t="str">
        <f>IF(COUNTIF(B$2:B335,B335)=1,B335,"")</f>
        <v/>
      </c>
      <c r="E335" s="215"/>
      <c r="F335" s="215"/>
      <c r="G335" s="215"/>
      <c r="H335" s="215"/>
      <c r="I335" s="215"/>
      <c r="J335" s="215"/>
      <c r="K335" s="215"/>
      <c r="L335" s="215"/>
      <c r="M335" s="215"/>
      <c r="N335" s="215"/>
      <c r="O335" s="215"/>
      <c r="P335" s="215"/>
      <c r="Q335" s="215"/>
      <c r="R335" s="215"/>
      <c r="S335" s="215"/>
      <c r="T335" s="109" t="str">
        <f>+IF(Y335="","",MAX(T$1:T334)+1)</f>
        <v/>
      </c>
      <c r="U335" s="110" t="str">
        <f>IF(Limit_Deviation_Detail!B357="","",Limit_Deviation_Detail!B357)</f>
        <v/>
      </c>
      <c r="V335" s="110" t="str">
        <f>IF(Limit_Deviation_Detail!C357="","",Limit_Deviation_Detail!C357)</f>
        <v/>
      </c>
      <c r="W335" s="110" t="str">
        <f>IF(Limit_Deviation_Detail!E357="","",Limit_Deviation_Detail!E357)</f>
        <v/>
      </c>
      <c r="X335" s="110" t="str">
        <f t="shared" si="64"/>
        <v/>
      </c>
      <c r="Y335" s="111" t="str">
        <f>IF(COUNTIF(X$2:X335,X335)=1,X335,"")</f>
        <v/>
      </c>
      <c r="Z335" s="112" t="str">
        <f t="shared" si="65"/>
        <v/>
      </c>
      <c r="AA335" s="112" t="str">
        <f t="shared" si="66"/>
        <v/>
      </c>
      <c r="AB335" s="112" t="str">
        <f t="shared" si="67"/>
        <v/>
      </c>
      <c r="AC335" s="112" t="str">
        <f t="shared" si="68"/>
        <v/>
      </c>
      <c r="AD335" s="112" t="str">
        <f t="shared" si="69"/>
        <v/>
      </c>
      <c r="AE335" s="112"/>
    </row>
    <row r="336" spans="1:31" ht="16.8" x14ac:dyDescent="0.4">
      <c r="A336" s="119" t="str">
        <f>+IF(D336="","",MAX(A$1:A335)+1)</f>
        <v/>
      </c>
      <c r="B336" s="264" t="str">
        <f>IF(Process_Unit!C358="","",Process_Unit!C358)</f>
        <v/>
      </c>
      <c r="C336" s="265" t="str">
        <f t="shared" si="63"/>
        <v/>
      </c>
      <c r="D336" s="264" t="str">
        <f>IF(COUNTIF(B$2:B336,B336)=1,B336,"")</f>
        <v/>
      </c>
      <c r="E336" s="215"/>
      <c r="F336" s="215"/>
      <c r="G336" s="215"/>
      <c r="H336" s="215"/>
      <c r="I336" s="215"/>
      <c r="J336" s="215"/>
      <c r="K336" s="215"/>
      <c r="L336" s="215"/>
      <c r="M336" s="215"/>
      <c r="N336" s="215"/>
      <c r="O336" s="215"/>
      <c r="P336" s="215"/>
      <c r="Q336" s="215"/>
      <c r="R336" s="215"/>
      <c r="S336" s="215"/>
      <c r="T336" s="109" t="str">
        <f>+IF(Y336="","",MAX(T$1:T335)+1)</f>
        <v/>
      </c>
      <c r="U336" s="110" t="str">
        <f>IF(Limit_Deviation_Detail!B358="","",Limit_Deviation_Detail!B358)</f>
        <v/>
      </c>
      <c r="V336" s="110" t="str">
        <f>IF(Limit_Deviation_Detail!C358="","",Limit_Deviation_Detail!C358)</f>
        <v/>
      </c>
      <c r="W336" s="110" t="str">
        <f>IF(Limit_Deviation_Detail!E358="","",Limit_Deviation_Detail!E358)</f>
        <v/>
      </c>
      <c r="X336" s="110" t="str">
        <f t="shared" si="64"/>
        <v/>
      </c>
      <c r="Y336" s="111" t="str">
        <f>IF(COUNTIF(X$2:X336,X336)=1,X336,"")</f>
        <v/>
      </c>
      <c r="Z336" s="112" t="str">
        <f t="shared" si="65"/>
        <v/>
      </c>
      <c r="AA336" s="112" t="str">
        <f t="shared" si="66"/>
        <v/>
      </c>
      <c r="AB336" s="112" t="str">
        <f t="shared" si="67"/>
        <v/>
      </c>
      <c r="AC336" s="112" t="str">
        <f t="shared" si="68"/>
        <v/>
      </c>
      <c r="AD336" s="112" t="str">
        <f t="shared" si="69"/>
        <v/>
      </c>
      <c r="AE336" s="112"/>
    </row>
    <row r="337" spans="1:31" ht="16.8" x14ac:dyDescent="0.4">
      <c r="A337" s="186" t="str">
        <f>+IF(D337="","",MAX(A$1:A336)+1)</f>
        <v/>
      </c>
      <c r="B337" s="102" t="str">
        <f>IF(Process_Unit!C359="","",Process_Unit!C359)</f>
        <v/>
      </c>
      <c r="C337" s="84" t="str">
        <f t="shared" si="63"/>
        <v/>
      </c>
      <c r="D337" s="102" t="str">
        <f>IF(COUNTIF(B$2:B337,B337)=1,B337,"")</f>
        <v/>
      </c>
      <c r="E337" s="215"/>
      <c r="F337" s="215"/>
      <c r="G337" s="215"/>
      <c r="H337" s="215"/>
      <c r="I337" s="215"/>
      <c r="J337" s="215"/>
      <c r="K337" s="215"/>
      <c r="L337" s="215"/>
      <c r="M337" s="215"/>
      <c r="N337" s="215"/>
      <c r="O337" s="215"/>
      <c r="P337" s="215"/>
      <c r="Q337" s="215"/>
      <c r="R337" s="215"/>
      <c r="S337" s="215"/>
      <c r="T337" s="109" t="str">
        <f>+IF(Y337="","",MAX(T$1:T336)+1)</f>
        <v/>
      </c>
      <c r="U337" s="110" t="str">
        <f>IF(Limit_Deviation_Detail!B359="","",Limit_Deviation_Detail!B359)</f>
        <v/>
      </c>
      <c r="V337" s="110" t="str">
        <f>IF(Limit_Deviation_Detail!C359="","",Limit_Deviation_Detail!C359)</f>
        <v/>
      </c>
      <c r="W337" s="110" t="str">
        <f>IF(Limit_Deviation_Detail!E359="","",Limit_Deviation_Detail!E359)</f>
        <v/>
      </c>
      <c r="X337" s="110" t="str">
        <f t="shared" si="64"/>
        <v/>
      </c>
      <c r="Y337" s="111" t="str">
        <f>IF(COUNTIF(X$2:X337,X337)=1,X337,"")</f>
        <v/>
      </c>
      <c r="Z337" s="112" t="str">
        <f t="shared" si="65"/>
        <v/>
      </c>
      <c r="AA337" s="112" t="str">
        <f t="shared" si="66"/>
        <v/>
      </c>
      <c r="AB337" s="112" t="str">
        <f t="shared" si="67"/>
        <v/>
      </c>
      <c r="AC337" s="112" t="str">
        <f t="shared" si="68"/>
        <v/>
      </c>
      <c r="AD337" s="112" t="str">
        <f t="shared" si="69"/>
        <v/>
      </c>
      <c r="AE337" s="112"/>
    </row>
    <row r="338" spans="1:31" ht="16.8" x14ac:dyDescent="0.4">
      <c r="A338" s="119" t="str">
        <f>+IF(D338="","",MAX(A$1:A337)+1)</f>
        <v/>
      </c>
      <c r="B338" s="264" t="str">
        <f>IF(Process_Unit!C360="","",Process_Unit!C360)</f>
        <v/>
      </c>
      <c r="C338" s="265" t="str">
        <f t="shared" si="63"/>
        <v/>
      </c>
      <c r="D338" s="264" t="str">
        <f>IF(COUNTIF(B$2:B338,B338)=1,B338,"")</f>
        <v/>
      </c>
      <c r="E338" s="215"/>
      <c r="F338" s="215"/>
      <c r="G338" s="215"/>
      <c r="H338" s="215"/>
      <c r="I338" s="215"/>
      <c r="J338" s="215"/>
      <c r="K338" s="215"/>
      <c r="L338" s="215"/>
      <c r="M338" s="215"/>
      <c r="N338" s="215"/>
      <c r="O338" s="215"/>
      <c r="P338" s="215"/>
      <c r="Q338" s="215"/>
      <c r="R338" s="215"/>
      <c r="S338" s="215"/>
      <c r="T338" s="109" t="str">
        <f>+IF(Y338="","",MAX(T$1:T337)+1)</f>
        <v/>
      </c>
      <c r="U338" s="110" t="str">
        <f>IF(Limit_Deviation_Detail!B360="","",Limit_Deviation_Detail!B360)</f>
        <v/>
      </c>
      <c r="V338" s="110" t="str">
        <f>IF(Limit_Deviation_Detail!C360="","",Limit_Deviation_Detail!C360)</f>
        <v/>
      </c>
      <c r="W338" s="110" t="str">
        <f>IF(Limit_Deviation_Detail!E360="","",Limit_Deviation_Detail!E360)</f>
        <v/>
      </c>
      <c r="X338" s="110" t="str">
        <f t="shared" si="64"/>
        <v/>
      </c>
      <c r="Y338" s="111" t="str">
        <f>IF(COUNTIF(X$2:X338,X338)=1,X338,"")</f>
        <v/>
      </c>
      <c r="Z338" s="112" t="str">
        <f t="shared" si="65"/>
        <v/>
      </c>
      <c r="AA338" s="112" t="str">
        <f t="shared" si="66"/>
        <v/>
      </c>
      <c r="AB338" s="112" t="str">
        <f t="shared" si="67"/>
        <v/>
      </c>
      <c r="AC338" s="112" t="str">
        <f t="shared" si="68"/>
        <v/>
      </c>
      <c r="AD338" s="112" t="str">
        <f t="shared" si="69"/>
        <v/>
      </c>
      <c r="AE338" s="112"/>
    </row>
    <row r="339" spans="1:31" ht="16.8" x14ac:dyDescent="0.4">
      <c r="A339" s="186" t="str">
        <f>+IF(D339="","",MAX(A$1:A338)+1)</f>
        <v/>
      </c>
      <c r="B339" s="102" t="str">
        <f>IF(Process_Unit!C361="","",Process_Unit!C361)</f>
        <v/>
      </c>
      <c r="C339" s="84" t="str">
        <f t="shared" si="63"/>
        <v/>
      </c>
      <c r="D339" s="102" t="str">
        <f>IF(COUNTIF(B$2:B339,B339)=1,B339,"")</f>
        <v/>
      </c>
      <c r="E339" s="215"/>
      <c r="F339" s="215"/>
      <c r="G339" s="215"/>
      <c r="H339" s="215"/>
      <c r="I339" s="215"/>
      <c r="J339" s="215"/>
      <c r="K339" s="215"/>
      <c r="L339" s="215"/>
      <c r="M339" s="215"/>
      <c r="N339" s="215"/>
      <c r="O339" s="215"/>
      <c r="P339" s="215"/>
      <c r="Q339" s="215"/>
      <c r="R339" s="215"/>
      <c r="S339" s="215"/>
      <c r="T339" s="109" t="str">
        <f>+IF(Y339="","",MAX(T$1:T338)+1)</f>
        <v/>
      </c>
      <c r="U339" s="110" t="str">
        <f>IF(Limit_Deviation_Detail!B361="","",Limit_Deviation_Detail!B361)</f>
        <v/>
      </c>
      <c r="V339" s="110" t="str">
        <f>IF(Limit_Deviation_Detail!C361="","",Limit_Deviation_Detail!C361)</f>
        <v/>
      </c>
      <c r="W339" s="110" t="str">
        <f>IF(Limit_Deviation_Detail!E361="","",Limit_Deviation_Detail!E361)</f>
        <v/>
      </c>
      <c r="X339" s="110" t="str">
        <f t="shared" si="64"/>
        <v/>
      </c>
      <c r="Y339" s="111" t="str">
        <f>IF(COUNTIF(X$2:X339,X339)=1,X339,"")</f>
        <v/>
      </c>
      <c r="Z339" s="112" t="str">
        <f t="shared" si="65"/>
        <v/>
      </c>
      <c r="AA339" s="112" t="str">
        <f t="shared" si="66"/>
        <v/>
      </c>
      <c r="AB339" s="112" t="str">
        <f t="shared" si="67"/>
        <v/>
      </c>
      <c r="AC339" s="112" t="str">
        <f t="shared" si="68"/>
        <v/>
      </c>
      <c r="AD339" s="112" t="str">
        <f t="shared" si="69"/>
        <v/>
      </c>
      <c r="AE339" s="112"/>
    </row>
    <row r="340" spans="1:31" ht="16.8" x14ac:dyDescent="0.4">
      <c r="A340" s="119" t="str">
        <f>+IF(D340="","",MAX(A$1:A339)+1)</f>
        <v/>
      </c>
      <c r="B340" s="264" t="str">
        <f>IF(Process_Unit!C362="","",Process_Unit!C362)</f>
        <v/>
      </c>
      <c r="C340" s="265" t="str">
        <f t="shared" si="63"/>
        <v/>
      </c>
      <c r="D340" s="264" t="str">
        <f>IF(COUNTIF(B$2:B340,B340)=1,B340,"")</f>
        <v/>
      </c>
      <c r="E340" s="215"/>
      <c r="F340" s="215"/>
      <c r="G340" s="215"/>
      <c r="H340" s="215"/>
      <c r="I340" s="215"/>
      <c r="J340" s="215"/>
      <c r="K340" s="215"/>
      <c r="L340" s="215"/>
      <c r="M340" s="215"/>
      <c r="N340" s="215"/>
      <c r="O340" s="215"/>
      <c r="P340" s="215"/>
      <c r="Q340" s="215"/>
      <c r="R340" s="215"/>
      <c r="S340" s="215"/>
      <c r="T340" s="109" t="str">
        <f>+IF(Y340="","",MAX(T$1:T339)+1)</f>
        <v/>
      </c>
      <c r="U340" s="110" t="str">
        <f>IF(Limit_Deviation_Detail!B362="","",Limit_Deviation_Detail!B362)</f>
        <v/>
      </c>
      <c r="V340" s="110" t="str">
        <f>IF(Limit_Deviation_Detail!C362="","",Limit_Deviation_Detail!C362)</f>
        <v/>
      </c>
      <c r="W340" s="110" t="str">
        <f>IF(Limit_Deviation_Detail!E362="","",Limit_Deviation_Detail!E362)</f>
        <v/>
      </c>
      <c r="X340" s="110" t="str">
        <f t="shared" si="64"/>
        <v/>
      </c>
      <c r="Y340" s="111" t="str">
        <f>IF(COUNTIF(X$2:X340,X340)=1,X340,"")</f>
        <v/>
      </c>
      <c r="Z340" s="112" t="str">
        <f t="shared" si="65"/>
        <v/>
      </c>
      <c r="AA340" s="112" t="str">
        <f t="shared" si="66"/>
        <v/>
      </c>
      <c r="AB340" s="112" t="str">
        <f t="shared" si="67"/>
        <v/>
      </c>
      <c r="AC340" s="112" t="str">
        <f t="shared" si="68"/>
        <v/>
      </c>
      <c r="AD340" s="112" t="str">
        <f t="shared" si="69"/>
        <v/>
      </c>
      <c r="AE340" s="112"/>
    </row>
    <row r="341" spans="1:31" ht="16.8" x14ac:dyDescent="0.4">
      <c r="A341" s="186" t="str">
        <f>+IF(D341="","",MAX(A$1:A340)+1)</f>
        <v/>
      </c>
      <c r="B341" s="102" t="str">
        <f>IF(Process_Unit!C363="","",Process_Unit!C363)</f>
        <v/>
      </c>
      <c r="C341" s="84" t="str">
        <f t="shared" si="63"/>
        <v/>
      </c>
      <c r="D341" s="102" t="str">
        <f>IF(COUNTIF(B$2:B341,B341)=1,B341,"")</f>
        <v/>
      </c>
      <c r="E341" s="215"/>
      <c r="F341" s="215"/>
      <c r="G341" s="215"/>
      <c r="H341" s="215"/>
      <c r="I341" s="215"/>
      <c r="J341" s="215"/>
      <c r="K341" s="215"/>
      <c r="L341" s="215"/>
      <c r="M341" s="215"/>
      <c r="N341" s="215"/>
      <c r="O341" s="215"/>
      <c r="P341" s="215"/>
      <c r="Q341" s="215"/>
      <c r="R341" s="215"/>
      <c r="S341" s="215"/>
      <c r="T341" s="109" t="str">
        <f>+IF(Y341="","",MAX(T$1:T340)+1)</f>
        <v/>
      </c>
      <c r="U341" s="110" t="str">
        <f>IF(Limit_Deviation_Detail!B363="","",Limit_Deviation_Detail!B363)</f>
        <v/>
      </c>
      <c r="V341" s="110" t="str">
        <f>IF(Limit_Deviation_Detail!C363="","",Limit_Deviation_Detail!C363)</f>
        <v/>
      </c>
      <c r="W341" s="110" t="str">
        <f>IF(Limit_Deviation_Detail!E363="","",Limit_Deviation_Detail!E363)</f>
        <v/>
      </c>
      <c r="X341" s="110" t="str">
        <f t="shared" si="64"/>
        <v/>
      </c>
      <c r="Y341" s="111" t="str">
        <f>IF(COUNTIF(X$2:X341,X341)=1,X341,"")</f>
        <v/>
      </c>
      <c r="Z341" s="112" t="str">
        <f t="shared" si="65"/>
        <v/>
      </c>
      <c r="AA341" s="112" t="str">
        <f t="shared" si="66"/>
        <v/>
      </c>
      <c r="AB341" s="112" t="str">
        <f t="shared" si="67"/>
        <v/>
      </c>
      <c r="AC341" s="112" t="str">
        <f t="shared" si="68"/>
        <v/>
      </c>
      <c r="AD341" s="112" t="str">
        <f t="shared" si="69"/>
        <v/>
      </c>
      <c r="AE341" s="112"/>
    </row>
    <row r="342" spans="1:31" ht="16.8" x14ac:dyDescent="0.4">
      <c r="A342" s="119" t="str">
        <f>+IF(D342="","",MAX(A$1:A341)+1)</f>
        <v/>
      </c>
      <c r="B342" s="264" t="str">
        <f>IF(Process_Unit!C364="","",Process_Unit!C364)</f>
        <v/>
      </c>
      <c r="C342" s="265" t="str">
        <f t="shared" si="63"/>
        <v/>
      </c>
      <c r="D342" s="264" t="str">
        <f>IF(COUNTIF(B$2:B342,B342)=1,B342,"")</f>
        <v/>
      </c>
      <c r="E342" s="215"/>
      <c r="F342" s="215"/>
      <c r="G342" s="215"/>
      <c r="H342" s="215"/>
      <c r="I342" s="215"/>
      <c r="J342" s="215"/>
      <c r="K342" s="215"/>
      <c r="L342" s="215"/>
      <c r="M342" s="215"/>
      <c r="N342" s="215"/>
      <c r="O342" s="215"/>
      <c r="P342" s="215"/>
      <c r="Q342" s="215"/>
      <c r="R342" s="215"/>
      <c r="S342" s="215"/>
      <c r="T342" s="109" t="str">
        <f>+IF(Y342="","",MAX(T$1:T341)+1)</f>
        <v/>
      </c>
      <c r="U342" s="110" t="str">
        <f>IF(Limit_Deviation_Detail!B364="","",Limit_Deviation_Detail!B364)</f>
        <v/>
      </c>
      <c r="V342" s="110" t="str">
        <f>IF(Limit_Deviation_Detail!C364="","",Limit_Deviation_Detail!C364)</f>
        <v/>
      </c>
      <c r="W342" s="110" t="str">
        <f>IF(Limit_Deviation_Detail!E364="","",Limit_Deviation_Detail!E364)</f>
        <v/>
      </c>
      <c r="X342" s="110" t="str">
        <f t="shared" si="64"/>
        <v/>
      </c>
      <c r="Y342" s="111" t="str">
        <f>IF(COUNTIF(X$2:X342,X342)=1,X342,"")</f>
        <v/>
      </c>
      <c r="Z342" s="112" t="str">
        <f t="shared" si="65"/>
        <v/>
      </c>
      <c r="AA342" s="112" t="str">
        <f t="shared" si="66"/>
        <v/>
      </c>
      <c r="AB342" s="112" t="str">
        <f t="shared" si="67"/>
        <v/>
      </c>
      <c r="AC342" s="112" t="str">
        <f t="shared" si="68"/>
        <v/>
      </c>
      <c r="AD342" s="112" t="str">
        <f t="shared" si="69"/>
        <v/>
      </c>
      <c r="AE342" s="112"/>
    </row>
    <row r="343" spans="1:31" ht="16.8" x14ac:dyDescent="0.4">
      <c r="A343" s="186" t="str">
        <f>+IF(D343="","",MAX(A$1:A342)+1)</f>
        <v/>
      </c>
      <c r="B343" s="102" t="str">
        <f>IF(Process_Unit!C365="","",Process_Unit!C365)</f>
        <v/>
      </c>
      <c r="C343" s="84" t="str">
        <f t="shared" si="63"/>
        <v/>
      </c>
      <c r="D343" s="102" t="str">
        <f>IF(COUNTIF(B$2:B343,B343)=1,B343,"")</f>
        <v/>
      </c>
      <c r="E343" s="215"/>
      <c r="F343" s="215"/>
      <c r="G343" s="215"/>
      <c r="H343" s="215"/>
      <c r="I343" s="215"/>
      <c r="J343" s="215"/>
      <c r="K343" s="215"/>
      <c r="L343" s="215"/>
      <c r="M343" s="215"/>
      <c r="N343" s="215"/>
      <c r="O343" s="215"/>
      <c r="P343" s="215"/>
      <c r="Q343" s="215"/>
      <c r="R343" s="215"/>
      <c r="S343" s="215"/>
      <c r="T343" s="109" t="str">
        <f>+IF(Y343="","",MAX(T$1:T342)+1)</f>
        <v/>
      </c>
      <c r="U343" s="110" t="str">
        <f>IF(Limit_Deviation_Detail!B365="","",Limit_Deviation_Detail!B365)</f>
        <v/>
      </c>
      <c r="V343" s="110" t="str">
        <f>IF(Limit_Deviation_Detail!C365="","",Limit_Deviation_Detail!C365)</f>
        <v/>
      </c>
      <c r="W343" s="110" t="str">
        <f>IF(Limit_Deviation_Detail!E365="","",Limit_Deviation_Detail!E365)</f>
        <v/>
      </c>
      <c r="X343" s="110" t="str">
        <f t="shared" si="64"/>
        <v/>
      </c>
      <c r="Y343" s="111" t="str">
        <f>IF(COUNTIF(X$2:X343,X343)=1,X343,"")</f>
        <v/>
      </c>
      <c r="Z343" s="112" t="str">
        <f t="shared" si="65"/>
        <v/>
      </c>
      <c r="AA343" s="112" t="str">
        <f t="shared" si="66"/>
        <v/>
      </c>
      <c r="AB343" s="112" t="str">
        <f t="shared" si="67"/>
        <v/>
      </c>
      <c r="AC343" s="112" t="str">
        <f t="shared" si="68"/>
        <v/>
      </c>
      <c r="AD343" s="112" t="str">
        <f t="shared" si="69"/>
        <v/>
      </c>
      <c r="AE343" s="112"/>
    </row>
    <row r="344" spans="1:31" ht="16.8" x14ac:dyDescent="0.4">
      <c r="A344" s="119" t="str">
        <f>+IF(D344="","",MAX(A$1:A343)+1)</f>
        <v/>
      </c>
      <c r="B344" s="264" t="str">
        <f>IF(Process_Unit!C366="","",Process_Unit!C366)</f>
        <v/>
      </c>
      <c r="C344" s="265" t="str">
        <f t="shared" si="63"/>
        <v/>
      </c>
      <c r="D344" s="264" t="str">
        <f>IF(COUNTIF(B$2:B344,B344)=1,B344,"")</f>
        <v/>
      </c>
      <c r="E344" s="215"/>
      <c r="F344" s="215"/>
      <c r="G344" s="215"/>
      <c r="H344" s="215"/>
      <c r="I344" s="215"/>
      <c r="J344" s="215"/>
      <c r="K344" s="215"/>
      <c r="L344" s="215"/>
      <c r="M344" s="215"/>
      <c r="N344" s="215"/>
      <c r="O344" s="215"/>
      <c r="P344" s="215"/>
      <c r="Q344" s="215"/>
      <c r="R344" s="215"/>
      <c r="S344" s="215"/>
      <c r="T344" s="109" t="str">
        <f>+IF(Y344="","",MAX(T$1:T343)+1)</f>
        <v/>
      </c>
      <c r="U344" s="110" t="str">
        <f>IF(Limit_Deviation_Detail!B366="","",Limit_Deviation_Detail!B366)</f>
        <v/>
      </c>
      <c r="V344" s="110" t="str">
        <f>IF(Limit_Deviation_Detail!C366="","",Limit_Deviation_Detail!C366)</f>
        <v/>
      </c>
      <c r="W344" s="110" t="str">
        <f>IF(Limit_Deviation_Detail!E366="","",Limit_Deviation_Detail!E366)</f>
        <v/>
      </c>
      <c r="X344" s="110" t="str">
        <f t="shared" si="64"/>
        <v/>
      </c>
      <c r="Y344" s="111" t="str">
        <f>IF(COUNTIF(X$2:X344,X344)=1,X344,"")</f>
        <v/>
      </c>
      <c r="Z344" s="112" t="str">
        <f t="shared" si="65"/>
        <v/>
      </c>
      <c r="AA344" s="112" t="str">
        <f t="shared" si="66"/>
        <v/>
      </c>
      <c r="AB344" s="112" t="str">
        <f t="shared" si="67"/>
        <v/>
      </c>
      <c r="AC344" s="112" t="str">
        <f t="shared" si="68"/>
        <v/>
      </c>
      <c r="AD344" s="112" t="str">
        <f t="shared" si="69"/>
        <v/>
      </c>
      <c r="AE344" s="112"/>
    </row>
    <row r="345" spans="1:31" ht="16.8" x14ac:dyDescent="0.4">
      <c r="A345" s="186" t="str">
        <f>+IF(D345="","",MAX(A$1:A344)+1)</f>
        <v/>
      </c>
      <c r="B345" s="102" t="str">
        <f>IF(Process_Unit!C367="","",Process_Unit!C367)</f>
        <v/>
      </c>
      <c r="C345" s="84" t="str">
        <f t="shared" si="63"/>
        <v/>
      </c>
      <c r="D345" s="102" t="str">
        <f>IF(COUNTIF(B$2:B345,B345)=1,B345,"")</f>
        <v/>
      </c>
      <c r="E345" s="215"/>
      <c r="F345" s="215"/>
      <c r="G345" s="215"/>
      <c r="H345" s="215"/>
      <c r="I345" s="215"/>
      <c r="J345" s="215"/>
      <c r="K345" s="215"/>
      <c r="L345" s="215"/>
      <c r="M345" s="215"/>
      <c r="N345" s="215"/>
      <c r="O345" s="215"/>
      <c r="P345" s="215"/>
      <c r="Q345" s="215"/>
      <c r="R345" s="215"/>
      <c r="S345" s="215"/>
      <c r="T345" s="109" t="str">
        <f>+IF(Y345="","",MAX(T$1:T344)+1)</f>
        <v/>
      </c>
      <c r="U345" s="110" t="str">
        <f>IF(Limit_Deviation_Detail!B367="","",Limit_Deviation_Detail!B367)</f>
        <v/>
      </c>
      <c r="V345" s="110" t="str">
        <f>IF(Limit_Deviation_Detail!C367="","",Limit_Deviation_Detail!C367)</f>
        <v/>
      </c>
      <c r="W345" s="110" t="str">
        <f>IF(Limit_Deviation_Detail!E367="","",Limit_Deviation_Detail!E367)</f>
        <v/>
      </c>
      <c r="X345" s="110" t="str">
        <f t="shared" si="64"/>
        <v/>
      </c>
      <c r="Y345" s="111" t="str">
        <f>IF(COUNTIF(X$2:X345,X345)=1,X345,"")</f>
        <v/>
      </c>
      <c r="Z345" s="112" t="str">
        <f t="shared" si="65"/>
        <v/>
      </c>
      <c r="AA345" s="112" t="str">
        <f t="shared" si="66"/>
        <v/>
      </c>
      <c r="AB345" s="112" t="str">
        <f t="shared" si="67"/>
        <v/>
      </c>
      <c r="AC345" s="112" t="str">
        <f t="shared" si="68"/>
        <v/>
      </c>
      <c r="AD345" s="112" t="str">
        <f t="shared" si="69"/>
        <v/>
      </c>
      <c r="AE345" s="112"/>
    </row>
    <row r="346" spans="1:31" ht="16.8" x14ac:dyDescent="0.4">
      <c r="A346" s="119" t="str">
        <f>+IF(D346="","",MAX(A$1:A345)+1)</f>
        <v/>
      </c>
      <c r="B346" s="264" t="str">
        <f>IF(Process_Unit!C368="","",Process_Unit!C368)</f>
        <v/>
      </c>
      <c r="C346" s="265" t="str">
        <f t="shared" si="63"/>
        <v/>
      </c>
      <c r="D346" s="264" t="str">
        <f>IF(COUNTIF(B$2:B346,B346)=1,B346,"")</f>
        <v/>
      </c>
      <c r="E346" s="215"/>
      <c r="F346" s="215"/>
      <c r="G346" s="215"/>
      <c r="H346" s="215"/>
      <c r="I346" s="215"/>
      <c r="J346" s="215"/>
      <c r="K346" s="215"/>
      <c r="L346" s="215"/>
      <c r="M346" s="215"/>
      <c r="N346" s="215"/>
      <c r="O346" s="215"/>
      <c r="P346" s="215"/>
      <c r="Q346" s="215"/>
      <c r="R346" s="215"/>
      <c r="S346" s="215"/>
      <c r="T346" s="109" t="str">
        <f>+IF(Y346="","",MAX(T$1:T345)+1)</f>
        <v/>
      </c>
      <c r="U346" s="110" t="str">
        <f>IF(Limit_Deviation_Detail!B368="","",Limit_Deviation_Detail!B368)</f>
        <v/>
      </c>
      <c r="V346" s="110" t="str">
        <f>IF(Limit_Deviation_Detail!C368="","",Limit_Deviation_Detail!C368)</f>
        <v/>
      </c>
      <c r="W346" s="110" t="str">
        <f>IF(Limit_Deviation_Detail!E368="","",Limit_Deviation_Detail!E368)</f>
        <v/>
      </c>
      <c r="X346" s="110" t="str">
        <f t="shared" si="64"/>
        <v/>
      </c>
      <c r="Y346" s="111" t="str">
        <f>IF(COUNTIF(X$2:X346,X346)=1,X346,"")</f>
        <v/>
      </c>
      <c r="Z346" s="112" t="str">
        <f t="shared" si="65"/>
        <v/>
      </c>
      <c r="AA346" s="112" t="str">
        <f t="shared" si="66"/>
        <v/>
      </c>
      <c r="AB346" s="112" t="str">
        <f t="shared" si="67"/>
        <v/>
      </c>
      <c r="AC346" s="112" t="str">
        <f t="shared" si="68"/>
        <v/>
      </c>
      <c r="AD346" s="112" t="str">
        <f t="shared" si="69"/>
        <v/>
      </c>
      <c r="AE346" s="112"/>
    </row>
    <row r="347" spans="1:31" ht="16.8" x14ac:dyDescent="0.4">
      <c r="A347" s="186" t="str">
        <f>+IF(D347="","",MAX(A$1:A346)+1)</f>
        <v/>
      </c>
      <c r="B347" s="102" t="str">
        <f>IF(Process_Unit!C369="","",Process_Unit!C369)</f>
        <v/>
      </c>
      <c r="C347" s="84" t="str">
        <f t="shared" si="63"/>
        <v/>
      </c>
      <c r="D347" s="102" t="str">
        <f>IF(COUNTIF(B$2:B347,B347)=1,B347,"")</f>
        <v/>
      </c>
      <c r="E347" s="215"/>
      <c r="F347" s="215"/>
      <c r="G347" s="215"/>
      <c r="H347" s="215"/>
      <c r="I347" s="215"/>
      <c r="J347" s="215"/>
      <c r="K347" s="215"/>
      <c r="L347" s="215"/>
      <c r="M347" s="215"/>
      <c r="N347" s="215"/>
      <c r="O347" s="215"/>
      <c r="P347" s="215"/>
      <c r="Q347" s="215"/>
      <c r="R347" s="215"/>
      <c r="S347" s="215"/>
      <c r="T347" s="109" t="str">
        <f>+IF(Y347="","",MAX(T$1:T346)+1)</f>
        <v/>
      </c>
      <c r="U347" s="110" t="str">
        <f>IF(Limit_Deviation_Detail!B369="","",Limit_Deviation_Detail!B369)</f>
        <v/>
      </c>
      <c r="V347" s="110" t="str">
        <f>IF(Limit_Deviation_Detail!C369="","",Limit_Deviation_Detail!C369)</f>
        <v/>
      </c>
      <c r="W347" s="110" t="str">
        <f>IF(Limit_Deviation_Detail!E369="","",Limit_Deviation_Detail!E369)</f>
        <v/>
      </c>
      <c r="X347" s="110" t="str">
        <f t="shared" si="64"/>
        <v/>
      </c>
      <c r="Y347" s="111" t="str">
        <f>IF(COUNTIF(X$2:X347,X347)=1,X347,"")</f>
        <v/>
      </c>
      <c r="Z347" s="112" t="str">
        <f t="shared" si="65"/>
        <v/>
      </c>
      <c r="AA347" s="112" t="str">
        <f t="shared" si="66"/>
        <v/>
      </c>
      <c r="AB347" s="112" t="str">
        <f t="shared" si="67"/>
        <v/>
      </c>
      <c r="AC347" s="112" t="str">
        <f t="shared" si="68"/>
        <v/>
      </c>
      <c r="AD347" s="112" t="str">
        <f t="shared" si="69"/>
        <v/>
      </c>
      <c r="AE347" s="112"/>
    </row>
    <row r="348" spans="1:31" ht="16.8" x14ac:dyDescent="0.4">
      <c r="A348" s="119" t="str">
        <f>+IF(D348="","",MAX(A$1:A347)+1)</f>
        <v/>
      </c>
      <c r="B348" s="264" t="str">
        <f>IF(Process_Unit!C370="","",Process_Unit!C370)</f>
        <v/>
      </c>
      <c r="C348" s="265" t="str">
        <f t="shared" si="63"/>
        <v/>
      </c>
      <c r="D348" s="264" t="str">
        <f>IF(COUNTIF(B$2:B348,B348)=1,B348,"")</f>
        <v/>
      </c>
      <c r="E348" s="215"/>
      <c r="F348" s="215"/>
      <c r="G348" s="215"/>
      <c r="H348" s="215"/>
      <c r="I348" s="215"/>
      <c r="J348" s="215"/>
      <c r="K348" s="215"/>
      <c r="L348" s="215"/>
      <c r="M348" s="215"/>
      <c r="N348" s="215"/>
      <c r="O348" s="215"/>
      <c r="P348" s="215"/>
      <c r="Q348" s="215"/>
      <c r="R348" s="215"/>
      <c r="S348" s="215"/>
      <c r="T348" s="109" t="str">
        <f>+IF(Y348="","",MAX(T$1:T347)+1)</f>
        <v/>
      </c>
      <c r="U348" s="110" t="str">
        <f>IF(Limit_Deviation_Detail!B370="","",Limit_Deviation_Detail!B370)</f>
        <v/>
      </c>
      <c r="V348" s="110" t="str">
        <f>IF(Limit_Deviation_Detail!C370="","",Limit_Deviation_Detail!C370)</f>
        <v/>
      </c>
      <c r="W348" s="110" t="str">
        <f>IF(Limit_Deviation_Detail!E370="","",Limit_Deviation_Detail!E370)</f>
        <v/>
      </c>
      <c r="X348" s="110" t="str">
        <f t="shared" si="64"/>
        <v/>
      </c>
      <c r="Y348" s="111" t="str">
        <f>IF(COUNTIF(X$2:X348,X348)=1,X348,"")</f>
        <v/>
      </c>
      <c r="Z348" s="112" t="str">
        <f t="shared" si="65"/>
        <v/>
      </c>
      <c r="AA348" s="112" t="str">
        <f t="shared" si="66"/>
        <v/>
      </c>
      <c r="AB348" s="112" t="str">
        <f t="shared" si="67"/>
        <v/>
      </c>
      <c r="AC348" s="112" t="str">
        <f t="shared" si="68"/>
        <v/>
      </c>
      <c r="AD348" s="112" t="str">
        <f t="shared" si="69"/>
        <v/>
      </c>
      <c r="AE348" s="112"/>
    </row>
    <row r="349" spans="1:31" ht="16.8" x14ac:dyDescent="0.4">
      <c r="A349" s="186" t="str">
        <f>+IF(D349="","",MAX(A$1:A348)+1)</f>
        <v/>
      </c>
      <c r="B349" s="102" t="str">
        <f>IF(Process_Unit!C371="","",Process_Unit!C371)</f>
        <v/>
      </c>
      <c r="C349" s="84" t="str">
        <f t="shared" si="63"/>
        <v/>
      </c>
      <c r="D349" s="102" t="str">
        <f>IF(COUNTIF(B$2:B349,B349)=1,B349,"")</f>
        <v/>
      </c>
      <c r="E349" s="215"/>
      <c r="F349" s="215"/>
      <c r="G349" s="215"/>
      <c r="H349" s="215"/>
      <c r="I349" s="215"/>
      <c r="J349" s="215"/>
      <c r="K349" s="215"/>
      <c r="L349" s="215"/>
      <c r="M349" s="215"/>
      <c r="N349" s="215"/>
      <c r="O349" s="215"/>
      <c r="P349" s="215"/>
      <c r="Q349" s="215"/>
      <c r="R349" s="215"/>
      <c r="S349" s="215"/>
      <c r="T349" s="109" t="str">
        <f>+IF(Y349="","",MAX(T$1:T348)+1)</f>
        <v/>
      </c>
      <c r="U349" s="110" t="str">
        <f>IF(Limit_Deviation_Detail!B371="","",Limit_Deviation_Detail!B371)</f>
        <v/>
      </c>
      <c r="V349" s="110" t="str">
        <f>IF(Limit_Deviation_Detail!C371="","",Limit_Deviation_Detail!C371)</f>
        <v/>
      </c>
      <c r="W349" s="110" t="str">
        <f>IF(Limit_Deviation_Detail!E371="","",Limit_Deviation_Detail!E371)</f>
        <v/>
      </c>
      <c r="X349" s="110" t="str">
        <f t="shared" si="64"/>
        <v/>
      </c>
      <c r="Y349" s="111" t="str">
        <f>IF(COUNTIF(X$2:X349,X349)=1,X349,"")</f>
        <v/>
      </c>
      <c r="Z349" s="112" t="str">
        <f t="shared" si="65"/>
        <v/>
      </c>
      <c r="AA349" s="112" t="str">
        <f t="shared" si="66"/>
        <v/>
      </c>
      <c r="AB349" s="112" t="str">
        <f t="shared" si="67"/>
        <v/>
      </c>
      <c r="AC349" s="112" t="str">
        <f t="shared" si="68"/>
        <v/>
      </c>
      <c r="AD349" s="112" t="str">
        <f t="shared" si="69"/>
        <v/>
      </c>
      <c r="AE349" s="112"/>
    </row>
    <row r="350" spans="1:31" ht="16.8" x14ac:dyDescent="0.4">
      <c r="A350" s="119" t="str">
        <f>+IF(D350="","",MAX(A$1:A349)+1)</f>
        <v/>
      </c>
      <c r="B350" s="264" t="str">
        <f>IF(Process_Unit!C372="","",Process_Unit!C372)</f>
        <v/>
      </c>
      <c r="C350" s="265" t="str">
        <f t="shared" si="63"/>
        <v/>
      </c>
      <c r="D350" s="264" t="str">
        <f>IF(COUNTIF(B$2:B350,B350)=1,B350,"")</f>
        <v/>
      </c>
      <c r="E350" s="215"/>
      <c r="F350" s="215"/>
      <c r="G350" s="215"/>
      <c r="H350" s="215"/>
      <c r="I350" s="215"/>
      <c r="J350" s="215"/>
      <c r="K350" s="215"/>
      <c r="L350" s="215"/>
      <c r="M350" s="215"/>
      <c r="N350" s="215"/>
      <c r="O350" s="215"/>
      <c r="P350" s="215"/>
      <c r="Q350" s="215"/>
      <c r="R350" s="215"/>
      <c r="S350" s="215"/>
      <c r="T350" s="109" t="str">
        <f>+IF(Y350="","",MAX(T$1:T349)+1)</f>
        <v/>
      </c>
      <c r="U350" s="110" t="str">
        <f>IF(Limit_Deviation_Detail!B372="","",Limit_Deviation_Detail!B372)</f>
        <v/>
      </c>
      <c r="V350" s="110" t="str">
        <f>IF(Limit_Deviation_Detail!C372="","",Limit_Deviation_Detail!C372)</f>
        <v/>
      </c>
      <c r="W350" s="110" t="str">
        <f>IF(Limit_Deviation_Detail!E372="","",Limit_Deviation_Detail!E372)</f>
        <v/>
      </c>
      <c r="X350" s="110" t="str">
        <f t="shared" si="64"/>
        <v/>
      </c>
      <c r="Y350" s="111" t="str">
        <f>IF(COUNTIF(X$2:X350,X350)=1,X350,"")</f>
        <v/>
      </c>
      <c r="Z350" s="112" t="str">
        <f t="shared" si="65"/>
        <v/>
      </c>
      <c r="AA350" s="112" t="str">
        <f t="shared" si="66"/>
        <v/>
      </c>
      <c r="AB350" s="112" t="str">
        <f t="shared" si="67"/>
        <v/>
      </c>
      <c r="AC350" s="112" t="str">
        <f t="shared" si="68"/>
        <v/>
      </c>
      <c r="AD350" s="112" t="str">
        <f t="shared" si="69"/>
        <v/>
      </c>
      <c r="AE350" s="112"/>
    </row>
    <row r="351" spans="1:31" ht="16.8" x14ac:dyDescent="0.4">
      <c r="A351" s="186" t="str">
        <f>+IF(D351="","",MAX(A$1:A350)+1)</f>
        <v/>
      </c>
      <c r="B351" s="102" t="str">
        <f>IF(Process_Unit!C373="","",Process_Unit!C373)</f>
        <v/>
      </c>
      <c r="C351" s="84" t="str">
        <f t="shared" si="63"/>
        <v/>
      </c>
      <c r="D351" s="102" t="str">
        <f>IF(COUNTIF(B$2:B351,B351)=1,B351,"")</f>
        <v/>
      </c>
      <c r="E351" s="215"/>
      <c r="F351" s="215"/>
      <c r="G351" s="215"/>
      <c r="H351" s="215"/>
      <c r="I351" s="215"/>
      <c r="J351" s="215"/>
      <c r="K351" s="215"/>
      <c r="L351" s="215"/>
      <c r="M351" s="215"/>
      <c r="N351" s="215"/>
      <c r="O351" s="215"/>
      <c r="P351" s="215"/>
      <c r="Q351" s="215"/>
      <c r="R351" s="215"/>
      <c r="S351" s="215"/>
      <c r="T351" s="109" t="str">
        <f>+IF(Y351="","",MAX(T$1:T350)+1)</f>
        <v/>
      </c>
      <c r="U351" s="110" t="str">
        <f>IF(Limit_Deviation_Detail!B373="","",Limit_Deviation_Detail!B373)</f>
        <v/>
      </c>
      <c r="V351" s="110" t="str">
        <f>IF(Limit_Deviation_Detail!C373="","",Limit_Deviation_Detail!C373)</f>
        <v/>
      </c>
      <c r="W351" s="110" t="str">
        <f>IF(Limit_Deviation_Detail!E373="","",Limit_Deviation_Detail!E373)</f>
        <v/>
      </c>
      <c r="X351" s="110" t="str">
        <f t="shared" si="64"/>
        <v/>
      </c>
      <c r="Y351" s="111" t="str">
        <f>IF(COUNTIF(X$2:X351,X351)=1,X351,"")</f>
        <v/>
      </c>
      <c r="Z351" s="112" t="str">
        <f t="shared" si="65"/>
        <v/>
      </c>
      <c r="AA351" s="112" t="str">
        <f t="shared" si="66"/>
        <v/>
      </c>
      <c r="AB351" s="112" t="str">
        <f t="shared" si="67"/>
        <v/>
      </c>
      <c r="AC351" s="112" t="str">
        <f t="shared" si="68"/>
        <v/>
      </c>
      <c r="AD351" s="112" t="str">
        <f t="shared" si="69"/>
        <v/>
      </c>
      <c r="AE351" s="112"/>
    </row>
    <row r="352" spans="1:31" ht="16.8" x14ac:dyDescent="0.4">
      <c r="A352" s="119" t="str">
        <f>+IF(D352="","",MAX(A$1:A351)+1)</f>
        <v/>
      </c>
      <c r="B352" s="264" t="str">
        <f>IF(Process_Unit!C374="","",Process_Unit!C374)</f>
        <v/>
      </c>
      <c r="C352" s="265" t="str">
        <f t="shared" si="63"/>
        <v/>
      </c>
      <c r="D352" s="264" t="str">
        <f>IF(COUNTIF(B$2:B352,B352)=1,B352,"")</f>
        <v/>
      </c>
      <c r="E352" s="215"/>
      <c r="F352" s="215"/>
      <c r="G352" s="215"/>
      <c r="H352" s="215"/>
      <c r="I352" s="215"/>
      <c r="J352" s="215"/>
      <c r="K352" s="215"/>
      <c r="L352" s="215"/>
      <c r="M352" s="215"/>
      <c r="N352" s="215"/>
      <c r="O352" s="215"/>
      <c r="P352" s="215"/>
      <c r="Q352" s="215"/>
      <c r="R352" s="215"/>
      <c r="S352" s="215"/>
      <c r="T352" s="109" t="str">
        <f>+IF(Y352="","",MAX(T$1:T351)+1)</f>
        <v/>
      </c>
      <c r="U352" s="110" t="str">
        <f>IF(Limit_Deviation_Detail!B374="","",Limit_Deviation_Detail!B374)</f>
        <v/>
      </c>
      <c r="V352" s="110" t="str">
        <f>IF(Limit_Deviation_Detail!C374="","",Limit_Deviation_Detail!C374)</f>
        <v/>
      </c>
      <c r="W352" s="110" t="str">
        <f>IF(Limit_Deviation_Detail!E374="","",Limit_Deviation_Detail!E374)</f>
        <v/>
      </c>
      <c r="X352" s="110" t="str">
        <f t="shared" si="64"/>
        <v/>
      </c>
      <c r="Y352" s="111" t="str">
        <f>IF(COUNTIF(X$2:X352,X352)=1,X352,"")</f>
        <v/>
      </c>
      <c r="Z352" s="112" t="str">
        <f t="shared" si="65"/>
        <v/>
      </c>
      <c r="AA352" s="112" t="str">
        <f t="shared" si="66"/>
        <v/>
      </c>
      <c r="AB352" s="112" t="str">
        <f t="shared" si="67"/>
        <v/>
      </c>
      <c r="AC352" s="112" t="str">
        <f t="shared" si="68"/>
        <v/>
      </c>
      <c r="AD352" s="112" t="str">
        <f t="shared" si="69"/>
        <v/>
      </c>
      <c r="AE352" s="112"/>
    </row>
    <row r="353" spans="1:31" ht="16.8" x14ac:dyDescent="0.4">
      <c r="A353" s="186" t="str">
        <f>+IF(D353="","",MAX(A$1:A352)+1)</f>
        <v/>
      </c>
      <c r="B353" s="102" t="str">
        <f>IF(Process_Unit!C375="","",Process_Unit!C375)</f>
        <v/>
      </c>
      <c r="C353" s="84" t="str">
        <f t="shared" si="63"/>
        <v/>
      </c>
      <c r="D353" s="102" t="str">
        <f>IF(COUNTIF(B$2:B353,B353)=1,B353,"")</f>
        <v/>
      </c>
      <c r="E353" s="215"/>
      <c r="F353" s="215"/>
      <c r="G353" s="215"/>
      <c r="H353" s="215"/>
      <c r="I353" s="215"/>
      <c r="J353" s="215"/>
      <c r="K353" s="215"/>
      <c r="L353" s="215"/>
      <c r="M353" s="215"/>
      <c r="N353" s="215"/>
      <c r="O353" s="215"/>
      <c r="P353" s="215"/>
      <c r="Q353" s="215"/>
      <c r="R353" s="215"/>
      <c r="S353" s="215"/>
      <c r="T353" s="109" t="str">
        <f>+IF(Y353="","",MAX(T$1:T352)+1)</f>
        <v/>
      </c>
      <c r="U353" s="110" t="str">
        <f>IF(Limit_Deviation_Detail!B375="","",Limit_Deviation_Detail!B375)</f>
        <v/>
      </c>
      <c r="V353" s="110" t="str">
        <f>IF(Limit_Deviation_Detail!C375="","",Limit_Deviation_Detail!C375)</f>
        <v/>
      </c>
      <c r="W353" s="110" t="str">
        <f>IF(Limit_Deviation_Detail!E375="","",Limit_Deviation_Detail!E375)</f>
        <v/>
      </c>
      <c r="X353" s="110" t="str">
        <f t="shared" si="64"/>
        <v/>
      </c>
      <c r="Y353" s="111" t="str">
        <f>IF(COUNTIF(X$2:X353,X353)=1,X353,"")</f>
        <v/>
      </c>
      <c r="Z353" s="112" t="str">
        <f t="shared" si="65"/>
        <v/>
      </c>
      <c r="AA353" s="112" t="str">
        <f t="shared" si="66"/>
        <v/>
      </c>
      <c r="AB353" s="112" t="str">
        <f t="shared" si="67"/>
        <v/>
      </c>
      <c r="AC353" s="112" t="str">
        <f t="shared" si="68"/>
        <v/>
      </c>
      <c r="AD353" s="112" t="str">
        <f t="shared" si="69"/>
        <v/>
      </c>
      <c r="AE353" s="112"/>
    </row>
    <row r="354" spans="1:31" ht="16.8" x14ac:dyDescent="0.4">
      <c r="A354" s="119" t="str">
        <f>+IF(D354="","",MAX(A$1:A353)+1)</f>
        <v/>
      </c>
      <c r="B354" s="264" t="str">
        <f>IF(Process_Unit!C376="","",Process_Unit!C376)</f>
        <v/>
      </c>
      <c r="C354" s="265" t="str">
        <f t="shared" si="63"/>
        <v/>
      </c>
      <c r="D354" s="264" t="str">
        <f>IF(COUNTIF(B$2:B354,B354)=1,B354,"")</f>
        <v/>
      </c>
      <c r="E354" s="215"/>
      <c r="F354" s="215"/>
      <c r="G354" s="215"/>
      <c r="H354" s="215"/>
      <c r="I354" s="215"/>
      <c r="J354" s="215"/>
      <c r="K354" s="215"/>
      <c r="L354" s="215"/>
      <c r="M354" s="215"/>
      <c r="N354" s="215"/>
      <c r="O354" s="215"/>
      <c r="P354" s="215"/>
      <c r="Q354" s="215"/>
      <c r="R354" s="215"/>
      <c r="S354" s="215"/>
      <c r="T354" s="109" t="str">
        <f>+IF(Y354="","",MAX(T$1:T353)+1)</f>
        <v/>
      </c>
      <c r="U354" s="110" t="str">
        <f>IF(Limit_Deviation_Detail!B376="","",Limit_Deviation_Detail!B376)</f>
        <v/>
      </c>
      <c r="V354" s="110" t="str">
        <f>IF(Limit_Deviation_Detail!C376="","",Limit_Deviation_Detail!C376)</f>
        <v/>
      </c>
      <c r="W354" s="110" t="str">
        <f>IF(Limit_Deviation_Detail!E376="","",Limit_Deviation_Detail!E376)</f>
        <v/>
      </c>
      <c r="X354" s="110" t="str">
        <f t="shared" si="64"/>
        <v/>
      </c>
      <c r="Y354" s="111" t="str">
        <f>IF(COUNTIF(X$2:X354,X354)=1,X354,"")</f>
        <v/>
      </c>
      <c r="Z354" s="112" t="str">
        <f t="shared" si="65"/>
        <v/>
      </c>
      <c r="AA354" s="112" t="str">
        <f t="shared" si="66"/>
        <v/>
      </c>
      <c r="AB354" s="112" t="str">
        <f t="shared" si="67"/>
        <v/>
      </c>
      <c r="AC354" s="112" t="str">
        <f t="shared" si="68"/>
        <v/>
      </c>
      <c r="AD354" s="112" t="str">
        <f t="shared" si="69"/>
        <v/>
      </c>
      <c r="AE354" s="112"/>
    </row>
    <row r="355" spans="1:31" ht="16.8" x14ac:dyDescent="0.4">
      <c r="A355" s="186" t="str">
        <f>+IF(D355="","",MAX(A$1:A354)+1)</f>
        <v/>
      </c>
      <c r="B355" s="102" t="str">
        <f>IF(Process_Unit!C377="","",Process_Unit!C377)</f>
        <v/>
      </c>
      <c r="C355" s="84" t="str">
        <f t="shared" si="63"/>
        <v/>
      </c>
      <c r="D355" s="102" t="str">
        <f>IF(COUNTIF(B$2:B355,B355)=1,B355,"")</f>
        <v/>
      </c>
      <c r="E355" s="215"/>
      <c r="F355" s="215"/>
      <c r="G355" s="215"/>
      <c r="H355" s="215"/>
      <c r="I355" s="215"/>
      <c r="J355" s="215"/>
      <c r="K355" s="215"/>
      <c r="L355" s="215"/>
      <c r="M355" s="215"/>
      <c r="N355" s="215"/>
      <c r="O355" s="215"/>
      <c r="P355" s="215"/>
      <c r="Q355" s="215"/>
      <c r="R355" s="215"/>
      <c r="S355" s="215"/>
      <c r="T355" s="109" t="str">
        <f>+IF(Y355="","",MAX(T$1:T354)+1)</f>
        <v/>
      </c>
      <c r="U355" s="110" t="str">
        <f>IF(Limit_Deviation_Detail!B377="","",Limit_Deviation_Detail!B377)</f>
        <v/>
      </c>
      <c r="V355" s="110" t="str">
        <f>IF(Limit_Deviation_Detail!C377="","",Limit_Deviation_Detail!C377)</f>
        <v/>
      </c>
      <c r="W355" s="110" t="str">
        <f>IF(Limit_Deviation_Detail!E377="","",Limit_Deviation_Detail!E377)</f>
        <v/>
      </c>
      <c r="X355" s="110" t="str">
        <f t="shared" si="64"/>
        <v/>
      </c>
      <c r="Y355" s="111" t="str">
        <f>IF(COUNTIF(X$2:X355,X355)=1,X355,"")</f>
        <v/>
      </c>
      <c r="Z355" s="112" t="str">
        <f t="shared" si="65"/>
        <v/>
      </c>
      <c r="AA355" s="112" t="str">
        <f t="shared" si="66"/>
        <v/>
      </c>
      <c r="AB355" s="112" t="str">
        <f t="shared" si="67"/>
        <v/>
      </c>
      <c r="AC355" s="112" t="str">
        <f t="shared" si="68"/>
        <v/>
      </c>
      <c r="AD355" s="112" t="str">
        <f t="shared" si="69"/>
        <v/>
      </c>
      <c r="AE355" s="112"/>
    </row>
    <row r="356" spans="1:31" ht="16.8" x14ac:dyDescent="0.4">
      <c r="A356" s="119" t="str">
        <f>+IF(D356="","",MAX(A$1:A355)+1)</f>
        <v/>
      </c>
      <c r="B356" s="264" t="str">
        <f>IF(Process_Unit!C378="","",Process_Unit!C378)</f>
        <v/>
      </c>
      <c r="C356" s="265" t="str">
        <f t="shared" si="63"/>
        <v/>
      </c>
      <c r="D356" s="264" t="str">
        <f>IF(COUNTIF(B$2:B356,B356)=1,B356,"")</f>
        <v/>
      </c>
      <c r="E356" s="215"/>
      <c r="F356" s="215"/>
      <c r="G356" s="215"/>
      <c r="H356" s="215"/>
      <c r="I356" s="215"/>
      <c r="J356" s="215"/>
      <c r="K356" s="215"/>
      <c r="L356" s="215"/>
      <c r="M356" s="215"/>
      <c r="N356" s="215"/>
      <c r="O356" s="215"/>
      <c r="P356" s="215"/>
      <c r="Q356" s="215"/>
      <c r="R356" s="215"/>
      <c r="S356" s="215"/>
      <c r="T356" s="109" t="str">
        <f>+IF(Y356="","",MAX(T$1:T355)+1)</f>
        <v/>
      </c>
      <c r="U356" s="110" t="str">
        <f>IF(Limit_Deviation_Detail!B378="","",Limit_Deviation_Detail!B378)</f>
        <v/>
      </c>
      <c r="V356" s="110" t="str">
        <f>IF(Limit_Deviation_Detail!C378="","",Limit_Deviation_Detail!C378)</f>
        <v/>
      </c>
      <c r="W356" s="110" t="str">
        <f>IF(Limit_Deviation_Detail!E378="","",Limit_Deviation_Detail!E378)</f>
        <v/>
      </c>
      <c r="X356" s="110" t="str">
        <f t="shared" si="64"/>
        <v/>
      </c>
      <c r="Y356" s="111" t="str">
        <f>IF(COUNTIF(X$2:X356,X356)=1,X356,"")</f>
        <v/>
      </c>
      <c r="Z356" s="112" t="str">
        <f t="shared" si="65"/>
        <v/>
      </c>
      <c r="AA356" s="112" t="str">
        <f t="shared" si="66"/>
        <v/>
      </c>
      <c r="AB356" s="112" t="str">
        <f t="shared" si="67"/>
        <v/>
      </c>
      <c r="AC356" s="112" t="str">
        <f t="shared" si="68"/>
        <v/>
      </c>
      <c r="AD356" s="112" t="str">
        <f t="shared" si="69"/>
        <v/>
      </c>
      <c r="AE356" s="112"/>
    </row>
    <row r="357" spans="1:31" ht="16.8" x14ac:dyDescent="0.4">
      <c r="A357" s="186" t="str">
        <f>+IF(D357="","",MAX(A$1:A356)+1)</f>
        <v/>
      </c>
      <c r="B357" s="102" t="str">
        <f>IF(Process_Unit!C379="","",Process_Unit!C379)</f>
        <v/>
      </c>
      <c r="C357" s="84" t="str">
        <f t="shared" si="63"/>
        <v/>
      </c>
      <c r="D357" s="102" t="str">
        <f>IF(COUNTIF(B$2:B357,B357)=1,B357,"")</f>
        <v/>
      </c>
      <c r="E357" s="215"/>
      <c r="F357" s="215"/>
      <c r="G357" s="215"/>
      <c r="H357" s="215"/>
      <c r="I357" s="215"/>
      <c r="J357" s="215"/>
      <c r="K357" s="215"/>
      <c r="L357" s="215"/>
      <c r="M357" s="215"/>
      <c r="N357" s="215"/>
      <c r="O357" s="215"/>
      <c r="P357" s="215"/>
      <c r="Q357" s="215"/>
      <c r="R357" s="215"/>
      <c r="S357" s="215"/>
      <c r="T357" s="109" t="str">
        <f>+IF(Y357="","",MAX(T$1:T356)+1)</f>
        <v/>
      </c>
      <c r="U357" s="110" t="str">
        <f>IF(Limit_Deviation_Detail!B379="","",Limit_Deviation_Detail!B379)</f>
        <v/>
      </c>
      <c r="V357" s="110" t="str">
        <f>IF(Limit_Deviation_Detail!C379="","",Limit_Deviation_Detail!C379)</f>
        <v/>
      </c>
      <c r="W357" s="110" t="str">
        <f>IF(Limit_Deviation_Detail!E379="","",Limit_Deviation_Detail!E379)</f>
        <v/>
      </c>
      <c r="X357" s="110" t="str">
        <f t="shared" si="64"/>
        <v/>
      </c>
      <c r="Y357" s="111" t="str">
        <f>IF(COUNTIF(X$2:X357,X357)=1,X357,"")</f>
        <v/>
      </c>
      <c r="Z357" s="112" t="str">
        <f t="shared" si="65"/>
        <v/>
      </c>
      <c r="AA357" s="112" t="str">
        <f t="shared" si="66"/>
        <v/>
      </c>
      <c r="AB357" s="112" t="str">
        <f t="shared" si="67"/>
        <v/>
      </c>
      <c r="AC357" s="112" t="str">
        <f t="shared" si="68"/>
        <v/>
      </c>
      <c r="AD357" s="112" t="str">
        <f t="shared" si="69"/>
        <v/>
      </c>
      <c r="AE357" s="112"/>
    </row>
    <row r="358" spans="1:31" ht="16.8" x14ac:dyDescent="0.4">
      <c r="A358" s="119" t="str">
        <f>+IF(D358="","",MAX(A$1:A357)+1)</f>
        <v/>
      </c>
      <c r="B358" s="264" t="str">
        <f>IF(Process_Unit!C380="","",Process_Unit!C380)</f>
        <v/>
      </c>
      <c r="C358" s="265" t="str">
        <f t="shared" si="63"/>
        <v/>
      </c>
      <c r="D358" s="264" t="str">
        <f>IF(COUNTIF(B$2:B358,B358)=1,B358,"")</f>
        <v/>
      </c>
      <c r="E358" s="215"/>
      <c r="F358" s="215"/>
      <c r="G358" s="215"/>
      <c r="H358" s="215"/>
      <c r="I358" s="215"/>
      <c r="J358" s="215"/>
      <c r="K358" s="215"/>
      <c r="L358" s="215"/>
      <c r="M358" s="215"/>
      <c r="N358" s="215"/>
      <c r="O358" s="215"/>
      <c r="P358" s="215"/>
      <c r="Q358" s="215"/>
      <c r="R358" s="215"/>
      <c r="S358" s="215"/>
      <c r="T358" s="109" t="str">
        <f>+IF(Y358="","",MAX(T$1:T357)+1)</f>
        <v/>
      </c>
      <c r="U358" s="110" t="str">
        <f>IF(Limit_Deviation_Detail!B380="","",Limit_Deviation_Detail!B380)</f>
        <v/>
      </c>
      <c r="V358" s="110" t="str">
        <f>IF(Limit_Deviation_Detail!C380="","",Limit_Deviation_Detail!C380)</f>
        <v/>
      </c>
      <c r="W358" s="110" t="str">
        <f>IF(Limit_Deviation_Detail!E380="","",Limit_Deviation_Detail!E380)</f>
        <v/>
      </c>
      <c r="X358" s="110" t="str">
        <f t="shared" si="64"/>
        <v/>
      </c>
      <c r="Y358" s="111" t="str">
        <f>IF(COUNTIF(X$2:X358,X358)=1,X358,"")</f>
        <v/>
      </c>
      <c r="Z358" s="112" t="str">
        <f t="shared" si="65"/>
        <v/>
      </c>
      <c r="AA358" s="112" t="str">
        <f t="shared" si="66"/>
        <v/>
      </c>
      <c r="AB358" s="112" t="str">
        <f t="shared" si="67"/>
        <v/>
      </c>
      <c r="AC358" s="112" t="str">
        <f t="shared" si="68"/>
        <v/>
      </c>
      <c r="AD358" s="112" t="str">
        <f t="shared" si="69"/>
        <v/>
      </c>
      <c r="AE358" s="112"/>
    </row>
    <row r="359" spans="1:31" ht="16.8" x14ac:dyDescent="0.4">
      <c r="A359" s="186" t="str">
        <f>+IF(D359="","",MAX(A$1:A358)+1)</f>
        <v/>
      </c>
      <c r="B359" s="102" t="str">
        <f>IF(Process_Unit!C381="","",Process_Unit!C381)</f>
        <v/>
      </c>
      <c r="C359" s="84" t="str">
        <f t="shared" si="63"/>
        <v/>
      </c>
      <c r="D359" s="102" t="str">
        <f>IF(COUNTIF(B$2:B359,B359)=1,B359,"")</f>
        <v/>
      </c>
      <c r="E359" s="215"/>
      <c r="F359" s="215"/>
      <c r="G359" s="215"/>
      <c r="H359" s="215"/>
      <c r="I359" s="215"/>
      <c r="J359" s="215"/>
      <c r="K359" s="215"/>
      <c r="L359" s="215"/>
      <c r="M359" s="215"/>
      <c r="N359" s="215"/>
      <c r="O359" s="215"/>
      <c r="P359" s="215"/>
      <c r="Q359" s="215"/>
      <c r="R359" s="215"/>
      <c r="S359" s="215"/>
      <c r="T359" s="109" t="str">
        <f>+IF(Y359="","",MAX(T$1:T358)+1)</f>
        <v/>
      </c>
      <c r="U359" s="110" t="str">
        <f>IF(Limit_Deviation_Detail!B381="","",Limit_Deviation_Detail!B381)</f>
        <v/>
      </c>
      <c r="V359" s="110" t="str">
        <f>IF(Limit_Deviation_Detail!C381="","",Limit_Deviation_Detail!C381)</f>
        <v/>
      </c>
      <c r="W359" s="110" t="str">
        <f>IF(Limit_Deviation_Detail!E381="","",Limit_Deviation_Detail!E381)</f>
        <v/>
      </c>
      <c r="X359" s="110" t="str">
        <f t="shared" si="64"/>
        <v/>
      </c>
      <c r="Y359" s="111" t="str">
        <f>IF(COUNTIF(X$2:X359,X359)=1,X359,"")</f>
        <v/>
      </c>
      <c r="Z359" s="112" t="str">
        <f t="shared" si="65"/>
        <v/>
      </c>
      <c r="AA359" s="112" t="str">
        <f t="shared" si="66"/>
        <v/>
      </c>
      <c r="AB359" s="112" t="str">
        <f t="shared" si="67"/>
        <v/>
      </c>
      <c r="AC359" s="112" t="str">
        <f t="shared" si="68"/>
        <v/>
      </c>
      <c r="AD359" s="112" t="str">
        <f t="shared" si="69"/>
        <v/>
      </c>
      <c r="AE359" s="112"/>
    </row>
    <row r="360" spans="1:31" ht="16.8" x14ac:dyDescent="0.4">
      <c r="A360" s="119" t="str">
        <f>+IF(D360="","",MAX(A$1:A359)+1)</f>
        <v/>
      </c>
      <c r="B360" s="264" t="str">
        <f>IF(Process_Unit!C382="","",Process_Unit!C382)</f>
        <v/>
      </c>
      <c r="C360" s="265" t="str">
        <f t="shared" si="63"/>
        <v/>
      </c>
      <c r="D360" s="264" t="str">
        <f>IF(COUNTIF(B$2:B360,B360)=1,B360,"")</f>
        <v/>
      </c>
      <c r="E360" s="215"/>
      <c r="F360" s="215"/>
      <c r="G360" s="215"/>
      <c r="H360" s="215"/>
      <c r="I360" s="215"/>
      <c r="J360" s="215"/>
      <c r="K360" s="215"/>
      <c r="L360" s="215"/>
      <c r="M360" s="215"/>
      <c r="N360" s="215"/>
      <c r="O360" s="215"/>
      <c r="P360" s="215"/>
      <c r="Q360" s="215"/>
      <c r="R360" s="215"/>
      <c r="S360" s="215"/>
      <c r="T360" s="109" t="str">
        <f>+IF(Y360="","",MAX(T$1:T359)+1)</f>
        <v/>
      </c>
      <c r="U360" s="110" t="str">
        <f>IF(Limit_Deviation_Detail!B382="","",Limit_Deviation_Detail!B382)</f>
        <v/>
      </c>
      <c r="V360" s="110" t="str">
        <f>IF(Limit_Deviation_Detail!C382="","",Limit_Deviation_Detail!C382)</f>
        <v/>
      </c>
      <c r="W360" s="110" t="str">
        <f>IF(Limit_Deviation_Detail!E382="","",Limit_Deviation_Detail!E382)</f>
        <v/>
      </c>
      <c r="X360" s="110" t="str">
        <f t="shared" si="64"/>
        <v/>
      </c>
      <c r="Y360" s="111" t="str">
        <f>IF(COUNTIF(X$2:X360,X360)=1,X360,"")</f>
        <v/>
      </c>
      <c r="Z360" s="112" t="str">
        <f t="shared" si="65"/>
        <v/>
      </c>
      <c r="AA360" s="112" t="str">
        <f t="shared" si="66"/>
        <v/>
      </c>
      <c r="AB360" s="112" t="str">
        <f t="shared" si="67"/>
        <v/>
      </c>
      <c r="AC360" s="112" t="str">
        <f t="shared" si="68"/>
        <v/>
      </c>
      <c r="AD360" s="112" t="str">
        <f t="shared" si="69"/>
        <v/>
      </c>
      <c r="AE360" s="112"/>
    </row>
    <row r="361" spans="1:31" ht="16.8" x14ac:dyDescent="0.4">
      <c r="A361" s="186" t="str">
        <f>+IF(D361="","",MAX(A$1:A360)+1)</f>
        <v/>
      </c>
      <c r="B361" s="102" t="str">
        <f>IF(Process_Unit!C383="","",Process_Unit!C383)</f>
        <v/>
      </c>
      <c r="C361" s="84" t="str">
        <f t="shared" si="63"/>
        <v/>
      </c>
      <c r="D361" s="102" t="str">
        <f>IF(COUNTIF(B$2:B361,B361)=1,B361,"")</f>
        <v/>
      </c>
      <c r="E361" s="215"/>
      <c r="F361" s="215"/>
      <c r="G361" s="215"/>
      <c r="H361" s="215"/>
      <c r="I361" s="215"/>
      <c r="J361" s="215"/>
      <c r="K361" s="215"/>
      <c r="L361" s="215"/>
      <c r="M361" s="215"/>
      <c r="N361" s="215"/>
      <c r="O361" s="215"/>
      <c r="P361" s="215"/>
      <c r="Q361" s="215"/>
      <c r="R361" s="215"/>
      <c r="S361" s="215"/>
      <c r="T361" s="109" t="str">
        <f>+IF(Y361="","",MAX(T$1:T360)+1)</f>
        <v/>
      </c>
      <c r="U361" s="110" t="str">
        <f>IF(Limit_Deviation_Detail!B383="","",Limit_Deviation_Detail!B383)</f>
        <v/>
      </c>
      <c r="V361" s="110" t="str">
        <f>IF(Limit_Deviation_Detail!C383="","",Limit_Deviation_Detail!C383)</f>
        <v/>
      </c>
      <c r="W361" s="110" t="str">
        <f>IF(Limit_Deviation_Detail!E383="","",Limit_Deviation_Detail!E383)</f>
        <v/>
      </c>
      <c r="X361" s="110" t="str">
        <f t="shared" si="64"/>
        <v/>
      </c>
      <c r="Y361" s="111" t="str">
        <f>IF(COUNTIF(X$2:X361,X361)=1,X361,"")</f>
        <v/>
      </c>
      <c r="Z361" s="112" t="str">
        <f t="shared" si="65"/>
        <v/>
      </c>
      <c r="AA361" s="112" t="str">
        <f t="shared" si="66"/>
        <v/>
      </c>
      <c r="AB361" s="112" t="str">
        <f t="shared" si="67"/>
        <v/>
      </c>
      <c r="AC361" s="112" t="str">
        <f t="shared" si="68"/>
        <v/>
      </c>
      <c r="AD361" s="112" t="str">
        <f t="shared" si="69"/>
        <v/>
      </c>
      <c r="AE361" s="112"/>
    </row>
    <row r="362" spans="1:31" ht="16.8" x14ac:dyDescent="0.4">
      <c r="A362" s="119" t="str">
        <f>+IF(D362="","",MAX(A$1:A361)+1)</f>
        <v/>
      </c>
      <c r="B362" s="264" t="str">
        <f>IF(Process_Unit!C384="","",Process_Unit!C384)</f>
        <v/>
      </c>
      <c r="C362" s="265" t="str">
        <f t="shared" si="63"/>
        <v/>
      </c>
      <c r="D362" s="264" t="str">
        <f>IF(COUNTIF(B$2:B362,B362)=1,B362,"")</f>
        <v/>
      </c>
      <c r="E362" s="215"/>
      <c r="F362" s="215"/>
      <c r="G362" s="215"/>
      <c r="H362" s="215"/>
      <c r="I362" s="215"/>
      <c r="J362" s="215"/>
      <c r="K362" s="215"/>
      <c r="L362" s="215"/>
      <c r="M362" s="215"/>
      <c r="N362" s="215"/>
      <c r="O362" s="215"/>
      <c r="P362" s="215"/>
      <c r="Q362" s="215"/>
      <c r="R362" s="215"/>
      <c r="S362" s="215"/>
      <c r="T362" s="109" t="str">
        <f>+IF(Y362="","",MAX(T$1:T361)+1)</f>
        <v/>
      </c>
      <c r="U362" s="110" t="str">
        <f>IF(Limit_Deviation_Detail!B384="","",Limit_Deviation_Detail!B384)</f>
        <v/>
      </c>
      <c r="V362" s="110" t="str">
        <f>IF(Limit_Deviation_Detail!C384="","",Limit_Deviation_Detail!C384)</f>
        <v/>
      </c>
      <c r="W362" s="110" t="str">
        <f>IF(Limit_Deviation_Detail!E384="","",Limit_Deviation_Detail!E384)</f>
        <v/>
      </c>
      <c r="X362" s="110" t="str">
        <f t="shared" si="64"/>
        <v/>
      </c>
      <c r="Y362" s="111" t="str">
        <f>IF(COUNTIF(X$2:X362,X362)=1,X362,"")</f>
        <v/>
      </c>
      <c r="Z362" s="112" t="str">
        <f t="shared" si="65"/>
        <v/>
      </c>
      <c r="AA362" s="112" t="str">
        <f t="shared" si="66"/>
        <v/>
      </c>
      <c r="AB362" s="112" t="str">
        <f t="shared" si="67"/>
        <v/>
      </c>
      <c r="AC362" s="112" t="str">
        <f t="shared" si="68"/>
        <v/>
      </c>
      <c r="AD362" s="112" t="str">
        <f t="shared" si="69"/>
        <v/>
      </c>
      <c r="AE362" s="112"/>
    </row>
    <row r="363" spans="1:31" ht="16.8" x14ac:dyDescent="0.4">
      <c r="A363" s="186" t="str">
        <f>+IF(D363="","",MAX(A$1:A362)+1)</f>
        <v/>
      </c>
      <c r="B363" s="102" t="str">
        <f>IF(Process_Unit!C385="","",Process_Unit!C385)</f>
        <v/>
      </c>
      <c r="C363" s="84" t="str">
        <f t="shared" si="63"/>
        <v/>
      </c>
      <c r="D363" s="102" t="str">
        <f>IF(COUNTIF(B$2:B363,B363)=1,B363,"")</f>
        <v/>
      </c>
      <c r="E363" s="215"/>
      <c r="F363" s="215"/>
      <c r="G363" s="215"/>
      <c r="H363" s="215"/>
      <c r="I363" s="215"/>
      <c r="J363" s="215"/>
      <c r="K363" s="215"/>
      <c r="L363" s="215"/>
      <c r="M363" s="215"/>
      <c r="N363" s="215"/>
      <c r="O363" s="215"/>
      <c r="P363" s="215"/>
      <c r="Q363" s="215"/>
      <c r="R363" s="215"/>
      <c r="S363" s="215"/>
      <c r="T363" s="109" t="str">
        <f>+IF(Y363="","",MAX(T$1:T362)+1)</f>
        <v/>
      </c>
      <c r="U363" s="110" t="str">
        <f>IF(Limit_Deviation_Detail!B385="","",Limit_Deviation_Detail!B385)</f>
        <v/>
      </c>
      <c r="V363" s="110" t="str">
        <f>IF(Limit_Deviation_Detail!C385="","",Limit_Deviation_Detail!C385)</f>
        <v/>
      </c>
      <c r="W363" s="110" t="str">
        <f>IF(Limit_Deviation_Detail!E385="","",Limit_Deviation_Detail!E385)</f>
        <v/>
      </c>
      <c r="X363" s="110" t="str">
        <f t="shared" si="64"/>
        <v/>
      </c>
      <c r="Y363" s="111" t="str">
        <f>IF(COUNTIF(X$2:X363,X363)=1,X363,"")</f>
        <v/>
      </c>
      <c r="Z363" s="112" t="str">
        <f t="shared" si="65"/>
        <v/>
      </c>
      <c r="AA363" s="112" t="str">
        <f t="shared" si="66"/>
        <v/>
      </c>
      <c r="AB363" s="112" t="str">
        <f t="shared" si="67"/>
        <v/>
      </c>
      <c r="AC363" s="112" t="str">
        <f t="shared" si="68"/>
        <v/>
      </c>
      <c r="AD363" s="112" t="str">
        <f t="shared" si="69"/>
        <v/>
      </c>
      <c r="AE363" s="112"/>
    </row>
    <row r="364" spans="1:31" ht="16.8" x14ac:dyDescent="0.4">
      <c r="A364" s="119" t="str">
        <f>+IF(D364="","",MAX(A$1:A363)+1)</f>
        <v/>
      </c>
      <c r="B364" s="264" t="str">
        <f>IF(Process_Unit!C386="","",Process_Unit!C386)</f>
        <v/>
      </c>
      <c r="C364" s="265" t="str">
        <f t="shared" si="63"/>
        <v/>
      </c>
      <c r="D364" s="264" t="str">
        <f>IF(COUNTIF(B$2:B364,B364)=1,B364,"")</f>
        <v/>
      </c>
      <c r="E364" s="215"/>
      <c r="F364" s="215"/>
      <c r="G364" s="215"/>
      <c r="H364" s="215"/>
      <c r="I364" s="215"/>
      <c r="J364" s="215"/>
      <c r="K364" s="215"/>
      <c r="L364" s="215"/>
      <c r="M364" s="215"/>
      <c r="N364" s="215"/>
      <c r="O364" s="215"/>
      <c r="P364" s="215"/>
      <c r="Q364" s="215"/>
      <c r="R364" s="215"/>
      <c r="S364" s="215"/>
      <c r="T364" s="109" t="str">
        <f>+IF(Y364="","",MAX(T$1:T363)+1)</f>
        <v/>
      </c>
      <c r="U364" s="110" t="str">
        <f>IF(Limit_Deviation_Detail!B386="","",Limit_Deviation_Detail!B386)</f>
        <v/>
      </c>
      <c r="V364" s="110" t="str">
        <f>IF(Limit_Deviation_Detail!C386="","",Limit_Deviation_Detail!C386)</f>
        <v/>
      </c>
      <c r="W364" s="110" t="str">
        <f>IF(Limit_Deviation_Detail!E386="","",Limit_Deviation_Detail!E386)</f>
        <v/>
      </c>
      <c r="X364" s="110" t="str">
        <f t="shared" si="64"/>
        <v/>
      </c>
      <c r="Y364" s="111" t="str">
        <f>IF(COUNTIF(X$2:X364,X364)=1,X364,"")</f>
        <v/>
      </c>
      <c r="Z364" s="112" t="str">
        <f t="shared" si="65"/>
        <v/>
      </c>
      <c r="AA364" s="112" t="str">
        <f t="shared" si="66"/>
        <v/>
      </c>
      <c r="AB364" s="112" t="str">
        <f t="shared" si="67"/>
        <v/>
      </c>
      <c r="AC364" s="112" t="str">
        <f t="shared" si="68"/>
        <v/>
      </c>
      <c r="AD364" s="112" t="str">
        <f t="shared" si="69"/>
        <v/>
      </c>
      <c r="AE364" s="112"/>
    </row>
    <row r="365" spans="1:31" ht="16.8" x14ac:dyDescent="0.4">
      <c r="A365" s="186" t="str">
        <f>+IF(D365="","",MAX(A$1:A364)+1)</f>
        <v/>
      </c>
      <c r="B365" s="102" t="str">
        <f>IF(Process_Unit!C387="","",Process_Unit!C387)</f>
        <v/>
      </c>
      <c r="C365" s="84" t="str">
        <f t="shared" si="63"/>
        <v/>
      </c>
      <c r="D365" s="102" t="str">
        <f>IF(COUNTIF(B$2:B365,B365)=1,B365,"")</f>
        <v/>
      </c>
      <c r="E365" s="215"/>
      <c r="F365" s="215"/>
      <c r="G365" s="215"/>
      <c r="H365" s="215"/>
      <c r="I365" s="215"/>
      <c r="J365" s="215"/>
      <c r="K365" s="215"/>
      <c r="L365" s="215"/>
      <c r="M365" s="215"/>
      <c r="N365" s="215"/>
      <c r="O365" s="215"/>
      <c r="P365" s="215"/>
      <c r="Q365" s="215"/>
      <c r="R365" s="215"/>
      <c r="S365" s="215"/>
      <c r="T365" s="109" t="str">
        <f>+IF(Y365="","",MAX(T$1:T364)+1)</f>
        <v/>
      </c>
      <c r="U365" s="110" t="str">
        <f>IF(Limit_Deviation_Detail!B387="","",Limit_Deviation_Detail!B387)</f>
        <v/>
      </c>
      <c r="V365" s="110" t="str">
        <f>IF(Limit_Deviation_Detail!C387="","",Limit_Deviation_Detail!C387)</f>
        <v/>
      </c>
      <c r="W365" s="110" t="str">
        <f>IF(Limit_Deviation_Detail!E387="","",Limit_Deviation_Detail!E387)</f>
        <v/>
      </c>
      <c r="X365" s="110" t="str">
        <f t="shared" si="64"/>
        <v/>
      </c>
      <c r="Y365" s="111" t="str">
        <f>IF(COUNTIF(X$2:X365,X365)=1,X365,"")</f>
        <v/>
      </c>
      <c r="Z365" s="112" t="str">
        <f t="shared" si="65"/>
        <v/>
      </c>
      <c r="AA365" s="112" t="str">
        <f t="shared" si="66"/>
        <v/>
      </c>
      <c r="AB365" s="112" t="str">
        <f t="shared" si="67"/>
        <v/>
      </c>
      <c r="AC365" s="112" t="str">
        <f t="shared" si="68"/>
        <v/>
      </c>
      <c r="AD365" s="112" t="str">
        <f t="shared" si="69"/>
        <v/>
      </c>
      <c r="AE365" s="112"/>
    </row>
    <row r="366" spans="1:31" ht="16.8" x14ac:dyDescent="0.4">
      <c r="A366" s="119" t="str">
        <f>+IF(D366="","",MAX(A$1:A365)+1)</f>
        <v/>
      </c>
      <c r="B366" s="264" t="str">
        <f>IF(Process_Unit!C388="","",Process_Unit!C388)</f>
        <v/>
      </c>
      <c r="C366" s="265" t="str">
        <f t="shared" si="63"/>
        <v/>
      </c>
      <c r="D366" s="264" t="str">
        <f>IF(COUNTIF(B$2:B366,B366)=1,B366,"")</f>
        <v/>
      </c>
      <c r="E366" s="215"/>
      <c r="F366" s="215"/>
      <c r="G366" s="215"/>
      <c r="H366" s="215"/>
      <c r="I366" s="215"/>
      <c r="J366" s="215"/>
      <c r="K366" s="215"/>
      <c r="L366" s="215"/>
      <c r="M366" s="215"/>
      <c r="N366" s="215"/>
      <c r="O366" s="215"/>
      <c r="P366" s="215"/>
      <c r="Q366" s="215"/>
      <c r="R366" s="215"/>
      <c r="S366" s="215"/>
      <c r="T366" s="109" t="str">
        <f>+IF(Y366="","",MAX(T$1:T365)+1)</f>
        <v/>
      </c>
      <c r="U366" s="110" t="str">
        <f>IF(Limit_Deviation_Detail!B388="","",Limit_Deviation_Detail!B388)</f>
        <v/>
      </c>
      <c r="V366" s="110" t="str">
        <f>IF(Limit_Deviation_Detail!C388="","",Limit_Deviation_Detail!C388)</f>
        <v/>
      </c>
      <c r="W366" s="110" t="str">
        <f>IF(Limit_Deviation_Detail!E388="","",Limit_Deviation_Detail!E388)</f>
        <v/>
      </c>
      <c r="X366" s="110" t="str">
        <f t="shared" si="64"/>
        <v/>
      </c>
      <c r="Y366" s="111" t="str">
        <f>IF(COUNTIF(X$2:X366,X366)=1,X366,"")</f>
        <v/>
      </c>
      <c r="Z366" s="112" t="str">
        <f t="shared" si="65"/>
        <v/>
      </c>
      <c r="AA366" s="112" t="str">
        <f t="shared" si="66"/>
        <v/>
      </c>
      <c r="AB366" s="112" t="str">
        <f t="shared" si="67"/>
        <v/>
      </c>
      <c r="AC366" s="112" t="str">
        <f t="shared" si="68"/>
        <v/>
      </c>
      <c r="AD366" s="112" t="str">
        <f t="shared" si="69"/>
        <v/>
      </c>
      <c r="AE366" s="112"/>
    </row>
    <row r="367" spans="1:31" ht="16.8" x14ac:dyDescent="0.4">
      <c r="A367" s="186" t="str">
        <f>+IF(D367="","",MAX(A$1:A366)+1)</f>
        <v/>
      </c>
      <c r="B367" s="102" t="str">
        <f>IF(Process_Unit!C389="","",Process_Unit!C389)</f>
        <v/>
      </c>
      <c r="C367" s="84" t="str">
        <f t="shared" si="63"/>
        <v/>
      </c>
      <c r="D367" s="102" t="str">
        <f>IF(COUNTIF(B$2:B367,B367)=1,B367,"")</f>
        <v/>
      </c>
      <c r="E367" s="215"/>
      <c r="F367" s="215"/>
      <c r="G367" s="215"/>
      <c r="H367" s="215"/>
      <c r="I367" s="215"/>
      <c r="J367" s="215"/>
      <c r="K367" s="215"/>
      <c r="L367" s="215"/>
      <c r="M367" s="215"/>
      <c r="N367" s="215"/>
      <c r="O367" s="215"/>
      <c r="P367" s="215"/>
      <c r="Q367" s="215"/>
      <c r="R367" s="215"/>
      <c r="S367" s="215"/>
      <c r="T367" s="109" t="str">
        <f>+IF(Y367="","",MAX(T$1:T366)+1)</f>
        <v/>
      </c>
      <c r="U367" s="110" t="str">
        <f>IF(Limit_Deviation_Detail!B389="","",Limit_Deviation_Detail!B389)</f>
        <v/>
      </c>
      <c r="V367" s="110" t="str">
        <f>IF(Limit_Deviation_Detail!C389="","",Limit_Deviation_Detail!C389)</f>
        <v/>
      </c>
      <c r="W367" s="110" t="str">
        <f>IF(Limit_Deviation_Detail!E389="","",Limit_Deviation_Detail!E389)</f>
        <v/>
      </c>
      <c r="X367" s="110" t="str">
        <f t="shared" si="64"/>
        <v/>
      </c>
      <c r="Y367" s="111" t="str">
        <f>IF(COUNTIF(X$2:X367,X367)=1,X367,"")</f>
        <v/>
      </c>
      <c r="Z367" s="112" t="str">
        <f t="shared" si="65"/>
        <v/>
      </c>
      <c r="AA367" s="112" t="str">
        <f t="shared" si="66"/>
        <v/>
      </c>
      <c r="AB367" s="112" t="str">
        <f t="shared" si="67"/>
        <v/>
      </c>
      <c r="AC367" s="112" t="str">
        <f t="shared" si="68"/>
        <v/>
      </c>
      <c r="AD367" s="112" t="str">
        <f t="shared" si="69"/>
        <v/>
      </c>
      <c r="AE367" s="112"/>
    </row>
    <row r="368" spans="1:31" ht="16.8" x14ac:dyDescent="0.4">
      <c r="A368" s="119" t="str">
        <f>+IF(D368="","",MAX(A$1:A367)+1)</f>
        <v/>
      </c>
      <c r="B368" s="264" t="str">
        <f>IF(Process_Unit!C390="","",Process_Unit!C390)</f>
        <v/>
      </c>
      <c r="C368" s="265" t="str">
        <f t="shared" si="63"/>
        <v/>
      </c>
      <c r="D368" s="264" t="str">
        <f>IF(COUNTIF(B$2:B368,B368)=1,B368,"")</f>
        <v/>
      </c>
      <c r="E368" s="215"/>
      <c r="F368" s="215"/>
      <c r="G368" s="215"/>
      <c r="H368" s="215"/>
      <c r="I368" s="215"/>
      <c r="J368" s="215"/>
      <c r="K368" s="215"/>
      <c r="L368" s="215"/>
      <c r="M368" s="215"/>
      <c r="N368" s="215"/>
      <c r="O368" s="215"/>
      <c r="P368" s="215"/>
      <c r="Q368" s="215"/>
      <c r="R368" s="215"/>
      <c r="S368" s="215"/>
      <c r="T368" s="109" t="str">
        <f>+IF(Y368="","",MAX(T$1:T367)+1)</f>
        <v/>
      </c>
      <c r="U368" s="110" t="str">
        <f>IF(Limit_Deviation_Detail!B390="","",Limit_Deviation_Detail!B390)</f>
        <v/>
      </c>
      <c r="V368" s="110" t="str">
        <f>IF(Limit_Deviation_Detail!C390="","",Limit_Deviation_Detail!C390)</f>
        <v/>
      </c>
      <c r="W368" s="110" t="str">
        <f>IF(Limit_Deviation_Detail!E390="","",Limit_Deviation_Detail!E390)</f>
        <v/>
      </c>
      <c r="X368" s="110" t="str">
        <f t="shared" si="64"/>
        <v/>
      </c>
      <c r="Y368" s="111" t="str">
        <f>IF(COUNTIF(X$2:X368,X368)=1,X368,"")</f>
        <v/>
      </c>
      <c r="Z368" s="112" t="str">
        <f t="shared" si="65"/>
        <v/>
      </c>
      <c r="AA368" s="112" t="str">
        <f t="shared" si="66"/>
        <v/>
      </c>
      <c r="AB368" s="112" t="str">
        <f t="shared" si="67"/>
        <v/>
      </c>
      <c r="AC368" s="112" t="str">
        <f t="shared" si="68"/>
        <v/>
      </c>
      <c r="AD368" s="112" t="str">
        <f t="shared" si="69"/>
        <v/>
      </c>
      <c r="AE368" s="112"/>
    </row>
    <row r="369" spans="1:31" ht="16.8" x14ac:dyDescent="0.4">
      <c r="A369" s="186" t="str">
        <f>+IF(D369="","",MAX(A$1:A368)+1)</f>
        <v/>
      </c>
      <c r="B369" s="102" t="str">
        <f>IF(Process_Unit!C391="","",Process_Unit!C391)</f>
        <v/>
      </c>
      <c r="C369" s="84" t="str">
        <f t="shared" si="63"/>
        <v/>
      </c>
      <c r="D369" s="102" t="str">
        <f>IF(COUNTIF(B$2:B369,B369)=1,B369,"")</f>
        <v/>
      </c>
      <c r="E369" s="215"/>
      <c r="F369" s="215"/>
      <c r="G369" s="215"/>
      <c r="H369" s="215"/>
      <c r="I369" s="215"/>
      <c r="J369" s="215"/>
      <c r="K369" s="215"/>
      <c r="L369" s="215"/>
      <c r="M369" s="215"/>
      <c r="N369" s="215"/>
      <c r="O369" s="215"/>
      <c r="P369" s="215"/>
      <c r="Q369" s="215"/>
      <c r="R369" s="215"/>
      <c r="S369" s="215"/>
      <c r="T369" s="109" t="str">
        <f>+IF(Y369="","",MAX(T$1:T368)+1)</f>
        <v/>
      </c>
      <c r="U369" s="110" t="str">
        <f>IF(Limit_Deviation_Detail!B391="","",Limit_Deviation_Detail!B391)</f>
        <v/>
      </c>
      <c r="V369" s="110" t="str">
        <f>IF(Limit_Deviation_Detail!C391="","",Limit_Deviation_Detail!C391)</f>
        <v/>
      </c>
      <c r="W369" s="110" t="str">
        <f>IF(Limit_Deviation_Detail!E391="","",Limit_Deviation_Detail!E391)</f>
        <v/>
      </c>
      <c r="X369" s="110" t="str">
        <f t="shared" si="64"/>
        <v/>
      </c>
      <c r="Y369" s="111" t="str">
        <f>IF(COUNTIF(X$2:X369,X369)=1,X369,"")</f>
        <v/>
      </c>
      <c r="Z369" s="112" t="str">
        <f t="shared" si="65"/>
        <v/>
      </c>
      <c r="AA369" s="112" t="str">
        <f t="shared" si="66"/>
        <v/>
      </c>
      <c r="AB369" s="112" t="str">
        <f t="shared" si="67"/>
        <v/>
      </c>
      <c r="AC369" s="112" t="str">
        <f t="shared" si="68"/>
        <v/>
      </c>
      <c r="AD369" s="112" t="str">
        <f t="shared" si="69"/>
        <v/>
      </c>
      <c r="AE369" s="112"/>
    </row>
    <row r="370" spans="1:31" ht="16.8" x14ac:dyDescent="0.4">
      <c r="A370" s="119" t="str">
        <f>+IF(D370="","",MAX(A$1:A369)+1)</f>
        <v/>
      </c>
      <c r="B370" s="264" t="str">
        <f>IF(Process_Unit!C392="","",Process_Unit!C392)</f>
        <v/>
      </c>
      <c r="C370" s="265" t="str">
        <f t="shared" si="63"/>
        <v/>
      </c>
      <c r="D370" s="264" t="str">
        <f>IF(COUNTIF(B$2:B370,B370)=1,B370,"")</f>
        <v/>
      </c>
      <c r="E370" s="215"/>
      <c r="F370" s="215"/>
      <c r="G370" s="215"/>
      <c r="H370" s="215"/>
      <c r="I370" s="215"/>
      <c r="J370" s="215"/>
      <c r="K370" s="215"/>
      <c r="L370" s="215"/>
      <c r="M370" s="215"/>
      <c r="N370" s="215"/>
      <c r="O370" s="215"/>
      <c r="P370" s="215"/>
      <c r="Q370" s="215"/>
      <c r="R370" s="215"/>
      <c r="S370" s="215"/>
      <c r="T370" s="109" t="str">
        <f>+IF(Y370="","",MAX(T$1:T369)+1)</f>
        <v/>
      </c>
      <c r="U370" s="110" t="str">
        <f>IF(Limit_Deviation_Detail!B392="","",Limit_Deviation_Detail!B392)</f>
        <v/>
      </c>
      <c r="V370" s="110" t="str">
        <f>IF(Limit_Deviation_Detail!C392="","",Limit_Deviation_Detail!C392)</f>
        <v/>
      </c>
      <c r="W370" s="110" t="str">
        <f>IF(Limit_Deviation_Detail!E392="","",Limit_Deviation_Detail!E392)</f>
        <v/>
      </c>
      <c r="X370" s="110" t="str">
        <f t="shared" si="64"/>
        <v/>
      </c>
      <c r="Y370" s="111" t="str">
        <f>IF(COUNTIF(X$2:X370,X370)=1,X370,"")</f>
        <v/>
      </c>
      <c r="Z370" s="112" t="str">
        <f t="shared" si="65"/>
        <v/>
      </c>
      <c r="AA370" s="112" t="str">
        <f t="shared" si="66"/>
        <v/>
      </c>
      <c r="AB370" s="112" t="str">
        <f t="shared" si="67"/>
        <v/>
      </c>
      <c r="AC370" s="112" t="str">
        <f t="shared" si="68"/>
        <v/>
      </c>
      <c r="AD370" s="112" t="str">
        <f t="shared" si="69"/>
        <v/>
      </c>
      <c r="AE370" s="112"/>
    </row>
    <row r="371" spans="1:31" ht="16.8" x14ac:dyDescent="0.4">
      <c r="A371" s="186" t="str">
        <f>+IF(D371="","",MAX(A$1:A370)+1)</f>
        <v/>
      </c>
      <c r="B371" s="102" t="str">
        <f>IF(Process_Unit!C393="","",Process_Unit!C393)</f>
        <v/>
      </c>
      <c r="C371" s="84" t="str">
        <f t="shared" si="63"/>
        <v/>
      </c>
      <c r="D371" s="102" t="str">
        <f>IF(COUNTIF(B$2:B371,B371)=1,B371,"")</f>
        <v/>
      </c>
      <c r="E371" s="215"/>
      <c r="F371" s="215"/>
      <c r="G371" s="215"/>
      <c r="H371" s="215"/>
      <c r="I371" s="215"/>
      <c r="J371" s="215"/>
      <c r="K371" s="215"/>
      <c r="L371" s="215"/>
      <c r="M371" s="215"/>
      <c r="N371" s="215"/>
      <c r="O371" s="215"/>
      <c r="P371" s="215"/>
      <c r="Q371" s="215"/>
      <c r="R371" s="215"/>
      <c r="S371" s="215"/>
      <c r="T371" s="109" t="str">
        <f>+IF(Y371="","",MAX(T$1:T370)+1)</f>
        <v/>
      </c>
      <c r="U371" s="110" t="str">
        <f>IF(Limit_Deviation_Detail!B393="","",Limit_Deviation_Detail!B393)</f>
        <v/>
      </c>
      <c r="V371" s="110" t="str">
        <f>IF(Limit_Deviation_Detail!C393="","",Limit_Deviation_Detail!C393)</f>
        <v/>
      </c>
      <c r="W371" s="110" t="str">
        <f>IF(Limit_Deviation_Detail!E393="","",Limit_Deviation_Detail!E393)</f>
        <v/>
      </c>
      <c r="X371" s="110" t="str">
        <f t="shared" si="64"/>
        <v/>
      </c>
      <c r="Y371" s="111" t="str">
        <f>IF(COUNTIF(X$2:X371,X371)=1,X371,"")</f>
        <v/>
      </c>
      <c r="Z371" s="112" t="str">
        <f t="shared" si="65"/>
        <v/>
      </c>
      <c r="AA371" s="112" t="str">
        <f t="shared" si="66"/>
        <v/>
      </c>
      <c r="AB371" s="112" t="str">
        <f t="shared" si="67"/>
        <v/>
      </c>
      <c r="AC371" s="112" t="str">
        <f t="shared" si="68"/>
        <v/>
      </c>
      <c r="AD371" s="112" t="str">
        <f t="shared" si="69"/>
        <v/>
      </c>
      <c r="AE371" s="112"/>
    </row>
    <row r="372" spans="1:31" ht="16.8" x14ac:dyDescent="0.4">
      <c r="A372" s="119" t="str">
        <f>+IF(D372="","",MAX(A$1:A371)+1)</f>
        <v/>
      </c>
      <c r="B372" s="264" t="str">
        <f>IF(Process_Unit!C394="","",Process_Unit!C394)</f>
        <v/>
      </c>
      <c r="C372" s="265" t="str">
        <f t="shared" si="63"/>
        <v/>
      </c>
      <c r="D372" s="264" t="str">
        <f>IF(COUNTIF(B$2:B372,B372)=1,B372,"")</f>
        <v/>
      </c>
      <c r="E372" s="215"/>
      <c r="F372" s="215"/>
      <c r="G372" s="215"/>
      <c r="H372" s="215"/>
      <c r="I372" s="215"/>
      <c r="J372" s="215"/>
      <c r="K372" s="215"/>
      <c r="L372" s="215"/>
      <c r="M372" s="215"/>
      <c r="N372" s="215"/>
      <c r="O372" s="215"/>
      <c r="P372" s="215"/>
      <c r="Q372" s="215"/>
      <c r="R372" s="215"/>
      <c r="S372" s="215"/>
      <c r="T372" s="109" t="str">
        <f>+IF(Y372="","",MAX(T$1:T371)+1)</f>
        <v/>
      </c>
      <c r="U372" s="110" t="str">
        <f>IF(Limit_Deviation_Detail!B394="","",Limit_Deviation_Detail!B394)</f>
        <v/>
      </c>
      <c r="V372" s="110" t="str">
        <f>IF(Limit_Deviation_Detail!C394="","",Limit_Deviation_Detail!C394)</f>
        <v/>
      </c>
      <c r="W372" s="110" t="str">
        <f>IF(Limit_Deviation_Detail!E394="","",Limit_Deviation_Detail!E394)</f>
        <v/>
      </c>
      <c r="X372" s="110" t="str">
        <f t="shared" si="64"/>
        <v/>
      </c>
      <c r="Y372" s="111" t="str">
        <f>IF(COUNTIF(X$2:X372,X372)=1,X372,"")</f>
        <v/>
      </c>
      <c r="Z372" s="112" t="str">
        <f t="shared" si="65"/>
        <v/>
      </c>
      <c r="AA372" s="112" t="str">
        <f t="shared" si="66"/>
        <v/>
      </c>
      <c r="AB372" s="112" t="str">
        <f t="shared" si="67"/>
        <v/>
      </c>
      <c r="AC372" s="112" t="str">
        <f t="shared" si="68"/>
        <v/>
      </c>
      <c r="AD372" s="112" t="str">
        <f t="shared" si="69"/>
        <v/>
      </c>
      <c r="AE372" s="112"/>
    </row>
    <row r="373" spans="1:31" ht="16.8" x14ac:dyDescent="0.4">
      <c r="A373" s="186" t="str">
        <f>+IF(D373="","",MAX(A$1:A372)+1)</f>
        <v/>
      </c>
      <c r="B373" s="102" t="str">
        <f>IF(Process_Unit!C395="","",Process_Unit!C395)</f>
        <v/>
      </c>
      <c r="C373" s="84" t="str">
        <f t="shared" si="63"/>
        <v/>
      </c>
      <c r="D373" s="102" t="str">
        <f>IF(COUNTIF(B$2:B373,B373)=1,B373,"")</f>
        <v/>
      </c>
      <c r="E373" s="215"/>
      <c r="F373" s="215"/>
      <c r="G373" s="215"/>
      <c r="H373" s="215"/>
      <c r="I373" s="215"/>
      <c r="J373" s="215"/>
      <c r="K373" s="215"/>
      <c r="L373" s="215"/>
      <c r="M373" s="215"/>
      <c r="N373" s="215"/>
      <c r="O373" s="215"/>
      <c r="P373" s="215"/>
      <c r="Q373" s="215"/>
      <c r="R373" s="215"/>
      <c r="S373" s="215"/>
      <c r="T373" s="109" t="str">
        <f>+IF(Y373="","",MAX(T$1:T372)+1)</f>
        <v/>
      </c>
      <c r="U373" s="110" t="str">
        <f>IF(Limit_Deviation_Detail!B395="","",Limit_Deviation_Detail!B395)</f>
        <v/>
      </c>
      <c r="V373" s="110" t="str">
        <f>IF(Limit_Deviation_Detail!C395="","",Limit_Deviation_Detail!C395)</f>
        <v/>
      </c>
      <c r="W373" s="110" t="str">
        <f>IF(Limit_Deviation_Detail!E395="","",Limit_Deviation_Detail!E395)</f>
        <v/>
      </c>
      <c r="X373" s="110" t="str">
        <f t="shared" si="64"/>
        <v/>
      </c>
      <c r="Y373" s="111" t="str">
        <f>IF(COUNTIF(X$2:X373,X373)=1,X373,"")</f>
        <v/>
      </c>
      <c r="Z373" s="112" t="str">
        <f t="shared" si="65"/>
        <v/>
      </c>
      <c r="AA373" s="112" t="str">
        <f t="shared" si="66"/>
        <v/>
      </c>
      <c r="AB373" s="112" t="str">
        <f t="shared" si="67"/>
        <v/>
      </c>
      <c r="AC373" s="112" t="str">
        <f t="shared" si="68"/>
        <v/>
      </c>
      <c r="AD373" s="112" t="str">
        <f t="shared" si="69"/>
        <v/>
      </c>
      <c r="AE373" s="112"/>
    </row>
    <row r="374" spans="1:31" ht="16.8" x14ac:dyDescent="0.4">
      <c r="A374" s="119" t="str">
        <f>+IF(D374="","",MAX(A$1:A373)+1)</f>
        <v/>
      </c>
      <c r="B374" s="264" t="str">
        <f>IF(Process_Unit!C396="","",Process_Unit!C396)</f>
        <v/>
      </c>
      <c r="C374" s="265" t="str">
        <f t="shared" si="63"/>
        <v/>
      </c>
      <c r="D374" s="264" t="str">
        <f>IF(COUNTIF(B$2:B374,B374)=1,B374,"")</f>
        <v/>
      </c>
      <c r="E374" s="215"/>
      <c r="F374" s="215"/>
      <c r="G374" s="215"/>
      <c r="H374" s="215"/>
      <c r="I374" s="215"/>
      <c r="J374" s="215"/>
      <c r="K374" s="215"/>
      <c r="L374" s="215"/>
      <c r="M374" s="215"/>
      <c r="N374" s="215"/>
      <c r="O374" s="215"/>
      <c r="P374" s="215"/>
      <c r="Q374" s="215"/>
      <c r="R374" s="215"/>
      <c r="S374" s="215"/>
      <c r="T374" s="109" t="str">
        <f>+IF(Y374="","",MAX(T$1:T373)+1)</f>
        <v/>
      </c>
      <c r="U374" s="110" t="str">
        <f>IF(Limit_Deviation_Detail!B396="","",Limit_Deviation_Detail!B396)</f>
        <v/>
      </c>
      <c r="V374" s="110" t="str">
        <f>IF(Limit_Deviation_Detail!C396="","",Limit_Deviation_Detail!C396)</f>
        <v/>
      </c>
      <c r="W374" s="110" t="str">
        <f>IF(Limit_Deviation_Detail!E396="","",Limit_Deviation_Detail!E396)</f>
        <v/>
      </c>
      <c r="X374" s="110" t="str">
        <f t="shared" si="64"/>
        <v/>
      </c>
      <c r="Y374" s="111" t="str">
        <f>IF(COUNTIF(X$2:X374,X374)=1,X374,"")</f>
        <v/>
      </c>
      <c r="Z374" s="112" t="str">
        <f t="shared" si="65"/>
        <v/>
      </c>
      <c r="AA374" s="112" t="str">
        <f t="shared" si="66"/>
        <v/>
      </c>
      <c r="AB374" s="112" t="str">
        <f t="shared" si="67"/>
        <v/>
      </c>
      <c r="AC374" s="112" t="str">
        <f t="shared" si="68"/>
        <v/>
      </c>
      <c r="AD374" s="112" t="str">
        <f t="shared" si="69"/>
        <v/>
      </c>
      <c r="AE374" s="112"/>
    </row>
    <row r="375" spans="1:31" ht="16.8" x14ac:dyDescent="0.4">
      <c r="A375" s="186" t="str">
        <f>+IF(D375="","",MAX(A$1:A374)+1)</f>
        <v/>
      </c>
      <c r="B375" s="102" t="str">
        <f>IF(Process_Unit!C397="","",Process_Unit!C397)</f>
        <v/>
      </c>
      <c r="C375" s="84" t="str">
        <f t="shared" si="63"/>
        <v/>
      </c>
      <c r="D375" s="102" t="str">
        <f>IF(COUNTIF(B$2:B375,B375)=1,B375,"")</f>
        <v/>
      </c>
      <c r="E375" s="215"/>
      <c r="F375" s="215"/>
      <c r="G375" s="215"/>
      <c r="H375" s="215"/>
      <c r="I375" s="215"/>
      <c r="J375" s="215"/>
      <c r="K375" s="215"/>
      <c r="L375" s="215"/>
      <c r="M375" s="215"/>
      <c r="N375" s="215"/>
      <c r="O375" s="215"/>
      <c r="P375" s="215"/>
      <c r="Q375" s="215"/>
      <c r="R375" s="215"/>
      <c r="S375" s="215"/>
      <c r="T375" s="109" t="str">
        <f>+IF(Y375="","",MAX(T$1:T374)+1)</f>
        <v/>
      </c>
      <c r="U375" s="110" t="str">
        <f>IF(Limit_Deviation_Detail!B397="","",Limit_Deviation_Detail!B397)</f>
        <v/>
      </c>
      <c r="V375" s="110" t="str">
        <f>IF(Limit_Deviation_Detail!C397="","",Limit_Deviation_Detail!C397)</f>
        <v/>
      </c>
      <c r="W375" s="110" t="str">
        <f>IF(Limit_Deviation_Detail!E397="","",Limit_Deviation_Detail!E397)</f>
        <v/>
      </c>
      <c r="X375" s="110" t="str">
        <f t="shared" si="64"/>
        <v/>
      </c>
      <c r="Y375" s="111" t="str">
        <f>IF(COUNTIF(X$2:X375,X375)=1,X375,"")</f>
        <v/>
      </c>
      <c r="Z375" s="112" t="str">
        <f t="shared" si="65"/>
        <v/>
      </c>
      <c r="AA375" s="112" t="str">
        <f t="shared" si="66"/>
        <v/>
      </c>
      <c r="AB375" s="112" t="str">
        <f t="shared" si="67"/>
        <v/>
      </c>
      <c r="AC375" s="112" t="str">
        <f t="shared" si="68"/>
        <v/>
      </c>
      <c r="AD375" s="112" t="str">
        <f t="shared" si="69"/>
        <v/>
      </c>
      <c r="AE375" s="112"/>
    </row>
    <row r="376" spans="1:31" ht="16.8" x14ac:dyDescent="0.4">
      <c r="A376" s="119" t="str">
        <f>+IF(D376="","",MAX(A$1:A375)+1)</f>
        <v/>
      </c>
      <c r="B376" s="264" t="str">
        <f>IF(Process_Unit!C398="","",Process_Unit!C398)</f>
        <v/>
      </c>
      <c r="C376" s="265" t="str">
        <f t="shared" si="63"/>
        <v/>
      </c>
      <c r="D376" s="264" t="str">
        <f>IF(COUNTIF(B$2:B376,B376)=1,B376,"")</f>
        <v/>
      </c>
      <c r="E376" s="215"/>
      <c r="F376" s="215"/>
      <c r="G376" s="215"/>
      <c r="H376" s="215"/>
      <c r="I376" s="215"/>
      <c r="J376" s="215"/>
      <c r="K376" s="215"/>
      <c r="L376" s="215"/>
      <c r="M376" s="215"/>
      <c r="N376" s="215"/>
      <c r="O376" s="215"/>
      <c r="P376" s="215"/>
      <c r="Q376" s="215"/>
      <c r="R376" s="215"/>
      <c r="S376" s="215"/>
      <c r="T376" s="109" t="str">
        <f>+IF(Y376="","",MAX(T$1:T375)+1)</f>
        <v/>
      </c>
      <c r="U376" s="110" t="str">
        <f>IF(Limit_Deviation_Detail!B398="","",Limit_Deviation_Detail!B398)</f>
        <v/>
      </c>
      <c r="V376" s="110" t="str">
        <f>IF(Limit_Deviation_Detail!C398="","",Limit_Deviation_Detail!C398)</f>
        <v/>
      </c>
      <c r="W376" s="110" t="str">
        <f>IF(Limit_Deviation_Detail!E398="","",Limit_Deviation_Detail!E398)</f>
        <v/>
      </c>
      <c r="X376" s="110" t="str">
        <f t="shared" si="64"/>
        <v/>
      </c>
      <c r="Y376" s="111" t="str">
        <f>IF(COUNTIF(X$2:X376,X376)=1,X376,"")</f>
        <v/>
      </c>
      <c r="Z376" s="112" t="str">
        <f t="shared" si="65"/>
        <v/>
      </c>
      <c r="AA376" s="112" t="str">
        <f t="shared" si="66"/>
        <v/>
      </c>
      <c r="AB376" s="112" t="str">
        <f t="shared" si="67"/>
        <v/>
      </c>
      <c r="AC376" s="112" t="str">
        <f t="shared" si="68"/>
        <v/>
      </c>
      <c r="AD376" s="112" t="str">
        <f t="shared" si="69"/>
        <v/>
      </c>
      <c r="AE376" s="112"/>
    </row>
    <row r="377" spans="1:31" ht="16.8" x14ac:dyDescent="0.4">
      <c r="A377" s="186" t="str">
        <f>+IF(D377="","",MAX(A$1:A376)+1)</f>
        <v/>
      </c>
      <c r="B377" s="102" t="str">
        <f>IF(Process_Unit!C399="","",Process_Unit!C399)</f>
        <v/>
      </c>
      <c r="C377" s="84" t="str">
        <f t="shared" si="63"/>
        <v/>
      </c>
      <c r="D377" s="102" t="str">
        <f>IF(COUNTIF(B$2:B377,B377)=1,B377,"")</f>
        <v/>
      </c>
      <c r="E377" s="215"/>
      <c r="F377" s="215"/>
      <c r="G377" s="215"/>
      <c r="H377" s="215"/>
      <c r="I377" s="215"/>
      <c r="J377" s="215"/>
      <c r="K377" s="215"/>
      <c r="L377" s="215"/>
      <c r="M377" s="215"/>
      <c r="N377" s="215"/>
      <c r="O377" s="215"/>
      <c r="P377" s="215"/>
      <c r="Q377" s="215"/>
      <c r="R377" s="215"/>
      <c r="S377" s="215"/>
      <c r="T377" s="109" t="str">
        <f>+IF(Y377="","",MAX(T$1:T376)+1)</f>
        <v/>
      </c>
      <c r="U377" s="110" t="str">
        <f>IF(Limit_Deviation_Detail!B399="","",Limit_Deviation_Detail!B399)</f>
        <v/>
      </c>
      <c r="V377" s="110" t="str">
        <f>IF(Limit_Deviation_Detail!C399="","",Limit_Deviation_Detail!C399)</f>
        <v/>
      </c>
      <c r="W377" s="110" t="str">
        <f>IF(Limit_Deviation_Detail!E399="","",Limit_Deviation_Detail!E399)</f>
        <v/>
      </c>
      <c r="X377" s="110" t="str">
        <f t="shared" si="64"/>
        <v/>
      </c>
      <c r="Y377" s="111" t="str">
        <f>IF(COUNTIF(X$2:X377,X377)=1,X377,"")</f>
        <v/>
      </c>
      <c r="Z377" s="112" t="str">
        <f t="shared" si="65"/>
        <v/>
      </c>
      <c r="AA377" s="112" t="str">
        <f t="shared" si="66"/>
        <v/>
      </c>
      <c r="AB377" s="112" t="str">
        <f t="shared" si="67"/>
        <v/>
      </c>
      <c r="AC377" s="112" t="str">
        <f t="shared" si="68"/>
        <v/>
      </c>
      <c r="AD377" s="112" t="str">
        <f t="shared" si="69"/>
        <v/>
      </c>
      <c r="AE377" s="112"/>
    </row>
    <row r="378" spans="1:31" ht="16.8" x14ac:dyDescent="0.4">
      <c r="A378" s="119" t="str">
        <f>+IF(D378="","",MAX(A$1:A377)+1)</f>
        <v/>
      </c>
      <c r="B378" s="264" t="str">
        <f>IF(Process_Unit!C400="","",Process_Unit!C400)</f>
        <v/>
      </c>
      <c r="C378" s="265" t="str">
        <f t="shared" si="63"/>
        <v/>
      </c>
      <c r="D378" s="264" t="str">
        <f>IF(COUNTIF(B$2:B378,B378)=1,B378,"")</f>
        <v/>
      </c>
      <c r="E378" s="215"/>
      <c r="F378" s="215"/>
      <c r="G378" s="215"/>
      <c r="H378" s="215"/>
      <c r="I378" s="215"/>
      <c r="J378" s="215"/>
      <c r="K378" s="215"/>
      <c r="L378" s="215"/>
      <c r="M378" s="215"/>
      <c r="N378" s="215"/>
      <c r="O378" s="215"/>
      <c r="P378" s="215"/>
      <c r="Q378" s="215"/>
      <c r="R378" s="215"/>
      <c r="S378" s="215"/>
      <c r="T378" s="109" t="str">
        <f>+IF(Y378="","",MAX(T$1:T377)+1)</f>
        <v/>
      </c>
      <c r="U378" s="110" t="str">
        <f>IF(Limit_Deviation_Detail!B400="","",Limit_Deviation_Detail!B400)</f>
        <v/>
      </c>
      <c r="V378" s="110" t="str">
        <f>IF(Limit_Deviation_Detail!C400="","",Limit_Deviation_Detail!C400)</f>
        <v/>
      </c>
      <c r="W378" s="110" t="str">
        <f>IF(Limit_Deviation_Detail!E400="","",Limit_Deviation_Detail!E400)</f>
        <v/>
      </c>
      <c r="X378" s="110" t="str">
        <f t="shared" si="64"/>
        <v/>
      </c>
      <c r="Y378" s="111" t="str">
        <f>IF(COUNTIF(X$2:X378,X378)=1,X378,"")</f>
        <v/>
      </c>
      <c r="Z378" s="112" t="str">
        <f t="shared" si="65"/>
        <v/>
      </c>
      <c r="AA378" s="112" t="str">
        <f t="shared" si="66"/>
        <v/>
      </c>
      <c r="AB378" s="112" t="str">
        <f t="shared" si="67"/>
        <v/>
      </c>
      <c r="AC378" s="112" t="str">
        <f t="shared" si="68"/>
        <v/>
      </c>
      <c r="AD378" s="112" t="str">
        <f t="shared" si="69"/>
        <v/>
      </c>
      <c r="AE378" s="112"/>
    </row>
    <row r="379" spans="1:31" ht="16.8" x14ac:dyDescent="0.4">
      <c r="A379" s="186" t="str">
        <f>+IF(D379="","",MAX(A$1:A378)+1)</f>
        <v/>
      </c>
      <c r="B379" s="102" t="str">
        <f>IF(Process_Unit!C401="","",Process_Unit!C401)</f>
        <v/>
      </c>
      <c r="C379" s="84" t="str">
        <f t="shared" si="63"/>
        <v/>
      </c>
      <c r="D379" s="102" t="str">
        <f>IF(COUNTIF(B$2:B379,B379)=1,B379,"")</f>
        <v/>
      </c>
      <c r="E379" s="215"/>
      <c r="F379" s="215"/>
      <c r="G379" s="215"/>
      <c r="H379" s="215"/>
      <c r="I379" s="215"/>
      <c r="J379" s="215"/>
      <c r="K379" s="215"/>
      <c r="L379" s="215"/>
      <c r="M379" s="215"/>
      <c r="N379" s="215"/>
      <c r="O379" s="215"/>
      <c r="P379" s="215"/>
      <c r="Q379" s="215"/>
      <c r="R379" s="215"/>
      <c r="S379" s="215"/>
      <c r="T379" s="109" t="str">
        <f>+IF(Y379="","",MAX(T$1:T378)+1)</f>
        <v/>
      </c>
      <c r="U379" s="110" t="str">
        <f>IF(Limit_Deviation_Detail!B401="","",Limit_Deviation_Detail!B401)</f>
        <v/>
      </c>
      <c r="V379" s="110" t="str">
        <f>IF(Limit_Deviation_Detail!C401="","",Limit_Deviation_Detail!C401)</f>
        <v/>
      </c>
      <c r="W379" s="110" t="str">
        <f>IF(Limit_Deviation_Detail!E401="","",Limit_Deviation_Detail!E401)</f>
        <v/>
      </c>
      <c r="X379" s="110" t="str">
        <f t="shared" si="64"/>
        <v/>
      </c>
      <c r="Y379" s="111" t="str">
        <f>IF(COUNTIF(X$2:X379,X379)=1,X379,"")</f>
        <v/>
      </c>
      <c r="Z379" s="112" t="str">
        <f t="shared" si="65"/>
        <v/>
      </c>
      <c r="AA379" s="112" t="str">
        <f t="shared" si="66"/>
        <v/>
      </c>
      <c r="AB379" s="112" t="str">
        <f t="shared" si="67"/>
        <v/>
      </c>
      <c r="AC379" s="112" t="str">
        <f t="shared" si="68"/>
        <v/>
      </c>
      <c r="AD379" s="112" t="str">
        <f t="shared" si="69"/>
        <v/>
      </c>
      <c r="AE379" s="112"/>
    </row>
    <row r="380" spans="1:31" ht="16.8" x14ac:dyDescent="0.4">
      <c r="A380" s="119" t="str">
        <f>+IF(D380="","",MAX(A$1:A379)+1)</f>
        <v/>
      </c>
      <c r="B380" s="264" t="str">
        <f>IF(Process_Unit!C402="","",Process_Unit!C402)</f>
        <v/>
      </c>
      <c r="C380" s="265" t="str">
        <f t="shared" si="63"/>
        <v/>
      </c>
      <c r="D380" s="264" t="str">
        <f>IF(COUNTIF(B$2:B380,B380)=1,B380,"")</f>
        <v/>
      </c>
      <c r="E380" s="215"/>
      <c r="F380" s="215"/>
      <c r="G380" s="215"/>
      <c r="H380" s="215"/>
      <c r="I380" s="215"/>
      <c r="J380" s="215"/>
      <c r="K380" s="215"/>
      <c r="L380" s="215"/>
      <c r="M380" s="215"/>
      <c r="N380" s="215"/>
      <c r="O380" s="215"/>
      <c r="P380" s="215"/>
      <c r="Q380" s="215"/>
      <c r="R380" s="215"/>
      <c r="S380" s="215"/>
      <c r="T380" s="109" t="str">
        <f>+IF(Y380="","",MAX(T$1:T379)+1)</f>
        <v/>
      </c>
      <c r="U380" s="110" t="str">
        <f>IF(Limit_Deviation_Detail!B402="","",Limit_Deviation_Detail!B402)</f>
        <v/>
      </c>
      <c r="V380" s="110" t="str">
        <f>IF(Limit_Deviation_Detail!C402="","",Limit_Deviation_Detail!C402)</f>
        <v/>
      </c>
      <c r="W380" s="110" t="str">
        <f>IF(Limit_Deviation_Detail!E402="","",Limit_Deviation_Detail!E402)</f>
        <v/>
      </c>
      <c r="X380" s="110" t="str">
        <f t="shared" si="64"/>
        <v/>
      </c>
      <c r="Y380" s="111" t="str">
        <f>IF(COUNTIF(X$2:X380,X380)=1,X380,"")</f>
        <v/>
      </c>
      <c r="Z380" s="112" t="str">
        <f t="shared" si="65"/>
        <v/>
      </c>
      <c r="AA380" s="112" t="str">
        <f t="shared" si="66"/>
        <v/>
      </c>
      <c r="AB380" s="112" t="str">
        <f t="shared" si="67"/>
        <v/>
      </c>
      <c r="AC380" s="112" t="str">
        <f t="shared" si="68"/>
        <v/>
      </c>
      <c r="AD380" s="112" t="str">
        <f t="shared" si="69"/>
        <v/>
      </c>
      <c r="AE380" s="112"/>
    </row>
    <row r="381" spans="1:31" ht="16.8" x14ac:dyDescent="0.4">
      <c r="A381" s="186" t="str">
        <f>+IF(D381="","",MAX(A$1:A380)+1)</f>
        <v/>
      </c>
      <c r="B381" s="102" t="str">
        <f>IF(Process_Unit!C403="","",Process_Unit!C403)</f>
        <v/>
      </c>
      <c r="C381" s="84" t="str">
        <f t="shared" si="63"/>
        <v/>
      </c>
      <c r="D381" s="102" t="str">
        <f>IF(COUNTIF(B$2:B381,B381)=1,B381,"")</f>
        <v/>
      </c>
      <c r="E381" s="215"/>
      <c r="F381" s="215"/>
      <c r="G381" s="215"/>
      <c r="H381" s="215"/>
      <c r="I381" s="215"/>
      <c r="J381" s="215"/>
      <c r="K381" s="215"/>
      <c r="L381" s="215"/>
      <c r="M381" s="215"/>
      <c r="N381" s="215"/>
      <c r="O381" s="215"/>
      <c r="P381" s="215"/>
      <c r="Q381" s="215"/>
      <c r="R381" s="215"/>
      <c r="S381" s="215"/>
      <c r="T381" s="109" t="str">
        <f>+IF(Y381="","",MAX(T$1:T380)+1)</f>
        <v/>
      </c>
      <c r="U381" s="110" t="str">
        <f>IF(Limit_Deviation_Detail!B403="","",Limit_Deviation_Detail!B403)</f>
        <v/>
      </c>
      <c r="V381" s="110" t="str">
        <f>IF(Limit_Deviation_Detail!C403="","",Limit_Deviation_Detail!C403)</f>
        <v/>
      </c>
      <c r="W381" s="110" t="str">
        <f>IF(Limit_Deviation_Detail!E403="","",Limit_Deviation_Detail!E403)</f>
        <v/>
      </c>
      <c r="X381" s="110" t="str">
        <f t="shared" si="64"/>
        <v/>
      </c>
      <c r="Y381" s="111" t="str">
        <f>IF(COUNTIF(X$2:X381,X381)=1,X381,"")</f>
        <v/>
      </c>
      <c r="Z381" s="112" t="str">
        <f t="shared" si="65"/>
        <v/>
      </c>
      <c r="AA381" s="112" t="str">
        <f t="shared" si="66"/>
        <v/>
      </c>
      <c r="AB381" s="112" t="str">
        <f t="shared" si="67"/>
        <v/>
      </c>
      <c r="AC381" s="112" t="str">
        <f t="shared" si="68"/>
        <v/>
      </c>
      <c r="AD381" s="112" t="str">
        <f t="shared" si="69"/>
        <v/>
      </c>
      <c r="AE381" s="112"/>
    </row>
    <row r="382" spans="1:31" ht="16.8" x14ac:dyDescent="0.4">
      <c r="A382" s="119" t="str">
        <f>+IF(D382="","",MAX(A$1:A381)+1)</f>
        <v/>
      </c>
      <c r="B382" s="264" t="str">
        <f>IF(Process_Unit!C404="","",Process_Unit!C404)</f>
        <v/>
      </c>
      <c r="C382" s="265" t="str">
        <f t="shared" si="63"/>
        <v/>
      </c>
      <c r="D382" s="264" t="str">
        <f>IF(COUNTIF(B$2:B382,B382)=1,B382,"")</f>
        <v/>
      </c>
      <c r="E382" s="215"/>
      <c r="F382" s="215"/>
      <c r="G382" s="215"/>
      <c r="H382" s="215"/>
      <c r="I382" s="215"/>
      <c r="J382" s="215"/>
      <c r="K382" s="215"/>
      <c r="L382" s="215"/>
      <c r="M382" s="215"/>
      <c r="N382" s="215"/>
      <c r="O382" s="215"/>
      <c r="P382" s="215"/>
      <c r="Q382" s="215"/>
      <c r="R382" s="215"/>
      <c r="S382" s="215"/>
      <c r="T382" s="109" t="str">
        <f>+IF(Y382="","",MAX(T$1:T381)+1)</f>
        <v/>
      </c>
      <c r="U382" s="110" t="str">
        <f>IF(Limit_Deviation_Detail!B404="","",Limit_Deviation_Detail!B404)</f>
        <v/>
      </c>
      <c r="V382" s="110" t="str">
        <f>IF(Limit_Deviation_Detail!C404="","",Limit_Deviation_Detail!C404)</f>
        <v/>
      </c>
      <c r="W382" s="110" t="str">
        <f>IF(Limit_Deviation_Detail!E404="","",Limit_Deviation_Detail!E404)</f>
        <v/>
      </c>
      <c r="X382" s="110" t="str">
        <f t="shared" si="64"/>
        <v/>
      </c>
      <c r="Y382" s="111" t="str">
        <f>IF(COUNTIF(X$2:X382,X382)=1,X382,"")</f>
        <v/>
      </c>
      <c r="Z382" s="112" t="str">
        <f t="shared" si="65"/>
        <v/>
      </c>
      <c r="AA382" s="112" t="str">
        <f t="shared" si="66"/>
        <v/>
      </c>
      <c r="AB382" s="112" t="str">
        <f t="shared" si="67"/>
        <v/>
      </c>
      <c r="AC382" s="112" t="str">
        <f t="shared" si="68"/>
        <v/>
      </c>
      <c r="AD382" s="112" t="str">
        <f t="shared" si="69"/>
        <v/>
      </c>
      <c r="AE382" s="112"/>
    </row>
    <row r="383" spans="1:31" ht="16.8" x14ac:dyDescent="0.4">
      <c r="A383" s="186" t="str">
        <f>+IF(D383="","",MAX(A$1:A382)+1)</f>
        <v/>
      </c>
      <c r="B383" s="102" t="str">
        <f>IF(Process_Unit!C405="","",Process_Unit!C405)</f>
        <v/>
      </c>
      <c r="C383" s="84" t="str">
        <f t="shared" si="63"/>
        <v/>
      </c>
      <c r="D383" s="102" t="str">
        <f>IF(COUNTIF(B$2:B383,B383)=1,B383,"")</f>
        <v/>
      </c>
      <c r="E383" s="215"/>
      <c r="F383" s="215"/>
      <c r="G383" s="215"/>
      <c r="H383" s="215"/>
      <c r="I383" s="215"/>
      <c r="J383" s="215"/>
      <c r="K383" s="215"/>
      <c r="L383" s="215"/>
      <c r="M383" s="215"/>
      <c r="N383" s="215"/>
      <c r="O383" s="215"/>
      <c r="P383" s="215"/>
      <c r="Q383" s="215"/>
      <c r="R383" s="215"/>
      <c r="S383" s="215"/>
      <c r="T383" s="109" t="str">
        <f>+IF(Y383="","",MAX(T$1:T382)+1)</f>
        <v/>
      </c>
      <c r="U383" s="110" t="str">
        <f>IF(Limit_Deviation_Detail!B405="","",Limit_Deviation_Detail!B405)</f>
        <v/>
      </c>
      <c r="V383" s="110" t="str">
        <f>IF(Limit_Deviation_Detail!C405="","",Limit_Deviation_Detail!C405)</f>
        <v/>
      </c>
      <c r="W383" s="110" t="str">
        <f>IF(Limit_Deviation_Detail!E405="","",Limit_Deviation_Detail!E405)</f>
        <v/>
      </c>
      <c r="X383" s="110" t="str">
        <f t="shared" si="64"/>
        <v/>
      </c>
      <c r="Y383" s="111" t="str">
        <f>IF(COUNTIF(X$2:X383,X383)=1,X383,"")</f>
        <v/>
      </c>
      <c r="Z383" s="112" t="str">
        <f t="shared" si="65"/>
        <v/>
      </c>
      <c r="AA383" s="112" t="str">
        <f t="shared" si="66"/>
        <v/>
      </c>
      <c r="AB383" s="112" t="str">
        <f t="shared" si="67"/>
        <v/>
      </c>
      <c r="AC383" s="112" t="str">
        <f t="shared" si="68"/>
        <v/>
      </c>
      <c r="AD383" s="112" t="str">
        <f t="shared" si="69"/>
        <v/>
      </c>
      <c r="AE383" s="112"/>
    </row>
    <row r="384" spans="1:31" ht="16.8" x14ac:dyDescent="0.4">
      <c r="A384" s="119" t="str">
        <f>+IF(D384="","",MAX(A$1:A383)+1)</f>
        <v/>
      </c>
      <c r="B384" s="264" t="str">
        <f>IF(Process_Unit!C406="","",Process_Unit!C406)</f>
        <v/>
      </c>
      <c r="C384" s="265" t="str">
        <f t="shared" si="63"/>
        <v/>
      </c>
      <c r="D384" s="264" t="str">
        <f>IF(COUNTIF(B$2:B384,B384)=1,B384,"")</f>
        <v/>
      </c>
      <c r="E384" s="215"/>
      <c r="F384" s="215"/>
      <c r="G384" s="215"/>
      <c r="H384" s="215"/>
      <c r="I384" s="215"/>
      <c r="J384" s="215"/>
      <c r="K384" s="215"/>
      <c r="L384" s="215"/>
      <c r="M384" s="215"/>
      <c r="N384" s="215"/>
      <c r="O384" s="215"/>
      <c r="P384" s="215"/>
      <c r="Q384" s="215"/>
      <c r="R384" s="215"/>
      <c r="S384" s="215"/>
      <c r="T384" s="109" t="str">
        <f>+IF(Y384="","",MAX(T$1:T383)+1)</f>
        <v/>
      </c>
      <c r="U384" s="110" t="str">
        <f>IF(Limit_Deviation_Detail!B406="","",Limit_Deviation_Detail!B406)</f>
        <v/>
      </c>
      <c r="V384" s="110" t="str">
        <f>IF(Limit_Deviation_Detail!C406="","",Limit_Deviation_Detail!C406)</f>
        <v/>
      </c>
      <c r="W384" s="110" t="str">
        <f>IF(Limit_Deviation_Detail!E406="","",Limit_Deviation_Detail!E406)</f>
        <v/>
      </c>
      <c r="X384" s="110" t="str">
        <f t="shared" si="64"/>
        <v/>
      </c>
      <c r="Y384" s="111" t="str">
        <f>IF(COUNTIF(X$2:X384,X384)=1,X384,"")</f>
        <v/>
      </c>
      <c r="Z384" s="112" t="str">
        <f t="shared" si="65"/>
        <v/>
      </c>
      <c r="AA384" s="112" t="str">
        <f t="shared" si="66"/>
        <v/>
      </c>
      <c r="AB384" s="112" t="str">
        <f t="shared" si="67"/>
        <v/>
      </c>
      <c r="AC384" s="112" t="str">
        <f t="shared" si="68"/>
        <v/>
      </c>
      <c r="AD384" s="112" t="str">
        <f t="shared" si="69"/>
        <v/>
      </c>
      <c r="AE384" s="112"/>
    </row>
    <row r="385" spans="1:31" ht="16.8" x14ac:dyDescent="0.4">
      <c r="A385" s="186" t="str">
        <f>+IF(D385="","",MAX(A$1:A384)+1)</f>
        <v/>
      </c>
      <c r="B385" s="102" t="str">
        <f>IF(Process_Unit!C407="","",Process_Unit!C407)</f>
        <v/>
      </c>
      <c r="C385" s="84" t="str">
        <f t="shared" si="63"/>
        <v/>
      </c>
      <c r="D385" s="102" t="str">
        <f>IF(COUNTIF(B$2:B385,B385)=1,B385,"")</f>
        <v/>
      </c>
      <c r="E385" s="215"/>
      <c r="F385" s="215"/>
      <c r="G385" s="215"/>
      <c r="H385" s="215"/>
      <c r="I385" s="215"/>
      <c r="J385" s="215"/>
      <c r="K385" s="215"/>
      <c r="L385" s="215"/>
      <c r="M385" s="215"/>
      <c r="N385" s="215"/>
      <c r="O385" s="215"/>
      <c r="P385" s="215"/>
      <c r="Q385" s="215"/>
      <c r="R385" s="215"/>
      <c r="S385" s="215"/>
      <c r="T385" s="109" t="str">
        <f>+IF(Y385="","",MAX(T$1:T384)+1)</f>
        <v/>
      </c>
      <c r="U385" s="110" t="str">
        <f>IF(Limit_Deviation_Detail!B407="","",Limit_Deviation_Detail!B407)</f>
        <v/>
      </c>
      <c r="V385" s="110" t="str">
        <f>IF(Limit_Deviation_Detail!C407="","",Limit_Deviation_Detail!C407)</f>
        <v/>
      </c>
      <c r="W385" s="110" t="str">
        <f>IF(Limit_Deviation_Detail!E407="","",Limit_Deviation_Detail!E407)</f>
        <v/>
      </c>
      <c r="X385" s="110" t="str">
        <f t="shared" si="64"/>
        <v/>
      </c>
      <c r="Y385" s="111" t="str">
        <f>IF(COUNTIF(X$2:X385,X385)=1,X385,"")</f>
        <v/>
      </c>
      <c r="Z385" s="112" t="str">
        <f t="shared" si="65"/>
        <v/>
      </c>
      <c r="AA385" s="112" t="str">
        <f t="shared" si="66"/>
        <v/>
      </c>
      <c r="AB385" s="112" t="str">
        <f t="shared" si="67"/>
        <v/>
      </c>
      <c r="AC385" s="112" t="str">
        <f t="shared" si="68"/>
        <v/>
      </c>
      <c r="AD385" s="112" t="str">
        <f t="shared" si="69"/>
        <v/>
      </c>
      <c r="AE385" s="112"/>
    </row>
    <row r="386" spans="1:31" ht="16.8" x14ac:dyDescent="0.4">
      <c r="A386" s="119" t="str">
        <f>+IF(D386="","",MAX(A$1:A385)+1)</f>
        <v/>
      </c>
      <c r="B386" s="264" t="str">
        <f>IF(Process_Unit!C408="","",Process_Unit!C408)</f>
        <v/>
      </c>
      <c r="C386" s="265" t="str">
        <f t="shared" ref="C386:C449" si="70">+IFERROR(INDEX(B$2:B$501,MATCH(ROW()-ROW($C$1),A$2:A$501,0)),"")</f>
        <v/>
      </c>
      <c r="D386" s="264" t="str">
        <f>IF(COUNTIF(B$2:B386,B386)=1,B386,"")</f>
        <v/>
      </c>
      <c r="E386" s="215"/>
      <c r="F386" s="215"/>
      <c r="G386" s="215"/>
      <c r="H386" s="215"/>
      <c r="I386" s="215"/>
      <c r="J386" s="215"/>
      <c r="K386" s="215"/>
      <c r="L386" s="215"/>
      <c r="M386" s="215"/>
      <c r="N386" s="215"/>
      <c r="O386" s="215"/>
      <c r="P386" s="215"/>
      <c r="Q386" s="215"/>
      <c r="R386" s="215"/>
      <c r="S386" s="215"/>
      <c r="T386" s="109" t="str">
        <f>+IF(Y386="","",MAX(T$1:T385)+1)</f>
        <v/>
      </c>
      <c r="U386" s="110" t="str">
        <f>IF(Limit_Deviation_Detail!B408="","",Limit_Deviation_Detail!B408)</f>
        <v/>
      </c>
      <c r="V386" s="110" t="str">
        <f>IF(Limit_Deviation_Detail!C408="","",Limit_Deviation_Detail!C408)</f>
        <v/>
      </c>
      <c r="W386" s="110" t="str">
        <f>IF(Limit_Deviation_Detail!E408="","",Limit_Deviation_Detail!E408)</f>
        <v/>
      </c>
      <c r="X386" s="110" t="str">
        <f t="shared" ref="X386:X449" si="71">U386&amp;V386&amp;W386</f>
        <v/>
      </c>
      <c r="Y386" s="111" t="str">
        <f>IF(COUNTIF(X$2:X386,X386)=1,X386,"")</f>
        <v/>
      </c>
      <c r="Z386" s="112" t="str">
        <f t="shared" ref="Z386:Z449" si="72">+IFERROR(INDEX(U$2:U$955,MATCH(ROW()-ROW(GX$1),T$2:T$955,0)),"")</f>
        <v/>
      </c>
      <c r="AA386" s="112" t="str">
        <f t="shared" ref="AA386:AA449" si="73">+IFERROR(INDEX(V$2:V$955,MATCH(ROW()-ROW(Y$1),T$2:T$955,0)),"")</f>
        <v/>
      </c>
      <c r="AB386" s="112" t="str">
        <f t="shared" ref="AB386:AB449" si="74">+IFERROR(INDEX(W$2:W$955,MATCH(ROW()-ROW(Y$1),T$2:T$955,0)),"")</f>
        <v/>
      </c>
      <c r="AC386" s="112" t="str">
        <f t="shared" ref="AC386:AC449" si="75">IF(Z386="","",Z386&amp;AA386)</f>
        <v/>
      </c>
      <c r="AD386" s="112" t="str">
        <f t="shared" ref="AD386:AD449" si="76">IF(Z386="","",VLOOKUP(AC386,$AN$2:$AR$78,5,FALSE))</f>
        <v/>
      </c>
      <c r="AE386" s="112"/>
    </row>
    <row r="387" spans="1:31" ht="16.8" x14ac:dyDescent="0.4">
      <c r="A387" s="186" t="str">
        <f>+IF(D387="","",MAX(A$1:A386)+1)</f>
        <v/>
      </c>
      <c r="B387" s="102" t="str">
        <f>IF(Process_Unit!C409="","",Process_Unit!C409)</f>
        <v/>
      </c>
      <c r="C387" s="84" t="str">
        <f t="shared" si="70"/>
        <v/>
      </c>
      <c r="D387" s="102" t="str">
        <f>IF(COUNTIF(B$2:B387,B387)=1,B387,"")</f>
        <v/>
      </c>
      <c r="E387" s="215"/>
      <c r="F387" s="215"/>
      <c r="G387" s="215"/>
      <c r="H387" s="215"/>
      <c r="I387" s="215"/>
      <c r="J387" s="215"/>
      <c r="K387" s="215"/>
      <c r="L387" s="215"/>
      <c r="M387" s="215"/>
      <c r="N387" s="215"/>
      <c r="O387" s="215"/>
      <c r="P387" s="215"/>
      <c r="Q387" s="215"/>
      <c r="R387" s="215"/>
      <c r="S387" s="215"/>
      <c r="T387" s="109" t="str">
        <f>+IF(Y387="","",MAX(T$1:T386)+1)</f>
        <v/>
      </c>
      <c r="U387" s="110" t="str">
        <f>IF(Limit_Deviation_Detail!B409="","",Limit_Deviation_Detail!B409)</f>
        <v/>
      </c>
      <c r="V387" s="110" t="str">
        <f>IF(Limit_Deviation_Detail!C409="","",Limit_Deviation_Detail!C409)</f>
        <v/>
      </c>
      <c r="W387" s="110" t="str">
        <f>IF(Limit_Deviation_Detail!E409="","",Limit_Deviation_Detail!E409)</f>
        <v/>
      </c>
      <c r="X387" s="110" t="str">
        <f t="shared" si="71"/>
        <v/>
      </c>
      <c r="Y387" s="111" t="str">
        <f>IF(COUNTIF(X$2:X387,X387)=1,X387,"")</f>
        <v/>
      </c>
      <c r="Z387" s="112" t="str">
        <f t="shared" si="72"/>
        <v/>
      </c>
      <c r="AA387" s="112" t="str">
        <f t="shared" si="73"/>
        <v/>
      </c>
      <c r="AB387" s="112" t="str">
        <f t="shared" si="74"/>
        <v/>
      </c>
      <c r="AC387" s="112" t="str">
        <f t="shared" si="75"/>
        <v/>
      </c>
      <c r="AD387" s="112" t="str">
        <f t="shared" si="76"/>
        <v/>
      </c>
      <c r="AE387" s="112"/>
    </row>
    <row r="388" spans="1:31" ht="16.8" x14ac:dyDescent="0.4">
      <c r="A388" s="119" t="str">
        <f>+IF(D388="","",MAX(A$1:A387)+1)</f>
        <v/>
      </c>
      <c r="B388" s="264" t="str">
        <f>IF(Process_Unit!C410="","",Process_Unit!C410)</f>
        <v/>
      </c>
      <c r="C388" s="265" t="str">
        <f t="shared" si="70"/>
        <v/>
      </c>
      <c r="D388" s="264" t="str">
        <f>IF(COUNTIF(B$2:B388,B388)=1,B388,"")</f>
        <v/>
      </c>
      <c r="E388" s="215"/>
      <c r="F388" s="215"/>
      <c r="G388" s="215"/>
      <c r="H388" s="215"/>
      <c r="I388" s="215"/>
      <c r="J388" s="215"/>
      <c r="K388" s="215"/>
      <c r="L388" s="215"/>
      <c r="M388" s="215"/>
      <c r="N388" s="215"/>
      <c r="O388" s="215"/>
      <c r="P388" s="215"/>
      <c r="Q388" s="215"/>
      <c r="R388" s="215"/>
      <c r="S388" s="215"/>
      <c r="T388" s="109" t="str">
        <f>+IF(Y388="","",MAX(T$1:T387)+1)</f>
        <v/>
      </c>
      <c r="U388" s="110" t="str">
        <f>IF(Limit_Deviation_Detail!B410="","",Limit_Deviation_Detail!B410)</f>
        <v/>
      </c>
      <c r="V388" s="110" t="str">
        <f>IF(Limit_Deviation_Detail!C410="","",Limit_Deviation_Detail!C410)</f>
        <v/>
      </c>
      <c r="W388" s="110" t="str">
        <f>IF(Limit_Deviation_Detail!E410="","",Limit_Deviation_Detail!E410)</f>
        <v/>
      </c>
      <c r="X388" s="110" t="str">
        <f t="shared" si="71"/>
        <v/>
      </c>
      <c r="Y388" s="111" t="str">
        <f>IF(COUNTIF(X$2:X388,X388)=1,X388,"")</f>
        <v/>
      </c>
      <c r="Z388" s="112" t="str">
        <f t="shared" si="72"/>
        <v/>
      </c>
      <c r="AA388" s="112" t="str">
        <f t="shared" si="73"/>
        <v/>
      </c>
      <c r="AB388" s="112" t="str">
        <f t="shared" si="74"/>
        <v/>
      </c>
      <c r="AC388" s="112" t="str">
        <f t="shared" si="75"/>
        <v/>
      </c>
      <c r="AD388" s="112" t="str">
        <f t="shared" si="76"/>
        <v/>
      </c>
      <c r="AE388" s="112"/>
    </row>
    <row r="389" spans="1:31" ht="16.8" x14ac:dyDescent="0.4">
      <c r="A389" s="186" t="str">
        <f>+IF(D389="","",MAX(A$1:A388)+1)</f>
        <v/>
      </c>
      <c r="B389" s="102" t="str">
        <f>IF(Process_Unit!C411="","",Process_Unit!C411)</f>
        <v/>
      </c>
      <c r="C389" s="84" t="str">
        <f t="shared" si="70"/>
        <v/>
      </c>
      <c r="D389" s="102" t="str">
        <f>IF(COUNTIF(B$2:B389,B389)=1,B389,"")</f>
        <v/>
      </c>
      <c r="E389" s="215"/>
      <c r="F389" s="215"/>
      <c r="G389" s="215"/>
      <c r="H389" s="215"/>
      <c r="I389" s="215"/>
      <c r="J389" s="215"/>
      <c r="K389" s="215"/>
      <c r="L389" s="215"/>
      <c r="M389" s="215"/>
      <c r="N389" s="215"/>
      <c r="O389" s="215"/>
      <c r="P389" s="215"/>
      <c r="Q389" s="215"/>
      <c r="R389" s="215"/>
      <c r="S389" s="215"/>
      <c r="T389" s="109" t="str">
        <f>+IF(Y389="","",MAX(T$1:T388)+1)</f>
        <v/>
      </c>
      <c r="U389" s="110" t="str">
        <f>IF(Limit_Deviation_Detail!B411="","",Limit_Deviation_Detail!B411)</f>
        <v/>
      </c>
      <c r="V389" s="110" t="str">
        <f>IF(Limit_Deviation_Detail!C411="","",Limit_Deviation_Detail!C411)</f>
        <v/>
      </c>
      <c r="W389" s="110" t="str">
        <f>IF(Limit_Deviation_Detail!E411="","",Limit_Deviation_Detail!E411)</f>
        <v/>
      </c>
      <c r="X389" s="110" t="str">
        <f t="shared" si="71"/>
        <v/>
      </c>
      <c r="Y389" s="111" t="str">
        <f>IF(COUNTIF(X$2:X389,X389)=1,X389,"")</f>
        <v/>
      </c>
      <c r="Z389" s="112" t="str">
        <f t="shared" si="72"/>
        <v/>
      </c>
      <c r="AA389" s="112" t="str">
        <f t="shared" si="73"/>
        <v/>
      </c>
      <c r="AB389" s="112" t="str">
        <f t="shared" si="74"/>
        <v/>
      </c>
      <c r="AC389" s="112" t="str">
        <f t="shared" si="75"/>
        <v/>
      </c>
      <c r="AD389" s="112" t="str">
        <f t="shared" si="76"/>
        <v/>
      </c>
      <c r="AE389" s="112"/>
    </row>
    <row r="390" spans="1:31" ht="16.8" x14ac:dyDescent="0.4">
      <c r="A390" s="119" t="str">
        <f>+IF(D390="","",MAX(A$1:A389)+1)</f>
        <v/>
      </c>
      <c r="B390" s="264" t="str">
        <f>IF(Process_Unit!C412="","",Process_Unit!C412)</f>
        <v/>
      </c>
      <c r="C390" s="265" t="str">
        <f t="shared" si="70"/>
        <v/>
      </c>
      <c r="D390" s="264" t="str">
        <f>IF(COUNTIF(B$2:B390,B390)=1,B390,"")</f>
        <v/>
      </c>
      <c r="E390" s="215"/>
      <c r="F390" s="215"/>
      <c r="G390" s="215"/>
      <c r="H390" s="215"/>
      <c r="I390" s="215"/>
      <c r="J390" s="215"/>
      <c r="K390" s="215"/>
      <c r="L390" s="215"/>
      <c r="M390" s="215"/>
      <c r="N390" s="215"/>
      <c r="O390" s="215"/>
      <c r="P390" s="215"/>
      <c r="Q390" s="215"/>
      <c r="R390" s="215"/>
      <c r="S390" s="215"/>
      <c r="T390" s="109" t="str">
        <f>+IF(Y390="","",MAX(T$1:T389)+1)</f>
        <v/>
      </c>
      <c r="U390" s="110" t="str">
        <f>IF(Limit_Deviation_Detail!B412="","",Limit_Deviation_Detail!B412)</f>
        <v/>
      </c>
      <c r="V390" s="110" t="str">
        <f>IF(Limit_Deviation_Detail!C412="","",Limit_Deviation_Detail!C412)</f>
        <v/>
      </c>
      <c r="W390" s="110" t="str">
        <f>IF(Limit_Deviation_Detail!E412="","",Limit_Deviation_Detail!E412)</f>
        <v/>
      </c>
      <c r="X390" s="110" t="str">
        <f t="shared" si="71"/>
        <v/>
      </c>
      <c r="Y390" s="111" t="str">
        <f>IF(COUNTIF(X$2:X390,X390)=1,X390,"")</f>
        <v/>
      </c>
      <c r="Z390" s="112" t="str">
        <f t="shared" si="72"/>
        <v/>
      </c>
      <c r="AA390" s="112" t="str">
        <f t="shared" si="73"/>
        <v/>
      </c>
      <c r="AB390" s="112" t="str">
        <f t="shared" si="74"/>
        <v/>
      </c>
      <c r="AC390" s="112" t="str">
        <f t="shared" si="75"/>
        <v/>
      </c>
      <c r="AD390" s="112" t="str">
        <f t="shared" si="76"/>
        <v/>
      </c>
      <c r="AE390" s="112"/>
    </row>
    <row r="391" spans="1:31" ht="16.8" x14ac:dyDescent="0.4">
      <c r="A391" s="186" t="str">
        <f>+IF(D391="","",MAX(A$1:A390)+1)</f>
        <v/>
      </c>
      <c r="B391" s="102" t="str">
        <f>IF(Process_Unit!C413="","",Process_Unit!C413)</f>
        <v/>
      </c>
      <c r="C391" s="84" t="str">
        <f t="shared" si="70"/>
        <v/>
      </c>
      <c r="D391" s="102" t="str">
        <f>IF(COUNTIF(B$2:B391,B391)=1,B391,"")</f>
        <v/>
      </c>
      <c r="E391" s="215"/>
      <c r="F391" s="215"/>
      <c r="G391" s="215"/>
      <c r="H391" s="215"/>
      <c r="I391" s="215"/>
      <c r="J391" s="215"/>
      <c r="K391" s="215"/>
      <c r="L391" s="215"/>
      <c r="M391" s="215"/>
      <c r="N391" s="215"/>
      <c r="O391" s="215"/>
      <c r="P391" s="215"/>
      <c r="Q391" s="215"/>
      <c r="R391" s="215"/>
      <c r="S391" s="215"/>
      <c r="T391" s="109" t="str">
        <f>+IF(Y391="","",MAX(T$1:T390)+1)</f>
        <v/>
      </c>
      <c r="U391" s="110" t="str">
        <f>IF(Limit_Deviation_Detail!B413="","",Limit_Deviation_Detail!B413)</f>
        <v/>
      </c>
      <c r="V391" s="110" t="str">
        <f>IF(Limit_Deviation_Detail!C413="","",Limit_Deviation_Detail!C413)</f>
        <v/>
      </c>
      <c r="W391" s="110" t="str">
        <f>IF(Limit_Deviation_Detail!E413="","",Limit_Deviation_Detail!E413)</f>
        <v/>
      </c>
      <c r="X391" s="110" t="str">
        <f t="shared" si="71"/>
        <v/>
      </c>
      <c r="Y391" s="111" t="str">
        <f>IF(COUNTIF(X$2:X391,X391)=1,X391,"")</f>
        <v/>
      </c>
      <c r="Z391" s="112" t="str">
        <f t="shared" si="72"/>
        <v/>
      </c>
      <c r="AA391" s="112" t="str">
        <f t="shared" si="73"/>
        <v/>
      </c>
      <c r="AB391" s="112" t="str">
        <f t="shared" si="74"/>
        <v/>
      </c>
      <c r="AC391" s="112" t="str">
        <f t="shared" si="75"/>
        <v/>
      </c>
      <c r="AD391" s="112" t="str">
        <f t="shared" si="76"/>
        <v/>
      </c>
      <c r="AE391" s="112"/>
    </row>
    <row r="392" spans="1:31" ht="16.8" x14ac:dyDescent="0.4">
      <c r="A392" s="119" t="str">
        <f>+IF(D392="","",MAX(A$1:A391)+1)</f>
        <v/>
      </c>
      <c r="B392" s="264" t="str">
        <f>IF(Process_Unit!C414="","",Process_Unit!C414)</f>
        <v/>
      </c>
      <c r="C392" s="265" t="str">
        <f t="shared" si="70"/>
        <v/>
      </c>
      <c r="D392" s="264" t="str">
        <f>IF(COUNTIF(B$2:B392,B392)=1,B392,"")</f>
        <v/>
      </c>
      <c r="E392" s="215"/>
      <c r="F392" s="215"/>
      <c r="G392" s="215"/>
      <c r="H392" s="215"/>
      <c r="I392" s="215"/>
      <c r="J392" s="215"/>
      <c r="K392" s="215"/>
      <c r="L392" s="215"/>
      <c r="M392" s="215"/>
      <c r="N392" s="215"/>
      <c r="O392" s="215"/>
      <c r="P392" s="215"/>
      <c r="Q392" s="215"/>
      <c r="R392" s="215"/>
      <c r="S392" s="215"/>
      <c r="T392" s="109" t="str">
        <f>+IF(Y392="","",MAX(T$1:T391)+1)</f>
        <v/>
      </c>
      <c r="U392" s="110" t="str">
        <f>IF(Limit_Deviation_Detail!B414="","",Limit_Deviation_Detail!B414)</f>
        <v/>
      </c>
      <c r="V392" s="110" t="str">
        <f>IF(Limit_Deviation_Detail!C414="","",Limit_Deviation_Detail!C414)</f>
        <v/>
      </c>
      <c r="W392" s="110" t="str">
        <f>IF(Limit_Deviation_Detail!E414="","",Limit_Deviation_Detail!E414)</f>
        <v/>
      </c>
      <c r="X392" s="110" t="str">
        <f t="shared" si="71"/>
        <v/>
      </c>
      <c r="Y392" s="111" t="str">
        <f>IF(COUNTIF(X$2:X392,X392)=1,X392,"")</f>
        <v/>
      </c>
      <c r="Z392" s="112" t="str">
        <f t="shared" si="72"/>
        <v/>
      </c>
      <c r="AA392" s="112" t="str">
        <f t="shared" si="73"/>
        <v/>
      </c>
      <c r="AB392" s="112" t="str">
        <f t="shared" si="74"/>
        <v/>
      </c>
      <c r="AC392" s="112" t="str">
        <f t="shared" si="75"/>
        <v/>
      </c>
      <c r="AD392" s="112" t="str">
        <f t="shared" si="76"/>
        <v/>
      </c>
      <c r="AE392" s="112"/>
    </row>
    <row r="393" spans="1:31" ht="16.8" x14ac:dyDescent="0.4">
      <c r="A393" s="186" t="str">
        <f>+IF(D393="","",MAX(A$1:A392)+1)</f>
        <v/>
      </c>
      <c r="B393" s="102" t="str">
        <f>IF(Process_Unit!C415="","",Process_Unit!C415)</f>
        <v/>
      </c>
      <c r="C393" s="84" t="str">
        <f t="shared" si="70"/>
        <v/>
      </c>
      <c r="D393" s="102" t="str">
        <f>IF(COUNTIF(B$2:B393,B393)=1,B393,"")</f>
        <v/>
      </c>
      <c r="E393" s="215"/>
      <c r="F393" s="215"/>
      <c r="G393" s="215"/>
      <c r="H393" s="215"/>
      <c r="I393" s="215"/>
      <c r="J393" s="215"/>
      <c r="K393" s="215"/>
      <c r="L393" s="215"/>
      <c r="M393" s="215"/>
      <c r="N393" s="215"/>
      <c r="O393" s="215"/>
      <c r="P393" s="215"/>
      <c r="Q393" s="215"/>
      <c r="R393" s="215"/>
      <c r="S393" s="215"/>
      <c r="T393" s="109" t="str">
        <f>+IF(Y393="","",MAX(T$1:T392)+1)</f>
        <v/>
      </c>
      <c r="U393" s="110" t="str">
        <f>IF(Limit_Deviation_Detail!B415="","",Limit_Deviation_Detail!B415)</f>
        <v/>
      </c>
      <c r="V393" s="110" t="str">
        <f>IF(Limit_Deviation_Detail!C415="","",Limit_Deviation_Detail!C415)</f>
        <v/>
      </c>
      <c r="W393" s="110" t="str">
        <f>IF(Limit_Deviation_Detail!E415="","",Limit_Deviation_Detail!E415)</f>
        <v/>
      </c>
      <c r="X393" s="110" t="str">
        <f t="shared" si="71"/>
        <v/>
      </c>
      <c r="Y393" s="111" t="str">
        <f>IF(COUNTIF(X$2:X393,X393)=1,X393,"")</f>
        <v/>
      </c>
      <c r="Z393" s="112" t="str">
        <f t="shared" si="72"/>
        <v/>
      </c>
      <c r="AA393" s="112" t="str">
        <f t="shared" si="73"/>
        <v/>
      </c>
      <c r="AB393" s="112" t="str">
        <f t="shared" si="74"/>
        <v/>
      </c>
      <c r="AC393" s="112" t="str">
        <f t="shared" si="75"/>
        <v/>
      </c>
      <c r="AD393" s="112" t="str">
        <f t="shared" si="76"/>
        <v/>
      </c>
      <c r="AE393" s="112"/>
    </row>
    <row r="394" spans="1:31" ht="16.8" x14ac:dyDescent="0.4">
      <c r="A394" s="119" t="str">
        <f>+IF(D394="","",MAX(A$1:A393)+1)</f>
        <v/>
      </c>
      <c r="B394" s="264" t="str">
        <f>IF(Process_Unit!C416="","",Process_Unit!C416)</f>
        <v/>
      </c>
      <c r="C394" s="265" t="str">
        <f t="shared" si="70"/>
        <v/>
      </c>
      <c r="D394" s="264" t="str">
        <f>IF(COUNTIF(B$2:B394,B394)=1,B394,"")</f>
        <v/>
      </c>
      <c r="E394" s="215"/>
      <c r="F394" s="215"/>
      <c r="G394" s="215"/>
      <c r="H394" s="215"/>
      <c r="I394" s="215"/>
      <c r="J394" s="215"/>
      <c r="K394" s="215"/>
      <c r="L394" s="215"/>
      <c r="M394" s="215"/>
      <c r="N394" s="215"/>
      <c r="O394" s="215"/>
      <c r="P394" s="215"/>
      <c r="Q394" s="215"/>
      <c r="R394" s="215"/>
      <c r="S394" s="215"/>
      <c r="T394" s="109" t="str">
        <f>+IF(Y394="","",MAX(T$1:T393)+1)</f>
        <v/>
      </c>
      <c r="U394" s="110" t="str">
        <f>IF(Limit_Deviation_Detail!B416="","",Limit_Deviation_Detail!B416)</f>
        <v/>
      </c>
      <c r="V394" s="110" t="str">
        <f>IF(Limit_Deviation_Detail!C416="","",Limit_Deviation_Detail!C416)</f>
        <v/>
      </c>
      <c r="W394" s="110" t="str">
        <f>IF(Limit_Deviation_Detail!E416="","",Limit_Deviation_Detail!E416)</f>
        <v/>
      </c>
      <c r="X394" s="110" t="str">
        <f t="shared" si="71"/>
        <v/>
      </c>
      <c r="Y394" s="111" t="str">
        <f>IF(COUNTIF(X$2:X394,X394)=1,X394,"")</f>
        <v/>
      </c>
      <c r="Z394" s="112" t="str">
        <f t="shared" si="72"/>
        <v/>
      </c>
      <c r="AA394" s="112" t="str">
        <f t="shared" si="73"/>
        <v/>
      </c>
      <c r="AB394" s="112" t="str">
        <f t="shared" si="74"/>
        <v/>
      </c>
      <c r="AC394" s="112" t="str">
        <f t="shared" si="75"/>
        <v/>
      </c>
      <c r="AD394" s="112" t="str">
        <f t="shared" si="76"/>
        <v/>
      </c>
      <c r="AE394" s="112"/>
    </row>
    <row r="395" spans="1:31" ht="16.8" x14ac:dyDescent="0.4">
      <c r="A395" s="186" t="str">
        <f>+IF(D395="","",MAX(A$1:A394)+1)</f>
        <v/>
      </c>
      <c r="B395" s="102" t="str">
        <f>IF(Process_Unit!C417="","",Process_Unit!C417)</f>
        <v/>
      </c>
      <c r="C395" s="84" t="str">
        <f t="shared" si="70"/>
        <v/>
      </c>
      <c r="D395" s="102" t="str">
        <f>IF(COUNTIF(B$2:B395,B395)=1,B395,"")</f>
        <v/>
      </c>
      <c r="E395" s="215"/>
      <c r="F395" s="215"/>
      <c r="G395" s="215"/>
      <c r="H395" s="215"/>
      <c r="I395" s="215"/>
      <c r="J395" s="215"/>
      <c r="K395" s="215"/>
      <c r="L395" s="215"/>
      <c r="M395" s="215"/>
      <c r="N395" s="215"/>
      <c r="O395" s="215"/>
      <c r="P395" s="215"/>
      <c r="Q395" s="215"/>
      <c r="R395" s="215"/>
      <c r="S395" s="215"/>
      <c r="T395" s="109" t="str">
        <f>+IF(Y395="","",MAX(T$1:T394)+1)</f>
        <v/>
      </c>
      <c r="U395" s="110" t="str">
        <f>IF(Limit_Deviation_Detail!B417="","",Limit_Deviation_Detail!B417)</f>
        <v/>
      </c>
      <c r="V395" s="110" t="str">
        <f>IF(Limit_Deviation_Detail!C417="","",Limit_Deviation_Detail!C417)</f>
        <v/>
      </c>
      <c r="W395" s="110" t="str">
        <f>IF(Limit_Deviation_Detail!E417="","",Limit_Deviation_Detail!E417)</f>
        <v/>
      </c>
      <c r="X395" s="110" t="str">
        <f t="shared" si="71"/>
        <v/>
      </c>
      <c r="Y395" s="111" t="str">
        <f>IF(COUNTIF(X$2:X395,X395)=1,X395,"")</f>
        <v/>
      </c>
      <c r="Z395" s="112" t="str">
        <f t="shared" si="72"/>
        <v/>
      </c>
      <c r="AA395" s="112" t="str">
        <f t="shared" si="73"/>
        <v/>
      </c>
      <c r="AB395" s="112" t="str">
        <f t="shared" si="74"/>
        <v/>
      </c>
      <c r="AC395" s="112" t="str">
        <f t="shared" si="75"/>
        <v/>
      </c>
      <c r="AD395" s="112" t="str">
        <f t="shared" si="76"/>
        <v/>
      </c>
      <c r="AE395" s="112"/>
    </row>
    <row r="396" spans="1:31" ht="16.8" x14ac:dyDescent="0.4">
      <c r="A396" s="119" t="str">
        <f>+IF(D396="","",MAX(A$1:A395)+1)</f>
        <v/>
      </c>
      <c r="B396" s="264" t="str">
        <f>IF(Process_Unit!C418="","",Process_Unit!C418)</f>
        <v/>
      </c>
      <c r="C396" s="265" t="str">
        <f t="shared" si="70"/>
        <v/>
      </c>
      <c r="D396" s="264" t="str">
        <f>IF(COUNTIF(B$2:B396,B396)=1,B396,"")</f>
        <v/>
      </c>
      <c r="E396" s="215"/>
      <c r="F396" s="215"/>
      <c r="G396" s="215"/>
      <c r="H396" s="215"/>
      <c r="I396" s="215"/>
      <c r="J396" s="215"/>
      <c r="K396" s="215"/>
      <c r="L396" s="215"/>
      <c r="M396" s="215"/>
      <c r="N396" s="215"/>
      <c r="O396" s="215"/>
      <c r="P396" s="215"/>
      <c r="Q396" s="215"/>
      <c r="R396" s="215"/>
      <c r="S396" s="215"/>
      <c r="T396" s="109" t="str">
        <f>+IF(Y396="","",MAX(T$1:T395)+1)</f>
        <v/>
      </c>
      <c r="U396" s="110" t="str">
        <f>IF(Limit_Deviation_Detail!B418="","",Limit_Deviation_Detail!B418)</f>
        <v/>
      </c>
      <c r="V396" s="110" t="str">
        <f>IF(Limit_Deviation_Detail!C418="","",Limit_Deviation_Detail!C418)</f>
        <v/>
      </c>
      <c r="W396" s="110" t="str">
        <f>IF(Limit_Deviation_Detail!E418="","",Limit_Deviation_Detail!E418)</f>
        <v/>
      </c>
      <c r="X396" s="110" t="str">
        <f t="shared" si="71"/>
        <v/>
      </c>
      <c r="Y396" s="111" t="str">
        <f>IF(COUNTIF(X$2:X396,X396)=1,X396,"")</f>
        <v/>
      </c>
      <c r="Z396" s="112" t="str">
        <f t="shared" si="72"/>
        <v/>
      </c>
      <c r="AA396" s="112" t="str">
        <f t="shared" si="73"/>
        <v/>
      </c>
      <c r="AB396" s="112" t="str">
        <f t="shared" si="74"/>
        <v/>
      </c>
      <c r="AC396" s="112" t="str">
        <f t="shared" si="75"/>
        <v/>
      </c>
      <c r="AD396" s="112" t="str">
        <f t="shared" si="76"/>
        <v/>
      </c>
      <c r="AE396" s="112"/>
    </row>
    <row r="397" spans="1:31" ht="16.8" x14ac:dyDescent="0.4">
      <c r="A397" s="186" t="str">
        <f>+IF(D397="","",MAX(A$1:A396)+1)</f>
        <v/>
      </c>
      <c r="B397" s="102" t="str">
        <f>IF(Process_Unit!C419="","",Process_Unit!C419)</f>
        <v/>
      </c>
      <c r="C397" s="84" t="str">
        <f t="shared" si="70"/>
        <v/>
      </c>
      <c r="D397" s="102" t="str">
        <f>IF(COUNTIF(B$2:B397,B397)=1,B397,"")</f>
        <v/>
      </c>
      <c r="E397" s="215"/>
      <c r="F397" s="215"/>
      <c r="G397" s="215"/>
      <c r="H397" s="215"/>
      <c r="I397" s="215"/>
      <c r="J397" s="215"/>
      <c r="K397" s="215"/>
      <c r="L397" s="215"/>
      <c r="M397" s="215"/>
      <c r="N397" s="215"/>
      <c r="O397" s="215"/>
      <c r="P397" s="215"/>
      <c r="Q397" s="215"/>
      <c r="R397" s="215"/>
      <c r="S397" s="215"/>
      <c r="T397" s="109" t="str">
        <f>+IF(Y397="","",MAX(T$1:T396)+1)</f>
        <v/>
      </c>
      <c r="U397" s="110" t="str">
        <f>IF(Limit_Deviation_Detail!B419="","",Limit_Deviation_Detail!B419)</f>
        <v/>
      </c>
      <c r="V397" s="110" t="str">
        <f>IF(Limit_Deviation_Detail!C419="","",Limit_Deviation_Detail!C419)</f>
        <v/>
      </c>
      <c r="W397" s="110" t="str">
        <f>IF(Limit_Deviation_Detail!E419="","",Limit_Deviation_Detail!E419)</f>
        <v/>
      </c>
      <c r="X397" s="110" t="str">
        <f t="shared" si="71"/>
        <v/>
      </c>
      <c r="Y397" s="111" t="str">
        <f>IF(COUNTIF(X$2:X397,X397)=1,X397,"")</f>
        <v/>
      </c>
      <c r="Z397" s="112" t="str">
        <f t="shared" si="72"/>
        <v/>
      </c>
      <c r="AA397" s="112" t="str">
        <f t="shared" si="73"/>
        <v/>
      </c>
      <c r="AB397" s="112" t="str">
        <f t="shared" si="74"/>
        <v/>
      </c>
      <c r="AC397" s="112" t="str">
        <f t="shared" si="75"/>
        <v/>
      </c>
      <c r="AD397" s="112" t="str">
        <f t="shared" si="76"/>
        <v/>
      </c>
      <c r="AE397" s="112"/>
    </row>
    <row r="398" spans="1:31" ht="16.8" x14ac:dyDescent="0.4">
      <c r="A398" s="119" t="str">
        <f>+IF(D398="","",MAX(A$1:A397)+1)</f>
        <v/>
      </c>
      <c r="B398" s="264" t="str">
        <f>IF(Process_Unit!C420="","",Process_Unit!C420)</f>
        <v/>
      </c>
      <c r="C398" s="265" t="str">
        <f t="shared" si="70"/>
        <v/>
      </c>
      <c r="D398" s="264" t="str">
        <f>IF(COUNTIF(B$2:B398,B398)=1,B398,"")</f>
        <v/>
      </c>
      <c r="E398" s="215"/>
      <c r="F398" s="215"/>
      <c r="G398" s="215"/>
      <c r="H398" s="215"/>
      <c r="I398" s="215"/>
      <c r="J398" s="215"/>
      <c r="K398" s="215"/>
      <c r="L398" s="215"/>
      <c r="M398" s="215"/>
      <c r="N398" s="215"/>
      <c r="O398" s="215"/>
      <c r="P398" s="215"/>
      <c r="Q398" s="215"/>
      <c r="R398" s="215"/>
      <c r="S398" s="215"/>
      <c r="T398" s="109" t="str">
        <f>+IF(Y398="","",MAX(T$1:T397)+1)</f>
        <v/>
      </c>
      <c r="U398" s="110" t="str">
        <f>IF(Limit_Deviation_Detail!B420="","",Limit_Deviation_Detail!B420)</f>
        <v/>
      </c>
      <c r="V398" s="110" t="str">
        <f>IF(Limit_Deviation_Detail!C420="","",Limit_Deviation_Detail!C420)</f>
        <v/>
      </c>
      <c r="W398" s="110" t="str">
        <f>IF(Limit_Deviation_Detail!E420="","",Limit_Deviation_Detail!E420)</f>
        <v/>
      </c>
      <c r="X398" s="110" t="str">
        <f t="shared" si="71"/>
        <v/>
      </c>
      <c r="Y398" s="111" t="str">
        <f>IF(COUNTIF(X$2:X398,X398)=1,X398,"")</f>
        <v/>
      </c>
      <c r="Z398" s="112" t="str">
        <f t="shared" si="72"/>
        <v/>
      </c>
      <c r="AA398" s="112" t="str">
        <f t="shared" si="73"/>
        <v/>
      </c>
      <c r="AB398" s="112" t="str">
        <f t="shared" si="74"/>
        <v/>
      </c>
      <c r="AC398" s="112" t="str">
        <f t="shared" si="75"/>
        <v/>
      </c>
      <c r="AD398" s="112" t="str">
        <f t="shared" si="76"/>
        <v/>
      </c>
      <c r="AE398" s="112"/>
    </row>
    <row r="399" spans="1:31" ht="16.8" x14ac:dyDescent="0.4">
      <c r="A399" s="186" t="str">
        <f>+IF(D399="","",MAX(A$1:A398)+1)</f>
        <v/>
      </c>
      <c r="B399" s="102" t="str">
        <f>IF(Process_Unit!C421="","",Process_Unit!C421)</f>
        <v/>
      </c>
      <c r="C399" s="84" t="str">
        <f t="shared" si="70"/>
        <v/>
      </c>
      <c r="D399" s="102" t="str">
        <f>IF(COUNTIF(B$2:B399,B399)=1,B399,"")</f>
        <v/>
      </c>
      <c r="E399" s="215"/>
      <c r="F399" s="215"/>
      <c r="G399" s="215"/>
      <c r="H399" s="215"/>
      <c r="I399" s="215"/>
      <c r="J399" s="215"/>
      <c r="K399" s="215"/>
      <c r="L399" s="215"/>
      <c r="M399" s="215"/>
      <c r="N399" s="215"/>
      <c r="O399" s="215"/>
      <c r="P399" s="215"/>
      <c r="Q399" s="215"/>
      <c r="R399" s="215"/>
      <c r="S399" s="215"/>
      <c r="T399" s="109" t="str">
        <f>+IF(Y399="","",MAX(T$1:T398)+1)</f>
        <v/>
      </c>
      <c r="U399" s="110" t="str">
        <f>IF(Limit_Deviation_Detail!B421="","",Limit_Deviation_Detail!B421)</f>
        <v/>
      </c>
      <c r="V399" s="110" t="str">
        <f>IF(Limit_Deviation_Detail!C421="","",Limit_Deviation_Detail!C421)</f>
        <v/>
      </c>
      <c r="W399" s="110" t="str">
        <f>IF(Limit_Deviation_Detail!E421="","",Limit_Deviation_Detail!E421)</f>
        <v/>
      </c>
      <c r="X399" s="110" t="str">
        <f t="shared" si="71"/>
        <v/>
      </c>
      <c r="Y399" s="111" t="str">
        <f>IF(COUNTIF(X$2:X399,X399)=1,X399,"")</f>
        <v/>
      </c>
      <c r="Z399" s="112" t="str">
        <f t="shared" si="72"/>
        <v/>
      </c>
      <c r="AA399" s="112" t="str">
        <f t="shared" si="73"/>
        <v/>
      </c>
      <c r="AB399" s="112" t="str">
        <f t="shared" si="74"/>
        <v/>
      </c>
      <c r="AC399" s="112" t="str">
        <f t="shared" si="75"/>
        <v/>
      </c>
      <c r="AD399" s="112" t="str">
        <f t="shared" si="76"/>
        <v/>
      </c>
      <c r="AE399" s="112"/>
    </row>
    <row r="400" spans="1:31" ht="16.8" x14ac:dyDescent="0.4">
      <c r="A400" s="119" t="str">
        <f>+IF(D400="","",MAX(A$1:A399)+1)</f>
        <v/>
      </c>
      <c r="B400" s="264" t="str">
        <f>IF(Process_Unit!C422="","",Process_Unit!C422)</f>
        <v/>
      </c>
      <c r="C400" s="265" t="str">
        <f t="shared" si="70"/>
        <v/>
      </c>
      <c r="D400" s="264" t="str">
        <f>IF(COUNTIF(B$2:B400,B400)=1,B400,"")</f>
        <v/>
      </c>
      <c r="E400" s="215"/>
      <c r="F400" s="215"/>
      <c r="G400" s="215"/>
      <c r="H400" s="215"/>
      <c r="I400" s="215"/>
      <c r="J400" s="215"/>
      <c r="K400" s="215"/>
      <c r="L400" s="215"/>
      <c r="M400" s="215"/>
      <c r="N400" s="215"/>
      <c r="O400" s="215"/>
      <c r="P400" s="215"/>
      <c r="Q400" s="215"/>
      <c r="R400" s="215"/>
      <c r="S400" s="215"/>
      <c r="T400" s="109" t="str">
        <f>+IF(Y400="","",MAX(T$1:T399)+1)</f>
        <v/>
      </c>
      <c r="U400" s="110" t="str">
        <f>IF(Limit_Deviation_Detail!B422="","",Limit_Deviation_Detail!B422)</f>
        <v/>
      </c>
      <c r="V400" s="110" t="str">
        <f>IF(Limit_Deviation_Detail!C422="","",Limit_Deviation_Detail!C422)</f>
        <v/>
      </c>
      <c r="W400" s="110" t="str">
        <f>IF(Limit_Deviation_Detail!E422="","",Limit_Deviation_Detail!E422)</f>
        <v/>
      </c>
      <c r="X400" s="110" t="str">
        <f t="shared" si="71"/>
        <v/>
      </c>
      <c r="Y400" s="111" t="str">
        <f>IF(COUNTIF(X$2:X400,X400)=1,X400,"")</f>
        <v/>
      </c>
      <c r="Z400" s="112" t="str">
        <f t="shared" si="72"/>
        <v/>
      </c>
      <c r="AA400" s="112" t="str">
        <f t="shared" si="73"/>
        <v/>
      </c>
      <c r="AB400" s="112" t="str">
        <f t="shared" si="74"/>
        <v/>
      </c>
      <c r="AC400" s="112" t="str">
        <f t="shared" si="75"/>
        <v/>
      </c>
      <c r="AD400" s="112" t="str">
        <f t="shared" si="76"/>
        <v/>
      </c>
      <c r="AE400" s="112"/>
    </row>
    <row r="401" spans="1:31" ht="16.8" x14ac:dyDescent="0.4">
      <c r="A401" s="186" t="str">
        <f>+IF(D401="","",MAX(A$1:A400)+1)</f>
        <v/>
      </c>
      <c r="B401" s="102" t="str">
        <f>IF(Process_Unit!C423="","",Process_Unit!C423)</f>
        <v/>
      </c>
      <c r="C401" s="84" t="str">
        <f t="shared" si="70"/>
        <v/>
      </c>
      <c r="D401" s="102" t="str">
        <f>IF(COUNTIF(B$2:B401,B401)=1,B401,"")</f>
        <v/>
      </c>
      <c r="E401" s="215"/>
      <c r="F401" s="215"/>
      <c r="G401" s="215"/>
      <c r="H401" s="215"/>
      <c r="I401" s="215"/>
      <c r="J401" s="215"/>
      <c r="K401" s="215"/>
      <c r="L401" s="215"/>
      <c r="M401" s="215"/>
      <c r="N401" s="215"/>
      <c r="O401" s="215"/>
      <c r="P401" s="215"/>
      <c r="Q401" s="215"/>
      <c r="R401" s="215"/>
      <c r="S401" s="215"/>
      <c r="T401" s="109" t="str">
        <f>+IF(Y401="","",MAX(T$1:T400)+1)</f>
        <v/>
      </c>
      <c r="U401" s="110" t="str">
        <f>IF(Limit_Deviation_Detail!B423="","",Limit_Deviation_Detail!B423)</f>
        <v/>
      </c>
      <c r="V401" s="110" t="str">
        <f>IF(Limit_Deviation_Detail!C423="","",Limit_Deviation_Detail!C423)</f>
        <v/>
      </c>
      <c r="W401" s="110" t="str">
        <f>IF(Limit_Deviation_Detail!E423="","",Limit_Deviation_Detail!E423)</f>
        <v/>
      </c>
      <c r="X401" s="110" t="str">
        <f t="shared" si="71"/>
        <v/>
      </c>
      <c r="Y401" s="111" t="str">
        <f>IF(COUNTIF(X$2:X401,X401)=1,X401,"")</f>
        <v/>
      </c>
      <c r="Z401" s="112" t="str">
        <f t="shared" si="72"/>
        <v/>
      </c>
      <c r="AA401" s="112" t="str">
        <f t="shared" si="73"/>
        <v/>
      </c>
      <c r="AB401" s="112" t="str">
        <f t="shared" si="74"/>
        <v/>
      </c>
      <c r="AC401" s="112" t="str">
        <f t="shared" si="75"/>
        <v/>
      </c>
      <c r="AD401" s="112" t="str">
        <f t="shared" si="76"/>
        <v/>
      </c>
      <c r="AE401" s="112"/>
    </row>
    <row r="402" spans="1:31" ht="16.8" x14ac:dyDescent="0.4">
      <c r="A402" s="119" t="str">
        <f>+IF(D402="","",MAX(A$1:A401)+1)</f>
        <v/>
      </c>
      <c r="B402" s="264" t="str">
        <f>IF(Process_Unit!C424="","",Process_Unit!C424)</f>
        <v/>
      </c>
      <c r="C402" s="265" t="str">
        <f t="shared" si="70"/>
        <v/>
      </c>
      <c r="D402" s="264" t="str">
        <f>IF(COUNTIF(B$2:B402,B402)=1,B402,"")</f>
        <v/>
      </c>
      <c r="E402" s="215"/>
      <c r="F402" s="215"/>
      <c r="G402" s="215"/>
      <c r="H402" s="215"/>
      <c r="I402" s="215"/>
      <c r="J402" s="215"/>
      <c r="K402" s="215"/>
      <c r="L402" s="215"/>
      <c r="M402" s="215"/>
      <c r="N402" s="215"/>
      <c r="O402" s="215"/>
      <c r="P402" s="215"/>
      <c r="Q402" s="215"/>
      <c r="R402" s="215"/>
      <c r="S402" s="215"/>
      <c r="T402" s="109" t="str">
        <f>+IF(Y402="","",MAX(T$1:T401)+1)</f>
        <v/>
      </c>
      <c r="U402" s="110" t="str">
        <f>IF(Limit_Deviation_Detail!B424="","",Limit_Deviation_Detail!B424)</f>
        <v/>
      </c>
      <c r="V402" s="110" t="str">
        <f>IF(Limit_Deviation_Detail!C424="","",Limit_Deviation_Detail!C424)</f>
        <v/>
      </c>
      <c r="W402" s="110" t="str">
        <f>IF(Limit_Deviation_Detail!E424="","",Limit_Deviation_Detail!E424)</f>
        <v/>
      </c>
      <c r="X402" s="110" t="str">
        <f t="shared" si="71"/>
        <v/>
      </c>
      <c r="Y402" s="111" t="str">
        <f>IF(COUNTIF(X$2:X402,X402)=1,X402,"")</f>
        <v/>
      </c>
      <c r="Z402" s="112" t="str">
        <f t="shared" si="72"/>
        <v/>
      </c>
      <c r="AA402" s="112" t="str">
        <f t="shared" si="73"/>
        <v/>
      </c>
      <c r="AB402" s="112" t="str">
        <f t="shared" si="74"/>
        <v/>
      </c>
      <c r="AC402" s="112" t="str">
        <f t="shared" si="75"/>
        <v/>
      </c>
      <c r="AD402" s="112" t="str">
        <f t="shared" si="76"/>
        <v/>
      </c>
      <c r="AE402" s="112"/>
    </row>
    <row r="403" spans="1:31" ht="16.8" x14ac:dyDescent="0.4">
      <c r="A403" s="186" t="str">
        <f>+IF(D403="","",MAX(A$1:A402)+1)</f>
        <v/>
      </c>
      <c r="B403" s="102" t="str">
        <f>IF(Process_Unit!C425="","",Process_Unit!C425)</f>
        <v/>
      </c>
      <c r="C403" s="84" t="str">
        <f t="shared" si="70"/>
        <v/>
      </c>
      <c r="D403" s="102" t="str">
        <f>IF(COUNTIF(B$2:B403,B403)=1,B403,"")</f>
        <v/>
      </c>
      <c r="E403" s="215"/>
      <c r="F403" s="215"/>
      <c r="G403" s="215"/>
      <c r="H403" s="215"/>
      <c r="I403" s="215"/>
      <c r="J403" s="215"/>
      <c r="K403" s="215"/>
      <c r="L403" s="215"/>
      <c r="M403" s="215"/>
      <c r="N403" s="215"/>
      <c r="O403" s="215"/>
      <c r="P403" s="215"/>
      <c r="Q403" s="215"/>
      <c r="R403" s="215"/>
      <c r="S403" s="215"/>
      <c r="T403" s="109" t="str">
        <f>+IF(Y403="","",MAX(T$1:T402)+1)</f>
        <v/>
      </c>
      <c r="U403" s="110" t="str">
        <f>IF(Limit_Deviation_Detail!B425="","",Limit_Deviation_Detail!B425)</f>
        <v/>
      </c>
      <c r="V403" s="110" t="str">
        <f>IF(Limit_Deviation_Detail!C425="","",Limit_Deviation_Detail!C425)</f>
        <v/>
      </c>
      <c r="W403" s="110" t="str">
        <f>IF(Limit_Deviation_Detail!E425="","",Limit_Deviation_Detail!E425)</f>
        <v/>
      </c>
      <c r="X403" s="110" t="str">
        <f t="shared" si="71"/>
        <v/>
      </c>
      <c r="Y403" s="111" t="str">
        <f>IF(COUNTIF(X$2:X403,X403)=1,X403,"")</f>
        <v/>
      </c>
      <c r="Z403" s="112" t="str">
        <f t="shared" si="72"/>
        <v/>
      </c>
      <c r="AA403" s="112" t="str">
        <f t="shared" si="73"/>
        <v/>
      </c>
      <c r="AB403" s="112" t="str">
        <f t="shared" si="74"/>
        <v/>
      </c>
      <c r="AC403" s="112" t="str">
        <f t="shared" si="75"/>
        <v/>
      </c>
      <c r="AD403" s="112" t="str">
        <f t="shared" si="76"/>
        <v/>
      </c>
      <c r="AE403" s="112"/>
    </row>
    <row r="404" spans="1:31" ht="16.8" x14ac:dyDescent="0.4">
      <c r="A404" s="119" t="str">
        <f>+IF(D404="","",MAX(A$1:A403)+1)</f>
        <v/>
      </c>
      <c r="B404" s="264" t="str">
        <f>IF(Process_Unit!C426="","",Process_Unit!C426)</f>
        <v/>
      </c>
      <c r="C404" s="265" t="str">
        <f t="shared" si="70"/>
        <v/>
      </c>
      <c r="D404" s="264" t="str">
        <f>IF(COUNTIF(B$2:B404,B404)=1,B404,"")</f>
        <v/>
      </c>
      <c r="E404" s="215"/>
      <c r="F404" s="215"/>
      <c r="G404" s="215"/>
      <c r="H404" s="215"/>
      <c r="I404" s="215"/>
      <c r="J404" s="215"/>
      <c r="K404" s="215"/>
      <c r="L404" s="215"/>
      <c r="M404" s="215"/>
      <c r="N404" s="215"/>
      <c r="O404" s="215"/>
      <c r="P404" s="215"/>
      <c r="Q404" s="215"/>
      <c r="R404" s="215"/>
      <c r="S404" s="215"/>
      <c r="T404" s="109" t="str">
        <f>+IF(Y404="","",MAX(T$1:T403)+1)</f>
        <v/>
      </c>
      <c r="U404" s="110" t="str">
        <f>IF(Limit_Deviation_Detail!B426="","",Limit_Deviation_Detail!B426)</f>
        <v/>
      </c>
      <c r="V404" s="110" t="str">
        <f>IF(Limit_Deviation_Detail!C426="","",Limit_Deviation_Detail!C426)</f>
        <v/>
      </c>
      <c r="W404" s="110" t="str">
        <f>IF(Limit_Deviation_Detail!E426="","",Limit_Deviation_Detail!E426)</f>
        <v/>
      </c>
      <c r="X404" s="110" t="str">
        <f t="shared" si="71"/>
        <v/>
      </c>
      <c r="Y404" s="111" t="str">
        <f>IF(COUNTIF(X$2:X404,X404)=1,X404,"")</f>
        <v/>
      </c>
      <c r="Z404" s="112" t="str">
        <f t="shared" si="72"/>
        <v/>
      </c>
      <c r="AA404" s="112" t="str">
        <f t="shared" si="73"/>
        <v/>
      </c>
      <c r="AB404" s="112" t="str">
        <f t="shared" si="74"/>
        <v/>
      </c>
      <c r="AC404" s="112" t="str">
        <f t="shared" si="75"/>
        <v/>
      </c>
      <c r="AD404" s="112" t="str">
        <f t="shared" si="76"/>
        <v/>
      </c>
      <c r="AE404" s="112"/>
    </row>
    <row r="405" spans="1:31" ht="16.8" x14ac:dyDescent="0.4">
      <c r="A405" s="186" t="str">
        <f>+IF(D405="","",MAX(A$1:A404)+1)</f>
        <v/>
      </c>
      <c r="B405" s="102" t="str">
        <f>IF(Process_Unit!C427="","",Process_Unit!C427)</f>
        <v/>
      </c>
      <c r="C405" s="84" t="str">
        <f t="shared" si="70"/>
        <v/>
      </c>
      <c r="D405" s="102" t="str">
        <f>IF(COUNTIF(B$2:B405,B405)=1,B405,"")</f>
        <v/>
      </c>
      <c r="E405" s="215"/>
      <c r="F405" s="215"/>
      <c r="G405" s="215"/>
      <c r="H405" s="215"/>
      <c r="I405" s="215"/>
      <c r="J405" s="215"/>
      <c r="K405" s="215"/>
      <c r="L405" s="215"/>
      <c r="M405" s="215"/>
      <c r="N405" s="215"/>
      <c r="O405" s="215"/>
      <c r="P405" s="215"/>
      <c r="Q405" s="215"/>
      <c r="R405" s="215"/>
      <c r="S405" s="215"/>
      <c r="T405" s="109" t="str">
        <f>+IF(Y405="","",MAX(T$1:T404)+1)</f>
        <v/>
      </c>
      <c r="U405" s="110" t="str">
        <f>IF(Limit_Deviation_Detail!B427="","",Limit_Deviation_Detail!B427)</f>
        <v/>
      </c>
      <c r="V405" s="110" t="str">
        <f>IF(Limit_Deviation_Detail!C427="","",Limit_Deviation_Detail!C427)</f>
        <v/>
      </c>
      <c r="W405" s="110" t="str">
        <f>IF(Limit_Deviation_Detail!E427="","",Limit_Deviation_Detail!E427)</f>
        <v/>
      </c>
      <c r="X405" s="110" t="str">
        <f t="shared" si="71"/>
        <v/>
      </c>
      <c r="Y405" s="111" t="str">
        <f>IF(COUNTIF(X$2:X405,X405)=1,X405,"")</f>
        <v/>
      </c>
      <c r="Z405" s="112" t="str">
        <f t="shared" si="72"/>
        <v/>
      </c>
      <c r="AA405" s="112" t="str">
        <f t="shared" si="73"/>
        <v/>
      </c>
      <c r="AB405" s="112" t="str">
        <f t="shared" si="74"/>
        <v/>
      </c>
      <c r="AC405" s="112" t="str">
        <f t="shared" si="75"/>
        <v/>
      </c>
      <c r="AD405" s="112" t="str">
        <f t="shared" si="76"/>
        <v/>
      </c>
      <c r="AE405" s="112"/>
    </row>
    <row r="406" spans="1:31" ht="16.8" x14ac:dyDescent="0.4">
      <c r="A406" s="119" t="str">
        <f>+IF(D406="","",MAX(A$1:A405)+1)</f>
        <v/>
      </c>
      <c r="B406" s="264" t="str">
        <f>IF(Process_Unit!C428="","",Process_Unit!C428)</f>
        <v/>
      </c>
      <c r="C406" s="265" t="str">
        <f t="shared" si="70"/>
        <v/>
      </c>
      <c r="D406" s="264" t="str">
        <f>IF(COUNTIF(B$2:B406,B406)=1,B406,"")</f>
        <v/>
      </c>
      <c r="E406" s="215"/>
      <c r="F406" s="215"/>
      <c r="G406" s="215"/>
      <c r="H406" s="215"/>
      <c r="I406" s="215"/>
      <c r="J406" s="215"/>
      <c r="K406" s="215"/>
      <c r="L406" s="215"/>
      <c r="M406" s="215"/>
      <c r="N406" s="215"/>
      <c r="O406" s="215"/>
      <c r="P406" s="215"/>
      <c r="Q406" s="215"/>
      <c r="R406" s="215"/>
      <c r="S406" s="215"/>
      <c r="T406" s="109" t="str">
        <f>+IF(Y406="","",MAX(T$1:T405)+1)</f>
        <v/>
      </c>
      <c r="U406" s="110" t="str">
        <f>IF(Limit_Deviation_Detail!B428="","",Limit_Deviation_Detail!B428)</f>
        <v/>
      </c>
      <c r="V406" s="110" t="str">
        <f>IF(Limit_Deviation_Detail!C428="","",Limit_Deviation_Detail!C428)</f>
        <v/>
      </c>
      <c r="W406" s="110" t="str">
        <f>IF(Limit_Deviation_Detail!E428="","",Limit_Deviation_Detail!E428)</f>
        <v/>
      </c>
      <c r="X406" s="110" t="str">
        <f t="shared" si="71"/>
        <v/>
      </c>
      <c r="Y406" s="111" t="str">
        <f>IF(COUNTIF(X$2:X406,X406)=1,X406,"")</f>
        <v/>
      </c>
      <c r="Z406" s="112" t="str">
        <f t="shared" si="72"/>
        <v/>
      </c>
      <c r="AA406" s="112" t="str">
        <f t="shared" si="73"/>
        <v/>
      </c>
      <c r="AB406" s="112" t="str">
        <f t="shared" si="74"/>
        <v/>
      </c>
      <c r="AC406" s="112" t="str">
        <f t="shared" si="75"/>
        <v/>
      </c>
      <c r="AD406" s="112" t="str">
        <f t="shared" si="76"/>
        <v/>
      </c>
      <c r="AE406" s="112"/>
    </row>
    <row r="407" spans="1:31" ht="16.8" x14ac:dyDescent="0.4">
      <c r="A407" s="186" t="str">
        <f>+IF(D407="","",MAX(A$1:A406)+1)</f>
        <v/>
      </c>
      <c r="B407" s="102" t="str">
        <f>IF(Process_Unit!C429="","",Process_Unit!C429)</f>
        <v/>
      </c>
      <c r="C407" s="84" t="str">
        <f t="shared" si="70"/>
        <v/>
      </c>
      <c r="D407" s="102" t="str">
        <f>IF(COUNTIF(B$2:B407,B407)=1,B407,"")</f>
        <v/>
      </c>
      <c r="E407" s="215"/>
      <c r="F407" s="215"/>
      <c r="G407" s="215"/>
      <c r="H407" s="215"/>
      <c r="I407" s="215"/>
      <c r="J407" s="215"/>
      <c r="K407" s="215"/>
      <c r="L407" s="215"/>
      <c r="M407" s="215"/>
      <c r="N407" s="215"/>
      <c r="O407" s="215"/>
      <c r="P407" s="215"/>
      <c r="Q407" s="215"/>
      <c r="R407" s="215"/>
      <c r="S407" s="215"/>
      <c r="T407" s="109" t="str">
        <f>+IF(Y407="","",MAX(T$1:T406)+1)</f>
        <v/>
      </c>
      <c r="U407" s="110" t="str">
        <f>IF(Limit_Deviation_Detail!B429="","",Limit_Deviation_Detail!B429)</f>
        <v/>
      </c>
      <c r="V407" s="110" t="str">
        <f>IF(Limit_Deviation_Detail!C429="","",Limit_Deviation_Detail!C429)</f>
        <v/>
      </c>
      <c r="W407" s="110" t="str">
        <f>IF(Limit_Deviation_Detail!E429="","",Limit_Deviation_Detail!E429)</f>
        <v/>
      </c>
      <c r="X407" s="110" t="str">
        <f t="shared" si="71"/>
        <v/>
      </c>
      <c r="Y407" s="111" t="str">
        <f>IF(COUNTIF(X$2:X407,X407)=1,X407,"")</f>
        <v/>
      </c>
      <c r="Z407" s="112" t="str">
        <f t="shared" si="72"/>
        <v/>
      </c>
      <c r="AA407" s="112" t="str">
        <f t="shared" si="73"/>
        <v/>
      </c>
      <c r="AB407" s="112" t="str">
        <f t="shared" si="74"/>
        <v/>
      </c>
      <c r="AC407" s="112" t="str">
        <f t="shared" si="75"/>
        <v/>
      </c>
      <c r="AD407" s="112" t="str">
        <f t="shared" si="76"/>
        <v/>
      </c>
      <c r="AE407" s="112"/>
    </row>
    <row r="408" spans="1:31" ht="16.8" x14ac:dyDescent="0.4">
      <c r="A408" s="119" t="str">
        <f>+IF(D408="","",MAX(A$1:A407)+1)</f>
        <v/>
      </c>
      <c r="B408" s="264" t="str">
        <f>IF(Process_Unit!C430="","",Process_Unit!C430)</f>
        <v/>
      </c>
      <c r="C408" s="265" t="str">
        <f t="shared" si="70"/>
        <v/>
      </c>
      <c r="D408" s="264" t="str">
        <f>IF(COUNTIF(B$2:B408,B408)=1,B408,"")</f>
        <v/>
      </c>
      <c r="E408" s="215"/>
      <c r="F408" s="215"/>
      <c r="G408" s="215"/>
      <c r="H408" s="215"/>
      <c r="I408" s="215"/>
      <c r="J408" s="215"/>
      <c r="K408" s="215"/>
      <c r="L408" s="215"/>
      <c r="M408" s="215"/>
      <c r="N408" s="215"/>
      <c r="O408" s="215"/>
      <c r="P408" s="215"/>
      <c r="Q408" s="215"/>
      <c r="R408" s="215"/>
      <c r="S408" s="215"/>
      <c r="T408" s="109" t="str">
        <f>+IF(Y408="","",MAX(T$1:T407)+1)</f>
        <v/>
      </c>
      <c r="U408" s="110" t="str">
        <f>IF(Limit_Deviation_Detail!B430="","",Limit_Deviation_Detail!B430)</f>
        <v/>
      </c>
      <c r="V408" s="110" t="str">
        <f>IF(Limit_Deviation_Detail!C430="","",Limit_Deviation_Detail!C430)</f>
        <v/>
      </c>
      <c r="W408" s="110" t="str">
        <f>IF(Limit_Deviation_Detail!E430="","",Limit_Deviation_Detail!E430)</f>
        <v/>
      </c>
      <c r="X408" s="110" t="str">
        <f t="shared" si="71"/>
        <v/>
      </c>
      <c r="Y408" s="111" t="str">
        <f>IF(COUNTIF(X$2:X408,X408)=1,X408,"")</f>
        <v/>
      </c>
      <c r="Z408" s="112" t="str">
        <f t="shared" si="72"/>
        <v/>
      </c>
      <c r="AA408" s="112" t="str">
        <f t="shared" si="73"/>
        <v/>
      </c>
      <c r="AB408" s="112" t="str">
        <f t="shared" si="74"/>
        <v/>
      </c>
      <c r="AC408" s="112" t="str">
        <f t="shared" si="75"/>
        <v/>
      </c>
      <c r="AD408" s="112" t="str">
        <f t="shared" si="76"/>
        <v/>
      </c>
      <c r="AE408" s="112"/>
    </row>
    <row r="409" spans="1:31" ht="16.8" x14ac:dyDescent="0.4">
      <c r="A409" s="186" t="str">
        <f>+IF(D409="","",MAX(A$1:A408)+1)</f>
        <v/>
      </c>
      <c r="B409" s="102" t="str">
        <f>IF(Process_Unit!C431="","",Process_Unit!C431)</f>
        <v/>
      </c>
      <c r="C409" s="84" t="str">
        <f t="shared" si="70"/>
        <v/>
      </c>
      <c r="D409" s="102" t="str">
        <f>IF(COUNTIF(B$2:B409,B409)=1,B409,"")</f>
        <v/>
      </c>
      <c r="E409" s="215"/>
      <c r="F409" s="215"/>
      <c r="G409" s="215"/>
      <c r="H409" s="215"/>
      <c r="I409" s="215"/>
      <c r="J409" s="215"/>
      <c r="K409" s="215"/>
      <c r="L409" s="215"/>
      <c r="M409" s="215"/>
      <c r="N409" s="215"/>
      <c r="O409" s="215"/>
      <c r="P409" s="215"/>
      <c r="Q409" s="215"/>
      <c r="R409" s="215"/>
      <c r="S409" s="215"/>
      <c r="T409" s="109" t="str">
        <f>+IF(Y409="","",MAX(T$1:T408)+1)</f>
        <v/>
      </c>
      <c r="U409" s="110" t="str">
        <f>IF(Limit_Deviation_Detail!B431="","",Limit_Deviation_Detail!B431)</f>
        <v/>
      </c>
      <c r="V409" s="110" t="str">
        <f>IF(Limit_Deviation_Detail!C431="","",Limit_Deviation_Detail!C431)</f>
        <v/>
      </c>
      <c r="W409" s="110" t="str">
        <f>IF(Limit_Deviation_Detail!E431="","",Limit_Deviation_Detail!E431)</f>
        <v/>
      </c>
      <c r="X409" s="110" t="str">
        <f t="shared" si="71"/>
        <v/>
      </c>
      <c r="Y409" s="111" t="str">
        <f>IF(COUNTIF(X$2:X409,X409)=1,X409,"")</f>
        <v/>
      </c>
      <c r="Z409" s="112" t="str">
        <f t="shared" si="72"/>
        <v/>
      </c>
      <c r="AA409" s="112" t="str">
        <f t="shared" si="73"/>
        <v/>
      </c>
      <c r="AB409" s="112" t="str">
        <f t="shared" si="74"/>
        <v/>
      </c>
      <c r="AC409" s="112" t="str">
        <f t="shared" si="75"/>
        <v/>
      </c>
      <c r="AD409" s="112" t="str">
        <f t="shared" si="76"/>
        <v/>
      </c>
      <c r="AE409" s="112"/>
    </row>
    <row r="410" spans="1:31" ht="16.8" x14ac:dyDescent="0.4">
      <c r="A410" s="119" t="str">
        <f>+IF(D410="","",MAX(A$1:A409)+1)</f>
        <v/>
      </c>
      <c r="B410" s="264" t="str">
        <f>IF(Process_Unit!C432="","",Process_Unit!C432)</f>
        <v/>
      </c>
      <c r="C410" s="265" t="str">
        <f t="shared" si="70"/>
        <v/>
      </c>
      <c r="D410" s="264" t="str">
        <f>IF(COUNTIF(B$2:B410,B410)=1,B410,"")</f>
        <v/>
      </c>
      <c r="E410" s="215"/>
      <c r="F410" s="215"/>
      <c r="G410" s="215"/>
      <c r="H410" s="215"/>
      <c r="I410" s="215"/>
      <c r="J410" s="215"/>
      <c r="K410" s="215"/>
      <c r="L410" s="215"/>
      <c r="M410" s="215"/>
      <c r="N410" s="215"/>
      <c r="O410" s="215"/>
      <c r="P410" s="215"/>
      <c r="Q410" s="215"/>
      <c r="R410" s="215"/>
      <c r="S410" s="215"/>
      <c r="T410" s="109" t="str">
        <f>+IF(Y410="","",MAX(T$1:T409)+1)</f>
        <v/>
      </c>
      <c r="U410" s="110" t="str">
        <f>IF(Limit_Deviation_Detail!B432="","",Limit_Deviation_Detail!B432)</f>
        <v/>
      </c>
      <c r="V410" s="110" t="str">
        <f>IF(Limit_Deviation_Detail!C432="","",Limit_Deviation_Detail!C432)</f>
        <v/>
      </c>
      <c r="W410" s="110" t="str">
        <f>IF(Limit_Deviation_Detail!E432="","",Limit_Deviation_Detail!E432)</f>
        <v/>
      </c>
      <c r="X410" s="110" t="str">
        <f t="shared" si="71"/>
        <v/>
      </c>
      <c r="Y410" s="111" t="str">
        <f>IF(COUNTIF(X$2:X410,X410)=1,X410,"")</f>
        <v/>
      </c>
      <c r="Z410" s="112" t="str">
        <f t="shared" si="72"/>
        <v/>
      </c>
      <c r="AA410" s="112" t="str">
        <f t="shared" si="73"/>
        <v/>
      </c>
      <c r="AB410" s="112" t="str">
        <f t="shared" si="74"/>
        <v/>
      </c>
      <c r="AC410" s="112" t="str">
        <f t="shared" si="75"/>
        <v/>
      </c>
      <c r="AD410" s="112" t="str">
        <f t="shared" si="76"/>
        <v/>
      </c>
      <c r="AE410" s="112"/>
    </row>
    <row r="411" spans="1:31" ht="16.8" x14ac:dyDescent="0.4">
      <c r="A411" s="186" t="str">
        <f>+IF(D411="","",MAX(A$1:A410)+1)</f>
        <v/>
      </c>
      <c r="B411" s="102" t="str">
        <f>IF(Process_Unit!C433="","",Process_Unit!C433)</f>
        <v/>
      </c>
      <c r="C411" s="84" t="str">
        <f t="shared" si="70"/>
        <v/>
      </c>
      <c r="D411" s="102" t="str">
        <f>IF(COUNTIF(B$2:B411,B411)=1,B411,"")</f>
        <v/>
      </c>
      <c r="E411" s="215"/>
      <c r="F411" s="215"/>
      <c r="G411" s="215"/>
      <c r="H411" s="215"/>
      <c r="I411" s="215"/>
      <c r="J411" s="215"/>
      <c r="K411" s="215"/>
      <c r="L411" s="215"/>
      <c r="M411" s="215"/>
      <c r="N411" s="215"/>
      <c r="O411" s="215"/>
      <c r="P411" s="215"/>
      <c r="Q411" s="215"/>
      <c r="R411" s="215"/>
      <c r="S411" s="215"/>
      <c r="T411" s="109" t="str">
        <f>+IF(Y411="","",MAX(T$1:T410)+1)</f>
        <v/>
      </c>
      <c r="U411" s="110" t="str">
        <f>IF(Limit_Deviation_Detail!B433="","",Limit_Deviation_Detail!B433)</f>
        <v/>
      </c>
      <c r="V411" s="110" t="str">
        <f>IF(Limit_Deviation_Detail!C433="","",Limit_Deviation_Detail!C433)</f>
        <v/>
      </c>
      <c r="W411" s="110" t="str">
        <f>IF(Limit_Deviation_Detail!E433="","",Limit_Deviation_Detail!E433)</f>
        <v/>
      </c>
      <c r="X411" s="110" t="str">
        <f t="shared" si="71"/>
        <v/>
      </c>
      <c r="Y411" s="111" t="str">
        <f>IF(COUNTIF(X$2:X411,X411)=1,X411,"")</f>
        <v/>
      </c>
      <c r="Z411" s="112" t="str">
        <f t="shared" si="72"/>
        <v/>
      </c>
      <c r="AA411" s="112" t="str">
        <f t="shared" si="73"/>
        <v/>
      </c>
      <c r="AB411" s="112" t="str">
        <f t="shared" si="74"/>
        <v/>
      </c>
      <c r="AC411" s="112" t="str">
        <f t="shared" si="75"/>
        <v/>
      </c>
      <c r="AD411" s="112" t="str">
        <f t="shared" si="76"/>
        <v/>
      </c>
      <c r="AE411" s="112"/>
    </row>
    <row r="412" spans="1:31" ht="16.8" x14ac:dyDescent="0.4">
      <c r="A412" s="119" t="str">
        <f>+IF(D412="","",MAX(A$1:A411)+1)</f>
        <v/>
      </c>
      <c r="B412" s="264" t="str">
        <f>IF(Process_Unit!C434="","",Process_Unit!C434)</f>
        <v/>
      </c>
      <c r="C412" s="265" t="str">
        <f t="shared" si="70"/>
        <v/>
      </c>
      <c r="D412" s="264" t="str">
        <f>IF(COUNTIF(B$2:B412,B412)=1,B412,"")</f>
        <v/>
      </c>
      <c r="E412" s="215"/>
      <c r="F412" s="215"/>
      <c r="G412" s="215"/>
      <c r="H412" s="215"/>
      <c r="I412" s="215"/>
      <c r="J412" s="215"/>
      <c r="K412" s="215"/>
      <c r="L412" s="215"/>
      <c r="M412" s="215"/>
      <c r="N412" s="215"/>
      <c r="O412" s="215"/>
      <c r="P412" s="215"/>
      <c r="Q412" s="215"/>
      <c r="R412" s="215"/>
      <c r="S412" s="215"/>
      <c r="T412" s="109" t="str">
        <f>+IF(Y412="","",MAX(T$1:T411)+1)</f>
        <v/>
      </c>
      <c r="U412" s="110" t="str">
        <f>IF(Limit_Deviation_Detail!B434="","",Limit_Deviation_Detail!B434)</f>
        <v/>
      </c>
      <c r="V412" s="110" t="str">
        <f>IF(Limit_Deviation_Detail!C434="","",Limit_Deviation_Detail!C434)</f>
        <v/>
      </c>
      <c r="W412" s="110" t="str">
        <f>IF(Limit_Deviation_Detail!E434="","",Limit_Deviation_Detail!E434)</f>
        <v/>
      </c>
      <c r="X412" s="110" t="str">
        <f t="shared" si="71"/>
        <v/>
      </c>
      <c r="Y412" s="111" t="str">
        <f>IF(COUNTIF(X$2:X412,X412)=1,X412,"")</f>
        <v/>
      </c>
      <c r="Z412" s="112" t="str">
        <f t="shared" si="72"/>
        <v/>
      </c>
      <c r="AA412" s="112" t="str">
        <f t="shared" si="73"/>
        <v/>
      </c>
      <c r="AB412" s="112" t="str">
        <f t="shared" si="74"/>
        <v/>
      </c>
      <c r="AC412" s="112" t="str">
        <f t="shared" si="75"/>
        <v/>
      </c>
      <c r="AD412" s="112" t="str">
        <f t="shared" si="76"/>
        <v/>
      </c>
      <c r="AE412" s="112"/>
    </row>
    <row r="413" spans="1:31" ht="16.8" x14ac:dyDescent="0.4">
      <c r="A413" s="186" t="str">
        <f>+IF(D413="","",MAX(A$1:A412)+1)</f>
        <v/>
      </c>
      <c r="B413" s="102" t="str">
        <f>IF(Process_Unit!C435="","",Process_Unit!C435)</f>
        <v/>
      </c>
      <c r="C413" s="84" t="str">
        <f t="shared" si="70"/>
        <v/>
      </c>
      <c r="D413" s="102" t="str">
        <f>IF(COUNTIF(B$2:B413,B413)=1,B413,"")</f>
        <v/>
      </c>
      <c r="E413" s="215"/>
      <c r="F413" s="215"/>
      <c r="G413" s="215"/>
      <c r="H413" s="215"/>
      <c r="I413" s="215"/>
      <c r="J413" s="215"/>
      <c r="K413" s="215"/>
      <c r="L413" s="215"/>
      <c r="M413" s="215"/>
      <c r="N413" s="215"/>
      <c r="O413" s="215"/>
      <c r="P413" s="215"/>
      <c r="Q413" s="215"/>
      <c r="R413" s="215"/>
      <c r="S413" s="215"/>
      <c r="T413" s="109" t="str">
        <f>+IF(Y413="","",MAX(T$1:T412)+1)</f>
        <v/>
      </c>
      <c r="U413" s="110" t="str">
        <f>IF(Limit_Deviation_Detail!B435="","",Limit_Deviation_Detail!B435)</f>
        <v/>
      </c>
      <c r="V413" s="110" t="str">
        <f>IF(Limit_Deviation_Detail!C435="","",Limit_Deviation_Detail!C435)</f>
        <v/>
      </c>
      <c r="W413" s="110" t="str">
        <f>IF(Limit_Deviation_Detail!E435="","",Limit_Deviation_Detail!E435)</f>
        <v/>
      </c>
      <c r="X413" s="110" t="str">
        <f t="shared" si="71"/>
        <v/>
      </c>
      <c r="Y413" s="111" t="str">
        <f>IF(COUNTIF(X$2:X413,X413)=1,X413,"")</f>
        <v/>
      </c>
      <c r="Z413" s="112" t="str">
        <f t="shared" si="72"/>
        <v/>
      </c>
      <c r="AA413" s="112" t="str">
        <f t="shared" si="73"/>
        <v/>
      </c>
      <c r="AB413" s="112" t="str">
        <f t="shared" si="74"/>
        <v/>
      </c>
      <c r="AC413" s="112" t="str">
        <f t="shared" si="75"/>
        <v/>
      </c>
      <c r="AD413" s="112" t="str">
        <f t="shared" si="76"/>
        <v/>
      </c>
      <c r="AE413" s="112"/>
    </row>
    <row r="414" spans="1:31" ht="16.8" x14ac:dyDescent="0.4">
      <c r="A414" s="119" t="str">
        <f>+IF(D414="","",MAX(A$1:A413)+1)</f>
        <v/>
      </c>
      <c r="B414" s="264" t="str">
        <f>IF(Process_Unit!C436="","",Process_Unit!C436)</f>
        <v/>
      </c>
      <c r="C414" s="265" t="str">
        <f t="shared" si="70"/>
        <v/>
      </c>
      <c r="D414" s="264" t="str">
        <f>IF(COUNTIF(B$2:B414,B414)=1,B414,"")</f>
        <v/>
      </c>
      <c r="E414" s="215"/>
      <c r="F414" s="215"/>
      <c r="G414" s="215"/>
      <c r="H414" s="215"/>
      <c r="I414" s="215"/>
      <c r="J414" s="215"/>
      <c r="K414" s="215"/>
      <c r="L414" s="215"/>
      <c r="M414" s="215"/>
      <c r="N414" s="215"/>
      <c r="O414" s="215"/>
      <c r="P414" s="215"/>
      <c r="Q414" s="215"/>
      <c r="R414" s="215"/>
      <c r="S414" s="215"/>
      <c r="T414" s="109" t="str">
        <f>+IF(Y414="","",MAX(T$1:T413)+1)</f>
        <v/>
      </c>
      <c r="U414" s="110" t="str">
        <f>IF(Limit_Deviation_Detail!B436="","",Limit_Deviation_Detail!B436)</f>
        <v/>
      </c>
      <c r="V414" s="110" t="str">
        <f>IF(Limit_Deviation_Detail!C436="","",Limit_Deviation_Detail!C436)</f>
        <v/>
      </c>
      <c r="W414" s="110" t="str">
        <f>IF(Limit_Deviation_Detail!E436="","",Limit_Deviation_Detail!E436)</f>
        <v/>
      </c>
      <c r="X414" s="110" t="str">
        <f t="shared" si="71"/>
        <v/>
      </c>
      <c r="Y414" s="111" t="str">
        <f>IF(COUNTIF(X$2:X414,X414)=1,X414,"")</f>
        <v/>
      </c>
      <c r="Z414" s="112" t="str">
        <f t="shared" si="72"/>
        <v/>
      </c>
      <c r="AA414" s="112" t="str">
        <f t="shared" si="73"/>
        <v/>
      </c>
      <c r="AB414" s="112" t="str">
        <f t="shared" si="74"/>
        <v/>
      </c>
      <c r="AC414" s="112" t="str">
        <f t="shared" si="75"/>
        <v/>
      </c>
      <c r="AD414" s="112" t="str">
        <f t="shared" si="76"/>
        <v/>
      </c>
      <c r="AE414" s="112"/>
    </row>
    <row r="415" spans="1:31" ht="16.8" x14ac:dyDescent="0.4">
      <c r="A415" s="186" t="str">
        <f>+IF(D415="","",MAX(A$1:A414)+1)</f>
        <v/>
      </c>
      <c r="B415" s="102" t="str">
        <f>IF(Process_Unit!C437="","",Process_Unit!C437)</f>
        <v/>
      </c>
      <c r="C415" s="84" t="str">
        <f t="shared" si="70"/>
        <v/>
      </c>
      <c r="D415" s="102" t="str">
        <f>IF(COUNTIF(B$2:B415,B415)=1,B415,"")</f>
        <v/>
      </c>
      <c r="E415" s="215"/>
      <c r="F415" s="215"/>
      <c r="G415" s="215"/>
      <c r="H415" s="215"/>
      <c r="I415" s="215"/>
      <c r="J415" s="215"/>
      <c r="K415" s="215"/>
      <c r="L415" s="215"/>
      <c r="M415" s="215"/>
      <c r="N415" s="215"/>
      <c r="O415" s="215"/>
      <c r="P415" s="215"/>
      <c r="Q415" s="215"/>
      <c r="R415" s="215"/>
      <c r="S415" s="215"/>
      <c r="T415" s="109" t="str">
        <f>+IF(Y415="","",MAX(T$1:T414)+1)</f>
        <v/>
      </c>
      <c r="U415" s="110" t="str">
        <f>IF(Limit_Deviation_Detail!B437="","",Limit_Deviation_Detail!B437)</f>
        <v/>
      </c>
      <c r="V415" s="110" t="str">
        <f>IF(Limit_Deviation_Detail!C437="","",Limit_Deviation_Detail!C437)</f>
        <v/>
      </c>
      <c r="W415" s="110" t="str">
        <f>IF(Limit_Deviation_Detail!E437="","",Limit_Deviation_Detail!E437)</f>
        <v/>
      </c>
      <c r="X415" s="110" t="str">
        <f t="shared" si="71"/>
        <v/>
      </c>
      <c r="Y415" s="111" t="str">
        <f>IF(COUNTIF(X$2:X415,X415)=1,X415,"")</f>
        <v/>
      </c>
      <c r="Z415" s="112" t="str">
        <f t="shared" si="72"/>
        <v/>
      </c>
      <c r="AA415" s="112" t="str">
        <f t="shared" si="73"/>
        <v/>
      </c>
      <c r="AB415" s="112" t="str">
        <f t="shared" si="74"/>
        <v/>
      </c>
      <c r="AC415" s="112" t="str">
        <f t="shared" si="75"/>
        <v/>
      </c>
      <c r="AD415" s="112" t="str">
        <f t="shared" si="76"/>
        <v/>
      </c>
      <c r="AE415" s="112"/>
    </row>
    <row r="416" spans="1:31" ht="16.8" x14ac:dyDescent="0.4">
      <c r="A416" s="119" t="str">
        <f>+IF(D416="","",MAX(A$1:A415)+1)</f>
        <v/>
      </c>
      <c r="B416" s="264" t="str">
        <f>IF(Process_Unit!C438="","",Process_Unit!C438)</f>
        <v/>
      </c>
      <c r="C416" s="265" t="str">
        <f t="shared" si="70"/>
        <v/>
      </c>
      <c r="D416" s="264" t="str">
        <f>IF(COUNTIF(B$2:B416,B416)=1,B416,"")</f>
        <v/>
      </c>
      <c r="E416" s="215"/>
      <c r="F416" s="215"/>
      <c r="G416" s="215"/>
      <c r="H416" s="215"/>
      <c r="I416" s="215"/>
      <c r="J416" s="215"/>
      <c r="K416" s="215"/>
      <c r="L416" s="215"/>
      <c r="M416" s="215"/>
      <c r="N416" s="215"/>
      <c r="O416" s="215"/>
      <c r="P416" s="215"/>
      <c r="Q416" s="215"/>
      <c r="R416" s="215"/>
      <c r="S416" s="215"/>
      <c r="T416" s="109" t="str">
        <f>+IF(Y416="","",MAX(T$1:T415)+1)</f>
        <v/>
      </c>
      <c r="U416" s="110" t="str">
        <f>IF(Limit_Deviation_Detail!B438="","",Limit_Deviation_Detail!B438)</f>
        <v/>
      </c>
      <c r="V416" s="110" t="str">
        <f>IF(Limit_Deviation_Detail!C438="","",Limit_Deviation_Detail!C438)</f>
        <v/>
      </c>
      <c r="W416" s="110" t="str">
        <f>IF(Limit_Deviation_Detail!E438="","",Limit_Deviation_Detail!E438)</f>
        <v/>
      </c>
      <c r="X416" s="110" t="str">
        <f t="shared" si="71"/>
        <v/>
      </c>
      <c r="Y416" s="111" t="str">
        <f>IF(COUNTIF(X$2:X416,X416)=1,X416,"")</f>
        <v/>
      </c>
      <c r="Z416" s="112" t="str">
        <f t="shared" si="72"/>
        <v/>
      </c>
      <c r="AA416" s="112" t="str">
        <f t="shared" si="73"/>
        <v/>
      </c>
      <c r="AB416" s="112" t="str">
        <f t="shared" si="74"/>
        <v/>
      </c>
      <c r="AC416" s="112" t="str">
        <f t="shared" si="75"/>
        <v/>
      </c>
      <c r="AD416" s="112" t="str">
        <f t="shared" si="76"/>
        <v/>
      </c>
      <c r="AE416" s="112"/>
    </row>
    <row r="417" spans="1:31" ht="16.8" x14ac:dyDescent="0.4">
      <c r="A417" s="186" t="str">
        <f>+IF(D417="","",MAX(A$1:A416)+1)</f>
        <v/>
      </c>
      <c r="B417" s="102" t="str">
        <f>IF(Process_Unit!C439="","",Process_Unit!C439)</f>
        <v/>
      </c>
      <c r="C417" s="84" t="str">
        <f t="shared" si="70"/>
        <v/>
      </c>
      <c r="D417" s="102" t="str">
        <f>IF(COUNTIF(B$2:B417,B417)=1,B417,"")</f>
        <v/>
      </c>
      <c r="E417" s="215"/>
      <c r="F417" s="215"/>
      <c r="G417" s="215"/>
      <c r="H417" s="215"/>
      <c r="I417" s="215"/>
      <c r="J417" s="215"/>
      <c r="K417" s="215"/>
      <c r="L417" s="215"/>
      <c r="M417" s="215"/>
      <c r="N417" s="215"/>
      <c r="O417" s="215"/>
      <c r="P417" s="215"/>
      <c r="Q417" s="215"/>
      <c r="R417" s="215"/>
      <c r="S417" s="215"/>
      <c r="T417" s="109" t="str">
        <f>+IF(Y417="","",MAX(T$1:T416)+1)</f>
        <v/>
      </c>
      <c r="U417" s="110" t="str">
        <f>IF(Limit_Deviation_Detail!B439="","",Limit_Deviation_Detail!B439)</f>
        <v/>
      </c>
      <c r="V417" s="110" t="str">
        <f>IF(Limit_Deviation_Detail!C439="","",Limit_Deviation_Detail!C439)</f>
        <v/>
      </c>
      <c r="W417" s="110" t="str">
        <f>IF(Limit_Deviation_Detail!E439="","",Limit_Deviation_Detail!E439)</f>
        <v/>
      </c>
      <c r="X417" s="110" t="str">
        <f t="shared" si="71"/>
        <v/>
      </c>
      <c r="Y417" s="111" t="str">
        <f>IF(COUNTIF(X$2:X417,X417)=1,X417,"")</f>
        <v/>
      </c>
      <c r="Z417" s="112" t="str">
        <f t="shared" si="72"/>
        <v/>
      </c>
      <c r="AA417" s="112" t="str">
        <f t="shared" si="73"/>
        <v/>
      </c>
      <c r="AB417" s="112" t="str">
        <f t="shared" si="74"/>
        <v/>
      </c>
      <c r="AC417" s="112" t="str">
        <f t="shared" si="75"/>
        <v/>
      </c>
      <c r="AD417" s="112" t="str">
        <f t="shared" si="76"/>
        <v/>
      </c>
      <c r="AE417" s="112"/>
    </row>
    <row r="418" spans="1:31" ht="16.8" x14ac:dyDescent="0.4">
      <c r="A418" s="119" t="str">
        <f>+IF(D418="","",MAX(A$1:A417)+1)</f>
        <v/>
      </c>
      <c r="B418" s="264" t="str">
        <f>IF(Process_Unit!C440="","",Process_Unit!C440)</f>
        <v/>
      </c>
      <c r="C418" s="265" t="str">
        <f t="shared" si="70"/>
        <v/>
      </c>
      <c r="D418" s="264" t="str">
        <f>IF(COUNTIF(B$2:B418,B418)=1,B418,"")</f>
        <v/>
      </c>
      <c r="E418" s="215"/>
      <c r="F418" s="215"/>
      <c r="G418" s="215"/>
      <c r="H418" s="215"/>
      <c r="I418" s="215"/>
      <c r="J418" s="215"/>
      <c r="K418" s="215"/>
      <c r="L418" s="215"/>
      <c r="M418" s="215"/>
      <c r="N418" s="215"/>
      <c r="O418" s="215"/>
      <c r="P418" s="215"/>
      <c r="Q418" s="215"/>
      <c r="R418" s="215"/>
      <c r="S418" s="215"/>
      <c r="T418" s="109" t="str">
        <f>+IF(Y418="","",MAX(T$1:T417)+1)</f>
        <v/>
      </c>
      <c r="U418" s="110" t="str">
        <f>IF(Limit_Deviation_Detail!B440="","",Limit_Deviation_Detail!B440)</f>
        <v/>
      </c>
      <c r="V418" s="110" t="str">
        <f>IF(Limit_Deviation_Detail!C440="","",Limit_Deviation_Detail!C440)</f>
        <v/>
      </c>
      <c r="W418" s="110" t="str">
        <f>IF(Limit_Deviation_Detail!E440="","",Limit_Deviation_Detail!E440)</f>
        <v/>
      </c>
      <c r="X418" s="110" t="str">
        <f t="shared" si="71"/>
        <v/>
      </c>
      <c r="Y418" s="111" t="str">
        <f>IF(COUNTIF(X$2:X418,X418)=1,X418,"")</f>
        <v/>
      </c>
      <c r="Z418" s="112" t="str">
        <f t="shared" si="72"/>
        <v/>
      </c>
      <c r="AA418" s="112" t="str">
        <f t="shared" si="73"/>
        <v/>
      </c>
      <c r="AB418" s="112" t="str">
        <f t="shared" si="74"/>
        <v/>
      </c>
      <c r="AC418" s="112" t="str">
        <f t="shared" si="75"/>
        <v/>
      </c>
      <c r="AD418" s="112" t="str">
        <f t="shared" si="76"/>
        <v/>
      </c>
      <c r="AE418" s="112"/>
    </row>
    <row r="419" spans="1:31" ht="16.8" x14ac:dyDescent="0.4">
      <c r="A419" s="186" t="str">
        <f>+IF(D419="","",MAX(A$1:A418)+1)</f>
        <v/>
      </c>
      <c r="B419" s="102" t="str">
        <f>IF(Process_Unit!C441="","",Process_Unit!C441)</f>
        <v/>
      </c>
      <c r="C419" s="84" t="str">
        <f t="shared" si="70"/>
        <v/>
      </c>
      <c r="D419" s="102" t="str">
        <f>IF(COUNTIF(B$2:B419,B419)=1,B419,"")</f>
        <v/>
      </c>
      <c r="E419" s="215"/>
      <c r="F419" s="215"/>
      <c r="G419" s="215"/>
      <c r="H419" s="215"/>
      <c r="I419" s="215"/>
      <c r="J419" s="215"/>
      <c r="K419" s="215"/>
      <c r="L419" s="215"/>
      <c r="M419" s="215"/>
      <c r="N419" s="215"/>
      <c r="O419" s="215"/>
      <c r="P419" s="215"/>
      <c r="Q419" s="215"/>
      <c r="R419" s="215"/>
      <c r="S419" s="215"/>
      <c r="T419" s="109" t="str">
        <f>+IF(Y419="","",MAX(T$1:T418)+1)</f>
        <v/>
      </c>
      <c r="U419" s="110" t="str">
        <f>IF(Limit_Deviation_Detail!B441="","",Limit_Deviation_Detail!B441)</f>
        <v/>
      </c>
      <c r="V419" s="110" t="str">
        <f>IF(Limit_Deviation_Detail!C441="","",Limit_Deviation_Detail!C441)</f>
        <v/>
      </c>
      <c r="W419" s="110" t="str">
        <f>IF(Limit_Deviation_Detail!E441="","",Limit_Deviation_Detail!E441)</f>
        <v/>
      </c>
      <c r="X419" s="110" t="str">
        <f t="shared" si="71"/>
        <v/>
      </c>
      <c r="Y419" s="111" t="str">
        <f>IF(COUNTIF(X$2:X419,X419)=1,X419,"")</f>
        <v/>
      </c>
      <c r="Z419" s="112" t="str">
        <f t="shared" si="72"/>
        <v/>
      </c>
      <c r="AA419" s="112" t="str">
        <f t="shared" si="73"/>
        <v/>
      </c>
      <c r="AB419" s="112" t="str">
        <f t="shared" si="74"/>
        <v/>
      </c>
      <c r="AC419" s="112" t="str">
        <f t="shared" si="75"/>
        <v/>
      </c>
      <c r="AD419" s="112" t="str">
        <f t="shared" si="76"/>
        <v/>
      </c>
      <c r="AE419" s="112"/>
    </row>
    <row r="420" spans="1:31" ht="16.8" x14ac:dyDescent="0.4">
      <c r="A420" s="119" t="str">
        <f>+IF(D420="","",MAX(A$1:A419)+1)</f>
        <v/>
      </c>
      <c r="B420" s="264" t="str">
        <f>IF(Process_Unit!C442="","",Process_Unit!C442)</f>
        <v/>
      </c>
      <c r="C420" s="265" t="str">
        <f t="shared" si="70"/>
        <v/>
      </c>
      <c r="D420" s="264" t="str">
        <f>IF(COUNTIF(B$2:B420,B420)=1,B420,"")</f>
        <v/>
      </c>
      <c r="E420" s="215"/>
      <c r="F420" s="215"/>
      <c r="G420" s="215"/>
      <c r="H420" s="215"/>
      <c r="I420" s="215"/>
      <c r="J420" s="215"/>
      <c r="K420" s="215"/>
      <c r="L420" s="215"/>
      <c r="M420" s="215"/>
      <c r="N420" s="215"/>
      <c r="O420" s="215"/>
      <c r="P420" s="215"/>
      <c r="Q420" s="215"/>
      <c r="R420" s="215"/>
      <c r="S420" s="215"/>
      <c r="T420" s="109" t="str">
        <f>+IF(Y420="","",MAX(T$1:T419)+1)</f>
        <v/>
      </c>
      <c r="U420" s="110" t="str">
        <f>IF(Limit_Deviation_Detail!B442="","",Limit_Deviation_Detail!B442)</f>
        <v/>
      </c>
      <c r="V420" s="110" t="str">
        <f>IF(Limit_Deviation_Detail!C442="","",Limit_Deviation_Detail!C442)</f>
        <v/>
      </c>
      <c r="W420" s="110" t="str">
        <f>IF(Limit_Deviation_Detail!E442="","",Limit_Deviation_Detail!E442)</f>
        <v/>
      </c>
      <c r="X420" s="110" t="str">
        <f t="shared" si="71"/>
        <v/>
      </c>
      <c r="Y420" s="111" t="str">
        <f>IF(COUNTIF(X$2:X420,X420)=1,X420,"")</f>
        <v/>
      </c>
      <c r="Z420" s="112" t="str">
        <f t="shared" si="72"/>
        <v/>
      </c>
      <c r="AA420" s="112" t="str">
        <f t="shared" si="73"/>
        <v/>
      </c>
      <c r="AB420" s="112" t="str">
        <f t="shared" si="74"/>
        <v/>
      </c>
      <c r="AC420" s="112" t="str">
        <f t="shared" si="75"/>
        <v/>
      </c>
      <c r="AD420" s="112" t="str">
        <f t="shared" si="76"/>
        <v/>
      </c>
      <c r="AE420" s="112"/>
    </row>
    <row r="421" spans="1:31" ht="16.8" x14ac:dyDescent="0.4">
      <c r="A421" s="186" t="str">
        <f>+IF(D421="","",MAX(A$1:A420)+1)</f>
        <v/>
      </c>
      <c r="B421" s="102" t="str">
        <f>IF(Process_Unit!C443="","",Process_Unit!C443)</f>
        <v/>
      </c>
      <c r="C421" s="84" t="str">
        <f t="shared" si="70"/>
        <v/>
      </c>
      <c r="D421" s="102" t="str">
        <f>IF(COUNTIF(B$2:B421,B421)=1,B421,"")</f>
        <v/>
      </c>
      <c r="E421" s="215"/>
      <c r="F421" s="215"/>
      <c r="G421" s="215"/>
      <c r="H421" s="215"/>
      <c r="I421" s="215"/>
      <c r="J421" s="215"/>
      <c r="K421" s="215"/>
      <c r="L421" s="215"/>
      <c r="M421" s="215"/>
      <c r="N421" s="215"/>
      <c r="O421" s="215"/>
      <c r="P421" s="215"/>
      <c r="Q421" s="215"/>
      <c r="R421" s="215"/>
      <c r="S421" s="215"/>
      <c r="T421" s="109" t="str">
        <f>+IF(Y421="","",MAX(T$1:T420)+1)</f>
        <v/>
      </c>
      <c r="U421" s="110" t="str">
        <f>IF(Limit_Deviation_Detail!B443="","",Limit_Deviation_Detail!B443)</f>
        <v/>
      </c>
      <c r="V421" s="110" t="str">
        <f>IF(Limit_Deviation_Detail!C443="","",Limit_Deviation_Detail!C443)</f>
        <v/>
      </c>
      <c r="W421" s="110" t="str">
        <f>IF(Limit_Deviation_Detail!E443="","",Limit_Deviation_Detail!E443)</f>
        <v/>
      </c>
      <c r="X421" s="110" t="str">
        <f t="shared" si="71"/>
        <v/>
      </c>
      <c r="Y421" s="111" t="str">
        <f>IF(COUNTIF(X$2:X421,X421)=1,X421,"")</f>
        <v/>
      </c>
      <c r="Z421" s="112" t="str">
        <f t="shared" si="72"/>
        <v/>
      </c>
      <c r="AA421" s="112" t="str">
        <f t="shared" si="73"/>
        <v/>
      </c>
      <c r="AB421" s="112" t="str">
        <f t="shared" si="74"/>
        <v/>
      </c>
      <c r="AC421" s="112" t="str">
        <f t="shared" si="75"/>
        <v/>
      </c>
      <c r="AD421" s="112" t="str">
        <f t="shared" si="76"/>
        <v/>
      </c>
      <c r="AE421" s="112"/>
    </row>
    <row r="422" spans="1:31" ht="16.8" x14ac:dyDescent="0.4">
      <c r="A422" s="119" t="str">
        <f>+IF(D422="","",MAX(A$1:A421)+1)</f>
        <v/>
      </c>
      <c r="B422" s="264" t="str">
        <f>IF(Process_Unit!C444="","",Process_Unit!C444)</f>
        <v/>
      </c>
      <c r="C422" s="265" t="str">
        <f t="shared" si="70"/>
        <v/>
      </c>
      <c r="D422" s="264" t="str">
        <f>IF(COUNTIF(B$2:B422,B422)=1,B422,"")</f>
        <v/>
      </c>
      <c r="E422" s="215"/>
      <c r="F422" s="215"/>
      <c r="G422" s="215"/>
      <c r="H422" s="215"/>
      <c r="I422" s="215"/>
      <c r="J422" s="215"/>
      <c r="K422" s="215"/>
      <c r="L422" s="215"/>
      <c r="M422" s="215"/>
      <c r="N422" s="215"/>
      <c r="O422" s="215"/>
      <c r="P422" s="215"/>
      <c r="Q422" s="215"/>
      <c r="R422" s="215"/>
      <c r="S422" s="215"/>
      <c r="T422" s="109" t="str">
        <f>+IF(Y422="","",MAX(T$1:T421)+1)</f>
        <v/>
      </c>
      <c r="U422" s="110" t="str">
        <f>IF(Limit_Deviation_Detail!B444="","",Limit_Deviation_Detail!B444)</f>
        <v/>
      </c>
      <c r="V422" s="110" t="str">
        <f>IF(Limit_Deviation_Detail!C444="","",Limit_Deviation_Detail!C444)</f>
        <v/>
      </c>
      <c r="W422" s="110" t="str">
        <f>IF(Limit_Deviation_Detail!E444="","",Limit_Deviation_Detail!E444)</f>
        <v/>
      </c>
      <c r="X422" s="110" t="str">
        <f t="shared" si="71"/>
        <v/>
      </c>
      <c r="Y422" s="111" t="str">
        <f>IF(COUNTIF(X$2:X422,X422)=1,X422,"")</f>
        <v/>
      </c>
      <c r="Z422" s="112" t="str">
        <f t="shared" si="72"/>
        <v/>
      </c>
      <c r="AA422" s="112" t="str">
        <f t="shared" si="73"/>
        <v/>
      </c>
      <c r="AB422" s="112" t="str">
        <f t="shared" si="74"/>
        <v/>
      </c>
      <c r="AC422" s="112" t="str">
        <f t="shared" si="75"/>
        <v/>
      </c>
      <c r="AD422" s="112" t="str">
        <f t="shared" si="76"/>
        <v/>
      </c>
      <c r="AE422" s="112"/>
    </row>
    <row r="423" spans="1:31" ht="16.8" x14ac:dyDescent="0.4">
      <c r="A423" s="186" t="str">
        <f>+IF(D423="","",MAX(A$1:A422)+1)</f>
        <v/>
      </c>
      <c r="B423" s="102" t="str">
        <f>IF(Process_Unit!C445="","",Process_Unit!C445)</f>
        <v/>
      </c>
      <c r="C423" s="84" t="str">
        <f t="shared" si="70"/>
        <v/>
      </c>
      <c r="D423" s="102" t="str">
        <f>IF(COUNTIF(B$2:B423,B423)=1,B423,"")</f>
        <v/>
      </c>
      <c r="E423" s="215"/>
      <c r="F423" s="215"/>
      <c r="G423" s="215"/>
      <c r="H423" s="215"/>
      <c r="I423" s="215"/>
      <c r="J423" s="215"/>
      <c r="K423" s="215"/>
      <c r="L423" s="215"/>
      <c r="M423" s="215"/>
      <c r="N423" s="215"/>
      <c r="O423" s="215"/>
      <c r="P423" s="215"/>
      <c r="Q423" s="215"/>
      <c r="R423" s="215"/>
      <c r="S423" s="215"/>
      <c r="T423" s="109" t="str">
        <f>+IF(Y423="","",MAX(T$1:T422)+1)</f>
        <v/>
      </c>
      <c r="U423" s="110" t="str">
        <f>IF(Limit_Deviation_Detail!B445="","",Limit_Deviation_Detail!B445)</f>
        <v/>
      </c>
      <c r="V423" s="110" t="str">
        <f>IF(Limit_Deviation_Detail!C445="","",Limit_Deviation_Detail!C445)</f>
        <v/>
      </c>
      <c r="W423" s="110" t="str">
        <f>IF(Limit_Deviation_Detail!E445="","",Limit_Deviation_Detail!E445)</f>
        <v/>
      </c>
      <c r="X423" s="110" t="str">
        <f t="shared" si="71"/>
        <v/>
      </c>
      <c r="Y423" s="111" t="str">
        <f>IF(COUNTIF(X$2:X423,X423)=1,X423,"")</f>
        <v/>
      </c>
      <c r="Z423" s="112" t="str">
        <f t="shared" si="72"/>
        <v/>
      </c>
      <c r="AA423" s="112" t="str">
        <f t="shared" si="73"/>
        <v/>
      </c>
      <c r="AB423" s="112" t="str">
        <f t="shared" si="74"/>
        <v/>
      </c>
      <c r="AC423" s="112" t="str">
        <f t="shared" si="75"/>
        <v/>
      </c>
      <c r="AD423" s="112" t="str">
        <f t="shared" si="76"/>
        <v/>
      </c>
      <c r="AE423" s="112"/>
    </row>
    <row r="424" spans="1:31" ht="16.8" x14ac:dyDescent="0.4">
      <c r="A424" s="119" t="str">
        <f>+IF(D424="","",MAX(A$1:A423)+1)</f>
        <v/>
      </c>
      <c r="B424" s="264" t="str">
        <f>IF(Process_Unit!C446="","",Process_Unit!C446)</f>
        <v/>
      </c>
      <c r="C424" s="265" t="str">
        <f t="shared" si="70"/>
        <v/>
      </c>
      <c r="D424" s="264" t="str">
        <f>IF(COUNTIF(B$2:B424,B424)=1,B424,"")</f>
        <v/>
      </c>
      <c r="E424" s="215"/>
      <c r="F424" s="215"/>
      <c r="G424" s="215"/>
      <c r="H424" s="215"/>
      <c r="I424" s="215"/>
      <c r="J424" s="215"/>
      <c r="K424" s="215"/>
      <c r="L424" s="215"/>
      <c r="M424" s="215"/>
      <c r="N424" s="215"/>
      <c r="O424" s="215"/>
      <c r="P424" s="215"/>
      <c r="Q424" s="215"/>
      <c r="R424" s="215"/>
      <c r="S424" s="215"/>
      <c r="T424" s="109" t="str">
        <f>+IF(Y424="","",MAX(T$1:T423)+1)</f>
        <v/>
      </c>
      <c r="U424" s="110" t="str">
        <f>IF(Limit_Deviation_Detail!B446="","",Limit_Deviation_Detail!B446)</f>
        <v/>
      </c>
      <c r="V424" s="110" t="str">
        <f>IF(Limit_Deviation_Detail!C446="","",Limit_Deviation_Detail!C446)</f>
        <v/>
      </c>
      <c r="W424" s="110" t="str">
        <f>IF(Limit_Deviation_Detail!E446="","",Limit_Deviation_Detail!E446)</f>
        <v/>
      </c>
      <c r="X424" s="110" t="str">
        <f t="shared" si="71"/>
        <v/>
      </c>
      <c r="Y424" s="111" t="str">
        <f>IF(COUNTIF(X$2:X424,X424)=1,X424,"")</f>
        <v/>
      </c>
      <c r="Z424" s="112" t="str">
        <f t="shared" si="72"/>
        <v/>
      </c>
      <c r="AA424" s="112" t="str">
        <f t="shared" si="73"/>
        <v/>
      </c>
      <c r="AB424" s="112" t="str">
        <f t="shared" si="74"/>
        <v/>
      </c>
      <c r="AC424" s="112" t="str">
        <f t="shared" si="75"/>
        <v/>
      </c>
      <c r="AD424" s="112" t="str">
        <f t="shared" si="76"/>
        <v/>
      </c>
      <c r="AE424" s="112"/>
    </row>
    <row r="425" spans="1:31" ht="16.8" x14ac:dyDescent="0.4">
      <c r="A425" s="186" t="str">
        <f>+IF(D425="","",MAX(A$1:A424)+1)</f>
        <v/>
      </c>
      <c r="B425" s="102" t="str">
        <f>IF(Process_Unit!C447="","",Process_Unit!C447)</f>
        <v/>
      </c>
      <c r="C425" s="84" t="str">
        <f t="shared" si="70"/>
        <v/>
      </c>
      <c r="D425" s="102" t="str">
        <f>IF(COUNTIF(B$2:B425,B425)=1,B425,"")</f>
        <v/>
      </c>
      <c r="E425" s="215"/>
      <c r="F425" s="215"/>
      <c r="G425" s="215"/>
      <c r="H425" s="215"/>
      <c r="I425" s="215"/>
      <c r="J425" s="215"/>
      <c r="K425" s="215"/>
      <c r="L425" s="215"/>
      <c r="M425" s="215"/>
      <c r="N425" s="215"/>
      <c r="O425" s="215"/>
      <c r="P425" s="215"/>
      <c r="Q425" s="215"/>
      <c r="R425" s="215"/>
      <c r="S425" s="215"/>
      <c r="T425" s="109" t="str">
        <f>+IF(Y425="","",MAX(T$1:T424)+1)</f>
        <v/>
      </c>
      <c r="U425" s="110" t="str">
        <f>IF(Limit_Deviation_Detail!B447="","",Limit_Deviation_Detail!B447)</f>
        <v/>
      </c>
      <c r="V425" s="110" t="str">
        <f>IF(Limit_Deviation_Detail!C447="","",Limit_Deviation_Detail!C447)</f>
        <v/>
      </c>
      <c r="W425" s="110" t="str">
        <f>IF(Limit_Deviation_Detail!E447="","",Limit_Deviation_Detail!E447)</f>
        <v/>
      </c>
      <c r="X425" s="110" t="str">
        <f t="shared" si="71"/>
        <v/>
      </c>
      <c r="Y425" s="111" t="str">
        <f>IF(COUNTIF(X$2:X425,X425)=1,X425,"")</f>
        <v/>
      </c>
      <c r="Z425" s="112" t="str">
        <f t="shared" si="72"/>
        <v/>
      </c>
      <c r="AA425" s="112" t="str">
        <f t="shared" si="73"/>
        <v/>
      </c>
      <c r="AB425" s="112" t="str">
        <f t="shared" si="74"/>
        <v/>
      </c>
      <c r="AC425" s="112" t="str">
        <f t="shared" si="75"/>
        <v/>
      </c>
      <c r="AD425" s="112" t="str">
        <f t="shared" si="76"/>
        <v/>
      </c>
      <c r="AE425" s="112"/>
    </row>
    <row r="426" spans="1:31" ht="16.8" x14ac:dyDescent="0.4">
      <c r="A426" s="119" t="str">
        <f>+IF(D426="","",MAX(A$1:A425)+1)</f>
        <v/>
      </c>
      <c r="B426" s="264" t="str">
        <f>IF(Process_Unit!C448="","",Process_Unit!C448)</f>
        <v/>
      </c>
      <c r="C426" s="265" t="str">
        <f t="shared" si="70"/>
        <v/>
      </c>
      <c r="D426" s="264" t="str">
        <f>IF(COUNTIF(B$2:B426,B426)=1,B426,"")</f>
        <v/>
      </c>
      <c r="E426" s="215"/>
      <c r="F426" s="215"/>
      <c r="G426" s="215"/>
      <c r="H426" s="215"/>
      <c r="I426" s="215"/>
      <c r="J426" s="215"/>
      <c r="K426" s="215"/>
      <c r="L426" s="215"/>
      <c r="M426" s="215"/>
      <c r="N426" s="215"/>
      <c r="O426" s="215"/>
      <c r="P426" s="215"/>
      <c r="Q426" s="215"/>
      <c r="R426" s="215"/>
      <c r="S426" s="215"/>
      <c r="T426" s="109" t="str">
        <f>+IF(Y426="","",MAX(T$1:T425)+1)</f>
        <v/>
      </c>
      <c r="U426" s="110" t="str">
        <f>IF(Limit_Deviation_Detail!B448="","",Limit_Deviation_Detail!B448)</f>
        <v/>
      </c>
      <c r="V426" s="110" t="str">
        <f>IF(Limit_Deviation_Detail!C448="","",Limit_Deviation_Detail!C448)</f>
        <v/>
      </c>
      <c r="W426" s="110" t="str">
        <f>IF(Limit_Deviation_Detail!E448="","",Limit_Deviation_Detail!E448)</f>
        <v/>
      </c>
      <c r="X426" s="110" t="str">
        <f t="shared" si="71"/>
        <v/>
      </c>
      <c r="Y426" s="111" t="str">
        <f>IF(COUNTIF(X$2:X426,X426)=1,X426,"")</f>
        <v/>
      </c>
      <c r="Z426" s="112" t="str">
        <f t="shared" si="72"/>
        <v/>
      </c>
      <c r="AA426" s="112" t="str">
        <f t="shared" si="73"/>
        <v/>
      </c>
      <c r="AB426" s="112" t="str">
        <f t="shared" si="74"/>
        <v/>
      </c>
      <c r="AC426" s="112" t="str">
        <f t="shared" si="75"/>
        <v/>
      </c>
      <c r="AD426" s="112" t="str">
        <f t="shared" si="76"/>
        <v/>
      </c>
      <c r="AE426" s="112"/>
    </row>
    <row r="427" spans="1:31" ht="16.8" x14ac:dyDescent="0.4">
      <c r="A427" s="186" t="str">
        <f>+IF(D427="","",MAX(A$1:A426)+1)</f>
        <v/>
      </c>
      <c r="B427" s="102" t="str">
        <f>IF(Process_Unit!C449="","",Process_Unit!C449)</f>
        <v/>
      </c>
      <c r="C427" s="84" t="str">
        <f t="shared" si="70"/>
        <v/>
      </c>
      <c r="D427" s="102" t="str">
        <f>IF(COUNTIF(B$2:B427,B427)=1,B427,"")</f>
        <v/>
      </c>
      <c r="E427" s="215"/>
      <c r="F427" s="215"/>
      <c r="G427" s="215"/>
      <c r="H427" s="215"/>
      <c r="I427" s="215"/>
      <c r="J427" s="215"/>
      <c r="K427" s="215"/>
      <c r="L427" s="215"/>
      <c r="M427" s="215"/>
      <c r="N427" s="215"/>
      <c r="O427" s="215"/>
      <c r="P427" s="215"/>
      <c r="Q427" s="215"/>
      <c r="R427" s="215"/>
      <c r="S427" s="215"/>
      <c r="T427" s="109" t="str">
        <f>+IF(Y427="","",MAX(T$1:T426)+1)</f>
        <v/>
      </c>
      <c r="U427" s="110" t="str">
        <f>IF(Limit_Deviation_Detail!B449="","",Limit_Deviation_Detail!B449)</f>
        <v/>
      </c>
      <c r="V427" s="110" t="str">
        <f>IF(Limit_Deviation_Detail!C449="","",Limit_Deviation_Detail!C449)</f>
        <v/>
      </c>
      <c r="W427" s="110" t="str">
        <f>IF(Limit_Deviation_Detail!E449="","",Limit_Deviation_Detail!E449)</f>
        <v/>
      </c>
      <c r="X427" s="110" t="str">
        <f t="shared" si="71"/>
        <v/>
      </c>
      <c r="Y427" s="111" t="str">
        <f>IF(COUNTIF(X$2:X427,X427)=1,X427,"")</f>
        <v/>
      </c>
      <c r="Z427" s="112" t="str">
        <f t="shared" si="72"/>
        <v/>
      </c>
      <c r="AA427" s="112" t="str">
        <f t="shared" si="73"/>
        <v/>
      </c>
      <c r="AB427" s="112" t="str">
        <f t="shared" si="74"/>
        <v/>
      </c>
      <c r="AC427" s="112" t="str">
        <f t="shared" si="75"/>
        <v/>
      </c>
      <c r="AD427" s="112" t="str">
        <f t="shared" si="76"/>
        <v/>
      </c>
      <c r="AE427" s="112"/>
    </row>
    <row r="428" spans="1:31" ht="16.8" x14ac:dyDescent="0.4">
      <c r="A428" s="119" t="str">
        <f>+IF(D428="","",MAX(A$1:A427)+1)</f>
        <v/>
      </c>
      <c r="B428" s="264" t="str">
        <f>IF(Process_Unit!C450="","",Process_Unit!C450)</f>
        <v/>
      </c>
      <c r="C428" s="265" t="str">
        <f t="shared" si="70"/>
        <v/>
      </c>
      <c r="D428" s="264" t="str">
        <f>IF(COUNTIF(B$2:B428,B428)=1,B428,"")</f>
        <v/>
      </c>
      <c r="E428" s="215"/>
      <c r="F428" s="215"/>
      <c r="G428" s="215"/>
      <c r="H428" s="215"/>
      <c r="I428" s="215"/>
      <c r="J428" s="215"/>
      <c r="K428" s="215"/>
      <c r="L428" s="215"/>
      <c r="M428" s="215"/>
      <c r="N428" s="215"/>
      <c r="O428" s="215"/>
      <c r="P428" s="215"/>
      <c r="Q428" s="215"/>
      <c r="R428" s="215"/>
      <c r="S428" s="215"/>
      <c r="T428" s="109" t="str">
        <f>+IF(Y428="","",MAX(T$1:T427)+1)</f>
        <v/>
      </c>
      <c r="U428" s="110" t="str">
        <f>IF(Limit_Deviation_Detail!B450="","",Limit_Deviation_Detail!B450)</f>
        <v/>
      </c>
      <c r="V428" s="110" t="str">
        <f>IF(Limit_Deviation_Detail!C450="","",Limit_Deviation_Detail!C450)</f>
        <v/>
      </c>
      <c r="W428" s="110" t="str">
        <f>IF(Limit_Deviation_Detail!E450="","",Limit_Deviation_Detail!E450)</f>
        <v/>
      </c>
      <c r="X428" s="110" t="str">
        <f t="shared" si="71"/>
        <v/>
      </c>
      <c r="Y428" s="111" t="str">
        <f>IF(COUNTIF(X$2:X428,X428)=1,X428,"")</f>
        <v/>
      </c>
      <c r="Z428" s="112" t="str">
        <f t="shared" si="72"/>
        <v/>
      </c>
      <c r="AA428" s="112" t="str">
        <f t="shared" si="73"/>
        <v/>
      </c>
      <c r="AB428" s="112" t="str">
        <f t="shared" si="74"/>
        <v/>
      </c>
      <c r="AC428" s="112" t="str">
        <f t="shared" si="75"/>
        <v/>
      </c>
      <c r="AD428" s="112" t="str">
        <f t="shared" si="76"/>
        <v/>
      </c>
      <c r="AE428" s="112"/>
    </row>
    <row r="429" spans="1:31" ht="16.8" x14ac:dyDescent="0.4">
      <c r="A429" s="186" t="str">
        <f>+IF(D429="","",MAX(A$1:A428)+1)</f>
        <v/>
      </c>
      <c r="B429" s="102" t="str">
        <f>IF(Process_Unit!C451="","",Process_Unit!C451)</f>
        <v/>
      </c>
      <c r="C429" s="84" t="str">
        <f t="shared" si="70"/>
        <v/>
      </c>
      <c r="D429" s="102" t="str">
        <f>IF(COUNTIF(B$2:B429,B429)=1,B429,"")</f>
        <v/>
      </c>
      <c r="E429" s="215"/>
      <c r="F429" s="215"/>
      <c r="G429" s="215"/>
      <c r="H429" s="215"/>
      <c r="I429" s="215"/>
      <c r="J429" s="215"/>
      <c r="K429" s="215"/>
      <c r="L429" s="215"/>
      <c r="M429" s="215"/>
      <c r="N429" s="215"/>
      <c r="O429" s="215"/>
      <c r="P429" s="215"/>
      <c r="Q429" s="215"/>
      <c r="R429" s="215"/>
      <c r="S429" s="215"/>
      <c r="T429" s="109" t="str">
        <f>+IF(Y429="","",MAX(T$1:T428)+1)</f>
        <v/>
      </c>
      <c r="U429" s="110" t="str">
        <f>IF(Limit_Deviation_Detail!B451="","",Limit_Deviation_Detail!B451)</f>
        <v/>
      </c>
      <c r="V429" s="110" t="str">
        <f>IF(Limit_Deviation_Detail!C451="","",Limit_Deviation_Detail!C451)</f>
        <v/>
      </c>
      <c r="W429" s="110" t="str">
        <f>IF(Limit_Deviation_Detail!E451="","",Limit_Deviation_Detail!E451)</f>
        <v/>
      </c>
      <c r="X429" s="110" t="str">
        <f t="shared" si="71"/>
        <v/>
      </c>
      <c r="Y429" s="111" t="str">
        <f>IF(COUNTIF(X$2:X429,X429)=1,X429,"")</f>
        <v/>
      </c>
      <c r="Z429" s="112" t="str">
        <f t="shared" si="72"/>
        <v/>
      </c>
      <c r="AA429" s="112" t="str">
        <f t="shared" si="73"/>
        <v/>
      </c>
      <c r="AB429" s="112" t="str">
        <f t="shared" si="74"/>
        <v/>
      </c>
      <c r="AC429" s="112" t="str">
        <f t="shared" si="75"/>
        <v/>
      </c>
      <c r="AD429" s="112" t="str">
        <f t="shared" si="76"/>
        <v/>
      </c>
      <c r="AE429" s="112"/>
    </row>
    <row r="430" spans="1:31" ht="16.8" x14ac:dyDescent="0.4">
      <c r="A430" s="119" t="str">
        <f>+IF(D430="","",MAX(A$1:A429)+1)</f>
        <v/>
      </c>
      <c r="B430" s="264" t="str">
        <f>IF(Process_Unit!C452="","",Process_Unit!C452)</f>
        <v/>
      </c>
      <c r="C430" s="265" t="str">
        <f t="shared" si="70"/>
        <v/>
      </c>
      <c r="D430" s="264" t="str">
        <f>IF(COUNTIF(B$2:B430,B430)=1,B430,"")</f>
        <v/>
      </c>
      <c r="E430" s="215"/>
      <c r="F430" s="215"/>
      <c r="G430" s="215"/>
      <c r="H430" s="215"/>
      <c r="I430" s="215"/>
      <c r="J430" s="215"/>
      <c r="K430" s="215"/>
      <c r="L430" s="215"/>
      <c r="M430" s="215"/>
      <c r="N430" s="215"/>
      <c r="O430" s="215"/>
      <c r="P430" s="215"/>
      <c r="Q430" s="215"/>
      <c r="R430" s="215"/>
      <c r="S430" s="215"/>
      <c r="T430" s="109" t="str">
        <f>+IF(Y430="","",MAX(T$1:T429)+1)</f>
        <v/>
      </c>
      <c r="U430" s="110" t="str">
        <f>IF(Limit_Deviation_Detail!B452="","",Limit_Deviation_Detail!B452)</f>
        <v/>
      </c>
      <c r="V430" s="110" t="str">
        <f>IF(Limit_Deviation_Detail!C452="","",Limit_Deviation_Detail!C452)</f>
        <v/>
      </c>
      <c r="W430" s="110" t="str">
        <f>IF(Limit_Deviation_Detail!E452="","",Limit_Deviation_Detail!E452)</f>
        <v/>
      </c>
      <c r="X430" s="110" t="str">
        <f t="shared" si="71"/>
        <v/>
      </c>
      <c r="Y430" s="111" t="str">
        <f>IF(COUNTIF(X$2:X430,X430)=1,X430,"")</f>
        <v/>
      </c>
      <c r="Z430" s="112" t="str">
        <f t="shared" si="72"/>
        <v/>
      </c>
      <c r="AA430" s="112" t="str">
        <f t="shared" si="73"/>
        <v/>
      </c>
      <c r="AB430" s="112" t="str">
        <f t="shared" si="74"/>
        <v/>
      </c>
      <c r="AC430" s="112" t="str">
        <f t="shared" si="75"/>
        <v/>
      </c>
      <c r="AD430" s="112" t="str">
        <f t="shared" si="76"/>
        <v/>
      </c>
      <c r="AE430" s="112"/>
    </row>
    <row r="431" spans="1:31" ht="16.8" x14ac:dyDescent="0.4">
      <c r="A431" s="186" t="str">
        <f>+IF(D431="","",MAX(A$1:A430)+1)</f>
        <v/>
      </c>
      <c r="B431" s="102" t="str">
        <f>IF(Process_Unit!C453="","",Process_Unit!C453)</f>
        <v/>
      </c>
      <c r="C431" s="84" t="str">
        <f t="shared" si="70"/>
        <v/>
      </c>
      <c r="D431" s="102" t="str">
        <f>IF(COUNTIF(B$2:B431,B431)=1,B431,"")</f>
        <v/>
      </c>
      <c r="E431" s="215"/>
      <c r="F431" s="215"/>
      <c r="G431" s="215"/>
      <c r="H431" s="215"/>
      <c r="I431" s="215"/>
      <c r="J431" s="215"/>
      <c r="K431" s="215"/>
      <c r="L431" s="215"/>
      <c r="M431" s="215"/>
      <c r="N431" s="215"/>
      <c r="O431" s="215"/>
      <c r="P431" s="215"/>
      <c r="Q431" s="215"/>
      <c r="R431" s="215"/>
      <c r="S431" s="215"/>
      <c r="T431" s="109" t="str">
        <f>+IF(Y431="","",MAX(T$1:T430)+1)</f>
        <v/>
      </c>
      <c r="U431" s="110" t="str">
        <f>IF(Limit_Deviation_Detail!B453="","",Limit_Deviation_Detail!B453)</f>
        <v/>
      </c>
      <c r="V431" s="110" t="str">
        <f>IF(Limit_Deviation_Detail!C453="","",Limit_Deviation_Detail!C453)</f>
        <v/>
      </c>
      <c r="W431" s="110" t="str">
        <f>IF(Limit_Deviation_Detail!E453="","",Limit_Deviation_Detail!E453)</f>
        <v/>
      </c>
      <c r="X431" s="110" t="str">
        <f t="shared" si="71"/>
        <v/>
      </c>
      <c r="Y431" s="111" t="str">
        <f>IF(COUNTIF(X$2:X431,X431)=1,X431,"")</f>
        <v/>
      </c>
      <c r="Z431" s="112" t="str">
        <f t="shared" si="72"/>
        <v/>
      </c>
      <c r="AA431" s="112" t="str">
        <f t="shared" si="73"/>
        <v/>
      </c>
      <c r="AB431" s="112" t="str">
        <f t="shared" si="74"/>
        <v/>
      </c>
      <c r="AC431" s="112" t="str">
        <f t="shared" si="75"/>
        <v/>
      </c>
      <c r="AD431" s="112" t="str">
        <f t="shared" si="76"/>
        <v/>
      </c>
      <c r="AE431" s="112"/>
    </row>
    <row r="432" spans="1:31" ht="16.8" x14ac:dyDescent="0.4">
      <c r="A432" s="119" t="str">
        <f>+IF(D432="","",MAX(A$1:A431)+1)</f>
        <v/>
      </c>
      <c r="B432" s="264" t="str">
        <f>IF(Process_Unit!C454="","",Process_Unit!C454)</f>
        <v/>
      </c>
      <c r="C432" s="265" t="str">
        <f t="shared" si="70"/>
        <v/>
      </c>
      <c r="D432" s="264" t="str">
        <f>IF(COUNTIF(B$2:B432,B432)=1,B432,"")</f>
        <v/>
      </c>
      <c r="E432" s="215"/>
      <c r="F432" s="215"/>
      <c r="G432" s="215"/>
      <c r="H432" s="215"/>
      <c r="I432" s="215"/>
      <c r="J432" s="215"/>
      <c r="K432" s="215"/>
      <c r="L432" s="215"/>
      <c r="M432" s="215"/>
      <c r="N432" s="215"/>
      <c r="O432" s="215"/>
      <c r="P432" s="215"/>
      <c r="Q432" s="215"/>
      <c r="R432" s="215"/>
      <c r="S432" s="215"/>
      <c r="T432" s="109" t="str">
        <f>+IF(Y432="","",MAX(T$1:T431)+1)</f>
        <v/>
      </c>
      <c r="U432" s="110" t="str">
        <f>IF(Limit_Deviation_Detail!B454="","",Limit_Deviation_Detail!B454)</f>
        <v/>
      </c>
      <c r="V432" s="110" t="str">
        <f>IF(Limit_Deviation_Detail!C454="","",Limit_Deviation_Detail!C454)</f>
        <v/>
      </c>
      <c r="W432" s="110" t="str">
        <f>IF(Limit_Deviation_Detail!E454="","",Limit_Deviation_Detail!E454)</f>
        <v/>
      </c>
      <c r="X432" s="110" t="str">
        <f t="shared" si="71"/>
        <v/>
      </c>
      <c r="Y432" s="111" t="str">
        <f>IF(COUNTIF(X$2:X432,X432)=1,X432,"")</f>
        <v/>
      </c>
      <c r="Z432" s="112" t="str">
        <f t="shared" si="72"/>
        <v/>
      </c>
      <c r="AA432" s="112" t="str">
        <f t="shared" si="73"/>
        <v/>
      </c>
      <c r="AB432" s="112" t="str">
        <f t="shared" si="74"/>
        <v/>
      </c>
      <c r="AC432" s="112" t="str">
        <f t="shared" si="75"/>
        <v/>
      </c>
      <c r="AD432" s="112" t="str">
        <f t="shared" si="76"/>
        <v/>
      </c>
      <c r="AE432" s="112"/>
    </row>
    <row r="433" spans="1:31" ht="16.8" x14ac:dyDescent="0.4">
      <c r="A433" s="186" t="str">
        <f>+IF(D433="","",MAX(A$1:A432)+1)</f>
        <v/>
      </c>
      <c r="B433" s="102" t="str">
        <f>IF(Process_Unit!C455="","",Process_Unit!C455)</f>
        <v/>
      </c>
      <c r="C433" s="84" t="str">
        <f t="shared" si="70"/>
        <v/>
      </c>
      <c r="D433" s="102" t="str">
        <f>IF(COUNTIF(B$2:B433,B433)=1,B433,"")</f>
        <v/>
      </c>
      <c r="E433" s="215"/>
      <c r="F433" s="215"/>
      <c r="G433" s="215"/>
      <c r="H433" s="215"/>
      <c r="I433" s="215"/>
      <c r="J433" s="215"/>
      <c r="K433" s="215"/>
      <c r="L433" s="215"/>
      <c r="M433" s="215"/>
      <c r="N433" s="215"/>
      <c r="O433" s="215"/>
      <c r="P433" s="215"/>
      <c r="Q433" s="215"/>
      <c r="R433" s="215"/>
      <c r="S433" s="215"/>
      <c r="T433" s="109" t="str">
        <f>+IF(Y433="","",MAX(T$1:T432)+1)</f>
        <v/>
      </c>
      <c r="U433" s="110" t="str">
        <f>IF(Limit_Deviation_Detail!B455="","",Limit_Deviation_Detail!B455)</f>
        <v/>
      </c>
      <c r="V433" s="110" t="str">
        <f>IF(Limit_Deviation_Detail!C455="","",Limit_Deviation_Detail!C455)</f>
        <v/>
      </c>
      <c r="W433" s="110" t="str">
        <f>IF(Limit_Deviation_Detail!E455="","",Limit_Deviation_Detail!E455)</f>
        <v/>
      </c>
      <c r="X433" s="110" t="str">
        <f t="shared" si="71"/>
        <v/>
      </c>
      <c r="Y433" s="111" t="str">
        <f>IF(COUNTIF(X$2:X433,X433)=1,X433,"")</f>
        <v/>
      </c>
      <c r="Z433" s="112" t="str">
        <f t="shared" si="72"/>
        <v/>
      </c>
      <c r="AA433" s="112" t="str">
        <f t="shared" si="73"/>
        <v/>
      </c>
      <c r="AB433" s="112" t="str">
        <f t="shared" si="74"/>
        <v/>
      </c>
      <c r="AC433" s="112" t="str">
        <f t="shared" si="75"/>
        <v/>
      </c>
      <c r="AD433" s="112" t="str">
        <f t="shared" si="76"/>
        <v/>
      </c>
      <c r="AE433" s="112"/>
    </row>
    <row r="434" spans="1:31" ht="16.8" x14ac:dyDescent="0.4">
      <c r="A434" s="119" t="str">
        <f>+IF(D434="","",MAX(A$1:A433)+1)</f>
        <v/>
      </c>
      <c r="B434" s="264" t="str">
        <f>IF(Process_Unit!C456="","",Process_Unit!C456)</f>
        <v/>
      </c>
      <c r="C434" s="265" t="str">
        <f t="shared" si="70"/>
        <v/>
      </c>
      <c r="D434" s="264" t="str">
        <f>IF(COUNTIF(B$2:B434,B434)=1,B434,"")</f>
        <v/>
      </c>
      <c r="E434" s="215"/>
      <c r="F434" s="215"/>
      <c r="G434" s="215"/>
      <c r="H434" s="215"/>
      <c r="I434" s="215"/>
      <c r="J434" s="215"/>
      <c r="K434" s="215"/>
      <c r="L434" s="215"/>
      <c r="M434" s="215"/>
      <c r="N434" s="215"/>
      <c r="O434" s="215"/>
      <c r="P434" s="215"/>
      <c r="Q434" s="215"/>
      <c r="R434" s="215"/>
      <c r="S434" s="215"/>
      <c r="T434" s="109" t="str">
        <f>+IF(Y434="","",MAX(T$1:T433)+1)</f>
        <v/>
      </c>
      <c r="U434" s="110" t="str">
        <f>IF(Limit_Deviation_Detail!B456="","",Limit_Deviation_Detail!B456)</f>
        <v/>
      </c>
      <c r="V434" s="110" t="str">
        <f>IF(Limit_Deviation_Detail!C456="","",Limit_Deviation_Detail!C456)</f>
        <v/>
      </c>
      <c r="W434" s="110" t="str">
        <f>IF(Limit_Deviation_Detail!E456="","",Limit_Deviation_Detail!E456)</f>
        <v/>
      </c>
      <c r="X434" s="110" t="str">
        <f t="shared" si="71"/>
        <v/>
      </c>
      <c r="Y434" s="111" t="str">
        <f>IF(COUNTIF(X$2:X434,X434)=1,X434,"")</f>
        <v/>
      </c>
      <c r="Z434" s="112" t="str">
        <f t="shared" si="72"/>
        <v/>
      </c>
      <c r="AA434" s="112" t="str">
        <f t="shared" si="73"/>
        <v/>
      </c>
      <c r="AB434" s="112" t="str">
        <f t="shared" si="74"/>
        <v/>
      </c>
      <c r="AC434" s="112" t="str">
        <f t="shared" si="75"/>
        <v/>
      </c>
      <c r="AD434" s="112" t="str">
        <f t="shared" si="76"/>
        <v/>
      </c>
      <c r="AE434" s="112"/>
    </row>
    <row r="435" spans="1:31" ht="16.8" x14ac:dyDescent="0.4">
      <c r="A435" s="186" t="str">
        <f>+IF(D435="","",MAX(A$1:A434)+1)</f>
        <v/>
      </c>
      <c r="B435" s="102" t="str">
        <f>IF(Process_Unit!C457="","",Process_Unit!C457)</f>
        <v/>
      </c>
      <c r="C435" s="84" t="str">
        <f t="shared" si="70"/>
        <v/>
      </c>
      <c r="D435" s="102" t="str">
        <f>IF(COUNTIF(B$2:B435,B435)=1,B435,"")</f>
        <v/>
      </c>
      <c r="E435" s="215"/>
      <c r="F435" s="215"/>
      <c r="G435" s="215"/>
      <c r="H435" s="215"/>
      <c r="I435" s="215"/>
      <c r="J435" s="215"/>
      <c r="K435" s="215"/>
      <c r="L435" s="215"/>
      <c r="M435" s="215"/>
      <c r="N435" s="215"/>
      <c r="O435" s="215"/>
      <c r="P435" s="215"/>
      <c r="Q435" s="215"/>
      <c r="R435" s="215"/>
      <c r="S435" s="215"/>
      <c r="T435" s="109" t="str">
        <f>+IF(Y435="","",MAX(T$1:T434)+1)</f>
        <v/>
      </c>
      <c r="U435" s="110" t="str">
        <f>IF(Limit_Deviation_Detail!B457="","",Limit_Deviation_Detail!B457)</f>
        <v/>
      </c>
      <c r="V435" s="110" t="str">
        <f>IF(Limit_Deviation_Detail!C457="","",Limit_Deviation_Detail!C457)</f>
        <v/>
      </c>
      <c r="W435" s="110" t="str">
        <f>IF(Limit_Deviation_Detail!E457="","",Limit_Deviation_Detail!E457)</f>
        <v/>
      </c>
      <c r="X435" s="110" t="str">
        <f t="shared" si="71"/>
        <v/>
      </c>
      <c r="Y435" s="111" t="str">
        <f>IF(COUNTIF(X$2:X435,X435)=1,X435,"")</f>
        <v/>
      </c>
      <c r="Z435" s="112" t="str">
        <f t="shared" si="72"/>
        <v/>
      </c>
      <c r="AA435" s="112" t="str">
        <f t="shared" si="73"/>
        <v/>
      </c>
      <c r="AB435" s="112" t="str">
        <f t="shared" si="74"/>
        <v/>
      </c>
      <c r="AC435" s="112" t="str">
        <f t="shared" si="75"/>
        <v/>
      </c>
      <c r="AD435" s="112" t="str">
        <f t="shared" si="76"/>
        <v/>
      </c>
      <c r="AE435" s="112"/>
    </row>
    <row r="436" spans="1:31" ht="16.8" x14ac:dyDescent="0.4">
      <c r="A436" s="119" t="str">
        <f>+IF(D436="","",MAX(A$1:A435)+1)</f>
        <v/>
      </c>
      <c r="B436" s="264" t="str">
        <f>IF(Process_Unit!C458="","",Process_Unit!C458)</f>
        <v/>
      </c>
      <c r="C436" s="265" t="str">
        <f t="shared" si="70"/>
        <v/>
      </c>
      <c r="D436" s="264" t="str">
        <f>IF(COUNTIF(B$2:B436,B436)=1,B436,"")</f>
        <v/>
      </c>
      <c r="E436" s="215"/>
      <c r="F436" s="215"/>
      <c r="G436" s="215"/>
      <c r="H436" s="215"/>
      <c r="I436" s="215"/>
      <c r="J436" s="215"/>
      <c r="K436" s="215"/>
      <c r="L436" s="215"/>
      <c r="M436" s="215"/>
      <c r="N436" s="215"/>
      <c r="O436" s="215"/>
      <c r="P436" s="215"/>
      <c r="Q436" s="215"/>
      <c r="R436" s="215"/>
      <c r="S436" s="215"/>
      <c r="T436" s="109" t="str">
        <f>+IF(Y436="","",MAX(T$1:T435)+1)</f>
        <v/>
      </c>
      <c r="U436" s="110" t="str">
        <f>IF(Limit_Deviation_Detail!B458="","",Limit_Deviation_Detail!B458)</f>
        <v/>
      </c>
      <c r="V436" s="110" t="str">
        <f>IF(Limit_Deviation_Detail!C458="","",Limit_Deviation_Detail!C458)</f>
        <v/>
      </c>
      <c r="W436" s="110" t="str">
        <f>IF(Limit_Deviation_Detail!E458="","",Limit_Deviation_Detail!E458)</f>
        <v/>
      </c>
      <c r="X436" s="110" t="str">
        <f t="shared" si="71"/>
        <v/>
      </c>
      <c r="Y436" s="111" t="str">
        <f>IF(COUNTIF(X$2:X436,X436)=1,X436,"")</f>
        <v/>
      </c>
      <c r="Z436" s="112" t="str">
        <f t="shared" si="72"/>
        <v/>
      </c>
      <c r="AA436" s="112" t="str">
        <f t="shared" si="73"/>
        <v/>
      </c>
      <c r="AB436" s="112" t="str">
        <f t="shared" si="74"/>
        <v/>
      </c>
      <c r="AC436" s="112" t="str">
        <f t="shared" si="75"/>
        <v/>
      </c>
      <c r="AD436" s="112" t="str">
        <f t="shared" si="76"/>
        <v/>
      </c>
      <c r="AE436" s="112"/>
    </row>
    <row r="437" spans="1:31" ht="16.8" x14ac:dyDescent="0.4">
      <c r="A437" s="186" t="str">
        <f>+IF(D437="","",MAX(A$1:A436)+1)</f>
        <v/>
      </c>
      <c r="B437" s="102" t="str">
        <f>IF(Process_Unit!C459="","",Process_Unit!C459)</f>
        <v/>
      </c>
      <c r="C437" s="84" t="str">
        <f t="shared" si="70"/>
        <v/>
      </c>
      <c r="D437" s="102" t="str">
        <f>IF(COUNTIF(B$2:B437,B437)=1,B437,"")</f>
        <v/>
      </c>
      <c r="E437" s="215"/>
      <c r="F437" s="215"/>
      <c r="G437" s="215"/>
      <c r="H437" s="215"/>
      <c r="I437" s="215"/>
      <c r="J437" s="215"/>
      <c r="K437" s="215"/>
      <c r="L437" s="215"/>
      <c r="M437" s="215"/>
      <c r="N437" s="215"/>
      <c r="O437" s="215"/>
      <c r="P437" s="215"/>
      <c r="Q437" s="215"/>
      <c r="R437" s="215"/>
      <c r="S437" s="215"/>
      <c r="T437" s="109" t="str">
        <f>+IF(Y437="","",MAX(T$1:T436)+1)</f>
        <v/>
      </c>
      <c r="U437" s="110" t="str">
        <f>IF(Limit_Deviation_Detail!B459="","",Limit_Deviation_Detail!B459)</f>
        <v/>
      </c>
      <c r="V437" s="110" t="str">
        <f>IF(Limit_Deviation_Detail!C459="","",Limit_Deviation_Detail!C459)</f>
        <v/>
      </c>
      <c r="W437" s="110" t="str">
        <f>IF(Limit_Deviation_Detail!E459="","",Limit_Deviation_Detail!E459)</f>
        <v/>
      </c>
      <c r="X437" s="110" t="str">
        <f t="shared" si="71"/>
        <v/>
      </c>
      <c r="Y437" s="111" t="str">
        <f>IF(COUNTIF(X$2:X437,X437)=1,X437,"")</f>
        <v/>
      </c>
      <c r="Z437" s="112" t="str">
        <f t="shared" si="72"/>
        <v/>
      </c>
      <c r="AA437" s="112" t="str">
        <f t="shared" si="73"/>
        <v/>
      </c>
      <c r="AB437" s="112" t="str">
        <f t="shared" si="74"/>
        <v/>
      </c>
      <c r="AC437" s="112" t="str">
        <f t="shared" si="75"/>
        <v/>
      </c>
      <c r="AD437" s="112" t="str">
        <f t="shared" si="76"/>
        <v/>
      </c>
      <c r="AE437" s="112"/>
    </row>
    <row r="438" spans="1:31" ht="16.8" x14ac:dyDescent="0.4">
      <c r="A438" s="119" t="str">
        <f>+IF(D438="","",MAX(A$1:A437)+1)</f>
        <v/>
      </c>
      <c r="B438" s="264" t="str">
        <f>IF(Process_Unit!C460="","",Process_Unit!C460)</f>
        <v/>
      </c>
      <c r="C438" s="265" t="str">
        <f t="shared" si="70"/>
        <v/>
      </c>
      <c r="D438" s="264" t="str">
        <f>IF(COUNTIF(B$2:B438,B438)=1,B438,"")</f>
        <v/>
      </c>
      <c r="E438" s="215"/>
      <c r="F438" s="215"/>
      <c r="G438" s="215"/>
      <c r="H438" s="215"/>
      <c r="I438" s="215"/>
      <c r="J438" s="215"/>
      <c r="K438" s="215"/>
      <c r="L438" s="215"/>
      <c r="M438" s="215"/>
      <c r="N438" s="215"/>
      <c r="O438" s="215"/>
      <c r="P438" s="215"/>
      <c r="Q438" s="215"/>
      <c r="R438" s="215"/>
      <c r="S438" s="215"/>
      <c r="T438" s="109" t="str">
        <f>+IF(Y438="","",MAX(T$1:T437)+1)</f>
        <v/>
      </c>
      <c r="U438" s="110" t="str">
        <f>IF(Limit_Deviation_Detail!B460="","",Limit_Deviation_Detail!B460)</f>
        <v/>
      </c>
      <c r="V438" s="110" t="str">
        <f>IF(Limit_Deviation_Detail!C460="","",Limit_Deviation_Detail!C460)</f>
        <v/>
      </c>
      <c r="W438" s="110" t="str">
        <f>IF(Limit_Deviation_Detail!E460="","",Limit_Deviation_Detail!E460)</f>
        <v/>
      </c>
      <c r="X438" s="110" t="str">
        <f t="shared" si="71"/>
        <v/>
      </c>
      <c r="Y438" s="111" t="str">
        <f>IF(COUNTIF(X$2:X438,X438)=1,X438,"")</f>
        <v/>
      </c>
      <c r="Z438" s="112" t="str">
        <f t="shared" si="72"/>
        <v/>
      </c>
      <c r="AA438" s="112" t="str">
        <f t="shared" si="73"/>
        <v/>
      </c>
      <c r="AB438" s="112" t="str">
        <f t="shared" si="74"/>
        <v/>
      </c>
      <c r="AC438" s="112" t="str">
        <f t="shared" si="75"/>
        <v/>
      </c>
      <c r="AD438" s="112" t="str">
        <f t="shared" si="76"/>
        <v/>
      </c>
      <c r="AE438" s="112"/>
    </row>
    <row r="439" spans="1:31" ht="16.8" x14ac:dyDescent="0.4">
      <c r="A439" s="186" t="str">
        <f>+IF(D439="","",MAX(A$1:A438)+1)</f>
        <v/>
      </c>
      <c r="B439" s="102" t="str">
        <f>IF(Process_Unit!C461="","",Process_Unit!C461)</f>
        <v/>
      </c>
      <c r="C439" s="84" t="str">
        <f t="shared" si="70"/>
        <v/>
      </c>
      <c r="D439" s="102" t="str">
        <f>IF(COUNTIF(B$2:B439,B439)=1,B439,"")</f>
        <v/>
      </c>
      <c r="E439" s="215"/>
      <c r="F439" s="215"/>
      <c r="G439" s="215"/>
      <c r="H439" s="215"/>
      <c r="I439" s="215"/>
      <c r="J439" s="215"/>
      <c r="K439" s="215"/>
      <c r="L439" s="215"/>
      <c r="M439" s="215"/>
      <c r="N439" s="215"/>
      <c r="O439" s="215"/>
      <c r="P439" s="215"/>
      <c r="Q439" s="215"/>
      <c r="R439" s="215"/>
      <c r="S439" s="215"/>
      <c r="T439" s="109" t="str">
        <f>+IF(Y439="","",MAX(T$1:T438)+1)</f>
        <v/>
      </c>
      <c r="U439" s="110" t="str">
        <f>IF(Limit_Deviation_Detail!B461="","",Limit_Deviation_Detail!B461)</f>
        <v/>
      </c>
      <c r="V439" s="110" t="str">
        <f>IF(Limit_Deviation_Detail!C461="","",Limit_Deviation_Detail!C461)</f>
        <v/>
      </c>
      <c r="W439" s="110" t="str">
        <f>IF(Limit_Deviation_Detail!E461="","",Limit_Deviation_Detail!E461)</f>
        <v/>
      </c>
      <c r="X439" s="110" t="str">
        <f t="shared" si="71"/>
        <v/>
      </c>
      <c r="Y439" s="111" t="str">
        <f>IF(COUNTIF(X$2:X439,X439)=1,X439,"")</f>
        <v/>
      </c>
      <c r="Z439" s="112" t="str">
        <f t="shared" si="72"/>
        <v/>
      </c>
      <c r="AA439" s="112" t="str">
        <f t="shared" si="73"/>
        <v/>
      </c>
      <c r="AB439" s="112" t="str">
        <f t="shared" si="74"/>
        <v/>
      </c>
      <c r="AC439" s="112" t="str">
        <f t="shared" si="75"/>
        <v/>
      </c>
      <c r="AD439" s="112" t="str">
        <f t="shared" si="76"/>
        <v/>
      </c>
      <c r="AE439" s="112"/>
    </row>
    <row r="440" spans="1:31" ht="16.8" x14ac:dyDescent="0.4">
      <c r="A440" s="119" t="str">
        <f>+IF(D440="","",MAX(A$1:A439)+1)</f>
        <v/>
      </c>
      <c r="B440" s="264" t="str">
        <f>IF(Process_Unit!C462="","",Process_Unit!C462)</f>
        <v/>
      </c>
      <c r="C440" s="265" t="str">
        <f t="shared" si="70"/>
        <v/>
      </c>
      <c r="D440" s="264" t="str">
        <f>IF(COUNTIF(B$2:B440,B440)=1,B440,"")</f>
        <v/>
      </c>
      <c r="E440" s="215"/>
      <c r="F440" s="215"/>
      <c r="G440" s="215"/>
      <c r="H440" s="215"/>
      <c r="I440" s="215"/>
      <c r="J440" s="215"/>
      <c r="K440" s="215"/>
      <c r="L440" s="215"/>
      <c r="M440" s="215"/>
      <c r="N440" s="215"/>
      <c r="O440" s="215"/>
      <c r="P440" s="215"/>
      <c r="Q440" s="215"/>
      <c r="R440" s="215"/>
      <c r="S440" s="215"/>
      <c r="T440" s="109" t="str">
        <f>+IF(Y440="","",MAX(T$1:T439)+1)</f>
        <v/>
      </c>
      <c r="U440" s="110" t="str">
        <f>IF(Limit_Deviation_Detail!B462="","",Limit_Deviation_Detail!B462)</f>
        <v/>
      </c>
      <c r="V440" s="110" t="str">
        <f>IF(Limit_Deviation_Detail!C462="","",Limit_Deviation_Detail!C462)</f>
        <v/>
      </c>
      <c r="W440" s="110" t="str">
        <f>IF(Limit_Deviation_Detail!E462="","",Limit_Deviation_Detail!E462)</f>
        <v/>
      </c>
      <c r="X440" s="110" t="str">
        <f t="shared" si="71"/>
        <v/>
      </c>
      <c r="Y440" s="111" t="str">
        <f>IF(COUNTIF(X$2:X440,X440)=1,X440,"")</f>
        <v/>
      </c>
      <c r="Z440" s="112" t="str">
        <f t="shared" si="72"/>
        <v/>
      </c>
      <c r="AA440" s="112" t="str">
        <f t="shared" si="73"/>
        <v/>
      </c>
      <c r="AB440" s="112" t="str">
        <f t="shared" si="74"/>
        <v/>
      </c>
      <c r="AC440" s="112" t="str">
        <f t="shared" si="75"/>
        <v/>
      </c>
      <c r="AD440" s="112" t="str">
        <f t="shared" si="76"/>
        <v/>
      </c>
      <c r="AE440" s="112"/>
    </row>
    <row r="441" spans="1:31" ht="16.8" x14ac:dyDescent="0.4">
      <c r="A441" s="186" t="str">
        <f>+IF(D441="","",MAX(A$1:A440)+1)</f>
        <v/>
      </c>
      <c r="B441" s="102" t="str">
        <f>IF(Process_Unit!C463="","",Process_Unit!C463)</f>
        <v/>
      </c>
      <c r="C441" s="84" t="str">
        <f t="shared" si="70"/>
        <v/>
      </c>
      <c r="D441" s="102" t="str">
        <f>IF(COUNTIF(B$2:B441,B441)=1,B441,"")</f>
        <v/>
      </c>
      <c r="E441" s="215"/>
      <c r="F441" s="215"/>
      <c r="G441" s="215"/>
      <c r="H441" s="215"/>
      <c r="I441" s="215"/>
      <c r="J441" s="215"/>
      <c r="K441" s="215"/>
      <c r="L441" s="215"/>
      <c r="M441" s="215"/>
      <c r="N441" s="215"/>
      <c r="O441" s="215"/>
      <c r="P441" s="215"/>
      <c r="Q441" s="215"/>
      <c r="R441" s="215"/>
      <c r="S441" s="215"/>
      <c r="T441" s="109" t="str">
        <f>+IF(Y441="","",MAX(T$1:T440)+1)</f>
        <v/>
      </c>
      <c r="U441" s="110" t="str">
        <f>IF(Limit_Deviation_Detail!B463="","",Limit_Deviation_Detail!B463)</f>
        <v/>
      </c>
      <c r="V441" s="110" t="str">
        <f>IF(Limit_Deviation_Detail!C463="","",Limit_Deviation_Detail!C463)</f>
        <v/>
      </c>
      <c r="W441" s="110" t="str">
        <f>IF(Limit_Deviation_Detail!E463="","",Limit_Deviation_Detail!E463)</f>
        <v/>
      </c>
      <c r="X441" s="110" t="str">
        <f t="shared" si="71"/>
        <v/>
      </c>
      <c r="Y441" s="111" t="str">
        <f>IF(COUNTIF(X$2:X441,X441)=1,X441,"")</f>
        <v/>
      </c>
      <c r="Z441" s="112" t="str">
        <f t="shared" si="72"/>
        <v/>
      </c>
      <c r="AA441" s="112" t="str">
        <f t="shared" si="73"/>
        <v/>
      </c>
      <c r="AB441" s="112" t="str">
        <f t="shared" si="74"/>
        <v/>
      </c>
      <c r="AC441" s="112" t="str">
        <f t="shared" si="75"/>
        <v/>
      </c>
      <c r="AD441" s="112" t="str">
        <f t="shared" si="76"/>
        <v/>
      </c>
      <c r="AE441" s="112"/>
    </row>
    <row r="442" spans="1:31" ht="16.8" x14ac:dyDescent="0.4">
      <c r="A442" s="119" t="str">
        <f>+IF(D442="","",MAX(A$1:A441)+1)</f>
        <v/>
      </c>
      <c r="B442" s="264" t="str">
        <f>IF(Process_Unit!C464="","",Process_Unit!C464)</f>
        <v/>
      </c>
      <c r="C442" s="265" t="str">
        <f t="shared" si="70"/>
        <v/>
      </c>
      <c r="D442" s="264" t="str">
        <f>IF(COUNTIF(B$2:B442,B442)=1,B442,"")</f>
        <v/>
      </c>
      <c r="E442" s="215"/>
      <c r="F442" s="215"/>
      <c r="G442" s="215"/>
      <c r="H442" s="215"/>
      <c r="I442" s="215"/>
      <c r="J442" s="215"/>
      <c r="K442" s="215"/>
      <c r="L442" s="215"/>
      <c r="M442" s="215"/>
      <c r="N442" s="215"/>
      <c r="O442" s="215"/>
      <c r="P442" s="215"/>
      <c r="Q442" s="215"/>
      <c r="R442" s="215"/>
      <c r="S442" s="215"/>
      <c r="T442" s="109" t="str">
        <f>+IF(Y442="","",MAX(T$1:T441)+1)</f>
        <v/>
      </c>
      <c r="U442" s="110" t="str">
        <f>IF(Limit_Deviation_Detail!B464="","",Limit_Deviation_Detail!B464)</f>
        <v/>
      </c>
      <c r="V442" s="110" t="str">
        <f>IF(Limit_Deviation_Detail!C464="","",Limit_Deviation_Detail!C464)</f>
        <v/>
      </c>
      <c r="W442" s="110" t="str">
        <f>IF(Limit_Deviation_Detail!E464="","",Limit_Deviation_Detail!E464)</f>
        <v/>
      </c>
      <c r="X442" s="110" t="str">
        <f t="shared" si="71"/>
        <v/>
      </c>
      <c r="Y442" s="111" t="str">
        <f>IF(COUNTIF(X$2:X442,X442)=1,X442,"")</f>
        <v/>
      </c>
      <c r="Z442" s="112" t="str">
        <f t="shared" si="72"/>
        <v/>
      </c>
      <c r="AA442" s="112" t="str">
        <f t="shared" si="73"/>
        <v/>
      </c>
      <c r="AB442" s="112" t="str">
        <f t="shared" si="74"/>
        <v/>
      </c>
      <c r="AC442" s="112" t="str">
        <f t="shared" si="75"/>
        <v/>
      </c>
      <c r="AD442" s="112" t="str">
        <f t="shared" si="76"/>
        <v/>
      </c>
      <c r="AE442" s="112"/>
    </row>
    <row r="443" spans="1:31" ht="16.8" x14ac:dyDescent="0.4">
      <c r="A443" s="186" t="str">
        <f>+IF(D443="","",MAX(A$1:A442)+1)</f>
        <v/>
      </c>
      <c r="B443" s="102" t="str">
        <f>IF(Process_Unit!C465="","",Process_Unit!C465)</f>
        <v/>
      </c>
      <c r="C443" s="84" t="str">
        <f t="shared" si="70"/>
        <v/>
      </c>
      <c r="D443" s="102" t="str">
        <f>IF(COUNTIF(B$2:B443,B443)=1,B443,"")</f>
        <v/>
      </c>
      <c r="E443" s="215"/>
      <c r="F443" s="215"/>
      <c r="G443" s="215"/>
      <c r="H443" s="215"/>
      <c r="I443" s="215"/>
      <c r="J443" s="215"/>
      <c r="K443" s="215"/>
      <c r="L443" s="215"/>
      <c r="M443" s="215"/>
      <c r="N443" s="215"/>
      <c r="O443" s="215"/>
      <c r="P443" s="215"/>
      <c r="Q443" s="215"/>
      <c r="R443" s="215"/>
      <c r="S443" s="215"/>
      <c r="T443" s="109" t="str">
        <f>+IF(Y443="","",MAX(T$1:T442)+1)</f>
        <v/>
      </c>
      <c r="U443" s="110" t="str">
        <f>IF(Limit_Deviation_Detail!B465="","",Limit_Deviation_Detail!B465)</f>
        <v/>
      </c>
      <c r="V443" s="110" t="str">
        <f>IF(Limit_Deviation_Detail!C465="","",Limit_Deviation_Detail!C465)</f>
        <v/>
      </c>
      <c r="W443" s="110" t="str">
        <f>IF(Limit_Deviation_Detail!E465="","",Limit_Deviation_Detail!E465)</f>
        <v/>
      </c>
      <c r="X443" s="110" t="str">
        <f t="shared" si="71"/>
        <v/>
      </c>
      <c r="Y443" s="111" t="str">
        <f>IF(COUNTIF(X$2:X443,X443)=1,X443,"")</f>
        <v/>
      </c>
      <c r="Z443" s="112" t="str">
        <f t="shared" si="72"/>
        <v/>
      </c>
      <c r="AA443" s="112" t="str">
        <f t="shared" si="73"/>
        <v/>
      </c>
      <c r="AB443" s="112" t="str">
        <f t="shared" si="74"/>
        <v/>
      </c>
      <c r="AC443" s="112" t="str">
        <f t="shared" si="75"/>
        <v/>
      </c>
      <c r="AD443" s="112" t="str">
        <f t="shared" si="76"/>
        <v/>
      </c>
      <c r="AE443" s="112"/>
    </row>
    <row r="444" spans="1:31" ht="16.8" x14ac:dyDescent="0.4">
      <c r="A444" s="119" t="str">
        <f>+IF(D444="","",MAX(A$1:A443)+1)</f>
        <v/>
      </c>
      <c r="B444" s="264" t="str">
        <f>IF(Process_Unit!C466="","",Process_Unit!C466)</f>
        <v/>
      </c>
      <c r="C444" s="265" t="str">
        <f t="shared" si="70"/>
        <v/>
      </c>
      <c r="D444" s="264" t="str">
        <f>IF(COUNTIF(B$2:B444,B444)=1,B444,"")</f>
        <v/>
      </c>
      <c r="E444" s="215"/>
      <c r="F444" s="215"/>
      <c r="G444" s="215"/>
      <c r="H444" s="215"/>
      <c r="I444" s="215"/>
      <c r="J444" s="215"/>
      <c r="K444" s="215"/>
      <c r="L444" s="215"/>
      <c r="M444" s="215"/>
      <c r="N444" s="215"/>
      <c r="O444" s="215"/>
      <c r="P444" s="215"/>
      <c r="Q444" s="215"/>
      <c r="R444" s="215"/>
      <c r="S444" s="215"/>
      <c r="T444" s="109" t="str">
        <f>+IF(Y444="","",MAX(T$1:T443)+1)</f>
        <v/>
      </c>
      <c r="U444" s="110" t="str">
        <f>IF(Limit_Deviation_Detail!B466="","",Limit_Deviation_Detail!B466)</f>
        <v/>
      </c>
      <c r="V444" s="110" t="str">
        <f>IF(Limit_Deviation_Detail!C466="","",Limit_Deviation_Detail!C466)</f>
        <v/>
      </c>
      <c r="W444" s="110" t="str">
        <f>IF(Limit_Deviation_Detail!E466="","",Limit_Deviation_Detail!E466)</f>
        <v/>
      </c>
      <c r="X444" s="110" t="str">
        <f t="shared" si="71"/>
        <v/>
      </c>
      <c r="Y444" s="111" t="str">
        <f>IF(COUNTIF(X$2:X444,X444)=1,X444,"")</f>
        <v/>
      </c>
      <c r="Z444" s="112" t="str">
        <f t="shared" si="72"/>
        <v/>
      </c>
      <c r="AA444" s="112" t="str">
        <f t="shared" si="73"/>
        <v/>
      </c>
      <c r="AB444" s="112" t="str">
        <f t="shared" si="74"/>
        <v/>
      </c>
      <c r="AC444" s="112" t="str">
        <f t="shared" si="75"/>
        <v/>
      </c>
      <c r="AD444" s="112" t="str">
        <f t="shared" si="76"/>
        <v/>
      </c>
      <c r="AE444" s="112"/>
    </row>
    <row r="445" spans="1:31" ht="16.8" x14ac:dyDescent="0.4">
      <c r="A445" s="186" t="str">
        <f>+IF(D445="","",MAX(A$1:A444)+1)</f>
        <v/>
      </c>
      <c r="B445" s="102" t="str">
        <f>IF(Process_Unit!C467="","",Process_Unit!C467)</f>
        <v/>
      </c>
      <c r="C445" s="84" t="str">
        <f t="shared" si="70"/>
        <v/>
      </c>
      <c r="D445" s="102" t="str">
        <f>IF(COUNTIF(B$2:B445,B445)=1,B445,"")</f>
        <v/>
      </c>
      <c r="E445" s="215"/>
      <c r="F445" s="215"/>
      <c r="G445" s="215"/>
      <c r="H445" s="215"/>
      <c r="I445" s="215"/>
      <c r="J445" s="215"/>
      <c r="K445" s="215"/>
      <c r="L445" s="215"/>
      <c r="M445" s="215"/>
      <c r="N445" s="215"/>
      <c r="O445" s="215"/>
      <c r="P445" s="215"/>
      <c r="Q445" s="215"/>
      <c r="R445" s="215"/>
      <c r="S445" s="215"/>
      <c r="T445" s="109" t="str">
        <f>+IF(Y445="","",MAX(T$1:T444)+1)</f>
        <v/>
      </c>
      <c r="U445" s="110" t="str">
        <f>IF(Limit_Deviation_Detail!B467="","",Limit_Deviation_Detail!B467)</f>
        <v/>
      </c>
      <c r="V445" s="110" t="str">
        <f>IF(Limit_Deviation_Detail!C467="","",Limit_Deviation_Detail!C467)</f>
        <v/>
      </c>
      <c r="W445" s="110" t="str">
        <f>IF(Limit_Deviation_Detail!E467="","",Limit_Deviation_Detail!E467)</f>
        <v/>
      </c>
      <c r="X445" s="110" t="str">
        <f t="shared" si="71"/>
        <v/>
      </c>
      <c r="Y445" s="111" t="str">
        <f>IF(COUNTIF(X$2:X445,X445)=1,X445,"")</f>
        <v/>
      </c>
      <c r="Z445" s="112" t="str">
        <f t="shared" si="72"/>
        <v/>
      </c>
      <c r="AA445" s="112" t="str">
        <f t="shared" si="73"/>
        <v/>
      </c>
      <c r="AB445" s="112" t="str">
        <f t="shared" si="74"/>
        <v/>
      </c>
      <c r="AC445" s="112" t="str">
        <f t="shared" si="75"/>
        <v/>
      </c>
      <c r="AD445" s="112" t="str">
        <f t="shared" si="76"/>
        <v/>
      </c>
      <c r="AE445" s="112"/>
    </row>
    <row r="446" spans="1:31" ht="16.8" x14ac:dyDescent="0.4">
      <c r="A446" s="119" t="str">
        <f>+IF(D446="","",MAX(A$1:A445)+1)</f>
        <v/>
      </c>
      <c r="B446" s="264" t="str">
        <f>IF(Process_Unit!C468="","",Process_Unit!C468)</f>
        <v/>
      </c>
      <c r="C446" s="265" t="str">
        <f t="shared" si="70"/>
        <v/>
      </c>
      <c r="D446" s="264" t="str">
        <f>IF(COUNTIF(B$2:B446,B446)=1,B446,"")</f>
        <v/>
      </c>
      <c r="E446" s="215"/>
      <c r="F446" s="215"/>
      <c r="G446" s="215"/>
      <c r="H446" s="215"/>
      <c r="I446" s="215"/>
      <c r="J446" s="215"/>
      <c r="K446" s="215"/>
      <c r="L446" s="215"/>
      <c r="M446" s="215"/>
      <c r="N446" s="215"/>
      <c r="O446" s="215"/>
      <c r="P446" s="215"/>
      <c r="Q446" s="215"/>
      <c r="R446" s="215"/>
      <c r="S446" s="215"/>
      <c r="T446" s="109" t="str">
        <f>+IF(Y446="","",MAX(T$1:T445)+1)</f>
        <v/>
      </c>
      <c r="U446" s="110" t="str">
        <f>IF(Limit_Deviation_Detail!B468="","",Limit_Deviation_Detail!B468)</f>
        <v/>
      </c>
      <c r="V446" s="110" t="str">
        <f>IF(Limit_Deviation_Detail!C468="","",Limit_Deviation_Detail!C468)</f>
        <v/>
      </c>
      <c r="W446" s="110" t="str">
        <f>IF(Limit_Deviation_Detail!E468="","",Limit_Deviation_Detail!E468)</f>
        <v/>
      </c>
      <c r="X446" s="110" t="str">
        <f t="shared" si="71"/>
        <v/>
      </c>
      <c r="Y446" s="111" t="str">
        <f>IF(COUNTIF(X$2:X446,X446)=1,X446,"")</f>
        <v/>
      </c>
      <c r="Z446" s="112" t="str">
        <f t="shared" si="72"/>
        <v/>
      </c>
      <c r="AA446" s="112" t="str">
        <f t="shared" si="73"/>
        <v/>
      </c>
      <c r="AB446" s="112" t="str">
        <f t="shared" si="74"/>
        <v/>
      </c>
      <c r="AC446" s="112" t="str">
        <f t="shared" si="75"/>
        <v/>
      </c>
      <c r="AD446" s="112" t="str">
        <f t="shared" si="76"/>
        <v/>
      </c>
      <c r="AE446" s="112"/>
    </row>
    <row r="447" spans="1:31" ht="16.8" x14ac:dyDescent="0.4">
      <c r="A447" s="186" t="str">
        <f>+IF(D447="","",MAX(A$1:A446)+1)</f>
        <v/>
      </c>
      <c r="B447" s="102" t="str">
        <f>IF(Process_Unit!C469="","",Process_Unit!C469)</f>
        <v/>
      </c>
      <c r="C447" s="84" t="str">
        <f t="shared" si="70"/>
        <v/>
      </c>
      <c r="D447" s="102" t="str">
        <f>IF(COUNTIF(B$2:B447,B447)=1,B447,"")</f>
        <v/>
      </c>
      <c r="E447" s="215"/>
      <c r="F447" s="215"/>
      <c r="G447" s="215"/>
      <c r="H447" s="215"/>
      <c r="I447" s="215"/>
      <c r="J447" s="215"/>
      <c r="K447" s="215"/>
      <c r="L447" s="215"/>
      <c r="M447" s="215"/>
      <c r="N447" s="215"/>
      <c r="O447" s="215"/>
      <c r="P447" s="215"/>
      <c r="Q447" s="215"/>
      <c r="R447" s="215"/>
      <c r="S447" s="215"/>
      <c r="T447" s="109" t="str">
        <f>+IF(Y447="","",MAX(T$1:T446)+1)</f>
        <v/>
      </c>
      <c r="U447" s="110" t="str">
        <f>IF(Limit_Deviation_Detail!B469="","",Limit_Deviation_Detail!B469)</f>
        <v/>
      </c>
      <c r="V447" s="110" t="str">
        <f>IF(Limit_Deviation_Detail!C469="","",Limit_Deviation_Detail!C469)</f>
        <v/>
      </c>
      <c r="W447" s="110" t="str">
        <f>IF(Limit_Deviation_Detail!E469="","",Limit_Deviation_Detail!E469)</f>
        <v/>
      </c>
      <c r="X447" s="110" t="str">
        <f t="shared" si="71"/>
        <v/>
      </c>
      <c r="Y447" s="111" t="str">
        <f>IF(COUNTIF(X$2:X447,X447)=1,X447,"")</f>
        <v/>
      </c>
      <c r="Z447" s="112" t="str">
        <f t="shared" si="72"/>
        <v/>
      </c>
      <c r="AA447" s="112" t="str">
        <f t="shared" si="73"/>
        <v/>
      </c>
      <c r="AB447" s="112" t="str">
        <f t="shared" si="74"/>
        <v/>
      </c>
      <c r="AC447" s="112" t="str">
        <f t="shared" si="75"/>
        <v/>
      </c>
      <c r="AD447" s="112" t="str">
        <f t="shared" si="76"/>
        <v/>
      </c>
      <c r="AE447" s="112"/>
    </row>
    <row r="448" spans="1:31" ht="16.8" x14ac:dyDescent="0.4">
      <c r="A448" s="119" t="str">
        <f>+IF(D448="","",MAX(A$1:A447)+1)</f>
        <v/>
      </c>
      <c r="B448" s="264" t="str">
        <f>IF(Process_Unit!C470="","",Process_Unit!C470)</f>
        <v/>
      </c>
      <c r="C448" s="265" t="str">
        <f t="shared" si="70"/>
        <v/>
      </c>
      <c r="D448" s="264" t="str">
        <f>IF(COUNTIF(B$2:B448,B448)=1,B448,"")</f>
        <v/>
      </c>
      <c r="E448" s="215"/>
      <c r="F448" s="215"/>
      <c r="G448" s="215"/>
      <c r="H448" s="215"/>
      <c r="I448" s="215"/>
      <c r="J448" s="215"/>
      <c r="K448" s="215"/>
      <c r="L448" s="215"/>
      <c r="M448" s="215"/>
      <c r="N448" s="215"/>
      <c r="O448" s="215"/>
      <c r="P448" s="215"/>
      <c r="Q448" s="215"/>
      <c r="R448" s="215"/>
      <c r="S448" s="215"/>
      <c r="T448" s="109" t="str">
        <f>+IF(Y448="","",MAX(T$1:T447)+1)</f>
        <v/>
      </c>
      <c r="U448" s="110" t="str">
        <f>IF(Limit_Deviation_Detail!B470="","",Limit_Deviation_Detail!B470)</f>
        <v/>
      </c>
      <c r="V448" s="110" t="str">
        <f>IF(Limit_Deviation_Detail!C470="","",Limit_Deviation_Detail!C470)</f>
        <v/>
      </c>
      <c r="W448" s="110" t="str">
        <f>IF(Limit_Deviation_Detail!E470="","",Limit_Deviation_Detail!E470)</f>
        <v/>
      </c>
      <c r="X448" s="110" t="str">
        <f t="shared" si="71"/>
        <v/>
      </c>
      <c r="Y448" s="111" t="str">
        <f>IF(COUNTIF(X$2:X448,X448)=1,X448,"")</f>
        <v/>
      </c>
      <c r="Z448" s="112" t="str">
        <f t="shared" si="72"/>
        <v/>
      </c>
      <c r="AA448" s="112" t="str">
        <f t="shared" si="73"/>
        <v/>
      </c>
      <c r="AB448" s="112" t="str">
        <f t="shared" si="74"/>
        <v/>
      </c>
      <c r="AC448" s="112" t="str">
        <f t="shared" si="75"/>
        <v/>
      </c>
      <c r="AD448" s="112" t="str">
        <f t="shared" si="76"/>
        <v/>
      </c>
      <c r="AE448" s="112"/>
    </row>
    <row r="449" spans="1:31" ht="16.8" x14ac:dyDescent="0.4">
      <c r="A449" s="186" t="str">
        <f>+IF(D449="","",MAX(A$1:A448)+1)</f>
        <v/>
      </c>
      <c r="B449" s="102" t="str">
        <f>IF(Process_Unit!C471="","",Process_Unit!C471)</f>
        <v/>
      </c>
      <c r="C449" s="84" t="str">
        <f t="shared" si="70"/>
        <v/>
      </c>
      <c r="D449" s="102" t="str">
        <f>IF(COUNTIF(B$2:B449,B449)=1,B449,"")</f>
        <v/>
      </c>
      <c r="E449" s="215"/>
      <c r="F449" s="215"/>
      <c r="G449" s="215"/>
      <c r="H449" s="215"/>
      <c r="I449" s="215"/>
      <c r="J449" s="215"/>
      <c r="K449" s="215"/>
      <c r="L449" s="215"/>
      <c r="M449" s="215"/>
      <c r="N449" s="215"/>
      <c r="O449" s="215"/>
      <c r="P449" s="215"/>
      <c r="Q449" s="215"/>
      <c r="R449" s="215"/>
      <c r="S449" s="215"/>
      <c r="T449" s="109" t="str">
        <f>+IF(Y449="","",MAX(T$1:T448)+1)</f>
        <v/>
      </c>
      <c r="U449" s="110" t="str">
        <f>IF(Limit_Deviation_Detail!B471="","",Limit_Deviation_Detail!B471)</f>
        <v/>
      </c>
      <c r="V449" s="110" t="str">
        <f>IF(Limit_Deviation_Detail!C471="","",Limit_Deviation_Detail!C471)</f>
        <v/>
      </c>
      <c r="W449" s="110" t="str">
        <f>IF(Limit_Deviation_Detail!E471="","",Limit_Deviation_Detail!E471)</f>
        <v/>
      </c>
      <c r="X449" s="110" t="str">
        <f t="shared" si="71"/>
        <v/>
      </c>
      <c r="Y449" s="111" t="str">
        <f>IF(COUNTIF(X$2:X449,X449)=1,X449,"")</f>
        <v/>
      </c>
      <c r="Z449" s="112" t="str">
        <f t="shared" si="72"/>
        <v/>
      </c>
      <c r="AA449" s="112" t="str">
        <f t="shared" si="73"/>
        <v/>
      </c>
      <c r="AB449" s="112" t="str">
        <f t="shared" si="74"/>
        <v/>
      </c>
      <c r="AC449" s="112" t="str">
        <f t="shared" si="75"/>
        <v/>
      </c>
      <c r="AD449" s="112" t="str">
        <f t="shared" si="76"/>
        <v/>
      </c>
      <c r="AE449" s="112"/>
    </row>
    <row r="450" spans="1:31" ht="16.8" x14ac:dyDescent="0.4">
      <c r="A450" s="119" t="str">
        <f>+IF(D450="","",MAX(A$1:A449)+1)</f>
        <v/>
      </c>
      <c r="B450" s="264" t="str">
        <f>IF(Process_Unit!C472="","",Process_Unit!C472)</f>
        <v/>
      </c>
      <c r="C450" s="265" t="str">
        <f t="shared" ref="C450:C500" si="77">+IFERROR(INDEX(B$2:B$501,MATCH(ROW()-ROW($C$1),A$2:A$501,0)),"")</f>
        <v/>
      </c>
      <c r="D450" s="264" t="str">
        <f>IF(COUNTIF(B$2:B450,B450)=1,B450,"")</f>
        <v/>
      </c>
      <c r="E450" s="215"/>
      <c r="F450" s="215"/>
      <c r="G450" s="215"/>
      <c r="H450" s="215"/>
      <c r="I450" s="215"/>
      <c r="J450" s="215"/>
      <c r="K450" s="215"/>
      <c r="L450" s="215"/>
      <c r="M450" s="215"/>
      <c r="N450" s="215"/>
      <c r="O450" s="215"/>
      <c r="P450" s="215"/>
      <c r="Q450" s="215"/>
      <c r="R450" s="215"/>
      <c r="S450" s="215"/>
      <c r="T450" s="109" t="str">
        <f>+IF(Y450="","",MAX(T$1:T449)+1)</f>
        <v/>
      </c>
      <c r="U450" s="110" t="str">
        <f>IF(Limit_Deviation_Detail!B472="","",Limit_Deviation_Detail!B472)</f>
        <v/>
      </c>
      <c r="V450" s="110" t="str">
        <f>IF(Limit_Deviation_Detail!C472="","",Limit_Deviation_Detail!C472)</f>
        <v/>
      </c>
      <c r="W450" s="110" t="str">
        <f>IF(Limit_Deviation_Detail!E472="","",Limit_Deviation_Detail!E472)</f>
        <v/>
      </c>
      <c r="X450" s="110" t="str">
        <f t="shared" ref="X450:X478" si="78">U450&amp;V450&amp;W450</f>
        <v/>
      </c>
      <c r="Y450" s="111" t="str">
        <f>IF(COUNTIF(X$2:X450,X450)=1,X450,"")</f>
        <v/>
      </c>
      <c r="Z450" s="112" t="str">
        <f t="shared" ref="Z450:Z478" si="79">+IFERROR(INDEX(U$2:U$955,MATCH(ROW()-ROW(GX$1),T$2:T$955,0)),"")</f>
        <v/>
      </c>
      <c r="AA450" s="112" t="str">
        <f t="shared" ref="AA450:AA478" si="80">+IFERROR(INDEX(V$2:V$955,MATCH(ROW()-ROW(Y$1),T$2:T$955,0)),"")</f>
        <v/>
      </c>
      <c r="AB450" s="112" t="str">
        <f t="shared" ref="AB450:AB478" si="81">+IFERROR(INDEX(W$2:W$955,MATCH(ROW()-ROW(Y$1),T$2:T$955,0)),"")</f>
        <v/>
      </c>
      <c r="AC450" s="112" t="str">
        <f t="shared" ref="AC450:AC478" si="82">IF(Z450="","",Z450&amp;AA450)</f>
        <v/>
      </c>
      <c r="AD450" s="112" t="str">
        <f t="shared" ref="AD450:AD478" si="83">IF(Z450="","",VLOOKUP(AC450,$AN$2:$AR$78,5,FALSE))</f>
        <v/>
      </c>
      <c r="AE450" s="112"/>
    </row>
    <row r="451" spans="1:31" ht="16.8" x14ac:dyDescent="0.4">
      <c r="A451" s="186" t="str">
        <f>+IF(D451="","",MAX(A$1:A450)+1)</f>
        <v/>
      </c>
      <c r="B451" s="102" t="str">
        <f>IF(Process_Unit!C473="","",Process_Unit!C473)</f>
        <v/>
      </c>
      <c r="C451" s="84" t="str">
        <f t="shared" si="77"/>
        <v/>
      </c>
      <c r="D451" s="102" t="str">
        <f>IF(COUNTIF(B$2:B451,B451)=1,B451,"")</f>
        <v/>
      </c>
      <c r="E451" s="215"/>
      <c r="F451" s="215"/>
      <c r="G451" s="215"/>
      <c r="H451" s="215"/>
      <c r="I451" s="215"/>
      <c r="J451" s="215"/>
      <c r="K451" s="215"/>
      <c r="L451" s="215"/>
      <c r="M451" s="215"/>
      <c r="N451" s="215"/>
      <c r="O451" s="215"/>
      <c r="P451" s="215"/>
      <c r="Q451" s="215"/>
      <c r="R451" s="215"/>
      <c r="S451" s="215"/>
      <c r="T451" s="109" t="str">
        <f>+IF(Y451="","",MAX(T$1:T450)+1)</f>
        <v/>
      </c>
      <c r="U451" s="110" t="str">
        <f>IF(Limit_Deviation_Detail!B473="","",Limit_Deviation_Detail!B473)</f>
        <v/>
      </c>
      <c r="V451" s="110" t="str">
        <f>IF(Limit_Deviation_Detail!C473="","",Limit_Deviation_Detail!C473)</f>
        <v/>
      </c>
      <c r="W451" s="110" t="str">
        <f>IF(Limit_Deviation_Detail!E473="","",Limit_Deviation_Detail!E473)</f>
        <v/>
      </c>
      <c r="X451" s="110" t="str">
        <f t="shared" si="78"/>
        <v/>
      </c>
      <c r="Y451" s="111" t="str">
        <f>IF(COUNTIF(X$2:X451,X451)=1,X451,"")</f>
        <v/>
      </c>
      <c r="Z451" s="112" t="str">
        <f t="shared" si="79"/>
        <v/>
      </c>
      <c r="AA451" s="112" t="str">
        <f t="shared" si="80"/>
        <v/>
      </c>
      <c r="AB451" s="112" t="str">
        <f t="shared" si="81"/>
        <v/>
      </c>
      <c r="AC451" s="112" t="str">
        <f t="shared" si="82"/>
        <v/>
      </c>
      <c r="AD451" s="112" t="str">
        <f t="shared" si="83"/>
        <v/>
      </c>
      <c r="AE451" s="112"/>
    </row>
    <row r="452" spans="1:31" ht="16.8" x14ac:dyDescent="0.4">
      <c r="A452" s="119" t="str">
        <f>+IF(D452="","",MAX(A$1:A451)+1)</f>
        <v/>
      </c>
      <c r="B452" s="264" t="str">
        <f>IF(Process_Unit!C474="","",Process_Unit!C474)</f>
        <v/>
      </c>
      <c r="C452" s="265" t="str">
        <f t="shared" si="77"/>
        <v/>
      </c>
      <c r="D452" s="264" t="str">
        <f>IF(COUNTIF(B$2:B452,B452)=1,B452,"")</f>
        <v/>
      </c>
      <c r="E452" s="215"/>
      <c r="F452" s="215"/>
      <c r="G452" s="215"/>
      <c r="H452" s="215"/>
      <c r="I452" s="215"/>
      <c r="J452" s="215"/>
      <c r="K452" s="215"/>
      <c r="L452" s="215"/>
      <c r="M452" s="215"/>
      <c r="N452" s="215"/>
      <c r="O452" s="215"/>
      <c r="P452" s="215"/>
      <c r="Q452" s="215"/>
      <c r="R452" s="215"/>
      <c r="S452" s="215"/>
      <c r="T452" s="109" t="str">
        <f>+IF(Y452="","",MAX(T$1:T451)+1)</f>
        <v/>
      </c>
      <c r="U452" s="110" t="str">
        <f>IF(Limit_Deviation_Detail!B474="","",Limit_Deviation_Detail!B474)</f>
        <v/>
      </c>
      <c r="V452" s="110" t="str">
        <f>IF(Limit_Deviation_Detail!C474="","",Limit_Deviation_Detail!C474)</f>
        <v/>
      </c>
      <c r="W452" s="110" t="str">
        <f>IF(Limit_Deviation_Detail!E474="","",Limit_Deviation_Detail!E474)</f>
        <v/>
      </c>
      <c r="X452" s="110" t="str">
        <f t="shared" si="78"/>
        <v/>
      </c>
      <c r="Y452" s="111" t="str">
        <f>IF(COUNTIF(X$2:X452,X452)=1,X452,"")</f>
        <v/>
      </c>
      <c r="Z452" s="112" t="str">
        <f t="shared" si="79"/>
        <v/>
      </c>
      <c r="AA452" s="112" t="str">
        <f t="shared" si="80"/>
        <v/>
      </c>
      <c r="AB452" s="112" t="str">
        <f t="shared" si="81"/>
        <v/>
      </c>
      <c r="AC452" s="112" t="str">
        <f t="shared" si="82"/>
        <v/>
      </c>
      <c r="AD452" s="112" t="str">
        <f t="shared" si="83"/>
        <v/>
      </c>
      <c r="AE452" s="112"/>
    </row>
    <row r="453" spans="1:31" ht="16.8" x14ac:dyDescent="0.4">
      <c r="A453" s="186" t="str">
        <f>+IF(D453="","",MAX(A$1:A452)+1)</f>
        <v/>
      </c>
      <c r="B453" s="102" t="str">
        <f>IF(Process_Unit!C475="","",Process_Unit!C475)</f>
        <v/>
      </c>
      <c r="C453" s="84" t="str">
        <f t="shared" si="77"/>
        <v/>
      </c>
      <c r="D453" s="102" t="str">
        <f>IF(COUNTIF(B$2:B453,B453)=1,B453,"")</f>
        <v/>
      </c>
      <c r="E453" s="215"/>
      <c r="F453" s="215"/>
      <c r="G453" s="215"/>
      <c r="H453" s="215"/>
      <c r="I453" s="215"/>
      <c r="J453" s="215"/>
      <c r="K453" s="215"/>
      <c r="L453" s="215"/>
      <c r="M453" s="215"/>
      <c r="N453" s="215"/>
      <c r="O453" s="215"/>
      <c r="P453" s="215"/>
      <c r="Q453" s="215"/>
      <c r="R453" s="215"/>
      <c r="S453" s="215"/>
      <c r="T453" s="109" t="str">
        <f>+IF(Y453="","",MAX(T$1:T452)+1)</f>
        <v/>
      </c>
      <c r="U453" s="110" t="str">
        <f>IF(Limit_Deviation_Detail!B475="","",Limit_Deviation_Detail!B475)</f>
        <v/>
      </c>
      <c r="V453" s="110" t="str">
        <f>IF(Limit_Deviation_Detail!C475="","",Limit_Deviation_Detail!C475)</f>
        <v/>
      </c>
      <c r="W453" s="110" t="str">
        <f>IF(Limit_Deviation_Detail!E475="","",Limit_Deviation_Detail!E475)</f>
        <v/>
      </c>
      <c r="X453" s="110" t="str">
        <f t="shared" si="78"/>
        <v/>
      </c>
      <c r="Y453" s="111" t="str">
        <f>IF(COUNTIF(X$2:X453,X453)=1,X453,"")</f>
        <v/>
      </c>
      <c r="Z453" s="112" t="str">
        <f t="shared" si="79"/>
        <v/>
      </c>
      <c r="AA453" s="112" t="str">
        <f t="shared" si="80"/>
        <v/>
      </c>
      <c r="AB453" s="112" t="str">
        <f t="shared" si="81"/>
        <v/>
      </c>
      <c r="AC453" s="112" t="str">
        <f t="shared" si="82"/>
        <v/>
      </c>
      <c r="AD453" s="112" t="str">
        <f t="shared" si="83"/>
        <v/>
      </c>
      <c r="AE453" s="112"/>
    </row>
    <row r="454" spans="1:31" ht="16.8" x14ac:dyDescent="0.4">
      <c r="A454" s="119" t="str">
        <f>+IF(D454="","",MAX(A$1:A453)+1)</f>
        <v/>
      </c>
      <c r="B454" s="264" t="str">
        <f>IF(Process_Unit!C476="","",Process_Unit!C476)</f>
        <v/>
      </c>
      <c r="C454" s="265" t="str">
        <f t="shared" si="77"/>
        <v/>
      </c>
      <c r="D454" s="264" t="str">
        <f>IF(COUNTIF(B$2:B454,B454)=1,B454,"")</f>
        <v/>
      </c>
      <c r="E454" s="215"/>
      <c r="F454" s="215"/>
      <c r="G454" s="215"/>
      <c r="H454" s="215"/>
      <c r="I454" s="215"/>
      <c r="J454" s="215"/>
      <c r="K454" s="215"/>
      <c r="L454" s="215"/>
      <c r="M454" s="215"/>
      <c r="N454" s="215"/>
      <c r="O454" s="215"/>
      <c r="P454" s="215"/>
      <c r="Q454" s="215"/>
      <c r="R454" s="215"/>
      <c r="S454" s="215"/>
      <c r="T454" s="109" t="str">
        <f>+IF(Y454="","",MAX(T$1:T453)+1)</f>
        <v/>
      </c>
      <c r="U454" s="110" t="str">
        <f>IF(Limit_Deviation_Detail!B476="","",Limit_Deviation_Detail!B476)</f>
        <v/>
      </c>
      <c r="V454" s="110" t="str">
        <f>IF(Limit_Deviation_Detail!C476="","",Limit_Deviation_Detail!C476)</f>
        <v/>
      </c>
      <c r="W454" s="110" t="str">
        <f>IF(Limit_Deviation_Detail!E476="","",Limit_Deviation_Detail!E476)</f>
        <v/>
      </c>
      <c r="X454" s="110" t="str">
        <f t="shared" si="78"/>
        <v/>
      </c>
      <c r="Y454" s="111" t="str">
        <f>IF(COUNTIF(X$2:X454,X454)=1,X454,"")</f>
        <v/>
      </c>
      <c r="Z454" s="112" t="str">
        <f t="shared" si="79"/>
        <v/>
      </c>
      <c r="AA454" s="112" t="str">
        <f t="shared" si="80"/>
        <v/>
      </c>
      <c r="AB454" s="112" t="str">
        <f t="shared" si="81"/>
        <v/>
      </c>
      <c r="AC454" s="112" t="str">
        <f t="shared" si="82"/>
        <v/>
      </c>
      <c r="AD454" s="112" t="str">
        <f t="shared" si="83"/>
        <v/>
      </c>
      <c r="AE454" s="112"/>
    </row>
    <row r="455" spans="1:31" ht="16.8" x14ac:dyDescent="0.4">
      <c r="A455" s="186" t="str">
        <f>+IF(D455="","",MAX(A$1:A454)+1)</f>
        <v/>
      </c>
      <c r="B455" s="102" t="str">
        <f>IF(Process_Unit!C477="","",Process_Unit!C477)</f>
        <v/>
      </c>
      <c r="C455" s="84" t="str">
        <f t="shared" si="77"/>
        <v/>
      </c>
      <c r="D455" s="102" t="str">
        <f>IF(COUNTIF(B$2:B455,B455)=1,B455,"")</f>
        <v/>
      </c>
      <c r="E455" s="215"/>
      <c r="F455" s="215"/>
      <c r="G455" s="215"/>
      <c r="H455" s="215"/>
      <c r="I455" s="215"/>
      <c r="J455" s="215"/>
      <c r="K455" s="215"/>
      <c r="L455" s="215"/>
      <c r="M455" s="215"/>
      <c r="N455" s="215"/>
      <c r="O455" s="215"/>
      <c r="P455" s="215"/>
      <c r="Q455" s="215"/>
      <c r="R455" s="215"/>
      <c r="S455" s="215"/>
      <c r="T455" s="109" t="str">
        <f>+IF(Y455="","",MAX(T$1:T454)+1)</f>
        <v/>
      </c>
      <c r="U455" s="110" t="str">
        <f>IF(Limit_Deviation_Detail!B477="","",Limit_Deviation_Detail!B477)</f>
        <v/>
      </c>
      <c r="V455" s="110" t="str">
        <f>IF(Limit_Deviation_Detail!C477="","",Limit_Deviation_Detail!C477)</f>
        <v/>
      </c>
      <c r="W455" s="110" t="str">
        <f>IF(Limit_Deviation_Detail!E477="","",Limit_Deviation_Detail!E477)</f>
        <v/>
      </c>
      <c r="X455" s="110" t="str">
        <f t="shared" si="78"/>
        <v/>
      </c>
      <c r="Y455" s="111" t="str">
        <f>IF(COUNTIF(X$2:X455,X455)=1,X455,"")</f>
        <v/>
      </c>
      <c r="Z455" s="112" t="str">
        <f t="shared" si="79"/>
        <v/>
      </c>
      <c r="AA455" s="112" t="str">
        <f t="shared" si="80"/>
        <v/>
      </c>
      <c r="AB455" s="112" t="str">
        <f t="shared" si="81"/>
        <v/>
      </c>
      <c r="AC455" s="112" t="str">
        <f t="shared" si="82"/>
        <v/>
      </c>
      <c r="AD455" s="112" t="str">
        <f t="shared" si="83"/>
        <v/>
      </c>
      <c r="AE455" s="112"/>
    </row>
    <row r="456" spans="1:31" ht="16.8" x14ac:dyDescent="0.4">
      <c r="A456" s="119" t="str">
        <f>+IF(D456="","",MAX(A$1:A455)+1)</f>
        <v/>
      </c>
      <c r="B456" s="264" t="str">
        <f>IF(Process_Unit!C478="","",Process_Unit!C478)</f>
        <v/>
      </c>
      <c r="C456" s="265" t="str">
        <f t="shared" si="77"/>
        <v/>
      </c>
      <c r="D456" s="264" t="str">
        <f>IF(COUNTIF(B$2:B456,B456)=1,B456,"")</f>
        <v/>
      </c>
      <c r="E456" s="215"/>
      <c r="F456" s="215"/>
      <c r="G456" s="215"/>
      <c r="H456" s="215"/>
      <c r="I456" s="215"/>
      <c r="J456" s="215"/>
      <c r="K456" s="215"/>
      <c r="L456" s="215"/>
      <c r="M456" s="215"/>
      <c r="N456" s="215"/>
      <c r="O456" s="215"/>
      <c r="P456" s="215"/>
      <c r="Q456" s="215"/>
      <c r="R456" s="215"/>
      <c r="S456" s="215"/>
      <c r="T456" s="109" t="str">
        <f>+IF(Y456="","",MAX(T$1:T455)+1)</f>
        <v/>
      </c>
      <c r="U456" s="110" t="str">
        <f>IF(Limit_Deviation_Detail!B478="","",Limit_Deviation_Detail!B478)</f>
        <v/>
      </c>
      <c r="V456" s="110" t="str">
        <f>IF(Limit_Deviation_Detail!C478="","",Limit_Deviation_Detail!C478)</f>
        <v/>
      </c>
      <c r="W456" s="110" t="str">
        <f>IF(Limit_Deviation_Detail!E478="","",Limit_Deviation_Detail!E478)</f>
        <v/>
      </c>
      <c r="X456" s="110" t="str">
        <f t="shared" si="78"/>
        <v/>
      </c>
      <c r="Y456" s="111" t="str">
        <f>IF(COUNTIF(X$2:X456,X456)=1,X456,"")</f>
        <v/>
      </c>
      <c r="Z456" s="112" t="str">
        <f t="shared" si="79"/>
        <v/>
      </c>
      <c r="AA456" s="112" t="str">
        <f t="shared" si="80"/>
        <v/>
      </c>
      <c r="AB456" s="112" t="str">
        <f t="shared" si="81"/>
        <v/>
      </c>
      <c r="AC456" s="112" t="str">
        <f t="shared" si="82"/>
        <v/>
      </c>
      <c r="AD456" s="112" t="str">
        <f t="shared" si="83"/>
        <v/>
      </c>
      <c r="AE456" s="112"/>
    </row>
    <row r="457" spans="1:31" ht="16.8" x14ac:dyDescent="0.4">
      <c r="A457" s="186" t="str">
        <f>+IF(D457="","",MAX(A$1:A456)+1)</f>
        <v/>
      </c>
      <c r="B457" s="102" t="str">
        <f>IF(Process_Unit!C479="","",Process_Unit!C479)</f>
        <v/>
      </c>
      <c r="C457" s="84" t="str">
        <f t="shared" si="77"/>
        <v/>
      </c>
      <c r="D457" s="102" t="str">
        <f>IF(COUNTIF(B$2:B457,B457)=1,B457,"")</f>
        <v/>
      </c>
      <c r="E457" s="215"/>
      <c r="F457" s="215"/>
      <c r="G457" s="215"/>
      <c r="H457" s="215"/>
      <c r="I457" s="215"/>
      <c r="J457" s="215"/>
      <c r="K457" s="215"/>
      <c r="L457" s="215"/>
      <c r="M457" s="215"/>
      <c r="N457" s="215"/>
      <c r="O457" s="215"/>
      <c r="P457" s="215"/>
      <c r="Q457" s="215"/>
      <c r="R457" s="215"/>
      <c r="S457" s="215"/>
      <c r="T457" s="109" t="str">
        <f>+IF(Y457="","",MAX(T$1:T456)+1)</f>
        <v/>
      </c>
      <c r="U457" s="110" t="str">
        <f>IF(Limit_Deviation_Detail!B479="","",Limit_Deviation_Detail!B479)</f>
        <v/>
      </c>
      <c r="V457" s="110" t="str">
        <f>IF(Limit_Deviation_Detail!C479="","",Limit_Deviation_Detail!C479)</f>
        <v/>
      </c>
      <c r="W457" s="110" t="str">
        <f>IF(Limit_Deviation_Detail!E479="","",Limit_Deviation_Detail!E479)</f>
        <v/>
      </c>
      <c r="X457" s="110" t="str">
        <f t="shared" si="78"/>
        <v/>
      </c>
      <c r="Y457" s="111" t="str">
        <f>IF(COUNTIF(X$2:X457,X457)=1,X457,"")</f>
        <v/>
      </c>
      <c r="Z457" s="112" t="str">
        <f t="shared" si="79"/>
        <v/>
      </c>
      <c r="AA457" s="112" t="str">
        <f t="shared" si="80"/>
        <v/>
      </c>
      <c r="AB457" s="112" t="str">
        <f t="shared" si="81"/>
        <v/>
      </c>
      <c r="AC457" s="112" t="str">
        <f t="shared" si="82"/>
        <v/>
      </c>
      <c r="AD457" s="112" t="str">
        <f t="shared" si="83"/>
        <v/>
      </c>
      <c r="AE457" s="112"/>
    </row>
    <row r="458" spans="1:31" ht="16.8" x14ac:dyDescent="0.4">
      <c r="A458" s="119" t="str">
        <f>+IF(D458="","",MAX(A$1:A457)+1)</f>
        <v/>
      </c>
      <c r="B458" s="264" t="str">
        <f>IF(Process_Unit!C480="","",Process_Unit!C480)</f>
        <v/>
      </c>
      <c r="C458" s="265" t="str">
        <f t="shared" si="77"/>
        <v/>
      </c>
      <c r="D458" s="264" t="str">
        <f>IF(COUNTIF(B$2:B458,B458)=1,B458,"")</f>
        <v/>
      </c>
      <c r="E458" s="215"/>
      <c r="F458" s="215"/>
      <c r="G458" s="215"/>
      <c r="H458" s="215"/>
      <c r="I458" s="215"/>
      <c r="J458" s="215"/>
      <c r="K458" s="215"/>
      <c r="L458" s="215"/>
      <c r="M458" s="215"/>
      <c r="N458" s="215"/>
      <c r="O458" s="215"/>
      <c r="P458" s="215"/>
      <c r="Q458" s="215"/>
      <c r="R458" s="215"/>
      <c r="S458" s="215"/>
      <c r="T458" s="109" t="str">
        <f>+IF(Y458="","",MAX(T$1:T457)+1)</f>
        <v/>
      </c>
      <c r="U458" s="110" t="str">
        <f>IF(Limit_Deviation_Detail!B480="","",Limit_Deviation_Detail!B480)</f>
        <v/>
      </c>
      <c r="V458" s="110" t="str">
        <f>IF(Limit_Deviation_Detail!C480="","",Limit_Deviation_Detail!C480)</f>
        <v/>
      </c>
      <c r="W458" s="110" t="str">
        <f>IF(Limit_Deviation_Detail!E480="","",Limit_Deviation_Detail!E480)</f>
        <v/>
      </c>
      <c r="X458" s="110" t="str">
        <f t="shared" si="78"/>
        <v/>
      </c>
      <c r="Y458" s="111" t="str">
        <f>IF(COUNTIF(X$2:X458,X458)=1,X458,"")</f>
        <v/>
      </c>
      <c r="Z458" s="112" t="str">
        <f t="shared" si="79"/>
        <v/>
      </c>
      <c r="AA458" s="112" t="str">
        <f t="shared" si="80"/>
        <v/>
      </c>
      <c r="AB458" s="112" t="str">
        <f t="shared" si="81"/>
        <v/>
      </c>
      <c r="AC458" s="112" t="str">
        <f t="shared" si="82"/>
        <v/>
      </c>
      <c r="AD458" s="112" t="str">
        <f t="shared" si="83"/>
        <v/>
      </c>
      <c r="AE458" s="112"/>
    </row>
    <row r="459" spans="1:31" ht="16.8" x14ac:dyDescent="0.4">
      <c r="A459" s="186" t="str">
        <f>+IF(D459="","",MAX(A$1:A458)+1)</f>
        <v/>
      </c>
      <c r="B459" s="102" t="str">
        <f>IF(Process_Unit!C481="","",Process_Unit!C481)</f>
        <v/>
      </c>
      <c r="C459" s="84" t="str">
        <f t="shared" si="77"/>
        <v/>
      </c>
      <c r="D459" s="102" t="str">
        <f>IF(COUNTIF(B$2:B459,B459)=1,B459,"")</f>
        <v/>
      </c>
      <c r="E459" s="215"/>
      <c r="F459" s="215"/>
      <c r="G459" s="215"/>
      <c r="H459" s="215"/>
      <c r="I459" s="215"/>
      <c r="J459" s="215"/>
      <c r="K459" s="215"/>
      <c r="L459" s="215"/>
      <c r="M459" s="215"/>
      <c r="N459" s="215"/>
      <c r="O459" s="215"/>
      <c r="P459" s="215"/>
      <c r="Q459" s="215"/>
      <c r="R459" s="215"/>
      <c r="S459" s="215"/>
      <c r="T459" s="109" t="str">
        <f>+IF(Y459="","",MAX(T$1:T458)+1)</f>
        <v/>
      </c>
      <c r="U459" s="110" t="str">
        <f>IF(Limit_Deviation_Detail!B481="","",Limit_Deviation_Detail!B481)</f>
        <v/>
      </c>
      <c r="V459" s="110" t="str">
        <f>IF(Limit_Deviation_Detail!C481="","",Limit_Deviation_Detail!C481)</f>
        <v/>
      </c>
      <c r="W459" s="110" t="str">
        <f>IF(Limit_Deviation_Detail!E481="","",Limit_Deviation_Detail!E481)</f>
        <v/>
      </c>
      <c r="X459" s="110" t="str">
        <f t="shared" si="78"/>
        <v/>
      </c>
      <c r="Y459" s="111" t="str">
        <f>IF(COUNTIF(X$2:X459,X459)=1,X459,"")</f>
        <v/>
      </c>
      <c r="Z459" s="112" t="str">
        <f t="shared" si="79"/>
        <v/>
      </c>
      <c r="AA459" s="112" t="str">
        <f t="shared" si="80"/>
        <v/>
      </c>
      <c r="AB459" s="112" t="str">
        <f t="shared" si="81"/>
        <v/>
      </c>
      <c r="AC459" s="112" t="str">
        <f t="shared" si="82"/>
        <v/>
      </c>
      <c r="AD459" s="112" t="str">
        <f t="shared" si="83"/>
        <v/>
      </c>
      <c r="AE459" s="112"/>
    </row>
    <row r="460" spans="1:31" ht="16.8" x14ac:dyDescent="0.4">
      <c r="A460" s="119" t="str">
        <f>+IF(D460="","",MAX(A$1:A459)+1)</f>
        <v/>
      </c>
      <c r="B460" s="264" t="str">
        <f>IF(Process_Unit!C482="","",Process_Unit!C482)</f>
        <v/>
      </c>
      <c r="C460" s="265" t="str">
        <f t="shared" si="77"/>
        <v/>
      </c>
      <c r="D460" s="264" t="str">
        <f>IF(COUNTIF(B$2:B460,B460)=1,B460,"")</f>
        <v/>
      </c>
      <c r="E460" s="215"/>
      <c r="F460" s="215"/>
      <c r="G460" s="215"/>
      <c r="H460" s="215"/>
      <c r="I460" s="215"/>
      <c r="J460" s="215"/>
      <c r="K460" s="215"/>
      <c r="L460" s="215"/>
      <c r="M460" s="215"/>
      <c r="N460" s="215"/>
      <c r="O460" s="215"/>
      <c r="P460" s="215"/>
      <c r="Q460" s="215"/>
      <c r="R460" s="215"/>
      <c r="S460" s="215"/>
      <c r="T460" s="109" t="str">
        <f>+IF(Y460="","",MAX(T$1:T459)+1)</f>
        <v/>
      </c>
      <c r="U460" s="110" t="str">
        <f>IF(Limit_Deviation_Detail!B482="","",Limit_Deviation_Detail!B482)</f>
        <v/>
      </c>
      <c r="V460" s="110" t="str">
        <f>IF(Limit_Deviation_Detail!C482="","",Limit_Deviation_Detail!C482)</f>
        <v/>
      </c>
      <c r="W460" s="110" t="str">
        <f>IF(Limit_Deviation_Detail!E482="","",Limit_Deviation_Detail!E482)</f>
        <v/>
      </c>
      <c r="X460" s="110" t="str">
        <f t="shared" si="78"/>
        <v/>
      </c>
      <c r="Y460" s="111" t="str">
        <f>IF(COUNTIF(X$2:X460,X460)=1,X460,"")</f>
        <v/>
      </c>
      <c r="Z460" s="112" t="str">
        <f t="shared" si="79"/>
        <v/>
      </c>
      <c r="AA460" s="112" t="str">
        <f t="shared" si="80"/>
        <v/>
      </c>
      <c r="AB460" s="112" t="str">
        <f t="shared" si="81"/>
        <v/>
      </c>
      <c r="AC460" s="112" t="str">
        <f t="shared" si="82"/>
        <v/>
      </c>
      <c r="AD460" s="112" t="str">
        <f t="shared" si="83"/>
        <v/>
      </c>
      <c r="AE460" s="112"/>
    </row>
    <row r="461" spans="1:31" ht="16.8" x14ac:dyDescent="0.4">
      <c r="A461" s="186" t="str">
        <f>+IF(D461="","",MAX(A$1:A460)+1)</f>
        <v/>
      </c>
      <c r="B461" s="102" t="str">
        <f>IF(Process_Unit!C483="","",Process_Unit!C483)</f>
        <v/>
      </c>
      <c r="C461" s="84" t="str">
        <f t="shared" si="77"/>
        <v/>
      </c>
      <c r="D461" s="102" t="str">
        <f>IF(COUNTIF(B$2:B461,B461)=1,B461,"")</f>
        <v/>
      </c>
      <c r="E461" s="215"/>
      <c r="F461" s="215"/>
      <c r="G461" s="215"/>
      <c r="H461" s="215"/>
      <c r="I461" s="215"/>
      <c r="J461" s="215"/>
      <c r="K461" s="215"/>
      <c r="L461" s="215"/>
      <c r="M461" s="215"/>
      <c r="N461" s="215"/>
      <c r="O461" s="215"/>
      <c r="P461" s="215"/>
      <c r="Q461" s="215"/>
      <c r="R461" s="215"/>
      <c r="S461" s="215"/>
      <c r="T461" s="109" t="str">
        <f>+IF(Y461="","",MAX(T$1:T460)+1)</f>
        <v/>
      </c>
      <c r="U461" s="110" t="str">
        <f>IF(Limit_Deviation_Detail!B483="","",Limit_Deviation_Detail!B483)</f>
        <v/>
      </c>
      <c r="V461" s="110" t="str">
        <f>IF(Limit_Deviation_Detail!C483="","",Limit_Deviation_Detail!C483)</f>
        <v/>
      </c>
      <c r="W461" s="110" t="str">
        <f>IF(Limit_Deviation_Detail!E483="","",Limit_Deviation_Detail!E483)</f>
        <v/>
      </c>
      <c r="X461" s="110" t="str">
        <f t="shared" si="78"/>
        <v/>
      </c>
      <c r="Y461" s="111" t="str">
        <f>IF(COUNTIF(X$2:X461,X461)=1,X461,"")</f>
        <v/>
      </c>
      <c r="Z461" s="112" t="str">
        <f t="shared" si="79"/>
        <v/>
      </c>
      <c r="AA461" s="112" t="str">
        <f t="shared" si="80"/>
        <v/>
      </c>
      <c r="AB461" s="112" t="str">
        <f t="shared" si="81"/>
        <v/>
      </c>
      <c r="AC461" s="112" t="str">
        <f t="shared" si="82"/>
        <v/>
      </c>
      <c r="AD461" s="112" t="str">
        <f t="shared" si="83"/>
        <v/>
      </c>
      <c r="AE461" s="112"/>
    </row>
    <row r="462" spans="1:31" ht="16.8" x14ac:dyDescent="0.4">
      <c r="A462" s="119" t="str">
        <f>+IF(D462="","",MAX(A$1:A461)+1)</f>
        <v/>
      </c>
      <c r="B462" s="264" t="str">
        <f>IF(Process_Unit!C484="","",Process_Unit!C484)</f>
        <v/>
      </c>
      <c r="C462" s="265" t="str">
        <f t="shared" si="77"/>
        <v/>
      </c>
      <c r="D462" s="264" t="str">
        <f>IF(COUNTIF(B$2:B462,B462)=1,B462,"")</f>
        <v/>
      </c>
      <c r="E462" s="215"/>
      <c r="F462" s="215"/>
      <c r="G462" s="215"/>
      <c r="H462" s="215"/>
      <c r="I462" s="215"/>
      <c r="J462" s="215"/>
      <c r="K462" s="215"/>
      <c r="L462" s="215"/>
      <c r="M462" s="215"/>
      <c r="N462" s="215"/>
      <c r="O462" s="215"/>
      <c r="P462" s="215"/>
      <c r="Q462" s="215"/>
      <c r="R462" s="215"/>
      <c r="S462" s="215"/>
      <c r="T462" s="109" t="str">
        <f>+IF(Y462="","",MAX(T$1:T461)+1)</f>
        <v/>
      </c>
      <c r="U462" s="110" t="str">
        <f>IF(Limit_Deviation_Detail!B484="","",Limit_Deviation_Detail!B484)</f>
        <v/>
      </c>
      <c r="V462" s="110" t="str">
        <f>IF(Limit_Deviation_Detail!C484="","",Limit_Deviation_Detail!C484)</f>
        <v/>
      </c>
      <c r="W462" s="110" t="str">
        <f>IF(Limit_Deviation_Detail!E484="","",Limit_Deviation_Detail!E484)</f>
        <v/>
      </c>
      <c r="X462" s="110" t="str">
        <f t="shared" si="78"/>
        <v/>
      </c>
      <c r="Y462" s="111" t="str">
        <f>IF(COUNTIF(X$2:X462,X462)=1,X462,"")</f>
        <v/>
      </c>
      <c r="Z462" s="112" t="str">
        <f t="shared" si="79"/>
        <v/>
      </c>
      <c r="AA462" s="112" t="str">
        <f t="shared" si="80"/>
        <v/>
      </c>
      <c r="AB462" s="112" t="str">
        <f t="shared" si="81"/>
        <v/>
      </c>
      <c r="AC462" s="112" t="str">
        <f t="shared" si="82"/>
        <v/>
      </c>
      <c r="AD462" s="112" t="str">
        <f t="shared" si="83"/>
        <v/>
      </c>
      <c r="AE462" s="112"/>
    </row>
    <row r="463" spans="1:31" ht="16.8" x14ac:dyDescent="0.4">
      <c r="A463" s="186" t="str">
        <f>+IF(D463="","",MAX(A$1:A462)+1)</f>
        <v/>
      </c>
      <c r="B463" s="102" t="str">
        <f>IF(Process_Unit!C485="","",Process_Unit!C485)</f>
        <v/>
      </c>
      <c r="C463" s="84" t="str">
        <f t="shared" si="77"/>
        <v/>
      </c>
      <c r="D463" s="102" t="str">
        <f>IF(COUNTIF(B$2:B463,B463)=1,B463,"")</f>
        <v/>
      </c>
      <c r="E463" s="215"/>
      <c r="F463" s="215"/>
      <c r="G463" s="215"/>
      <c r="H463" s="215"/>
      <c r="I463" s="215"/>
      <c r="J463" s="215"/>
      <c r="K463" s="215"/>
      <c r="L463" s="215"/>
      <c r="M463" s="215"/>
      <c r="N463" s="215"/>
      <c r="O463" s="215"/>
      <c r="P463" s="215"/>
      <c r="Q463" s="215"/>
      <c r="R463" s="215"/>
      <c r="S463" s="215"/>
      <c r="T463" s="109" t="str">
        <f>+IF(Y463="","",MAX(T$1:T462)+1)</f>
        <v/>
      </c>
      <c r="U463" s="110" t="str">
        <f>IF(Limit_Deviation_Detail!B485="","",Limit_Deviation_Detail!B485)</f>
        <v/>
      </c>
      <c r="V463" s="110" t="str">
        <f>IF(Limit_Deviation_Detail!C485="","",Limit_Deviation_Detail!C485)</f>
        <v/>
      </c>
      <c r="W463" s="110" t="str">
        <f>IF(Limit_Deviation_Detail!E485="","",Limit_Deviation_Detail!E485)</f>
        <v/>
      </c>
      <c r="X463" s="110" t="str">
        <f t="shared" si="78"/>
        <v/>
      </c>
      <c r="Y463" s="111" t="str">
        <f>IF(COUNTIF(X$2:X463,X463)=1,X463,"")</f>
        <v/>
      </c>
      <c r="Z463" s="112" t="str">
        <f t="shared" si="79"/>
        <v/>
      </c>
      <c r="AA463" s="112" t="str">
        <f t="shared" si="80"/>
        <v/>
      </c>
      <c r="AB463" s="112" t="str">
        <f t="shared" si="81"/>
        <v/>
      </c>
      <c r="AC463" s="112" t="str">
        <f t="shared" si="82"/>
        <v/>
      </c>
      <c r="AD463" s="112" t="str">
        <f t="shared" si="83"/>
        <v/>
      </c>
      <c r="AE463" s="112"/>
    </row>
    <row r="464" spans="1:31" ht="16.8" x14ac:dyDescent="0.4">
      <c r="A464" s="119" t="str">
        <f>+IF(D464="","",MAX(A$1:A463)+1)</f>
        <v/>
      </c>
      <c r="B464" s="264" t="str">
        <f>IF(Process_Unit!C486="","",Process_Unit!C486)</f>
        <v/>
      </c>
      <c r="C464" s="265" t="str">
        <f t="shared" si="77"/>
        <v/>
      </c>
      <c r="D464" s="264" t="str">
        <f>IF(COUNTIF(B$2:B464,B464)=1,B464,"")</f>
        <v/>
      </c>
      <c r="E464" s="215"/>
      <c r="F464" s="215"/>
      <c r="G464" s="215"/>
      <c r="H464" s="215"/>
      <c r="I464" s="215"/>
      <c r="J464" s="215"/>
      <c r="K464" s="215"/>
      <c r="L464" s="215"/>
      <c r="M464" s="215"/>
      <c r="N464" s="215"/>
      <c r="O464" s="215"/>
      <c r="P464" s="215"/>
      <c r="Q464" s="215"/>
      <c r="R464" s="215"/>
      <c r="S464" s="215"/>
      <c r="T464" s="109" t="str">
        <f>+IF(Y464="","",MAX(T$1:T463)+1)</f>
        <v/>
      </c>
      <c r="U464" s="110" t="str">
        <f>IF(Limit_Deviation_Detail!B486="","",Limit_Deviation_Detail!B486)</f>
        <v/>
      </c>
      <c r="V464" s="110" t="str">
        <f>IF(Limit_Deviation_Detail!C486="","",Limit_Deviation_Detail!C486)</f>
        <v/>
      </c>
      <c r="W464" s="110" t="str">
        <f>IF(Limit_Deviation_Detail!E486="","",Limit_Deviation_Detail!E486)</f>
        <v/>
      </c>
      <c r="X464" s="110" t="str">
        <f t="shared" si="78"/>
        <v/>
      </c>
      <c r="Y464" s="111" t="str">
        <f>IF(COUNTIF(X$2:X464,X464)=1,X464,"")</f>
        <v/>
      </c>
      <c r="Z464" s="112" t="str">
        <f t="shared" si="79"/>
        <v/>
      </c>
      <c r="AA464" s="112" t="str">
        <f t="shared" si="80"/>
        <v/>
      </c>
      <c r="AB464" s="112" t="str">
        <f t="shared" si="81"/>
        <v/>
      </c>
      <c r="AC464" s="112" t="str">
        <f t="shared" si="82"/>
        <v/>
      </c>
      <c r="AD464" s="112" t="str">
        <f t="shared" si="83"/>
        <v/>
      </c>
      <c r="AE464" s="112"/>
    </row>
    <row r="465" spans="1:31" ht="16.8" x14ac:dyDescent="0.4">
      <c r="A465" s="186" t="str">
        <f>+IF(D465="","",MAX(A$1:A464)+1)</f>
        <v/>
      </c>
      <c r="B465" s="102" t="str">
        <f>IF(Process_Unit!C487="","",Process_Unit!C487)</f>
        <v/>
      </c>
      <c r="C465" s="84" t="str">
        <f t="shared" si="77"/>
        <v/>
      </c>
      <c r="D465" s="102" t="str">
        <f>IF(COUNTIF(B$2:B465,B465)=1,B465,"")</f>
        <v/>
      </c>
      <c r="E465" s="215"/>
      <c r="F465" s="215"/>
      <c r="G465" s="215"/>
      <c r="H465" s="215"/>
      <c r="I465" s="215"/>
      <c r="J465" s="215"/>
      <c r="K465" s="215"/>
      <c r="L465" s="215"/>
      <c r="M465" s="215"/>
      <c r="N465" s="215"/>
      <c r="O465" s="215"/>
      <c r="P465" s="215"/>
      <c r="Q465" s="215"/>
      <c r="R465" s="215"/>
      <c r="S465" s="215"/>
      <c r="T465" s="109" t="str">
        <f>+IF(Y465="","",MAX(T$1:T464)+1)</f>
        <v/>
      </c>
      <c r="U465" s="110" t="str">
        <f>IF(Limit_Deviation_Detail!B487="","",Limit_Deviation_Detail!B487)</f>
        <v/>
      </c>
      <c r="V465" s="110" t="str">
        <f>IF(Limit_Deviation_Detail!C487="","",Limit_Deviation_Detail!C487)</f>
        <v/>
      </c>
      <c r="W465" s="110" t="str">
        <f>IF(Limit_Deviation_Detail!E487="","",Limit_Deviation_Detail!E487)</f>
        <v/>
      </c>
      <c r="X465" s="110" t="str">
        <f t="shared" si="78"/>
        <v/>
      </c>
      <c r="Y465" s="111" t="str">
        <f>IF(COUNTIF(X$2:X465,X465)=1,X465,"")</f>
        <v/>
      </c>
      <c r="Z465" s="112" t="str">
        <f t="shared" si="79"/>
        <v/>
      </c>
      <c r="AA465" s="112" t="str">
        <f t="shared" si="80"/>
        <v/>
      </c>
      <c r="AB465" s="112" t="str">
        <f t="shared" si="81"/>
        <v/>
      </c>
      <c r="AC465" s="112" t="str">
        <f t="shared" si="82"/>
        <v/>
      </c>
      <c r="AD465" s="112" t="str">
        <f t="shared" si="83"/>
        <v/>
      </c>
      <c r="AE465" s="112"/>
    </row>
    <row r="466" spans="1:31" ht="16.8" x14ac:dyDescent="0.4">
      <c r="A466" s="119" t="str">
        <f>+IF(D466="","",MAX(A$1:A465)+1)</f>
        <v/>
      </c>
      <c r="B466" s="264" t="str">
        <f>IF(Process_Unit!C488="","",Process_Unit!C488)</f>
        <v/>
      </c>
      <c r="C466" s="265" t="str">
        <f t="shared" si="77"/>
        <v/>
      </c>
      <c r="D466" s="264" t="str">
        <f>IF(COUNTIF(B$2:B466,B466)=1,B466,"")</f>
        <v/>
      </c>
      <c r="E466" s="215"/>
      <c r="F466" s="215"/>
      <c r="G466" s="215"/>
      <c r="H466" s="215"/>
      <c r="I466" s="215"/>
      <c r="J466" s="215"/>
      <c r="K466" s="215"/>
      <c r="L466" s="215"/>
      <c r="M466" s="215"/>
      <c r="N466" s="215"/>
      <c r="O466" s="215"/>
      <c r="P466" s="215"/>
      <c r="Q466" s="215"/>
      <c r="R466" s="215"/>
      <c r="S466" s="215"/>
      <c r="T466" s="109" t="str">
        <f>+IF(Y466="","",MAX(T$1:T465)+1)</f>
        <v/>
      </c>
      <c r="U466" s="110" t="str">
        <f>IF(Limit_Deviation_Detail!B488="","",Limit_Deviation_Detail!B488)</f>
        <v/>
      </c>
      <c r="V466" s="110" t="str">
        <f>IF(Limit_Deviation_Detail!C488="","",Limit_Deviation_Detail!C488)</f>
        <v/>
      </c>
      <c r="W466" s="110" t="str">
        <f>IF(Limit_Deviation_Detail!E488="","",Limit_Deviation_Detail!E488)</f>
        <v/>
      </c>
      <c r="X466" s="110" t="str">
        <f t="shared" si="78"/>
        <v/>
      </c>
      <c r="Y466" s="111" t="str">
        <f>IF(COUNTIF(X$2:X466,X466)=1,X466,"")</f>
        <v/>
      </c>
      <c r="Z466" s="112" t="str">
        <f t="shared" si="79"/>
        <v/>
      </c>
      <c r="AA466" s="112" t="str">
        <f t="shared" si="80"/>
        <v/>
      </c>
      <c r="AB466" s="112" t="str">
        <f t="shared" si="81"/>
        <v/>
      </c>
      <c r="AC466" s="112" t="str">
        <f t="shared" si="82"/>
        <v/>
      </c>
      <c r="AD466" s="112" t="str">
        <f t="shared" si="83"/>
        <v/>
      </c>
      <c r="AE466" s="112"/>
    </row>
    <row r="467" spans="1:31" ht="16.8" x14ac:dyDescent="0.4">
      <c r="A467" s="186" t="str">
        <f>+IF(D467="","",MAX(A$1:A466)+1)</f>
        <v/>
      </c>
      <c r="B467" s="102" t="str">
        <f>IF(Process_Unit!C489="","",Process_Unit!C489)</f>
        <v/>
      </c>
      <c r="C467" s="84" t="str">
        <f t="shared" si="77"/>
        <v/>
      </c>
      <c r="D467" s="102" t="str">
        <f>IF(COUNTIF(B$2:B467,B467)=1,B467,"")</f>
        <v/>
      </c>
      <c r="E467" s="215"/>
      <c r="F467" s="215"/>
      <c r="G467" s="215"/>
      <c r="H467" s="215"/>
      <c r="I467" s="215"/>
      <c r="J467" s="215"/>
      <c r="K467" s="215"/>
      <c r="L467" s="215"/>
      <c r="M467" s="215"/>
      <c r="N467" s="215"/>
      <c r="O467" s="215"/>
      <c r="P467" s="215"/>
      <c r="Q467" s="215"/>
      <c r="R467" s="215"/>
      <c r="S467" s="215"/>
      <c r="T467" s="109" t="str">
        <f>+IF(Y467="","",MAX(T$1:T466)+1)</f>
        <v/>
      </c>
      <c r="U467" s="110" t="str">
        <f>IF(Limit_Deviation_Detail!B489="","",Limit_Deviation_Detail!B489)</f>
        <v/>
      </c>
      <c r="V467" s="110" t="str">
        <f>IF(Limit_Deviation_Detail!C489="","",Limit_Deviation_Detail!C489)</f>
        <v/>
      </c>
      <c r="W467" s="110" t="str">
        <f>IF(Limit_Deviation_Detail!E489="","",Limit_Deviation_Detail!E489)</f>
        <v/>
      </c>
      <c r="X467" s="110" t="str">
        <f t="shared" si="78"/>
        <v/>
      </c>
      <c r="Y467" s="111" t="str">
        <f>IF(COUNTIF(X$2:X467,X467)=1,X467,"")</f>
        <v/>
      </c>
      <c r="Z467" s="112" t="str">
        <f t="shared" si="79"/>
        <v/>
      </c>
      <c r="AA467" s="112" t="str">
        <f t="shared" si="80"/>
        <v/>
      </c>
      <c r="AB467" s="112" t="str">
        <f t="shared" si="81"/>
        <v/>
      </c>
      <c r="AC467" s="112" t="str">
        <f t="shared" si="82"/>
        <v/>
      </c>
      <c r="AD467" s="112" t="str">
        <f t="shared" si="83"/>
        <v/>
      </c>
      <c r="AE467" s="112"/>
    </row>
    <row r="468" spans="1:31" ht="16.8" x14ac:dyDescent="0.4">
      <c r="A468" s="119" t="str">
        <f>+IF(D468="","",MAX(A$1:A467)+1)</f>
        <v/>
      </c>
      <c r="B468" s="264" t="str">
        <f>IF(Process_Unit!C490="","",Process_Unit!C490)</f>
        <v/>
      </c>
      <c r="C468" s="265" t="str">
        <f t="shared" si="77"/>
        <v/>
      </c>
      <c r="D468" s="264" t="str">
        <f>IF(COUNTIF(B$2:B468,B468)=1,B468,"")</f>
        <v/>
      </c>
      <c r="E468" s="215"/>
      <c r="F468" s="215"/>
      <c r="G468" s="215"/>
      <c r="H468" s="215"/>
      <c r="I468" s="215"/>
      <c r="J468" s="215"/>
      <c r="K468" s="215"/>
      <c r="L468" s="215"/>
      <c r="M468" s="215"/>
      <c r="N468" s="215"/>
      <c r="O468" s="215"/>
      <c r="P468" s="215"/>
      <c r="Q468" s="215"/>
      <c r="R468" s="215"/>
      <c r="S468" s="215"/>
      <c r="T468" s="109" t="str">
        <f>+IF(Y468="","",MAX(T$1:T467)+1)</f>
        <v/>
      </c>
      <c r="U468" s="110" t="str">
        <f>IF(Limit_Deviation_Detail!B490="","",Limit_Deviation_Detail!B490)</f>
        <v/>
      </c>
      <c r="V468" s="110" t="str">
        <f>IF(Limit_Deviation_Detail!C490="","",Limit_Deviation_Detail!C490)</f>
        <v/>
      </c>
      <c r="W468" s="110" t="str">
        <f>IF(Limit_Deviation_Detail!E490="","",Limit_Deviation_Detail!E490)</f>
        <v/>
      </c>
      <c r="X468" s="110" t="str">
        <f t="shared" si="78"/>
        <v/>
      </c>
      <c r="Y468" s="111" t="str">
        <f>IF(COUNTIF(X$2:X468,X468)=1,X468,"")</f>
        <v/>
      </c>
      <c r="Z468" s="112" t="str">
        <f t="shared" si="79"/>
        <v/>
      </c>
      <c r="AA468" s="112" t="str">
        <f t="shared" si="80"/>
        <v/>
      </c>
      <c r="AB468" s="112" t="str">
        <f t="shared" si="81"/>
        <v/>
      </c>
      <c r="AC468" s="112" t="str">
        <f t="shared" si="82"/>
        <v/>
      </c>
      <c r="AD468" s="112" t="str">
        <f t="shared" si="83"/>
        <v/>
      </c>
      <c r="AE468" s="112"/>
    </row>
    <row r="469" spans="1:31" ht="16.8" x14ac:dyDescent="0.4">
      <c r="A469" s="186" t="str">
        <f>+IF(D469="","",MAX(A$1:A468)+1)</f>
        <v/>
      </c>
      <c r="B469" s="102" t="str">
        <f>IF(Process_Unit!C491="","",Process_Unit!C491)</f>
        <v/>
      </c>
      <c r="C469" s="84" t="str">
        <f t="shared" si="77"/>
        <v/>
      </c>
      <c r="D469" s="102" t="str">
        <f>IF(COUNTIF(B$2:B469,B469)=1,B469,"")</f>
        <v/>
      </c>
      <c r="E469" s="215"/>
      <c r="F469" s="215"/>
      <c r="G469" s="215"/>
      <c r="H469" s="215"/>
      <c r="I469" s="215"/>
      <c r="J469" s="215"/>
      <c r="K469" s="215"/>
      <c r="L469" s="215"/>
      <c r="M469" s="215"/>
      <c r="N469" s="215"/>
      <c r="O469" s="215"/>
      <c r="P469" s="215"/>
      <c r="Q469" s="215"/>
      <c r="R469" s="215"/>
      <c r="S469" s="215"/>
      <c r="T469" s="109" t="str">
        <f>+IF(Y469="","",MAX(T$1:T468)+1)</f>
        <v/>
      </c>
      <c r="U469" s="110" t="str">
        <f>IF(Limit_Deviation_Detail!B491="","",Limit_Deviation_Detail!B491)</f>
        <v/>
      </c>
      <c r="V469" s="110" t="str">
        <f>IF(Limit_Deviation_Detail!C491="","",Limit_Deviation_Detail!C491)</f>
        <v/>
      </c>
      <c r="W469" s="110" t="str">
        <f>IF(Limit_Deviation_Detail!E491="","",Limit_Deviation_Detail!E491)</f>
        <v/>
      </c>
      <c r="X469" s="110" t="str">
        <f t="shared" si="78"/>
        <v/>
      </c>
      <c r="Y469" s="111" t="str">
        <f>IF(COUNTIF(X$2:X469,X469)=1,X469,"")</f>
        <v/>
      </c>
      <c r="Z469" s="112" t="str">
        <f t="shared" si="79"/>
        <v/>
      </c>
      <c r="AA469" s="112" t="str">
        <f t="shared" si="80"/>
        <v/>
      </c>
      <c r="AB469" s="112" t="str">
        <f t="shared" si="81"/>
        <v/>
      </c>
      <c r="AC469" s="112" t="str">
        <f t="shared" si="82"/>
        <v/>
      </c>
      <c r="AD469" s="112" t="str">
        <f t="shared" si="83"/>
        <v/>
      </c>
      <c r="AE469" s="112"/>
    </row>
    <row r="470" spans="1:31" ht="16.8" x14ac:dyDescent="0.4">
      <c r="A470" s="119" t="str">
        <f>+IF(D470="","",MAX(A$1:A469)+1)</f>
        <v/>
      </c>
      <c r="B470" s="264" t="str">
        <f>IF(Process_Unit!C492="","",Process_Unit!C492)</f>
        <v/>
      </c>
      <c r="C470" s="265" t="str">
        <f t="shared" si="77"/>
        <v/>
      </c>
      <c r="D470" s="264" t="str">
        <f>IF(COUNTIF(B$2:B470,B470)=1,B470,"")</f>
        <v/>
      </c>
      <c r="E470" s="215"/>
      <c r="F470" s="215"/>
      <c r="G470" s="215"/>
      <c r="H470" s="215"/>
      <c r="I470" s="215"/>
      <c r="J470" s="215"/>
      <c r="K470" s="215"/>
      <c r="L470" s="215"/>
      <c r="M470" s="215"/>
      <c r="N470" s="215"/>
      <c r="O470" s="215"/>
      <c r="P470" s="215"/>
      <c r="Q470" s="215"/>
      <c r="R470" s="215"/>
      <c r="S470" s="215"/>
      <c r="T470" s="109" t="str">
        <f>+IF(Y470="","",MAX(T$1:T469)+1)</f>
        <v/>
      </c>
      <c r="U470" s="110" t="str">
        <f>IF(Limit_Deviation_Detail!B492="","",Limit_Deviation_Detail!B492)</f>
        <v/>
      </c>
      <c r="V470" s="110" t="str">
        <f>IF(Limit_Deviation_Detail!C492="","",Limit_Deviation_Detail!C492)</f>
        <v/>
      </c>
      <c r="W470" s="110" t="str">
        <f>IF(Limit_Deviation_Detail!E492="","",Limit_Deviation_Detail!E492)</f>
        <v/>
      </c>
      <c r="X470" s="110" t="str">
        <f t="shared" si="78"/>
        <v/>
      </c>
      <c r="Y470" s="111" t="str">
        <f>IF(COUNTIF(X$2:X470,X470)=1,X470,"")</f>
        <v/>
      </c>
      <c r="Z470" s="112" t="str">
        <f t="shared" si="79"/>
        <v/>
      </c>
      <c r="AA470" s="112" t="str">
        <f t="shared" si="80"/>
        <v/>
      </c>
      <c r="AB470" s="112" t="str">
        <f t="shared" si="81"/>
        <v/>
      </c>
      <c r="AC470" s="112" t="str">
        <f t="shared" si="82"/>
        <v/>
      </c>
      <c r="AD470" s="112" t="str">
        <f t="shared" si="83"/>
        <v/>
      </c>
      <c r="AE470" s="112"/>
    </row>
    <row r="471" spans="1:31" ht="16.8" x14ac:dyDescent="0.4">
      <c r="A471" s="186" t="str">
        <f>+IF(D471="","",MAX(A$1:A470)+1)</f>
        <v/>
      </c>
      <c r="B471" s="102" t="str">
        <f>IF(Process_Unit!C493="","",Process_Unit!C493)</f>
        <v/>
      </c>
      <c r="C471" s="84" t="str">
        <f t="shared" si="77"/>
        <v/>
      </c>
      <c r="D471" s="102" t="str">
        <f>IF(COUNTIF(B$2:B471,B471)=1,B471,"")</f>
        <v/>
      </c>
      <c r="E471" s="215"/>
      <c r="F471" s="215"/>
      <c r="G471" s="215"/>
      <c r="H471" s="215"/>
      <c r="I471" s="215"/>
      <c r="J471" s="215"/>
      <c r="K471" s="215"/>
      <c r="L471" s="215"/>
      <c r="M471" s="215"/>
      <c r="N471" s="215"/>
      <c r="O471" s="215"/>
      <c r="P471" s="215"/>
      <c r="Q471" s="215"/>
      <c r="R471" s="215"/>
      <c r="S471" s="215"/>
      <c r="T471" s="109" t="str">
        <f>+IF(Y471="","",MAX(T$1:T470)+1)</f>
        <v/>
      </c>
      <c r="U471" s="110" t="str">
        <f>IF(Limit_Deviation_Detail!B493="","",Limit_Deviation_Detail!B493)</f>
        <v/>
      </c>
      <c r="V471" s="110" t="str">
        <f>IF(Limit_Deviation_Detail!C493="","",Limit_Deviation_Detail!C493)</f>
        <v/>
      </c>
      <c r="W471" s="110" t="str">
        <f>IF(Limit_Deviation_Detail!E493="","",Limit_Deviation_Detail!E493)</f>
        <v/>
      </c>
      <c r="X471" s="110" t="str">
        <f t="shared" si="78"/>
        <v/>
      </c>
      <c r="Y471" s="111" t="str">
        <f>IF(COUNTIF(X$2:X471,X471)=1,X471,"")</f>
        <v/>
      </c>
      <c r="Z471" s="112" t="str">
        <f t="shared" si="79"/>
        <v/>
      </c>
      <c r="AA471" s="112" t="str">
        <f t="shared" si="80"/>
        <v/>
      </c>
      <c r="AB471" s="112" t="str">
        <f t="shared" si="81"/>
        <v/>
      </c>
      <c r="AC471" s="112" t="str">
        <f t="shared" si="82"/>
        <v/>
      </c>
      <c r="AD471" s="112" t="str">
        <f t="shared" si="83"/>
        <v/>
      </c>
      <c r="AE471" s="112"/>
    </row>
    <row r="472" spans="1:31" ht="16.8" x14ac:dyDescent="0.4">
      <c r="A472" s="119" t="str">
        <f>+IF(D472="","",MAX(A$1:A471)+1)</f>
        <v/>
      </c>
      <c r="B472" s="264" t="str">
        <f>IF(Process_Unit!C494="","",Process_Unit!C494)</f>
        <v/>
      </c>
      <c r="C472" s="265" t="str">
        <f t="shared" si="77"/>
        <v/>
      </c>
      <c r="D472" s="264" t="str">
        <f>IF(COUNTIF(B$2:B472,B472)=1,B472,"")</f>
        <v/>
      </c>
      <c r="E472" s="215"/>
      <c r="F472" s="215"/>
      <c r="G472" s="215"/>
      <c r="H472" s="215"/>
      <c r="I472" s="215"/>
      <c r="J472" s="215"/>
      <c r="K472" s="215"/>
      <c r="L472" s="215"/>
      <c r="M472" s="215"/>
      <c r="N472" s="215"/>
      <c r="O472" s="215"/>
      <c r="P472" s="215"/>
      <c r="Q472" s="215"/>
      <c r="R472" s="215"/>
      <c r="S472" s="215"/>
      <c r="T472" s="109" t="str">
        <f>+IF(Y472="","",MAX(T$1:T471)+1)</f>
        <v/>
      </c>
      <c r="U472" s="110" t="str">
        <f>IF(Limit_Deviation_Detail!B494="","",Limit_Deviation_Detail!B494)</f>
        <v/>
      </c>
      <c r="V472" s="110" t="str">
        <f>IF(Limit_Deviation_Detail!C494="","",Limit_Deviation_Detail!C494)</f>
        <v/>
      </c>
      <c r="W472" s="110" t="str">
        <f>IF(Limit_Deviation_Detail!E494="","",Limit_Deviation_Detail!E494)</f>
        <v/>
      </c>
      <c r="X472" s="110" t="str">
        <f t="shared" si="78"/>
        <v/>
      </c>
      <c r="Y472" s="111" t="str">
        <f>IF(COUNTIF(X$2:X472,X472)=1,X472,"")</f>
        <v/>
      </c>
      <c r="Z472" s="112" t="str">
        <f t="shared" si="79"/>
        <v/>
      </c>
      <c r="AA472" s="112" t="str">
        <f t="shared" si="80"/>
        <v/>
      </c>
      <c r="AB472" s="112" t="str">
        <f t="shared" si="81"/>
        <v/>
      </c>
      <c r="AC472" s="112" t="str">
        <f t="shared" si="82"/>
        <v/>
      </c>
      <c r="AD472" s="112" t="str">
        <f t="shared" si="83"/>
        <v/>
      </c>
      <c r="AE472" s="112"/>
    </row>
    <row r="473" spans="1:31" ht="16.8" x14ac:dyDescent="0.4">
      <c r="A473" s="186" t="str">
        <f>+IF(D473="","",MAX(A$1:A472)+1)</f>
        <v/>
      </c>
      <c r="B473" s="102" t="str">
        <f>IF(Process_Unit!C495="","",Process_Unit!C495)</f>
        <v/>
      </c>
      <c r="C473" s="84" t="str">
        <f t="shared" si="77"/>
        <v/>
      </c>
      <c r="D473" s="102" t="str">
        <f>IF(COUNTIF(B$2:B473,B473)=1,B473,"")</f>
        <v/>
      </c>
      <c r="E473" s="215"/>
      <c r="F473" s="215"/>
      <c r="G473" s="215"/>
      <c r="H473" s="215"/>
      <c r="I473" s="215"/>
      <c r="J473" s="215"/>
      <c r="K473" s="215"/>
      <c r="L473" s="215"/>
      <c r="M473" s="215"/>
      <c r="N473" s="215"/>
      <c r="O473" s="215"/>
      <c r="P473" s="215"/>
      <c r="Q473" s="215"/>
      <c r="R473" s="215"/>
      <c r="S473" s="215"/>
      <c r="T473" s="109" t="str">
        <f>+IF(Y473="","",MAX(T$1:T472)+1)</f>
        <v/>
      </c>
      <c r="U473" s="110" t="str">
        <f>IF(Limit_Deviation_Detail!B495="","",Limit_Deviation_Detail!B495)</f>
        <v/>
      </c>
      <c r="V473" s="110" t="str">
        <f>IF(Limit_Deviation_Detail!C495="","",Limit_Deviation_Detail!C495)</f>
        <v/>
      </c>
      <c r="W473" s="110" t="str">
        <f>IF(Limit_Deviation_Detail!E495="","",Limit_Deviation_Detail!E495)</f>
        <v/>
      </c>
      <c r="X473" s="110" t="str">
        <f t="shared" si="78"/>
        <v/>
      </c>
      <c r="Y473" s="111" t="str">
        <f>IF(COUNTIF(X$2:X473,X473)=1,X473,"")</f>
        <v/>
      </c>
      <c r="Z473" s="112" t="str">
        <f t="shared" si="79"/>
        <v/>
      </c>
      <c r="AA473" s="112" t="str">
        <f t="shared" si="80"/>
        <v/>
      </c>
      <c r="AB473" s="112" t="str">
        <f t="shared" si="81"/>
        <v/>
      </c>
      <c r="AC473" s="112" t="str">
        <f t="shared" si="82"/>
        <v/>
      </c>
      <c r="AD473" s="112" t="str">
        <f t="shared" si="83"/>
        <v/>
      </c>
      <c r="AE473" s="112"/>
    </row>
    <row r="474" spans="1:31" ht="16.8" x14ac:dyDescent="0.4">
      <c r="A474" s="119" t="str">
        <f>+IF(D474="","",MAX(A$1:A473)+1)</f>
        <v/>
      </c>
      <c r="B474" s="264" t="str">
        <f>IF(Process_Unit!C496="","",Process_Unit!C496)</f>
        <v/>
      </c>
      <c r="C474" s="265" t="str">
        <f t="shared" si="77"/>
        <v/>
      </c>
      <c r="D474" s="264" t="str">
        <f>IF(COUNTIF(B$2:B474,B474)=1,B474,"")</f>
        <v/>
      </c>
      <c r="E474" s="215"/>
      <c r="F474" s="215"/>
      <c r="G474" s="215"/>
      <c r="H474" s="215"/>
      <c r="I474" s="215"/>
      <c r="J474" s="215"/>
      <c r="K474" s="215"/>
      <c r="L474" s="215"/>
      <c r="M474" s="215"/>
      <c r="N474" s="215"/>
      <c r="O474" s="215"/>
      <c r="P474" s="215"/>
      <c r="Q474" s="215"/>
      <c r="R474" s="215"/>
      <c r="S474" s="215"/>
      <c r="T474" s="109" t="str">
        <f>+IF(Y474="","",MAX(T$1:T473)+1)</f>
        <v/>
      </c>
      <c r="U474" s="110" t="str">
        <f>IF(Limit_Deviation_Detail!B496="","",Limit_Deviation_Detail!B496)</f>
        <v/>
      </c>
      <c r="V474" s="110" t="str">
        <f>IF(Limit_Deviation_Detail!C496="","",Limit_Deviation_Detail!C496)</f>
        <v/>
      </c>
      <c r="W474" s="110" t="str">
        <f>IF(Limit_Deviation_Detail!E496="","",Limit_Deviation_Detail!E496)</f>
        <v/>
      </c>
      <c r="X474" s="110" t="str">
        <f t="shared" si="78"/>
        <v/>
      </c>
      <c r="Y474" s="111" t="str">
        <f>IF(COUNTIF(X$2:X474,X474)=1,X474,"")</f>
        <v/>
      </c>
      <c r="Z474" s="112" t="str">
        <f t="shared" si="79"/>
        <v/>
      </c>
      <c r="AA474" s="112" t="str">
        <f t="shared" si="80"/>
        <v/>
      </c>
      <c r="AB474" s="112" t="str">
        <f t="shared" si="81"/>
        <v/>
      </c>
      <c r="AC474" s="112" t="str">
        <f t="shared" si="82"/>
        <v/>
      </c>
      <c r="AD474" s="112" t="str">
        <f t="shared" si="83"/>
        <v/>
      </c>
      <c r="AE474" s="112"/>
    </row>
    <row r="475" spans="1:31" ht="16.8" x14ac:dyDescent="0.4">
      <c r="A475" s="186" t="str">
        <f>+IF(D475="","",MAX(A$1:A474)+1)</f>
        <v/>
      </c>
      <c r="B475" s="102" t="str">
        <f>IF(Process_Unit!C497="","",Process_Unit!C497)</f>
        <v/>
      </c>
      <c r="C475" s="84" t="str">
        <f t="shared" si="77"/>
        <v/>
      </c>
      <c r="D475" s="102" t="str">
        <f>IF(COUNTIF(B$2:B475,B475)=1,B475,"")</f>
        <v/>
      </c>
      <c r="E475" s="215"/>
      <c r="F475" s="215"/>
      <c r="G475" s="215"/>
      <c r="H475" s="215"/>
      <c r="I475" s="215"/>
      <c r="J475" s="215"/>
      <c r="K475" s="215"/>
      <c r="L475" s="215"/>
      <c r="M475" s="215"/>
      <c r="N475" s="215"/>
      <c r="O475" s="215"/>
      <c r="P475" s="215"/>
      <c r="Q475" s="215"/>
      <c r="R475" s="215"/>
      <c r="S475" s="215"/>
      <c r="T475" s="109" t="str">
        <f>+IF(Y475="","",MAX(T$1:T474)+1)</f>
        <v/>
      </c>
      <c r="U475" s="110" t="str">
        <f>IF(Limit_Deviation_Detail!B497="","",Limit_Deviation_Detail!B497)</f>
        <v/>
      </c>
      <c r="V475" s="110" t="str">
        <f>IF(Limit_Deviation_Detail!C497="","",Limit_Deviation_Detail!C497)</f>
        <v/>
      </c>
      <c r="W475" s="110" t="str">
        <f>IF(Limit_Deviation_Detail!E497="","",Limit_Deviation_Detail!E497)</f>
        <v/>
      </c>
      <c r="X475" s="110" t="str">
        <f t="shared" si="78"/>
        <v/>
      </c>
      <c r="Y475" s="111" t="str">
        <f>IF(COUNTIF(X$2:X475,X475)=1,X475,"")</f>
        <v/>
      </c>
      <c r="Z475" s="112" t="str">
        <f t="shared" si="79"/>
        <v/>
      </c>
      <c r="AA475" s="112" t="str">
        <f t="shared" si="80"/>
        <v/>
      </c>
      <c r="AB475" s="112" t="str">
        <f t="shared" si="81"/>
        <v/>
      </c>
      <c r="AC475" s="112" t="str">
        <f t="shared" si="82"/>
        <v/>
      </c>
      <c r="AD475" s="112" t="str">
        <f t="shared" si="83"/>
        <v/>
      </c>
      <c r="AE475" s="112"/>
    </row>
    <row r="476" spans="1:31" ht="16.8" x14ac:dyDescent="0.4">
      <c r="A476" s="119" t="str">
        <f>+IF(D476="","",MAX(A$1:A475)+1)</f>
        <v/>
      </c>
      <c r="B476" s="264" t="str">
        <f>IF(Process_Unit!C498="","",Process_Unit!C498)</f>
        <v/>
      </c>
      <c r="C476" s="265" t="str">
        <f t="shared" si="77"/>
        <v/>
      </c>
      <c r="D476" s="264" t="str">
        <f>IF(COUNTIF(B$2:B476,B476)=1,B476,"")</f>
        <v/>
      </c>
      <c r="E476" s="215"/>
      <c r="F476" s="215"/>
      <c r="G476" s="215"/>
      <c r="H476" s="215"/>
      <c r="I476" s="215"/>
      <c r="J476" s="215"/>
      <c r="K476" s="215"/>
      <c r="L476" s="215"/>
      <c r="M476" s="215"/>
      <c r="N476" s="215"/>
      <c r="O476" s="215"/>
      <c r="P476" s="215"/>
      <c r="Q476" s="215"/>
      <c r="R476" s="215"/>
      <c r="S476" s="215"/>
      <c r="T476" s="109" t="str">
        <f>+IF(Y476="","",MAX(T$1:T475)+1)</f>
        <v/>
      </c>
      <c r="U476" s="110" t="str">
        <f>IF(Limit_Deviation_Detail!B498="","",Limit_Deviation_Detail!B498)</f>
        <v/>
      </c>
      <c r="V476" s="110" t="str">
        <f>IF(Limit_Deviation_Detail!C498="","",Limit_Deviation_Detail!C498)</f>
        <v/>
      </c>
      <c r="W476" s="110" t="str">
        <f>IF(Limit_Deviation_Detail!E498="","",Limit_Deviation_Detail!E498)</f>
        <v/>
      </c>
      <c r="X476" s="110" t="str">
        <f t="shared" si="78"/>
        <v/>
      </c>
      <c r="Y476" s="111" t="str">
        <f>IF(COUNTIF(X$2:X476,X476)=1,X476,"")</f>
        <v/>
      </c>
      <c r="Z476" s="112" t="str">
        <f t="shared" si="79"/>
        <v/>
      </c>
      <c r="AA476" s="112" t="str">
        <f t="shared" si="80"/>
        <v/>
      </c>
      <c r="AB476" s="112" t="str">
        <f t="shared" si="81"/>
        <v/>
      </c>
      <c r="AC476" s="112" t="str">
        <f t="shared" si="82"/>
        <v/>
      </c>
      <c r="AD476" s="112" t="str">
        <f t="shared" si="83"/>
        <v/>
      </c>
      <c r="AE476" s="112"/>
    </row>
    <row r="477" spans="1:31" ht="16.8" x14ac:dyDescent="0.4">
      <c r="A477" s="186" t="str">
        <f>+IF(D477="","",MAX(A$1:A476)+1)</f>
        <v/>
      </c>
      <c r="B477" s="102" t="str">
        <f>IF(Process_Unit!C499="","",Process_Unit!C499)</f>
        <v/>
      </c>
      <c r="C477" s="84" t="str">
        <f t="shared" si="77"/>
        <v/>
      </c>
      <c r="D477" s="102" t="str">
        <f>IF(COUNTIF(B$2:B477,B477)=1,B477,"")</f>
        <v/>
      </c>
      <c r="E477" s="215"/>
      <c r="F477" s="215"/>
      <c r="G477" s="215"/>
      <c r="H477" s="215"/>
      <c r="I477" s="215"/>
      <c r="J477" s="215"/>
      <c r="K477" s="215"/>
      <c r="L477" s="215"/>
      <c r="M477" s="215"/>
      <c r="N477" s="215"/>
      <c r="O477" s="215"/>
      <c r="P477" s="215"/>
      <c r="Q477" s="215"/>
      <c r="R477" s="215"/>
      <c r="S477" s="215"/>
      <c r="T477" s="109" t="str">
        <f>+IF(Y477="","",MAX(T$1:T476)+1)</f>
        <v/>
      </c>
      <c r="U477" s="110" t="str">
        <f>IF(Limit_Deviation_Detail!B499="","",Limit_Deviation_Detail!B499)</f>
        <v/>
      </c>
      <c r="V477" s="110" t="str">
        <f>IF(Limit_Deviation_Detail!C499="","",Limit_Deviation_Detail!C499)</f>
        <v/>
      </c>
      <c r="W477" s="110" t="str">
        <f>IF(Limit_Deviation_Detail!E499="","",Limit_Deviation_Detail!E499)</f>
        <v/>
      </c>
      <c r="X477" s="110" t="str">
        <f t="shared" si="78"/>
        <v/>
      </c>
      <c r="Y477" s="111" t="str">
        <f>IF(COUNTIF(X$2:X477,X477)=1,X477,"")</f>
        <v/>
      </c>
      <c r="Z477" s="112" t="str">
        <f t="shared" si="79"/>
        <v/>
      </c>
      <c r="AA477" s="112" t="str">
        <f t="shared" si="80"/>
        <v/>
      </c>
      <c r="AB477" s="112" t="str">
        <f t="shared" si="81"/>
        <v/>
      </c>
      <c r="AC477" s="112" t="str">
        <f t="shared" si="82"/>
        <v/>
      </c>
      <c r="AD477" s="112" t="str">
        <f t="shared" si="83"/>
        <v/>
      </c>
      <c r="AE477" s="112"/>
    </row>
    <row r="478" spans="1:31" ht="16.8" x14ac:dyDescent="0.4">
      <c r="A478" s="119" t="str">
        <f>+IF(D478="","",MAX(A$1:A477)+1)</f>
        <v/>
      </c>
      <c r="B478" s="264" t="str">
        <f>IF(Process_Unit!C500="","",Process_Unit!C500)</f>
        <v/>
      </c>
      <c r="C478" s="265" t="str">
        <f t="shared" si="77"/>
        <v/>
      </c>
      <c r="D478" s="264" t="str">
        <f>IF(COUNTIF(B$2:B478,B478)=1,B478,"")</f>
        <v/>
      </c>
      <c r="E478" s="215"/>
      <c r="F478" s="215"/>
      <c r="G478" s="215"/>
      <c r="H478" s="215"/>
      <c r="I478" s="215"/>
      <c r="J478" s="215"/>
      <c r="K478" s="215"/>
      <c r="L478" s="215"/>
      <c r="M478" s="215"/>
      <c r="N478" s="215"/>
      <c r="O478" s="215"/>
      <c r="P478" s="215"/>
      <c r="Q478" s="215"/>
      <c r="R478" s="215"/>
      <c r="S478" s="215"/>
      <c r="T478" s="109" t="str">
        <f>+IF(Y478="","",MAX(T$1:T477)+1)</f>
        <v/>
      </c>
      <c r="U478" s="110" t="str">
        <f>IF(Limit_Deviation_Detail!B500="","",Limit_Deviation_Detail!B500)</f>
        <v/>
      </c>
      <c r="V478" s="110" t="str">
        <f>IF(Limit_Deviation_Detail!C500="","",Limit_Deviation_Detail!C500)</f>
        <v/>
      </c>
      <c r="W478" s="110" t="str">
        <f>IF(Limit_Deviation_Detail!E500="","",Limit_Deviation_Detail!E500)</f>
        <v/>
      </c>
      <c r="X478" s="110" t="str">
        <f t="shared" si="78"/>
        <v/>
      </c>
      <c r="Y478" s="111" t="str">
        <f>IF(COUNTIF(X$2:X478,X478)=1,X478,"")</f>
        <v/>
      </c>
      <c r="Z478" s="112" t="str">
        <f t="shared" si="79"/>
        <v/>
      </c>
      <c r="AA478" s="112" t="str">
        <f t="shared" si="80"/>
        <v/>
      </c>
      <c r="AB478" s="112" t="str">
        <f t="shared" si="81"/>
        <v/>
      </c>
      <c r="AC478" s="112" t="str">
        <f t="shared" si="82"/>
        <v/>
      </c>
      <c r="AD478" s="112" t="str">
        <f t="shared" si="83"/>
        <v/>
      </c>
      <c r="AE478" s="112"/>
    </row>
    <row r="479" spans="1:31" ht="16.8" x14ac:dyDescent="0.4">
      <c r="A479" s="186" t="str">
        <f>+IF(D479="","",MAX(A$1:A478)+1)</f>
        <v/>
      </c>
      <c r="B479" s="102" t="str">
        <f>IF(Process_Unit!C501="","",Process_Unit!C501)</f>
        <v/>
      </c>
      <c r="C479" s="84" t="str">
        <f t="shared" si="77"/>
        <v/>
      </c>
      <c r="D479" s="102" t="str">
        <f>IF(COUNTIF(B$2:B479,B479)=1,B479,"")</f>
        <v/>
      </c>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c r="AB479" s="215"/>
      <c r="AC479" s="215"/>
      <c r="AD479" s="215"/>
      <c r="AE479" s="215"/>
    </row>
    <row r="480" spans="1:31" ht="16.8" x14ac:dyDescent="0.4">
      <c r="A480" s="119" t="str">
        <f>+IF(D480="","",MAX(A$1:A479)+1)</f>
        <v/>
      </c>
      <c r="B480" s="264" t="str">
        <f>IF(Process_Unit!C502="","",Process_Unit!C502)</f>
        <v/>
      </c>
      <c r="C480" s="265" t="str">
        <f t="shared" si="77"/>
        <v/>
      </c>
      <c r="D480" s="264" t="str">
        <f>IF(COUNTIF(B$2:B480,B480)=1,B480,"")</f>
        <v/>
      </c>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c r="AA480" s="215"/>
      <c r="AB480" s="215"/>
      <c r="AC480" s="215"/>
      <c r="AD480" s="215"/>
      <c r="AE480" s="215"/>
    </row>
    <row r="481" spans="1:4" ht="16.8" x14ac:dyDescent="0.4">
      <c r="A481" s="186" t="str">
        <f>+IF(D481="","",MAX(A$1:A480)+1)</f>
        <v/>
      </c>
      <c r="B481" s="102" t="str">
        <f>IF(Process_Unit!C503="","",Process_Unit!C503)</f>
        <v/>
      </c>
      <c r="C481" s="84" t="str">
        <f t="shared" si="77"/>
        <v/>
      </c>
      <c r="D481" s="102" t="str">
        <f>IF(COUNTIF(B$2:B481,B481)=1,B481,"")</f>
        <v/>
      </c>
    </row>
    <row r="482" spans="1:4" ht="16.8" x14ac:dyDescent="0.4">
      <c r="A482" s="119" t="str">
        <f>+IF(D482="","",MAX(A$1:A481)+1)</f>
        <v/>
      </c>
      <c r="B482" s="264" t="str">
        <f>IF(Process_Unit!C504="","",Process_Unit!C504)</f>
        <v/>
      </c>
      <c r="C482" s="265" t="str">
        <f t="shared" si="77"/>
        <v/>
      </c>
      <c r="D482" s="264" t="str">
        <f>IF(COUNTIF(B$2:B482,B482)=1,B482,"")</f>
        <v/>
      </c>
    </row>
    <row r="483" spans="1:4" ht="16.8" x14ac:dyDescent="0.4">
      <c r="A483" s="186" t="str">
        <f>+IF(D483="","",MAX(A$1:A482)+1)</f>
        <v/>
      </c>
      <c r="B483" s="102" t="str">
        <f>IF(Process_Unit!C505="","",Process_Unit!C505)</f>
        <v/>
      </c>
      <c r="C483" s="84" t="str">
        <f t="shared" si="77"/>
        <v/>
      </c>
      <c r="D483" s="102" t="str">
        <f>IF(COUNTIF(B$2:B483,B483)=1,B483,"")</f>
        <v/>
      </c>
    </row>
    <row r="484" spans="1:4" ht="16.8" x14ac:dyDescent="0.4">
      <c r="A484" s="119" t="str">
        <f>+IF(D484="","",MAX(A$1:A483)+1)</f>
        <v/>
      </c>
      <c r="B484" s="264" t="str">
        <f>IF(Process_Unit!C506="","",Process_Unit!C506)</f>
        <v/>
      </c>
      <c r="C484" s="265" t="str">
        <f t="shared" si="77"/>
        <v/>
      </c>
      <c r="D484" s="264" t="str">
        <f>IF(COUNTIF(B$2:B484,B484)=1,B484,"")</f>
        <v/>
      </c>
    </row>
    <row r="485" spans="1:4" ht="16.8" x14ac:dyDescent="0.4">
      <c r="A485" s="186" t="str">
        <f>+IF(D485="","",MAX(A$1:A484)+1)</f>
        <v/>
      </c>
      <c r="B485" s="102" t="str">
        <f>IF(Process_Unit!C507="","",Process_Unit!C507)</f>
        <v/>
      </c>
      <c r="C485" s="84" t="str">
        <f t="shared" si="77"/>
        <v/>
      </c>
      <c r="D485" s="102" t="str">
        <f>IF(COUNTIF(B$2:B485,B485)=1,B485,"")</f>
        <v/>
      </c>
    </row>
    <row r="486" spans="1:4" ht="16.8" x14ac:dyDescent="0.4">
      <c r="A486" s="119" t="str">
        <f>+IF(D486="","",MAX(A$1:A485)+1)</f>
        <v/>
      </c>
      <c r="B486" s="264" t="str">
        <f>IF(Process_Unit!C508="","",Process_Unit!C508)</f>
        <v/>
      </c>
      <c r="C486" s="265" t="str">
        <f t="shared" si="77"/>
        <v/>
      </c>
      <c r="D486" s="264" t="str">
        <f>IF(COUNTIF(B$2:B486,B486)=1,B486,"")</f>
        <v/>
      </c>
    </row>
    <row r="487" spans="1:4" ht="16.8" x14ac:dyDescent="0.4">
      <c r="A487" s="186" t="str">
        <f>+IF(D487="","",MAX(A$1:A486)+1)</f>
        <v/>
      </c>
      <c r="B487" s="102" t="str">
        <f>IF(Process_Unit!C509="","",Process_Unit!C509)</f>
        <v/>
      </c>
      <c r="C487" s="84" t="str">
        <f t="shared" si="77"/>
        <v/>
      </c>
      <c r="D487" s="102" t="str">
        <f>IF(COUNTIF(B$2:B487,B487)=1,B487,"")</f>
        <v/>
      </c>
    </row>
    <row r="488" spans="1:4" ht="16.8" x14ac:dyDescent="0.4">
      <c r="A488" s="119" t="str">
        <f>+IF(D488="","",MAX(A$1:A487)+1)</f>
        <v/>
      </c>
      <c r="B488" s="264" t="str">
        <f>IF(Process_Unit!C510="","",Process_Unit!C510)</f>
        <v/>
      </c>
      <c r="C488" s="265" t="str">
        <f t="shared" si="77"/>
        <v/>
      </c>
      <c r="D488" s="264" t="str">
        <f>IF(COUNTIF(B$2:B488,B488)=1,B488,"")</f>
        <v/>
      </c>
    </row>
    <row r="489" spans="1:4" ht="16.8" x14ac:dyDescent="0.4">
      <c r="A489" s="186" t="str">
        <f>+IF(D489="","",MAX(A$1:A488)+1)</f>
        <v/>
      </c>
      <c r="B489" s="102" t="str">
        <f>IF(Process_Unit!C511="","",Process_Unit!C511)</f>
        <v/>
      </c>
      <c r="C489" s="84" t="str">
        <f t="shared" si="77"/>
        <v/>
      </c>
      <c r="D489" s="102" t="str">
        <f>IF(COUNTIF(B$2:B489,B489)=1,B489,"")</f>
        <v/>
      </c>
    </row>
    <row r="490" spans="1:4" ht="16.8" x14ac:dyDescent="0.4">
      <c r="A490" s="119" t="str">
        <f>+IF(D490="","",MAX(A$1:A489)+1)</f>
        <v/>
      </c>
      <c r="B490" s="264" t="str">
        <f>IF(Process_Unit!C512="","",Process_Unit!C512)</f>
        <v/>
      </c>
      <c r="C490" s="265" t="str">
        <f t="shared" si="77"/>
        <v/>
      </c>
      <c r="D490" s="264" t="str">
        <f>IF(COUNTIF(B$2:B490,B490)=1,B490,"")</f>
        <v/>
      </c>
    </row>
    <row r="491" spans="1:4" ht="16.8" x14ac:dyDescent="0.4">
      <c r="A491" s="186" t="str">
        <f>+IF(D491="","",MAX(A$1:A490)+1)</f>
        <v/>
      </c>
      <c r="B491" s="102" t="str">
        <f>IF(Process_Unit!C513="","",Process_Unit!C513)</f>
        <v/>
      </c>
      <c r="C491" s="84" t="str">
        <f t="shared" si="77"/>
        <v/>
      </c>
      <c r="D491" s="102" t="str">
        <f>IF(COUNTIF(B$2:B491,B491)=1,B491,"")</f>
        <v/>
      </c>
    </row>
    <row r="492" spans="1:4" ht="16.8" x14ac:dyDescent="0.4">
      <c r="A492" s="119" t="str">
        <f>+IF(D492="","",MAX(A$1:A491)+1)</f>
        <v/>
      </c>
      <c r="B492" s="264" t="str">
        <f>IF(Process_Unit!C514="","",Process_Unit!C514)</f>
        <v/>
      </c>
      <c r="C492" s="265" t="str">
        <f t="shared" si="77"/>
        <v/>
      </c>
      <c r="D492" s="264" t="str">
        <f>IF(COUNTIF(B$2:B492,B492)=1,B492,"")</f>
        <v/>
      </c>
    </row>
    <row r="493" spans="1:4" ht="16.8" x14ac:dyDescent="0.4">
      <c r="A493" s="186" t="str">
        <f>+IF(D493="","",MAX(A$1:A492)+1)</f>
        <v/>
      </c>
      <c r="B493" s="102" t="str">
        <f>IF(Process_Unit!C515="","",Process_Unit!C515)</f>
        <v/>
      </c>
      <c r="C493" s="84" t="str">
        <f t="shared" si="77"/>
        <v/>
      </c>
      <c r="D493" s="102" t="str">
        <f>IF(COUNTIF(B$2:B493,B493)=1,B493,"")</f>
        <v/>
      </c>
    </row>
    <row r="494" spans="1:4" ht="16.8" x14ac:dyDescent="0.4">
      <c r="A494" s="119" t="str">
        <f>+IF(D494="","",MAX(A$1:A493)+1)</f>
        <v/>
      </c>
      <c r="B494" s="264" t="str">
        <f>IF(Process_Unit!C516="","",Process_Unit!C516)</f>
        <v/>
      </c>
      <c r="C494" s="265" t="str">
        <f t="shared" si="77"/>
        <v/>
      </c>
      <c r="D494" s="264" t="str">
        <f>IF(COUNTIF(B$2:B494,B494)=1,B494,"")</f>
        <v/>
      </c>
    </row>
    <row r="495" spans="1:4" ht="16.8" x14ac:dyDescent="0.4">
      <c r="A495" s="186" t="str">
        <f>+IF(D495="","",MAX(A$1:A494)+1)</f>
        <v/>
      </c>
      <c r="B495" s="102" t="str">
        <f>IF(Process_Unit!C517="","",Process_Unit!C517)</f>
        <v/>
      </c>
      <c r="C495" s="84" t="str">
        <f t="shared" si="77"/>
        <v/>
      </c>
      <c r="D495" s="102" t="str">
        <f>IF(COUNTIF(B$2:B495,B495)=1,B495,"")</f>
        <v/>
      </c>
    </row>
    <row r="496" spans="1:4" ht="16.8" x14ac:dyDescent="0.4">
      <c r="A496" s="119" t="str">
        <f>+IF(D496="","",MAX(A$1:A495)+1)</f>
        <v/>
      </c>
      <c r="B496" s="264" t="str">
        <f>IF(Process_Unit!C518="","",Process_Unit!C518)</f>
        <v/>
      </c>
      <c r="C496" s="265" t="str">
        <f t="shared" si="77"/>
        <v/>
      </c>
      <c r="D496" s="264" t="str">
        <f>IF(COUNTIF(B$2:B496,B496)=1,B496,"")</f>
        <v/>
      </c>
    </row>
    <row r="497" spans="1:4" ht="16.8" x14ac:dyDescent="0.4">
      <c r="A497" s="186" t="str">
        <f>+IF(D497="","",MAX(A$1:A496)+1)</f>
        <v/>
      </c>
      <c r="B497" s="102" t="str">
        <f>IF(Process_Unit!C519="","",Process_Unit!C519)</f>
        <v/>
      </c>
      <c r="C497" s="84" t="str">
        <f t="shared" si="77"/>
        <v/>
      </c>
      <c r="D497" s="102" t="str">
        <f>IF(COUNTIF(B$2:B497,B497)=1,B497,"")</f>
        <v/>
      </c>
    </row>
    <row r="498" spans="1:4" ht="16.8" x14ac:dyDescent="0.4">
      <c r="A498" s="119" t="str">
        <f>+IF(D498="","",MAX(A$1:A497)+1)</f>
        <v/>
      </c>
      <c r="B498" s="264" t="str">
        <f>IF(Process_Unit!C520="","",Process_Unit!C520)</f>
        <v/>
      </c>
      <c r="C498" s="265" t="str">
        <f t="shared" si="77"/>
        <v/>
      </c>
      <c r="D498" s="264" t="str">
        <f>IF(COUNTIF(B$2:B498,B498)=1,B498,"")</f>
        <v/>
      </c>
    </row>
    <row r="499" spans="1:4" ht="16.8" x14ac:dyDescent="0.4">
      <c r="A499" s="186" t="str">
        <f>+IF(D499="","",MAX(A$1:A498)+1)</f>
        <v/>
      </c>
      <c r="B499" s="102" t="str">
        <f>IF(Process_Unit!C521="","",Process_Unit!C521)</f>
        <v/>
      </c>
      <c r="C499" s="84" t="str">
        <f t="shared" si="77"/>
        <v/>
      </c>
      <c r="D499" s="102" t="str">
        <f>IF(COUNTIF(B$2:B499,B499)=1,B499,"")</f>
        <v/>
      </c>
    </row>
    <row r="500" spans="1:4" ht="16.8" x14ac:dyDescent="0.4">
      <c r="A500" s="97" t="str">
        <f>+IF(D500="","",MAX(A$1:A499)+1)</f>
        <v/>
      </c>
      <c r="B500" s="266" t="str">
        <f>IF(Process_Unit!C522="","",Process_Unit!C522)</f>
        <v/>
      </c>
      <c r="C500" s="267" t="str">
        <f t="shared" si="77"/>
        <v/>
      </c>
      <c r="D500" s="266" t="str">
        <f>IF(COUNTIF(B$2:B500,B500)=1,B500,"")</f>
        <v/>
      </c>
    </row>
  </sheetData>
  <sheetProtection algorithmName="SHA-512" hashValue="keyZKg+QrZxt988Ud09xLXbg5bDzq3eQUFWy938+YSaSNFF94q1vJrHoUlJLUa2o6x2q9V+615c32Yq1V3W+AQ==" saltValue="o0/XQQdxme7bXy2RDKU54Q==" spinCount="100000" sheet="1" objects="1" scenarios="1"/>
  <phoneticPr fontId="28" type="noConversion"/>
  <pageMargins left="0.7" right="0.7" top="0.75" bottom="0.75" header="0.3" footer="0.3"/>
  <pageSetup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C12"/>
  <sheetViews>
    <sheetView showGridLines="0" workbookViewId="0">
      <selection activeCell="C7" sqref="C7"/>
    </sheetView>
  </sheetViews>
  <sheetFormatPr defaultColWidth="0" defaultRowHeight="14.4" zeroHeight="1" x14ac:dyDescent="0.3"/>
  <cols>
    <col min="1" max="1" width="9" customWidth="1"/>
    <col min="2" max="2" width="11.109375" customWidth="1"/>
    <col min="3" max="3" width="112.6640625" customWidth="1"/>
    <col min="4" max="16384" width="9.109375" hidden="1"/>
  </cols>
  <sheetData>
    <row r="1" spans="1:3" s="215" customFormat="1" x14ac:dyDescent="0.3">
      <c r="A1" s="255" t="str">
        <f>+Company_Information!B7</f>
        <v xml:space="preserve">40 CFR Part 60, Subpart VVVV and WWWW, Standards of Performance and Emissions Guidelines for Large Municipal Waste Combustors </v>
      </c>
    </row>
    <row r="2" spans="1:3" s="215" customFormat="1" x14ac:dyDescent="0.3">
      <c r="A2" s="5" t="str">
        <f>+Company_Information!B8</f>
        <v>§§60.6065(a) and 60.6605(a) Annual and Semiannual Compliance Report Spreadsheet Template</v>
      </c>
    </row>
    <row r="3" spans="1:3" ht="29.4" thickBot="1" x14ac:dyDescent="0.35">
      <c r="A3" s="159" t="s">
        <v>346</v>
      </c>
      <c r="B3" s="160" t="s">
        <v>347</v>
      </c>
      <c r="C3" s="161" t="s">
        <v>348</v>
      </c>
    </row>
    <row r="4" spans="1:3" x14ac:dyDescent="0.3">
      <c r="A4" s="162" t="s">
        <v>3</v>
      </c>
      <c r="B4" s="158">
        <v>45124</v>
      </c>
      <c r="C4" s="163" t="s">
        <v>349</v>
      </c>
    </row>
    <row r="5" spans="1:3" ht="144" x14ac:dyDescent="0.3">
      <c r="A5" s="164" t="s">
        <v>379</v>
      </c>
      <c r="B5" s="158">
        <v>45554</v>
      </c>
      <c r="C5" s="163" t="s">
        <v>652</v>
      </c>
    </row>
    <row r="6" spans="1:3" x14ac:dyDescent="0.3">
      <c r="A6" s="164"/>
      <c r="B6" s="94"/>
      <c r="C6" s="95"/>
    </row>
    <row r="7" spans="1:3" x14ac:dyDescent="0.3">
      <c r="A7" s="164"/>
      <c r="B7" s="94"/>
      <c r="C7" s="95"/>
    </row>
    <row r="8" spans="1:3" x14ac:dyDescent="0.3">
      <c r="A8" s="164"/>
      <c r="B8" s="94"/>
      <c r="C8" s="95"/>
    </row>
    <row r="9" spans="1:3" x14ac:dyDescent="0.3">
      <c r="A9" s="164"/>
      <c r="B9" s="94"/>
      <c r="C9" s="95"/>
    </row>
    <row r="10" spans="1:3" x14ac:dyDescent="0.3">
      <c r="A10" s="164"/>
      <c r="B10" s="94"/>
      <c r="C10" s="95"/>
    </row>
    <row r="11" spans="1:3" x14ac:dyDescent="0.3">
      <c r="A11" s="164"/>
      <c r="B11" s="94"/>
      <c r="C11" s="95"/>
    </row>
    <row r="12" spans="1:3" x14ac:dyDescent="0.3">
      <c r="A12" s="165"/>
      <c r="B12" s="166"/>
      <c r="C12" s="167"/>
    </row>
  </sheetData>
  <sheetProtection algorithmName="SHA-512" hashValue="jbxAlUEYhJzMcsZ/mp0HfJqi1IDqDCjPqvnh3ay49EbXbsJ4csgHvEvVPZNTBkOXM8A6P5KD7KS++QERctvr9g==" saltValue="SEj23CjKCUDNO+5tjisHEQ==" spinCount="100000" sheet="1" objects="1" scenarios="1"/>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E22"/>
  <sheetViews>
    <sheetView workbookViewId="0">
      <selection activeCell="C3" sqref="C3:C22"/>
    </sheetView>
  </sheetViews>
  <sheetFormatPr defaultRowHeight="14.4" x14ac:dyDescent="0.3"/>
  <cols>
    <col min="1" max="1" width="32.6640625" bestFit="1" customWidth="1"/>
    <col min="2" max="2" width="7.109375" bestFit="1" customWidth="1"/>
    <col min="3" max="3" width="30.109375" bestFit="1" customWidth="1"/>
    <col min="4" max="4" width="17.33203125" bestFit="1" customWidth="1"/>
    <col min="5" max="5" width="15.5546875" bestFit="1" customWidth="1"/>
  </cols>
  <sheetData>
    <row r="1" spans="1:5" x14ac:dyDescent="0.3">
      <c r="A1" s="220" t="s">
        <v>350</v>
      </c>
      <c r="B1" s="220" t="s">
        <v>351</v>
      </c>
      <c r="C1" s="220" t="s">
        <v>352</v>
      </c>
      <c r="D1" s="220" t="s">
        <v>353</v>
      </c>
      <c r="E1" s="220" t="s">
        <v>354</v>
      </c>
    </row>
    <row r="2" spans="1:5" x14ac:dyDescent="0.3">
      <c r="A2" s="215" t="s">
        <v>355</v>
      </c>
      <c r="B2" s="215"/>
      <c r="C2" s="215" t="s">
        <v>356</v>
      </c>
      <c r="D2" s="215"/>
      <c r="E2" s="215"/>
    </row>
    <row r="3" spans="1:5" x14ac:dyDescent="0.3">
      <c r="A3" s="215" t="s">
        <v>357</v>
      </c>
      <c r="B3" s="215" t="s">
        <v>356</v>
      </c>
      <c r="C3" s="215" t="s">
        <v>357</v>
      </c>
      <c r="D3" s="215" t="s">
        <v>29</v>
      </c>
      <c r="E3" s="215" t="s">
        <v>29</v>
      </c>
    </row>
    <row r="4" spans="1:5" x14ac:dyDescent="0.3">
      <c r="A4" s="215" t="s">
        <v>358</v>
      </c>
      <c r="B4" s="215" t="s">
        <v>356</v>
      </c>
      <c r="C4" s="215" t="s">
        <v>359</v>
      </c>
      <c r="D4" s="215" t="s">
        <v>29</v>
      </c>
      <c r="E4" s="215" t="s">
        <v>29</v>
      </c>
    </row>
    <row r="5" spans="1:5" x14ac:dyDescent="0.3">
      <c r="A5" s="215" t="s">
        <v>360</v>
      </c>
      <c r="B5" s="215" t="s">
        <v>356</v>
      </c>
      <c r="C5" s="215" t="s">
        <v>361</v>
      </c>
      <c r="D5" s="215" t="s">
        <v>29</v>
      </c>
      <c r="E5" s="215" t="s">
        <v>29</v>
      </c>
    </row>
    <row r="6" spans="1:5" x14ac:dyDescent="0.3">
      <c r="A6" s="215" t="s">
        <v>362</v>
      </c>
      <c r="B6" s="215" t="s">
        <v>356</v>
      </c>
      <c r="C6" s="215" t="s">
        <v>363</v>
      </c>
      <c r="D6" s="215" t="s">
        <v>29</v>
      </c>
      <c r="E6" s="215" t="s">
        <v>29</v>
      </c>
    </row>
    <row r="7" spans="1:5" x14ac:dyDescent="0.3">
      <c r="A7" s="215" t="s">
        <v>653</v>
      </c>
      <c r="B7" s="215" t="s">
        <v>356</v>
      </c>
      <c r="C7" s="215" t="s">
        <v>682</v>
      </c>
      <c r="D7" s="215" t="s">
        <v>29</v>
      </c>
      <c r="E7" s="215" t="s">
        <v>29</v>
      </c>
    </row>
    <row r="8" spans="1:5" x14ac:dyDescent="0.3">
      <c r="A8" s="215" t="s">
        <v>654</v>
      </c>
      <c r="B8" s="215" t="s">
        <v>356</v>
      </c>
      <c r="C8" s="215" t="s">
        <v>683</v>
      </c>
      <c r="D8" s="215" t="s">
        <v>29</v>
      </c>
      <c r="E8" s="215" t="s">
        <v>29</v>
      </c>
    </row>
    <row r="9" spans="1:5" x14ac:dyDescent="0.3">
      <c r="A9" s="215" t="s">
        <v>364</v>
      </c>
      <c r="B9" s="215" t="s">
        <v>356</v>
      </c>
      <c r="C9" s="215" t="s">
        <v>365</v>
      </c>
      <c r="D9" s="215" t="s">
        <v>29</v>
      </c>
      <c r="E9" s="215" t="s">
        <v>29</v>
      </c>
    </row>
    <row r="10" spans="1:5" x14ac:dyDescent="0.3">
      <c r="A10" s="215" t="s">
        <v>366</v>
      </c>
      <c r="B10" s="215" t="s">
        <v>356</v>
      </c>
      <c r="C10" s="215" t="s">
        <v>367</v>
      </c>
      <c r="D10" s="215" t="s">
        <v>29</v>
      </c>
      <c r="E10" s="215" t="s">
        <v>29</v>
      </c>
    </row>
    <row r="11" spans="1:5" x14ac:dyDescent="0.3">
      <c r="A11" s="215" t="s">
        <v>368</v>
      </c>
      <c r="B11" s="215" t="s">
        <v>356</v>
      </c>
      <c r="C11" s="215" t="s">
        <v>368</v>
      </c>
      <c r="D11" s="215" t="s">
        <v>29</v>
      </c>
      <c r="E11" s="215" t="s">
        <v>29</v>
      </c>
    </row>
    <row r="12" spans="1:5" x14ac:dyDescent="0.3">
      <c r="A12" s="215" t="s">
        <v>655</v>
      </c>
      <c r="B12" s="215" t="s">
        <v>356</v>
      </c>
      <c r="C12" s="215" t="s">
        <v>684</v>
      </c>
      <c r="D12" s="215" t="s">
        <v>29</v>
      </c>
      <c r="E12" s="215" t="s">
        <v>29</v>
      </c>
    </row>
    <row r="13" spans="1:5" x14ac:dyDescent="0.3">
      <c r="A13" s="215" t="s">
        <v>369</v>
      </c>
      <c r="B13" s="215" t="s">
        <v>356</v>
      </c>
      <c r="C13" s="215" t="s">
        <v>370</v>
      </c>
      <c r="D13" s="215" t="s">
        <v>29</v>
      </c>
      <c r="E13" s="215" t="s">
        <v>29</v>
      </c>
    </row>
    <row r="14" spans="1:5" x14ac:dyDescent="0.3">
      <c r="A14" s="215" t="s">
        <v>371</v>
      </c>
      <c r="B14" s="215" t="s">
        <v>356</v>
      </c>
      <c r="C14" s="215" t="s">
        <v>372</v>
      </c>
      <c r="D14" s="215" t="s">
        <v>29</v>
      </c>
      <c r="E14" s="215" t="s">
        <v>29</v>
      </c>
    </row>
    <row r="15" spans="1:5" x14ac:dyDescent="0.3">
      <c r="A15" s="215" t="s">
        <v>373</v>
      </c>
      <c r="B15" s="215" t="s">
        <v>356</v>
      </c>
      <c r="C15" s="215" t="s">
        <v>374</v>
      </c>
      <c r="D15" s="215" t="s">
        <v>29</v>
      </c>
      <c r="E15" s="215" t="s">
        <v>29</v>
      </c>
    </row>
    <row r="16" spans="1:5" x14ac:dyDescent="0.3">
      <c r="A16" s="215" t="s">
        <v>656</v>
      </c>
      <c r="B16" s="215" t="s">
        <v>356</v>
      </c>
      <c r="C16" s="215" t="s">
        <v>685</v>
      </c>
      <c r="D16" s="215" t="s">
        <v>29</v>
      </c>
      <c r="E16" s="215" t="s">
        <v>29</v>
      </c>
    </row>
    <row r="17" spans="1:5" x14ac:dyDescent="0.3">
      <c r="A17" s="215" t="s">
        <v>657</v>
      </c>
      <c r="B17" s="215" t="s">
        <v>356</v>
      </c>
      <c r="C17" s="215" t="s">
        <v>686</v>
      </c>
      <c r="D17" s="215" t="s">
        <v>29</v>
      </c>
      <c r="E17" s="215" t="s">
        <v>29</v>
      </c>
    </row>
    <row r="18" spans="1:5" x14ac:dyDescent="0.3">
      <c r="A18" s="215" t="s">
        <v>681</v>
      </c>
      <c r="B18" s="215" t="s">
        <v>356</v>
      </c>
      <c r="C18" s="215" t="s">
        <v>687</v>
      </c>
      <c r="D18" s="215" t="s">
        <v>29</v>
      </c>
      <c r="E18" s="215" t="s">
        <v>29</v>
      </c>
    </row>
    <row r="19" spans="1:5" x14ac:dyDescent="0.3">
      <c r="A19" s="215" t="s">
        <v>375</v>
      </c>
      <c r="B19" s="215" t="s">
        <v>356</v>
      </c>
      <c r="C19" s="215" t="s">
        <v>376</v>
      </c>
      <c r="D19" s="215" t="s">
        <v>29</v>
      </c>
      <c r="E19" s="215" t="s">
        <v>29</v>
      </c>
    </row>
    <row r="20" spans="1:5" x14ac:dyDescent="0.3">
      <c r="A20" s="215" t="s">
        <v>658</v>
      </c>
      <c r="B20" s="215" t="s">
        <v>356</v>
      </c>
      <c r="C20" s="215" t="s">
        <v>688</v>
      </c>
      <c r="D20" s="215" t="s">
        <v>29</v>
      </c>
      <c r="E20" s="215" t="s">
        <v>29</v>
      </c>
    </row>
    <row r="21" spans="1:5" x14ac:dyDescent="0.3">
      <c r="A21" s="215" t="s">
        <v>659</v>
      </c>
      <c r="B21" s="215" t="s">
        <v>356</v>
      </c>
      <c r="C21" s="215" t="s">
        <v>689</v>
      </c>
      <c r="D21" s="215" t="s">
        <v>29</v>
      </c>
      <c r="E21" s="215" t="s">
        <v>29</v>
      </c>
    </row>
    <row r="22" spans="1:5" x14ac:dyDescent="0.3">
      <c r="A22" s="215" t="s">
        <v>660</v>
      </c>
      <c r="B22" s="215" t="s">
        <v>356</v>
      </c>
      <c r="C22" s="215" t="s">
        <v>690</v>
      </c>
      <c r="D22" s="215" t="s">
        <v>29</v>
      </c>
      <c r="E22" s="215" t="s">
        <v>29</v>
      </c>
    </row>
  </sheetData>
  <sheetProtection algorithmName="SHA-512" hashValue="CIzKG/wHYslngltS6CCs8R/RedhTfytk/2j5uVE0Dni052xf/SWliOFriBpc775X5xG7BHOdElOlP7iSea0ZHQ==" saltValue="4ssPasgjPyctEpTbibPmgA==" spinCount="100000" sheet="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7" tint="0.59999389629810485"/>
    <pageSetUpPr fitToPage="1"/>
  </sheetPr>
  <dimension ref="A1:G34"/>
  <sheetViews>
    <sheetView showGridLines="0" topLeftCell="B7" workbookViewId="0">
      <selection activeCell="G13" sqref="G13"/>
    </sheetView>
  </sheetViews>
  <sheetFormatPr defaultColWidth="0" defaultRowHeight="14.4" zeroHeight="1" x14ac:dyDescent="0.3"/>
  <cols>
    <col min="1" max="1" width="9.109375" style="116" hidden="1" customWidth="1"/>
    <col min="2" max="2" width="21.109375" style="116" customWidth="1"/>
    <col min="3" max="3" width="32.33203125" style="116" customWidth="1"/>
    <col min="4" max="4" width="43.33203125" style="116" customWidth="1"/>
    <col min="5" max="5" width="37.88671875" style="116" customWidth="1"/>
    <col min="6" max="6" width="36.44140625" style="116" customWidth="1"/>
    <col min="7" max="7" width="30.6640625" style="116" customWidth="1"/>
    <col min="8" max="16384" width="29.6640625" style="116" hidden="1"/>
  </cols>
  <sheetData>
    <row r="1" spans="1:7" ht="33.75" hidden="1" customHeight="1" x14ac:dyDescent="0.3">
      <c r="A1" s="14"/>
      <c r="B1" s="28" t="s">
        <v>12</v>
      </c>
      <c r="C1" s="173"/>
      <c r="D1" s="173"/>
      <c r="E1" s="173"/>
      <c r="F1" s="14"/>
      <c r="G1" s="14"/>
    </row>
    <row r="2" spans="1:7" ht="14.25" hidden="1" customHeight="1" x14ac:dyDescent="0.3">
      <c r="A2" s="14"/>
      <c r="B2" s="29" t="s">
        <v>0</v>
      </c>
      <c r="C2" s="27" t="str">
        <f>+Welcome!B2</f>
        <v>60.6065(a) and 60.6605(a) Annual and Semiannual Compliance Report (Spreadsheet Template)</v>
      </c>
      <c r="D2" s="27"/>
      <c r="E2" s="27"/>
      <c r="F2" s="14"/>
      <c r="G2" s="14"/>
    </row>
    <row r="3" spans="1:7" ht="14.25" hidden="1" customHeight="1" x14ac:dyDescent="0.3">
      <c r="A3" s="14"/>
      <c r="B3" s="31" t="s">
        <v>1</v>
      </c>
      <c r="C3" s="32" t="str">
        <f>+Welcome!B3</f>
        <v>60.6065(a) and 60.6605(a)</v>
      </c>
      <c r="D3" s="32"/>
      <c r="E3" s="32"/>
      <c r="F3" s="14"/>
      <c r="G3" s="14"/>
    </row>
    <row r="4" spans="1:7" ht="14.25" hidden="1" customHeight="1" x14ac:dyDescent="0.3">
      <c r="A4" s="14"/>
      <c r="B4" s="31" t="s">
        <v>2</v>
      </c>
      <c r="C4" s="34" t="str">
        <f>+Welcome!B4</f>
        <v>Final ICR Draft</v>
      </c>
      <c r="D4" s="34"/>
      <c r="E4" s="34"/>
      <c r="F4" s="14"/>
      <c r="G4" s="14"/>
    </row>
    <row r="5" spans="1:7" ht="14.25" hidden="1" customHeight="1" x14ac:dyDescent="0.3">
      <c r="A5" s="14"/>
      <c r="B5" s="31" t="s">
        <v>4</v>
      </c>
      <c r="C5" s="36">
        <f>+Welcome!B5</f>
        <v>45554</v>
      </c>
      <c r="D5" s="36"/>
      <c r="E5" s="36"/>
      <c r="F5" s="14"/>
      <c r="G5" s="14"/>
    </row>
    <row r="6" spans="1:7" hidden="1" x14ac:dyDescent="0.3">
      <c r="A6" s="14"/>
      <c r="B6" s="128" t="str">
        <f>Welcome!B6</f>
        <v>OMB No.: 2060-0210 and 2060-0390 Form 5900-645 For further Paperwork Reduction Act information see: 
https://www.epa.gov/electronic-reporting-air-emissions/paperwork-reduction-act-pra-cedri-and-ert</v>
      </c>
      <c r="C6" s="174"/>
      <c r="D6" s="174"/>
      <c r="E6" s="174"/>
      <c r="F6" s="14"/>
      <c r="G6" s="14"/>
    </row>
    <row r="7" spans="1:7" x14ac:dyDescent="0.3">
      <c r="A7" s="14"/>
      <c r="B7" s="255" t="str">
        <f>+Company_Information!B7</f>
        <v xml:space="preserve">40 CFR Part 60, Subpart VVVV and WWWW, Standards of Performance and Emissions Guidelines for Large Municipal Waste Combustors </v>
      </c>
      <c r="C7" s="175"/>
      <c r="D7" s="175"/>
      <c r="E7" s="175"/>
      <c r="F7" s="14"/>
      <c r="G7" s="14"/>
    </row>
    <row r="8" spans="1:7" ht="15" thickBot="1" x14ac:dyDescent="0.35">
      <c r="A8" s="14"/>
      <c r="B8" s="5" t="str">
        <f>+Company_Information!B8</f>
        <v>§§60.6065(a) and 60.6605(a) Annual and Semiannual Compliance Report Spreadsheet Template</v>
      </c>
      <c r="C8" s="174"/>
      <c r="D8" s="174"/>
      <c r="E8" s="174"/>
      <c r="F8" s="14"/>
      <c r="G8" s="14"/>
    </row>
    <row r="9" spans="1:7" ht="18.75" hidden="1" customHeight="1" x14ac:dyDescent="0.3">
      <c r="A9" s="14"/>
      <c r="B9" s="176"/>
      <c r="C9" s="177"/>
      <c r="D9" s="177"/>
      <c r="E9" s="177"/>
      <c r="F9" s="14"/>
      <c r="G9" s="14"/>
    </row>
    <row r="10" spans="1:7" ht="18.75" hidden="1" customHeight="1" thickBot="1" x14ac:dyDescent="0.35">
      <c r="A10" s="14"/>
      <c r="B10" s="174"/>
      <c r="C10" s="174"/>
      <c r="D10" s="174"/>
      <c r="E10" s="174"/>
      <c r="F10" s="14"/>
      <c r="G10" s="14"/>
    </row>
    <row r="11" spans="1:7" s="278" customFormat="1" ht="16.2" hidden="1" thickBot="1" x14ac:dyDescent="0.35">
      <c r="A11" s="179"/>
      <c r="B11" s="178"/>
      <c r="C11" s="179"/>
      <c r="D11" s="179"/>
      <c r="E11" s="179"/>
      <c r="F11" s="180"/>
      <c r="G11" s="179"/>
    </row>
    <row r="12" spans="1:7" s="137" customFormat="1" ht="144.6" thickBot="1" x14ac:dyDescent="0.35">
      <c r="A12" s="42"/>
      <c r="B12" s="239" t="s">
        <v>55</v>
      </c>
      <c r="C12" s="190" t="s">
        <v>56</v>
      </c>
      <c r="D12" s="190" t="s">
        <v>57</v>
      </c>
      <c r="E12" s="190" t="s">
        <v>567</v>
      </c>
      <c r="F12" s="190" t="s">
        <v>665</v>
      </c>
      <c r="G12" s="271" t="s">
        <v>666</v>
      </c>
    </row>
    <row r="13" spans="1:7" x14ac:dyDescent="0.3">
      <c r="A13" s="14"/>
      <c r="B13" s="191" t="s">
        <v>29</v>
      </c>
      <c r="C13" s="238" t="s">
        <v>58</v>
      </c>
      <c r="D13" s="238" t="s">
        <v>59</v>
      </c>
      <c r="E13" s="238" t="s">
        <v>60</v>
      </c>
      <c r="F13" s="238" t="s">
        <v>61</v>
      </c>
      <c r="G13" s="272" t="s">
        <v>62</v>
      </c>
    </row>
    <row r="14" spans="1:7" s="279" customFormat="1" hidden="1" x14ac:dyDescent="0.3">
      <c r="A14" s="192"/>
      <c r="B14" s="193" t="s">
        <v>42</v>
      </c>
      <c r="C14" s="151"/>
      <c r="D14" s="151"/>
      <c r="E14" s="151"/>
      <c r="F14" s="151"/>
      <c r="G14" s="273"/>
    </row>
    <row r="15" spans="1:7" s="279" customFormat="1" hidden="1" x14ac:dyDescent="0.3">
      <c r="A15" s="192"/>
      <c r="B15" s="193"/>
      <c r="C15" s="151"/>
      <c r="D15" s="151"/>
      <c r="E15" s="151"/>
      <c r="F15" s="151"/>
      <c r="G15" s="273"/>
    </row>
    <row r="16" spans="1:7" s="279" customFormat="1" hidden="1" x14ac:dyDescent="0.3">
      <c r="A16" s="192"/>
      <c r="B16" s="193"/>
      <c r="C16" s="151"/>
      <c r="D16" s="151"/>
      <c r="E16" s="151"/>
      <c r="F16" s="151"/>
      <c r="G16" s="273"/>
    </row>
    <row r="17" spans="1:7" s="279" customFormat="1" hidden="1" x14ac:dyDescent="0.3">
      <c r="A17" s="192"/>
      <c r="B17" s="193"/>
      <c r="C17" s="151"/>
      <c r="D17" s="151"/>
      <c r="E17" s="151"/>
      <c r="F17" s="151"/>
      <c r="G17" s="273"/>
    </row>
    <row r="18" spans="1:7" s="279" customFormat="1" hidden="1" x14ac:dyDescent="0.3">
      <c r="A18" s="192"/>
      <c r="B18" s="193"/>
      <c r="C18" s="151"/>
      <c r="D18" s="151"/>
      <c r="E18" s="151"/>
      <c r="F18" s="151"/>
      <c r="G18" s="273"/>
    </row>
    <row r="19" spans="1:7" s="279" customFormat="1" hidden="1" x14ac:dyDescent="0.3">
      <c r="A19" s="192"/>
      <c r="B19" s="193"/>
      <c r="C19" s="151"/>
      <c r="D19" s="151"/>
      <c r="E19" s="151"/>
      <c r="F19" s="151"/>
      <c r="G19" s="273"/>
    </row>
    <row r="20" spans="1:7" s="279" customFormat="1" hidden="1" x14ac:dyDescent="0.3">
      <c r="A20" s="192"/>
      <c r="B20" s="193"/>
      <c r="C20" s="151"/>
      <c r="D20" s="151"/>
      <c r="E20" s="151"/>
      <c r="F20" s="151"/>
      <c r="G20" s="273"/>
    </row>
    <row r="21" spans="1:7" s="279" customFormat="1" hidden="1" x14ac:dyDescent="0.3">
      <c r="A21" s="192"/>
      <c r="B21" s="193"/>
      <c r="C21" s="151"/>
      <c r="D21" s="151"/>
      <c r="E21" s="151"/>
      <c r="F21" s="151"/>
      <c r="G21" s="273"/>
    </row>
    <row r="22" spans="1:7" s="279" customFormat="1" hidden="1" x14ac:dyDescent="0.3">
      <c r="A22" s="192"/>
      <c r="B22" s="193"/>
      <c r="C22" s="151"/>
      <c r="D22" s="151"/>
      <c r="E22" s="151"/>
      <c r="F22" s="151"/>
      <c r="G22" s="273"/>
    </row>
    <row r="23" spans="1:7" s="279" customFormat="1" hidden="1" x14ac:dyDescent="0.3">
      <c r="A23" s="192"/>
      <c r="B23" s="193"/>
      <c r="C23" s="151"/>
      <c r="D23" s="151"/>
      <c r="E23" s="151"/>
      <c r="F23" s="151"/>
      <c r="G23" s="273"/>
    </row>
    <row r="24" spans="1:7" s="345" customFormat="1" ht="43.2" x14ac:dyDescent="0.3">
      <c r="A24" s="344"/>
      <c r="B24" s="343" t="str">
        <f>IF(Lists!H2="","",Lists!H2)</f>
        <v>Complete the Company_Information tab</v>
      </c>
      <c r="C24" s="341"/>
      <c r="D24" s="341"/>
      <c r="E24" s="341"/>
      <c r="F24" s="341"/>
      <c r="G24" s="342"/>
    </row>
    <row r="25" spans="1:7" s="345" customFormat="1" x14ac:dyDescent="0.3">
      <c r="A25" s="344"/>
      <c r="B25" s="346" t="str">
        <f>IF(Lists!H3="","",Lists!H3)</f>
        <v/>
      </c>
      <c r="C25" s="347"/>
      <c r="D25" s="347"/>
      <c r="E25" s="347"/>
      <c r="F25" s="347"/>
      <c r="G25" s="348"/>
    </row>
    <row r="26" spans="1:7" s="345" customFormat="1" x14ac:dyDescent="0.3">
      <c r="A26" s="344"/>
      <c r="B26" s="343" t="str">
        <f>IF(Lists!H4="","",Lists!H4)</f>
        <v/>
      </c>
      <c r="C26" s="349"/>
      <c r="D26" s="349"/>
      <c r="E26" s="349"/>
      <c r="F26" s="349"/>
      <c r="G26" s="350"/>
    </row>
    <row r="27" spans="1:7" s="345" customFormat="1" x14ac:dyDescent="0.3">
      <c r="A27" s="344"/>
      <c r="B27" s="346" t="str">
        <f>IF(Lists!H5="","",Lists!H5)</f>
        <v/>
      </c>
      <c r="C27" s="347"/>
      <c r="D27" s="347"/>
      <c r="E27" s="347"/>
      <c r="F27" s="347"/>
      <c r="G27" s="348"/>
    </row>
    <row r="28" spans="1:7" s="345" customFormat="1" x14ac:dyDescent="0.3">
      <c r="A28" s="344"/>
      <c r="B28" s="343" t="str">
        <f>IF(Lists!H6="","",Lists!H6)</f>
        <v/>
      </c>
      <c r="C28" s="349"/>
      <c r="D28" s="349"/>
      <c r="E28" s="349"/>
      <c r="F28" s="349"/>
      <c r="G28" s="350"/>
    </row>
    <row r="29" spans="1:7" s="345" customFormat="1" x14ac:dyDescent="0.3">
      <c r="A29" s="344"/>
      <c r="B29" s="346" t="str">
        <f>IF(Lists!H7="","",Lists!H7)</f>
        <v/>
      </c>
      <c r="C29" s="347"/>
      <c r="D29" s="347"/>
      <c r="E29" s="347"/>
      <c r="F29" s="347"/>
      <c r="G29" s="348"/>
    </row>
    <row r="30" spans="1:7" s="345" customFormat="1" x14ac:dyDescent="0.3">
      <c r="A30" s="344"/>
      <c r="B30" s="343" t="str">
        <f>IF(Lists!H8="","",Lists!H8)</f>
        <v/>
      </c>
      <c r="C30" s="349"/>
      <c r="D30" s="349"/>
      <c r="E30" s="349"/>
      <c r="F30" s="349"/>
      <c r="G30" s="350"/>
    </row>
    <row r="31" spans="1:7" s="345" customFormat="1" x14ac:dyDescent="0.3">
      <c r="A31" s="344"/>
      <c r="B31" s="346" t="str">
        <f>IF(Lists!H9="","",Lists!H9)</f>
        <v/>
      </c>
      <c r="C31" s="347"/>
      <c r="D31" s="347"/>
      <c r="E31" s="347"/>
      <c r="F31" s="347"/>
      <c r="G31" s="348"/>
    </row>
    <row r="32" spans="1:7" s="345" customFormat="1" x14ac:dyDescent="0.3">
      <c r="A32" s="344"/>
      <c r="B32" s="343" t="str">
        <f>IF(Lists!H10="","",Lists!H10)</f>
        <v/>
      </c>
      <c r="C32" s="349"/>
      <c r="D32" s="349"/>
      <c r="E32" s="349"/>
      <c r="F32" s="349"/>
      <c r="G32" s="350"/>
    </row>
    <row r="33" spans="1:7" s="345" customFormat="1" ht="15" thickBot="1" x14ac:dyDescent="0.35">
      <c r="A33" s="344"/>
      <c r="B33" s="351" t="str">
        <f>IF(Lists!H11="","",Lists!H11)</f>
        <v/>
      </c>
      <c r="C33" s="352"/>
      <c r="D33" s="352"/>
      <c r="E33" s="352"/>
      <c r="F33" s="352"/>
      <c r="G33" s="353"/>
    </row>
    <row r="34" spans="1:7" ht="14.25" hidden="1" customHeight="1" x14ac:dyDescent="0.3"/>
  </sheetData>
  <sheetProtection algorithmName="SHA-512" hashValue="5HCd2Wyqq195o+WoYRrfe9ivb7VQAQcQiLOQaUX+tXw67nrHf7NkFEgxexaWTFCLXVV9ovui1ccBlx2DTGiw/A==" saltValue="oYjB5YRRopSWLqjZMbsvsw==" spinCount="100000" sheet="1"/>
  <dataValidations count="3">
    <dataValidation type="list" allowBlank="1" showInputMessage="1" showErrorMessage="1" sqref="C24:D33" xr:uid="{00000000-0002-0000-0A00-000000000000}">
      <formula1>"Yes, No"</formula1>
    </dataValidation>
    <dataValidation type="list" allowBlank="1" showInputMessage="1" showErrorMessage="1" sqref="F24:G33" xr:uid="{D4CD97C6-0A38-439B-BB3D-5826BB54817B}">
      <formula1>"Yes, No, Not Applicable"</formula1>
    </dataValidation>
    <dataValidation type="list" allowBlank="1" showInputMessage="1" sqref="E24:E33" xr:uid="{69A255C5-F01E-4AE8-BB15-E3A9F8D8CE22}">
      <formula1>"Not Applicable, No, Yes (List Exceeded Limits Here)"</formula1>
    </dataValidation>
  </dataValidations>
  <pageMargins left="0.7" right="0.7" top="0.75" bottom="0.75" header="0.3" footer="0.3"/>
  <pageSetup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8AE8-A70E-494F-A2EC-CEE9BF881895}">
  <sheetPr codeName="Sheet6"/>
  <dimension ref="B1:S100"/>
  <sheetViews>
    <sheetView showGridLines="0" topLeftCell="B7" zoomScaleNormal="100" workbookViewId="0">
      <selection activeCell="B24" sqref="B24:F24"/>
    </sheetView>
  </sheetViews>
  <sheetFormatPr defaultColWidth="0" defaultRowHeight="14.4" zeroHeight="1" x14ac:dyDescent="0.3"/>
  <cols>
    <col min="1" max="1" width="9.109375" style="3" hidden="1" customWidth="1"/>
    <col min="2" max="2" width="18.33203125" style="3" customWidth="1"/>
    <col min="3" max="3" width="22.33203125" style="3" customWidth="1"/>
    <col min="4" max="4" width="74.5546875" style="3" customWidth="1"/>
    <col min="5" max="5" width="25.5546875" style="3" customWidth="1"/>
    <col min="6" max="6" width="23.44140625" style="3" customWidth="1"/>
    <col min="7" max="12" width="23.44140625" style="3" hidden="1" customWidth="1"/>
    <col min="13" max="14" width="15.5546875" style="3" hidden="1" customWidth="1"/>
    <col min="15" max="15" width="29.33203125" style="3" hidden="1" customWidth="1"/>
    <col min="16" max="16" width="15.5546875" style="3" hidden="1" customWidth="1"/>
    <col min="17" max="19" width="33.6640625" style="3" hidden="1" customWidth="1"/>
    <col min="20" max="16384" width="9.109375" style="3" hidden="1"/>
  </cols>
  <sheetData>
    <row r="1" spans="2:10" s="2" customFormat="1" ht="24.75" hidden="1" customHeight="1" x14ac:dyDescent="0.3">
      <c r="B1" s="28" t="s">
        <v>12</v>
      </c>
      <c r="C1" s="28"/>
      <c r="D1" s="28"/>
      <c r="E1" s="28"/>
    </row>
    <row r="2" spans="2:10" s="2" customFormat="1" ht="13.8" hidden="1" x14ac:dyDescent="0.3">
      <c r="B2" s="29" t="s">
        <v>0</v>
      </c>
      <c r="C2" s="27" t="str">
        <f>+Welcome!B2</f>
        <v>60.6065(a) and 60.6605(a) Annual and Semiannual Compliance Report (Spreadsheet Template)</v>
      </c>
      <c r="D2" s="27"/>
      <c r="E2" s="27"/>
    </row>
    <row r="3" spans="2:10" s="2" customFormat="1" ht="13.8" hidden="1" x14ac:dyDescent="0.3">
      <c r="B3" s="31" t="s">
        <v>1</v>
      </c>
      <c r="C3" s="32" t="str">
        <f>+Welcome!B3</f>
        <v>60.6065(a) and 60.6605(a)</v>
      </c>
      <c r="D3" s="32"/>
      <c r="E3" s="32"/>
    </row>
    <row r="4" spans="2:10" s="2" customFormat="1" ht="13.8" hidden="1" x14ac:dyDescent="0.3">
      <c r="B4" s="31" t="s">
        <v>2</v>
      </c>
      <c r="C4" s="34" t="str">
        <f>+Welcome!B4</f>
        <v>Final ICR Draft</v>
      </c>
      <c r="D4" s="34"/>
      <c r="E4" s="34"/>
    </row>
    <row r="5" spans="2:10" s="2" customFormat="1" ht="13.8" hidden="1" x14ac:dyDescent="0.3">
      <c r="B5" s="31" t="s">
        <v>4</v>
      </c>
      <c r="C5" s="36">
        <f>+Welcome!B5</f>
        <v>45554</v>
      </c>
      <c r="D5" s="36"/>
      <c r="E5" s="36"/>
    </row>
    <row r="6" spans="2:10" hidden="1" x14ac:dyDescent="0.3">
      <c r="B6" s="128" t="str">
        <f>Welcome!B6</f>
        <v>OMB No.: 2060-0210 and 2060-0390 Form 5900-645 For further Paperwork Reduction Act information see: 
https://www.epa.gov/electronic-reporting-air-emissions/paperwork-reduction-act-pra-cedri-and-ert</v>
      </c>
    </row>
    <row r="7" spans="2:10" x14ac:dyDescent="0.3">
      <c r="B7" s="255" t="str">
        <f>+Company_Information!B7</f>
        <v xml:space="preserve">40 CFR Part 60, Subpart VVVV and WWWW, Standards of Performance and Emissions Guidelines for Large Municipal Waste Combustors </v>
      </c>
      <c r="C7" s="118"/>
      <c r="D7" s="118"/>
      <c r="E7" s="60"/>
      <c r="F7" s="22"/>
      <c r="G7" s="22"/>
      <c r="H7" s="22"/>
      <c r="I7" s="22"/>
      <c r="J7" s="22"/>
    </row>
    <row r="8" spans="2:10" ht="20.100000000000001" customHeight="1" thickBot="1" x14ac:dyDescent="0.35">
      <c r="B8" s="5" t="str">
        <f>+Company_Information!B8</f>
        <v>§§60.6065(a) and 60.6605(a) Annual and Semiannual Compliance Report Spreadsheet Template</v>
      </c>
      <c r="C8" s="21"/>
      <c r="D8" s="21"/>
      <c r="E8" s="21"/>
      <c r="F8" s="16"/>
      <c r="G8" s="16"/>
      <c r="H8" s="16"/>
      <c r="I8" s="16"/>
      <c r="J8" s="16"/>
    </row>
    <row r="9" spans="2:10" ht="17.25" hidden="1" customHeight="1" x14ac:dyDescent="0.3">
      <c r="B9" s="23"/>
      <c r="C9" s="23"/>
      <c r="D9" s="23"/>
      <c r="E9" s="23"/>
      <c r="F9" s="5"/>
      <c r="G9" s="5"/>
      <c r="H9" s="5"/>
      <c r="I9" s="5"/>
      <c r="J9" s="5"/>
    </row>
    <row r="10" spans="2:10" ht="15" hidden="1" thickBot="1" x14ac:dyDescent="0.35">
      <c r="F10" s="6"/>
      <c r="G10" s="6"/>
      <c r="H10" s="6"/>
      <c r="I10" s="6"/>
      <c r="J10" s="6"/>
    </row>
    <row r="11" spans="2:10" ht="15" hidden="1" thickBot="1" x14ac:dyDescent="0.35">
      <c r="B11" s="6"/>
      <c r="C11" s="15"/>
      <c r="D11" s="15"/>
      <c r="E11" s="15"/>
    </row>
    <row r="12" spans="2:10" s="7" customFormat="1" ht="58.2" thickBot="1" x14ac:dyDescent="0.35">
      <c r="B12" s="221" t="s">
        <v>63</v>
      </c>
      <c r="C12" s="221" t="s">
        <v>64</v>
      </c>
      <c r="D12" s="221" t="s">
        <v>65</v>
      </c>
      <c r="E12" s="221" t="s">
        <v>66</v>
      </c>
      <c r="F12" s="258" t="s">
        <v>67</v>
      </c>
    </row>
    <row r="13" spans="2:10" s="10" customFormat="1" x14ac:dyDescent="0.3">
      <c r="B13" s="69" t="s">
        <v>29</v>
      </c>
      <c r="C13" s="69" t="s">
        <v>68</v>
      </c>
      <c r="D13" s="69" t="s">
        <v>69</v>
      </c>
      <c r="E13" s="8" t="s">
        <v>70</v>
      </c>
      <c r="F13" s="259" t="s">
        <v>71</v>
      </c>
    </row>
    <row r="14" spans="2:10" s="14" customFormat="1" x14ac:dyDescent="0.3">
      <c r="B14" s="70" t="s">
        <v>42</v>
      </c>
      <c r="C14" s="70" t="s">
        <v>72</v>
      </c>
      <c r="D14" s="70" t="s">
        <v>73</v>
      </c>
      <c r="E14" s="11" t="s">
        <v>74</v>
      </c>
      <c r="F14" s="260" t="s">
        <v>75</v>
      </c>
    </row>
    <row r="15" spans="2:10" hidden="1" x14ac:dyDescent="0.3">
      <c r="B15" s="70" t="s">
        <v>54</v>
      </c>
      <c r="C15" s="70" t="s">
        <v>54</v>
      </c>
      <c r="D15" s="70" t="s">
        <v>54</v>
      </c>
      <c r="E15" s="11" t="s">
        <v>54</v>
      </c>
      <c r="F15" s="260" t="s">
        <v>54</v>
      </c>
    </row>
    <row r="16" spans="2:10" hidden="1" x14ac:dyDescent="0.3">
      <c r="B16" s="70" t="s">
        <v>54</v>
      </c>
      <c r="C16" s="70" t="s">
        <v>54</v>
      </c>
      <c r="D16" s="70" t="s">
        <v>54</v>
      </c>
      <c r="E16" s="11" t="s">
        <v>54</v>
      </c>
      <c r="F16" s="260" t="s">
        <v>54</v>
      </c>
    </row>
    <row r="17" spans="2:6" hidden="1" x14ac:dyDescent="0.3">
      <c r="B17" s="70" t="s">
        <v>54</v>
      </c>
      <c r="C17" s="70" t="s">
        <v>54</v>
      </c>
      <c r="D17" s="70" t="s">
        <v>54</v>
      </c>
      <c r="E17" s="11" t="s">
        <v>54</v>
      </c>
      <c r="F17" s="260" t="s">
        <v>54</v>
      </c>
    </row>
    <row r="18" spans="2:6" hidden="1" x14ac:dyDescent="0.3">
      <c r="B18" s="70" t="s">
        <v>54</v>
      </c>
      <c r="C18" s="70" t="s">
        <v>54</v>
      </c>
      <c r="D18" s="70" t="s">
        <v>54</v>
      </c>
      <c r="E18" s="11" t="s">
        <v>54</v>
      </c>
      <c r="F18" s="260" t="s">
        <v>54</v>
      </c>
    </row>
    <row r="19" spans="2:6" hidden="1" x14ac:dyDescent="0.3">
      <c r="B19" s="70" t="s">
        <v>54</v>
      </c>
      <c r="C19" s="70" t="s">
        <v>54</v>
      </c>
      <c r="D19" s="70" t="s">
        <v>54</v>
      </c>
      <c r="E19" s="11" t="s">
        <v>54</v>
      </c>
      <c r="F19" s="260" t="s">
        <v>54</v>
      </c>
    </row>
    <row r="20" spans="2:6" hidden="1" x14ac:dyDescent="0.3">
      <c r="B20" s="70" t="s">
        <v>54</v>
      </c>
      <c r="C20" s="70" t="s">
        <v>54</v>
      </c>
      <c r="D20" s="70" t="s">
        <v>54</v>
      </c>
      <c r="E20" s="11" t="s">
        <v>54</v>
      </c>
      <c r="F20" s="260" t="s">
        <v>54</v>
      </c>
    </row>
    <row r="21" spans="2:6" hidden="1" x14ac:dyDescent="0.3">
      <c r="B21" s="70" t="s">
        <v>54</v>
      </c>
      <c r="C21" s="70" t="s">
        <v>54</v>
      </c>
      <c r="D21" s="70" t="s">
        <v>54</v>
      </c>
      <c r="E21" s="11" t="s">
        <v>54</v>
      </c>
      <c r="F21" s="260" t="s">
        <v>54</v>
      </c>
    </row>
    <row r="22" spans="2:6" hidden="1" x14ac:dyDescent="0.3">
      <c r="B22" s="70" t="s">
        <v>54</v>
      </c>
      <c r="C22" s="70" t="s">
        <v>54</v>
      </c>
      <c r="D22" s="70" t="s">
        <v>54</v>
      </c>
      <c r="E22" s="11" t="s">
        <v>54</v>
      </c>
      <c r="F22" s="260" t="s">
        <v>54</v>
      </c>
    </row>
    <row r="23" spans="2:6" hidden="1" x14ac:dyDescent="0.3">
      <c r="B23" s="70" t="s">
        <v>54</v>
      </c>
      <c r="C23" s="70" t="s">
        <v>54</v>
      </c>
      <c r="D23" s="70" t="s">
        <v>54</v>
      </c>
      <c r="E23" s="11" t="s">
        <v>54</v>
      </c>
      <c r="F23" s="260" t="s">
        <v>54</v>
      </c>
    </row>
    <row r="24" spans="2:6" s="336" customFormat="1" x14ac:dyDescent="0.3">
      <c r="B24" s="301"/>
      <c r="C24" s="301"/>
      <c r="D24" s="301"/>
      <c r="E24" s="334"/>
      <c r="F24" s="335"/>
    </row>
    <row r="25" spans="2:6" s="336" customFormat="1" x14ac:dyDescent="0.3">
      <c r="B25" s="301"/>
      <c r="C25" s="301"/>
      <c r="D25" s="301"/>
      <c r="E25" s="334"/>
      <c r="F25" s="337"/>
    </row>
    <row r="26" spans="2:6" s="336" customFormat="1" x14ac:dyDescent="0.3">
      <c r="B26" s="301"/>
      <c r="C26" s="301"/>
      <c r="D26" s="301"/>
      <c r="E26" s="334"/>
      <c r="F26" s="337"/>
    </row>
    <row r="27" spans="2:6" s="336" customFormat="1" x14ac:dyDescent="0.3">
      <c r="B27" s="288"/>
      <c r="C27" s="288"/>
      <c r="D27" s="288"/>
      <c r="E27" s="338"/>
      <c r="F27" s="337"/>
    </row>
    <row r="28" spans="2:6" s="336" customFormat="1" x14ac:dyDescent="0.3">
      <c r="B28" s="288"/>
      <c r="C28" s="288"/>
      <c r="D28" s="288"/>
      <c r="E28" s="338"/>
      <c r="F28" s="337"/>
    </row>
    <row r="29" spans="2:6" s="336" customFormat="1" x14ac:dyDescent="0.3">
      <c r="B29" s="288"/>
      <c r="C29" s="288"/>
      <c r="D29" s="288"/>
      <c r="E29" s="338"/>
      <c r="F29" s="337"/>
    </row>
    <row r="30" spans="2:6" s="336" customFormat="1" x14ac:dyDescent="0.3">
      <c r="B30" s="288"/>
      <c r="C30" s="288"/>
      <c r="D30" s="288"/>
      <c r="E30" s="338"/>
      <c r="F30" s="337"/>
    </row>
    <row r="31" spans="2:6" s="336" customFormat="1" x14ac:dyDescent="0.3">
      <c r="B31" s="288"/>
      <c r="C31" s="288"/>
      <c r="D31" s="288"/>
      <c r="E31" s="338"/>
      <c r="F31" s="337"/>
    </row>
    <row r="32" spans="2:6" s="336" customFormat="1" x14ac:dyDescent="0.3">
      <c r="B32" s="288"/>
      <c r="C32" s="288"/>
      <c r="D32" s="288"/>
      <c r="E32" s="338"/>
      <c r="F32" s="337"/>
    </row>
    <row r="33" spans="2:6" s="336" customFormat="1" x14ac:dyDescent="0.3">
      <c r="B33" s="288"/>
      <c r="C33" s="288"/>
      <c r="D33" s="288"/>
      <c r="E33" s="338"/>
      <c r="F33" s="337"/>
    </row>
    <row r="34" spans="2:6" s="336" customFormat="1" x14ac:dyDescent="0.3">
      <c r="B34" s="288"/>
      <c r="C34" s="288"/>
      <c r="D34" s="288"/>
      <c r="E34" s="338"/>
      <c r="F34" s="337"/>
    </row>
    <row r="35" spans="2:6" s="336" customFormat="1" x14ac:dyDescent="0.3">
      <c r="B35" s="288"/>
      <c r="C35" s="288"/>
      <c r="D35" s="288"/>
      <c r="E35" s="338"/>
      <c r="F35" s="337"/>
    </row>
    <row r="36" spans="2:6" s="336" customFormat="1" x14ac:dyDescent="0.3">
      <c r="B36" s="288"/>
      <c r="C36" s="288"/>
      <c r="D36" s="288"/>
      <c r="E36" s="338"/>
      <c r="F36" s="337"/>
    </row>
    <row r="37" spans="2:6" s="336" customFormat="1" x14ac:dyDescent="0.3">
      <c r="B37" s="288"/>
      <c r="C37" s="288"/>
      <c r="D37" s="288"/>
      <c r="E37" s="338"/>
      <c r="F37" s="337"/>
    </row>
    <row r="38" spans="2:6" s="336" customFormat="1" x14ac:dyDescent="0.3">
      <c r="B38" s="288"/>
      <c r="C38" s="288"/>
      <c r="D38" s="288"/>
      <c r="E38" s="338"/>
      <c r="F38" s="337"/>
    </row>
    <row r="39" spans="2:6" s="336" customFormat="1" x14ac:dyDescent="0.3">
      <c r="B39" s="288"/>
      <c r="C39" s="288"/>
      <c r="D39" s="288"/>
      <c r="E39" s="338"/>
      <c r="F39" s="337"/>
    </row>
    <row r="40" spans="2:6" s="336" customFormat="1" x14ac:dyDescent="0.3">
      <c r="B40" s="288"/>
      <c r="C40" s="288"/>
      <c r="D40" s="288"/>
      <c r="E40" s="338"/>
      <c r="F40" s="337"/>
    </row>
    <row r="41" spans="2:6" s="336" customFormat="1" x14ac:dyDescent="0.3">
      <c r="B41" s="288"/>
      <c r="C41" s="288"/>
      <c r="D41" s="288"/>
      <c r="E41" s="338"/>
      <c r="F41" s="337"/>
    </row>
    <row r="42" spans="2:6" s="336" customFormat="1" x14ac:dyDescent="0.3">
      <c r="B42" s="288"/>
      <c r="C42" s="288"/>
      <c r="D42" s="288"/>
      <c r="E42" s="338"/>
      <c r="F42" s="337"/>
    </row>
    <row r="43" spans="2:6" s="336" customFormat="1" x14ac:dyDescent="0.3">
      <c r="B43" s="288"/>
      <c r="C43" s="288"/>
      <c r="D43" s="288"/>
      <c r="E43" s="338"/>
      <c r="F43" s="337"/>
    </row>
    <row r="44" spans="2:6" s="336" customFormat="1" x14ac:dyDescent="0.3">
      <c r="B44" s="288"/>
      <c r="C44" s="288"/>
      <c r="D44" s="288"/>
      <c r="E44" s="338"/>
      <c r="F44" s="337"/>
    </row>
    <row r="45" spans="2:6" s="336" customFormat="1" x14ac:dyDescent="0.3">
      <c r="B45" s="288"/>
      <c r="C45" s="288"/>
      <c r="D45" s="288"/>
      <c r="E45" s="338"/>
      <c r="F45" s="337"/>
    </row>
    <row r="46" spans="2:6" s="336" customFormat="1" x14ac:dyDescent="0.3">
      <c r="B46" s="288"/>
      <c r="C46" s="288"/>
      <c r="D46" s="288"/>
      <c r="E46" s="338"/>
      <c r="F46" s="337"/>
    </row>
    <row r="47" spans="2:6" s="336" customFormat="1" x14ac:dyDescent="0.3">
      <c r="B47" s="288"/>
      <c r="C47" s="288"/>
      <c r="D47" s="288"/>
      <c r="E47" s="338"/>
      <c r="F47" s="337"/>
    </row>
    <row r="48" spans="2:6" s="336" customFormat="1" x14ac:dyDescent="0.3">
      <c r="B48" s="288"/>
      <c r="C48" s="288"/>
      <c r="D48" s="288"/>
      <c r="E48" s="338"/>
      <c r="F48" s="337"/>
    </row>
    <row r="49" spans="2:6" s="336" customFormat="1" x14ac:dyDescent="0.3">
      <c r="B49" s="288"/>
      <c r="C49" s="288"/>
      <c r="D49" s="288"/>
      <c r="E49" s="338"/>
      <c r="F49" s="337"/>
    </row>
    <row r="50" spans="2:6" s="336" customFormat="1" x14ac:dyDescent="0.3">
      <c r="B50" s="288"/>
      <c r="C50" s="288"/>
      <c r="D50" s="288"/>
      <c r="E50" s="338"/>
      <c r="F50" s="337"/>
    </row>
    <row r="51" spans="2:6" s="336" customFormat="1" x14ac:dyDescent="0.3">
      <c r="B51" s="288"/>
      <c r="C51" s="288"/>
      <c r="D51" s="288"/>
      <c r="E51" s="338"/>
      <c r="F51" s="337"/>
    </row>
    <row r="52" spans="2:6" s="336" customFormat="1" x14ac:dyDescent="0.3">
      <c r="B52" s="288"/>
      <c r="C52" s="288"/>
      <c r="D52" s="288"/>
      <c r="E52" s="338"/>
      <c r="F52" s="337"/>
    </row>
    <row r="53" spans="2:6" s="336" customFormat="1" x14ac:dyDescent="0.3">
      <c r="B53" s="288"/>
      <c r="C53" s="288"/>
      <c r="D53" s="288"/>
      <c r="E53" s="338"/>
      <c r="F53" s="337"/>
    </row>
    <row r="54" spans="2:6" s="336" customFormat="1" x14ac:dyDescent="0.3">
      <c r="B54" s="288"/>
      <c r="C54" s="288"/>
      <c r="D54" s="288"/>
      <c r="E54" s="338"/>
      <c r="F54" s="337"/>
    </row>
    <row r="55" spans="2:6" s="336" customFormat="1" x14ac:dyDescent="0.3">
      <c r="B55" s="288"/>
      <c r="C55" s="288"/>
      <c r="D55" s="288"/>
      <c r="E55" s="338"/>
      <c r="F55" s="337"/>
    </row>
    <row r="56" spans="2:6" s="336" customFormat="1" x14ac:dyDescent="0.3">
      <c r="B56" s="288"/>
      <c r="C56" s="288"/>
      <c r="D56" s="288"/>
      <c r="E56" s="338"/>
      <c r="F56" s="337"/>
    </row>
    <row r="57" spans="2:6" s="336" customFormat="1" x14ac:dyDescent="0.3">
      <c r="B57" s="288"/>
      <c r="C57" s="288"/>
      <c r="D57" s="288"/>
      <c r="E57" s="338"/>
      <c r="F57" s="337"/>
    </row>
    <row r="58" spans="2:6" s="336" customFormat="1" x14ac:dyDescent="0.3">
      <c r="B58" s="288"/>
      <c r="C58" s="288"/>
      <c r="D58" s="288"/>
      <c r="E58" s="338"/>
      <c r="F58" s="337"/>
    </row>
    <row r="59" spans="2:6" s="336" customFormat="1" x14ac:dyDescent="0.3">
      <c r="B59" s="288"/>
      <c r="C59" s="288"/>
      <c r="D59" s="288"/>
      <c r="E59" s="338"/>
      <c r="F59" s="337"/>
    </row>
    <row r="60" spans="2:6" s="336" customFormat="1" x14ac:dyDescent="0.3">
      <c r="B60" s="288"/>
      <c r="C60" s="288"/>
      <c r="D60" s="288"/>
      <c r="E60" s="338"/>
      <c r="F60" s="337"/>
    </row>
    <row r="61" spans="2:6" s="336" customFormat="1" x14ac:dyDescent="0.3">
      <c r="B61" s="288"/>
      <c r="C61" s="288"/>
      <c r="D61" s="288"/>
      <c r="E61" s="338"/>
      <c r="F61" s="337"/>
    </row>
    <row r="62" spans="2:6" s="336" customFormat="1" x14ac:dyDescent="0.3">
      <c r="B62" s="288"/>
      <c r="C62" s="288"/>
      <c r="D62" s="288"/>
      <c r="E62" s="338"/>
      <c r="F62" s="337"/>
    </row>
    <row r="63" spans="2:6" s="336" customFormat="1" x14ac:dyDescent="0.3">
      <c r="B63" s="288"/>
      <c r="C63" s="288"/>
      <c r="D63" s="288"/>
      <c r="E63" s="338"/>
      <c r="F63" s="337"/>
    </row>
    <row r="64" spans="2:6" s="336" customFormat="1" x14ac:dyDescent="0.3">
      <c r="B64" s="288"/>
      <c r="C64" s="288"/>
      <c r="D64" s="288"/>
      <c r="E64" s="338"/>
      <c r="F64" s="337"/>
    </row>
    <row r="65" spans="2:6" s="336" customFormat="1" x14ac:dyDescent="0.3">
      <c r="B65" s="288"/>
      <c r="C65" s="288"/>
      <c r="D65" s="288"/>
      <c r="E65" s="338"/>
      <c r="F65" s="337"/>
    </row>
    <row r="66" spans="2:6" s="336" customFormat="1" x14ac:dyDescent="0.3">
      <c r="B66" s="288"/>
      <c r="C66" s="288"/>
      <c r="D66" s="288"/>
      <c r="E66" s="338"/>
      <c r="F66" s="337"/>
    </row>
    <row r="67" spans="2:6" s="336" customFormat="1" x14ac:dyDescent="0.3">
      <c r="B67" s="288"/>
      <c r="C67" s="288"/>
      <c r="D67" s="288"/>
      <c r="E67" s="338"/>
      <c r="F67" s="337"/>
    </row>
    <row r="68" spans="2:6" s="336" customFormat="1" x14ac:dyDescent="0.3">
      <c r="B68" s="288"/>
      <c r="C68" s="288"/>
      <c r="D68" s="288"/>
      <c r="E68" s="338"/>
      <c r="F68" s="337"/>
    </row>
    <row r="69" spans="2:6" s="336" customFormat="1" x14ac:dyDescent="0.3">
      <c r="B69" s="288"/>
      <c r="C69" s="288"/>
      <c r="D69" s="288"/>
      <c r="E69" s="338"/>
      <c r="F69" s="337"/>
    </row>
    <row r="70" spans="2:6" s="336" customFormat="1" x14ac:dyDescent="0.3">
      <c r="B70" s="288"/>
      <c r="C70" s="288"/>
      <c r="D70" s="288"/>
      <c r="E70" s="338"/>
      <c r="F70" s="337"/>
    </row>
    <row r="71" spans="2:6" s="336" customFormat="1" x14ac:dyDescent="0.3">
      <c r="B71" s="288"/>
      <c r="C71" s="288"/>
      <c r="D71" s="288"/>
      <c r="E71" s="338"/>
      <c r="F71" s="337"/>
    </row>
    <row r="72" spans="2:6" s="336" customFormat="1" x14ac:dyDescent="0.3">
      <c r="B72" s="288"/>
      <c r="C72" s="288"/>
      <c r="D72" s="288"/>
      <c r="E72" s="338"/>
      <c r="F72" s="337"/>
    </row>
    <row r="73" spans="2:6" s="336" customFormat="1" x14ac:dyDescent="0.3">
      <c r="B73" s="288"/>
      <c r="C73" s="288"/>
      <c r="D73" s="288"/>
      <c r="E73" s="338"/>
      <c r="F73" s="337"/>
    </row>
    <row r="74" spans="2:6" s="336" customFormat="1" x14ac:dyDescent="0.3">
      <c r="B74" s="288"/>
      <c r="C74" s="288"/>
      <c r="D74" s="288"/>
      <c r="E74" s="338"/>
      <c r="F74" s="337"/>
    </row>
    <row r="75" spans="2:6" s="336" customFormat="1" x14ac:dyDescent="0.3">
      <c r="B75" s="288"/>
      <c r="C75" s="288"/>
      <c r="D75" s="288"/>
      <c r="E75" s="338"/>
      <c r="F75" s="337"/>
    </row>
    <row r="76" spans="2:6" s="336" customFormat="1" x14ac:dyDescent="0.3">
      <c r="B76" s="288"/>
      <c r="C76" s="288"/>
      <c r="D76" s="288"/>
      <c r="E76" s="338"/>
      <c r="F76" s="337"/>
    </row>
    <row r="77" spans="2:6" s="336" customFormat="1" x14ac:dyDescent="0.3">
      <c r="B77" s="288"/>
      <c r="C77" s="288"/>
      <c r="D77" s="288"/>
      <c r="E77" s="338"/>
      <c r="F77" s="337"/>
    </row>
    <row r="78" spans="2:6" s="336" customFormat="1" x14ac:dyDescent="0.3">
      <c r="B78" s="288"/>
      <c r="C78" s="288"/>
      <c r="D78" s="288"/>
      <c r="E78" s="338"/>
      <c r="F78" s="337"/>
    </row>
    <row r="79" spans="2:6" s="336" customFormat="1" x14ac:dyDescent="0.3">
      <c r="B79" s="288"/>
      <c r="C79" s="288"/>
      <c r="D79" s="288"/>
      <c r="E79" s="338"/>
      <c r="F79" s="337"/>
    </row>
    <row r="80" spans="2:6" s="336" customFormat="1" x14ac:dyDescent="0.3">
      <c r="B80" s="288"/>
      <c r="C80" s="288"/>
      <c r="D80" s="288"/>
      <c r="E80" s="338"/>
      <c r="F80" s="337"/>
    </row>
    <row r="81" spans="2:6" s="336" customFormat="1" x14ac:dyDescent="0.3">
      <c r="B81" s="288"/>
      <c r="C81" s="288"/>
      <c r="D81" s="288"/>
      <c r="E81" s="338"/>
      <c r="F81" s="337"/>
    </row>
    <row r="82" spans="2:6" s="336" customFormat="1" x14ac:dyDescent="0.3">
      <c r="B82" s="288"/>
      <c r="C82" s="288"/>
      <c r="D82" s="288"/>
      <c r="E82" s="338"/>
      <c r="F82" s="337"/>
    </row>
    <row r="83" spans="2:6" s="336" customFormat="1" x14ac:dyDescent="0.3">
      <c r="B83" s="288"/>
      <c r="C83" s="288"/>
      <c r="D83" s="288"/>
      <c r="E83" s="338"/>
      <c r="F83" s="337"/>
    </row>
    <row r="84" spans="2:6" s="336" customFormat="1" x14ac:dyDescent="0.3">
      <c r="B84" s="288"/>
      <c r="C84" s="288"/>
      <c r="D84" s="288"/>
      <c r="E84" s="338"/>
      <c r="F84" s="337"/>
    </row>
    <row r="85" spans="2:6" s="336" customFormat="1" x14ac:dyDescent="0.3">
      <c r="B85" s="288"/>
      <c r="C85" s="288"/>
      <c r="D85" s="288"/>
      <c r="E85" s="338"/>
      <c r="F85" s="337"/>
    </row>
    <row r="86" spans="2:6" s="336" customFormat="1" x14ac:dyDescent="0.3">
      <c r="B86" s="288"/>
      <c r="C86" s="288"/>
      <c r="D86" s="288"/>
      <c r="E86" s="338"/>
      <c r="F86" s="337"/>
    </row>
    <row r="87" spans="2:6" s="336" customFormat="1" x14ac:dyDescent="0.3">
      <c r="B87" s="288"/>
      <c r="C87" s="288"/>
      <c r="D87" s="288"/>
      <c r="E87" s="338"/>
      <c r="F87" s="337"/>
    </row>
    <row r="88" spans="2:6" s="336" customFormat="1" x14ac:dyDescent="0.3">
      <c r="B88" s="288"/>
      <c r="C88" s="288"/>
      <c r="D88" s="288"/>
      <c r="E88" s="338"/>
      <c r="F88" s="337"/>
    </row>
    <row r="89" spans="2:6" s="336" customFormat="1" x14ac:dyDescent="0.3">
      <c r="B89" s="288"/>
      <c r="C89" s="288"/>
      <c r="D89" s="288"/>
      <c r="E89" s="338"/>
      <c r="F89" s="337"/>
    </row>
    <row r="90" spans="2:6" s="336" customFormat="1" x14ac:dyDescent="0.3">
      <c r="B90" s="288"/>
      <c r="C90" s="288"/>
      <c r="D90" s="288"/>
      <c r="E90" s="338"/>
      <c r="F90" s="337"/>
    </row>
    <row r="91" spans="2:6" s="336" customFormat="1" x14ac:dyDescent="0.3">
      <c r="B91" s="288"/>
      <c r="C91" s="288"/>
      <c r="D91" s="288"/>
      <c r="E91" s="338"/>
      <c r="F91" s="337"/>
    </row>
    <row r="92" spans="2:6" s="336" customFormat="1" x14ac:dyDescent="0.3">
      <c r="B92" s="288"/>
      <c r="C92" s="288"/>
      <c r="D92" s="288"/>
      <c r="E92" s="338"/>
      <c r="F92" s="337"/>
    </row>
    <row r="93" spans="2:6" s="336" customFormat="1" x14ac:dyDescent="0.3">
      <c r="B93" s="288"/>
      <c r="C93" s="288"/>
      <c r="D93" s="288"/>
      <c r="E93" s="338"/>
      <c r="F93" s="337"/>
    </row>
    <row r="94" spans="2:6" s="336" customFormat="1" x14ac:dyDescent="0.3">
      <c r="B94" s="288"/>
      <c r="C94" s="288"/>
      <c r="D94" s="288"/>
      <c r="E94" s="338"/>
      <c r="F94" s="337"/>
    </row>
    <row r="95" spans="2:6" s="336" customFormat="1" x14ac:dyDescent="0.3">
      <c r="B95" s="288"/>
      <c r="C95" s="288"/>
      <c r="D95" s="288"/>
      <c r="E95" s="338"/>
      <c r="F95" s="337"/>
    </row>
    <row r="96" spans="2:6" s="336" customFormat="1" x14ac:dyDescent="0.3">
      <c r="B96" s="288"/>
      <c r="C96" s="288"/>
      <c r="D96" s="288"/>
      <c r="E96" s="338"/>
      <c r="F96" s="337"/>
    </row>
    <row r="97" spans="2:6" s="336" customFormat="1" x14ac:dyDescent="0.3">
      <c r="B97" s="288"/>
      <c r="C97" s="288"/>
      <c r="D97" s="288"/>
      <c r="E97" s="338"/>
      <c r="F97" s="337"/>
    </row>
    <row r="98" spans="2:6" s="336" customFormat="1" x14ac:dyDescent="0.3">
      <c r="B98" s="288"/>
      <c r="C98" s="288"/>
      <c r="D98" s="288"/>
      <c r="E98" s="338"/>
      <c r="F98" s="337"/>
    </row>
    <row r="99" spans="2:6" s="336" customFormat="1" x14ac:dyDescent="0.3">
      <c r="B99" s="288"/>
      <c r="C99" s="288"/>
      <c r="D99" s="288"/>
      <c r="E99" s="338"/>
      <c r="F99" s="337"/>
    </row>
    <row r="100" spans="2:6" s="336" customFormat="1" ht="15" thickBot="1" x14ac:dyDescent="0.35">
      <c r="B100" s="302"/>
      <c r="C100" s="302"/>
      <c r="D100" s="302"/>
      <c r="E100" s="339"/>
      <c r="F100" s="340"/>
    </row>
  </sheetData>
  <sheetProtection algorithmName="SHA-512" hashValue="2o3l/xSXhpyy/ClT1uEEeC69p5Mtq7jCqgQNDzN4KLH+ZIOS30NS14WXrqKoNyrrcmRrKEuLWCK4EJ6sq0FGLA==" saltValue="SkcH13TlsDbSCL3xcQfRVw==" spinCount="100000" sheet="1" sort="0" autoFilter="0"/>
  <dataValidations count="2">
    <dataValidation type="list" allowBlank="1" showInputMessage="1" showErrorMessage="1" sqref="F24:F100" xr:uid="{3E3D7818-CED9-4048-9B26-A6FA63519BBA}">
      <formula1>"Subpart Cb,Subpart Eb"</formula1>
    </dataValidation>
    <dataValidation type="list" allowBlank="1" showInputMessage="1" showErrorMessage="1" sqref="B24:B100" xr:uid="{349FD299-651B-4F7F-B9AC-EC9538AC45A0}">
      <formula1>CompanyRecord</formula1>
    </dataValidation>
  </dataValidations>
  <pageMargins left="0.7" right="0.7" top="0.75" bottom="0.75" header="0.3" footer="0.3"/>
  <pageSetup pageOrder="overThenDown"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B1:S708"/>
  <sheetViews>
    <sheetView showGridLines="0" topLeftCell="B7" zoomScaleNormal="100" workbookViewId="0">
      <selection activeCell="D24" sqref="D24:F24"/>
    </sheetView>
  </sheetViews>
  <sheetFormatPr defaultColWidth="0" defaultRowHeight="14.4" zeroHeight="1" x14ac:dyDescent="0.3"/>
  <cols>
    <col min="1" max="1" width="9.109375" hidden="1" customWidth="1"/>
    <col min="2" max="2" width="21.33203125" customWidth="1"/>
    <col min="3" max="3" width="39" customWidth="1"/>
    <col min="4" max="4" width="45" customWidth="1"/>
    <col min="5" max="5" width="47.33203125" customWidth="1"/>
    <col min="6" max="6" width="27.33203125" style="53" bestFit="1" customWidth="1"/>
    <col min="7" max="13" width="23.44140625" hidden="1" customWidth="1"/>
    <col min="14" max="15" width="15.5546875" hidden="1" customWidth="1"/>
    <col min="16" max="16" width="29.33203125" hidden="1" customWidth="1"/>
    <col min="17" max="17" width="15.5546875" hidden="1" customWidth="1"/>
    <col min="18" max="19" width="33.6640625" hidden="1" customWidth="1"/>
    <col min="20" max="16384" width="9.109375" hidden="1"/>
  </cols>
  <sheetData>
    <row r="1" spans="2:11" s="2" customFormat="1" ht="24.75" hidden="1" customHeight="1" x14ac:dyDescent="0.3">
      <c r="B1" s="19" t="s">
        <v>12</v>
      </c>
      <c r="C1" s="19"/>
      <c r="D1" s="19"/>
      <c r="E1" s="28"/>
      <c r="F1" s="28"/>
    </row>
    <row r="2" spans="2:11" s="2" customFormat="1" ht="13.8" hidden="1" x14ac:dyDescent="0.3">
      <c r="B2" s="29" t="s">
        <v>0</v>
      </c>
      <c r="C2" s="27" t="str">
        <f>+Welcome!B2</f>
        <v>60.6065(a) and 60.6605(a) Annual and Semiannual Compliance Report (Spreadsheet Template)</v>
      </c>
      <c r="D2" s="27"/>
      <c r="E2" s="27"/>
      <c r="F2" s="30"/>
    </row>
    <row r="3" spans="2:11" s="2" customFormat="1" ht="13.8" hidden="1" x14ac:dyDescent="0.3">
      <c r="B3" s="31" t="s">
        <v>1</v>
      </c>
      <c r="C3" s="32" t="str">
        <f>+Welcome!B3</f>
        <v>60.6065(a) and 60.6605(a)</v>
      </c>
      <c r="D3" s="32"/>
      <c r="E3" s="32"/>
      <c r="F3" s="33"/>
    </row>
    <row r="4" spans="2:11" s="2" customFormat="1" ht="13.8" hidden="1" x14ac:dyDescent="0.3">
      <c r="B4" s="31" t="s">
        <v>2</v>
      </c>
      <c r="C4" s="34" t="str">
        <f>+Welcome!B4</f>
        <v>Final ICR Draft</v>
      </c>
      <c r="D4" s="34"/>
      <c r="E4" s="34"/>
      <c r="F4" s="35"/>
    </row>
    <row r="5" spans="2:11" s="2" customFormat="1" ht="13.8" hidden="1" x14ac:dyDescent="0.3">
      <c r="B5" s="31" t="s">
        <v>4</v>
      </c>
      <c r="C5" s="36">
        <f>+Welcome!B5</f>
        <v>45554</v>
      </c>
      <c r="D5" s="36"/>
      <c r="E5" s="36"/>
      <c r="F5" s="37"/>
    </row>
    <row r="6" spans="2:11" s="3" customFormat="1" hidden="1" x14ac:dyDescent="0.3">
      <c r="B6" s="128" t="str">
        <f>Welcome!B6</f>
        <v>OMB No.: 2060-0210 and 2060-0390 Form 5900-645 For further Paperwork Reduction Act information see: 
https://www.epa.gov/electronic-reporting-air-emissions/paperwork-reduction-act-pra-cedri-and-ert</v>
      </c>
    </row>
    <row r="7" spans="2:11" s="3" customFormat="1" x14ac:dyDescent="0.3">
      <c r="B7" s="255" t="str">
        <f>+Company_Information!B7</f>
        <v xml:space="preserve">40 CFR Part 60, Subpart VVVV and WWWW, Standards of Performance and Emissions Guidelines for Large Municipal Waste Combustors </v>
      </c>
      <c r="C7" s="59"/>
      <c r="D7" s="59"/>
      <c r="E7" s="60"/>
      <c r="F7" s="60"/>
      <c r="G7" s="22"/>
      <c r="H7" s="22"/>
      <c r="I7" s="22"/>
      <c r="J7" s="22"/>
      <c r="K7" s="22"/>
    </row>
    <row r="8" spans="2:11" s="3" customFormat="1" ht="20.100000000000001" customHeight="1" x14ac:dyDescent="0.3">
      <c r="B8" s="5" t="str">
        <f>+Company_Information!B8</f>
        <v>§§60.6065(a) and 60.6605(a) Annual and Semiannual Compliance Report Spreadsheet Template</v>
      </c>
      <c r="C8" s="21"/>
      <c r="D8" s="21"/>
      <c r="E8" s="21"/>
      <c r="F8" s="21"/>
      <c r="G8" s="16"/>
      <c r="H8" s="16"/>
      <c r="I8" s="16"/>
      <c r="J8" s="16"/>
      <c r="K8" s="16"/>
    </row>
    <row r="9" spans="2:11" s="3" customFormat="1" ht="17.25" hidden="1" customHeight="1" x14ac:dyDescent="0.3">
      <c r="B9" s="23"/>
      <c r="C9" s="23"/>
      <c r="D9" s="23"/>
      <c r="E9" s="23"/>
      <c r="F9" s="23"/>
      <c r="G9" s="5"/>
      <c r="H9" s="5"/>
      <c r="I9" s="5"/>
      <c r="J9" s="5"/>
      <c r="K9" s="5"/>
    </row>
    <row r="10" spans="2:11" s="3" customFormat="1" hidden="1" x14ac:dyDescent="0.3">
      <c r="F10" s="44"/>
      <c r="G10" s="6"/>
      <c r="H10" s="6"/>
      <c r="I10" s="6"/>
      <c r="J10" s="6"/>
      <c r="K10" s="6"/>
    </row>
    <row r="11" spans="2:11" s="3" customFormat="1" hidden="1" x14ac:dyDescent="0.3">
      <c r="B11" s="6"/>
      <c r="C11" s="15"/>
      <c r="D11" s="15"/>
      <c r="E11" s="15"/>
      <c r="F11" s="45"/>
    </row>
    <row r="12" spans="2:11" s="7" customFormat="1" ht="43.8" thickBot="1" x14ac:dyDescent="0.35">
      <c r="B12" s="221" t="s">
        <v>76</v>
      </c>
      <c r="C12" s="221" t="s">
        <v>77</v>
      </c>
      <c r="D12" s="221" t="s">
        <v>78</v>
      </c>
      <c r="E12" s="221" t="s">
        <v>79</v>
      </c>
      <c r="F12" s="230" t="s">
        <v>80</v>
      </c>
    </row>
    <row r="13" spans="2:11" s="10" customFormat="1" x14ac:dyDescent="0.3">
      <c r="B13" s="69" t="s">
        <v>29</v>
      </c>
      <c r="C13" s="69" t="s">
        <v>81</v>
      </c>
      <c r="D13" s="69" t="s">
        <v>82</v>
      </c>
      <c r="E13" s="8" t="s">
        <v>83</v>
      </c>
      <c r="F13" s="71" t="s">
        <v>84</v>
      </c>
    </row>
    <row r="14" spans="2:11" s="14" customFormat="1" x14ac:dyDescent="0.3">
      <c r="B14" s="70" t="s">
        <v>42</v>
      </c>
      <c r="C14" s="70" t="s">
        <v>72</v>
      </c>
      <c r="D14" s="70" t="s">
        <v>85</v>
      </c>
      <c r="E14" s="11" t="s">
        <v>86</v>
      </c>
      <c r="F14" s="72" t="s">
        <v>87</v>
      </c>
    </row>
    <row r="15" spans="2:11" hidden="1" x14ac:dyDescent="0.3">
      <c r="B15" s="70" t="s">
        <v>54</v>
      </c>
      <c r="C15" s="70" t="s">
        <v>54</v>
      </c>
      <c r="D15" s="70" t="s">
        <v>54</v>
      </c>
      <c r="E15" s="11" t="s">
        <v>54</v>
      </c>
      <c r="F15" s="72" t="s">
        <v>54</v>
      </c>
      <c r="G15" s="215"/>
      <c r="H15" s="215"/>
      <c r="I15" s="215"/>
      <c r="J15" s="215"/>
      <c r="K15" s="215"/>
    </row>
    <row r="16" spans="2:11" hidden="1" x14ac:dyDescent="0.3">
      <c r="B16" s="70" t="s">
        <v>54</v>
      </c>
      <c r="C16" s="70" t="s">
        <v>54</v>
      </c>
      <c r="D16" s="70" t="s">
        <v>54</v>
      </c>
      <c r="E16" s="11" t="s">
        <v>54</v>
      </c>
      <c r="F16" s="72" t="s">
        <v>54</v>
      </c>
      <c r="G16" s="215"/>
      <c r="H16" s="215"/>
      <c r="I16" s="215"/>
      <c r="J16" s="215"/>
      <c r="K16" s="215"/>
    </row>
    <row r="17" spans="2:6" hidden="1" x14ac:dyDescent="0.3">
      <c r="B17" s="70" t="s">
        <v>54</v>
      </c>
      <c r="C17" s="70" t="s">
        <v>54</v>
      </c>
      <c r="D17" s="70" t="s">
        <v>54</v>
      </c>
      <c r="E17" s="11" t="s">
        <v>54</v>
      </c>
      <c r="F17" s="72" t="s">
        <v>54</v>
      </c>
    </row>
    <row r="18" spans="2:6" hidden="1" x14ac:dyDescent="0.3">
      <c r="B18" s="70" t="s">
        <v>54</v>
      </c>
      <c r="C18" s="70" t="s">
        <v>54</v>
      </c>
      <c r="D18" s="70" t="s">
        <v>54</v>
      </c>
      <c r="E18" s="11" t="s">
        <v>54</v>
      </c>
      <c r="F18" s="72" t="s">
        <v>54</v>
      </c>
    </row>
    <row r="19" spans="2:6" hidden="1" x14ac:dyDescent="0.3">
      <c r="B19" s="70" t="s">
        <v>54</v>
      </c>
      <c r="C19" s="70" t="s">
        <v>54</v>
      </c>
      <c r="D19" s="70" t="s">
        <v>54</v>
      </c>
      <c r="E19" s="11" t="s">
        <v>54</v>
      </c>
      <c r="F19" s="72" t="s">
        <v>54</v>
      </c>
    </row>
    <row r="20" spans="2:6" hidden="1" x14ac:dyDescent="0.3">
      <c r="B20" s="70" t="s">
        <v>54</v>
      </c>
      <c r="C20" s="70" t="s">
        <v>54</v>
      </c>
      <c r="D20" s="70" t="s">
        <v>54</v>
      </c>
      <c r="E20" s="11" t="s">
        <v>54</v>
      </c>
      <c r="F20" s="72" t="s">
        <v>54</v>
      </c>
    </row>
    <row r="21" spans="2:6" hidden="1" x14ac:dyDescent="0.3">
      <c r="B21" s="70" t="s">
        <v>54</v>
      </c>
      <c r="C21" s="70" t="s">
        <v>54</v>
      </c>
      <c r="D21" s="70" t="s">
        <v>54</v>
      </c>
      <c r="E21" s="11" t="s">
        <v>54</v>
      </c>
      <c r="F21" s="72" t="s">
        <v>54</v>
      </c>
    </row>
    <row r="22" spans="2:6" hidden="1" x14ac:dyDescent="0.3">
      <c r="B22" s="70" t="s">
        <v>54</v>
      </c>
      <c r="C22" s="70" t="s">
        <v>54</v>
      </c>
      <c r="D22" s="70" t="s">
        <v>54</v>
      </c>
      <c r="E22" s="11" t="s">
        <v>54</v>
      </c>
      <c r="F22" s="72" t="s">
        <v>54</v>
      </c>
    </row>
    <row r="23" spans="2:6" hidden="1" x14ac:dyDescent="0.3">
      <c r="B23" s="70" t="s">
        <v>54</v>
      </c>
      <c r="C23" s="70" t="s">
        <v>54</v>
      </c>
      <c r="D23" s="70" t="s">
        <v>54</v>
      </c>
      <c r="E23" s="11" t="s">
        <v>54</v>
      </c>
      <c r="F23" s="72" t="s">
        <v>54</v>
      </c>
    </row>
    <row r="24" spans="2:6" s="331" customFormat="1" x14ac:dyDescent="0.3">
      <c r="B24" s="300" t="str">
        <f>IF($D24="","",VLOOKUP($D24,Lists!$AO$2:$AQ$78,2,FALSE))</f>
        <v/>
      </c>
      <c r="C24" s="300" t="str">
        <f>IF($D24="","",VLOOKUP($D24,Lists!$AO$2:$AQ$78,3,FALSE))</f>
        <v/>
      </c>
      <c r="D24" s="301"/>
      <c r="E24" s="301"/>
      <c r="F24" s="330"/>
    </row>
    <row r="25" spans="2:6" s="331" customFormat="1" x14ac:dyDescent="0.3">
      <c r="B25" s="300" t="str">
        <f>IF($D25="","",VLOOKUP($D25,Lists!$AO$2:$AQ$78,2,FALSE))</f>
        <v/>
      </c>
      <c r="C25" s="300" t="str">
        <f>IF($D25="","",VLOOKUP($D25,Lists!$AO$2:$AQ$78,3,FALSE))</f>
        <v/>
      </c>
      <c r="D25" s="301"/>
      <c r="E25" s="301"/>
      <c r="F25" s="330"/>
    </row>
    <row r="26" spans="2:6" s="331" customFormat="1" x14ac:dyDescent="0.3">
      <c r="B26" s="300" t="str">
        <f>IF($D26="","",VLOOKUP($D26,Lists!$AO$2:$AQ$78,2,FALSE))</f>
        <v/>
      </c>
      <c r="C26" s="300" t="str">
        <f>IF($D26="","",VLOOKUP($D26,Lists!$AO$2:$AQ$78,3,FALSE))</f>
        <v/>
      </c>
      <c r="D26" s="301"/>
      <c r="E26" s="301"/>
      <c r="F26" s="330"/>
    </row>
    <row r="27" spans="2:6" s="331" customFormat="1" x14ac:dyDescent="0.3">
      <c r="B27" s="311" t="str">
        <f>IF($D27="","",VLOOKUP($D27,Lists!$AO$2:$AQ$78,2,FALSE))</f>
        <v/>
      </c>
      <c r="C27" s="311" t="str">
        <f>IF($D27="","",VLOOKUP($D27,Lists!$AO$2:$AQ$78,3,FALSE))</f>
        <v/>
      </c>
      <c r="D27" s="288"/>
      <c r="E27" s="288"/>
      <c r="F27" s="330"/>
    </row>
    <row r="28" spans="2:6" s="331" customFormat="1" x14ac:dyDescent="0.3">
      <c r="B28" s="311" t="str">
        <f>IF($D28="","",VLOOKUP($D28,Lists!$AO$2:$AQ$78,2,FALSE))</f>
        <v/>
      </c>
      <c r="C28" s="311" t="str">
        <f>IF($D28="","",VLOOKUP($D28,Lists!$AO$2:$AQ$78,3,FALSE))</f>
        <v/>
      </c>
      <c r="D28" s="288"/>
      <c r="E28" s="288"/>
      <c r="F28" s="330"/>
    </row>
    <row r="29" spans="2:6" s="331" customFormat="1" x14ac:dyDescent="0.3">
      <c r="B29" s="311" t="str">
        <f>IF($D29="","",VLOOKUP($D29,Lists!$AO$2:$AQ$78,2,FALSE))</f>
        <v/>
      </c>
      <c r="C29" s="311" t="str">
        <f>IF($D29="","",VLOOKUP($D29,Lists!$AO$2:$AQ$78,3,FALSE))</f>
        <v/>
      </c>
      <c r="D29" s="288"/>
      <c r="E29" s="288"/>
      <c r="F29" s="330"/>
    </row>
    <row r="30" spans="2:6" s="331" customFormat="1" x14ac:dyDescent="0.3">
      <c r="B30" s="311" t="str">
        <f>IF($D30="","",VLOOKUP($D30,Lists!$AO$2:$AQ$78,2,FALSE))</f>
        <v/>
      </c>
      <c r="C30" s="311" t="str">
        <f>IF($D30="","",VLOOKUP($D30,Lists!$AO$2:$AQ$78,3,FALSE))</f>
        <v/>
      </c>
      <c r="D30" s="288"/>
      <c r="E30" s="288"/>
      <c r="F30" s="330"/>
    </row>
    <row r="31" spans="2:6" s="331" customFormat="1" x14ac:dyDescent="0.3">
      <c r="B31" s="311" t="str">
        <f>IF($D31="","",VLOOKUP($D31,Lists!$AO$2:$AQ$78,2,FALSE))</f>
        <v/>
      </c>
      <c r="C31" s="311" t="str">
        <f>IF($D31="","",VLOOKUP($D31,Lists!$AO$2:$AQ$78,3,FALSE))</f>
        <v/>
      </c>
      <c r="D31" s="288"/>
      <c r="E31" s="288"/>
      <c r="F31" s="330"/>
    </row>
    <row r="32" spans="2:6" s="331" customFormat="1" x14ac:dyDescent="0.3">
      <c r="B32" s="311" t="str">
        <f>IF($D32="","",VLOOKUP($D32,Lists!$AO$2:$AQ$78,2,FALSE))</f>
        <v/>
      </c>
      <c r="C32" s="311" t="str">
        <f>IF($D32="","",VLOOKUP($D32,Lists!$AO$2:$AQ$78,3,FALSE))</f>
        <v/>
      </c>
      <c r="D32" s="288"/>
      <c r="E32" s="288"/>
      <c r="F32" s="330"/>
    </row>
    <row r="33" spans="2:6" s="331" customFormat="1" x14ac:dyDescent="0.3">
      <c r="B33" s="311" t="str">
        <f>IF($D33="","",VLOOKUP($D33,Lists!$AO$2:$AQ$78,2,FALSE))</f>
        <v/>
      </c>
      <c r="C33" s="311" t="str">
        <f>IF($D33="","",VLOOKUP($D33,Lists!$AO$2:$AQ$78,3,FALSE))</f>
        <v/>
      </c>
      <c r="D33" s="288"/>
      <c r="E33" s="288"/>
      <c r="F33" s="330"/>
    </row>
    <row r="34" spans="2:6" s="331" customFormat="1" x14ac:dyDescent="0.3">
      <c r="B34" s="311" t="str">
        <f>IF($D34="","",VLOOKUP($D34,Lists!$AO$2:$AQ$78,2,FALSE))</f>
        <v/>
      </c>
      <c r="C34" s="311" t="str">
        <f>IF($D34="","",VLOOKUP($D34,Lists!$AO$2:$AQ$78,3,FALSE))</f>
        <v/>
      </c>
      <c r="D34" s="288"/>
      <c r="E34" s="288"/>
      <c r="F34" s="330"/>
    </row>
    <row r="35" spans="2:6" s="331" customFormat="1" x14ac:dyDescent="0.3">
      <c r="B35" s="311" t="str">
        <f>IF($D35="","",VLOOKUP($D35,Lists!$AO$2:$AQ$78,2,FALSE))</f>
        <v/>
      </c>
      <c r="C35" s="311" t="str">
        <f>IF($D35="","",VLOOKUP($D35,Lists!$AO$2:$AQ$78,3,FALSE))</f>
        <v/>
      </c>
      <c r="D35" s="288"/>
      <c r="E35" s="288"/>
      <c r="F35" s="330"/>
    </row>
    <row r="36" spans="2:6" s="331" customFormat="1" x14ac:dyDescent="0.3">
      <c r="B36" s="311" t="str">
        <f>IF($D36="","",VLOOKUP($D36,Lists!$AO$2:$AQ$78,2,FALSE))</f>
        <v/>
      </c>
      <c r="C36" s="311" t="str">
        <f>IF($D36="","",VLOOKUP($D36,Lists!$AO$2:$AQ$78,3,FALSE))</f>
        <v/>
      </c>
      <c r="D36" s="288"/>
      <c r="E36" s="288"/>
      <c r="F36" s="330"/>
    </row>
    <row r="37" spans="2:6" s="331" customFormat="1" x14ac:dyDescent="0.3">
      <c r="B37" s="311" t="str">
        <f>IF($D37="","",VLOOKUP($D37,Lists!$AO$2:$AQ$78,2,FALSE))</f>
        <v/>
      </c>
      <c r="C37" s="311" t="str">
        <f>IF($D37="","",VLOOKUP($D37,Lists!$AO$2:$AQ$78,3,FALSE))</f>
        <v/>
      </c>
      <c r="D37" s="288"/>
      <c r="E37" s="288"/>
      <c r="F37" s="330"/>
    </row>
    <row r="38" spans="2:6" s="331" customFormat="1" x14ac:dyDescent="0.3">
      <c r="B38" s="311" t="str">
        <f>IF($D38="","",VLOOKUP($D38,Lists!$AO$2:$AQ$78,2,FALSE))</f>
        <v/>
      </c>
      <c r="C38" s="311" t="str">
        <f>IF($D38="","",VLOOKUP($D38,Lists!$AO$2:$AQ$78,3,FALSE))</f>
        <v/>
      </c>
      <c r="D38" s="288"/>
      <c r="E38" s="288"/>
      <c r="F38" s="330"/>
    </row>
    <row r="39" spans="2:6" s="331" customFormat="1" x14ac:dyDescent="0.3">
      <c r="B39" s="311" t="str">
        <f>IF($D39="","",VLOOKUP($D39,Lists!$AO$2:$AQ$78,2,FALSE))</f>
        <v/>
      </c>
      <c r="C39" s="311" t="str">
        <f>IF($D39="","",VLOOKUP($D39,Lists!$AO$2:$AQ$78,3,FALSE))</f>
        <v/>
      </c>
      <c r="D39" s="288"/>
      <c r="E39" s="288"/>
      <c r="F39" s="330"/>
    </row>
    <row r="40" spans="2:6" s="331" customFormat="1" x14ac:dyDescent="0.3">
      <c r="B40" s="311" t="str">
        <f>IF($D40="","",VLOOKUP($D40,Lists!$AO$2:$AQ$78,2,FALSE))</f>
        <v/>
      </c>
      <c r="C40" s="311" t="str">
        <f>IF($D40="","",VLOOKUP($D40,Lists!$AO$2:$AQ$78,3,FALSE))</f>
        <v/>
      </c>
      <c r="D40" s="288"/>
      <c r="E40" s="288"/>
      <c r="F40" s="330"/>
    </row>
    <row r="41" spans="2:6" s="331" customFormat="1" x14ac:dyDescent="0.3">
      <c r="B41" s="311" t="str">
        <f>IF($D41="","",VLOOKUP($D41,Lists!$AO$2:$AQ$78,2,FALSE))</f>
        <v/>
      </c>
      <c r="C41" s="311" t="str">
        <f>IF($D41="","",VLOOKUP($D41,Lists!$AO$2:$AQ$78,3,FALSE))</f>
        <v/>
      </c>
      <c r="D41" s="288"/>
      <c r="E41" s="288"/>
      <c r="F41" s="330"/>
    </row>
    <row r="42" spans="2:6" s="331" customFormat="1" x14ac:dyDescent="0.3">
      <c r="B42" s="311" t="str">
        <f>IF($D42="","",VLOOKUP($D42,Lists!$AO$2:$AQ$78,2,FALSE))</f>
        <v/>
      </c>
      <c r="C42" s="311" t="str">
        <f>IF($D42="","",VLOOKUP($D42,Lists!$AO$2:$AQ$78,3,FALSE))</f>
        <v/>
      </c>
      <c r="D42" s="288"/>
      <c r="E42" s="288"/>
      <c r="F42" s="330"/>
    </row>
    <row r="43" spans="2:6" s="331" customFormat="1" x14ac:dyDescent="0.3">
      <c r="B43" s="311" t="str">
        <f>IF($D43="","",VLOOKUP($D43,Lists!$AO$2:$AQ$78,2,FALSE))</f>
        <v/>
      </c>
      <c r="C43" s="311" t="str">
        <f>IF($D43="","",VLOOKUP($D43,Lists!$AO$2:$AQ$78,3,FALSE))</f>
        <v/>
      </c>
      <c r="D43" s="288"/>
      <c r="E43" s="288"/>
      <c r="F43" s="330"/>
    </row>
    <row r="44" spans="2:6" s="331" customFormat="1" x14ac:dyDescent="0.3">
      <c r="B44" s="311" t="str">
        <f>IF($D44="","",VLOOKUP($D44,Lists!$AO$2:$AQ$78,2,FALSE))</f>
        <v/>
      </c>
      <c r="C44" s="311" t="str">
        <f>IF($D44="","",VLOOKUP($D44,Lists!$AO$2:$AQ$78,3,FALSE))</f>
        <v/>
      </c>
      <c r="D44" s="288"/>
      <c r="E44" s="288"/>
      <c r="F44" s="330"/>
    </row>
    <row r="45" spans="2:6" s="331" customFormat="1" x14ac:dyDescent="0.3">
      <c r="B45" s="311" t="str">
        <f>IF($D45="","",VLOOKUP($D45,Lists!$AO$2:$AQ$78,2,FALSE))</f>
        <v/>
      </c>
      <c r="C45" s="311" t="str">
        <f>IF($D45="","",VLOOKUP($D45,Lists!$AO$2:$AQ$78,3,FALSE))</f>
        <v/>
      </c>
      <c r="D45" s="288"/>
      <c r="E45" s="288"/>
      <c r="F45" s="330"/>
    </row>
    <row r="46" spans="2:6" s="331" customFormat="1" x14ac:dyDescent="0.3">
      <c r="B46" s="311" t="str">
        <f>IF($D46="","",VLOOKUP($D46,Lists!$AO$2:$AQ$78,2,FALSE))</f>
        <v/>
      </c>
      <c r="C46" s="311" t="str">
        <f>IF($D46="","",VLOOKUP($D46,Lists!$AO$2:$AQ$78,3,FALSE))</f>
        <v/>
      </c>
      <c r="D46" s="288"/>
      <c r="E46" s="288"/>
      <c r="F46" s="330"/>
    </row>
    <row r="47" spans="2:6" s="331" customFormat="1" x14ac:dyDescent="0.3">
      <c r="B47" s="311" t="str">
        <f>IF($D47="","",VLOOKUP($D47,Lists!$AO$2:$AQ$78,2,FALSE))</f>
        <v/>
      </c>
      <c r="C47" s="311" t="str">
        <f>IF($D47="","",VLOOKUP($D47,Lists!$AO$2:$AQ$78,3,FALSE))</f>
        <v/>
      </c>
      <c r="D47" s="288"/>
      <c r="E47" s="288"/>
      <c r="F47" s="330"/>
    </row>
    <row r="48" spans="2:6" s="331" customFormat="1" x14ac:dyDescent="0.3">
      <c r="B48" s="311" t="str">
        <f>IF($D48="","",VLOOKUP($D48,Lists!$AO$2:$AQ$78,2,FALSE))</f>
        <v/>
      </c>
      <c r="C48" s="311" t="str">
        <f>IF($D48="","",VLOOKUP($D48,Lists!$AO$2:$AQ$78,3,FALSE))</f>
        <v/>
      </c>
      <c r="D48" s="288"/>
      <c r="E48" s="288"/>
      <c r="F48" s="330"/>
    </row>
    <row r="49" spans="2:6" s="331" customFormat="1" x14ac:dyDescent="0.3">
      <c r="B49" s="311" t="str">
        <f>IF($D49="","",VLOOKUP($D49,Lists!$AO$2:$AQ$78,2,FALSE))</f>
        <v/>
      </c>
      <c r="C49" s="311" t="str">
        <f>IF($D49="","",VLOOKUP($D49,Lists!$AO$2:$AQ$78,3,FALSE))</f>
        <v/>
      </c>
      <c r="D49" s="288"/>
      <c r="E49" s="288"/>
      <c r="F49" s="330"/>
    </row>
    <row r="50" spans="2:6" s="331" customFormat="1" x14ac:dyDescent="0.3">
      <c r="B50" s="311" t="str">
        <f>IF($D50="","",VLOOKUP($D50,Lists!$AO$2:$AQ$78,2,FALSE))</f>
        <v/>
      </c>
      <c r="C50" s="311" t="str">
        <f>IF($D50="","",VLOOKUP($D50,Lists!$AO$2:$AQ$78,3,FALSE))</f>
        <v/>
      </c>
      <c r="D50" s="288"/>
      <c r="E50" s="288"/>
      <c r="F50" s="330"/>
    </row>
    <row r="51" spans="2:6" s="331" customFormat="1" x14ac:dyDescent="0.3">
      <c r="B51" s="311" t="str">
        <f>IF($D51="","",VLOOKUP($D51,Lists!$AO$2:$AQ$78,2,FALSE))</f>
        <v/>
      </c>
      <c r="C51" s="311" t="str">
        <f>IF($D51="","",VLOOKUP($D51,Lists!$AO$2:$AQ$78,3,FALSE))</f>
        <v/>
      </c>
      <c r="D51" s="288"/>
      <c r="E51" s="288"/>
      <c r="F51" s="330"/>
    </row>
    <row r="52" spans="2:6" s="331" customFormat="1" x14ac:dyDescent="0.3">
      <c r="B52" s="311" t="str">
        <f>IF($D52="","",VLOOKUP($D52,Lists!$AO$2:$AQ$78,2,FALSE))</f>
        <v/>
      </c>
      <c r="C52" s="311" t="str">
        <f>IF($D52="","",VLOOKUP($D52,Lists!$AO$2:$AQ$78,3,FALSE))</f>
        <v/>
      </c>
      <c r="D52" s="288"/>
      <c r="E52" s="288"/>
      <c r="F52" s="330"/>
    </row>
    <row r="53" spans="2:6" s="331" customFormat="1" x14ac:dyDescent="0.3">
      <c r="B53" s="311" t="str">
        <f>IF($D53="","",VLOOKUP($D53,Lists!$AO$2:$AQ$78,2,FALSE))</f>
        <v/>
      </c>
      <c r="C53" s="311" t="str">
        <f>IF($D53="","",VLOOKUP($D53,Lists!$AO$2:$AQ$78,3,FALSE))</f>
        <v/>
      </c>
      <c r="D53" s="288"/>
      <c r="E53" s="288"/>
      <c r="F53" s="330"/>
    </row>
    <row r="54" spans="2:6" s="331" customFormat="1" x14ac:dyDescent="0.3">
      <c r="B54" s="311" t="str">
        <f>IF($D54="","",VLOOKUP($D54,Lists!$AO$2:$AQ$78,2,FALSE))</f>
        <v/>
      </c>
      <c r="C54" s="311" t="str">
        <f>IF($D54="","",VLOOKUP($D54,Lists!$AO$2:$AQ$78,3,FALSE))</f>
        <v/>
      </c>
      <c r="D54" s="288"/>
      <c r="E54" s="288"/>
      <c r="F54" s="330"/>
    </row>
    <row r="55" spans="2:6" s="331" customFormat="1" x14ac:dyDescent="0.3">
      <c r="B55" s="311" t="str">
        <f>IF($D55="","",VLOOKUP($D55,Lists!$AO$2:$AQ$78,2,FALSE))</f>
        <v/>
      </c>
      <c r="C55" s="311" t="str">
        <f>IF($D55="","",VLOOKUP($D55,Lists!$AO$2:$AQ$78,3,FALSE))</f>
        <v/>
      </c>
      <c r="D55" s="288"/>
      <c r="E55" s="288"/>
      <c r="F55" s="330"/>
    </row>
    <row r="56" spans="2:6" s="331" customFormat="1" x14ac:dyDescent="0.3">
      <c r="B56" s="311" t="str">
        <f>IF($D56="","",VLOOKUP($D56,Lists!$AO$2:$AQ$78,2,FALSE))</f>
        <v/>
      </c>
      <c r="C56" s="311" t="str">
        <f>IF($D56="","",VLOOKUP($D56,Lists!$AO$2:$AQ$78,3,FALSE))</f>
        <v/>
      </c>
      <c r="D56" s="288"/>
      <c r="E56" s="288"/>
      <c r="F56" s="330"/>
    </row>
    <row r="57" spans="2:6" s="331" customFormat="1" x14ac:dyDescent="0.3">
      <c r="B57" s="311" t="str">
        <f>IF($D57="","",VLOOKUP($D57,Lists!$AO$2:$AQ$78,2,FALSE))</f>
        <v/>
      </c>
      <c r="C57" s="311" t="str">
        <f>IF($D57="","",VLOOKUP($D57,Lists!$AO$2:$AQ$78,3,FALSE))</f>
        <v/>
      </c>
      <c r="D57" s="288"/>
      <c r="E57" s="288"/>
      <c r="F57" s="330"/>
    </row>
    <row r="58" spans="2:6" s="331" customFormat="1" x14ac:dyDescent="0.3">
      <c r="B58" s="311" t="str">
        <f>IF($D58="","",VLOOKUP($D58,Lists!$AO$2:$AQ$78,2,FALSE))</f>
        <v/>
      </c>
      <c r="C58" s="311" t="str">
        <f>IF($D58="","",VLOOKUP($D58,Lists!$AO$2:$AQ$78,3,FALSE))</f>
        <v/>
      </c>
      <c r="D58" s="288"/>
      <c r="E58" s="288"/>
      <c r="F58" s="330"/>
    </row>
    <row r="59" spans="2:6" s="331" customFormat="1" x14ac:dyDescent="0.3">
      <c r="B59" s="311" t="str">
        <f>IF($D59="","",VLOOKUP($D59,Lists!$AO$2:$AQ$78,2,FALSE))</f>
        <v/>
      </c>
      <c r="C59" s="311" t="str">
        <f>IF($D59="","",VLOOKUP($D59,Lists!$AO$2:$AQ$78,3,FALSE))</f>
        <v/>
      </c>
      <c r="D59" s="288"/>
      <c r="E59" s="288"/>
      <c r="F59" s="330"/>
    </row>
    <row r="60" spans="2:6" s="331" customFormat="1" x14ac:dyDescent="0.3">
      <c r="B60" s="311" t="str">
        <f>IF($D60="","",VLOOKUP($D60,Lists!$AO$2:$AQ$78,2,FALSE))</f>
        <v/>
      </c>
      <c r="C60" s="311" t="str">
        <f>IF($D60="","",VLOOKUP($D60,Lists!$AO$2:$AQ$78,3,FALSE))</f>
        <v/>
      </c>
      <c r="D60" s="288"/>
      <c r="E60" s="288"/>
      <c r="F60" s="330"/>
    </row>
    <row r="61" spans="2:6" s="331" customFormat="1" x14ac:dyDescent="0.3">
      <c r="B61" s="311" t="str">
        <f>IF($D61="","",VLOOKUP($D61,Lists!$AO$2:$AQ$78,2,FALSE))</f>
        <v/>
      </c>
      <c r="C61" s="311" t="str">
        <f>IF($D61="","",VLOOKUP($D61,Lists!$AO$2:$AQ$78,3,FALSE))</f>
        <v/>
      </c>
      <c r="D61" s="288"/>
      <c r="E61" s="288"/>
      <c r="F61" s="330"/>
    </row>
    <row r="62" spans="2:6" s="331" customFormat="1" x14ac:dyDescent="0.3">
      <c r="B62" s="311" t="str">
        <f>IF($D62="","",VLOOKUP($D62,Lists!$AO$2:$AQ$78,2,FALSE))</f>
        <v/>
      </c>
      <c r="C62" s="311" t="str">
        <f>IF($D62="","",VLOOKUP($D62,Lists!$AO$2:$AQ$78,3,FALSE))</f>
        <v/>
      </c>
      <c r="D62" s="288"/>
      <c r="E62" s="288"/>
      <c r="F62" s="330"/>
    </row>
    <row r="63" spans="2:6" s="331" customFormat="1" x14ac:dyDescent="0.3">
      <c r="B63" s="311" t="str">
        <f>IF($D63="","",VLOOKUP($D63,Lists!$AO$2:$AQ$78,2,FALSE))</f>
        <v/>
      </c>
      <c r="C63" s="311" t="str">
        <f>IF($D63="","",VLOOKUP($D63,Lists!$AO$2:$AQ$78,3,FALSE))</f>
        <v/>
      </c>
      <c r="D63" s="288"/>
      <c r="E63" s="288"/>
      <c r="F63" s="330"/>
    </row>
    <row r="64" spans="2:6" s="331" customFormat="1" x14ac:dyDescent="0.3">
      <c r="B64" s="311" t="str">
        <f>IF($D64="","",VLOOKUP($D64,Lists!$AO$2:$AQ$78,2,FALSE))</f>
        <v/>
      </c>
      <c r="C64" s="311" t="str">
        <f>IF($D64="","",VLOOKUP($D64,Lists!$AO$2:$AQ$78,3,FALSE))</f>
        <v/>
      </c>
      <c r="D64" s="288"/>
      <c r="E64" s="288"/>
      <c r="F64" s="330"/>
    </row>
    <row r="65" spans="2:6" s="331" customFormat="1" x14ac:dyDescent="0.3">
      <c r="B65" s="311" t="str">
        <f>IF($D65="","",VLOOKUP($D65,Lists!$AO$2:$AQ$78,2,FALSE))</f>
        <v/>
      </c>
      <c r="C65" s="311" t="str">
        <f>IF($D65="","",VLOOKUP($D65,Lists!$AO$2:$AQ$78,3,FALSE))</f>
        <v/>
      </c>
      <c r="D65" s="288"/>
      <c r="E65" s="288"/>
      <c r="F65" s="330"/>
    </row>
    <row r="66" spans="2:6" s="331" customFormat="1" x14ac:dyDescent="0.3">
      <c r="B66" s="311" t="str">
        <f>IF($D66="","",VLOOKUP($D66,Lists!$AO$2:$AQ$78,2,FALSE))</f>
        <v/>
      </c>
      <c r="C66" s="311" t="str">
        <f>IF($D66="","",VLOOKUP($D66,Lists!$AO$2:$AQ$78,3,FALSE))</f>
        <v/>
      </c>
      <c r="D66" s="288"/>
      <c r="E66" s="288"/>
      <c r="F66" s="330"/>
    </row>
    <row r="67" spans="2:6" s="331" customFormat="1" x14ac:dyDescent="0.3">
      <c r="B67" s="311" t="str">
        <f>IF($D67="","",VLOOKUP($D67,Lists!$AO$2:$AQ$78,2,FALSE))</f>
        <v/>
      </c>
      <c r="C67" s="311" t="str">
        <f>IF($D67="","",VLOOKUP($D67,Lists!$AO$2:$AQ$78,3,FALSE))</f>
        <v/>
      </c>
      <c r="D67" s="288"/>
      <c r="E67" s="288"/>
      <c r="F67" s="330"/>
    </row>
    <row r="68" spans="2:6" s="331" customFormat="1" x14ac:dyDescent="0.3">
      <c r="B68" s="311" t="str">
        <f>IF($D68="","",VLOOKUP($D68,Lists!$AO$2:$AQ$78,2,FALSE))</f>
        <v/>
      </c>
      <c r="C68" s="311" t="str">
        <f>IF($D68="","",VLOOKUP($D68,Lists!$AO$2:$AQ$78,3,FALSE))</f>
        <v/>
      </c>
      <c r="D68" s="288"/>
      <c r="E68" s="288"/>
      <c r="F68" s="330"/>
    </row>
    <row r="69" spans="2:6" s="331" customFormat="1" x14ac:dyDescent="0.3">
      <c r="B69" s="311" t="str">
        <f>IF($D69="","",VLOOKUP($D69,Lists!$AO$2:$AQ$78,2,FALSE))</f>
        <v/>
      </c>
      <c r="C69" s="311" t="str">
        <f>IF($D69="","",VLOOKUP($D69,Lists!$AO$2:$AQ$78,3,FALSE))</f>
        <v/>
      </c>
      <c r="D69" s="288"/>
      <c r="E69" s="288"/>
      <c r="F69" s="330"/>
    </row>
    <row r="70" spans="2:6" s="331" customFormat="1" x14ac:dyDescent="0.3">
      <c r="B70" s="311" t="str">
        <f>IF($D70="","",VLOOKUP($D70,Lists!$AO$2:$AQ$78,2,FALSE))</f>
        <v/>
      </c>
      <c r="C70" s="311" t="str">
        <f>IF($D70="","",VLOOKUP($D70,Lists!$AO$2:$AQ$78,3,FALSE))</f>
        <v/>
      </c>
      <c r="D70" s="288"/>
      <c r="E70" s="288"/>
      <c r="F70" s="330"/>
    </row>
    <row r="71" spans="2:6" s="331" customFormat="1" x14ac:dyDescent="0.3">
      <c r="B71" s="311" t="str">
        <f>IF($D71="","",VLOOKUP($D71,Lists!$AO$2:$AQ$78,2,FALSE))</f>
        <v/>
      </c>
      <c r="C71" s="311" t="str">
        <f>IF($D71="","",VLOOKUP($D71,Lists!$AO$2:$AQ$78,3,FALSE))</f>
        <v/>
      </c>
      <c r="D71" s="288"/>
      <c r="E71" s="288"/>
      <c r="F71" s="330"/>
    </row>
    <row r="72" spans="2:6" s="331" customFormat="1" x14ac:dyDescent="0.3">
      <c r="B72" s="311" t="str">
        <f>IF($D72="","",VLOOKUP($D72,Lists!$AO$2:$AQ$78,2,FALSE))</f>
        <v/>
      </c>
      <c r="C72" s="311" t="str">
        <f>IF($D72="","",VLOOKUP($D72,Lists!$AO$2:$AQ$78,3,FALSE))</f>
        <v/>
      </c>
      <c r="D72" s="288"/>
      <c r="E72" s="288"/>
      <c r="F72" s="330"/>
    </row>
    <row r="73" spans="2:6" s="331" customFormat="1" x14ac:dyDescent="0.3">
      <c r="B73" s="311" t="str">
        <f>IF($D73="","",VLOOKUP($D73,Lists!$AO$2:$AQ$78,2,FALSE))</f>
        <v/>
      </c>
      <c r="C73" s="311" t="str">
        <f>IF($D73="","",VLOOKUP($D73,Lists!$AO$2:$AQ$78,3,FALSE))</f>
        <v/>
      </c>
      <c r="D73" s="288"/>
      <c r="E73" s="288"/>
      <c r="F73" s="330"/>
    </row>
    <row r="74" spans="2:6" s="331" customFormat="1" x14ac:dyDescent="0.3">
      <c r="B74" s="311" t="str">
        <f>IF($D74="","",VLOOKUP($D74,Lists!$AO$2:$AQ$78,2,FALSE))</f>
        <v/>
      </c>
      <c r="C74" s="311" t="str">
        <f>IF($D74="","",VLOOKUP($D74,Lists!$AO$2:$AQ$78,3,FALSE))</f>
        <v/>
      </c>
      <c r="D74" s="288"/>
      <c r="E74" s="288"/>
      <c r="F74" s="330"/>
    </row>
    <row r="75" spans="2:6" s="331" customFormat="1" x14ac:dyDescent="0.3">
      <c r="B75" s="311" t="str">
        <f>IF($D75="","",VLOOKUP($D75,Lists!$AO$2:$AQ$78,2,FALSE))</f>
        <v/>
      </c>
      <c r="C75" s="311" t="str">
        <f>IF($D75="","",VLOOKUP($D75,Lists!$AO$2:$AQ$78,3,FALSE))</f>
        <v/>
      </c>
      <c r="D75" s="288"/>
      <c r="E75" s="288"/>
      <c r="F75" s="330"/>
    </row>
    <row r="76" spans="2:6" s="331" customFormat="1" x14ac:dyDescent="0.3">
      <c r="B76" s="311" t="str">
        <f>IF($D76="","",VLOOKUP($D76,Lists!$AO$2:$AQ$78,2,FALSE))</f>
        <v/>
      </c>
      <c r="C76" s="311" t="str">
        <f>IF($D76="","",VLOOKUP($D76,Lists!$AO$2:$AQ$78,3,FALSE))</f>
        <v/>
      </c>
      <c r="D76" s="288"/>
      <c r="E76" s="288"/>
      <c r="F76" s="330"/>
    </row>
    <row r="77" spans="2:6" s="331" customFormat="1" x14ac:dyDescent="0.3">
      <c r="B77" s="311" t="str">
        <f>IF($D77="","",VLOOKUP($D77,Lists!$AO$2:$AQ$78,2,FALSE))</f>
        <v/>
      </c>
      <c r="C77" s="311" t="str">
        <f>IF($D77="","",VLOOKUP($D77,Lists!$AO$2:$AQ$78,3,FALSE))</f>
        <v/>
      </c>
      <c r="D77" s="288"/>
      <c r="E77" s="288"/>
      <c r="F77" s="330"/>
    </row>
    <row r="78" spans="2:6" s="331" customFormat="1" x14ac:dyDescent="0.3">
      <c r="B78" s="311" t="str">
        <f>IF($D78="","",VLOOKUP($D78,Lists!$AO$2:$AQ$78,2,FALSE))</f>
        <v/>
      </c>
      <c r="C78" s="311" t="str">
        <f>IF($D78="","",VLOOKUP($D78,Lists!$AO$2:$AQ$78,3,FALSE))</f>
        <v/>
      </c>
      <c r="D78" s="288"/>
      <c r="E78" s="288"/>
      <c r="F78" s="330"/>
    </row>
    <row r="79" spans="2:6" s="331" customFormat="1" x14ac:dyDescent="0.3">
      <c r="B79" s="311" t="str">
        <f>IF($D79="","",VLOOKUP($D79,Lists!$AO$2:$AQ$78,2,FALSE))</f>
        <v/>
      </c>
      <c r="C79" s="311" t="str">
        <f>IF($D79="","",VLOOKUP($D79,Lists!$AO$2:$AQ$78,3,FALSE))</f>
        <v/>
      </c>
      <c r="D79" s="288"/>
      <c r="E79" s="288"/>
      <c r="F79" s="330"/>
    </row>
    <row r="80" spans="2:6" s="331" customFormat="1" x14ac:dyDescent="0.3">
      <c r="B80" s="311" t="str">
        <f>IF($D80="","",VLOOKUP($D80,Lists!$AO$2:$AQ$78,2,FALSE))</f>
        <v/>
      </c>
      <c r="C80" s="311" t="str">
        <f>IF($D80="","",VLOOKUP($D80,Lists!$AO$2:$AQ$78,3,FALSE))</f>
        <v/>
      </c>
      <c r="D80" s="288"/>
      <c r="E80" s="288"/>
      <c r="F80" s="330"/>
    </row>
    <row r="81" spans="2:6" s="331" customFormat="1" x14ac:dyDescent="0.3">
      <c r="B81" s="311" t="str">
        <f>IF($D81="","",VLOOKUP($D81,Lists!$AO$2:$AQ$78,2,FALSE))</f>
        <v/>
      </c>
      <c r="C81" s="311" t="str">
        <f>IF($D81="","",VLOOKUP($D81,Lists!$AO$2:$AQ$78,3,FALSE))</f>
        <v/>
      </c>
      <c r="D81" s="288"/>
      <c r="E81" s="288"/>
      <c r="F81" s="330"/>
    </row>
    <row r="82" spans="2:6" s="331" customFormat="1" x14ac:dyDescent="0.3">
      <c r="B82" s="311" t="str">
        <f>IF($D82="","",VLOOKUP($D82,Lists!$AO$2:$AQ$78,2,FALSE))</f>
        <v/>
      </c>
      <c r="C82" s="311" t="str">
        <f>IF($D82="","",VLOOKUP($D82,Lists!$AO$2:$AQ$78,3,FALSE))</f>
        <v/>
      </c>
      <c r="D82" s="288"/>
      <c r="E82" s="288"/>
      <c r="F82" s="330"/>
    </row>
    <row r="83" spans="2:6" s="331" customFormat="1" x14ac:dyDescent="0.3">
      <c r="B83" s="311" t="str">
        <f>IF($D83="","",VLOOKUP($D83,Lists!$AO$2:$AQ$78,2,FALSE))</f>
        <v/>
      </c>
      <c r="C83" s="311" t="str">
        <f>IF($D83="","",VLOOKUP($D83,Lists!$AO$2:$AQ$78,3,FALSE))</f>
        <v/>
      </c>
      <c r="D83" s="288"/>
      <c r="E83" s="288"/>
      <c r="F83" s="330"/>
    </row>
    <row r="84" spans="2:6" s="331" customFormat="1" x14ac:dyDescent="0.3">
      <c r="B84" s="311" t="str">
        <f>IF($D84="","",VLOOKUP($D84,Lists!$AO$2:$AQ$78,2,FALSE))</f>
        <v/>
      </c>
      <c r="C84" s="311" t="str">
        <f>IF($D84="","",VLOOKUP($D84,Lists!$AO$2:$AQ$78,3,FALSE))</f>
        <v/>
      </c>
      <c r="D84" s="288"/>
      <c r="E84" s="288"/>
      <c r="F84" s="330"/>
    </row>
    <row r="85" spans="2:6" s="331" customFormat="1" x14ac:dyDescent="0.3">
      <c r="B85" s="311" t="str">
        <f>IF($D85="","",VLOOKUP($D85,Lists!$AO$2:$AQ$78,2,FALSE))</f>
        <v/>
      </c>
      <c r="C85" s="311" t="str">
        <f>IF($D85="","",VLOOKUP($D85,Lists!$AO$2:$AQ$78,3,FALSE))</f>
        <v/>
      </c>
      <c r="D85" s="288"/>
      <c r="E85" s="288"/>
      <c r="F85" s="330"/>
    </row>
    <row r="86" spans="2:6" s="331" customFormat="1" x14ac:dyDescent="0.3">
      <c r="B86" s="311" t="str">
        <f>IF($D86="","",VLOOKUP($D86,Lists!$AO$2:$AQ$78,2,FALSE))</f>
        <v/>
      </c>
      <c r="C86" s="311" t="str">
        <f>IF($D86="","",VLOOKUP($D86,Lists!$AO$2:$AQ$78,3,FALSE))</f>
        <v/>
      </c>
      <c r="D86" s="288"/>
      <c r="E86" s="288"/>
      <c r="F86" s="330"/>
    </row>
    <row r="87" spans="2:6" s="331" customFormat="1" x14ac:dyDescent="0.3">
      <c r="B87" s="311" t="str">
        <f>IF($D87="","",VLOOKUP($D87,Lists!$AO$2:$AQ$78,2,FALSE))</f>
        <v/>
      </c>
      <c r="C87" s="311" t="str">
        <f>IF($D87="","",VLOOKUP($D87,Lists!$AO$2:$AQ$78,3,FALSE))</f>
        <v/>
      </c>
      <c r="D87" s="288"/>
      <c r="E87" s="288"/>
      <c r="F87" s="330"/>
    </row>
    <row r="88" spans="2:6" s="331" customFormat="1" x14ac:dyDescent="0.3">
      <c r="B88" s="311" t="str">
        <f>IF($D88="","",VLOOKUP($D88,Lists!$AO$2:$AQ$78,2,FALSE))</f>
        <v/>
      </c>
      <c r="C88" s="311" t="str">
        <f>IF($D88="","",VLOOKUP($D88,Lists!$AO$2:$AQ$78,3,FALSE))</f>
        <v/>
      </c>
      <c r="D88" s="288"/>
      <c r="E88" s="288"/>
      <c r="F88" s="330"/>
    </row>
    <row r="89" spans="2:6" s="331" customFormat="1" x14ac:dyDescent="0.3">
      <c r="B89" s="311" t="str">
        <f>IF($D89="","",VLOOKUP($D89,Lists!$AO$2:$AQ$78,2,FALSE))</f>
        <v/>
      </c>
      <c r="C89" s="311" t="str">
        <f>IF($D89="","",VLOOKUP($D89,Lists!$AO$2:$AQ$78,3,FALSE))</f>
        <v/>
      </c>
      <c r="D89" s="288"/>
      <c r="E89" s="288"/>
      <c r="F89" s="330"/>
    </row>
    <row r="90" spans="2:6" s="331" customFormat="1" x14ac:dyDescent="0.3">
      <c r="B90" s="311" t="str">
        <f>IF($D90="","",VLOOKUP($D90,Lists!$AO$2:$AQ$78,2,FALSE))</f>
        <v/>
      </c>
      <c r="C90" s="311" t="str">
        <f>IF($D90="","",VLOOKUP($D90,Lists!$AO$2:$AQ$78,3,FALSE))</f>
        <v/>
      </c>
      <c r="D90" s="288"/>
      <c r="E90" s="288"/>
      <c r="F90" s="330"/>
    </row>
    <row r="91" spans="2:6" s="331" customFormat="1" x14ac:dyDescent="0.3">
      <c r="B91" s="311" t="str">
        <f>IF($D91="","",VLOOKUP($D91,Lists!$AO$2:$AQ$78,2,FALSE))</f>
        <v/>
      </c>
      <c r="C91" s="311" t="str">
        <f>IF($D91="","",VLOOKUP($D91,Lists!$AO$2:$AQ$78,3,FALSE))</f>
        <v/>
      </c>
      <c r="D91" s="288"/>
      <c r="E91" s="288"/>
      <c r="F91" s="330"/>
    </row>
    <row r="92" spans="2:6" s="331" customFormat="1" x14ac:dyDescent="0.3">
      <c r="B92" s="311" t="str">
        <f>IF($D92="","",VLOOKUP($D92,Lists!$AO$2:$AQ$78,2,FALSE))</f>
        <v/>
      </c>
      <c r="C92" s="311" t="str">
        <f>IF($D92="","",VLOOKUP($D92,Lists!$AO$2:$AQ$78,3,FALSE))</f>
        <v/>
      </c>
      <c r="D92" s="288"/>
      <c r="E92" s="288"/>
      <c r="F92" s="330"/>
    </row>
    <row r="93" spans="2:6" s="331" customFormat="1" x14ac:dyDescent="0.3">
      <c r="B93" s="311" t="str">
        <f>IF($D93="","",VLOOKUP($D93,Lists!$AO$2:$AQ$78,2,FALSE))</f>
        <v/>
      </c>
      <c r="C93" s="311" t="str">
        <f>IF($D93="","",VLOOKUP($D93,Lists!$AO$2:$AQ$78,3,FALSE))</f>
        <v/>
      </c>
      <c r="D93" s="288"/>
      <c r="E93" s="288"/>
      <c r="F93" s="330"/>
    </row>
    <row r="94" spans="2:6" s="331" customFormat="1" x14ac:dyDescent="0.3">
      <c r="B94" s="311" t="str">
        <f>IF($D94="","",VLOOKUP($D94,Lists!$AO$2:$AQ$78,2,FALSE))</f>
        <v/>
      </c>
      <c r="C94" s="311" t="str">
        <f>IF($D94="","",VLOOKUP($D94,Lists!$AO$2:$AQ$78,3,FALSE))</f>
        <v/>
      </c>
      <c r="D94" s="288"/>
      <c r="E94" s="288"/>
      <c r="F94" s="330"/>
    </row>
    <row r="95" spans="2:6" s="331" customFormat="1" x14ac:dyDescent="0.3">
      <c r="B95" s="311" t="str">
        <f>IF($D95="","",VLOOKUP($D95,Lists!$AO$2:$AQ$78,2,FALSE))</f>
        <v/>
      </c>
      <c r="C95" s="311" t="str">
        <f>IF($D95="","",VLOOKUP($D95,Lists!$AO$2:$AQ$78,3,FALSE))</f>
        <v/>
      </c>
      <c r="D95" s="288"/>
      <c r="E95" s="288"/>
      <c r="F95" s="330"/>
    </row>
    <row r="96" spans="2:6" s="331" customFormat="1" x14ac:dyDescent="0.3">
      <c r="B96" s="311" t="str">
        <f>IF($D96="","",VLOOKUP($D96,Lists!$AO$2:$AQ$78,2,FALSE))</f>
        <v/>
      </c>
      <c r="C96" s="311" t="str">
        <f>IF($D96="","",VLOOKUP($D96,Lists!$AO$2:$AQ$78,3,FALSE))</f>
        <v/>
      </c>
      <c r="D96" s="288"/>
      <c r="E96" s="288"/>
      <c r="F96" s="330"/>
    </row>
    <row r="97" spans="2:6" s="331" customFormat="1" x14ac:dyDescent="0.3">
      <c r="B97" s="311" t="str">
        <f>IF($D97="","",VLOOKUP($D97,Lists!$AO$2:$AQ$78,2,FALSE))</f>
        <v/>
      </c>
      <c r="C97" s="311" t="str">
        <f>IF($D97="","",VLOOKUP($D97,Lists!$AO$2:$AQ$78,3,FALSE))</f>
        <v/>
      </c>
      <c r="D97" s="288"/>
      <c r="E97" s="288"/>
      <c r="F97" s="330"/>
    </row>
    <row r="98" spans="2:6" s="331" customFormat="1" x14ac:dyDescent="0.3">
      <c r="B98" s="311" t="str">
        <f>IF($D98="","",VLOOKUP($D98,Lists!$AO$2:$AQ$78,2,FALSE))</f>
        <v/>
      </c>
      <c r="C98" s="311" t="str">
        <f>IF($D98="","",VLOOKUP($D98,Lists!$AO$2:$AQ$78,3,FALSE))</f>
        <v/>
      </c>
      <c r="D98" s="288"/>
      <c r="E98" s="288"/>
      <c r="F98" s="330"/>
    </row>
    <row r="99" spans="2:6" s="331" customFormat="1" x14ac:dyDescent="0.3">
      <c r="B99" s="311" t="str">
        <f>IF($D99="","",VLOOKUP($D99,Lists!$AO$2:$AQ$78,2,FALSE))</f>
        <v/>
      </c>
      <c r="C99" s="311" t="str">
        <f>IF($D99="","",VLOOKUP($D99,Lists!$AO$2:$AQ$78,3,FALSE))</f>
        <v/>
      </c>
      <c r="D99" s="288"/>
      <c r="E99" s="288"/>
      <c r="F99" s="330"/>
    </row>
    <row r="100" spans="2:6" s="331" customFormat="1" x14ac:dyDescent="0.3">
      <c r="B100" s="329" t="str">
        <f>IF($D100="","",VLOOKUP($D100,Lists!$AO$2:$AQ$78,2,FALSE))</f>
        <v/>
      </c>
      <c r="C100" s="329" t="str">
        <f>IF($D100="","",VLOOKUP($D100,Lists!$AO$2:$AQ$78,3,FALSE))</f>
        <v/>
      </c>
      <c r="D100" s="302"/>
      <c r="E100" s="302"/>
      <c r="F100" s="332"/>
    </row>
    <row r="101" spans="2:6" hidden="1" x14ac:dyDescent="0.3">
      <c r="B101" s="4"/>
      <c r="C101" s="4"/>
      <c r="D101" s="4"/>
      <c r="E101" s="215"/>
    </row>
    <row r="102" spans="2:6" hidden="1" x14ac:dyDescent="0.3">
      <c r="B102" s="4"/>
      <c r="C102" s="4"/>
      <c r="D102" s="4"/>
      <c r="E102" s="215"/>
    </row>
    <row r="103" spans="2:6" hidden="1" x14ac:dyDescent="0.3">
      <c r="B103" s="4"/>
      <c r="C103" s="4"/>
      <c r="D103" s="4"/>
      <c r="E103" s="215"/>
    </row>
    <row r="104" spans="2:6" hidden="1" x14ac:dyDescent="0.3">
      <c r="B104" s="4"/>
      <c r="C104" s="4"/>
      <c r="D104" s="4"/>
      <c r="E104" s="215"/>
    </row>
    <row r="105" spans="2:6" hidden="1" x14ac:dyDescent="0.3">
      <c r="B105" s="4"/>
      <c r="C105" s="4"/>
      <c r="D105" s="4"/>
      <c r="E105" s="215"/>
    </row>
    <row r="106" spans="2:6" hidden="1" x14ac:dyDescent="0.3">
      <c r="B106" s="4"/>
      <c r="C106" s="4"/>
      <c r="D106" s="4"/>
      <c r="E106" s="215"/>
    </row>
    <row r="107" spans="2:6" hidden="1" x14ac:dyDescent="0.3">
      <c r="B107" s="4"/>
      <c r="C107" s="4"/>
      <c r="D107" s="4"/>
      <c r="E107" s="215"/>
    </row>
    <row r="108" spans="2:6" hidden="1" x14ac:dyDescent="0.3">
      <c r="B108" s="4"/>
      <c r="C108" s="4"/>
      <c r="D108" s="4"/>
      <c r="E108" s="215"/>
    </row>
    <row r="109" spans="2:6" hidden="1" x14ac:dyDescent="0.3">
      <c r="B109" s="4"/>
      <c r="C109" s="4"/>
      <c r="D109" s="4"/>
      <c r="E109" s="215"/>
    </row>
    <row r="110" spans="2:6" hidden="1" x14ac:dyDescent="0.3">
      <c r="B110" s="4"/>
      <c r="C110" s="4"/>
      <c r="D110" s="4"/>
      <c r="E110" s="215"/>
    </row>
    <row r="111" spans="2:6" hidden="1" x14ac:dyDescent="0.3">
      <c r="B111" s="4"/>
      <c r="C111" s="4"/>
      <c r="D111" s="4"/>
      <c r="E111" s="215"/>
    </row>
    <row r="112" spans="2:6" hidden="1" x14ac:dyDescent="0.3">
      <c r="B112" s="4"/>
      <c r="C112" s="4"/>
      <c r="D112" s="4"/>
      <c r="E112" s="215"/>
    </row>
    <row r="113" spans="2:4" hidden="1" x14ac:dyDescent="0.3">
      <c r="B113" s="4"/>
      <c r="C113" s="4"/>
      <c r="D113" s="4"/>
    </row>
    <row r="114" spans="2:4" hidden="1" x14ac:dyDescent="0.3">
      <c r="B114" s="4"/>
      <c r="C114" s="4"/>
      <c r="D114" s="4"/>
    </row>
    <row r="115" spans="2:4" hidden="1" x14ac:dyDescent="0.3">
      <c r="B115" s="4"/>
      <c r="C115" s="4"/>
      <c r="D115" s="4"/>
    </row>
    <row r="116" spans="2:4" hidden="1" x14ac:dyDescent="0.3">
      <c r="B116" s="4"/>
      <c r="C116" s="4"/>
      <c r="D116" s="4"/>
    </row>
    <row r="117" spans="2:4" hidden="1" x14ac:dyDescent="0.3">
      <c r="B117" s="4"/>
      <c r="C117" s="4"/>
      <c r="D117" s="4"/>
    </row>
    <row r="118" spans="2:4" hidden="1" x14ac:dyDescent="0.3">
      <c r="B118" s="4"/>
      <c r="C118" s="4"/>
      <c r="D118" s="4"/>
    </row>
    <row r="119" spans="2:4" hidden="1" x14ac:dyDescent="0.3">
      <c r="B119" s="4"/>
      <c r="C119" s="4"/>
      <c r="D119" s="4"/>
    </row>
    <row r="120" spans="2:4" hidden="1" x14ac:dyDescent="0.3">
      <c r="B120" s="4"/>
      <c r="C120" s="4"/>
      <c r="D120" s="4"/>
    </row>
    <row r="121" spans="2:4" hidden="1" x14ac:dyDescent="0.3">
      <c r="B121" s="4"/>
      <c r="C121" s="4"/>
      <c r="D121" s="4"/>
    </row>
    <row r="122" spans="2:4" hidden="1" x14ac:dyDescent="0.3">
      <c r="B122" s="4"/>
      <c r="C122" s="4"/>
      <c r="D122" s="4"/>
    </row>
    <row r="123" spans="2:4" hidden="1" x14ac:dyDescent="0.3">
      <c r="B123" s="4"/>
      <c r="C123" s="4"/>
      <c r="D123" s="4"/>
    </row>
    <row r="124" spans="2:4" hidden="1" x14ac:dyDescent="0.3">
      <c r="B124" s="4"/>
      <c r="C124" s="4"/>
      <c r="D124" s="4"/>
    </row>
    <row r="125" spans="2:4" hidden="1" x14ac:dyDescent="0.3">
      <c r="B125" s="4"/>
      <c r="C125" s="4"/>
      <c r="D125" s="4"/>
    </row>
    <row r="126" spans="2:4" hidden="1" x14ac:dyDescent="0.3">
      <c r="B126" s="4"/>
      <c r="C126" s="4"/>
      <c r="D126" s="4"/>
    </row>
    <row r="127" spans="2:4" hidden="1" x14ac:dyDescent="0.3">
      <c r="B127" s="4"/>
      <c r="C127" s="4"/>
      <c r="D127" s="4"/>
    </row>
    <row r="128" spans="2:4" hidden="1" x14ac:dyDescent="0.3">
      <c r="B128" s="4"/>
      <c r="C128" s="4"/>
      <c r="D128" s="4"/>
    </row>
    <row r="129" spans="2:4" hidden="1" x14ac:dyDescent="0.3">
      <c r="B129" s="4"/>
      <c r="C129" s="4"/>
      <c r="D129" s="4"/>
    </row>
    <row r="130" spans="2:4" hidden="1" x14ac:dyDescent="0.3">
      <c r="B130" s="4"/>
      <c r="C130" s="4"/>
      <c r="D130" s="4"/>
    </row>
    <row r="131" spans="2:4" hidden="1" x14ac:dyDescent="0.3">
      <c r="B131" s="4"/>
      <c r="C131" s="4"/>
      <c r="D131" s="4"/>
    </row>
    <row r="132" spans="2:4" hidden="1" x14ac:dyDescent="0.3">
      <c r="B132" s="4"/>
      <c r="C132" s="4"/>
      <c r="D132" s="4"/>
    </row>
    <row r="133" spans="2:4" hidden="1" x14ac:dyDescent="0.3">
      <c r="B133" s="4"/>
      <c r="C133" s="4"/>
      <c r="D133" s="4"/>
    </row>
    <row r="134" spans="2:4" hidden="1" x14ac:dyDescent="0.3">
      <c r="B134" s="4"/>
      <c r="C134" s="4"/>
      <c r="D134" s="4"/>
    </row>
    <row r="135" spans="2:4" hidden="1" x14ac:dyDescent="0.3">
      <c r="B135" s="4"/>
      <c r="C135" s="4"/>
      <c r="D135" s="4"/>
    </row>
    <row r="136" spans="2:4" hidden="1" x14ac:dyDescent="0.3">
      <c r="B136" s="4"/>
      <c r="C136" s="4"/>
      <c r="D136" s="4"/>
    </row>
    <row r="137" spans="2:4" hidden="1" x14ac:dyDescent="0.3">
      <c r="B137" s="4"/>
      <c r="C137" s="4"/>
      <c r="D137" s="4"/>
    </row>
    <row r="138" spans="2:4" hidden="1" x14ac:dyDescent="0.3">
      <c r="B138" s="4"/>
      <c r="C138" s="4"/>
      <c r="D138" s="4"/>
    </row>
    <row r="139" spans="2:4" hidden="1" x14ac:dyDescent="0.3">
      <c r="B139" s="4"/>
      <c r="C139" s="4"/>
      <c r="D139" s="4"/>
    </row>
    <row r="140" spans="2:4" hidden="1" x14ac:dyDescent="0.3">
      <c r="B140" s="4"/>
      <c r="C140" s="4"/>
      <c r="D140" s="4"/>
    </row>
    <row r="141" spans="2:4" hidden="1" x14ac:dyDescent="0.3">
      <c r="B141" s="4"/>
      <c r="C141" s="4"/>
      <c r="D141" s="4"/>
    </row>
    <row r="142" spans="2:4" hidden="1" x14ac:dyDescent="0.3">
      <c r="B142" s="4"/>
      <c r="C142" s="4"/>
      <c r="D142" s="4"/>
    </row>
    <row r="143" spans="2:4" hidden="1" x14ac:dyDescent="0.3">
      <c r="B143" s="4"/>
      <c r="C143" s="4"/>
      <c r="D143" s="4"/>
    </row>
    <row r="144" spans="2:4" hidden="1" x14ac:dyDescent="0.3">
      <c r="B144" s="4"/>
      <c r="C144" s="4"/>
      <c r="D144" s="4"/>
    </row>
    <row r="145" spans="2:4" hidden="1" x14ac:dyDescent="0.3">
      <c r="B145" s="4"/>
      <c r="C145" s="4"/>
      <c r="D145" s="4"/>
    </row>
    <row r="146" spans="2:4" hidden="1" x14ac:dyDescent="0.3">
      <c r="B146" s="4"/>
      <c r="C146" s="4"/>
      <c r="D146" s="4"/>
    </row>
    <row r="147" spans="2:4" hidden="1" x14ac:dyDescent="0.3">
      <c r="B147" s="4"/>
      <c r="C147" s="4"/>
      <c r="D147" s="4"/>
    </row>
    <row r="148" spans="2:4" hidden="1" x14ac:dyDescent="0.3">
      <c r="B148" s="4"/>
      <c r="C148" s="4"/>
      <c r="D148" s="4"/>
    </row>
    <row r="149" spans="2:4" hidden="1" x14ac:dyDescent="0.3">
      <c r="B149" s="4"/>
      <c r="C149" s="4"/>
      <c r="D149" s="4"/>
    </row>
    <row r="150" spans="2:4" hidden="1" x14ac:dyDescent="0.3">
      <c r="B150" s="4"/>
      <c r="C150" s="4"/>
      <c r="D150" s="4"/>
    </row>
    <row r="151" spans="2:4" hidden="1" x14ac:dyDescent="0.3">
      <c r="B151" s="4"/>
      <c r="C151" s="4"/>
      <c r="D151" s="4"/>
    </row>
    <row r="152" spans="2:4" hidden="1" x14ac:dyDescent="0.3">
      <c r="B152" s="4"/>
      <c r="C152" s="4"/>
      <c r="D152" s="4"/>
    </row>
    <row r="153" spans="2:4" hidden="1" x14ac:dyDescent="0.3">
      <c r="B153" s="4"/>
      <c r="C153" s="4"/>
      <c r="D153" s="4"/>
    </row>
    <row r="154" spans="2:4" hidden="1" x14ac:dyDescent="0.3">
      <c r="B154" s="4"/>
      <c r="C154" s="4"/>
      <c r="D154" s="4"/>
    </row>
    <row r="155" spans="2:4" hidden="1" x14ac:dyDescent="0.3">
      <c r="B155" s="4"/>
      <c r="C155" s="4"/>
      <c r="D155" s="4"/>
    </row>
    <row r="156" spans="2:4" hidden="1" x14ac:dyDescent="0.3">
      <c r="B156" s="4"/>
      <c r="C156" s="4"/>
      <c r="D156" s="4"/>
    </row>
    <row r="157" spans="2:4" hidden="1" x14ac:dyDescent="0.3">
      <c r="B157" s="4"/>
      <c r="C157" s="4"/>
      <c r="D157" s="4"/>
    </row>
    <row r="158" spans="2:4" hidden="1" x14ac:dyDescent="0.3">
      <c r="B158" s="4"/>
      <c r="C158" s="4"/>
      <c r="D158" s="4"/>
    </row>
    <row r="159" spans="2:4" hidden="1" x14ac:dyDescent="0.3">
      <c r="B159" s="4"/>
      <c r="C159" s="4"/>
      <c r="D159" s="4"/>
    </row>
    <row r="160" spans="2:4" hidden="1" x14ac:dyDescent="0.3">
      <c r="B160" s="4"/>
      <c r="C160" s="4"/>
      <c r="D160" s="4"/>
    </row>
    <row r="161" spans="2:4" hidden="1" x14ac:dyDescent="0.3">
      <c r="B161" s="4"/>
      <c r="C161" s="4"/>
      <c r="D161" s="4"/>
    </row>
    <row r="162" spans="2:4" hidden="1" x14ac:dyDescent="0.3">
      <c r="B162" s="4"/>
      <c r="C162" s="4"/>
      <c r="D162" s="4"/>
    </row>
    <row r="163" spans="2:4" hidden="1" x14ac:dyDescent="0.3">
      <c r="B163" s="4"/>
      <c r="C163" s="4"/>
      <c r="D163" s="4"/>
    </row>
    <row r="164" spans="2:4" hidden="1" x14ac:dyDescent="0.3">
      <c r="B164" s="4"/>
      <c r="C164" s="4"/>
      <c r="D164" s="4"/>
    </row>
    <row r="165" spans="2:4" hidden="1" x14ac:dyDescent="0.3">
      <c r="B165" s="4"/>
      <c r="C165" s="4"/>
      <c r="D165" s="4"/>
    </row>
    <row r="166" spans="2:4" hidden="1" x14ac:dyDescent="0.3">
      <c r="B166" s="4"/>
      <c r="C166" s="4"/>
      <c r="D166" s="4"/>
    </row>
    <row r="167" spans="2:4" hidden="1" x14ac:dyDescent="0.3">
      <c r="B167" s="4"/>
      <c r="C167" s="4"/>
      <c r="D167" s="4"/>
    </row>
    <row r="168" spans="2:4" hidden="1" x14ac:dyDescent="0.3">
      <c r="B168" s="4"/>
      <c r="C168" s="4"/>
      <c r="D168" s="4"/>
    </row>
    <row r="169" spans="2:4" hidden="1" x14ac:dyDescent="0.3">
      <c r="B169" s="4"/>
      <c r="C169" s="4"/>
      <c r="D169" s="4"/>
    </row>
    <row r="170" spans="2:4" hidden="1" x14ac:dyDescent="0.3">
      <c r="B170" s="4"/>
      <c r="C170" s="4"/>
      <c r="D170" s="4"/>
    </row>
    <row r="171" spans="2:4" hidden="1" x14ac:dyDescent="0.3">
      <c r="B171" s="4"/>
      <c r="C171" s="4"/>
      <c r="D171" s="4"/>
    </row>
    <row r="172" spans="2:4" hidden="1" x14ac:dyDescent="0.3">
      <c r="B172" s="4"/>
      <c r="C172" s="4"/>
      <c r="D172" s="4"/>
    </row>
    <row r="173" spans="2:4" hidden="1" x14ac:dyDescent="0.3">
      <c r="B173" s="4"/>
      <c r="C173" s="4"/>
      <c r="D173" s="4"/>
    </row>
    <row r="174" spans="2:4" hidden="1" x14ac:dyDescent="0.3">
      <c r="B174" s="4"/>
      <c r="C174" s="4"/>
      <c r="D174" s="4"/>
    </row>
    <row r="175" spans="2:4" hidden="1" x14ac:dyDescent="0.3">
      <c r="B175" s="4"/>
      <c r="C175" s="4"/>
      <c r="D175" s="4"/>
    </row>
    <row r="176" spans="2:4" hidden="1" x14ac:dyDescent="0.3">
      <c r="B176" s="4"/>
      <c r="C176" s="4"/>
      <c r="D176" s="4"/>
    </row>
    <row r="177" spans="2:4" hidden="1" x14ac:dyDescent="0.3">
      <c r="B177" s="4"/>
      <c r="C177" s="4"/>
      <c r="D177" s="4"/>
    </row>
    <row r="178" spans="2:4" hidden="1" x14ac:dyDescent="0.3">
      <c r="B178" s="4"/>
      <c r="C178" s="4"/>
      <c r="D178" s="4"/>
    </row>
    <row r="179" spans="2:4" hidden="1" x14ac:dyDescent="0.3">
      <c r="B179" s="4"/>
      <c r="C179" s="4"/>
      <c r="D179" s="4"/>
    </row>
    <row r="180" spans="2:4" hidden="1" x14ac:dyDescent="0.3">
      <c r="B180" s="4"/>
      <c r="C180" s="4"/>
      <c r="D180" s="4"/>
    </row>
    <row r="181" spans="2:4" hidden="1" x14ac:dyDescent="0.3">
      <c r="B181" s="4"/>
      <c r="C181" s="4"/>
      <c r="D181" s="4"/>
    </row>
    <row r="182" spans="2:4" hidden="1" x14ac:dyDescent="0.3">
      <c r="B182" s="4"/>
      <c r="C182" s="4"/>
      <c r="D182" s="4"/>
    </row>
    <row r="183" spans="2:4" hidden="1" x14ac:dyDescent="0.3">
      <c r="B183" s="4"/>
      <c r="C183" s="4"/>
      <c r="D183" s="4"/>
    </row>
    <row r="184" spans="2:4" hidden="1" x14ac:dyDescent="0.3">
      <c r="B184" s="4"/>
      <c r="C184" s="4"/>
      <c r="D184" s="4"/>
    </row>
    <row r="185" spans="2:4" hidden="1" x14ac:dyDescent="0.3">
      <c r="B185" s="4"/>
      <c r="C185" s="4"/>
      <c r="D185" s="4"/>
    </row>
    <row r="186" spans="2:4" hidden="1" x14ac:dyDescent="0.3">
      <c r="B186" s="4"/>
      <c r="C186" s="4"/>
      <c r="D186" s="4"/>
    </row>
    <row r="187" spans="2:4" hidden="1" x14ac:dyDescent="0.3">
      <c r="B187" s="4"/>
      <c r="C187" s="4"/>
      <c r="D187" s="4"/>
    </row>
    <row r="188" spans="2:4" hidden="1" x14ac:dyDescent="0.3">
      <c r="B188" s="4"/>
      <c r="C188" s="4"/>
      <c r="D188" s="4"/>
    </row>
    <row r="189" spans="2:4" hidden="1" x14ac:dyDescent="0.3">
      <c r="B189" s="4"/>
      <c r="C189" s="4"/>
      <c r="D189" s="4"/>
    </row>
    <row r="190" spans="2:4" hidden="1" x14ac:dyDescent="0.3">
      <c r="B190" s="4"/>
      <c r="C190" s="4"/>
      <c r="D190" s="4"/>
    </row>
    <row r="191" spans="2:4" hidden="1" x14ac:dyDescent="0.3">
      <c r="B191" s="4"/>
      <c r="C191" s="4"/>
      <c r="D191" s="4"/>
    </row>
    <row r="192" spans="2:4" hidden="1" x14ac:dyDescent="0.3">
      <c r="B192" s="4"/>
      <c r="C192" s="4"/>
      <c r="D192" s="4"/>
    </row>
    <row r="193" spans="2:4" hidden="1" x14ac:dyDescent="0.3">
      <c r="B193" s="4"/>
      <c r="C193" s="4"/>
      <c r="D193" s="4"/>
    </row>
    <row r="194" spans="2:4" hidden="1" x14ac:dyDescent="0.3">
      <c r="B194" s="4"/>
      <c r="C194" s="4"/>
      <c r="D194" s="4"/>
    </row>
    <row r="195" spans="2:4" hidden="1" x14ac:dyDescent="0.3">
      <c r="B195" s="4"/>
      <c r="C195" s="4"/>
      <c r="D195" s="4"/>
    </row>
    <row r="196" spans="2:4" hidden="1" x14ac:dyDescent="0.3">
      <c r="B196" s="4"/>
      <c r="C196" s="4"/>
      <c r="D196" s="4"/>
    </row>
    <row r="197" spans="2:4" hidden="1" x14ac:dyDescent="0.3">
      <c r="B197" s="4"/>
      <c r="C197" s="4"/>
      <c r="D197" s="4"/>
    </row>
    <row r="198" spans="2:4" hidden="1" x14ac:dyDescent="0.3">
      <c r="B198" s="4"/>
      <c r="C198" s="4"/>
      <c r="D198" s="4"/>
    </row>
    <row r="199" spans="2:4" hidden="1" x14ac:dyDescent="0.3">
      <c r="B199" s="4"/>
      <c r="C199" s="4"/>
      <c r="D199" s="4"/>
    </row>
    <row r="200" spans="2:4" hidden="1" x14ac:dyDescent="0.3">
      <c r="B200" s="4"/>
      <c r="C200" s="4"/>
      <c r="D200" s="4"/>
    </row>
    <row r="201" spans="2:4" hidden="1" x14ac:dyDescent="0.3">
      <c r="B201" s="4"/>
      <c r="C201" s="4"/>
      <c r="D201" s="4"/>
    </row>
    <row r="202" spans="2:4" hidden="1" x14ac:dyDescent="0.3">
      <c r="B202" s="4"/>
      <c r="C202" s="4"/>
      <c r="D202" s="4"/>
    </row>
    <row r="203" spans="2:4" hidden="1" x14ac:dyDescent="0.3">
      <c r="B203" s="4"/>
      <c r="C203" s="4"/>
      <c r="D203" s="4"/>
    </row>
    <row r="204" spans="2:4" hidden="1" x14ac:dyDescent="0.3">
      <c r="B204" s="4"/>
      <c r="C204" s="4"/>
      <c r="D204" s="4"/>
    </row>
    <row r="205" spans="2:4" hidden="1" x14ac:dyDescent="0.3">
      <c r="B205" s="4"/>
      <c r="C205" s="4"/>
      <c r="D205" s="4"/>
    </row>
    <row r="206" spans="2:4" hidden="1" x14ac:dyDescent="0.3">
      <c r="B206" s="4"/>
      <c r="C206" s="4"/>
      <c r="D206" s="4"/>
    </row>
    <row r="207" spans="2:4" hidden="1" x14ac:dyDescent="0.3">
      <c r="B207" s="4"/>
      <c r="C207" s="4"/>
      <c r="D207" s="4"/>
    </row>
    <row r="208" spans="2:4" hidden="1" x14ac:dyDescent="0.3">
      <c r="B208" s="4"/>
      <c r="C208" s="4"/>
      <c r="D208" s="4"/>
    </row>
    <row r="209" spans="2:4" hidden="1" x14ac:dyDescent="0.3">
      <c r="B209" s="4"/>
      <c r="C209" s="4"/>
      <c r="D209" s="4"/>
    </row>
    <row r="210" spans="2:4" hidden="1" x14ac:dyDescent="0.3">
      <c r="B210" s="4"/>
      <c r="C210" s="4"/>
      <c r="D210" s="4"/>
    </row>
    <row r="211" spans="2:4" hidden="1" x14ac:dyDescent="0.3">
      <c r="B211" s="4"/>
      <c r="C211" s="4"/>
      <c r="D211" s="4"/>
    </row>
    <row r="212" spans="2:4" hidden="1" x14ac:dyDescent="0.3">
      <c r="B212" s="4"/>
      <c r="C212" s="4"/>
      <c r="D212" s="4"/>
    </row>
    <row r="213" spans="2:4" hidden="1" x14ac:dyDescent="0.3">
      <c r="B213" s="4"/>
      <c r="C213" s="4"/>
      <c r="D213" s="4"/>
    </row>
    <row r="214" spans="2:4" hidden="1" x14ac:dyDescent="0.3">
      <c r="B214" s="4"/>
      <c r="C214" s="4"/>
      <c r="D214" s="4"/>
    </row>
    <row r="215" spans="2:4" hidden="1" x14ac:dyDescent="0.3">
      <c r="B215" s="4"/>
      <c r="C215" s="4"/>
      <c r="D215" s="4"/>
    </row>
    <row r="216" spans="2:4" hidden="1" x14ac:dyDescent="0.3">
      <c r="B216" s="4"/>
      <c r="C216" s="4"/>
      <c r="D216" s="4"/>
    </row>
    <row r="217" spans="2:4" hidden="1" x14ac:dyDescent="0.3">
      <c r="B217" s="4"/>
      <c r="C217" s="4"/>
      <c r="D217" s="4"/>
    </row>
    <row r="218" spans="2:4" hidden="1" x14ac:dyDescent="0.3">
      <c r="B218" s="4"/>
      <c r="C218" s="4"/>
      <c r="D218" s="4"/>
    </row>
    <row r="219" spans="2:4" hidden="1" x14ac:dyDescent="0.3">
      <c r="B219" s="4"/>
      <c r="C219" s="4"/>
      <c r="D219" s="4"/>
    </row>
    <row r="220" spans="2:4" hidden="1" x14ac:dyDescent="0.3">
      <c r="B220" s="4"/>
      <c r="C220" s="4"/>
      <c r="D220" s="4"/>
    </row>
    <row r="221" spans="2:4" hidden="1" x14ac:dyDescent="0.3">
      <c r="B221" s="4"/>
      <c r="C221" s="4"/>
      <c r="D221" s="4"/>
    </row>
    <row r="222" spans="2:4" hidden="1" x14ac:dyDescent="0.3">
      <c r="B222" s="4"/>
      <c r="C222" s="4"/>
      <c r="D222" s="4"/>
    </row>
    <row r="223" spans="2:4" hidden="1" x14ac:dyDescent="0.3">
      <c r="B223" s="4"/>
      <c r="C223" s="4"/>
      <c r="D223" s="4"/>
    </row>
    <row r="224" spans="2:4" hidden="1" x14ac:dyDescent="0.3">
      <c r="B224" s="4"/>
      <c r="C224" s="4"/>
      <c r="D224" s="4"/>
    </row>
    <row r="225" spans="2:4" hidden="1" x14ac:dyDescent="0.3">
      <c r="B225" s="4"/>
      <c r="C225" s="4"/>
      <c r="D225" s="4"/>
    </row>
    <row r="226" spans="2:4" hidden="1" x14ac:dyDescent="0.3">
      <c r="B226" s="4"/>
      <c r="C226" s="4"/>
      <c r="D226" s="4"/>
    </row>
    <row r="227" spans="2:4" hidden="1" x14ac:dyDescent="0.3">
      <c r="B227" s="4"/>
      <c r="C227" s="4"/>
      <c r="D227" s="4"/>
    </row>
    <row r="228" spans="2:4" hidden="1" x14ac:dyDescent="0.3">
      <c r="B228" s="4"/>
      <c r="C228" s="4"/>
      <c r="D228" s="4"/>
    </row>
    <row r="229" spans="2:4" hidden="1" x14ac:dyDescent="0.3">
      <c r="B229" s="4"/>
      <c r="C229" s="4"/>
      <c r="D229" s="4"/>
    </row>
    <row r="230" spans="2:4" hidden="1" x14ac:dyDescent="0.3">
      <c r="B230" s="4"/>
      <c r="C230" s="4"/>
      <c r="D230" s="4"/>
    </row>
    <row r="231" spans="2:4" hidden="1" x14ac:dyDescent="0.3">
      <c r="B231" s="4"/>
      <c r="C231" s="4"/>
      <c r="D231" s="4"/>
    </row>
    <row r="232" spans="2:4" hidden="1" x14ac:dyDescent="0.3">
      <c r="B232" s="4"/>
      <c r="C232" s="4"/>
      <c r="D232" s="4"/>
    </row>
    <row r="233" spans="2:4" hidden="1" x14ac:dyDescent="0.3">
      <c r="B233" s="4"/>
      <c r="C233" s="4"/>
      <c r="D233" s="4"/>
    </row>
    <row r="234" spans="2:4" hidden="1" x14ac:dyDescent="0.3">
      <c r="B234" s="4"/>
      <c r="C234" s="4"/>
      <c r="D234" s="4"/>
    </row>
    <row r="235" spans="2:4" hidden="1" x14ac:dyDescent="0.3">
      <c r="B235" s="4"/>
      <c r="C235" s="4"/>
      <c r="D235" s="4"/>
    </row>
    <row r="236" spans="2:4" hidden="1" x14ac:dyDescent="0.3">
      <c r="B236" s="4"/>
      <c r="C236" s="4"/>
      <c r="D236" s="4"/>
    </row>
    <row r="237" spans="2:4" hidden="1" x14ac:dyDescent="0.3">
      <c r="B237" s="4"/>
      <c r="C237" s="4"/>
      <c r="D237" s="4"/>
    </row>
    <row r="238" spans="2:4" hidden="1" x14ac:dyDescent="0.3">
      <c r="B238" s="4"/>
      <c r="C238" s="4"/>
      <c r="D238" s="4"/>
    </row>
    <row r="239" spans="2:4" hidden="1" x14ac:dyDescent="0.3">
      <c r="B239" s="4"/>
      <c r="C239" s="4"/>
      <c r="D239" s="4"/>
    </row>
    <row r="240" spans="2:4" hidden="1" x14ac:dyDescent="0.3">
      <c r="B240" s="4"/>
      <c r="C240" s="4"/>
      <c r="D240" s="4"/>
    </row>
    <row r="241" spans="2:4" hidden="1" x14ac:dyDescent="0.3">
      <c r="B241" s="4"/>
      <c r="C241" s="4"/>
      <c r="D241" s="4"/>
    </row>
    <row r="242" spans="2:4" hidden="1" x14ac:dyDescent="0.3">
      <c r="B242" s="4"/>
      <c r="C242" s="4"/>
      <c r="D242" s="4"/>
    </row>
    <row r="243" spans="2:4" hidden="1" x14ac:dyDescent="0.3">
      <c r="B243" s="4"/>
      <c r="C243" s="4"/>
      <c r="D243" s="4"/>
    </row>
    <row r="244" spans="2:4" hidden="1" x14ac:dyDescent="0.3">
      <c r="B244" s="4"/>
      <c r="C244" s="4"/>
      <c r="D244" s="4"/>
    </row>
    <row r="245" spans="2:4" hidden="1" x14ac:dyDescent="0.3">
      <c r="B245" s="4"/>
      <c r="C245" s="4"/>
      <c r="D245" s="4"/>
    </row>
    <row r="246" spans="2:4" hidden="1" x14ac:dyDescent="0.3">
      <c r="B246" s="4"/>
      <c r="C246" s="4"/>
      <c r="D246" s="4"/>
    </row>
    <row r="247" spans="2:4" hidden="1" x14ac:dyDescent="0.3">
      <c r="B247" s="4"/>
      <c r="C247" s="4"/>
      <c r="D247" s="4"/>
    </row>
    <row r="248" spans="2:4" hidden="1" x14ac:dyDescent="0.3">
      <c r="B248" s="4"/>
      <c r="C248" s="4"/>
      <c r="D248" s="4"/>
    </row>
    <row r="249" spans="2:4" hidden="1" x14ac:dyDescent="0.3">
      <c r="B249" s="4"/>
      <c r="C249" s="4"/>
      <c r="D249" s="4"/>
    </row>
    <row r="250" spans="2:4" hidden="1" x14ac:dyDescent="0.3">
      <c r="B250" s="4"/>
      <c r="C250" s="4"/>
      <c r="D250" s="4"/>
    </row>
    <row r="251" spans="2:4" hidden="1" x14ac:dyDescent="0.3">
      <c r="B251" s="4"/>
      <c r="C251" s="4"/>
      <c r="D251" s="4"/>
    </row>
    <row r="252" spans="2:4" hidden="1" x14ac:dyDescent="0.3">
      <c r="B252" s="4"/>
      <c r="C252" s="4"/>
      <c r="D252" s="4"/>
    </row>
    <row r="253" spans="2:4" hidden="1" x14ac:dyDescent="0.3">
      <c r="B253" s="4"/>
      <c r="C253" s="4"/>
      <c r="D253" s="4"/>
    </row>
    <row r="254" spans="2:4" hidden="1" x14ac:dyDescent="0.3">
      <c r="B254" s="4"/>
      <c r="C254" s="4"/>
      <c r="D254" s="4"/>
    </row>
    <row r="255" spans="2:4" hidden="1" x14ac:dyDescent="0.3">
      <c r="B255" s="4"/>
      <c r="C255" s="4"/>
      <c r="D255" s="4"/>
    </row>
    <row r="256" spans="2:4" hidden="1" x14ac:dyDescent="0.3">
      <c r="B256" s="4"/>
      <c r="C256" s="4"/>
      <c r="D256" s="4"/>
    </row>
    <row r="257" spans="2:4" hidden="1" x14ac:dyDescent="0.3">
      <c r="B257" s="4"/>
      <c r="C257" s="4"/>
      <c r="D257" s="4"/>
    </row>
    <row r="258" spans="2:4" hidden="1" x14ac:dyDescent="0.3">
      <c r="B258" s="4"/>
      <c r="C258" s="4"/>
      <c r="D258" s="4"/>
    </row>
    <row r="259" spans="2:4" hidden="1" x14ac:dyDescent="0.3">
      <c r="B259" s="4"/>
      <c r="C259" s="4"/>
      <c r="D259" s="4"/>
    </row>
    <row r="260" spans="2:4" hidden="1" x14ac:dyDescent="0.3">
      <c r="B260" s="4"/>
      <c r="C260" s="4"/>
      <c r="D260" s="4"/>
    </row>
    <row r="261" spans="2:4" hidden="1" x14ac:dyDescent="0.3">
      <c r="B261" s="4"/>
      <c r="C261" s="4"/>
      <c r="D261" s="4"/>
    </row>
    <row r="262" spans="2:4" hidden="1" x14ac:dyDescent="0.3">
      <c r="B262" s="4"/>
      <c r="C262" s="4"/>
      <c r="D262" s="4"/>
    </row>
    <row r="263" spans="2:4" hidden="1" x14ac:dyDescent="0.3">
      <c r="B263" s="4"/>
      <c r="C263" s="4"/>
      <c r="D263" s="4"/>
    </row>
    <row r="264" spans="2:4" hidden="1" x14ac:dyDescent="0.3">
      <c r="B264" s="4"/>
      <c r="C264" s="4"/>
      <c r="D264" s="4"/>
    </row>
    <row r="265" spans="2:4" hidden="1" x14ac:dyDescent="0.3">
      <c r="B265" s="4"/>
      <c r="C265" s="4"/>
      <c r="D265" s="4"/>
    </row>
    <row r="266" spans="2:4" hidden="1" x14ac:dyDescent="0.3">
      <c r="B266" s="4"/>
      <c r="C266" s="4"/>
      <c r="D266" s="4"/>
    </row>
    <row r="267" spans="2:4" hidden="1" x14ac:dyDescent="0.3">
      <c r="B267" s="4"/>
      <c r="C267" s="4"/>
      <c r="D267" s="4"/>
    </row>
    <row r="268" spans="2:4" hidden="1" x14ac:dyDescent="0.3">
      <c r="B268" s="4"/>
      <c r="C268" s="4"/>
      <c r="D268" s="4"/>
    </row>
    <row r="269" spans="2:4" hidden="1" x14ac:dyDescent="0.3">
      <c r="B269" s="4"/>
      <c r="C269" s="4"/>
      <c r="D269" s="4"/>
    </row>
    <row r="270" spans="2:4" hidden="1" x14ac:dyDescent="0.3">
      <c r="B270" s="4"/>
      <c r="C270" s="4"/>
      <c r="D270" s="4"/>
    </row>
    <row r="271" spans="2:4" hidden="1" x14ac:dyDescent="0.3">
      <c r="B271" s="4"/>
      <c r="C271" s="4"/>
      <c r="D271" s="4"/>
    </row>
    <row r="272" spans="2:4" hidden="1" x14ac:dyDescent="0.3">
      <c r="B272" s="4"/>
      <c r="C272" s="4"/>
      <c r="D272" s="4"/>
    </row>
    <row r="273" spans="2:4" hidden="1" x14ac:dyDescent="0.3">
      <c r="B273" s="4"/>
      <c r="C273" s="4"/>
      <c r="D273" s="4"/>
    </row>
    <row r="274" spans="2:4" hidden="1" x14ac:dyDescent="0.3">
      <c r="B274" s="4"/>
      <c r="C274" s="4"/>
      <c r="D274" s="4"/>
    </row>
    <row r="275" spans="2:4" hidden="1" x14ac:dyDescent="0.3">
      <c r="B275" s="4"/>
      <c r="C275" s="4"/>
      <c r="D275" s="4"/>
    </row>
    <row r="276" spans="2:4" hidden="1" x14ac:dyDescent="0.3">
      <c r="B276" s="4"/>
      <c r="C276" s="4"/>
      <c r="D276" s="4"/>
    </row>
    <row r="277" spans="2:4" hidden="1" x14ac:dyDescent="0.3">
      <c r="B277" s="4"/>
      <c r="C277" s="4"/>
      <c r="D277" s="4"/>
    </row>
    <row r="278" spans="2:4" hidden="1" x14ac:dyDescent="0.3">
      <c r="B278" s="4"/>
      <c r="C278" s="4"/>
      <c r="D278" s="4"/>
    </row>
    <row r="279" spans="2:4" hidden="1" x14ac:dyDescent="0.3">
      <c r="B279" s="4"/>
      <c r="C279" s="4"/>
      <c r="D279" s="4"/>
    </row>
    <row r="280" spans="2:4" hidden="1" x14ac:dyDescent="0.3">
      <c r="B280" s="4"/>
      <c r="C280" s="4"/>
      <c r="D280" s="4"/>
    </row>
    <row r="281" spans="2:4" hidden="1" x14ac:dyDescent="0.3">
      <c r="B281" s="4"/>
      <c r="C281" s="4"/>
      <c r="D281" s="4"/>
    </row>
    <row r="282" spans="2:4" hidden="1" x14ac:dyDescent="0.3">
      <c r="B282" s="4"/>
      <c r="C282" s="4"/>
      <c r="D282" s="4"/>
    </row>
    <row r="283" spans="2:4" hidden="1" x14ac:dyDescent="0.3">
      <c r="B283" s="4"/>
      <c r="C283" s="4"/>
      <c r="D283" s="4"/>
    </row>
    <row r="284" spans="2:4" hidden="1" x14ac:dyDescent="0.3">
      <c r="B284" s="4"/>
      <c r="C284" s="4"/>
      <c r="D284" s="4"/>
    </row>
    <row r="285" spans="2:4" hidden="1" x14ac:dyDescent="0.3">
      <c r="B285" s="4"/>
      <c r="C285" s="4"/>
      <c r="D285" s="4"/>
    </row>
    <row r="286" spans="2:4" hidden="1" x14ac:dyDescent="0.3">
      <c r="B286" s="4"/>
      <c r="C286" s="4"/>
      <c r="D286" s="4"/>
    </row>
    <row r="287" spans="2:4" hidden="1" x14ac:dyDescent="0.3">
      <c r="B287" s="4"/>
      <c r="C287" s="4"/>
      <c r="D287" s="4"/>
    </row>
    <row r="288" spans="2:4" hidden="1" x14ac:dyDescent="0.3">
      <c r="B288" s="4"/>
      <c r="C288" s="4"/>
      <c r="D288" s="4"/>
    </row>
    <row r="289" spans="2:4" hidden="1" x14ac:dyDescent="0.3">
      <c r="B289" s="4"/>
      <c r="C289" s="4"/>
      <c r="D289" s="4"/>
    </row>
    <row r="290" spans="2:4" hidden="1" x14ac:dyDescent="0.3">
      <c r="B290" s="4"/>
      <c r="C290" s="4"/>
      <c r="D290" s="4"/>
    </row>
    <row r="291" spans="2:4" hidden="1" x14ac:dyDescent="0.3">
      <c r="B291" s="4"/>
      <c r="C291" s="4"/>
      <c r="D291" s="4"/>
    </row>
    <row r="292" spans="2:4" hidden="1" x14ac:dyDescent="0.3">
      <c r="B292" s="4"/>
      <c r="C292" s="4"/>
      <c r="D292" s="4"/>
    </row>
    <row r="293" spans="2:4" hidden="1" x14ac:dyDescent="0.3">
      <c r="B293" s="4"/>
      <c r="C293" s="4"/>
      <c r="D293" s="4"/>
    </row>
    <row r="294" spans="2:4" hidden="1" x14ac:dyDescent="0.3">
      <c r="B294" s="4"/>
      <c r="C294" s="4"/>
      <c r="D294" s="4"/>
    </row>
    <row r="295" spans="2:4" hidden="1" x14ac:dyDescent="0.3">
      <c r="B295" s="4"/>
      <c r="C295" s="4"/>
      <c r="D295" s="4"/>
    </row>
    <row r="296" spans="2:4" hidden="1" x14ac:dyDescent="0.3">
      <c r="B296" s="4"/>
      <c r="C296" s="4"/>
      <c r="D296" s="4"/>
    </row>
    <row r="297" spans="2:4" hidden="1" x14ac:dyDescent="0.3">
      <c r="B297" s="4"/>
      <c r="C297" s="4"/>
      <c r="D297" s="4"/>
    </row>
    <row r="298" spans="2:4" hidden="1" x14ac:dyDescent="0.3">
      <c r="B298" s="4"/>
      <c r="C298" s="4"/>
      <c r="D298" s="4"/>
    </row>
    <row r="299" spans="2:4" hidden="1" x14ac:dyDescent="0.3">
      <c r="B299" s="4"/>
      <c r="C299" s="4"/>
      <c r="D299" s="4"/>
    </row>
    <row r="300" spans="2:4" hidden="1" x14ac:dyDescent="0.3">
      <c r="B300" s="4"/>
      <c r="C300" s="4"/>
      <c r="D300" s="4"/>
    </row>
    <row r="301" spans="2:4" hidden="1" x14ac:dyDescent="0.3">
      <c r="B301" s="4"/>
      <c r="C301" s="4"/>
      <c r="D301" s="4"/>
    </row>
    <row r="302" spans="2:4" hidden="1" x14ac:dyDescent="0.3">
      <c r="B302" s="4"/>
      <c r="C302" s="4"/>
      <c r="D302" s="4"/>
    </row>
    <row r="303" spans="2:4" hidden="1" x14ac:dyDescent="0.3">
      <c r="B303" s="4"/>
      <c r="C303" s="4"/>
      <c r="D303" s="4"/>
    </row>
    <row r="304" spans="2:4" hidden="1" x14ac:dyDescent="0.3">
      <c r="B304" s="4"/>
      <c r="C304" s="4"/>
      <c r="D304" s="4"/>
    </row>
    <row r="305" spans="2:4" hidden="1" x14ac:dyDescent="0.3">
      <c r="B305" s="4"/>
      <c r="C305" s="4"/>
      <c r="D305" s="4"/>
    </row>
    <row r="306" spans="2:4" hidden="1" x14ac:dyDescent="0.3">
      <c r="B306" s="4"/>
      <c r="C306" s="4"/>
      <c r="D306" s="4"/>
    </row>
    <row r="307" spans="2:4" hidden="1" x14ac:dyDescent="0.3">
      <c r="B307" s="4"/>
      <c r="C307" s="4"/>
      <c r="D307" s="4"/>
    </row>
    <row r="308" spans="2:4" hidden="1" x14ac:dyDescent="0.3">
      <c r="B308" s="4"/>
      <c r="C308" s="4"/>
      <c r="D308" s="4"/>
    </row>
    <row r="309" spans="2:4" hidden="1" x14ac:dyDescent="0.3">
      <c r="B309" s="4"/>
      <c r="C309" s="4"/>
      <c r="D309" s="4"/>
    </row>
    <row r="310" spans="2:4" hidden="1" x14ac:dyDescent="0.3">
      <c r="B310" s="4"/>
      <c r="C310" s="4"/>
      <c r="D310" s="4"/>
    </row>
    <row r="311" spans="2:4" hidden="1" x14ac:dyDescent="0.3">
      <c r="B311" s="4"/>
      <c r="C311" s="4"/>
      <c r="D311" s="4"/>
    </row>
    <row r="312" spans="2:4" hidden="1" x14ac:dyDescent="0.3">
      <c r="B312" s="4"/>
      <c r="C312" s="4"/>
      <c r="D312" s="4"/>
    </row>
    <row r="313" spans="2:4" hidden="1" x14ac:dyDescent="0.3">
      <c r="B313" s="4"/>
      <c r="C313" s="4"/>
      <c r="D313" s="4"/>
    </row>
    <row r="314" spans="2:4" hidden="1" x14ac:dyDescent="0.3">
      <c r="B314" s="4"/>
      <c r="C314" s="4"/>
      <c r="D314" s="4"/>
    </row>
    <row r="315" spans="2:4" hidden="1" x14ac:dyDescent="0.3">
      <c r="B315" s="4"/>
      <c r="C315" s="4"/>
      <c r="D315" s="4"/>
    </row>
    <row r="316" spans="2:4" hidden="1" x14ac:dyDescent="0.3">
      <c r="B316" s="4"/>
      <c r="C316" s="4"/>
      <c r="D316" s="4"/>
    </row>
    <row r="317" spans="2:4" hidden="1" x14ac:dyDescent="0.3">
      <c r="B317" s="4"/>
      <c r="C317" s="4"/>
      <c r="D317" s="4"/>
    </row>
    <row r="318" spans="2:4" hidden="1" x14ac:dyDescent="0.3">
      <c r="B318" s="4"/>
      <c r="C318" s="4"/>
      <c r="D318" s="4"/>
    </row>
    <row r="319" spans="2:4" hidden="1" x14ac:dyDescent="0.3">
      <c r="B319" s="4"/>
      <c r="C319" s="4"/>
      <c r="D319" s="4"/>
    </row>
    <row r="320" spans="2:4" hidden="1" x14ac:dyDescent="0.3">
      <c r="B320" s="4"/>
      <c r="C320" s="4"/>
      <c r="D320" s="4"/>
    </row>
    <row r="321" spans="2:4" hidden="1" x14ac:dyDescent="0.3">
      <c r="B321" s="4"/>
      <c r="C321" s="4"/>
      <c r="D321" s="4"/>
    </row>
    <row r="322" spans="2:4" hidden="1" x14ac:dyDescent="0.3">
      <c r="B322" s="4"/>
      <c r="C322" s="4"/>
      <c r="D322" s="4"/>
    </row>
    <row r="323" spans="2:4" hidden="1" x14ac:dyDescent="0.3">
      <c r="B323" s="4"/>
      <c r="C323" s="4"/>
      <c r="D323" s="4"/>
    </row>
    <row r="324" spans="2:4" hidden="1" x14ac:dyDescent="0.3">
      <c r="B324" s="4"/>
      <c r="C324" s="4"/>
      <c r="D324" s="4"/>
    </row>
    <row r="325" spans="2:4" hidden="1" x14ac:dyDescent="0.3">
      <c r="B325" s="4"/>
      <c r="C325" s="4"/>
      <c r="D325" s="4"/>
    </row>
    <row r="326" spans="2:4" hidden="1" x14ac:dyDescent="0.3">
      <c r="B326" s="4"/>
      <c r="C326" s="4"/>
      <c r="D326" s="4"/>
    </row>
    <row r="327" spans="2:4" hidden="1" x14ac:dyDescent="0.3">
      <c r="B327" s="4"/>
      <c r="C327" s="4"/>
      <c r="D327" s="4"/>
    </row>
    <row r="328" spans="2:4" hidden="1" x14ac:dyDescent="0.3">
      <c r="B328" s="4"/>
      <c r="C328" s="4"/>
      <c r="D328" s="4"/>
    </row>
    <row r="329" spans="2:4" hidden="1" x14ac:dyDescent="0.3">
      <c r="B329" s="4"/>
      <c r="C329" s="4"/>
      <c r="D329" s="4"/>
    </row>
    <row r="330" spans="2:4" hidden="1" x14ac:dyDescent="0.3">
      <c r="B330" s="4"/>
      <c r="C330" s="4"/>
      <c r="D330" s="4"/>
    </row>
    <row r="331" spans="2:4" hidden="1" x14ac:dyDescent="0.3">
      <c r="B331" s="4"/>
      <c r="C331" s="4"/>
      <c r="D331" s="4"/>
    </row>
    <row r="332" spans="2:4" hidden="1" x14ac:dyDescent="0.3">
      <c r="B332" s="4"/>
      <c r="C332" s="4"/>
      <c r="D332" s="4"/>
    </row>
    <row r="333" spans="2:4" hidden="1" x14ac:dyDescent="0.3">
      <c r="B333" s="4"/>
      <c r="C333" s="4"/>
      <c r="D333" s="4"/>
    </row>
    <row r="334" spans="2:4" hidden="1" x14ac:dyDescent="0.3">
      <c r="B334" s="4"/>
      <c r="C334" s="4"/>
      <c r="D334" s="4"/>
    </row>
    <row r="335" spans="2:4" hidden="1" x14ac:dyDescent="0.3">
      <c r="B335" s="4"/>
      <c r="C335" s="4"/>
      <c r="D335" s="4"/>
    </row>
    <row r="336" spans="2:4" hidden="1" x14ac:dyDescent="0.3">
      <c r="B336" s="4"/>
      <c r="C336" s="4"/>
      <c r="D336" s="4"/>
    </row>
    <row r="337" spans="2:4" hidden="1" x14ac:dyDescent="0.3">
      <c r="B337" s="4"/>
      <c r="C337" s="4"/>
      <c r="D337" s="4"/>
    </row>
    <row r="338" spans="2:4" hidden="1" x14ac:dyDescent="0.3">
      <c r="B338" s="4"/>
      <c r="C338" s="4"/>
      <c r="D338" s="4"/>
    </row>
    <row r="339" spans="2:4" hidden="1" x14ac:dyDescent="0.3">
      <c r="B339" s="4"/>
      <c r="C339" s="4"/>
      <c r="D339" s="4"/>
    </row>
    <row r="340" spans="2:4" hidden="1" x14ac:dyDescent="0.3">
      <c r="B340" s="4"/>
      <c r="C340" s="4"/>
      <c r="D340" s="4"/>
    </row>
    <row r="341" spans="2:4" hidden="1" x14ac:dyDescent="0.3">
      <c r="B341" s="4"/>
      <c r="C341" s="4"/>
      <c r="D341" s="4"/>
    </row>
    <row r="342" spans="2:4" hidden="1" x14ac:dyDescent="0.3">
      <c r="B342" s="4"/>
      <c r="C342" s="4"/>
      <c r="D342" s="4"/>
    </row>
    <row r="343" spans="2:4" hidden="1" x14ac:dyDescent="0.3">
      <c r="B343" s="4"/>
      <c r="C343" s="4"/>
      <c r="D343" s="4"/>
    </row>
    <row r="344" spans="2:4" hidden="1" x14ac:dyDescent="0.3">
      <c r="B344" s="4"/>
      <c r="C344" s="4"/>
      <c r="D344" s="4"/>
    </row>
    <row r="345" spans="2:4" hidden="1" x14ac:dyDescent="0.3">
      <c r="B345" s="4"/>
      <c r="C345" s="4"/>
      <c r="D345" s="4"/>
    </row>
    <row r="346" spans="2:4" hidden="1" x14ac:dyDescent="0.3">
      <c r="B346" s="4"/>
      <c r="C346" s="4"/>
      <c r="D346" s="4"/>
    </row>
    <row r="347" spans="2:4" hidden="1" x14ac:dyDescent="0.3">
      <c r="B347" s="4"/>
      <c r="C347" s="4"/>
      <c r="D347" s="4"/>
    </row>
    <row r="348" spans="2:4" hidden="1" x14ac:dyDescent="0.3">
      <c r="B348" s="4"/>
      <c r="C348" s="4"/>
      <c r="D348" s="4"/>
    </row>
    <row r="349" spans="2:4" hidden="1" x14ac:dyDescent="0.3">
      <c r="B349" s="4"/>
      <c r="C349" s="4"/>
      <c r="D349" s="4"/>
    </row>
    <row r="350" spans="2:4" hidden="1" x14ac:dyDescent="0.3">
      <c r="B350" s="4"/>
      <c r="C350" s="4"/>
      <c r="D350" s="4"/>
    </row>
    <row r="351" spans="2:4" hidden="1" x14ac:dyDescent="0.3">
      <c r="B351" s="4"/>
      <c r="C351" s="4"/>
      <c r="D351" s="4"/>
    </row>
    <row r="352" spans="2:4" hidden="1" x14ac:dyDescent="0.3">
      <c r="B352" s="4"/>
      <c r="C352" s="4"/>
      <c r="D352" s="4"/>
    </row>
    <row r="353" spans="2:4" hidden="1" x14ac:dyDescent="0.3">
      <c r="B353" s="4"/>
      <c r="C353" s="4"/>
      <c r="D353" s="4"/>
    </row>
    <row r="354" spans="2:4" hidden="1" x14ac:dyDescent="0.3">
      <c r="B354" s="4"/>
      <c r="C354" s="4"/>
      <c r="D354" s="4"/>
    </row>
    <row r="355" spans="2:4" hidden="1" x14ac:dyDescent="0.3">
      <c r="B355" s="4"/>
      <c r="C355" s="4"/>
      <c r="D355" s="4"/>
    </row>
    <row r="356" spans="2:4" hidden="1" x14ac:dyDescent="0.3">
      <c r="B356" s="4"/>
      <c r="C356" s="4"/>
      <c r="D356" s="4"/>
    </row>
    <row r="357" spans="2:4" hidden="1" x14ac:dyDescent="0.3">
      <c r="B357" s="4"/>
      <c r="C357" s="4"/>
      <c r="D357" s="4"/>
    </row>
    <row r="358" spans="2:4" hidden="1" x14ac:dyDescent="0.3">
      <c r="B358" s="4"/>
      <c r="C358" s="4"/>
      <c r="D358" s="4"/>
    </row>
    <row r="359" spans="2:4" hidden="1" x14ac:dyDescent="0.3">
      <c r="B359" s="4"/>
      <c r="C359" s="4"/>
      <c r="D359" s="4"/>
    </row>
    <row r="360" spans="2:4" hidden="1" x14ac:dyDescent="0.3">
      <c r="B360" s="4"/>
      <c r="C360" s="4"/>
      <c r="D360" s="4"/>
    </row>
    <row r="361" spans="2:4" hidden="1" x14ac:dyDescent="0.3">
      <c r="B361" s="4"/>
      <c r="C361" s="4"/>
      <c r="D361" s="4"/>
    </row>
    <row r="362" spans="2:4" hidden="1" x14ac:dyDescent="0.3">
      <c r="B362" s="4"/>
      <c r="C362" s="4"/>
      <c r="D362" s="4"/>
    </row>
    <row r="363" spans="2:4" hidden="1" x14ac:dyDescent="0.3">
      <c r="B363" s="4"/>
      <c r="C363" s="4"/>
      <c r="D363" s="4"/>
    </row>
    <row r="364" spans="2:4" hidden="1" x14ac:dyDescent="0.3">
      <c r="B364" s="4"/>
      <c r="C364" s="4"/>
      <c r="D364" s="4"/>
    </row>
    <row r="365" spans="2:4" hidden="1" x14ac:dyDescent="0.3">
      <c r="B365" s="4"/>
      <c r="C365" s="4"/>
      <c r="D365" s="4"/>
    </row>
    <row r="366" spans="2:4" hidden="1" x14ac:dyDescent="0.3">
      <c r="B366" s="4"/>
      <c r="C366" s="4"/>
      <c r="D366" s="4"/>
    </row>
    <row r="367" spans="2:4" hidden="1" x14ac:dyDescent="0.3">
      <c r="B367" s="4"/>
      <c r="C367" s="4"/>
      <c r="D367" s="4"/>
    </row>
    <row r="368" spans="2:4" hidden="1" x14ac:dyDescent="0.3">
      <c r="B368" s="4"/>
      <c r="C368" s="4"/>
      <c r="D368" s="4"/>
    </row>
    <row r="369" spans="2:4" hidden="1" x14ac:dyDescent="0.3">
      <c r="B369" s="4"/>
      <c r="C369" s="4"/>
      <c r="D369" s="4"/>
    </row>
    <row r="370" spans="2:4" hidden="1" x14ac:dyDescent="0.3">
      <c r="B370" s="4"/>
      <c r="C370" s="4"/>
      <c r="D370" s="4"/>
    </row>
    <row r="371" spans="2:4" hidden="1" x14ac:dyDescent="0.3">
      <c r="B371" s="4"/>
      <c r="C371" s="4"/>
      <c r="D371" s="4"/>
    </row>
    <row r="372" spans="2:4" hidden="1" x14ac:dyDescent="0.3">
      <c r="B372" s="4"/>
      <c r="C372" s="4"/>
      <c r="D372" s="4"/>
    </row>
    <row r="373" spans="2:4" hidden="1" x14ac:dyDescent="0.3">
      <c r="B373" s="4"/>
      <c r="C373" s="4"/>
      <c r="D373" s="4"/>
    </row>
    <row r="374" spans="2:4" hidden="1" x14ac:dyDescent="0.3">
      <c r="B374" s="4"/>
      <c r="C374" s="4"/>
      <c r="D374" s="4"/>
    </row>
    <row r="375" spans="2:4" hidden="1" x14ac:dyDescent="0.3">
      <c r="B375" s="4"/>
      <c r="C375" s="4"/>
      <c r="D375" s="4"/>
    </row>
    <row r="376" spans="2:4" hidden="1" x14ac:dyDescent="0.3">
      <c r="B376" s="4"/>
      <c r="C376" s="4"/>
      <c r="D376" s="4"/>
    </row>
    <row r="377" spans="2:4" hidden="1" x14ac:dyDescent="0.3">
      <c r="B377" s="4"/>
      <c r="C377" s="4"/>
      <c r="D377" s="4"/>
    </row>
    <row r="378" spans="2:4" hidden="1" x14ac:dyDescent="0.3">
      <c r="B378" s="4"/>
      <c r="C378" s="4"/>
      <c r="D378" s="4"/>
    </row>
    <row r="379" spans="2:4" hidden="1" x14ac:dyDescent="0.3">
      <c r="B379" s="4"/>
      <c r="C379" s="4"/>
      <c r="D379" s="4"/>
    </row>
    <row r="380" spans="2:4" hidden="1" x14ac:dyDescent="0.3">
      <c r="B380" s="4"/>
      <c r="C380" s="4"/>
      <c r="D380" s="4"/>
    </row>
    <row r="381" spans="2:4" hidden="1" x14ac:dyDescent="0.3">
      <c r="B381" s="4"/>
      <c r="C381" s="4"/>
      <c r="D381" s="4"/>
    </row>
    <row r="382" spans="2:4" hidden="1" x14ac:dyDescent="0.3">
      <c r="B382" s="4"/>
      <c r="C382" s="4"/>
      <c r="D382" s="4"/>
    </row>
    <row r="383" spans="2:4" hidden="1" x14ac:dyDescent="0.3">
      <c r="B383" s="4"/>
      <c r="C383" s="4"/>
      <c r="D383" s="4"/>
    </row>
    <row r="384" spans="2:4" hidden="1" x14ac:dyDescent="0.3">
      <c r="B384" s="4"/>
      <c r="C384" s="4"/>
      <c r="D384" s="4"/>
    </row>
    <row r="385" spans="2:4" hidden="1" x14ac:dyDescent="0.3">
      <c r="B385" s="4"/>
      <c r="C385" s="4"/>
      <c r="D385" s="4"/>
    </row>
    <row r="386" spans="2:4" hidden="1" x14ac:dyDescent="0.3">
      <c r="B386" s="4"/>
      <c r="C386" s="4"/>
      <c r="D386" s="4"/>
    </row>
    <row r="387" spans="2:4" hidden="1" x14ac:dyDescent="0.3">
      <c r="B387" s="4"/>
      <c r="C387" s="4"/>
      <c r="D387" s="4"/>
    </row>
    <row r="388" spans="2:4" hidden="1" x14ac:dyDescent="0.3">
      <c r="B388" s="4"/>
      <c r="C388" s="4"/>
      <c r="D388" s="4"/>
    </row>
    <row r="389" spans="2:4" hidden="1" x14ac:dyDescent="0.3">
      <c r="B389" s="4"/>
      <c r="C389" s="4"/>
      <c r="D389" s="4"/>
    </row>
    <row r="390" spans="2:4" hidden="1" x14ac:dyDescent="0.3">
      <c r="B390" s="4"/>
      <c r="C390" s="4"/>
      <c r="D390" s="4"/>
    </row>
    <row r="391" spans="2:4" hidden="1" x14ac:dyDescent="0.3">
      <c r="B391" s="4"/>
      <c r="C391" s="4"/>
      <c r="D391" s="4"/>
    </row>
    <row r="392" spans="2:4" hidden="1" x14ac:dyDescent="0.3">
      <c r="B392" s="4"/>
      <c r="C392" s="4"/>
      <c r="D392" s="4"/>
    </row>
    <row r="393" spans="2:4" hidden="1" x14ac:dyDescent="0.3">
      <c r="B393" s="4"/>
      <c r="C393" s="4"/>
      <c r="D393" s="4"/>
    </row>
    <row r="394" spans="2:4" hidden="1" x14ac:dyDescent="0.3">
      <c r="B394" s="4"/>
      <c r="C394" s="4"/>
      <c r="D394" s="4"/>
    </row>
    <row r="395" spans="2:4" hidden="1" x14ac:dyDescent="0.3">
      <c r="B395" s="4"/>
      <c r="C395" s="4"/>
      <c r="D395" s="4"/>
    </row>
    <row r="396" spans="2:4" hidden="1" x14ac:dyDescent="0.3">
      <c r="B396" s="4"/>
      <c r="C396" s="4"/>
      <c r="D396" s="4"/>
    </row>
    <row r="397" spans="2:4" hidden="1" x14ac:dyDescent="0.3">
      <c r="B397" s="4"/>
      <c r="C397" s="4"/>
      <c r="D397" s="4"/>
    </row>
    <row r="398" spans="2:4" hidden="1" x14ac:dyDescent="0.3">
      <c r="B398" s="4"/>
      <c r="C398" s="4"/>
      <c r="D398" s="4"/>
    </row>
    <row r="399" spans="2:4" hidden="1" x14ac:dyDescent="0.3">
      <c r="B399" s="4"/>
      <c r="C399" s="4"/>
      <c r="D399" s="4"/>
    </row>
    <row r="400" spans="2:4" hidden="1" x14ac:dyDescent="0.3">
      <c r="B400" s="4"/>
      <c r="C400" s="4"/>
      <c r="D400" s="4"/>
    </row>
    <row r="401" spans="2:4" hidden="1" x14ac:dyDescent="0.3">
      <c r="B401" s="4"/>
      <c r="C401" s="4"/>
      <c r="D401" s="4"/>
    </row>
    <row r="402" spans="2:4" hidden="1" x14ac:dyDescent="0.3">
      <c r="B402" s="4"/>
      <c r="C402" s="4"/>
      <c r="D402" s="4"/>
    </row>
    <row r="403" spans="2:4" hidden="1" x14ac:dyDescent="0.3">
      <c r="B403" s="4"/>
      <c r="C403" s="4"/>
      <c r="D403" s="4"/>
    </row>
    <row r="404" spans="2:4" hidden="1" x14ac:dyDescent="0.3">
      <c r="B404" s="4"/>
      <c r="C404" s="4"/>
      <c r="D404" s="4"/>
    </row>
    <row r="405" spans="2:4" hidden="1" x14ac:dyDescent="0.3">
      <c r="B405" s="4"/>
      <c r="C405" s="4"/>
      <c r="D405" s="4"/>
    </row>
    <row r="406" spans="2:4" hidden="1" x14ac:dyDescent="0.3">
      <c r="B406" s="4"/>
      <c r="C406" s="4"/>
      <c r="D406" s="4"/>
    </row>
    <row r="407" spans="2:4" hidden="1" x14ac:dyDescent="0.3">
      <c r="B407" s="4"/>
      <c r="C407" s="4"/>
      <c r="D407" s="4"/>
    </row>
    <row r="408" spans="2:4" hidden="1" x14ac:dyDescent="0.3">
      <c r="B408" s="4"/>
      <c r="C408" s="4"/>
      <c r="D408" s="4"/>
    </row>
    <row r="409" spans="2:4" hidden="1" x14ac:dyDescent="0.3">
      <c r="B409" s="4"/>
      <c r="C409" s="4"/>
      <c r="D409" s="4"/>
    </row>
    <row r="410" spans="2:4" hidden="1" x14ac:dyDescent="0.3">
      <c r="B410" s="4"/>
      <c r="C410" s="4"/>
      <c r="D410" s="4"/>
    </row>
    <row r="411" spans="2:4" hidden="1" x14ac:dyDescent="0.3">
      <c r="B411" s="4"/>
      <c r="C411" s="4"/>
      <c r="D411" s="4"/>
    </row>
    <row r="412" spans="2:4" hidden="1" x14ac:dyDescent="0.3">
      <c r="B412" s="4"/>
      <c r="C412" s="4"/>
      <c r="D412" s="4"/>
    </row>
    <row r="413" spans="2:4" hidden="1" x14ac:dyDescent="0.3">
      <c r="B413" s="4"/>
      <c r="C413" s="4"/>
      <c r="D413" s="4"/>
    </row>
    <row r="414" spans="2:4" hidden="1" x14ac:dyDescent="0.3">
      <c r="B414" s="4"/>
      <c r="C414" s="4"/>
      <c r="D414" s="4"/>
    </row>
    <row r="415" spans="2:4" hidden="1" x14ac:dyDescent="0.3">
      <c r="B415" s="4"/>
      <c r="C415" s="4"/>
      <c r="D415" s="4"/>
    </row>
    <row r="416" spans="2:4" hidden="1" x14ac:dyDescent="0.3">
      <c r="B416" s="4"/>
      <c r="C416" s="4"/>
      <c r="D416" s="4"/>
    </row>
    <row r="417" spans="2:4" hidden="1" x14ac:dyDescent="0.3">
      <c r="B417" s="4"/>
      <c r="C417" s="4"/>
      <c r="D417" s="4"/>
    </row>
    <row r="418" spans="2:4" hidden="1" x14ac:dyDescent="0.3">
      <c r="B418" s="4"/>
      <c r="C418" s="4"/>
      <c r="D418" s="4"/>
    </row>
    <row r="419" spans="2:4" hidden="1" x14ac:dyDescent="0.3">
      <c r="B419" s="4"/>
      <c r="C419" s="4"/>
      <c r="D419" s="4"/>
    </row>
    <row r="420" spans="2:4" hidden="1" x14ac:dyDescent="0.3">
      <c r="B420" s="4"/>
      <c r="C420" s="4"/>
      <c r="D420" s="4"/>
    </row>
    <row r="421" spans="2:4" hidden="1" x14ac:dyDescent="0.3">
      <c r="B421" s="4"/>
      <c r="C421" s="4"/>
      <c r="D421" s="4"/>
    </row>
    <row r="422" spans="2:4" hidden="1" x14ac:dyDescent="0.3">
      <c r="B422" s="4"/>
      <c r="C422" s="4"/>
      <c r="D422" s="4"/>
    </row>
    <row r="423" spans="2:4" hidden="1" x14ac:dyDescent="0.3">
      <c r="B423" s="4"/>
      <c r="C423" s="4"/>
      <c r="D423" s="4"/>
    </row>
    <row r="424" spans="2:4" hidden="1" x14ac:dyDescent="0.3">
      <c r="B424" s="4"/>
      <c r="C424" s="4"/>
      <c r="D424" s="4"/>
    </row>
    <row r="425" spans="2:4" hidden="1" x14ac:dyDescent="0.3">
      <c r="B425" s="4"/>
      <c r="C425" s="4"/>
      <c r="D425" s="4"/>
    </row>
    <row r="426" spans="2:4" hidden="1" x14ac:dyDescent="0.3">
      <c r="B426" s="4"/>
      <c r="C426" s="4"/>
      <c r="D426" s="4"/>
    </row>
    <row r="427" spans="2:4" hidden="1" x14ac:dyDescent="0.3">
      <c r="B427" s="4"/>
      <c r="C427" s="4"/>
      <c r="D427" s="4"/>
    </row>
    <row r="428" spans="2:4" hidden="1" x14ac:dyDescent="0.3">
      <c r="B428" s="4"/>
      <c r="C428" s="4"/>
      <c r="D428" s="4"/>
    </row>
    <row r="429" spans="2:4" hidden="1" x14ac:dyDescent="0.3">
      <c r="B429" s="4"/>
      <c r="C429" s="4"/>
      <c r="D429" s="4"/>
    </row>
    <row r="430" spans="2:4" hidden="1" x14ac:dyDescent="0.3">
      <c r="B430" s="4"/>
      <c r="C430" s="4"/>
      <c r="D430" s="4"/>
    </row>
    <row r="431" spans="2:4" hidden="1" x14ac:dyDescent="0.3">
      <c r="B431" s="4"/>
      <c r="C431" s="4"/>
      <c r="D431" s="4"/>
    </row>
    <row r="432" spans="2:4" hidden="1" x14ac:dyDescent="0.3">
      <c r="B432" s="4"/>
      <c r="C432" s="4"/>
      <c r="D432" s="4"/>
    </row>
    <row r="433" spans="2:4" hidden="1" x14ac:dyDescent="0.3">
      <c r="B433" s="4"/>
      <c r="C433" s="4"/>
      <c r="D433" s="4"/>
    </row>
    <row r="434" spans="2:4" hidden="1" x14ac:dyDescent="0.3">
      <c r="B434" s="4"/>
      <c r="C434" s="4"/>
      <c r="D434" s="4"/>
    </row>
    <row r="435" spans="2:4" hidden="1" x14ac:dyDescent="0.3">
      <c r="B435" s="4"/>
      <c r="C435" s="4"/>
      <c r="D435" s="4"/>
    </row>
    <row r="436" spans="2:4" hidden="1" x14ac:dyDescent="0.3">
      <c r="B436" s="4"/>
      <c r="C436" s="4"/>
      <c r="D436" s="4"/>
    </row>
    <row r="437" spans="2:4" hidden="1" x14ac:dyDescent="0.3">
      <c r="B437" s="4"/>
      <c r="C437" s="4"/>
      <c r="D437" s="4"/>
    </row>
    <row r="438" spans="2:4" hidden="1" x14ac:dyDescent="0.3">
      <c r="B438" s="4"/>
      <c r="C438" s="4"/>
      <c r="D438" s="4"/>
    </row>
    <row r="439" spans="2:4" hidden="1" x14ac:dyDescent="0.3">
      <c r="B439" s="4"/>
      <c r="C439" s="4"/>
      <c r="D439" s="4"/>
    </row>
    <row r="440" spans="2:4" hidden="1" x14ac:dyDescent="0.3">
      <c r="B440" s="4"/>
      <c r="C440" s="4"/>
      <c r="D440" s="4"/>
    </row>
    <row r="441" spans="2:4" hidden="1" x14ac:dyDescent="0.3">
      <c r="B441" s="4"/>
      <c r="C441" s="4"/>
      <c r="D441" s="4"/>
    </row>
    <row r="442" spans="2:4" hidden="1" x14ac:dyDescent="0.3">
      <c r="B442" s="4"/>
      <c r="C442" s="4"/>
      <c r="D442" s="4"/>
    </row>
    <row r="443" spans="2:4" hidden="1" x14ac:dyDescent="0.3">
      <c r="B443" s="4"/>
      <c r="C443" s="4"/>
      <c r="D443" s="4"/>
    </row>
    <row r="444" spans="2:4" hidden="1" x14ac:dyDescent="0.3">
      <c r="B444" s="4"/>
      <c r="C444" s="4"/>
      <c r="D444" s="4"/>
    </row>
    <row r="445" spans="2:4" hidden="1" x14ac:dyDescent="0.3">
      <c r="B445" s="4"/>
      <c r="C445" s="4"/>
      <c r="D445" s="4"/>
    </row>
    <row r="446" spans="2:4" hidden="1" x14ac:dyDescent="0.3">
      <c r="B446" s="4"/>
      <c r="C446" s="4"/>
      <c r="D446" s="4"/>
    </row>
    <row r="447" spans="2:4" hidden="1" x14ac:dyDescent="0.3">
      <c r="B447" s="4"/>
      <c r="C447" s="4"/>
      <c r="D447" s="4"/>
    </row>
    <row r="448" spans="2:4" hidden="1" x14ac:dyDescent="0.3">
      <c r="B448" s="4"/>
      <c r="C448" s="4"/>
      <c r="D448" s="4"/>
    </row>
    <row r="449" spans="2:4" hidden="1" x14ac:dyDescent="0.3">
      <c r="B449" s="4"/>
      <c r="C449" s="4"/>
      <c r="D449" s="4"/>
    </row>
    <row r="450" spans="2:4" hidden="1" x14ac:dyDescent="0.3">
      <c r="B450" s="4"/>
      <c r="C450" s="4"/>
      <c r="D450" s="4"/>
    </row>
    <row r="451" spans="2:4" hidden="1" x14ac:dyDescent="0.3">
      <c r="B451" s="4"/>
      <c r="C451" s="4"/>
      <c r="D451" s="4"/>
    </row>
    <row r="452" spans="2:4" hidden="1" x14ac:dyDescent="0.3">
      <c r="B452" s="4"/>
      <c r="C452" s="4"/>
      <c r="D452" s="4"/>
    </row>
    <row r="453" spans="2:4" hidden="1" x14ac:dyDescent="0.3">
      <c r="B453" s="4"/>
      <c r="C453" s="4"/>
      <c r="D453" s="4"/>
    </row>
    <row r="454" spans="2:4" hidden="1" x14ac:dyDescent="0.3">
      <c r="B454" s="4"/>
      <c r="C454" s="4"/>
      <c r="D454" s="4"/>
    </row>
    <row r="455" spans="2:4" hidden="1" x14ac:dyDescent="0.3">
      <c r="B455" s="4"/>
      <c r="C455" s="4"/>
      <c r="D455" s="4"/>
    </row>
    <row r="456" spans="2:4" hidden="1" x14ac:dyDescent="0.3">
      <c r="B456" s="4"/>
      <c r="C456" s="4"/>
      <c r="D456" s="4"/>
    </row>
    <row r="457" spans="2:4" hidden="1" x14ac:dyDescent="0.3">
      <c r="B457" s="4"/>
      <c r="C457" s="4"/>
      <c r="D457" s="4"/>
    </row>
    <row r="458" spans="2:4" hidden="1" x14ac:dyDescent="0.3">
      <c r="B458" s="4"/>
      <c r="C458" s="4"/>
      <c r="D458" s="4"/>
    </row>
    <row r="459" spans="2:4" hidden="1" x14ac:dyDescent="0.3">
      <c r="B459" s="4"/>
      <c r="C459" s="4"/>
      <c r="D459" s="4"/>
    </row>
    <row r="460" spans="2:4" hidden="1" x14ac:dyDescent="0.3">
      <c r="B460" s="4"/>
      <c r="C460" s="4"/>
      <c r="D460" s="4"/>
    </row>
    <row r="461" spans="2:4" hidden="1" x14ac:dyDescent="0.3">
      <c r="B461" s="4"/>
      <c r="C461" s="4"/>
      <c r="D461" s="4"/>
    </row>
    <row r="462" spans="2:4" hidden="1" x14ac:dyDescent="0.3">
      <c r="B462" s="4"/>
      <c r="C462" s="4"/>
      <c r="D462" s="4"/>
    </row>
    <row r="463" spans="2:4" hidden="1" x14ac:dyDescent="0.3">
      <c r="B463" s="4"/>
      <c r="C463" s="4"/>
      <c r="D463" s="4"/>
    </row>
    <row r="464" spans="2:4" hidden="1" x14ac:dyDescent="0.3">
      <c r="B464" s="4"/>
      <c r="C464" s="4"/>
      <c r="D464" s="4"/>
    </row>
    <row r="465" spans="2:4" hidden="1" x14ac:dyDescent="0.3">
      <c r="B465" s="4"/>
      <c r="C465" s="4"/>
      <c r="D465" s="4"/>
    </row>
    <row r="466" spans="2:4" hidden="1" x14ac:dyDescent="0.3">
      <c r="B466" s="4"/>
      <c r="C466" s="4"/>
      <c r="D466" s="4"/>
    </row>
    <row r="467" spans="2:4" hidden="1" x14ac:dyDescent="0.3">
      <c r="B467" s="4"/>
      <c r="C467" s="4"/>
      <c r="D467" s="4"/>
    </row>
    <row r="468" spans="2:4" hidden="1" x14ac:dyDescent="0.3">
      <c r="B468" s="4"/>
      <c r="C468" s="4"/>
      <c r="D468" s="4"/>
    </row>
    <row r="469" spans="2:4" hidden="1" x14ac:dyDescent="0.3">
      <c r="B469" s="4"/>
      <c r="C469" s="4"/>
      <c r="D469" s="4"/>
    </row>
    <row r="470" spans="2:4" hidden="1" x14ac:dyDescent="0.3">
      <c r="B470" s="4"/>
      <c r="C470" s="4"/>
      <c r="D470" s="4"/>
    </row>
    <row r="471" spans="2:4" hidden="1" x14ac:dyDescent="0.3">
      <c r="B471" s="4"/>
      <c r="C471" s="4"/>
      <c r="D471" s="4"/>
    </row>
    <row r="472" spans="2:4" hidden="1" x14ac:dyDescent="0.3">
      <c r="B472" s="4"/>
      <c r="C472" s="4"/>
      <c r="D472" s="4"/>
    </row>
    <row r="473" spans="2:4" hidden="1" x14ac:dyDescent="0.3">
      <c r="B473" s="4"/>
      <c r="C473" s="4"/>
      <c r="D473" s="4"/>
    </row>
    <row r="474" spans="2:4" hidden="1" x14ac:dyDescent="0.3">
      <c r="B474" s="4"/>
      <c r="C474" s="4"/>
      <c r="D474" s="4"/>
    </row>
    <row r="475" spans="2:4" hidden="1" x14ac:dyDescent="0.3">
      <c r="B475" s="4"/>
      <c r="C475" s="4"/>
      <c r="D475" s="4"/>
    </row>
    <row r="476" spans="2:4" hidden="1" x14ac:dyDescent="0.3">
      <c r="B476" s="4"/>
      <c r="C476" s="4"/>
      <c r="D476" s="4"/>
    </row>
    <row r="477" spans="2:4" hidden="1" x14ac:dyDescent="0.3">
      <c r="B477" s="4"/>
      <c r="C477" s="4"/>
      <c r="D477" s="4"/>
    </row>
    <row r="478" spans="2:4" hidden="1" x14ac:dyDescent="0.3">
      <c r="B478" s="4"/>
      <c r="C478" s="4"/>
      <c r="D478" s="4"/>
    </row>
    <row r="479" spans="2:4" hidden="1" x14ac:dyDescent="0.3">
      <c r="B479" s="4"/>
      <c r="C479" s="4"/>
      <c r="D479" s="4"/>
    </row>
    <row r="480" spans="2:4" hidden="1" x14ac:dyDescent="0.3">
      <c r="B480" s="4"/>
      <c r="C480" s="4"/>
      <c r="D480" s="4"/>
    </row>
    <row r="481" spans="2:4" hidden="1" x14ac:dyDescent="0.3">
      <c r="B481" s="4"/>
      <c r="C481" s="4"/>
      <c r="D481" s="4"/>
    </row>
    <row r="482" spans="2:4" hidden="1" x14ac:dyDescent="0.3">
      <c r="B482" s="4"/>
      <c r="C482" s="4"/>
      <c r="D482" s="4"/>
    </row>
    <row r="483" spans="2:4" hidden="1" x14ac:dyDescent="0.3">
      <c r="B483" s="4"/>
      <c r="C483" s="4"/>
      <c r="D483" s="4"/>
    </row>
    <row r="484" spans="2:4" hidden="1" x14ac:dyDescent="0.3">
      <c r="B484" s="4"/>
      <c r="C484" s="4"/>
      <c r="D484" s="4"/>
    </row>
    <row r="485" spans="2:4" hidden="1" x14ac:dyDescent="0.3">
      <c r="B485" s="4"/>
      <c r="C485" s="4"/>
      <c r="D485" s="4"/>
    </row>
    <row r="486" spans="2:4" hidden="1" x14ac:dyDescent="0.3">
      <c r="B486" s="4"/>
      <c r="C486" s="4"/>
      <c r="D486" s="4"/>
    </row>
    <row r="487" spans="2:4" hidden="1" x14ac:dyDescent="0.3">
      <c r="B487" s="4"/>
      <c r="C487" s="4"/>
      <c r="D487" s="4"/>
    </row>
    <row r="488" spans="2:4" hidden="1" x14ac:dyDescent="0.3">
      <c r="B488" s="4"/>
      <c r="C488" s="4"/>
      <c r="D488" s="4"/>
    </row>
    <row r="489" spans="2:4" hidden="1" x14ac:dyDescent="0.3">
      <c r="B489" s="4"/>
      <c r="C489" s="4"/>
      <c r="D489" s="4"/>
    </row>
    <row r="490" spans="2:4" hidden="1" x14ac:dyDescent="0.3">
      <c r="B490" s="4"/>
      <c r="C490" s="4"/>
      <c r="D490" s="4"/>
    </row>
    <row r="491" spans="2:4" hidden="1" x14ac:dyDescent="0.3">
      <c r="B491" s="4"/>
      <c r="C491" s="4"/>
      <c r="D491" s="4"/>
    </row>
    <row r="492" spans="2:4" hidden="1" x14ac:dyDescent="0.3">
      <c r="B492" s="4"/>
      <c r="C492" s="4"/>
      <c r="D492" s="4"/>
    </row>
    <row r="493" spans="2:4" hidden="1" x14ac:dyDescent="0.3">
      <c r="B493" s="4"/>
      <c r="C493" s="4"/>
      <c r="D493" s="4"/>
    </row>
    <row r="494" spans="2:4" hidden="1" x14ac:dyDescent="0.3">
      <c r="B494" s="4"/>
      <c r="C494" s="4"/>
      <c r="D494" s="4"/>
    </row>
    <row r="495" spans="2:4" hidden="1" x14ac:dyDescent="0.3">
      <c r="B495" s="4"/>
      <c r="C495" s="4"/>
      <c r="D495" s="4"/>
    </row>
    <row r="496" spans="2:4" hidden="1" x14ac:dyDescent="0.3">
      <c r="B496" s="4"/>
      <c r="C496" s="4"/>
      <c r="D496" s="4"/>
    </row>
    <row r="497" spans="2:4" hidden="1" x14ac:dyDescent="0.3">
      <c r="B497" s="4"/>
      <c r="C497" s="4"/>
      <c r="D497" s="4"/>
    </row>
    <row r="498" spans="2:4" hidden="1" x14ac:dyDescent="0.3">
      <c r="B498" s="4"/>
      <c r="C498" s="4"/>
      <c r="D498" s="4"/>
    </row>
    <row r="499" spans="2:4" hidden="1" x14ac:dyDescent="0.3">
      <c r="B499" s="4"/>
      <c r="C499" s="4"/>
      <c r="D499" s="4"/>
    </row>
    <row r="500" spans="2:4" hidden="1" x14ac:dyDescent="0.3">
      <c r="B500" s="4"/>
      <c r="C500" s="4"/>
      <c r="D500" s="4"/>
    </row>
    <row r="501" spans="2:4" hidden="1" x14ac:dyDescent="0.3">
      <c r="B501" s="4"/>
      <c r="C501" s="4"/>
      <c r="D501" s="4"/>
    </row>
    <row r="502" spans="2:4" hidden="1" x14ac:dyDescent="0.3">
      <c r="B502" s="4"/>
      <c r="C502" s="4"/>
      <c r="D502" s="4"/>
    </row>
    <row r="503" spans="2:4" hidden="1" x14ac:dyDescent="0.3">
      <c r="B503" s="4"/>
      <c r="C503" s="4"/>
      <c r="D503" s="4"/>
    </row>
    <row r="504" spans="2:4" hidden="1" x14ac:dyDescent="0.3">
      <c r="B504" s="4"/>
      <c r="C504" s="4"/>
      <c r="D504" s="4"/>
    </row>
    <row r="505" spans="2:4" hidden="1" x14ac:dyDescent="0.3">
      <c r="B505" s="4"/>
      <c r="C505" s="4"/>
      <c r="D505" s="4"/>
    </row>
    <row r="506" spans="2:4" hidden="1" x14ac:dyDescent="0.3">
      <c r="B506" s="4"/>
      <c r="C506" s="4"/>
      <c r="D506" s="4"/>
    </row>
    <row r="507" spans="2:4" hidden="1" x14ac:dyDescent="0.3">
      <c r="B507" s="4"/>
      <c r="C507" s="4"/>
      <c r="D507" s="4"/>
    </row>
    <row r="508" spans="2:4" hidden="1" x14ac:dyDescent="0.3">
      <c r="B508" s="4"/>
      <c r="C508" s="4"/>
      <c r="D508" s="4"/>
    </row>
    <row r="509" spans="2:4" hidden="1" x14ac:dyDescent="0.3">
      <c r="B509" s="4"/>
      <c r="C509" s="4"/>
      <c r="D509" s="4"/>
    </row>
    <row r="510" spans="2:4" hidden="1" x14ac:dyDescent="0.3">
      <c r="B510" s="4"/>
      <c r="C510" s="4"/>
      <c r="D510" s="4"/>
    </row>
    <row r="511" spans="2:4" hidden="1" x14ac:dyDescent="0.3">
      <c r="B511" s="4"/>
      <c r="C511" s="4"/>
      <c r="D511" s="4"/>
    </row>
    <row r="512" spans="2:4" hidden="1" x14ac:dyDescent="0.3">
      <c r="B512" s="4"/>
      <c r="C512" s="4"/>
      <c r="D512" s="4"/>
    </row>
    <row r="513" spans="2:4" hidden="1" x14ac:dyDescent="0.3">
      <c r="B513" s="4"/>
      <c r="C513" s="4"/>
      <c r="D513" s="4"/>
    </row>
    <row r="514" spans="2:4" hidden="1" x14ac:dyDescent="0.3">
      <c r="B514" s="4"/>
      <c r="C514" s="4"/>
      <c r="D514" s="4"/>
    </row>
    <row r="515" spans="2:4" hidden="1" x14ac:dyDescent="0.3">
      <c r="B515" s="4"/>
      <c r="C515" s="4"/>
      <c r="D515" s="4"/>
    </row>
    <row r="516" spans="2:4" hidden="1" x14ac:dyDescent="0.3">
      <c r="B516" s="4"/>
      <c r="C516" s="4"/>
      <c r="D516" s="4"/>
    </row>
    <row r="517" spans="2:4" hidden="1" x14ac:dyDescent="0.3">
      <c r="B517" s="4"/>
      <c r="C517" s="4"/>
      <c r="D517" s="4"/>
    </row>
    <row r="518" spans="2:4" hidden="1" x14ac:dyDescent="0.3">
      <c r="B518" s="4"/>
      <c r="C518" s="4"/>
      <c r="D518" s="4"/>
    </row>
    <row r="519" spans="2:4" hidden="1" x14ac:dyDescent="0.3">
      <c r="B519" s="4"/>
      <c r="C519" s="4"/>
      <c r="D519" s="4"/>
    </row>
    <row r="520" spans="2:4" hidden="1" x14ac:dyDescent="0.3">
      <c r="B520" s="4"/>
      <c r="C520" s="4"/>
      <c r="D520" s="4"/>
    </row>
    <row r="521" spans="2:4" hidden="1" x14ac:dyDescent="0.3">
      <c r="B521" s="4"/>
      <c r="C521" s="4"/>
      <c r="D521" s="4"/>
    </row>
    <row r="522" spans="2:4" hidden="1" x14ac:dyDescent="0.3">
      <c r="B522" s="4"/>
      <c r="C522" s="4"/>
      <c r="D522" s="4"/>
    </row>
    <row r="523" spans="2:4" hidden="1" x14ac:dyDescent="0.3">
      <c r="B523" s="4"/>
      <c r="C523" s="4"/>
      <c r="D523" s="4"/>
    </row>
    <row r="524" spans="2:4" hidden="1" x14ac:dyDescent="0.3">
      <c r="B524" s="4"/>
      <c r="C524" s="4"/>
      <c r="D524" s="4"/>
    </row>
    <row r="525" spans="2:4" hidden="1" x14ac:dyDescent="0.3">
      <c r="B525" s="4"/>
      <c r="C525" s="4"/>
      <c r="D525" s="4"/>
    </row>
    <row r="526" spans="2:4" hidden="1" x14ac:dyDescent="0.3">
      <c r="B526" s="4"/>
      <c r="C526" s="4"/>
      <c r="D526" s="4"/>
    </row>
    <row r="527" spans="2:4" hidden="1" x14ac:dyDescent="0.3">
      <c r="B527" s="4"/>
      <c r="C527" s="4"/>
      <c r="D527" s="4"/>
    </row>
    <row r="528" spans="2:4" hidden="1" x14ac:dyDescent="0.3">
      <c r="B528" s="4"/>
      <c r="C528" s="4"/>
      <c r="D528" s="4"/>
    </row>
    <row r="529" spans="2:4" hidden="1" x14ac:dyDescent="0.3">
      <c r="B529" s="4"/>
      <c r="C529" s="4"/>
      <c r="D529" s="4"/>
    </row>
    <row r="530" spans="2:4" hidden="1" x14ac:dyDescent="0.3">
      <c r="B530" s="4"/>
      <c r="C530" s="4"/>
      <c r="D530" s="4"/>
    </row>
    <row r="531" spans="2:4" hidden="1" x14ac:dyDescent="0.3">
      <c r="B531" s="4"/>
      <c r="C531" s="4"/>
      <c r="D531" s="4"/>
    </row>
    <row r="532" spans="2:4" hidden="1" x14ac:dyDescent="0.3">
      <c r="B532" s="4"/>
      <c r="C532" s="4"/>
      <c r="D532" s="4"/>
    </row>
    <row r="533" spans="2:4" hidden="1" x14ac:dyDescent="0.3">
      <c r="B533" s="4"/>
      <c r="C533" s="4"/>
      <c r="D533" s="4"/>
    </row>
    <row r="534" spans="2:4" hidden="1" x14ac:dyDescent="0.3">
      <c r="B534" s="4"/>
      <c r="C534" s="4"/>
      <c r="D534" s="4"/>
    </row>
    <row r="535" spans="2:4" hidden="1" x14ac:dyDescent="0.3">
      <c r="B535" s="4"/>
      <c r="C535" s="4"/>
      <c r="D535" s="4"/>
    </row>
    <row r="536" spans="2:4" hidden="1" x14ac:dyDescent="0.3">
      <c r="B536" s="4"/>
      <c r="C536" s="4"/>
      <c r="D536" s="4"/>
    </row>
    <row r="537" spans="2:4" hidden="1" x14ac:dyDescent="0.3">
      <c r="B537" s="4"/>
      <c r="C537" s="4"/>
      <c r="D537" s="4"/>
    </row>
    <row r="538" spans="2:4" hidden="1" x14ac:dyDescent="0.3">
      <c r="B538" s="4"/>
      <c r="C538" s="4"/>
      <c r="D538" s="4"/>
    </row>
    <row r="539" spans="2:4" hidden="1" x14ac:dyDescent="0.3">
      <c r="B539" s="4"/>
      <c r="C539" s="4"/>
      <c r="D539" s="4"/>
    </row>
    <row r="540" spans="2:4" hidden="1" x14ac:dyDescent="0.3">
      <c r="B540" s="4"/>
      <c r="C540" s="4"/>
      <c r="D540" s="4"/>
    </row>
    <row r="541" spans="2:4" hidden="1" x14ac:dyDescent="0.3">
      <c r="B541" s="4"/>
      <c r="C541" s="4"/>
      <c r="D541" s="4"/>
    </row>
    <row r="542" spans="2:4" hidden="1" x14ac:dyDescent="0.3">
      <c r="B542" s="4"/>
      <c r="C542" s="4"/>
      <c r="D542" s="4"/>
    </row>
    <row r="543" spans="2:4" hidden="1" x14ac:dyDescent="0.3">
      <c r="B543" s="4"/>
      <c r="C543" s="4"/>
      <c r="D543" s="4"/>
    </row>
    <row r="544" spans="2:4" hidden="1" x14ac:dyDescent="0.3">
      <c r="B544" s="4"/>
      <c r="C544" s="4"/>
      <c r="D544" s="4"/>
    </row>
    <row r="545" spans="2:4" hidden="1" x14ac:dyDescent="0.3">
      <c r="B545" s="4"/>
      <c r="C545" s="4"/>
      <c r="D545" s="4"/>
    </row>
    <row r="546" spans="2:4" hidden="1" x14ac:dyDescent="0.3">
      <c r="B546" s="4"/>
      <c r="C546" s="4"/>
      <c r="D546" s="4"/>
    </row>
    <row r="547" spans="2:4" hidden="1" x14ac:dyDescent="0.3">
      <c r="B547" s="4"/>
      <c r="C547" s="4"/>
      <c r="D547" s="4"/>
    </row>
    <row r="548" spans="2:4" hidden="1" x14ac:dyDescent="0.3">
      <c r="B548" s="4"/>
      <c r="C548" s="4"/>
      <c r="D548" s="4"/>
    </row>
    <row r="549" spans="2:4" hidden="1" x14ac:dyDescent="0.3">
      <c r="B549" s="4"/>
      <c r="C549" s="4"/>
      <c r="D549" s="4"/>
    </row>
    <row r="550" spans="2:4" hidden="1" x14ac:dyDescent="0.3">
      <c r="B550" s="4"/>
      <c r="C550" s="4"/>
      <c r="D550" s="4"/>
    </row>
    <row r="551" spans="2:4" hidden="1" x14ac:dyDescent="0.3">
      <c r="B551" s="4"/>
      <c r="C551" s="4"/>
      <c r="D551" s="4"/>
    </row>
    <row r="552" spans="2:4" hidden="1" x14ac:dyDescent="0.3">
      <c r="B552" s="4"/>
      <c r="C552" s="4"/>
      <c r="D552" s="4"/>
    </row>
    <row r="553" spans="2:4" hidden="1" x14ac:dyDescent="0.3">
      <c r="B553" s="4"/>
      <c r="C553" s="4"/>
      <c r="D553" s="4"/>
    </row>
    <row r="554" spans="2:4" hidden="1" x14ac:dyDescent="0.3">
      <c r="B554" s="4"/>
      <c r="C554" s="4"/>
      <c r="D554" s="4"/>
    </row>
    <row r="555" spans="2:4" hidden="1" x14ac:dyDescent="0.3">
      <c r="B555" s="4"/>
      <c r="C555" s="4"/>
      <c r="D555" s="4"/>
    </row>
    <row r="556" spans="2:4" hidden="1" x14ac:dyDescent="0.3">
      <c r="B556" s="4"/>
      <c r="C556" s="4"/>
      <c r="D556" s="4"/>
    </row>
    <row r="557" spans="2:4" hidden="1" x14ac:dyDescent="0.3">
      <c r="B557" s="4"/>
      <c r="C557" s="4"/>
      <c r="D557" s="4"/>
    </row>
    <row r="558" spans="2:4" hidden="1" x14ac:dyDescent="0.3">
      <c r="B558" s="4"/>
      <c r="C558" s="4"/>
      <c r="D558" s="4"/>
    </row>
    <row r="559" spans="2:4" hidden="1" x14ac:dyDescent="0.3">
      <c r="B559" s="4"/>
      <c r="C559" s="4"/>
      <c r="D559" s="4"/>
    </row>
    <row r="560" spans="2:4" hidden="1" x14ac:dyDescent="0.3">
      <c r="B560" s="4"/>
      <c r="C560" s="4"/>
      <c r="D560" s="4"/>
    </row>
    <row r="561" spans="2:4" hidden="1" x14ac:dyDescent="0.3">
      <c r="B561" s="4"/>
      <c r="C561" s="4"/>
      <c r="D561" s="4"/>
    </row>
    <row r="562" spans="2:4" hidden="1" x14ac:dyDescent="0.3">
      <c r="B562" s="4"/>
      <c r="C562" s="4"/>
      <c r="D562" s="4"/>
    </row>
    <row r="563" spans="2:4" hidden="1" x14ac:dyDescent="0.3">
      <c r="B563" s="4"/>
      <c r="C563" s="4"/>
      <c r="D563" s="4"/>
    </row>
    <row r="564" spans="2:4" hidden="1" x14ac:dyDescent="0.3">
      <c r="B564" s="4"/>
      <c r="C564" s="4"/>
      <c r="D564" s="4"/>
    </row>
    <row r="565" spans="2:4" hidden="1" x14ac:dyDescent="0.3">
      <c r="B565" s="4"/>
      <c r="C565" s="4"/>
      <c r="D565" s="4"/>
    </row>
    <row r="566" spans="2:4" hidden="1" x14ac:dyDescent="0.3">
      <c r="B566" s="4"/>
      <c r="C566" s="4"/>
      <c r="D566" s="4"/>
    </row>
    <row r="567" spans="2:4" hidden="1" x14ac:dyDescent="0.3">
      <c r="B567" s="4"/>
      <c r="C567" s="4"/>
      <c r="D567" s="4"/>
    </row>
    <row r="568" spans="2:4" hidden="1" x14ac:dyDescent="0.3">
      <c r="B568" s="4"/>
      <c r="C568" s="4"/>
      <c r="D568" s="4"/>
    </row>
    <row r="569" spans="2:4" hidden="1" x14ac:dyDescent="0.3">
      <c r="B569" s="4"/>
      <c r="C569" s="4"/>
      <c r="D569" s="4"/>
    </row>
    <row r="570" spans="2:4" hidden="1" x14ac:dyDescent="0.3">
      <c r="B570" s="4"/>
      <c r="C570" s="4"/>
      <c r="D570" s="4"/>
    </row>
    <row r="571" spans="2:4" hidden="1" x14ac:dyDescent="0.3">
      <c r="B571" s="4"/>
      <c r="C571" s="4"/>
      <c r="D571" s="4"/>
    </row>
    <row r="572" spans="2:4" hidden="1" x14ac:dyDescent="0.3">
      <c r="B572" s="4"/>
      <c r="C572" s="4"/>
      <c r="D572" s="4"/>
    </row>
    <row r="573" spans="2:4" hidden="1" x14ac:dyDescent="0.3">
      <c r="B573" s="4"/>
      <c r="C573" s="4"/>
      <c r="D573" s="4"/>
    </row>
    <row r="574" spans="2:4" hidden="1" x14ac:dyDescent="0.3">
      <c r="B574" s="4"/>
      <c r="C574" s="4"/>
      <c r="D574" s="4"/>
    </row>
    <row r="575" spans="2:4" hidden="1" x14ac:dyDescent="0.3">
      <c r="B575" s="4"/>
      <c r="C575" s="4"/>
      <c r="D575" s="4"/>
    </row>
    <row r="576" spans="2:4" hidden="1" x14ac:dyDescent="0.3">
      <c r="B576" s="4"/>
      <c r="C576" s="4"/>
      <c r="D576" s="4"/>
    </row>
    <row r="577" spans="2:4" hidden="1" x14ac:dyDescent="0.3">
      <c r="B577" s="4"/>
      <c r="C577" s="4"/>
      <c r="D577" s="4"/>
    </row>
    <row r="578" spans="2:4" hidden="1" x14ac:dyDescent="0.3">
      <c r="B578" s="4"/>
      <c r="C578" s="4"/>
      <c r="D578" s="4"/>
    </row>
    <row r="579" spans="2:4" hidden="1" x14ac:dyDescent="0.3">
      <c r="B579" s="4"/>
      <c r="C579" s="4"/>
      <c r="D579" s="4"/>
    </row>
    <row r="580" spans="2:4" hidden="1" x14ac:dyDescent="0.3">
      <c r="B580" s="4"/>
      <c r="C580" s="4"/>
      <c r="D580" s="4"/>
    </row>
    <row r="581" spans="2:4" hidden="1" x14ac:dyDescent="0.3">
      <c r="B581" s="4"/>
      <c r="C581" s="4"/>
      <c r="D581" s="4"/>
    </row>
    <row r="582" spans="2:4" hidden="1" x14ac:dyDescent="0.3">
      <c r="B582" s="4"/>
      <c r="C582" s="4"/>
      <c r="D582" s="4"/>
    </row>
    <row r="583" spans="2:4" hidden="1" x14ac:dyDescent="0.3">
      <c r="B583" s="4"/>
      <c r="C583" s="4"/>
      <c r="D583" s="4"/>
    </row>
    <row r="584" spans="2:4" hidden="1" x14ac:dyDescent="0.3">
      <c r="B584" s="4"/>
      <c r="C584" s="4"/>
      <c r="D584" s="4"/>
    </row>
    <row r="585" spans="2:4" hidden="1" x14ac:dyDescent="0.3">
      <c r="B585" s="4"/>
      <c r="C585" s="4"/>
      <c r="D585" s="4"/>
    </row>
    <row r="586" spans="2:4" hidden="1" x14ac:dyDescent="0.3">
      <c r="B586" s="4"/>
      <c r="C586" s="4"/>
      <c r="D586" s="4"/>
    </row>
    <row r="587" spans="2:4" hidden="1" x14ac:dyDescent="0.3">
      <c r="B587" s="4"/>
      <c r="C587" s="4"/>
      <c r="D587" s="4"/>
    </row>
    <row r="588" spans="2:4" hidden="1" x14ac:dyDescent="0.3">
      <c r="B588" s="4"/>
      <c r="C588" s="4"/>
      <c r="D588" s="4"/>
    </row>
    <row r="589" spans="2:4" hidden="1" x14ac:dyDescent="0.3">
      <c r="B589" s="4"/>
      <c r="C589" s="4"/>
      <c r="D589" s="4"/>
    </row>
    <row r="590" spans="2:4" hidden="1" x14ac:dyDescent="0.3">
      <c r="B590" s="4"/>
      <c r="C590" s="4"/>
      <c r="D590" s="4"/>
    </row>
    <row r="591" spans="2:4" hidden="1" x14ac:dyDescent="0.3">
      <c r="B591" s="4"/>
      <c r="C591" s="4"/>
      <c r="D591" s="4"/>
    </row>
    <row r="592" spans="2:4" hidden="1" x14ac:dyDescent="0.3">
      <c r="B592" s="4"/>
      <c r="C592" s="4"/>
      <c r="D592" s="4"/>
    </row>
    <row r="593" spans="2:4" hidden="1" x14ac:dyDescent="0.3">
      <c r="B593" s="4"/>
      <c r="C593" s="4"/>
      <c r="D593" s="4"/>
    </row>
    <row r="594" spans="2:4" hidden="1" x14ac:dyDescent="0.3">
      <c r="B594" s="4"/>
      <c r="C594" s="4"/>
      <c r="D594" s="4"/>
    </row>
    <row r="595" spans="2:4" hidden="1" x14ac:dyDescent="0.3">
      <c r="B595" s="4"/>
      <c r="C595" s="4"/>
      <c r="D595" s="4"/>
    </row>
    <row r="596" spans="2:4" hidden="1" x14ac:dyDescent="0.3">
      <c r="B596" s="4"/>
      <c r="C596" s="4"/>
      <c r="D596" s="4"/>
    </row>
    <row r="597" spans="2:4" hidden="1" x14ac:dyDescent="0.3">
      <c r="B597" s="4"/>
      <c r="C597" s="4"/>
      <c r="D597" s="4"/>
    </row>
    <row r="598" spans="2:4" hidden="1" x14ac:dyDescent="0.3">
      <c r="B598" s="4"/>
      <c r="C598" s="4"/>
      <c r="D598" s="4"/>
    </row>
    <row r="599" spans="2:4" hidden="1" x14ac:dyDescent="0.3">
      <c r="B599" s="4"/>
      <c r="C599" s="4"/>
      <c r="D599" s="4"/>
    </row>
    <row r="600" spans="2:4" hidden="1" x14ac:dyDescent="0.3">
      <c r="B600" s="4"/>
      <c r="C600" s="4"/>
      <c r="D600" s="4"/>
    </row>
    <row r="601" spans="2:4" hidden="1" x14ac:dyDescent="0.3">
      <c r="B601" s="4"/>
      <c r="C601" s="4"/>
      <c r="D601" s="4"/>
    </row>
    <row r="602" spans="2:4" hidden="1" x14ac:dyDescent="0.3">
      <c r="B602" s="4"/>
      <c r="C602" s="4"/>
      <c r="D602" s="4"/>
    </row>
    <row r="603" spans="2:4" hidden="1" x14ac:dyDescent="0.3">
      <c r="B603" s="4"/>
      <c r="C603" s="4"/>
      <c r="D603" s="4"/>
    </row>
    <row r="604" spans="2:4" hidden="1" x14ac:dyDescent="0.3">
      <c r="B604" s="4"/>
      <c r="C604" s="4"/>
      <c r="D604" s="4"/>
    </row>
    <row r="605" spans="2:4" hidden="1" x14ac:dyDescent="0.3">
      <c r="B605" s="4"/>
      <c r="C605" s="4"/>
      <c r="D605" s="4"/>
    </row>
    <row r="606" spans="2:4" hidden="1" x14ac:dyDescent="0.3">
      <c r="B606" s="4"/>
      <c r="C606" s="4"/>
      <c r="D606" s="4"/>
    </row>
    <row r="607" spans="2:4" hidden="1" x14ac:dyDescent="0.3">
      <c r="B607" s="4"/>
      <c r="C607" s="4"/>
      <c r="D607" s="4"/>
    </row>
    <row r="608" spans="2:4" hidden="1" x14ac:dyDescent="0.3">
      <c r="B608" s="4"/>
      <c r="C608" s="4"/>
      <c r="D608" s="4"/>
    </row>
    <row r="609" spans="2:4" hidden="1" x14ac:dyDescent="0.3">
      <c r="B609" s="4"/>
      <c r="C609" s="4"/>
      <c r="D609" s="4"/>
    </row>
    <row r="610" spans="2:4" hidden="1" x14ac:dyDescent="0.3">
      <c r="B610" s="4"/>
      <c r="C610" s="4"/>
      <c r="D610" s="4"/>
    </row>
    <row r="611" spans="2:4" hidden="1" x14ac:dyDescent="0.3">
      <c r="B611" s="4"/>
      <c r="C611" s="4"/>
      <c r="D611" s="4"/>
    </row>
    <row r="612" spans="2:4" hidden="1" x14ac:dyDescent="0.3">
      <c r="B612" s="4"/>
      <c r="C612" s="4"/>
      <c r="D612" s="4"/>
    </row>
    <row r="613" spans="2:4" hidden="1" x14ac:dyDescent="0.3">
      <c r="B613" s="4"/>
      <c r="C613" s="4"/>
      <c r="D613" s="4"/>
    </row>
    <row r="614" spans="2:4" hidden="1" x14ac:dyDescent="0.3">
      <c r="B614" s="4"/>
      <c r="C614" s="4"/>
      <c r="D614" s="4"/>
    </row>
    <row r="615" spans="2:4" hidden="1" x14ac:dyDescent="0.3">
      <c r="B615" s="4"/>
      <c r="C615" s="4"/>
      <c r="D615" s="4"/>
    </row>
    <row r="616" spans="2:4" hidden="1" x14ac:dyDescent="0.3">
      <c r="B616" s="4"/>
      <c r="C616" s="4"/>
      <c r="D616" s="4"/>
    </row>
    <row r="617" spans="2:4" hidden="1" x14ac:dyDescent="0.3">
      <c r="B617" s="4"/>
      <c r="C617" s="4"/>
      <c r="D617" s="4"/>
    </row>
    <row r="618" spans="2:4" hidden="1" x14ac:dyDescent="0.3">
      <c r="B618" s="4"/>
      <c r="C618" s="4"/>
      <c r="D618" s="4"/>
    </row>
    <row r="619" spans="2:4" hidden="1" x14ac:dyDescent="0.3">
      <c r="B619" s="4"/>
      <c r="C619" s="4"/>
      <c r="D619" s="4"/>
    </row>
    <row r="620" spans="2:4" hidden="1" x14ac:dyDescent="0.3">
      <c r="B620" s="4"/>
      <c r="C620" s="4"/>
      <c r="D620" s="4"/>
    </row>
    <row r="621" spans="2:4" hidden="1" x14ac:dyDescent="0.3">
      <c r="B621" s="4"/>
      <c r="C621" s="4"/>
      <c r="D621" s="4"/>
    </row>
    <row r="622" spans="2:4" hidden="1" x14ac:dyDescent="0.3">
      <c r="B622" s="4"/>
      <c r="C622" s="4"/>
      <c r="D622" s="4"/>
    </row>
    <row r="623" spans="2:4" hidden="1" x14ac:dyDescent="0.3">
      <c r="B623" s="4"/>
      <c r="C623" s="4"/>
      <c r="D623" s="4"/>
    </row>
    <row r="624" spans="2:4" hidden="1" x14ac:dyDescent="0.3">
      <c r="B624" s="4"/>
      <c r="C624" s="4"/>
      <c r="D624" s="4"/>
    </row>
    <row r="625" spans="2:4" hidden="1" x14ac:dyDescent="0.3">
      <c r="B625" s="4"/>
      <c r="C625" s="4"/>
      <c r="D625" s="4"/>
    </row>
    <row r="626" spans="2:4" hidden="1" x14ac:dyDescent="0.3">
      <c r="B626" s="4"/>
      <c r="C626" s="4"/>
      <c r="D626" s="4"/>
    </row>
    <row r="627" spans="2:4" hidden="1" x14ac:dyDescent="0.3">
      <c r="B627" s="4"/>
      <c r="C627" s="4"/>
      <c r="D627" s="4"/>
    </row>
    <row r="628" spans="2:4" hidden="1" x14ac:dyDescent="0.3">
      <c r="B628" s="4"/>
      <c r="C628" s="4"/>
      <c r="D628" s="4"/>
    </row>
    <row r="629" spans="2:4" hidden="1" x14ac:dyDescent="0.3">
      <c r="B629" s="4"/>
      <c r="C629" s="4"/>
      <c r="D629" s="4"/>
    </row>
    <row r="630" spans="2:4" hidden="1" x14ac:dyDescent="0.3">
      <c r="B630" s="4"/>
      <c r="C630" s="4"/>
      <c r="D630" s="4"/>
    </row>
    <row r="631" spans="2:4" hidden="1" x14ac:dyDescent="0.3">
      <c r="B631" s="4"/>
      <c r="C631" s="4"/>
      <c r="D631" s="4"/>
    </row>
    <row r="632" spans="2:4" hidden="1" x14ac:dyDescent="0.3">
      <c r="B632" s="4"/>
      <c r="C632" s="4"/>
      <c r="D632" s="4"/>
    </row>
    <row r="633" spans="2:4" hidden="1" x14ac:dyDescent="0.3">
      <c r="B633" s="4"/>
      <c r="C633" s="4"/>
      <c r="D633" s="4"/>
    </row>
    <row r="634" spans="2:4" hidden="1" x14ac:dyDescent="0.3">
      <c r="B634" s="4"/>
      <c r="C634" s="4"/>
      <c r="D634" s="4"/>
    </row>
    <row r="635" spans="2:4" hidden="1" x14ac:dyDescent="0.3">
      <c r="B635" s="4"/>
      <c r="C635" s="4"/>
      <c r="D635" s="4"/>
    </row>
    <row r="636" spans="2:4" hidden="1" x14ac:dyDescent="0.3">
      <c r="B636" s="4"/>
      <c r="C636" s="4"/>
      <c r="D636" s="4"/>
    </row>
    <row r="637" spans="2:4" hidden="1" x14ac:dyDescent="0.3">
      <c r="B637" s="4"/>
      <c r="C637" s="4"/>
      <c r="D637" s="4"/>
    </row>
    <row r="638" spans="2:4" hidden="1" x14ac:dyDescent="0.3">
      <c r="B638" s="4"/>
      <c r="C638" s="4"/>
      <c r="D638" s="4"/>
    </row>
    <row r="639" spans="2:4" hidden="1" x14ac:dyDescent="0.3">
      <c r="B639" s="4"/>
      <c r="C639" s="4"/>
      <c r="D639" s="4"/>
    </row>
    <row r="640" spans="2:4" hidden="1" x14ac:dyDescent="0.3">
      <c r="B640" s="4"/>
      <c r="C640" s="4"/>
      <c r="D640" s="4"/>
    </row>
    <row r="641" spans="2:4" hidden="1" x14ac:dyDescent="0.3">
      <c r="B641" s="4"/>
      <c r="C641" s="4"/>
      <c r="D641" s="4"/>
    </row>
    <row r="642" spans="2:4" hidden="1" x14ac:dyDescent="0.3">
      <c r="B642" s="4"/>
      <c r="C642" s="4"/>
      <c r="D642" s="4"/>
    </row>
    <row r="643" spans="2:4" hidden="1" x14ac:dyDescent="0.3">
      <c r="B643" s="4"/>
      <c r="C643" s="4"/>
      <c r="D643" s="4"/>
    </row>
    <row r="644" spans="2:4" hidden="1" x14ac:dyDescent="0.3">
      <c r="B644" s="4"/>
      <c r="C644" s="4"/>
      <c r="D644" s="4"/>
    </row>
    <row r="645" spans="2:4" hidden="1" x14ac:dyDescent="0.3">
      <c r="B645" s="4"/>
      <c r="C645" s="4"/>
      <c r="D645" s="4"/>
    </row>
    <row r="646" spans="2:4" hidden="1" x14ac:dyDescent="0.3">
      <c r="B646" s="4"/>
      <c r="C646" s="4"/>
      <c r="D646" s="4"/>
    </row>
    <row r="647" spans="2:4" hidden="1" x14ac:dyDescent="0.3">
      <c r="B647" s="4"/>
      <c r="C647" s="4"/>
      <c r="D647" s="4"/>
    </row>
    <row r="648" spans="2:4" hidden="1" x14ac:dyDescent="0.3">
      <c r="B648" s="4"/>
      <c r="C648" s="4"/>
      <c r="D648" s="4"/>
    </row>
    <row r="649" spans="2:4" hidden="1" x14ac:dyDescent="0.3">
      <c r="B649" s="4"/>
      <c r="C649" s="4"/>
      <c r="D649" s="4"/>
    </row>
    <row r="650" spans="2:4" hidden="1" x14ac:dyDescent="0.3">
      <c r="B650" s="4"/>
      <c r="C650" s="4"/>
      <c r="D650" s="4"/>
    </row>
    <row r="651" spans="2:4" hidden="1" x14ac:dyDescent="0.3">
      <c r="B651" s="4"/>
      <c r="C651" s="4"/>
      <c r="D651" s="4"/>
    </row>
    <row r="652" spans="2:4" hidden="1" x14ac:dyDescent="0.3">
      <c r="B652" s="4"/>
      <c r="C652" s="4"/>
      <c r="D652" s="4"/>
    </row>
    <row r="653" spans="2:4" hidden="1" x14ac:dyDescent="0.3">
      <c r="B653" s="4"/>
      <c r="C653" s="4"/>
      <c r="D653" s="4"/>
    </row>
    <row r="654" spans="2:4" hidden="1" x14ac:dyDescent="0.3">
      <c r="B654" s="4"/>
      <c r="C654" s="4"/>
      <c r="D654" s="4"/>
    </row>
    <row r="655" spans="2:4" hidden="1" x14ac:dyDescent="0.3">
      <c r="B655" s="4"/>
      <c r="C655" s="4"/>
      <c r="D655" s="4"/>
    </row>
    <row r="656" spans="2:4" hidden="1" x14ac:dyDescent="0.3">
      <c r="B656" s="4"/>
      <c r="C656" s="4"/>
      <c r="D656" s="4"/>
    </row>
    <row r="657" spans="2:4" hidden="1" x14ac:dyDescent="0.3">
      <c r="B657" s="4"/>
      <c r="C657" s="4"/>
      <c r="D657" s="4"/>
    </row>
    <row r="658" spans="2:4" hidden="1" x14ac:dyDescent="0.3">
      <c r="B658" s="4"/>
      <c r="C658" s="4"/>
      <c r="D658" s="4"/>
    </row>
    <row r="659" spans="2:4" hidden="1" x14ac:dyDescent="0.3">
      <c r="B659" s="4"/>
      <c r="C659" s="4"/>
      <c r="D659" s="4"/>
    </row>
    <row r="660" spans="2:4" hidden="1" x14ac:dyDescent="0.3">
      <c r="B660" s="4"/>
      <c r="C660" s="4"/>
      <c r="D660" s="4"/>
    </row>
    <row r="661" spans="2:4" hidden="1" x14ac:dyDescent="0.3">
      <c r="B661" s="4"/>
      <c r="C661" s="4"/>
      <c r="D661" s="4"/>
    </row>
    <row r="662" spans="2:4" hidden="1" x14ac:dyDescent="0.3">
      <c r="B662" s="4"/>
      <c r="C662" s="4"/>
      <c r="D662" s="4"/>
    </row>
    <row r="663" spans="2:4" hidden="1" x14ac:dyDescent="0.3">
      <c r="B663" s="4"/>
      <c r="C663" s="4"/>
      <c r="D663" s="4"/>
    </row>
    <row r="664" spans="2:4" hidden="1" x14ac:dyDescent="0.3">
      <c r="B664" s="4"/>
      <c r="C664" s="4"/>
      <c r="D664" s="4"/>
    </row>
    <row r="665" spans="2:4" hidden="1" x14ac:dyDescent="0.3">
      <c r="B665" s="4"/>
      <c r="C665" s="4"/>
      <c r="D665" s="4"/>
    </row>
    <row r="666" spans="2:4" hidden="1" x14ac:dyDescent="0.3">
      <c r="B666" s="4"/>
      <c r="C666" s="4"/>
      <c r="D666" s="4"/>
    </row>
    <row r="667" spans="2:4" hidden="1" x14ac:dyDescent="0.3">
      <c r="B667" s="4"/>
      <c r="C667" s="4"/>
      <c r="D667" s="4"/>
    </row>
    <row r="668" spans="2:4" hidden="1" x14ac:dyDescent="0.3">
      <c r="B668" s="4"/>
      <c r="C668" s="4"/>
      <c r="D668" s="4"/>
    </row>
    <row r="669" spans="2:4" hidden="1" x14ac:dyDescent="0.3">
      <c r="B669" s="4"/>
      <c r="C669" s="4"/>
      <c r="D669" s="4"/>
    </row>
    <row r="670" spans="2:4" hidden="1" x14ac:dyDescent="0.3">
      <c r="B670" s="4"/>
      <c r="C670" s="4"/>
      <c r="D670" s="4"/>
    </row>
    <row r="671" spans="2:4" hidden="1" x14ac:dyDescent="0.3">
      <c r="B671" s="4"/>
      <c r="C671" s="4"/>
      <c r="D671" s="4"/>
    </row>
    <row r="672" spans="2:4" hidden="1" x14ac:dyDescent="0.3">
      <c r="B672" s="4"/>
      <c r="C672" s="4"/>
      <c r="D672" s="4"/>
    </row>
    <row r="673" spans="2:4" hidden="1" x14ac:dyDescent="0.3">
      <c r="B673" s="4"/>
      <c r="C673" s="4"/>
      <c r="D673" s="4"/>
    </row>
    <row r="674" spans="2:4" hidden="1" x14ac:dyDescent="0.3">
      <c r="B674" s="4"/>
      <c r="C674" s="4"/>
      <c r="D674" s="4"/>
    </row>
    <row r="675" spans="2:4" hidden="1" x14ac:dyDescent="0.3">
      <c r="B675" s="4"/>
      <c r="C675" s="4"/>
      <c r="D675" s="4"/>
    </row>
    <row r="676" spans="2:4" hidden="1" x14ac:dyDescent="0.3">
      <c r="B676" s="4"/>
      <c r="C676" s="4"/>
      <c r="D676" s="4"/>
    </row>
    <row r="677" spans="2:4" hidden="1" x14ac:dyDescent="0.3">
      <c r="B677" s="4"/>
      <c r="C677" s="4"/>
      <c r="D677" s="4"/>
    </row>
    <row r="678" spans="2:4" hidden="1" x14ac:dyDescent="0.3">
      <c r="B678" s="4"/>
      <c r="C678" s="4"/>
      <c r="D678" s="4"/>
    </row>
    <row r="679" spans="2:4" hidden="1" x14ac:dyDescent="0.3">
      <c r="B679" s="4"/>
      <c r="C679" s="4"/>
      <c r="D679" s="4"/>
    </row>
    <row r="680" spans="2:4" hidden="1" x14ac:dyDescent="0.3">
      <c r="B680" s="4"/>
      <c r="C680" s="4"/>
      <c r="D680" s="4"/>
    </row>
    <row r="681" spans="2:4" hidden="1" x14ac:dyDescent="0.3">
      <c r="B681" s="4"/>
      <c r="C681" s="4"/>
      <c r="D681" s="4"/>
    </row>
    <row r="682" spans="2:4" hidden="1" x14ac:dyDescent="0.3">
      <c r="B682" s="4"/>
      <c r="C682" s="4"/>
      <c r="D682" s="4"/>
    </row>
    <row r="683" spans="2:4" hidden="1" x14ac:dyDescent="0.3">
      <c r="B683" s="4"/>
      <c r="C683" s="4"/>
      <c r="D683" s="4"/>
    </row>
    <row r="684" spans="2:4" hidden="1" x14ac:dyDescent="0.3">
      <c r="B684" s="4"/>
      <c r="C684" s="4"/>
      <c r="D684" s="4"/>
    </row>
    <row r="685" spans="2:4" hidden="1" x14ac:dyDescent="0.3">
      <c r="B685" s="4"/>
      <c r="C685" s="4"/>
      <c r="D685" s="4"/>
    </row>
    <row r="686" spans="2:4" hidden="1" x14ac:dyDescent="0.3">
      <c r="B686" s="4"/>
      <c r="C686" s="4"/>
      <c r="D686" s="4"/>
    </row>
    <row r="687" spans="2:4" hidden="1" x14ac:dyDescent="0.3">
      <c r="B687" s="4"/>
      <c r="C687" s="4"/>
      <c r="D687" s="4"/>
    </row>
    <row r="688" spans="2:4" hidden="1" x14ac:dyDescent="0.3">
      <c r="B688" s="4"/>
      <c r="C688" s="4"/>
      <c r="D688" s="4"/>
    </row>
    <row r="689" spans="2:4" hidden="1" x14ac:dyDescent="0.3">
      <c r="B689" s="4"/>
      <c r="C689" s="4"/>
      <c r="D689" s="4"/>
    </row>
    <row r="690" spans="2:4" hidden="1" x14ac:dyDescent="0.3">
      <c r="B690" s="4"/>
      <c r="C690" s="4"/>
      <c r="D690" s="4"/>
    </row>
    <row r="691" spans="2:4" hidden="1" x14ac:dyDescent="0.3">
      <c r="B691" s="4"/>
      <c r="C691" s="4"/>
      <c r="D691" s="4"/>
    </row>
    <row r="692" spans="2:4" hidden="1" x14ac:dyDescent="0.3">
      <c r="B692" s="4"/>
      <c r="C692" s="4"/>
      <c r="D692" s="4"/>
    </row>
    <row r="693" spans="2:4" hidden="1" x14ac:dyDescent="0.3">
      <c r="B693" s="4"/>
      <c r="C693" s="4"/>
      <c r="D693" s="4"/>
    </row>
    <row r="694" spans="2:4" hidden="1" x14ac:dyDescent="0.3">
      <c r="B694" s="4"/>
      <c r="C694" s="4"/>
      <c r="D694" s="4"/>
    </row>
    <row r="695" spans="2:4" hidden="1" x14ac:dyDescent="0.3">
      <c r="B695" s="4"/>
      <c r="C695" s="4"/>
      <c r="D695" s="4"/>
    </row>
    <row r="696" spans="2:4" hidden="1" x14ac:dyDescent="0.3">
      <c r="B696" s="4"/>
      <c r="C696" s="4"/>
      <c r="D696" s="4"/>
    </row>
    <row r="697" spans="2:4" hidden="1" x14ac:dyDescent="0.3">
      <c r="B697" s="4"/>
      <c r="C697" s="4"/>
      <c r="D697" s="4"/>
    </row>
    <row r="698" spans="2:4" hidden="1" x14ac:dyDescent="0.3">
      <c r="B698" s="4"/>
      <c r="C698" s="4"/>
      <c r="D698" s="4"/>
    </row>
    <row r="699" spans="2:4" hidden="1" x14ac:dyDescent="0.3">
      <c r="B699" s="4"/>
      <c r="C699" s="4"/>
      <c r="D699" s="4"/>
    </row>
    <row r="700" spans="2:4" hidden="1" x14ac:dyDescent="0.3">
      <c r="B700" s="4"/>
      <c r="C700" s="4"/>
      <c r="D700" s="4"/>
    </row>
    <row r="701" spans="2:4" hidden="1" x14ac:dyDescent="0.3">
      <c r="B701" s="4"/>
      <c r="C701" s="4"/>
      <c r="D701" s="4"/>
    </row>
    <row r="702" spans="2:4" hidden="1" x14ac:dyDescent="0.3">
      <c r="B702" s="4"/>
      <c r="C702" s="4"/>
      <c r="D702" s="4"/>
    </row>
    <row r="703" spans="2:4" hidden="1" x14ac:dyDescent="0.3">
      <c r="B703" s="4"/>
      <c r="C703" s="4"/>
      <c r="D703" s="4"/>
    </row>
    <row r="704" spans="2:4" hidden="1" x14ac:dyDescent="0.3">
      <c r="B704" s="4"/>
      <c r="C704" s="4"/>
      <c r="D704" s="4"/>
    </row>
    <row r="705" spans="2:4" hidden="1" x14ac:dyDescent="0.3">
      <c r="B705" s="4"/>
      <c r="C705" s="4"/>
      <c r="D705" s="4"/>
    </row>
    <row r="706" spans="2:4" hidden="1" x14ac:dyDescent="0.3">
      <c r="B706" s="4"/>
      <c r="C706" s="4"/>
      <c r="D706" s="4"/>
    </row>
    <row r="707" spans="2:4" hidden="1" x14ac:dyDescent="0.3">
      <c r="B707" s="4"/>
      <c r="C707" s="4"/>
      <c r="D707" s="4"/>
    </row>
    <row r="708" spans="2:4" hidden="1" x14ac:dyDescent="0.3">
      <c r="B708" s="4"/>
      <c r="C708" s="4"/>
      <c r="D708" s="4"/>
    </row>
  </sheetData>
  <sheetProtection algorithmName="SHA-512" hashValue="b4tF+mSK3hVTJE+2lnyIuQcDTOl4+p78IcE177dZIu11+7R/BRUZnMPrzJ2U+WwM8coTbvE+zu+RzEskdKLY2w==" saltValue="2AQ5popRI5dUcW9FtOx/ww==" spinCount="100000" sheet="1"/>
  <dataValidations count="2">
    <dataValidation type="date" operator="greaterThan" allowBlank="1" showInputMessage="1" showErrorMessage="1" sqref="F24:F100" xr:uid="{00000000-0002-0000-0400-000000000000}">
      <formula1>42005</formula1>
    </dataValidation>
    <dataValidation type="list" allowBlank="1" showInputMessage="1" showErrorMessage="1" sqref="D24:D100" xr:uid="{00000000-0002-0000-0400-000001000000}">
      <formula1>idname</formula1>
    </dataValidation>
  </dataValidations>
  <pageMargins left="0.7" right="0.7" top="0.75" bottom="0.75" header="0.3" footer="0.3"/>
  <pageSetup pageOrder="overThenDown"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theme="9"/>
  </sheetPr>
  <dimension ref="A1:XFC41"/>
  <sheetViews>
    <sheetView showGridLines="0" topLeftCell="B7" workbookViewId="0">
      <selection activeCell="B24" sqref="B24"/>
    </sheetView>
  </sheetViews>
  <sheetFormatPr defaultColWidth="0" defaultRowHeight="14.4" zeroHeight="1" x14ac:dyDescent="0.3"/>
  <cols>
    <col min="1" max="1" width="2.109375" style="14" hidden="1"/>
    <col min="2" max="2" width="13.33203125" style="14" customWidth="1"/>
    <col min="3" max="3" width="137.88671875" style="14" customWidth="1"/>
    <col min="4" max="16383" width="9.109375" style="14" hidden="1"/>
    <col min="16384" max="16384" width="0.5546875" style="14" hidden="1"/>
  </cols>
  <sheetData>
    <row r="1" spans="2:20" s="2" customFormat="1" ht="24.75" hidden="1" customHeight="1" x14ac:dyDescent="0.3">
      <c r="B1" s="28" t="s">
        <v>12</v>
      </c>
      <c r="D1" s="28"/>
      <c r="E1" s="29"/>
      <c r="F1" s="29"/>
      <c r="G1" s="29"/>
      <c r="H1" s="20"/>
      <c r="I1" s="20"/>
      <c r="L1" s="55"/>
    </row>
    <row r="2" spans="2:20" s="2" customFormat="1" ht="27.6" hidden="1" x14ac:dyDescent="0.3">
      <c r="B2" s="64" t="s">
        <v>0</v>
      </c>
      <c r="C2" s="27" t="str">
        <f>+Welcome!B2</f>
        <v>60.6065(a) and 60.6605(a) Annual and Semiannual Compliance Report (Spreadsheet Template)</v>
      </c>
      <c r="E2" s="30"/>
      <c r="F2" s="30"/>
      <c r="G2" s="30"/>
      <c r="H2" s="18"/>
      <c r="I2" s="18"/>
      <c r="L2" s="55"/>
    </row>
    <row r="3" spans="2:20" s="2" customFormat="1" ht="13.8" hidden="1" x14ac:dyDescent="0.3">
      <c r="B3" s="65" t="s">
        <v>1</v>
      </c>
      <c r="C3" s="32" t="str">
        <f>+Welcome!B3</f>
        <v>60.6065(a) and 60.6605(a)</v>
      </c>
      <c r="E3" s="33"/>
      <c r="F3" s="33"/>
      <c r="G3" s="33"/>
      <c r="H3" s="18"/>
      <c r="I3" s="18"/>
      <c r="L3" s="55"/>
    </row>
    <row r="4" spans="2:20" s="2" customFormat="1" ht="13.8" hidden="1" x14ac:dyDescent="0.3">
      <c r="B4" s="65" t="s">
        <v>2</v>
      </c>
      <c r="C4" s="34" t="str">
        <f>+Welcome!B4</f>
        <v>Final ICR Draft</v>
      </c>
      <c r="E4" s="35"/>
      <c r="F4" s="35"/>
      <c r="G4" s="35"/>
      <c r="H4" s="18"/>
      <c r="I4" s="18"/>
      <c r="L4" s="55"/>
    </row>
    <row r="5" spans="2:20" s="2" customFormat="1" ht="13.8" hidden="1" x14ac:dyDescent="0.3">
      <c r="B5" s="65" t="s">
        <v>4</v>
      </c>
      <c r="C5" s="36">
        <f>+Welcome!B5</f>
        <v>45554</v>
      </c>
      <c r="E5" s="37"/>
      <c r="F5" s="37"/>
      <c r="G5" s="37"/>
      <c r="H5" s="18"/>
      <c r="I5" s="18"/>
      <c r="L5" s="55"/>
    </row>
    <row r="6" spans="2:20" s="3" customFormat="1" hidden="1" x14ac:dyDescent="0.3">
      <c r="B6" s="141" t="str">
        <f>Welcome!B6</f>
        <v>OMB No.: 2060-0210 and 2060-0390 Form 5900-645 For further Paperwork Reduction Act information see: 
https://www.epa.gov/electronic-reporting-air-emissions/paperwork-reduction-act-pra-cedri-and-ert</v>
      </c>
      <c r="C6" s="75"/>
      <c r="D6" s="75" t="s">
        <v>88</v>
      </c>
      <c r="L6" s="56"/>
    </row>
    <row r="7" spans="2:20" s="3" customFormat="1" x14ac:dyDescent="0.3">
      <c r="B7" s="255" t="str">
        <f>+Company_Information!B7</f>
        <v xml:space="preserve">40 CFR Part 60, Subpart VVVV and WWWW, Standards of Performance and Emissions Guidelines for Large Municipal Waste Combustors </v>
      </c>
      <c r="D7" s="75" t="s">
        <v>88</v>
      </c>
      <c r="E7" s="60"/>
      <c r="F7" s="60"/>
      <c r="G7" s="60"/>
      <c r="H7" s="60"/>
      <c r="I7" s="60"/>
      <c r="J7" s="60"/>
      <c r="K7" s="22"/>
      <c r="L7" s="57"/>
      <c r="M7" s="22"/>
      <c r="N7" s="22"/>
      <c r="O7" s="22"/>
    </row>
    <row r="8" spans="2:20" s="3" customFormat="1" ht="20.100000000000001" customHeight="1" x14ac:dyDescent="0.3">
      <c r="B8" s="5" t="str">
        <f>+Company_Information!B8</f>
        <v>§§60.6065(a) and 60.6605(a) Annual and Semiannual Compliance Report Spreadsheet Template</v>
      </c>
      <c r="D8" s="21"/>
      <c r="E8" s="21"/>
      <c r="F8" s="21"/>
      <c r="G8" s="21"/>
      <c r="H8" s="21"/>
      <c r="I8" s="21"/>
      <c r="J8" s="21"/>
      <c r="K8" s="21"/>
      <c r="L8" s="58"/>
      <c r="M8" s="16"/>
      <c r="N8" s="16"/>
      <c r="O8" s="16"/>
    </row>
    <row r="9" spans="2:20" ht="21" x14ac:dyDescent="0.4">
      <c r="B9" s="38" t="s">
        <v>89</v>
      </c>
      <c r="D9" s="39"/>
      <c r="E9" s="39"/>
      <c r="F9" s="39"/>
      <c r="G9" s="39"/>
      <c r="H9" s="39"/>
      <c r="I9" s="39"/>
      <c r="J9" s="40"/>
      <c r="K9" s="40"/>
      <c r="L9" s="40"/>
      <c r="M9" s="40"/>
      <c r="N9" s="40"/>
      <c r="O9" s="40"/>
      <c r="P9" s="40"/>
      <c r="Q9" s="40"/>
      <c r="R9" s="40"/>
      <c r="S9" s="40"/>
      <c r="T9" s="40"/>
    </row>
    <row r="10" spans="2:20" ht="18" hidden="1" x14ac:dyDescent="0.35">
      <c r="B10" s="41"/>
      <c r="D10" s="39"/>
      <c r="E10" s="39"/>
      <c r="F10" s="39"/>
      <c r="G10" s="39"/>
      <c r="H10" s="39"/>
      <c r="I10" s="39"/>
      <c r="J10" s="40"/>
      <c r="K10" s="40"/>
      <c r="L10" s="40"/>
      <c r="M10" s="40"/>
      <c r="N10" s="40"/>
      <c r="O10" s="40"/>
      <c r="P10" s="40"/>
      <c r="Q10" s="40"/>
      <c r="R10" s="40"/>
      <c r="S10" s="40"/>
      <c r="T10" s="40"/>
    </row>
    <row r="11" spans="2:20" ht="18" hidden="1" x14ac:dyDescent="0.35">
      <c r="B11" s="87"/>
      <c r="D11" s="39"/>
      <c r="E11" s="39"/>
      <c r="F11" s="39"/>
      <c r="G11" s="39"/>
      <c r="H11" s="39"/>
      <c r="I11" s="39"/>
      <c r="J11" s="40"/>
      <c r="K11" s="40"/>
      <c r="L11" s="40"/>
      <c r="M11" s="40"/>
      <c r="N11" s="40"/>
      <c r="O11" s="40"/>
      <c r="P11" s="40"/>
      <c r="Q11" s="40"/>
      <c r="R11" s="40"/>
      <c r="S11" s="40"/>
      <c r="T11" s="40"/>
    </row>
    <row r="12" spans="2:20" s="42" customFormat="1" ht="58.2" thickBot="1" x14ac:dyDescent="0.35">
      <c r="B12" s="228" t="s">
        <v>90</v>
      </c>
      <c r="C12" s="229" t="s">
        <v>91</v>
      </c>
      <c r="D12" s="136" t="s">
        <v>88</v>
      </c>
      <c r="J12" s="43"/>
      <c r="K12" s="43"/>
      <c r="L12" s="43"/>
      <c r="M12" s="43"/>
      <c r="N12" s="43"/>
      <c r="O12" s="43"/>
      <c r="P12" s="43"/>
    </row>
    <row r="13" spans="2:20" x14ac:dyDescent="0.3">
      <c r="B13" s="73" t="s">
        <v>29</v>
      </c>
      <c r="C13" s="256" t="s">
        <v>92</v>
      </c>
      <c r="D13" s="137"/>
      <c r="E13" s="42"/>
      <c r="F13" s="42"/>
      <c r="G13" s="42"/>
      <c r="H13" s="42"/>
      <c r="I13" s="42"/>
      <c r="J13" s="43"/>
      <c r="K13" s="43"/>
      <c r="L13" s="43"/>
      <c r="M13" s="43"/>
      <c r="N13" s="43"/>
      <c r="O13" s="43"/>
      <c r="P13" s="43"/>
    </row>
    <row r="14" spans="2:20" hidden="1" x14ac:dyDescent="0.3">
      <c r="B14" s="70" t="s">
        <v>42</v>
      </c>
      <c r="C14" s="74"/>
      <c r="D14" s="138"/>
      <c r="E14" s="43"/>
      <c r="F14" s="43"/>
      <c r="G14" s="43"/>
      <c r="H14" s="43"/>
      <c r="I14" s="43"/>
      <c r="J14" s="43"/>
      <c r="K14" s="43"/>
      <c r="L14" s="43"/>
      <c r="M14" s="43"/>
      <c r="N14" s="43"/>
      <c r="O14" s="43"/>
      <c r="P14" s="43"/>
    </row>
    <row r="15" spans="2:20" ht="19.5" hidden="1" customHeight="1" x14ac:dyDescent="0.3">
      <c r="B15" s="70"/>
      <c r="C15" s="74"/>
      <c r="D15" s="138"/>
      <c r="E15" s="43"/>
      <c r="F15" s="43"/>
      <c r="G15" s="43"/>
      <c r="H15" s="43"/>
      <c r="I15" s="43"/>
      <c r="J15" s="43"/>
      <c r="K15" s="43"/>
      <c r="L15" s="43"/>
      <c r="M15" s="43"/>
      <c r="N15" s="43"/>
      <c r="O15" s="43"/>
      <c r="P15" s="43"/>
    </row>
    <row r="16" spans="2:20" hidden="1" x14ac:dyDescent="0.3">
      <c r="B16" s="70"/>
      <c r="C16" s="74"/>
      <c r="D16" s="116"/>
    </row>
    <row r="17" spans="2:4" hidden="1" x14ac:dyDescent="0.3">
      <c r="B17" s="70"/>
      <c r="C17" s="74"/>
      <c r="D17" s="116"/>
    </row>
    <row r="18" spans="2:4" hidden="1" x14ac:dyDescent="0.3">
      <c r="B18" s="70"/>
      <c r="C18" s="74"/>
      <c r="D18" s="116"/>
    </row>
    <row r="19" spans="2:4" hidden="1" x14ac:dyDescent="0.3">
      <c r="B19" s="70"/>
      <c r="C19" s="74"/>
      <c r="D19" s="116"/>
    </row>
    <row r="20" spans="2:4" hidden="1" x14ac:dyDescent="0.3">
      <c r="B20" s="70"/>
      <c r="C20" s="74"/>
      <c r="D20" s="116"/>
    </row>
    <row r="21" spans="2:4" hidden="1" x14ac:dyDescent="0.3">
      <c r="B21" s="70"/>
      <c r="C21" s="74"/>
      <c r="D21" s="116"/>
    </row>
    <row r="22" spans="2:4" hidden="1" x14ac:dyDescent="0.3">
      <c r="B22" s="70"/>
      <c r="C22" s="74"/>
      <c r="D22" s="116"/>
    </row>
    <row r="23" spans="2:4" hidden="1" x14ac:dyDescent="0.3">
      <c r="B23" s="70"/>
      <c r="C23" s="74"/>
      <c r="D23" s="116"/>
    </row>
    <row r="24" spans="2:4" s="328" customFormat="1" x14ac:dyDescent="0.3">
      <c r="B24" s="325"/>
      <c r="C24" s="152"/>
      <c r="D24" s="327"/>
    </row>
    <row r="25" spans="2:4" s="328" customFormat="1" x14ac:dyDescent="0.3">
      <c r="B25" s="325"/>
      <c r="C25" s="152"/>
    </row>
    <row r="26" spans="2:4" s="328" customFormat="1" x14ac:dyDescent="0.3">
      <c r="B26" s="325"/>
      <c r="C26" s="152"/>
    </row>
    <row r="27" spans="2:4" s="328" customFormat="1" x14ac:dyDescent="0.3">
      <c r="B27" s="325"/>
      <c r="C27" s="152"/>
    </row>
    <row r="28" spans="2:4" s="328" customFormat="1" x14ac:dyDescent="0.3">
      <c r="B28" s="325"/>
      <c r="C28" s="152"/>
    </row>
    <row r="29" spans="2:4" s="328" customFormat="1" x14ac:dyDescent="0.3">
      <c r="B29" s="325"/>
      <c r="C29" s="152"/>
    </row>
    <row r="30" spans="2:4" s="328" customFormat="1" x14ac:dyDescent="0.3">
      <c r="B30" s="325"/>
      <c r="C30" s="152"/>
    </row>
    <row r="31" spans="2:4" s="328" customFormat="1" x14ac:dyDescent="0.3">
      <c r="B31" s="325"/>
      <c r="C31" s="152"/>
    </row>
    <row r="32" spans="2:4" s="328" customFormat="1" x14ac:dyDescent="0.3">
      <c r="B32" s="325"/>
      <c r="C32" s="152"/>
    </row>
    <row r="33" spans="2:3" s="328" customFormat="1" x14ac:dyDescent="0.3">
      <c r="B33" s="326"/>
      <c r="C33" s="153"/>
    </row>
    <row r="34" spans="2:3" hidden="1" x14ac:dyDescent="0.3">
      <c r="C34" s="116"/>
    </row>
    <row r="35" spans="2:3" hidden="1" x14ac:dyDescent="0.3">
      <c r="C35" s="116"/>
    </row>
    <row r="36" spans="2:3" hidden="1" x14ac:dyDescent="0.3">
      <c r="C36" s="116"/>
    </row>
    <row r="37" spans="2:3" hidden="1" x14ac:dyDescent="0.3">
      <c r="C37" s="116"/>
    </row>
    <row r="38" spans="2:3" hidden="1" x14ac:dyDescent="0.3">
      <c r="C38" s="116"/>
    </row>
    <row r="39" spans="2:3" hidden="1" x14ac:dyDescent="0.3">
      <c r="C39" s="116"/>
    </row>
    <row r="40" spans="2:3" hidden="1" x14ac:dyDescent="0.3">
      <c r="C40" s="139"/>
    </row>
    <row r="41" spans="2:3" hidden="1" x14ac:dyDescent="0.3">
      <c r="C41" s="140"/>
    </row>
  </sheetData>
  <sheetProtection algorithmName="SHA-512" hashValue="4RrjieDnUlP3LVqdDjJR79rC6ivdT0co2GGcU1MsQxCWEqZtY0aJmKgRgIirmnircDX/wd3s8TW38iI/dn8dgw==" saltValue="5sTLGMNuySwwYb965DEibg==" spinCount="100000" sheet="1"/>
  <dataValidations count="4">
    <dataValidation type="whole" operator="greaterThan" allowBlank="1" showInputMessage="1" showErrorMessage="1" sqref="H1 H6:H8" xr:uid="{00000000-0002-0000-0500-000000000000}">
      <formula1>9999</formula1>
    </dataValidation>
    <dataValidation type="whole" operator="greaterThan" allowBlank="1" showInputMessage="1" showErrorMessage="1" sqref="K6:K8 K1 J2:J5" xr:uid="{00000000-0002-0000-0500-000001000000}">
      <formula1>2017</formula1>
    </dataValidation>
    <dataValidation type="list" allowBlank="1" showErrorMessage="1" sqref="I7:J7" xr:uid="{00000000-0002-0000-0500-000002000000}">
      <formula1>"AL,AK,AZ,AR,CA,CO,CT,DC,DE,FL,GA,HI,ID,IL,IN,IA,KS,KY,LA,ME,MD,MA,MI,MN,MS,MO,MT,NE,NV,NH,NJ,NM,NY,NC,ND,OH,OK,OR,PA,RI,SC,SD,TN,TX,UT,VT,VA,WA,WV,WI,WY"</formula1>
    </dataValidation>
    <dataValidation type="list" allowBlank="1" showInputMessage="1" showErrorMessage="1" sqref="B24:B33" xr:uid="{00000000-0002-0000-0500-000003000000}">
      <formula1>CompanyRecord</formula1>
    </dataValidation>
  </dataValidations>
  <pageMargins left="0.7" right="0.7" top="0.75" bottom="0.75" header="0.3" footer="0.3"/>
  <pageSetup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9"/>
  </sheetPr>
  <dimension ref="B1:O707"/>
  <sheetViews>
    <sheetView showGridLines="0" topLeftCell="B7" workbookViewId="0">
      <selection activeCell="B12" sqref="B12"/>
    </sheetView>
  </sheetViews>
  <sheetFormatPr defaultColWidth="0" defaultRowHeight="14.4" zeroHeight="1" x14ac:dyDescent="0.3"/>
  <cols>
    <col min="1" max="1" width="9.109375" style="114" hidden="1" customWidth="1"/>
    <col min="2" max="2" width="17.6640625" style="3" bestFit="1" customWidth="1"/>
    <col min="3" max="3" width="42.88671875" style="3" bestFit="1" customWidth="1"/>
    <col min="4" max="4" width="55.109375" style="3" bestFit="1" customWidth="1"/>
    <col min="5" max="5" width="24.5546875" style="3" customWidth="1"/>
    <col min="6" max="6" width="24.88671875" style="3" customWidth="1"/>
    <col min="7" max="7" width="26.33203125" style="3" customWidth="1"/>
    <col min="8" max="8" width="33.33203125" style="114" bestFit="1" customWidth="1"/>
    <col min="9" max="9" width="28.109375" style="114" customWidth="1"/>
    <col min="10" max="10" width="31.44140625" style="114" customWidth="1"/>
    <col min="11" max="11" width="25.44140625" style="114" customWidth="1"/>
    <col min="12" max="12" width="24.6640625" style="114" customWidth="1"/>
    <col min="13" max="16384" width="9.109375" style="114" hidden="1"/>
  </cols>
  <sheetData>
    <row r="1" spans="2:15" s="113" customFormat="1" ht="24.75" hidden="1" customHeight="1" x14ac:dyDescent="0.3">
      <c r="B1" s="28" t="s">
        <v>12</v>
      </c>
      <c r="C1" s="28"/>
      <c r="D1" s="28"/>
      <c r="E1" s="28"/>
      <c r="F1" s="47"/>
      <c r="G1" s="2"/>
    </row>
    <row r="2" spans="2:15" s="113" customFormat="1" ht="13.8" hidden="1" x14ac:dyDescent="0.3">
      <c r="B2" s="29" t="s">
        <v>0</v>
      </c>
      <c r="C2" s="29"/>
      <c r="D2" s="27" t="str">
        <f>+Welcome!B2</f>
        <v>60.6065(a) and 60.6605(a) Annual and Semiannual Compliance Report (Spreadsheet Template)</v>
      </c>
      <c r="E2" s="30"/>
      <c r="F2" s="27"/>
      <c r="G2" s="2"/>
    </row>
    <row r="3" spans="2:15" s="113" customFormat="1" ht="13.8" hidden="1" x14ac:dyDescent="0.3">
      <c r="B3" s="31" t="s">
        <v>1</v>
      </c>
      <c r="C3" s="31"/>
      <c r="D3" s="32" t="str">
        <f>+Welcome!B3</f>
        <v>60.6065(a) and 60.6605(a)</v>
      </c>
      <c r="E3" s="33"/>
      <c r="F3" s="32"/>
      <c r="G3" s="2"/>
    </row>
    <row r="4" spans="2:15" s="113" customFormat="1" ht="13.8" hidden="1" x14ac:dyDescent="0.3">
      <c r="B4" s="31" t="s">
        <v>2</v>
      </c>
      <c r="C4" s="31"/>
      <c r="D4" s="34" t="str">
        <f>+Welcome!B4</f>
        <v>Final ICR Draft</v>
      </c>
      <c r="E4" s="35"/>
      <c r="F4" s="34"/>
      <c r="G4" s="2"/>
    </row>
    <row r="5" spans="2:15" s="113" customFormat="1" ht="13.8" hidden="1" x14ac:dyDescent="0.3">
      <c r="B5" s="31" t="s">
        <v>4</v>
      </c>
      <c r="C5" s="31"/>
      <c r="D5" s="36">
        <f>+Welcome!B5</f>
        <v>45554</v>
      </c>
      <c r="E5" s="37"/>
      <c r="F5" s="36"/>
      <c r="G5" s="2"/>
    </row>
    <row r="6" spans="2:15" hidden="1" x14ac:dyDescent="0.3">
      <c r="B6" s="128" t="str">
        <f>Welcome!B6</f>
        <v>OMB No.: 2060-0210 and 2060-0390 Form 5900-645 For further Paperwork Reduction Act information see: 
https://www.epa.gov/electronic-reporting-air-emissions/paperwork-reduction-act-pra-cedri-and-ert</v>
      </c>
    </row>
    <row r="7" spans="2:15" x14ac:dyDescent="0.3">
      <c r="B7" s="255" t="str">
        <f>+Company_Information!B7</f>
        <v xml:space="preserve">40 CFR Part 60, Subpart VVVV and WWWW, Standards of Performance and Emissions Guidelines for Large Municipal Waste Combustors </v>
      </c>
      <c r="C7" s="118"/>
      <c r="D7" s="60"/>
      <c r="E7" s="60"/>
      <c r="F7" s="16"/>
      <c r="G7" s="16"/>
      <c r="H7" s="16"/>
      <c r="I7" s="16"/>
      <c r="J7" s="16"/>
      <c r="K7" s="16"/>
      <c r="L7" s="16"/>
      <c r="M7" s="16"/>
      <c r="N7" s="16"/>
      <c r="O7" s="16"/>
    </row>
    <row r="8" spans="2:15" ht="15" thickBot="1" x14ac:dyDescent="0.35">
      <c r="B8" s="5" t="str">
        <f>+Company_Information!B8</f>
        <v>§§60.6065(a) and 60.6605(a) Annual and Semiannual Compliance Report Spreadsheet Template</v>
      </c>
      <c r="C8" s="21"/>
      <c r="D8" s="21"/>
      <c r="E8" s="21"/>
      <c r="F8" s="21"/>
      <c r="G8" s="21"/>
      <c r="H8" s="21"/>
      <c r="I8" s="21"/>
      <c r="J8" s="21"/>
      <c r="K8" s="16"/>
      <c r="L8" s="16"/>
      <c r="M8" s="16"/>
      <c r="N8" s="16"/>
      <c r="O8" s="16"/>
    </row>
    <row r="9" spans="2:15" ht="17.25" hidden="1" customHeight="1" x14ac:dyDescent="0.3">
      <c r="B9" s="6"/>
      <c r="C9" s="6"/>
      <c r="D9" s="6"/>
      <c r="E9" s="6"/>
      <c r="F9" s="6"/>
      <c r="G9" s="6"/>
      <c r="H9" s="6"/>
      <c r="I9" s="6"/>
      <c r="J9" s="6"/>
      <c r="K9" s="5"/>
      <c r="L9" s="5"/>
      <c r="M9" s="5"/>
      <c r="N9" s="5"/>
      <c r="O9" s="5"/>
    </row>
    <row r="10" spans="2:15" hidden="1" x14ac:dyDescent="0.3">
      <c r="E10" s="44"/>
      <c r="F10" s="44"/>
      <c r="G10" s="44"/>
      <c r="H10" s="44"/>
      <c r="I10" s="44"/>
      <c r="J10" s="44"/>
      <c r="K10" s="6"/>
      <c r="L10" s="6"/>
      <c r="M10" s="6"/>
      <c r="N10" s="6"/>
      <c r="O10" s="6"/>
    </row>
    <row r="11" spans="2:15" ht="15" hidden="1" thickBot="1" x14ac:dyDescent="0.35">
      <c r="B11" s="6"/>
      <c r="C11" s="15"/>
      <c r="D11" s="15"/>
      <c r="E11" s="45"/>
      <c r="F11" s="48"/>
      <c r="G11" s="46"/>
      <c r="H11" s="104"/>
      <c r="I11" s="104"/>
      <c r="J11" s="104"/>
    </row>
    <row r="12" spans="2:15" s="105" customFormat="1" ht="87" thickBot="1" x14ac:dyDescent="0.35">
      <c r="B12" s="221" t="s">
        <v>93</v>
      </c>
      <c r="C12" s="222" t="s">
        <v>94</v>
      </c>
      <c r="D12" s="223" t="s">
        <v>95</v>
      </c>
      <c r="E12" s="221" t="s">
        <v>96</v>
      </c>
      <c r="F12" s="221" t="s">
        <v>97</v>
      </c>
      <c r="G12" s="224" t="s">
        <v>98</v>
      </c>
      <c r="H12" s="223" t="s">
        <v>99</v>
      </c>
      <c r="I12" s="223" t="s">
        <v>100</v>
      </c>
      <c r="J12" s="223" t="s">
        <v>101</v>
      </c>
      <c r="K12" s="223" t="s">
        <v>102</v>
      </c>
      <c r="L12" s="225" t="s">
        <v>103</v>
      </c>
    </row>
    <row r="13" spans="2:15" s="115" customFormat="1" x14ac:dyDescent="0.3">
      <c r="B13" s="73" t="s">
        <v>29</v>
      </c>
      <c r="C13" s="69" t="s">
        <v>104</v>
      </c>
      <c r="D13" s="8" t="s">
        <v>105</v>
      </c>
      <c r="E13" s="85" t="s">
        <v>106</v>
      </c>
      <c r="F13" s="8" t="s">
        <v>107</v>
      </c>
      <c r="G13" s="85" t="s">
        <v>108</v>
      </c>
      <c r="H13" s="85" t="s">
        <v>109</v>
      </c>
      <c r="I13" s="8" t="s">
        <v>110</v>
      </c>
      <c r="J13" s="8" t="s">
        <v>111</v>
      </c>
      <c r="K13" s="8" t="s">
        <v>112</v>
      </c>
      <c r="L13" s="8" t="s">
        <v>113</v>
      </c>
    </row>
    <row r="14" spans="2:15" s="116" customFormat="1" x14ac:dyDescent="0.3">
      <c r="B14" s="70" t="s">
        <v>42</v>
      </c>
      <c r="C14" s="86" t="s">
        <v>72</v>
      </c>
      <c r="D14" s="11" t="s">
        <v>86</v>
      </c>
      <c r="E14" s="51" t="s">
        <v>74</v>
      </c>
      <c r="F14" s="11" t="s">
        <v>114</v>
      </c>
      <c r="G14" s="51" t="s">
        <v>115</v>
      </c>
      <c r="H14" s="51" t="s">
        <v>116</v>
      </c>
      <c r="I14" s="11" t="s">
        <v>116</v>
      </c>
      <c r="J14" s="11" t="s">
        <v>117</v>
      </c>
      <c r="K14" s="11" t="s">
        <v>117</v>
      </c>
      <c r="L14" s="11" t="s">
        <v>117</v>
      </c>
    </row>
    <row r="15" spans="2:15" hidden="1" x14ac:dyDescent="0.3">
      <c r="B15" s="70" t="s">
        <v>54</v>
      </c>
      <c r="C15" s="86" t="s">
        <v>54</v>
      </c>
      <c r="D15" s="11" t="s">
        <v>54</v>
      </c>
      <c r="E15" s="51" t="s">
        <v>54</v>
      </c>
      <c r="F15" s="11" t="s">
        <v>54</v>
      </c>
      <c r="G15" s="51" t="s">
        <v>54</v>
      </c>
      <c r="H15" s="51" t="s">
        <v>54</v>
      </c>
      <c r="I15" s="11" t="s">
        <v>54</v>
      </c>
      <c r="J15" s="11" t="s">
        <v>54</v>
      </c>
      <c r="K15" s="11" t="s">
        <v>54</v>
      </c>
      <c r="L15" s="11" t="s">
        <v>54</v>
      </c>
    </row>
    <row r="16" spans="2:15" hidden="1" x14ac:dyDescent="0.3">
      <c r="B16" s="70" t="s">
        <v>54</v>
      </c>
      <c r="C16" s="86" t="s">
        <v>54</v>
      </c>
      <c r="D16" s="11" t="s">
        <v>54</v>
      </c>
      <c r="E16" s="51" t="s">
        <v>54</v>
      </c>
      <c r="F16" s="11" t="s">
        <v>54</v>
      </c>
      <c r="G16" s="51" t="s">
        <v>54</v>
      </c>
      <c r="H16" s="51" t="s">
        <v>54</v>
      </c>
      <c r="I16" s="11" t="s">
        <v>54</v>
      </c>
      <c r="J16" s="11" t="s">
        <v>54</v>
      </c>
      <c r="K16" s="11" t="s">
        <v>54</v>
      </c>
      <c r="L16" s="11" t="s">
        <v>54</v>
      </c>
    </row>
    <row r="17" spans="2:12" hidden="1" x14ac:dyDescent="0.3">
      <c r="B17" s="70" t="s">
        <v>54</v>
      </c>
      <c r="C17" s="86" t="s">
        <v>54</v>
      </c>
      <c r="D17" s="11" t="s">
        <v>54</v>
      </c>
      <c r="E17" s="51" t="s">
        <v>54</v>
      </c>
      <c r="F17" s="11" t="s">
        <v>54</v>
      </c>
      <c r="G17" s="51" t="s">
        <v>54</v>
      </c>
      <c r="H17" s="51" t="s">
        <v>54</v>
      </c>
      <c r="I17" s="11" t="s">
        <v>54</v>
      </c>
      <c r="J17" s="11" t="s">
        <v>54</v>
      </c>
      <c r="K17" s="11" t="s">
        <v>54</v>
      </c>
      <c r="L17" s="11" t="s">
        <v>54</v>
      </c>
    </row>
    <row r="18" spans="2:12" hidden="1" x14ac:dyDescent="0.3">
      <c r="B18" s="70" t="s">
        <v>54</v>
      </c>
      <c r="C18" s="86" t="s">
        <v>54</v>
      </c>
      <c r="D18" s="11" t="s">
        <v>54</v>
      </c>
      <c r="E18" s="51" t="s">
        <v>54</v>
      </c>
      <c r="F18" s="11" t="s">
        <v>54</v>
      </c>
      <c r="G18" s="51" t="s">
        <v>54</v>
      </c>
      <c r="H18" s="51" t="s">
        <v>54</v>
      </c>
      <c r="I18" s="11" t="s">
        <v>54</v>
      </c>
      <c r="J18" s="11" t="s">
        <v>54</v>
      </c>
      <c r="K18" s="11" t="s">
        <v>54</v>
      </c>
      <c r="L18" s="11" t="s">
        <v>54</v>
      </c>
    </row>
    <row r="19" spans="2:12" hidden="1" x14ac:dyDescent="0.3">
      <c r="B19" s="70" t="s">
        <v>54</v>
      </c>
      <c r="C19" s="86" t="s">
        <v>54</v>
      </c>
      <c r="D19" s="11" t="s">
        <v>54</v>
      </c>
      <c r="E19" s="51" t="s">
        <v>54</v>
      </c>
      <c r="F19" s="11" t="s">
        <v>54</v>
      </c>
      <c r="G19" s="51" t="s">
        <v>54</v>
      </c>
      <c r="H19" s="51" t="s">
        <v>54</v>
      </c>
      <c r="I19" s="11" t="s">
        <v>54</v>
      </c>
      <c r="J19" s="11" t="s">
        <v>54</v>
      </c>
      <c r="K19" s="11" t="s">
        <v>54</v>
      </c>
      <c r="L19" s="11" t="s">
        <v>54</v>
      </c>
    </row>
    <row r="20" spans="2:12" hidden="1" x14ac:dyDescent="0.3">
      <c r="B20" s="70" t="s">
        <v>54</v>
      </c>
      <c r="C20" s="86" t="s">
        <v>54</v>
      </c>
      <c r="D20" s="11" t="s">
        <v>54</v>
      </c>
      <c r="E20" s="51" t="s">
        <v>54</v>
      </c>
      <c r="F20" s="11" t="s">
        <v>54</v>
      </c>
      <c r="G20" s="51" t="s">
        <v>54</v>
      </c>
      <c r="H20" s="51" t="s">
        <v>54</v>
      </c>
      <c r="I20" s="11" t="s">
        <v>54</v>
      </c>
      <c r="J20" s="11" t="s">
        <v>54</v>
      </c>
      <c r="K20" s="11" t="s">
        <v>54</v>
      </c>
      <c r="L20" s="11" t="s">
        <v>54</v>
      </c>
    </row>
    <row r="21" spans="2:12" hidden="1" x14ac:dyDescent="0.3">
      <c r="B21" s="70" t="s">
        <v>54</v>
      </c>
      <c r="C21" s="86" t="s">
        <v>54</v>
      </c>
      <c r="D21" s="11" t="s">
        <v>54</v>
      </c>
      <c r="E21" s="51" t="s">
        <v>54</v>
      </c>
      <c r="F21" s="11" t="s">
        <v>54</v>
      </c>
      <c r="G21" s="51" t="s">
        <v>54</v>
      </c>
      <c r="H21" s="51" t="s">
        <v>54</v>
      </c>
      <c r="I21" s="11" t="s">
        <v>54</v>
      </c>
      <c r="J21" s="11" t="s">
        <v>54</v>
      </c>
      <c r="K21" s="11" t="s">
        <v>54</v>
      </c>
      <c r="L21" s="11" t="s">
        <v>54</v>
      </c>
    </row>
    <row r="22" spans="2:12" hidden="1" x14ac:dyDescent="0.3">
      <c r="B22" s="70" t="s">
        <v>54</v>
      </c>
      <c r="C22" s="86" t="s">
        <v>54</v>
      </c>
      <c r="D22" s="11" t="s">
        <v>54</v>
      </c>
      <c r="E22" s="51" t="s">
        <v>54</v>
      </c>
      <c r="F22" s="11" t="s">
        <v>54</v>
      </c>
      <c r="G22" s="51" t="s">
        <v>54</v>
      </c>
      <c r="H22" s="51" t="s">
        <v>54</v>
      </c>
      <c r="I22" s="11" t="s">
        <v>54</v>
      </c>
      <c r="J22" s="11" t="s">
        <v>54</v>
      </c>
      <c r="K22" s="11" t="s">
        <v>54</v>
      </c>
      <c r="L22" s="11" t="s">
        <v>54</v>
      </c>
    </row>
    <row r="23" spans="2:12" hidden="1" x14ac:dyDescent="0.3">
      <c r="B23" s="70" t="s">
        <v>54</v>
      </c>
      <c r="C23" s="86" t="s">
        <v>54</v>
      </c>
      <c r="D23" s="11" t="s">
        <v>54</v>
      </c>
      <c r="E23" s="51" t="s">
        <v>54</v>
      </c>
      <c r="F23" s="11" t="s">
        <v>54</v>
      </c>
      <c r="G23" s="51" t="s">
        <v>54</v>
      </c>
      <c r="H23" s="51" t="s">
        <v>54</v>
      </c>
      <c r="I23" s="11" t="s">
        <v>54</v>
      </c>
      <c r="J23" s="11" t="s">
        <v>54</v>
      </c>
      <c r="K23" s="11" t="s">
        <v>54</v>
      </c>
      <c r="L23" s="11" t="s">
        <v>54</v>
      </c>
    </row>
    <row r="24" spans="2:12" s="315" customFormat="1" x14ac:dyDescent="0.3">
      <c r="B24" s="311" t="str">
        <f>IF(Lists!BA2="","",Lists!BA2)</f>
        <v/>
      </c>
      <c r="C24" s="311" t="str">
        <f>IF(Lists!BB2="","",Lists!BB2)</f>
        <v/>
      </c>
      <c r="D24" s="311" t="str">
        <f>IF(Lists!BC2="","",Lists!BC2)</f>
        <v/>
      </c>
      <c r="E24" s="313" t="str">
        <f>IF(Lists!BE2="","",Lists!BE2)</f>
        <v/>
      </c>
      <c r="F24" s="307"/>
      <c r="G24" s="314"/>
      <c r="H24" s="307"/>
      <c r="I24" s="307"/>
      <c r="J24" s="307"/>
      <c r="K24" s="307"/>
      <c r="L24" s="307"/>
    </row>
    <row r="25" spans="2:12" s="315" customFormat="1" x14ac:dyDescent="0.3">
      <c r="B25" s="311" t="str">
        <f>IF(Lists!BA3="","",Lists!BA3)</f>
        <v/>
      </c>
      <c r="C25" s="300" t="str">
        <f>IF(Lists!BB3="","",Lists!BB3)</f>
        <v/>
      </c>
      <c r="D25" s="300" t="str">
        <f>IF(Lists!BC3="","",Lists!BC3)</f>
        <v/>
      </c>
      <c r="E25" s="313" t="str">
        <f>IF(Lists!BE3="","",Lists!BE3)</f>
        <v/>
      </c>
      <c r="F25" s="307"/>
      <c r="G25" s="316"/>
      <c r="H25" s="307"/>
      <c r="I25" s="307"/>
      <c r="J25" s="307"/>
      <c r="K25" s="307"/>
      <c r="L25" s="317"/>
    </row>
    <row r="26" spans="2:12" s="315" customFormat="1" x14ac:dyDescent="0.3">
      <c r="B26" s="311" t="str">
        <f>IF(Lists!BA4="","",Lists!BA4)</f>
        <v/>
      </c>
      <c r="C26" s="300" t="str">
        <f>IF(Lists!BB4="","",Lists!BB4)</f>
        <v/>
      </c>
      <c r="D26" s="300" t="str">
        <f>IF(Lists!BC4="","",Lists!BC4)</f>
        <v/>
      </c>
      <c r="E26" s="313" t="str">
        <f>IF(Lists!BE4="","",Lists!BE4)</f>
        <v/>
      </c>
      <c r="F26" s="307"/>
      <c r="G26" s="316"/>
      <c r="H26" s="307"/>
      <c r="I26" s="307"/>
      <c r="J26" s="307"/>
      <c r="K26" s="307"/>
      <c r="L26" s="317"/>
    </row>
    <row r="27" spans="2:12" s="315" customFormat="1" x14ac:dyDescent="0.3">
      <c r="B27" s="311" t="str">
        <f>IF(Lists!BA5="","",Lists!BA5)</f>
        <v/>
      </c>
      <c r="C27" s="300" t="str">
        <f>IF(Lists!BB5="","",Lists!BB5)</f>
        <v/>
      </c>
      <c r="D27" s="311" t="str">
        <f>IF(Lists!BC5="","",Lists!BC5)</f>
        <v/>
      </c>
      <c r="E27" s="313" t="str">
        <f>IF(Lists!BE5="","",Lists!BE5)</f>
        <v/>
      </c>
      <c r="F27" s="307"/>
      <c r="G27" s="316"/>
      <c r="H27" s="307"/>
      <c r="I27" s="307"/>
      <c r="J27" s="307"/>
      <c r="K27" s="307"/>
      <c r="L27" s="317"/>
    </row>
    <row r="28" spans="2:12" s="315" customFormat="1" x14ac:dyDescent="0.3">
      <c r="B28" s="311" t="str">
        <f>IF(Lists!BA6="","",Lists!BA6)</f>
        <v/>
      </c>
      <c r="C28" s="300" t="str">
        <f>IF(Lists!BB6="","",Lists!BB6)</f>
        <v/>
      </c>
      <c r="D28" s="311" t="str">
        <f>IF(Lists!BC6="","",Lists!BC6)</f>
        <v/>
      </c>
      <c r="E28" s="313" t="str">
        <f>IF(Lists!BE6="","",Lists!BE6)</f>
        <v/>
      </c>
      <c r="F28" s="307"/>
      <c r="G28" s="316"/>
      <c r="H28" s="307"/>
      <c r="I28" s="307"/>
      <c r="J28" s="307"/>
      <c r="K28" s="307"/>
      <c r="L28" s="317"/>
    </row>
    <row r="29" spans="2:12" s="315" customFormat="1" ht="19.2" x14ac:dyDescent="0.3">
      <c r="B29" s="311" t="str">
        <f>IF(Lists!BA7="","",Lists!BA7)</f>
        <v/>
      </c>
      <c r="C29" s="300" t="str">
        <f>IF(Lists!BB7="","",Lists!BB7)</f>
        <v/>
      </c>
      <c r="D29" s="300" t="str">
        <f>IF(Lists!BC7="","",Lists!BC7)</f>
        <v/>
      </c>
      <c r="E29" s="318" t="str">
        <f>IF(Lists!BE7="","",Lists!BE7)</f>
        <v/>
      </c>
      <c r="F29" s="307"/>
      <c r="G29" s="316"/>
      <c r="H29" s="307"/>
      <c r="I29" s="307"/>
      <c r="J29" s="307"/>
      <c r="K29" s="307"/>
      <c r="L29" s="317"/>
    </row>
    <row r="30" spans="2:12" s="315" customFormat="1" x14ac:dyDescent="0.3">
      <c r="B30" s="311" t="str">
        <f>IF(Lists!BA8="","",Lists!BA8)</f>
        <v/>
      </c>
      <c r="C30" s="300" t="str">
        <f>IF(Lists!BB8="","",Lists!BB8)</f>
        <v/>
      </c>
      <c r="D30" s="300" t="str">
        <f>IF(Lists!BC8="","",Lists!BC8)</f>
        <v/>
      </c>
      <c r="E30" s="313" t="str">
        <f>IF(Lists!BE8="","",Lists!BE8)</f>
        <v/>
      </c>
      <c r="F30" s="307"/>
      <c r="G30" s="316"/>
      <c r="H30" s="307"/>
      <c r="I30" s="307"/>
      <c r="J30" s="307"/>
      <c r="K30" s="307"/>
      <c r="L30" s="317"/>
    </row>
    <row r="31" spans="2:12" s="315" customFormat="1" x14ac:dyDescent="0.3">
      <c r="B31" s="311" t="str">
        <f>IF(Lists!BA9="","",Lists!BA9)</f>
        <v/>
      </c>
      <c r="C31" s="300" t="str">
        <f>IF(Lists!BB9="","",Lists!BB9)</f>
        <v/>
      </c>
      <c r="D31" s="300" t="str">
        <f>IF(Lists!BC9="","",Lists!BC9)</f>
        <v/>
      </c>
      <c r="E31" s="313" t="str">
        <f>IF(Lists!BE9="","",Lists!BE9)</f>
        <v/>
      </c>
      <c r="F31" s="307"/>
      <c r="G31" s="316"/>
      <c r="H31" s="307"/>
      <c r="I31" s="307"/>
      <c r="J31" s="307"/>
      <c r="K31" s="307"/>
      <c r="L31" s="317"/>
    </row>
    <row r="32" spans="2:12" s="315" customFormat="1" x14ac:dyDescent="0.3">
      <c r="B32" s="311" t="str">
        <f>IF(Lists!BA10="","",Lists!BA10)</f>
        <v/>
      </c>
      <c r="C32" s="300" t="str">
        <f>IF(Lists!BB10="","",Lists!BB10)</f>
        <v/>
      </c>
      <c r="D32" s="300" t="str">
        <f>IF(Lists!BC10="","",Lists!BC10)</f>
        <v/>
      </c>
      <c r="E32" s="313" t="str">
        <f>IF(Lists!BE10="","",Lists!BE10)</f>
        <v/>
      </c>
      <c r="F32" s="307"/>
      <c r="G32" s="316"/>
      <c r="H32" s="307"/>
      <c r="I32" s="307"/>
      <c r="J32" s="307"/>
      <c r="K32" s="307"/>
      <c r="L32" s="317"/>
    </row>
    <row r="33" spans="2:12" s="315" customFormat="1" x14ac:dyDescent="0.3">
      <c r="B33" s="311" t="str">
        <f>IF(Lists!BA11="","",Lists!BA11)</f>
        <v/>
      </c>
      <c r="C33" s="300" t="str">
        <f>IF(Lists!BB11="","",Lists!BB11)</f>
        <v/>
      </c>
      <c r="D33" s="300" t="str">
        <f>IF(Lists!BC11="","",Lists!BC11)</f>
        <v/>
      </c>
      <c r="E33" s="313" t="str">
        <f>IF(Lists!BE11="","",Lists!BE11)</f>
        <v/>
      </c>
      <c r="F33" s="307"/>
      <c r="G33" s="316"/>
      <c r="H33" s="307"/>
      <c r="I33" s="307"/>
      <c r="J33" s="307"/>
      <c r="K33" s="307"/>
      <c r="L33" s="317"/>
    </row>
    <row r="34" spans="2:12" s="315" customFormat="1" x14ac:dyDescent="0.3">
      <c r="B34" s="311" t="str">
        <f>IF(Lists!BA12="","",Lists!BA12)</f>
        <v/>
      </c>
      <c r="C34" s="300" t="str">
        <f>IF(Lists!BB12="","",Lists!BB12)</f>
        <v/>
      </c>
      <c r="D34" s="300" t="str">
        <f>IF(Lists!BC12="","",Lists!BC12)</f>
        <v/>
      </c>
      <c r="E34" s="313" t="str">
        <f>IF(Lists!BE12="","",Lists!BE12)</f>
        <v/>
      </c>
      <c r="F34" s="307"/>
      <c r="G34" s="316"/>
      <c r="H34" s="307"/>
      <c r="I34" s="307"/>
      <c r="J34" s="307"/>
      <c r="K34" s="307"/>
      <c r="L34" s="317"/>
    </row>
    <row r="35" spans="2:12" s="315" customFormat="1" x14ac:dyDescent="0.3">
      <c r="B35" s="311" t="str">
        <f>IF(Lists!BA13="","",Lists!BA13)</f>
        <v/>
      </c>
      <c r="C35" s="300" t="str">
        <f>IF(Lists!BB13="","",Lists!BB13)</f>
        <v/>
      </c>
      <c r="D35" s="300" t="str">
        <f>IF(Lists!BC13="","",Lists!BC13)</f>
        <v/>
      </c>
      <c r="E35" s="313" t="str">
        <f>IF(Lists!BE13="","",Lists!BE13)</f>
        <v/>
      </c>
      <c r="F35" s="307"/>
      <c r="G35" s="316"/>
      <c r="H35" s="307"/>
      <c r="I35" s="307"/>
      <c r="J35" s="307"/>
      <c r="K35" s="307"/>
      <c r="L35" s="317"/>
    </row>
    <row r="36" spans="2:12" s="315" customFormat="1" x14ac:dyDescent="0.3">
      <c r="B36" s="311" t="str">
        <f>IF(Lists!BA14="","",Lists!BA14)</f>
        <v/>
      </c>
      <c r="C36" s="300" t="str">
        <f>IF(Lists!BB14="","",Lists!BB14)</f>
        <v/>
      </c>
      <c r="D36" s="300" t="str">
        <f>IF(Lists!BC14="","",Lists!BC14)</f>
        <v/>
      </c>
      <c r="E36" s="313" t="str">
        <f>IF(Lists!BE14="","",Lists!BE14)</f>
        <v/>
      </c>
      <c r="F36" s="307"/>
      <c r="G36" s="316"/>
      <c r="H36" s="307"/>
      <c r="I36" s="307"/>
      <c r="J36" s="307"/>
      <c r="K36" s="307"/>
      <c r="L36" s="317"/>
    </row>
    <row r="37" spans="2:12" s="315" customFormat="1" x14ac:dyDescent="0.3">
      <c r="B37" s="311" t="str">
        <f>IF(Lists!BA15="","",Lists!BA15)</f>
        <v/>
      </c>
      <c r="C37" s="300" t="str">
        <f>IF(Lists!BB15="","",Lists!BB15)</f>
        <v/>
      </c>
      <c r="D37" s="300" t="str">
        <f>IF(Lists!BC15="","",Lists!BC15)</f>
        <v/>
      </c>
      <c r="E37" s="313" t="str">
        <f>IF(Lists!BE15="","",Lists!BE15)</f>
        <v/>
      </c>
      <c r="F37" s="307"/>
      <c r="G37" s="316"/>
      <c r="H37" s="307"/>
      <c r="I37" s="307"/>
      <c r="J37" s="307"/>
      <c r="K37" s="307"/>
      <c r="L37" s="317"/>
    </row>
    <row r="38" spans="2:12" s="315" customFormat="1" x14ac:dyDescent="0.3">
      <c r="B38" s="311" t="str">
        <f>IF(Lists!BA16="","",Lists!BA16)</f>
        <v/>
      </c>
      <c r="C38" s="300" t="str">
        <f>IF(Lists!BB16="","",Lists!BB16)</f>
        <v/>
      </c>
      <c r="D38" s="300" t="str">
        <f>IF(Lists!BC16="","",Lists!BC16)</f>
        <v/>
      </c>
      <c r="E38" s="313" t="str">
        <f>IF(Lists!BE16="","",Lists!BE16)</f>
        <v/>
      </c>
      <c r="F38" s="307"/>
      <c r="G38" s="316"/>
      <c r="H38" s="307"/>
      <c r="I38" s="307"/>
      <c r="J38" s="307"/>
      <c r="K38" s="307"/>
      <c r="L38" s="317"/>
    </row>
    <row r="39" spans="2:12" s="315" customFormat="1" x14ac:dyDescent="0.3">
      <c r="B39" s="311" t="str">
        <f>IF(Lists!BA17="","",Lists!BA17)</f>
        <v/>
      </c>
      <c r="C39" s="300" t="str">
        <f>IF(Lists!BB17="","",Lists!BB17)</f>
        <v/>
      </c>
      <c r="D39" s="300" t="str">
        <f>IF(Lists!BC17="","",Lists!BC17)</f>
        <v/>
      </c>
      <c r="E39" s="313" t="str">
        <f>IF(Lists!BE17="","",Lists!BE17)</f>
        <v/>
      </c>
      <c r="F39" s="307"/>
      <c r="G39" s="316"/>
      <c r="H39" s="307"/>
      <c r="I39" s="307"/>
      <c r="J39" s="307"/>
      <c r="K39" s="307"/>
      <c r="L39" s="317"/>
    </row>
    <row r="40" spans="2:12" s="315" customFormat="1" x14ac:dyDescent="0.3">
      <c r="B40" s="311" t="str">
        <f>IF(Lists!BA18="","",Lists!BA18)</f>
        <v/>
      </c>
      <c r="C40" s="300" t="str">
        <f>IF(Lists!BB18="","",Lists!BB18)</f>
        <v/>
      </c>
      <c r="D40" s="300" t="str">
        <f>IF(Lists!BC18="","",Lists!BC18)</f>
        <v/>
      </c>
      <c r="E40" s="313" t="str">
        <f>IF(Lists!BE18="","",Lists!BE18)</f>
        <v/>
      </c>
      <c r="F40" s="307"/>
      <c r="G40" s="316"/>
      <c r="H40" s="307"/>
      <c r="I40" s="307"/>
      <c r="J40" s="307"/>
      <c r="K40" s="307"/>
      <c r="L40" s="317"/>
    </row>
    <row r="41" spans="2:12" s="315" customFormat="1" x14ac:dyDescent="0.3">
      <c r="B41" s="311" t="str">
        <f>IF(Lists!BA19="","",Lists!BA19)</f>
        <v/>
      </c>
      <c r="C41" s="300" t="str">
        <f>IF(Lists!BB19="","",Lists!BB19)</f>
        <v/>
      </c>
      <c r="D41" s="300" t="str">
        <f>IF(Lists!BC19="","",Lists!BC19)</f>
        <v/>
      </c>
      <c r="E41" s="313" t="str">
        <f>IF(Lists!BE19="","",Lists!BE19)</f>
        <v/>
      </c>
      <c r="F41" s="307"/>
      <c r="G41" s="316"/>
      <c r="H41" s="307"/>
      <c r="I41" s="307"/>
      <c r="J41" s="307"/>
      <c r="K41" s="307"/>
      <c r="L41" s="317"/>
    </row>
    <row r="42" spans="2:12" s="315" customFormat="1" x14ac:dyDescent="0.3">
      <c r="B42" s="311" t="str">
        <f>IF(Lists!BA20="","",Lists!BA20)</f>
        <v/>
      </c>
      <c r="C42" s="300" t="str">
        <f>IF(Lists!BB20="","",Lists!BB20)</f>
        <v/>
      </c>
      <c r="D42" s="300" t="str">
        <f>IF(Lists!BC20="","",Lists!BC20)</f>
        <v/>
      </c>
      <c r="E42" s="313" t="str">
        <f>IF(Lists!BE20="","",Lists!BE20)</f>
        <v/>
      </c>
      <c r="F42" s="307"/>
      <c r="G42" s="316"/>
      <c r="H42" s="307"/>
      <c r="I42" s="307"/>
      <c r="J42" s="307"/>
      <c r="K42" s="307"/>
      <c r="L42" s="317"/>
    </row>
    <row r="43" spans="2:12" s="315" customFormat="1" x14ac:dyDescent="0.3">
      <c r="B43" s="311" t="str">
        <f>IF(Lists!BA21="","",Lists!BA21)</f>
        <v/>
      </c>
      <c r="C43" s="300" t="str">
        <f>IF(Lists!BB21="","",Lists!BB21)</f>
        <v/>
      </c>
      <c r="D43" s="300" t="str">
        <f>IF(Lists!BC21="","",Lists!BC21)</f>
        <v/>
      </c>
      <c r="E43" s="313" t="str">
        <f>IF(Lists!BE21="","",Lists!BE21)</f>
        <v/>
      </c>
      <c r="F43" s="307"/>
      <c r="G43" s="316"/>
      <c r="H43" s="307"/>
      <c r="I43" s="307"/>
      <c r="J43" s="307"/>
      <c r="K43" s="307"/>
      <c r="L43" s="317"/>
    </row>
    <row r="44" spans="2:12" s="315" customFormat="1" x14ac:dyDescent="0.3">
      <c r="B44" s="311" t="str">
        <f>IF(Lists!BA22="","",Lists!BA22)</f>
        <v/>
      </c>
      <c r="C44" s="300" t="str">
        <f>IF(Lists!BB22="","",Lists!BB22)</f>
        <v/>
      </c>
      <c r="D44" s="300" t="str">
        <f>IF(Lists!BC22="","",Lists!BC22)</f>
        <v/>
      </c>
      <c r="E44" s="313" t="str">
        <f>IF(Lists!BE22="","",Lists!BE22)</f>
        <v/>
      </c>
      <c r="F44" s="307"/>
      <c r="G44" s="316"/>
      <c r="H44" s="307"/>
      <c r="I44" s="307"/>
      <c r="J44" s="307"/>
      <c r="K44" s="307"/>
      <c r="L44" s="317"/>
    </row>
    <row r="45" spans="2:12" s="315" customFormat="1" x14ac:dyDescent="0.3">
      <c r="B45" s="311" t="str">
        <f>IF(Lists!BA23="","",Lists!BA23)</f>
        <v/>
      </c>
      <c r="C45" s="300" t="str">
        <f>IF(Lists!BB23="","",Lists!BB23)</f>
        <v/>
      </c>
      <c r="D45" s="300" t="str">
        <f>IF(Lists!BC23="","",Lists!BC23)</f>
        <v/>
      </c>
      <c r="E45" s="313" t="str">
        <f>IF(Lists!BE23="","",Lists!BE23)</f>
        <v/>
      </c>
      <c r="F45" s="307"/>
      <c r="G45" s="316"/>
      <c r="H45" s="307"/>
      <c r="I45" s="307"/>
      <c r="J45" s="307"/>
      <c r="K45" s="307"/>
      <c r="L45" s="317"/>
    </row>
    <row r="46" spans="2:12" s="315" customFormat="1" x14ac:dyDescent="0.3">
      <c r="B46" s="311" t="str">
        <f>IF(Lists!BA24="","",Lists!BA24)</f>
        <v/>
      </c>
      <c r="C46" s="300" t="str">
        <f>IF(Lists!BB24="","",Lists!BB24)</f>
        <v/>
      </c>
      <c r="D46" s="300" t="str">
        <f>IF(Lists!BC24="","",Lists!BC24)</f>
        <v/>
      </c>
      <c r="E46" s="313" t="str">
        <f>IF(Lists!BE24="","",Lists!BE24)</f>
        <v/>
      </c>
      <c r="F46" s="307"/>
      <c r="G46" s="316"/>
      <c r="H46" s="307"/>
      <c r="I46" s="307"/>
      <c r="J46" s="307"/>
      <c r="K46" s="307"/>
      <c r="L46" s="317"/>
    </row>
    <row r="47" spans="2:12" s="315" customFormat="1" x14ac:dyDescent="0.3">
      <c r="B47" s="311" t="str">
        <f>IF(Lists!BA25="","",Lists!BA25)</f>
        <v/>
      </c>
      <c r="C47" s="300" t="str">
        <f>IF(Lists!BB25="","",Lists!BB25)</f>
        <v/>
      </c>
      <c r="D47" s="300" t="str">
        <f>IF(Lists!BC25="","",Lists!BC25)</f>
        <v/>
      </c>
      <c r="E47" s="313" t="str">
        <f>IF(Lists!BE25="","",Lists!BE25)</f>
        <v/>
      </c>
      <c r="F47" s="307"/>
      <c r="G47" s="316"/>
      <c r="H47" s="307"/>
      <c r="I47" s="307"/>
      <c r="J47" s="307"/>
      <c r="K47" s="307"/>
      <c r="L47" s="317"/>
    </row>
    <row r="48" spans="2:12" s="315" customFormat="1" x14ac:dyDescent="0.3">
      <c r="B48" s="311" t="str">
        <f>IF(Lists!BA26="","",Lists!BA26)</f>
        <v/>
      </c>
      <c r="C48" s="300" t="str">
        <f>IF(Lists!BB26="","",Lists!BB26)</f>
        <v/>
      </c>
      <c r="D48" s="300" t="str">
        <f>IF(Lists!BC26="","",Lists!BC26)</f>
        <v/>
      </c>
      <c r="E48" s="313" t="str">
        <f>IF(Lists!BE26="","",Lists!BE26)</f>
        <v/>
      </c>
      <c r="F48" s="307"/>
      <c r="G48" s="316"/>
      <c r="H48" s="307"/>
      <c r="I48" s="307"/>
      <c r="J48" s="307"/>
      <c r="K48" s="307"/>
      <c r="L48" s="317"/>
    </row>
    <row r="49" spans="2:12" s="315" customFormat="1" x14ac:dyDescent="0.3">
      <c r="B49" s="311" t="str">
        <f>IF(Lists!BA27="","",Lists!BA27)</f>
        <v/>
      </c>
      <c r="C49" s="300" t="str">
        <f>IF(Lists!BB27="","",Lists!BB27)</f>
        <v/>
      </c>
      <c r="D49" s="300" t="str">
        <f>IF(Lists!BC27="","",Lists!BC27)</f>
        <v/>
      </c>
      <c r="E49" s="313" t="str">
        <f>IF(Lists!BE27="","",Lists!BE27)</f>
        <v/>
      </c>
      <c r="F49" s="307"/>
      <c r="G49" s="316"/>
      <c r="H49" s="307"/>
      <c r="I49" s="307"/>
      <c r="J49" s="307"/>
      <c r="K49" s="307"/>
      <c r="L49" s="317"/>
    </row>
    <row r="50" spans="2:12" s="315" customFormat="1" x14ac:dyDescent="0.3">
      <c r="B50" s="311" t="str">
        <f>IF(Lists!BA28="","",Lists!BA28)</f>
        <v/>
      </c>
      <c r="C50" s="300" t="str">
        <f>IF(Lists!BB28="","",Lists!BB28)</f>
        <v/>
      </c>
      <c r="D50" s="300" t="str">
        <f>IF(Lists!BC28="","",Lists!BC28)</f>
        <v/>
      </c>
      <c r="E50" s="313" t="str">
        <f>IF(Lists!BE28="","",Lists!BE28)</f>
        <v/>
      </c>
      <c r="F50" s="307"/>
      <c r="G50" s="316"/>
      <c r="H50" s="307"/>
      <c r="I50" s="307"/>
      <c r="J50" s="307"/>
      <c r="K50" s="307"/>
      <c r="L50" s="317"/>
    </row>
    <row r="51" spans="2:12" s="315" customFormat="1" x14ac:dyDescent="0.3">
      <c r="B51" s="311" t="str">
        <f>IF(Lists!BA29="","",Lists!BA29)</f>
        <v/>
      </c>
      <c r="C51" s="300" t="str">
        <f>IF(Lists!BB29="","",Lists!BB29)</f>
        <v/>
      </c>
      <c r="D51" s="300" t="str">
        <f>IF(Lists!BC29="","",Lists!BC29)</f>
        <v/>
      </c>
      <c r="E51" s="313" t="str">
        <f>IF(Lists!BE29="","",Lists!BE29)</f>
        <v/>
      </c>
      <c r="F51" s="307"/>
      <c r="G51" s="316"/>
      <c r="H51" s="307"/>
      <c r="I51" s="307"/>
      <c r="J51" s="307"/>
      <c r="K51" s="307"/>
      <c r="L51" s="317"/>
    </row>
    <row r="52" spans="2:12" s="315" customFormat="1" x14ac:dyDescent="0.3">
      <c r="B52" s="311" t="str">
        <f>IF(Lists!BA30="","",Lists!BA30)</f>
        <v/>
      </c>
      <c r="C52" s="300" t="str">
        <f>IF(Lists!BB30="","",Lists!BB30)</f>
        <v/>
      </c>
      <c r="D52" s="300" t="str">
        <f>IF(Lists!BC30="","",Lists!BC30)</f>
        <v/>
      </c>
      <c r="E52" s="313" t="str">
        <f>IF(Lists!BE30="","",Lists!BE30)</f>
        <v/>
      </c>
      <c r="F52" s="307"/>
      <c r="G52" s="316"/>
      <c r="H52" s="307"/>
      <c r="I52" s="307"/>
      <c r="J52" s="307"/>
      <c r="K52" s="307"/>
      <c r="L52" s="317"/>
    </row>
    <row r="53" spans="2:12" s="315" customFormat="1" x14ac:dyDescent="0.3">
      <c r="B53" s="311" t="str">
        <f>IF(Lists!BA31="","",Lists!BA31)</f>
        <v/>
      </c>
      <c r="C53" s="300" t="str">
        <f>IF(Lists!BB31="","",Lists!BB31)</f>
        <v/>
      </c>
      <c r="D53" s="300" t="str">
        <f>IF(Lists!BC31="","",Lists!BC31)</f>
        <v/>
      </c>
      <c r="E53" s="313" t="str">
        <f>IF(Lists!BE31="","",Lists!BE31)</f>
        <v/>
      </c>
      <c r="F53" s="307"/>
      <c r="G53" s="316"/>
      <c r="H53" s="307"/>
      <c r="I53" s="307"/>
      <c r="J53" s="307"/>
      <c r="K53" s="307"/>
      <c r="L53" s="317"/>
    </row>
    <row r="54" spans="2:12" s="315" customFormat="1" x14ac:dyDescent="0.3">
      <c r="B54" s="311" t="str">
        <f>IF(Lists!BA32="","",Lists!BA32)</f>
        <v/>
      </c>
      <c r="C54" s="300" t="str">
        <f>IF(Lists!BB32="","",Lists!BB32)</f>
        <v/>
      </c>
      <c r="D54" s="300" t="str">
        <f>IF(Lists!BC32="","",Lists!BC32)</f>
        <v/>
      </c>
      <c r="E54" s="313" t="str">
        <f>IF(Lists!BE32="","",Lists!BE32)</f>
        <v/>
      </c>
      <c r="F54" s="307"/>
      <c r="G54" s="316"/>
      <c r="H54" s="307"/>
      <c r="I54" s="307"/>
      <c r="J54" s="307"/>
      <c r="K54" s="307"/>
      <c r="L54" s="317"/>
    </row>
    <row r="55" spans="2:12" s="315" customFormat="1" x14ac:dyDescent="0.3">
      <c r="B55" s="311" t="str">
        <f>IF(Lists!BA33="","",Lists!BA33)</f>
        <v/>
      </c>
      <c r="C55" s="300" t="str">
        <f>IF(Lists!BB33="","",Lists!BB33)</f>
        <v/>
      </c>
      <c r="D55" s="300" t="str">
        <f>IF(Lists!BC33="","",Lists!BC33)</f>
        <v/>
      </c>
      <c r="E55" s="313" t="str">
        <f>IF(Lists!BE33="","",Lists!BE33)</f>
        <v/>
      </c>
      <c r="F55" s="307"/>
      <c r="G55" s="316"/>
      <c r="H55" s="307"/>
      <c r="I55" s="307"/>
      <c r="J55" s="307"/>
      <c r="K55" s="307"/>
      <c r="L55" s="317"/>
    </row>
    <row r="56" spans="2:12" s="315" customFormat="1" x14ac:dyDescent="0.3">
      <c r="B56" s="311" t="str">
        <f>IF(Lists!BA34="","",Lists!BA34)</f>
        <v/>
      </c>
      <c r="C56" s="300" t="str">
        <f>IF(Lists!BB34="","",Lists!BB34)</f>
        <v/>
      </c>
      <c r="D56" s="300" t="str">
        <f>IF(Lists!BC34="","",Lists!BC34)</f>
        <v/>
      </c>
      <c r="E56" s="313" t="str">
        <f>IF(Lists!BE34="","",Lists!BE34)</f>
        <v/>
      </c>
      <c r="F56" s="307"/>
      <c r="G56" s="316"/>
      <c r="H56" s="307"/>
      <c r="I56" s="307"/>
      <c r="J56" s="307"/>
      <c r="K56" s="307"/>
      <c r="L56" s="317"/>
    </row>
    <row r="57" spans="2:12" s="315" customFormat="1" x14ac:dyDescent="0.3">
      <c r="B57" s="311" t="str">
        <f>IF(Lists!BA35="","",Lists!BA35)</f>
        <v/>
      </c>
      <c r="C57" s="300" t="str">
        <f>IF(Lists!BB35="","",Lists!BB35)</f>
        <v/>
      </c>
      <c r="D57" s="300" t="str">
        <f>IF(Lists!BC35="","",Lists!BC35)</f>
        <v/>
      </c>
      <c r="E57" s="313" t="str">
        <f>IF(Lists!BE35="","",Lists!BE35)</f>
        <v/>
      </c>
      <c r="F57" s="307"/>
      <c r="G57" s="316"/>
      <c r="H57" s="307"/>
      <c r="I57" s="307"/>
      <c r="J57" s="307"/>
      <c r="K57" s="307"/>
      <c r="L57" s="317"/>
    </row>
    <row r="58" spans="2:12" s="315" customFormat="1" x14ac:dyDescent="0.3">
      <c r="B58" s="311" t="str">
        <f>IF(Lists!BA36="","",Lists!BA36)</f>
        <v/>
      </c>
      <c r="C58" s="300" t="str">
        <f>IF(Lists!BB36="","",Lists!BB36)</f>
        <v/>
      </c>
      <c r="D58" s="300" t="str">
        <f>IF(Lists!BC36="","",Lists!BC36)</f>
        <v/>
      </c>
      <c r="E58" s="313" t="str">
        <f>IF(Lists!BE36="","",Lists!BE36)</f>
        <v/>
      </c>
      <c r="F58" s="307"/>
      <c r="G58" s="316"/>
      <c r="H58" s="307"/>
      <c r="I58" s="307"/>
      <c r="J58" s="307"/>
      <c r="K58" s="307"/>
      <c r="L58" s="317"/>
    </row>
    <row r="59" spans="2:12" s="315" customFormat="1" x14ac:dyDescent="0.3">
      <c r="B59" s="311" t="str">
        <f>IF(Lists!BA37="","",Lists!BA37)</f>
        <v/>
      </c>
      <c r="C59" s="300" t="str">
        <f>IF(Lists!BB37="","",Lists!BB37)</f>
        <v/>
      </c>
      <c r="D59" s="300" t="str">
        <f>IF(Lists!BC37="","",Lists!BC37)</f>
        <v/>
      </c>
      <c r="E59" s="313" t="str">
        <f>IF(Lists!BE37="","",Lists!BE37)</f>
        <v/>
      </c>
      <c r="F59" s="307"/>
      <c r="G59" s="316"/>
      <c r="H59" s="307"/>
      <c r="I59" s="307"/>
      <c r="J59" s="307"/>
      <c r="K59" s="307"/>
      <c r="L59" s="317"/>
    </row>
    <row r="60" spans="2:12" s="315" customFormat="1" x14ac:dyDescent="0.3">
      <c r="B60" s="311" t="str">
        <f>IF(Lists!BA38="","",Lists!BA38)</f>
        <v/>
      </c>
      <c r="C60" s="300" t="str">
        <f>IF(Lists!BB38="","",Lists!BB38)</f>
        <v/>
      </c>
      <c r="D60" s="300" t="str">
        <f>IF(Lists!BC38="","",Lists!BC38)</f>
        <v/>
      </c>
      <c r="E60" s="313" t="str">
        <f>IF(Lists!BE38="","",Lists!BE38)</f>
        <v/>
      </c>
      <c r="F60" s="307"/>
      <c r="G60" s="316"/>
      <c r="H60" s="307"/>
      <c r="I60" s="307"/>
      <c r="J60" s="307"/>
      <c r="K60" s="307"/>
      <c r="L60" s="317"/>
    </row>
    <row r="61" spans="2:12" s="315" customFormat="1" x14ac:dyDescent="0.3">
      <c r="B61" s="311" t="str">
        <f>IF(Lists!BA39="","",Lists!BA39)</f>
        <v/>
      </c>
      <c r="C61" s="300" t="str">
        <f>IF(Lists!BB39="","",Lists!BB39)</f>
        <v/>
      </c>
      <c r="D61" s="300" t="str">
        <f>IF(Lists!BC39="","",Lists!BC39)</f>
        <v/>
      </c>
      <c r="E61" s="313" t="str">
        <f>IF(Lists!BE39="","",Lists!BE39)</f>
        <v/>
      </c>
      <c r="F61" s="307"/>
      <c r="G61" s="316"/>
      <c r="H61" s="307"/>
      <c r="I61" s="307"/>
      <c r="J61" s="307"/>
      <c r="K61" s="307"/>
      <c r="L61" s="317"/>
    </row>
    <row r="62" spans="2:12" s="315" customFormat="1" x14ac:dyDescent="0.3">
      <c r="B62" s="311" t="str">
        <f>IF(Lists!BA40="","",Lists!BA40)</f>
        <v/>
      </c>
      <c r="C62" s="300" t="str">
        <f>IF(Lists!BB40="","",Lists!BB40)</f>
        <v/>
      </c>
      <c r="D62" s="300" t="str">
        <f>IF(Lists!BC40="","",Lists!BC40)</f>
        <v/>
      </c>
      <c r="E62" s="313" t="str">
        <f>IF(Lists!BE40="","",Lists!BE40)</f>
        <v/>
      </c>
      <c r="F62" s="307"/>
      <c r="G62" s="316"/>
      <c r="H62" s="307"/>
      <c r="I62" s="307"/>
      <c r="J62" s="307"/>
      <c r="K62" s="307"/>
      <c r="L62" s="317"/>
    </row>
    <row r="63" spans="2:12" s="315" customFormat="1" x14ac:dyDescent="0.3">
      <c r="B63" s="311" t="str">
        <f>IF(Lists!BA41="","",Lists!BA41)</f>
        <v/>
      </c>
      <c r="C63" s="300" t="str">
        <f>IF(Lists!BB41="","",Lists!BB41)</f>
        <v/>
      </c>
      <c r="D63" s="300" t="str">
        <f>IF(Lists!BC41="","",Lists!BC41)</f>
        <v/>
      </c>
      <c r="E63" s="313" t="str">
        <f>IF(Lists!BE41="","",Lists!BE41)</f>
        <v/>
      </c>
      <c r="F63" s="307"/>
      <c r="G63" s="316"/>
      <c r="H63" s="307"/>
      <c r="I63" s="307"/>
      <c r="J63" s="307"/>
      <c r="K63" s="307"/>
      <c r="L63" s="317"/>
    </row>
    <row r="64" spans="2:12" s="315" customFormat="1" x14ac:dyDescent="0.3">
      <c r="B64" s="311" t="str">
        <f>IF(Lists!BA42="","",Lists!BA42)</f>
        <v/>
      </c>
      <c r="C64" s="300" t="str">
        <f>IF(Lists!BB42="","",Lists!BB42)</f>
        <v/>
      </c>
      <c r="D64" s="300" t="str">
        <f>IF(Lists!BC42="","",Lists!BC42)</f>
        <v/>
      </c>
      <c r="E64" s="313" t="str">
        <f>IF(Lists!BE42="","",Lists!BE42)</f>
        <v/>
      </c>
      <c r="F64" s="307"/>
      <c r="G64" s="316"/>
      <c r="H64" s="307"/>
      <c r="I64" s="307"/>
      <c r="J64" s="307"/>
      <c r="K64" s="307"/>
      <c r="L64" s="317"/>
    </row>
    <row r="65" spans="2:12" s="315" customFormat="1" x14ac:dyDescent="0.3">
      <c r="B65" s="311" t="str">
        <f>IF(Lists!BA43="","",Lists!BA43)</f>
        <v/>
      </c>
      <c r="C65" s="300" t="str">
        <f>IF(Lists!BB43="","",Lists!BB43)</f>
        <v/>
      </c>
      <c r="D65" s="300" t="str">
        <f>IF(Lists!BC43="","",Lists!BC43)</f>
        <v/>
      </c>
      <c r="E65" s="313" t="str">
        <f>IF(Lists!BE43="","",Lists!BE43)</f>
        <v/>
      </c>
      <c r="F65" s="307"/>
      <c r="G65" s="316"/>
      <c r="H65" s="307"/>
      <c r="I65" s="307"/>
      <c r="J65" s="307"/>
      <c r="K65" s="307"/>
      <c r="L65" s="317"/>
    </row>
    <row r="66" spans="2:12" s="315" customFormat="1" x14ac:dyDescent="0.3">
      <c r="B66" s="311" t="str">
        <f>IF(Lists!BA44="","",Lists!BA44)</f>
        <v/>
      </c>
      <c r="C66" s="300" t="str">
        <f>IF(Lists!BB44="","",Lists!BB44)</f>
        <v/>
      </c>
      <c r="D66" s="300" t="str">
        <f>IF(Lists!BC44="","",Lists!BC44)</f>
        <v/>
      </c>
      <c r="E66" s="313" t="str">
        <f>IF(Lists!BE44="","",Lists!BE44)</f>
        <v/>
      </c>
      <c r="F66" s="307"/>
      <c r="G66" s="316"/>
      <c r="H66" s="307"/>
      <c r="I66" s="307"/>
      <c r="J66" s="307"/>
      <c r="K66" s="307"/>
      <c r="L66" s="317"/>
    </row>
    <row r="67" spans="2:12" s="315" customFormat="1" x14ac:dyDescent="0.3">
      <c r="B67" s="311" t="str">
        <f>IF(Lists!BA45="","",Lists!BA45)</f>
        <v/>
      </c>
      <c r="C67" s="300" t="str">
        <f>IF(Lists!BB45="","",Lists!BB45)</f>
        <v/>
      </c>
      <c r="D67" s="300" t="str">
        <f>IF(Lists!BC45="","",Lists!BC45)</f>
        <v/>
      </c>
      <c r="E67" s="313" t="str">
        <f>IF(Lists!BE45="","",Lists!BE45)</f>
        <v/>
      </c>
      <c r="F67" s="307"/>
      <c r="G67" s="316"/>
      <c r="H67" s="307"/>
      <c r="I67" s="307"/>
      <c r="J67" s="307"/>
      <c r="K67" s="307"/>
      <c r="L67" s="317"/>
    </row>
    <row r="68" spans="2:12" s="315" customFormat="1" x14ac:dyDescent="0.3">
      <c r="B68" s="311" t="str">
        <f>IF(Lists!BA46="","",Lists!BA46)</f>
        <v/>
      </c>
      <c r="C68" s="300" t="str">
        <f>IF(Lists!BB46="","",Lists!BB46)</f>
        <v/>
      </c>
      <c r="D68" s="300" t="str">
        <f>IF(Lists!BC46="","",Lists!BC46)</f>
        <v/>
      </c>
      <c r="E68" s="313" t="str">
        <f>IF(Lists!BE46="","",Lists!BE46)</f>
        <v/>
      </c>
      <c r="F68" s="307"/>
      <c r="G68" s="316"/>
      <c r="H68" s="307"/>
      <c r="I68" s="307"/>
      <c r="J68" s="307"/>
      <c r="K68" s="307"/>
      <c r="L68" s="317"/>
    </row>
    <row r="69" spans="2:12" s="315" customFormat="1" x14ac:dyDescent="0.3">
      <c r="B69" s="311" t="str">
        <f>IF(Lists!BA47="","",Lists!BA47)</f>
        <v/>
      </c>
      <c r="C69" s="300" t="str">
        <f>IF(Lists!BB47="","",Lists!BB47)</f>
        <v/>
      </c>
      <c r="D69" s="300" t="str">
        <f>IF(Lists!BC47="","",Lists!BC47)</f>
        <v/>
      </c>
      <c r="E69" s="313" t="str">
        <f>IF(Lists!BE47="","",Lists!BE47)</f>
        <v/>
      </c>
      <c r="F69" s="307"/>
      <c r="G69" s="316"/>
      <c r="H69" s="307"/>
      <c r="I69" s="307"/>
      <c r="J69" s="307"/>
      <c r="K69" s="307"/>
      <c r="L69" s="317"/>
    </row>
    <row r="70" spans="2:12" s="315" customFormat="1" x14ac:dyDescent="0.3">
      <c r="B70" s="311" t="str">
        <f>IF(Lists!BA48="","",Lists!BA48)</f>
        <v/>
      </c>
      <c r="C70" s="300" t="str">
        <f>IF(Lists!BB48="","",Lists!BB48)</f>
        <v/>
      </c>
      <c r="D70" s="300" t="str">
        <f>IF(Lists!BC48="","",Lists!BC48)</f>
        <v/>
      </c>
      <c r="E70" s="313" t="str">
        <f>IF(Lists!BE48="","",Lists!BE48)</f>
        <v/>
      </c>
      <c r="F70" s="307"/>
      <c r="G70" s="316"/>
      <c r="H70" s="307"/>
      <c r="I70" s="307"/>
      <c r="J70" s="307"/>
      <c r="K70" s="307"/>
      <c r="L70" s="317"/>
    </row>
    <row r="71" spans="2:12" s="315" customFormat="1" x14ac:dyDescent="0.3">
      <c r="B71" s="311" t="str">
        <f>IF(Lists!BA49="","",Lists!BA49)</f>
        <v/>
      </c>
      <c r="C71" s="300" t="str">
        <f>IF(Lists!BB49="","",Lists!BB49)</f>
        <v/>
      </c>
      <c r="D71" s="300" t="str">
        <f>IF(Lists!BC49="","",Lists!BC49)</f>
        <v/>
      </c>
      <c r="E71" s="313" t="str">
        <f>IF(Lists!BE49="","",Lists!BE49)</f>
        <v/>
      </c>
      <c r="F71" s="307"/>
      <c r="G71" s="316"/>
      <c r="H71" s="307"/>
      <c r="I71" s="307"/>
      <c r="J71" s="307"/>
      <c r="K71" s="307"/>
      <c r="L71" s="317"/>
    </row>
    <row r="72" spans="2:12" s="315" customFormat="1" x14ac:dyDescent="0.3">
      <c r="B72" s="311" t="str">
        <f>IF(Lists!BA50="","",Lists!BA50)</f>
        <v/>
      </c>
      <c r="C72" s="300" t="str">
        <f>IF(Lists!BB50="","",Lists!BB50)</f>
        <v/>
      </c>
      <c r="D72" s="300" t="str">
        <f>IF(Lists!BC50="","",Lists!BC50)</f>
        <v/>
      </c>
      <c r="E72" s="313" t="str">
        <f>IF(Lists!BE50="","",Lists!BE50)</f>
        <v/>
      </c>
      <c r="F72" s="307"/>
      <c r="G72" s="316"/>
      <c r="H72" s="307"/>
      <c r="I72" s="307"/>
      <c r="J72" s="307"/>
      <c r="K72" s="307"/>
      <c r="L72" s="317"/>
    </row>
    <row r="73" spans="2:12" s="315" customFormat="1" x14ac:dyDescent="0.3">
      <c r="B73" s="311" t="str">
        <f>IF(Lists!BA51="","",Lists!BA51)</f>
        <v/>
      </c>
      <c r="C73" s="300" t="str">
        <f>IF(Lists!BB51="","",Lists!BB51)</f>
        <v/>
      </c>
      <c r="D73" s="300" t="str">
        <f>IF(Lists!BC51="","",Lists!BC51)</f>
        <v/>
      </c>
      <c r="E73" s="313" t="str">
        <f>IF(Lists!BE51="","",Lists!BE51)</f>
        <v/>
      </c>
      <c r="F73" s="307"/>
      <c r="G73" s="316"/>
      <c r="H73" s="307"/>
      <c r="I73" s="307"/>
      <c r="J73" s="307"/>
      <c r="K73" s="307"/>
      <c r="L73" s="317"/>
    </row>
    <row r="74" spans="2:12" s="315" customFormat="1" x14ac:dyDescent="0.3">
      <c r="B74" s="311" t="str">
        <f>IF(Lists!BA52="","",Lists!BA52)</f>
        <v/>
      </c>
      <c r="C74" s="300" t="str">
        <f>IF(Lists!BB52="","",Lists!BB52)</f>
        <v/>
      </c>
      <c r="D74" s="300" t="str">
        <f>IF(Lists!BC52="","",Lists!BC52)</f>
        <v/>
      </c>
      <c r="E74" s="313" t="str">
        <f>IF(Lists!BE52="","",Lists!BE52)</f>
        <v/>
      </c>
      <c r="F74" s="307"/>
      <c r="G74" s="316"/>
      <c r="H74" s="307"/>
      <c r="I74" s="307"/>
      <c r="J74" s="307"/>
      <c r="K74" s="307"/>
      <c r="L74" s="317"/>
    </row>
    <row r="75" spans="2:12" s="315" customFormat="1" x14ac:dyDescent="0.3">
      <c r="B75" s="311" t="str">
        <f>IF(Lists!BA53="","",Lists!BA53)</f>
        <v/>
      </c>
      <c r="C75" s="300" t="str">
        <f>IF(Lists!BB53="","",Lists!BB53)</f>
        <v/>
      </c>
      <c r="D75" s="300" t="str">
        <f>IF(Lists!BC53="","",Lists!BC53)</f>
        <v/>
      </c>
      <c r="E75" s="313" t="str">
        <f>IF(Lists!BE53="","",Lists!BE53)</f>
        <v/>
      </c>
      <c r="F75" s="307"/>
      <c r="G75" s="316"/>
      <c r="H75" s="307"/>
      <c r="I75" s="307"/>
      <c r="J75" s="307"/>
      <c r="K75" s="307"/>
      <c r="L75" s="317"/>
    </row>
    <row r="76" spans="2:12" s="315" customFormat="1" x14ac:dyDescent="0.3">
      <c r="B76" s="311" t="str">
        <f>IF(Lists!BA54="","",Lists!BA54)</f>
        <v/>
      </c>
      <c r="C76" s="300" t="str">
        <f>IF(Lists!BB54="","",Lists!BB54)</f>
        <v/>
      </c>
      <c r="D76" s="300" t="str">
        <f>IF(Lists!BC54="","",Lists!BC54)</f>
        <v/>
      </c>
      <c r="E76" s="313" t="str">
        <f>IF(Lists!BE54="","",Lists!BE54)</f>
        <v/>
      </c>
      <c r="F76" s="307"/>
      <c r="G76" s="316"/>
      <c r="H76" s="307"/>
      <c r="I76" s="307"/>
      <c r="J76" s="307"/>
      <c r="K76" s="307"/>
      <c r="L76" s="317"/>
    </row>
    <row r="77" spans="2:12" s="315" customFormat="1" x14ac:dyDescent="0.3">
      <c r="B77" s="311" t="str">
        <f>IF(Lists!BA55="","",Lists!BA55)</f>
        <v/>
      </c>
      <c r="C77" s="300" t="str">
        <f>IF(Lists!BB55="","",Lists!BB55)</f>
        <v/>
      </c>
      <c r="D77" s="300" t="str">
        <f>IF(Lists!BC55="","",Lists!BC55)</f>
        <v/>
      </c>
      <c r="E77" s="313" t="str">
        <f>IF(Lists!BE55="","",Lists!BE55)</f>
        <v/>
      </c>
      <c r="F77" s="307"/>
      <c r="G77" s="316"/>
      <c r="H77" s="307"/>
      <c r="I77" s="307"/>
      <c r="J77" s="307"/>
      <c r="K77" s="307"/>
      <c r="L77" s="317"/>
    </row>
    <row r="78" spans="2:12" s="315" customFormat="1" x14ac:dyDescent="0.3">
      <c r="B78" s="311" t="str">
        <f>IF(Lists!BA56="","",Lists!BA56)</f>
        <v/>
      </c>
      <c r="C78" s="300" t="str">
        <f>IF(Lists!BB56="","",Lists!BB56)</f>
        <v/>
      </c>
      <c r="D78" s="300" t="str">
        <f>IF(Lists!BC56="","",Lists!BC56)</f>
        <v/>
      </c>
      <c r="E78" s="313" t="str">
        <f>IF(Lists!BE56="","",Lists!BE56)</f>
        <v/>
      </c>
      <c r="F78" s="307"/>
      <c r="G78" s="316"/>
      <c r="H78" s="307"/>
      <c r="I78" s="307"/>
      <c r="J78" s="307"/>
      <c r="K78" s="307"/>
      <c r="L78" s="317"/>
    </row>
    <row r="79" spans="2:12" s="315" customFormat="1" x14ac:dyDescent="0.3">
      <c r="B79" s="311" t="str">
        <f>IF(Lists!BA57="","",Lists!BA57)</f>
        <v/>
      </c>
      <c r="C79" s="300" t="str">
        <f>IF(Lists!BB57="","",Lists!BB57)</f>
        <v/>
      </c>
      <c r="D79" s="300" t="str">
        <f>IF(Lists!BC57="","",Lists!BC57)</f>
        <v/>
      </c>
      <c r="E79" s="313" t="str">
        <f>IF(Lists!BE57="","",Lists!BE57)</f>
        <v/>
      </c>
      <c r="F79" s="307"/>
      <c r="G79" s="316"/>
      <c r="H79" s="307"/>
      <c r="I79" s="307"/>
      <c r="J79" s="307"/>
      <c r="K79" s="307"/>
      <c r="L79" s="317"/>
    </row>
    <row r="80" spans="2:12" s="315" customFormat="1" x14ac:dyDescent="0.3">
      <c r="B80" s="311" t="str">
        <f>IF(Lists!BA58="","",Lists!BA58)</f>
        <v/>
      </c>
      <c r="C80" s="300" t="str">
        <f>IF(Lists!BB58="","",Lists!BB58)</f>
        <v/>
      </c>
      <c r="D80" s="300" t="str">
        <f>IF(Lists!BC58="","",Lists!BC58)</f>
        <v/>
      </c>
      <c r="E80" s="313" t="str">
        <f>IF(Lists!BE58="","",Lists!BE58)</f>
        <v/>
      </c>
      <c r="F80" s="307"/>
      <c r="G80" s="316"/>
      <c r="H80" s="307"/>
      <c r="I80" s="307"/>
      <c r="J80" s="307"/>
      <c r="K80" s="307"/>
      <c r="L80" s="317"/>
    </row>
    <row r="81" spans="2:12" s="315" customFormat="1" x14ac:dyDescent="0.3">
      <c r="B81" s="311" t="str">
        <f>IF(Lists!BA59="","",Lists!BA59)</f>
        <v/>
      </c>
      <c r="C81" s="300" t="str">
        <f>IF(Lists!BB59="","",Lists!BB59)</f>
        <v/>
      </c>
      <c r="D81" s="300" t="str">
        <f>IF(Lists!BC59="","",Lists!BC59)</f>
        <v/>
      </c>
      <c r="E81" s="313" t="str">
        <f>IF(Lists!BE59="","",Lists!BE59)</f>
        <v/>
      </c>
      <c r="F81" s="307"/>
      <c r="G81" s="316"/>
      <c r="H81" s="307"/>
      <c r="I81" s="307"/>
      <c r="J81" s="307"/>
      <c r="K81" s="307"/>
      <c r="L81" s="317"/>
    </row>
    <row r="82" spans="2:12" s="315" customFormat="1" x14ac:dyDescent="0.3">
      <c r="B82" s="311" t="str">
        <f>IF(Lists!BA60="","",Lists!BA60)</f>
        <v/>
      </c>
      <c r="C82" s="300" t="str">
        <f>IF(Lists!BB60="","",Lists!BB60)</f>
        <v/>
      </c>
      <c r="D82" s="300" t="str">
        <f>IF(Lists!BC60="","",Lists!BC60)</f>
        <v/>
      </c>
      <c r="E82" s="313" t="str">
        <f>IF(Lists!BE60="","",Lists!BE60)</f>
        <v/>
      </c>
      <c r="F82" s="307"/>
      <c r="G82" s="316"/>
      <c r="H82" s="307"/>
      <c r="I82" s="307"/>
      <c r="J82" s="307"/>
      <c r="K82" s="307"/>
      <c r="L82" s="317"/>
    </row>
    <row r="83" spans="2:12" s="315" customFormat="1" x14ac:dyDescent="0.3">
      <c r="B83" s="311" t="str">
        <f>IF(Lists!BA61="","",Lists!BA61)</f>
        <v/>
      </c>
      <c r="C83" s="300" t="str">
        <f>IF(Lists!BB61="","",Lists!BB61)</f>
        <v/>
      </c>
      <c r="D83" s="300" t="str">
        <f>IF(Lists!BC61="","",Lists!BC61)</f>
        <v/>
      </c>
      <c r="E83" s="313" t="str">
        <f>IF(Lists!BE61="","",Lists!BE61)</f>
        <v/>
      </c>
      <c r="F83" s="307"/>
      <c r="G83" s="316"/>
      <c r="H83" s="307"/>
      <c r="I83" s="307"/>
      <c r="J83" s="307"/>
      <c r="K83" s="307"/>
      <c r="L83" s="317"/>
    </row>
    <row r="84" spans="2:12" s="315" customFormat="1" x14ac:dyDescent="0.3">
      <c r="B84" s="311" t="str">
        <f>IF(Lists!BA62="","",Lists!BA62)</f>
        <v/>
      </c>
      <c r="C84" s="300" t="str">
        <f>IF(Lists!BB62="","",Lists!BB62)</f>
        <v/>
      </c>
      <c r="D84" s="300" t="str">
        <f>IF(Lists!BC62="","",Lists!BC62)</f>
        <v/>
      </c>
      <c r="E84" s="313" t="str">
        <f>IF(Lists!BE62="","",Lists!BE62)</f>
        <v/>
      </c>
      <c r="F84" s="307"/>
      <c r="G84" s="316"/>
      <c r="H84" s="307"/>
      <c r="I84" s="307"/>
      <c r="J84" s="307"/>
      <c r="K84" s="307"/>
      <c r="L84" s="317"/>
    </row>
    <row r="85" spans="2:12" s="315" customFormat="1" x14ac:dyDescent="0.3">
      <c r="B85" s="311" t="str">
        <f>IF(Lists!BA63="","",Lists!BA63)</f>
        <v/>
      </c>
      <c r="C85" s="300" t="str">
        <f>IF(Lists!BB63="","",Lists!BB63)</f>
        <v/>
      </c>
      <c r="D85" s="300" t="str">
        <f>IF(Lists!BC63="","",Lists!BC63)</f>
        <v/>
      </c>
      <c r="E85" s="313" t="str">
        <f>IF(Lists!BE63="","",Lists!BE63)</f>
        <v/>
      </c>
      <c r="F85" s="307"/>
      <c r="G85" s="316"/>
      <c r="H85" s="307"/>
      <c r="I85" s="307"/>
      <c r="J85" s="307"/>
      <c r="K85" s="307"/>
      <c r="L85" s="317"/>
    </row>
    <row r="86" spans="2:12" s="315" customFormat="1" x14ac:dyDescent="0.3">
      <c r="B86" s="311" t="str">
        <f>IF(Lists!BA64="","",Lists!BA64)</f>
        <v/>
      </c>
      <c r="C86" s="300" t="str">
        <f>IF(Lists!BB64="","",Lists!BB64)</f>
        <v/>
      </c>
      <c r="D86" s="300" t="str">
        <f>IF(Lists!BC64="","",Lists!BC64)</f>
        <v/>
      </c>
      <c r="E86" s="313" t="str">
        <f>IF(Lists!BE64="","",Lists!BE64)</f>
        <v/>
      </c>
      <c r="F86" s="307"/>
      <c r="G86" s="316"/>
      <c r="H86" s="307"/>
      <c r="I86" s="307"/>
      <c r="J86" s="307"/>
      <c r="K86" s="307"/>
      <c r="L86" s="317"/>
    </row>
    <row r="87" spans="2:12" s="315" customFormat="1" x14ac:dyDescent="0.3">
      <c r="B87" s="311" t="str">
        <f>IF(Lists!BA65="","",Lists!BA65)</f>
        <v/>
      </c>
      <c r="C87" s="300" t="str">
        <f>IF(Lists!BB65="","",Lists!BB65)</f>
        <v/>
      </c>
      <c r="D87" s="300" t="str">
        <f>IF(Lists!BC65="","",Lists!BC65)</f>
        <v/>
      </c>
      <c r="E87" s="313" t="str">
        <f>IF(Lists!BE65="","",Lists!BE65)</f>
        <v/>
      </c>
      <c r="F87" s="307"/>
      <c r="G87" s="316"/>
      <c r="H87" s="307"/>
      <c r="I87" s="307"/>
      <c r="J87" s="307"/>
      <c r="K87" s="307"/>
      <c r="L87" s="317"/>
    </row>
    <row r="88" spans="2:12" s="315" customFormat="1" x14ac:dyDescent="0.3">
      <c r="B88" s="311" t="str">
        <f>IF(Lists!BA66="","",Lists!BA66)</f>
        <v/>
      </c>
      <c r="C88" s="300" t="str">
        <f>IF(Lists!BB66="","",Lists!BB66)</f>
        <v/>
      </c>
      <c r="D88" s="300" t="str">
        <f>IF(Lists!BC66="","",Lists!BC66)</f>
        <v/>
      </c>
      <c r="E88" s="313" t="str">
        <f>IF(Lists!BE66="","",Lists!BE66)</f>
        <v/>
      </c>
      <c r="F88" s="307"/>
      <c r="G88" s="316"/>
      <c r="H88" s="307"/>
      <c r="I88" s="307"/>
      <c r="J88" s="307"/>
      <c r="K88" s="307"/>
      <c r="L88" s="317"/>
    </row>
    <row r="89" spans="2:12" s="315" customFormat="1" x14ac:dyDescent="0.3">
      <c r="B89" s="311" t="str">
        <f>IF(Lists!BA67="","",Lists!BA67)</f>
        <v/>
      </c>
      <c r="C89" s="300" t="str">
        <f>IF(Lists!BB67="","",Lists!BB67)</f>
        <v/>
      </c>
      <c r="D89" s="300" t="str">
        <f>IF(Lists!BC67="","",Lists!BC67)</f>
        <v/>
      </c>
      <c r="E89" s="313" t="str">
        <f>IF(Lists!BE67="","",Lists!BE67)</f>
        <v/>
      </c>
      <c r="F89" s="307"/>
      <c r="G89" s="316"/>
      <c r="H89" s="307"/>
      <c r="I89" s="307"/>
      <c r="J89" s="307"/>
      <c r="K89" s="307"/>
      <c r="L89" s="317"/>
    </row>
    <row r="90" spans="2:12" s="315" customFormat="1" x14ac:dyDescent="0.3">
      <c r="B90" s="311" t="str">
        <f>IF(Lists!BA68="","",Lists!BA68)</f>
        <v/>
      </c>
      <c r="C90" s="300" t="str">
        <f>IF(Lists!BB68="","",Lists!BB68)</f>
        <v/>
      </c>
      <c r="D90" s="300" t="str">
        <f>IF(Lists!BC68="","",Lists!BC68)</f>
        <v/>
      </c>
      <c r="E90" s="313" t="str">
        <f>IF(Lists!BE68="","",Lists!BE68)</f>
        <v/>
      </c>
      <c r="F90" s="307"/>
      <c r="G90" s="316"/>
      <c r="H90" s="307"/>
      <c r="I90" s="307"/>
      <c r="J90" s="307"/>
      <c r="K90" s="307"/>
      <c r="L90" s="317"/>
    </row>
    <row r="91" spans="2:12" s="315" customFormat="1" x14ac:dyDescent="0.3">
      <c r="B91" s="311" t="str">
        <f>IF(Lists!BA69="","",Lists!BA69)</f>
        <v/>
      </c>
      <c r="C91" s="300" t="str">
        <f>IF(Lists!BB69="","",Lists!BB69)</f>
        <v/>
      </c>
      <c r="D91" s="300" t="str">
        <f>IF(Lists!BC69="","",Lists!BC69)</f>
        <v/>
      </c>
      <c r="E91" s="313" t="str">
        <f>IF(Lists!BE69="","",Lists!BE69)</f>
        <v/>
      </c>
      <c r="F91" s="307"/>
      <c r="G91" s="316"/>
      <c r="H91" s="307"/>
      <c r="I91" s="307"/>
      <c r="J91" s="307"/>
      <c r="K91" s="307"/>
      <c r="L91" s="317"/>
    </row>
    <row r="92" spans="2:12" s="315" customFormat="1" x14ac:dyDescent="0.3">
      <c r="B92" s="311" t="str">
        <f>IF(Lists!BA70="","",Lists!BA70)</f>
        <v/>
      </c>
      <c r="C92" s="300" t="str">
        <f>IF(Lists!BB70="","",Lists!BB70)</f>
        <v/>
      </c>
      <c r="D92" s="300" t="str">
        <f>IF(Lists!BC70="","",Lists!BC70)</f>
        <v/>
      </c>
      <c r="E92" s="313" t="str">
        <f>IF(Lists!BE70="","",Lists!BE70)</f>
        <v/>
      </c>
      <c r="F92" s="307"/>
      <c r="G92" s="316"/>
      <c r="H92" s="307"/>
      <c r="I92" s="307"/>
      <c r="J92" s="307"/>
      <c r="K92" s="307"/>
      <c r="L92" s="317"/>
    </row>
    <row r="93" spans="2:12" s="315" customFormat="1" x14ac:dyDescent="0.3">
      <c r="B93" s="311" t="str">
        <f>IF(Lists!BA71="","",Lists!BA71)</f>
        <v/>
      </c>
      <c r="C93" s="300" t="str">
        <f>IF(Lists!BB71="","",Lists!BB71)</f>
        <v/>
      </c>
      <c r="D93" s="300" t="str">
        <f>IF(Lists!BC71="","",Lists!BC71)</f>
        <v/>
      </c>
      <c r="E93" s="313" t="str">
        <f>IF(Lists!BE71="","",Lists!BE71)</f>
        <v/>
      </c>
      <c r="F93" s="307"/>
      <c r="G93" s="316"/>
      <c r="H93" s="307"/>
      <c r="I93" s="307"/>
      <c r="J93" s="307"/>
      <c r="K93" s="307"/>
      <c r="L93" s="317"/>
    </row>
    <row r="94" spans="2:12" s="315" customFormat="1" x14ac:dyDescent="0.3">
      <c r="B94" s="311" t="str">
        <f>IF(Lists!BA72="","",Lists!BA72)</f>
        <v/>
      </c>
      <c r="C94" s="300" t="str">
        <f>IF(Lists!BB72="","",Lists!BB72)</f>
        <v/>
      </c>
      <c r="D94" s="300" t="str">
        <f>IF(Lists!BC72="","",Lists!BC72)</f>
        <v/>
      </c>
      <c r="E94" s="313" t="str">
        <f>IF(Lists!BE72="","",Lists!BE72)</f>
        <v/>
      </c>
      <c r="F94" s="307"/>
      <c r="G94" s="316"/>
      <c r="H94" s="307"/>
      <c r="I94" s="307"/>
      <c r="J94" s="307"/>
      <c r="K94" s="307"/>
      <c r="L94" s="317"/>
    </row>
    <row r="95" spans="2:12" s="315" customFormat="1" x14ac:dyDescent="0.3">
      <c r="B95" s="311" t="str">
        <f>IF(Lists!BA73="","",Lists!BA73)</f>
        <v/>
      </c>
      <c r="C95" s="300" t="str">
        <f>IF(Lists!BB73="","",Lists!BB73)</f>
        <v/>
      </c>
      <c r="D95" s="300" t="str">
        <f>IF(Lists!BC73="","",Lists!BC73)</f>
        <v/>
      </c>
      <c r="E95" s="313" t="str">
        <f>IF(Lists!BE73="","",Lists!BE73)</f>
        <v/>
      </c>
      <c r="F95" s="307"/>
      <c r="G95" s="316"/>
      <c r="H95" s="307"/>
      <c r="I95" s="307"/>
      <c r="J95" s="307"/>
      <c r="K95" s="307"/>
      <c r="L95" s="317"/>
    </row>
    <row r="96" spans="2:12" s="315" customFormat="1" x14ac:dyDescent="0.3">
      <c r="B96" s="311" t="str">
        <f>IF(Lists!BA74="","",Lists!BA74)</f>
        <v/>
      </c>
      <c r="C96" s="300" t="str">
        <f>IF(Lists!BB74="","",Lists!BB74)</f>
        <v/>
      </c>
      <c r="D96" s="300" t="str">
        <f>IF(Lists!BC74="","",Lists!BC74)</f>
        <v/>
      </c>
      <c r="E96" s="313" t="str">
        <f>IF(Lists!BE74="","",Lists!BE74)</f>
        <v/>
      </c>
      <c r="F96" s="307"/>
      <c r="G96" s="316"/>
      <c r="H96" s="307"/>
      <c r="I96" s="307"/>
      <c r="J96" s="307"/>
      <c r="K96" s="307"/>
      <c r="L96" s="317"/>
    </row>
    <row r="97" spans="2:12" s="315" customFormat="1" x14ac:dyDescent="0.3">
      <c r="B97" s="311" t="str">
        <f>IF(Lists!BA75="","",Lists!BA75)</f>
        <v/>
      </c>
      <c r="C97" s="300" t="str">
        <f>IF(Lists!BB75="","",Lists!BB75)</f>
        <v/>
      </c>
      <c r="D97" s="300" t="str">
        <f>IF(Lists!BC75="","",Lists!BC75)</f>
        <v/>
      </c>
      <c r="E97" s="313" t="str">
        <f>IF(Lists!BE75="","",Lists!BE75)</f>
        <v/>
      </c>
      <c r="F97" s="307"/>
      <c r="G97" s="316"/>
      <c r="H97" s="307"/>
      <c r="I97" s="307"/>
      <c r="J97" s="307"/>
      <c r="K97" s="307"/>
      <c r="L97" s="317"/>
    </row>
    <row r="98" spans="2:12" s="315" customFormat="1" x14ac:dyDescent="0.3">
      <c r="B98" s="311" t="str">
        <f>IF(Lists!BA76="","",Lists!BA76)</f>
        <v/>
      </c>
      <c r="C98" s="300" t="str">
        <f>IF(Lists!BB76="","",Lists!BB76)</f>
        <v/>
      </c>
      <c r="D98" s="300" t="str">
        <f>IF(Lists!BC76="","",Lists!BC76)</f>
        <v/>
      </c>
      <c r="E98" s="313" t="str">
        <f>IF(Lists!BE76="","",Lists!BE76)</f>
        <v/>
      </c>
      <c r="F98" s="307"/>
      <c r="G98" s="316"/>
      <c r="H98" s="307"/>
      <c r="I98" s="307"/>
      <c r="J98" s="307"/>
      <c r="K98" s="307"/>
      <c r="L98" s="317"/>
    </row>
    <row r="99" spans="2:12" s="315" customFormat="1" x14ac:dyDescent="0.3">
      <c r="B99" s="311" t="str">
        <f>IF(Lists!BA77="","",Lists!BA77)</f>
        <v/>
      </c>
      <c r="C99" s="300" t="str">
        <f>IF(Lists!BB77="","",Lists!BB77)</f>
        <v/>
      </c>
      <c r="D99" s="300" t="str">
        <f>IF(Lists!BC77="","",Lists!BC77)</f>
        <v/>
      </c>
      <c r="E99" s="313" t="str">
        <f>IF(Lists!BE77="","",Lists!BE77)</f>
        <v/>
      </c>
      <c r="F99" s="307"/>
      <c r="G99" s="316"/>
      <c r="H99" s="307"/>
      <c r="I99" s="307"/>
      <c r="J99" s="307"/>
      <c r="K99" s="307"/>
      <c r="L99" s="317"/>
    </row>
    <row r="100" spans="2:12" s="315" customFormat="1" ht="15" thickBot="1" x14ac:dyDescent="0.35">
      <c r="B100" s="312" t="str">
        <f>IF(Lists!BA78="","",Lists!BA78)</f>
        <v/>
      </c>
      <c r="C100" s="319" t="str">
        <f>IF(Lists!BB78="","",Lists!BB78)</f>
        <v/>
      </c>
      <c r="D100" s="319" t="str">
        <f>IF(Lists!BC78="","",Lists!BC78)</f>
        <v/>
      </c>
      <c r="E100" s="320" t="str">
        <f>IF(Lists!BE78="","",Lists!BE78)</f>
        <v/>
      </c>
      <c r="F100" s="321"/>
      <c r="G100" s="322"/>
      <c r="H100" s="321"/>
      <c r="I100" s="321"/>
      <c r="J100" s="321"/>
      <c r="K100" s="321"/>
      <c r="L100" s="323"/>
    </row>
    <row r="101" spans="2:12" hidden="1" x14ac:dyDescent="0.3">
      <c r="B101" s="3" t="str">
        <f>IF(D101="","",COUNT($D$24:$D$452)-COUNT(D102:$D$452))</f>
        <v/>
      </c>
    </row>
    <row r="102" spans="2:12" hidden="1" x14ac:dyDescent="0.3">
      <c r="B102" s="3" t="str">
        <f>IF(D102="","",COUNT($D$24:$D$452)-COUNT(D103:$D$452))</f>
        <v/>
      </c>
    </row>
    <row r="103" spans="2:12" hidden="1" x14ac:dyDescent="0.3">
      <c r="B103" s="3" t="str">
        <f>IF(D103="","",COUNT($D$24:$D$452)-COUNT(D104:$D$452))</f>
        <v/>
      </c>
    </row>
    <row r="104" spans="2:12" hidden="1" x14ac:dyDescent="0.3">
      <c r="B104" s="3" t="str">
        <f>IF(D104="","",COUNT($D$24:$D$452)-COUNT(D105:$D$452))</f>
        <v/>
      </c>
    </row>
    <row r="105" spans="2:12" hidden="1" x14ac:dyDescent="0.3">
      <c r="B105" s="3" t="str">
        <f>IF(D105="","",COUNT($D$24:$D$452)-COUNT(D106:$D$452))</f>
        <v/>
      </c>
    </row>
    <row r="106" spans="2:12" hidden="1" x14ac:dyDescent="0.3">
      <c r="B106" s="3" t="str">
        <f>IF(D106="","",COUNT($D$24:$D$452)-COUNT(D107:$D$452))</f>
        <v/>
      </c>
    </row>
    <row r="107" spans="2:12" hidden="1" x14ac:dyDescent="0.3">
      <c r="B107" s="3" t="str">
        <f>IF(D107="","",COUNT($D$24:$D$452)-COUNT(D108:$D$452))</f>
        <v/>
      </c>
    </row>
    <row r="108" spans="2:12" hidden="1" x14ac:dyDescent="0.3">
      <c r="B108" s="3" t="str">
        <f>IF(D108="","",COUNT($D$24:$D$452)-COUNT(D109:$D$452))</f>
        <v/>
      </c>
    </row>
    <row r="109" spans="2:12" hidden="1" x14ac:dyDescent="0.3">
      <c r="B109" s="3" t="str">
        <f>IF(D109="","",COUNT($D$24:$D$452)-COUNT(D110:$D$452))</f>
        <v/>
      </c>
    </row>
    <row r="110" spans="2:12" hidden="1" x14ac:dyDescent="0.3">
      <c r="B110" s="3" t="str">
        <f>IF(D110="","",COUNT($D$24:$D$452)-COUNT(D111:$D$452))</f>
        <v/>
      </c>
    </row>
    <row r="111" spans="2:12" hidden="1" x14ac:dyDescent="0.3">
      <c r="B111" s="3" t="str">
        <f>IF(D111="","",COUNT($D$24:$D$452)-COUNT(D112:$D$452))</f>
        <v/>
      </c>
    </row>
    <row r="112" spans="2:12" hidden="1" x14ac:dyDescent="0.3">
      <c r="B112" s="3" t="str">
        <f>IF(D112="","",COUNT($D$24:$D$452)-COUNT(D113:$D$452))</f>
        <v/>
      </c>
    </row>
    <row r="113" spans="2:2" hidden="1" x14ac:dyDescent="0.3">
      <c r="B113" s="3" t="str">
        <f>IF(D113="","",COUNT($D$24:$D$452)-COUNT(D114:$D$452))</f>
        <v/>
      </c>
    </row>
    <row r="114" spans="2:2" hidden="1" x14ac:dyDescent="0.3">
      <c r="B114" s="3" t="str">
        <f>IF(D114="","",COUNT($D$24:$D$452)-COUNT(D115:$D$452))</f>
        <v/>
      </c>
    </row>
    <row r="115" spans="2:2" hidden="1" x14ac:dyDescent="0.3">
      <c r="B115" s="3" t="str">
        <f>IF(D115="","",COUNT($D$24:$D$452)-COUNT(D116:$D$452))</f>
        <v/>
      </c>
    </row>
    <row r="116" spans="2:2" hidden="1" x14ac:dyDescent="0.3">
      <c r="B116" s="3" t="str">
        <f>IF(D116="","",COUNT($D$24:$D$452)-COUNT(D117:$D$452))</f>
        <v/>
      </c>
    </row>
    <row r="117" spans="2:2" hidden="1" x14ac:dyDescent="0.3">
      <c r="B117" s="3" t="str">
        <f>IF(D117="","",COUNT($D$24:$D$452)-COUNT(D118:$D$452))</f>
        <v/>
      </c>
    </row>
    <row r="118" spans="2:2" hidden="1" x14ac:dyDescent="0.3">
      <c r="B118" s="3" t="str">
        <f>IF(D118="","",COUNT($D$24:$D$452)-COUNT(D119:$D$452))</f>
        <v/>
      </c>
    </row>
    <row r="119" spans="2:2" hidden="1" x14ac:dyDescent="0.3">
      <c r="B119" s="3" t="str">
        <f>IF(D119="","",COUNT($D$24:$D$452)-COUNT(D120:$D$452))</f>
        <v/>
      </c>
    </row>
    <row r="120" spans="2:2" hidden="1" x14ac:dyDescent="0.3">
      <c r="B120" s="3" t="str">
        <f>IF(D120="","",COUNT($D$24:$D$452)-COUNT(D121:$D$452))</f>
        <v/>
      </c>
    </row>
    <row r="121" spans="2:2" hidden="1" x14ac:dyDescent="0.3">
      <c r="B121" s="3" t="str">
        <f>IF(D121="","",COUNT($D$24:$D$452)-COUNT(D122:$D$452))</f>
        <v/>
      </c>
    </row>
    <row r="122" spans="2:2" hidden="1" x14ac:dyDescent="0.3">
      <c r="B122" s="3" t="str">
        <f>IF(D122="","",COUNT($D$24:$D$452)-COUNT(D123:$D$452))</f>
        <v/>
      </c>
    </row>
    <row r="123" spans="2:2" hidden="1" x14ac:dyDescent="0.3">
      <c r="B123" s="3" t="str">
        <f>IF(D123="","",COUNT($D$24:$D$452)-COUNT(D124:$D$452))</f>
        <v/>
      </c>
    </row>
    <row r="124" spans="2:2" hidden="1" x14ac:dyDescent="0.3">
      <c r="B124" s="3" t="str">
        <f>IF(D124="","",COUNT($D$24:$D$452)-COUNT(D125:$D$452))</f>
        <v/>
      </c>
    </row>
    <row r="125" spans="2:2" hidden="1" x14ac:dyDescent="0.3">
      <c r="B125" s="3" t="str">
        <f>IF(D125="","",COUNT($D$24:$D$452)-COUNT(D126:$D$452))</f>
        <v/>
      </c>
    </row>
    <row r="126" spans="2:2" hidden="1" x14ac:dyDescent="0.3">
      <c r="B126" s="3" t="str">
        <f>IF(D126="","",COUNT($D$24:$D$452)-COUNT(D127:$D$452))</f>
        <v/>
      </c>
    </row>
    <row r="127" spans="2:2" hidden="1" x14ac:dyDescent="0.3">
      <c r="B127" s="3" t="str">
        <f>IF(D127="","",COUNT($D$24:$D$452)-COUNT(D128:$D$452))</f>
        <v/>
      </c>
    </row>
    <row r="128" spans="2:2" hidden="1" x14ac:dyDescent="0.3">
      <c r="B128" s="3" t="str">
        <f>IF(D128="","",COUNT($D$24:$D$452)-COUNT(D129:$D$452))</f>
        <v/>
      </c>
    </row>
    <row r="129" spans="2:2" hidden="1" x14ac:dyDescent="0.3">
      <c r="B129" s="3" t="str">
        <f>IF(D129="","",COUNT($D$24:$D$452)-COUNT(D130:$D$452))</f>
        <v/>
      </c>
    </row>
    <row r="130" spans="2:2" hidden="1" x14ac:dyDescent="0.3">
      <c r="B130" s="3" t="str">
        <f>IF(D130="","",COUNT($D$24:$D$452)-COUNT(D131:$D$452))</f>
        <v/>
      </c>
    </row>
    <row r="131" spans="2:2" hidden="1" x14ac:dyDescent="0.3">
      <c r="B131" s="3" t="str">
        <f>IF(D131="","",COUNT($D$24:$D$452)-COUNT(D132:$D$452))</f>
        <v/>
      </c>
    </row>
    <row r="132" spans="2:2" hidden="1" x14ac:dyDescent="0.3">
      <c r="B132" s="3" t="str">
        <f>IF(D132="","",COUNT($D$24:$D$452)-COUNT(D133:$D$452))</f>
        <v/>
      </c>
    </row>
    <row r="133" spans="2:2" hidden="1" x14ac:dyDescent="0.3">
      <c r="B133" s="3" t="str">
        <f>IF(D133="","",COUNT($D$24:$D$452)-COUNT(D134:$D$452))</f>
        <v/>
      </c>
    </row>
    <row r="134" spans="2:2" hidden="1" x14ac:dyDescent="0.3">
      <c r="B134" s="3" t="str">
        <f>IF(D134="","",COUNT($D$24:$D$452)-COUNT(D135:$D$452))</f>
        <v/>
      </c>
    </row>
    <row r="135" spans="2:2" hidden="1" x14ac:dyDescent="0.3">
      <c r="B135" s="3" t="str">
        <f>IF(D135="","",COUNT($D$24:$D$452)-COUNT(D136:$D$452))</f>
        <v/>
      </c>
    </row>
    <row r="136" spans="2:2" hidden="1" x14ac:dyDescent="0.3">
      <c r="B136" s="3" t="str">
        <f>IF(D136="","",COUNT($D$24:$D$452)-COUNT(D137:$D$452))</f>
        <v/>
      </c>
    </row>
    <row r="137" spans="2:2" hidden="1" x14ac:dyDescent="0.3">
      <c r="B137" s="3" t="str">
        <f>IF(D137="","",COUNT($D$24:$D$452)-COUNT(D138:$D$452))</f>
        <v/>
      </c>
    </row>
    <row r="138" spans="2:2" hidden="1" x14ac:dyDescent="0.3">
      <c r="B138" s="3" t="str">
        <f>IF(D138="","",COUNT($D$24:$D$452)-COUNT(D139:$D$452))</f>
        <v/>
      </c>
    </row>
    <row r="139" spans="2:2" hidden="1" x14ac:dyDescent="0.3">
      <c r="B139" s="3" t="str">
        <f>IF(D139="","",COUNT($D$24:$D$452)-COUNT(D140:$D$452))</f>
        <v/>
      </c>
    </row>
    <row r="140" spans="2:2" hidden="1" x14ac:dyDescent="0.3">
      <c r="B140" s="3" t="str">
        <f>IF(D140="","",COUNT($D$24:$D$452)-COUNT(D141:$D$452))</f>
        <v/>
      </c>
    </row>
    <row r="141" spans="2:2" hidden="1" x14ac:dyDescent="0.3">
      <c r="B141" s="3" t="str">
        <f>IF(D141="","",COUNT($D$24:$D$452)-COUNT(D142:$D$452))</f>
        <v/>
      </c>
    </row>
    <row r="142" spans="2:2" hidden="1" x14ac:dyDescent="0.3">
      <c r="B142" s="3" t="str">
        <f>IF(D142="","",COUNT($D$24:$D$452)-COUNT(D143:$D$452))</f>
        <v/>
      </c>
    </row>
    <row r="143" spans="2:2" hidden="1" x14ac:dyDescent="0.3">
      <c r="B143" s="3" t="str">
        <f>IF(D143="","",COUNT($D$24:$D$452)-COUNT(D144:$D$452))</f>
        <v/>
      </c>
    </row>
    <row r="144" spans="2:2" hidden="1" x14ac:dyDescent="0.3">
      <c r="B144" s="3" t="str">
        <f>IF(D144="","",COUNT($D$24:$D$452)-COUNT(D145:$D$452))</f>
        <v/>
      </c>
    </row>
    <row r="145" spans="2:2" hidden="1" x14ac:dyDescent="0.3">
      <c r="B145" s="3" t="str">
        <f>IF(D145="","",COUNT($D$24:$D$452)-COUNT(D146:$D$452))</f>
        <v/>
      </c>
    </row>
    <row r="146" spans="2:2" hidden="1" x14ac:dyDescent="0.3">
      <c r="B146" s="3" t="str">
        <f>IF(D146="","",COUNT($D$24:$D$452)-COUNT(D147:$D$452))</f>
        <v/>
      </c>
    </row>
    <row r="147" spans="2:2" hidden="1" x14ac:dyDescent="0.3">
      <c r="B147" s="3" t="str">
        <f>IF(D147="","",COUNT($D$24:$D$452)-COUNT(D148:$D$452))</f>
        <v/>
      </c>
    </row>
    <row r="148" spans="2:2" hidden="1" x14ac:dyDescent="0.3">
      <c r="B148" s="3" t="str">
        <f>IF(D148="","",COUNT($D$24:$D$452)-COUNT(D149:$D$452))</f>
        <v/>
      </c>
    </row>
    <row r="149" spans="2:2" hidden="1" x14ac:dyDescent="0.3">
      <c r="B149" s="3" t="str">
        <f>IF(D149="","",COUNT($D$24:$D$452)-COUNT(D150:$D$452))</f>
        <v/>
      </c>
    </row>
    <row r="150" spans="2:2" hidden="1" x14ac:dyDescent="0.3">
      <c r="B150" s="3" t="str">
        <f>IF(D150="","",COUNT($D$24:$D$452)-COUNT(D151:$D$452))</f>
        <v/>
      </c>
    </row>
    <row r="151" spans="2:2" hidden="1" x14ac:dyDescent="0.3">
      <c r="B151" s="3" t="str">
        <f>IF(D151="","",COUNT($D$24:$D$452)-COUNT(D152:$D$452))</f>
        <v/>
      </c>
    </row>
    <row r="152" spans="2:2" hidden="1" x14ac:dyDescent="0.3">
      <c r="B152" s="3" t="str">
        <f>IF(D152="","",COUNT($D$24:$D$452)-COUNT(D153:$D$452))</f>
        <v/>
      </c>
    </row>
    <row r="153" spans="2:2" hidden="1" x14ac:dyDescent="0.3">
      <c r="B153" s="3" t="str">
        <f>IF(D153="","",COUNT($D$24:$D$452)-COUNT(D154:$D$452))</f>
        <v/>
      </c>
    </row>
    <row r="154" spans="2:2" hidden="1" x14ac:dyDescent="0.3">
      <c r="B154" s="3" t="str">
        <f>IF(D154="","",COUNT($D$24:$D$452)-COUNT(D155:$D$452))</f>
        <v/>
      </c>
    </row>
    <row r="155" spans="2:2" hidden="1" x14ac:dyDescent="0.3">
      <c r="B155" s="3" t="str">
        <f>IF(D155="","",COUNT($D$24:$D$452)-COUNT(D156:$D$452))</f>
        <v/>
      </c>
    </row>
    <row r="156" spans="2:2" hidden="1" x14ac:dyDescent="0.3">
      <c r="B156" s="3" t="str">
        <f>IF(D156="","",COUNT($D$24:$D$452)-COUNT(D157:$D$452))</f>
        <v/>
      </c>
    </row>
    <row r="157" spans="2:2" hidden="1" x14ac:dyDescent="0.3">
      <c r="B157" s="3" t="str">
        <f>IF(D157="","",COUNT($D$24:$D$452)-COUNT(D158:$D$452))</f>
        <v/>
      </c>
    </row>
    <row r="158" spans="2:2" hidden="1" x14ac:dyDescent="0.3">
      <c r="B158" s="3" t="str">
        <f>IF(D158="","",COUNT($D$24:$D$452)-COUNT(D159:$D$452))</f>
        <v/>
      </c>
    </row>
    <row r="159" spans="2:2" hidden="1" x14ac:dyDescent="0.3">
      <c r="B159" s="3" t="str">
        <f>IF(D159="","",COUNT($D$24:$D$452)-COUNT(D160:$D$452))</f>
        <v/>
      </c>
    </row>
    <row r="160" spans="2:2" hidden="1" x14ac:dyDescent="0.3">
      <c r="B160" s="3" t="str">
        <f>IF(D160="","",COUNT($D$24:$D$452)-COUNT(D161:$D$452))</f>
        <v/>
      </c>
    </row>
    <row r="161" spans="2:2" hidden="1" x14ac:dyDescent="0.3">
      <c r="B161" s="3" t="str">
        <f>IF(D161="","",COUNT($D$24:$D$452)-COUNT(D162:$D$452))</f>
        <v/>
      </c>
    </row>
    <row r="162" spans="2:2" hidden="1" x14ac:dyDescent="0.3">
      <c r="B162" s="3" t="str">
        <f>IF(D162="","",COUNT($D$24:$D$452)-COUNT(D163:$D$452))</f>
        <v/>
      </c>
    </row>
    <row r="163" spans="2:2" hidden="1" x14ac:dyDescent="0.3">
      <c r="B163" s="3" t="str">
        <f>IF(D163="","",COUNT($D$24:$D$452)-COUNT(D164:$D$452))</f>
        <v/>
      </c>
    </row>
    <row r="164" spans="2:2" hidden="1" x14ac:dyDescent="0.3">
      <c r="B164" s="3" t="str">
        <f>IF(D164="","",COUNT($D$24:$D$452)-COUNT(D165:$D$452))</f>
        <v/>
      </c>
    </row>
    <row r="165" spans="2:2" hidden="1" x14ac:dyDescent="0.3">
      <c r="B165" s="3" t="str">
        <f>IF(D165="","",COUNT($D$24:$D$452)-COUNT(D166:$D$452))</f>
        <v/>
      </c>
    </row>
    <row r="166" spans="2:2" hidden="1" x14ac:dyDescent="0.3">
      <c r="B166" s="3" t="str">
        <f>IF(D166="","",COUNT($D$24:$D$452)-COUNT(D167:$D$452))</f>
        <v/>
      </c>
    </row>
    <row r="167" spans="2:2" hidden="1" x14ac:dyDescent="0.3">
      <c r="B167" s="3" t="str">
        <f>IF(D167="","",COUNT($D$24:$D$452)-COUNT(D168:$D$452))</f>
        <v/>
      </c>
    </row>
    <row r="168" spans="2:2" hidden="1" x14ac:dyDescent="0.3">
      <c r="B168" s="3" t="str">
        <f>IF(D168="","",COUNT($D$24:$D$452)-COUNT(D169:$D$452))</f>
        <v/>
      </c>
    </row>
    <row r="169" spans="2:2" hidden="1" x14ac:dyDescent="0.3">
      <c r="B169" s="3" t="str">
        <f>IF(D169="","",COUNT($D$24:$D$452)-COUNT(D170:$D$452))</f>
        <v/>
      </c>
    </row>
    <row r="170" spans="2:2" hidden="1" x14ac:dyDescent="0.3">
      <c r="B170" s="3" t="str">
        <f>IF(D170="","",COUNT($D$24:$D$452)-COUNT(D171:$D$452))</f>
        <v/>
      </c>
    </row>
    <row r="171" spans="2:2" hidden="1" x14ac:dyDescent="0.3">
      <c r="B171" s="3" t="str">
        <f>IF(D171="","",COUNT($D$24:$D$452)-COUNT(D172:$D$452))</f>
        <v/>
      </c>
    </row>
    <row r="172" spans="2:2" hidden="1" x14ac:dyDescent="0.3">
      <c r="B172" s="3" t="str">
        <f>IF(D172="","",COUNT($D$24:$D$452)-COUNT(D173:$D$452))</f>
        <v/>
      </c>
    </row>
    <row r="173" spans="2:2" hidden="1" x14ac:dyDescent="0.3">
      <c r="B173" s="3" t="str">
        <f>IF(D173="","",COUNT($D$24:$D$452)-COUNT(D174:$D$452))</f>
        <v/>
      </c>
    </row>
    <row r="174" spans="2:2" hidden="1" x14ac:dyDescent="0.3">
      <c r="B174" s="3" t="str">
        <f>IF(D174="","",COUNT($D$24:$D$452)-COUNT(D175:$D$452))</f>
        <v/>
      </c>
    </row>
    <row r="175" spans="2:2" hidden="1" x14ac:dyDescent="0.3">
      <c r="B175" s="3" t="str">
        <f>IF(D175="","",COUNT($D$24:$D$452)-COUNT(D176:$D$452))</f>
        <v/>
      </c>
    </row>
    <row r="176" spans="2:2" hidden="1" x14ac:dyDescent="0.3">
      <c r="B176" s="3" t="str">
        <f>IF(D176="","",COUNT($D$24:$D$452)-COUNT(D177:$D$452))</f>
        <v/>
      </c>
    </row>
    <row r="177" spans="2:2" hidden="1" x14ac:dyDescent="0.3">
      <c r="B177" s="3" t="str">
        <f>IF(D177="","",COUNT($D$24:$D$452)-COUNT(D178:$D$452))</f>
        <v/>
      </c>
    </row>
    <row r="178" spans="2:2" hidden="1" x14ac:dyDescent="0.3">
      <c r="B178" s="3" t="str">
        <f>IF(D178="","",COUNT($D$24:$D$452)-COUNT(D179:$D$452))</f>
        <v/>
      </c>
    </row>
    <row r="179" spans="2:2" hidden="1" x14ac:dyDescent="0.3">
      <c r="B179" s="3" t="str">
        <f>IF(D179="","",COUNT($D$24:$D$452)-COUNT(D180:$D$452))</f>
        <v/>
      </c>
    </row>
    <row r="180" spans="2:2" hidden="1" x14ac:dyDescent="0.3">
      <c r="B180" s="3" t="str">
        <f>IF(D180="","",COUNT($D$24:$D$452)-COUNT(D181:$D$452))</f>
        <v/>
      </c>
    </row>
    <row r="181" spans="2:2" hidden="1" x14ac:dyDescent="0.3">
      <c r="B181" s="3" t="str">
        <f>IF(D181="","",COUNT($D$24:$D$452)-COUNT(D182:$D$452))</f>
        <v/>
      </c>
    </row>
    <row r="182" spans="2:2" hidden="1" x14ac:dyDescent="0.3">
      <c r="B182" s="3" t="str">
        <f>IF(D182="","",COUNT($D$24:$D$452)-COUNT(D183:$D$452))</f>
        <v/>
      </c>
    </row>
    <row r="183" spans="2:2" hidden="1" x14ac:dyDescent="0.3">
      <c r="B183" s="3" t="str">
        <f>IF(D183="","",COUNT($D$24:$D$452)-COUNT(D184:$D$452))</f>
        <v/>
      </c>
    </row>
    <row r="184" spans="2:2" hidden="1" x14ac:dyDescent="0.3">
      <c r="B184" s="3" t="str">
        <f>IF(D184="","",COUNT($D$24:$D$452)-COUNT(D185:$D$452))</f>
        <v/>
      </c>
    </row>
    <row r="185" spans="2:2" hidden="1" x14ac:dyDescent="0.3">
      <c r="B185" s="3" t="str">
        <f>IF(D185="","",COUNT($D$24:$D$452)-COUNT(D186:$D$452))</f>
        <v/>
      </c>
    </row>
    <row r="186" spans="2:2" hidden="1" x14ac:dyDescent="0.3">
      <c r="B186" s="3" t="str">
        <f>IF(D186="","",COUNT($D$24:$D$452)-COUNT(D187:$D$452))</f>
        <v/>
      </c>
    </row>
    <row r="187" spans="2:2" hidden="1" x14ac:dyDescent="0.3">
      <c r="B187" s="3" t="str">
        <f>IF(D187="","",COUNT($D$24:$D$452)-COUNT(D188:$D$452))</f>
        <v/>
      </c>
    </row>
    <row r="188" spans="2:2" hidden="1" x14ac:dyDescent="0.3">
      <c r="B188" s="3" t="str">
        <f>IF(D188="","",COUNT($D$24:$D$452)-COUNT(D189:$D$452))</f>
        <v/>
      </c>
    </row>
    <row r="189" spans="2:2" hidden="1" x14ac:dyDescent="0.3">
      <c r="B189" s="3" t="str">
        <f>IF(D189="","",COUNT($D$24:$D$452)-COUNT(D190:$D$452))</f>
        <v/>
      </c>
    </row>
    <row r="190" spans="2:2" hidden="1" x14ac:dyDescent="0.3">
      <c r="B190" s="3" t="str">
        <f>IF(D190="","",COUNT($D$24:$D$452)-COUNT(D191:$D$452))</f>
        <v/>
      </c>
    </row>
    <row r="191" spans="2:2" hidden="1" x14ac:dyDescent="0.3">
      <c r="B191" s="3" t="str">
        <f>IF(D191="","",COUNT($D$24:$D$452)-COUNT(D192:$D$452))</f>
        <v/>
      </c>
    </row>
    <row r="192" spans="2:2" hidden="1" x14ac:dyDescent="0.3">
      <c r="B192" s="3" t="str">
        <f>IF(D192="","",COUNT($D$24:$D$452)-COUNT(D193:$D$452))</f>
        <v/>
      </c>
    </row>
    <row r="193" spans="2:2" hidden="1" x14ac:dyDescent="0.3">
      <c r="B193" s="3" t="str">
        <f>IF(D193="","",COUNT($D$24:$D$452)-COUNT(D194:$D$452))</f>
        <v/>
      </c>
    </row>
    <row r="194" spans="2:2" hidden="1" x14ac:dyDescent="0.3">
      <c r="B194" s="3" t="str">
        <f>IF(D194="","",COUNT($D$24:$D$452)-COUNT(D195:$D$452))</f>
        <v/>
      </c>
    </row>
    <row r="195" spans="2:2" hidden="1" x14ac:dyDescent="0.3">
      <c r="B195" s="3" t="str">
        <f>IF(D195="","",COUNT($D$24:$D$452)-COUNT(D196:$D$452))</f>
        <v/>
      </c>
    </row>
    <row r="196" spans="2:2" hidden="1" x14ac:dyDescent="0.3">
      <c r="B196" s="3" t="str">
        <f>IF(D196="","",COUNT($D$24:$D$452)-COUNT(D197:$D$452))</f>
        <v/>
      </c>
    </row>
    <row r="197" spans="2:2" hidden="1" x14ac:dyDescent="0.3">
      <c r="B197" s="3" t="str">
        <f>IF(D197="","",COUNT($D$24:$D$452)-COUNT(D198:$D$452))</f>
        <v/>
      </c>
    </row>
    <row r="198" spans="2:2" hidden="1" x14ac:dyDescent="0.3">
      <c r="B198" s="3" t="str">
        <f>IF(D198="","",COUNT($D$24:$D$452)-COUNT(D199:$D$452))</f>
        <v/>
      </c>
    </row>
    <row r="199" spans="2:2" hidden="1" x14ac:dyDescent="0.3">
      <c r="B199" s="3" t="str">
        <f>IF(D199="","",COUNT($D$24:$D$452)-COUNT(D200:$D$452))</f>
        <v/>
      </c>
    </row>
    <row r="200" spans="2:2" hidden="1" x14ac:dyDescent="0.3">
      <c r="B200" s="3" t="str">
        <f>IF(D200="","",COUNT($D$24:$D$452)-COUNT(D201:$D$452))</f>
        <v/>
      </c>
    </row>
    <row r="201" spans="2:2" hidden="1" x14ac:dyDescent="0.3">
      <c r="B201" s="3" t="str">
        <f>IF(D201="","",COUNT($D$24:$D$452)-COUNT(D202:$D$452))</f>
        <v/>
      </c>
    </row>
    <row r="202" spans="2:2" hidden="1" x14ac:dyDescent="0.3">
      <c r="B202" s="3" t="str">
        <f>IF(D202="","",COUNT($D$24:$D$452)-COUNT(D203:$D$452))</f>
        <v/>
      </c>
    </row>
    <row r="203" spans="2:2" hidden="1" x14ac:dyDescent="0.3">
      <c r="B203" s="3" t="str">
        <f>IF(D203="","",COUNT($D$24:$D$452)-COUNT(D204:$D$452))</f>
        <v/>
      </c>
    </row>
    <row r="204" spans="2:2" hidden="1" x14ac:dyDescent="0.3">
      <c r="B204" s="3" t="str">
        <f>IF(D204="","",COUNT($D$24:$D$452)-COUNT(D205:$D$452))</f>
        <v/>
      </c>
    </row>
    <row r="205" spans="2:2" hidden="1" x14ac:dyDescent="0.3">
      <c r="B205" s="3" t="str">
        <f>IF(D205="","",COUNT($D$24:$D$452)-COUNT(D206:$D$452))</f>
        <v/>
      </c>
    </row>
    <row r="206" spans="2:2" hidden="1" x14ac:dyDescent="0.3">
      <c r="B206" s="3" t="str">
        <f>IF(D206="","",COUNT($D$24:$D$452)-COUNT(D207:$D$452))</f>
        <v/>
      </c>
    </row>
    <row r="207" spans="2:2" hidden="1" x14ac:dyDescent="0.3">
      <c r="B207" s="3" t="str">
        <f>IF(D207="","",COUNT($D$24:$D$452)-COUNT(D208:$D$452))</f>
        <v/>
      </c>
    </row>
    <row r="208" spans="2:2" hidden="1" x14ac:dyDescent="0.3">
      <c r="B208" s="3" t="str">
        <f>IF(D208="","",COUNT($D$24:$D$452)-COUNT(D209:$D$452))</f>
        <v/>
      </c>
    </row>
    <row r="209" spans="2:2" hidden="1" x14ac:dyDescent="0.3">
      <c r="B209" s="3" t="str">
        <f>IF(D209="","",COUNT($D$24:$D$452)-COUNT(D210:$D$452))</f>
        <v/>
      </c>
    </row>
    <row r="210" spans="2:2" hidden="1" x14ac:dyDescent="0.3">
      <c r="B210" s="3" t="str">
        <f>IF(D210="","",COUNT($D$24:$D$452)-COUNT(D211:$D$452))</f>
        <v/>
      </c>
    </row>
    <row r="211" spans="2:2" hidden="1" x14ac:dyDescent="0.3">
      <c r="B211" s="3" t="str">
        <f>IF(D211="","",COUNT($D$24:$D$452)-COUNT(D212:$D$452))</f>
        <v/>
      </c>
    </row>
    <row r="212" spans="2:2" hidden="1" x14ac:dyDescent="0.3">
      <c r="B212" s="3" t="str">
        <f>IF(D212="","",COUNT($D$24:$D$452)-COUNT(D213:$D$452))</f>
        <v/>
      </c>
    </row>
    <row r="213" spans="2:2" hidden="1" x14ac:dyDescent="0.3">
      <c r="B213" s="3" t="str">
        <f>IF(D213="","",COUNT($D$24:$D$452)-COUNT(D214:$D$452))</f>
        <v/>
      </c>
    </row>
    <row r="214" spans="2:2" hidden="1" x14ac:dyDescent="0.3">
      <c r="B214" s="3" t="str">
        <f>IF(D214="","",COUNT($D$24:$D$452)-COUNT(D215:$D$452))</f>
        <v/>
      </c>
    </row>
    <row r="215" spans="2:2" hidden="1" x14ac:dyDescent="0.3">
      <c r="B215" s="3" t="str">
        <f>IF(D215="","",COUNT($D$24:$D$452)-COUNT(D216:$D$452))</f>
        <v/>
      </c>
    </row>
    <row r="216" spans="2:2" hidden="1" x14ac:dyDescent="0.3">
      <c r="B216" s="3" t="str">
        <f>IF(D216="","",COUNT($D$24:$D$452)-COUNT(D217:$D$452))</f>
        <v/>
      </c>
    </row>
    <row r="217" spans="2:2" hidden="1" x14ac:dyDescent="0.3">
      <c r="B217" s="3" t="str">
        <f>IF(D217="","",COUNT($D$24:$D$452)-COUNT(D218:$D$452))</f>
        <v/>
      </c>
    </row>
    <row r="218" spans="2:2" hidden="1" x14ac:dyDescent="0.3">
      <c r="B218" s="3" t="str">
        <f>IF(D218="","",COUNT($D$24:$D$452)-COUNT(D219:$D$452))</f>
        <v/>
      </c>
    </row>
    <row r="219" spans="2:2" hidden="1" x14ac:dyDescent="0.3">
      <c r="B219" s="3" t="str">
        <f>IF(D219="","",COUNT($D$24:$D$452)-COUNT(D220:$D$452))</f>
        <v/>
      </c>
    </row>
    <row r="220" spans="2:2" hidden="1" x14ac:dyDescent="0.3">
      <c r="B220" s="3" t="str">
        <f>IF(D220="","",COUNT($D$24:$D$452)-COUNT(D221:$D$452))</f>
        <v/>
      </c>
    </row>
    <row r="221" spans="2:2" hidden="1" x14ac:dyDescent="0.3">
      <c r="B221" s="3" t="str">
        <f>IF(D221="","",COUNT($D$24:$D$452)-COUNT(D222:$D$452))</f>
        <v/>
      </c>
    </row>
    <row r="222" spans="2:2" hidden="1" x14ac:dyDescent="0.3">
      <c r="B222" s="3" t="str">
        <f>IF(D222="","",COUNT($D$24:$D$452)-COUNT(D223:$D$452))</f>
        <v/>
      </c>
    </row>
    <row r="223" spans="2:2" hidden="1" x14ac:dyDescent="0.3">
      <c r="B223" s="3" t="str">
        <f>IF(D223="","",COUNT($D$24:$D$452)-COUNT(D224:$D$452))</f>
        <v/>
      </c>
    </row>
    <row r="224" spans="2:2" hidden="1" x14ac:dyDescent="0.3">
      <c r="B224" s="3" t="str">
        <f>IF(D224="","",COUNT($D$24:$D$452)-COUNT(D225:$D$452))</f>
        <v/>
      </c>
    </row>
    <row r="225" spans="2:2" hidden="1" x14ac:dyDescent="0.3">
      <c r="B225" s="3" t="str">
        <f>IF(D225="","",COUNT($D$24:$D$452)-COUNT(D226:$D$452))</f>
        <v/>
      </c>
    </row>
    <row r="226" spans="2:2" hidden="1" x14ac:dyDescent="0.3">
      <c r="B226" s="3" t="str">
        <f>IF(D226="","",COUNT($D$24:$D$452)-COUNT(D227:$D$452))</f>
        <v/>
      </c>
    </row>
    <row r="227" spans="2:2" hidden="1" x14ac:dyDescent="0.3">
      <c r="B227" s="3" t="str">
        <f>IF(D227="","",COUNT($D$24:$D$452)-COUNT(D228:$D$452))</f>
        <v/>
      </c>
    </row>
    <row r="228" spans="2:2" hidden="1" x14ac:dyDescent="0.3">
      <c r="B228" s="3" t="str">
        <f>IF(D228="","",COUNT($D$24:$D$452)-COUNT(D229:$D$452))</f>
        <v/>
      </c>
    </row>
    <row r="229" spans="2:2" hidden="1" x14ac:dyDescent="0.3">
      <c r="B229" s="3" t="str">
        <f>IF(D229="","",COUNT($D$24:$D$452)-COUNT(D230:$D$452))</f>
        <v/>
      </c>
    </row>
    <row r="230" spans="2:2" hidden="1" x14ac:dyDescent="0.3">
      <c r="B230" s="3" t="str">
        <f>IF(D230="","",COUNT($D$24:$D$452)-COUNT(D231:$D$452))</f>
        <v/>
      </c>
    </row>
    <row r="231" spans="2:2" hidden="1" x14ac:dyDescent="0.3">
      <c r="B231" s="3" t="str">
        <f>IF(D231="","",COUNT($D$24:$D$452)-COUNT(D232:$D$452))</f>
        <v/>
      </c>
    </row>
    <row r="232" spans="2:2" hidden="1" x14ac:dyDescent="0.3">
      <c r="B232" s="3" t="str">
        <f>IF(D232="","",COUNT($D$24:$D$452)-COUNT(D233:$D$452))</f>
        <v/>
      </c>
    </row>
    <row r="233" spans="2:2" hidden="1" x14ac:dyDescent="0.3">
      <c r="B233" s="3" t="str">
        <f>IF(D233="","",COUNT($D$24:$D$452)-COUNT(D234:$D$452))</f>
        <v/>
      </c>
    </row>
    <row r="234" spans="2:2" hidden="1" x14ac:dyDescent="0.3">
      <c r="B234" s="3" t="str">
        <f>IF(D234="","",COUNT($D$24:$D$452)-COUNT(D235:$D$452))</f>
        <v/>
      </c>
    </row>
    <row r="235" spans="2:2" hidden="1" x14ac:dyDescent="0.3">
      <c r="B235" s="3" t="str">
        <f>IF(D235="","",COUNT($D$24:$D$452)-COUNT(D236:$D$452))</f>
        <v/>
      </c>
    </row>
    <row r="236" spans="2:2" hidden="1" x14ac:dyDescent="0.3">
      <c r="B236" s="3" t="str">
        <f>IF(D236="","",COUNT($D$24:$D$452)-COUNT(D237:$D$452))</f>
        <v/>
      </c>
    </row>
    <row r="237" spans="2:2" hidden="1" x14ac:dyDescent="0.3">
      <c r="B237" s="3" t="str">
        <f>IF(D237="","",COUNT($D$24:$D$452)-COUNT(D238:$D$452))</f>
        <v/>
      </c>
    </row>
    <row r="238" spans="2:2" hidden="1" x14ac:dyDescent="0.3">
      <c r="B238" s="3" t="str">
        <f>IF(D238="","",COUNT($D$24:$D$452)-COUNT(D239:$D$452))</f>
        <v/>
      </c>
    </row>
    <row r="239" spans="2:2" hidden="1" x14ac:dyDescent="0.3">
      <c r="B239" s="3" t="str">
        <f>IF(D239="","",COUNT($D$24:$D$452)-COUNT(D240:$D$452))</f>
        <v/>
      </c>
    </row>
    <row r="240" spans="2:2" hidden="1" x14ac:dyDescent="0.3">
      <c r="B240" s="3" t="str">
        <f>IF(D240="","",COUNT($D$24:$D$452)-COUNT(D241:$D$452))</f>
        <v/>
      </c>
    </row>
    <row r="241" spans="2:2" hidden="1" x14ac:dyDescent="0.3">
      <c r="B241" s="3" t="str">
        <f>IF(D241="","",COUNT($D$24:$D$452)-COUNT(D242:$D$452))</f>
        <v/>
      </c>
    </row>
    <row r="242" spans="2:2" hidden="1" x14ac:dyDescent="0.3">
      <c r="B242" s="3" t="str">
        <f>IF(D242="","",COUNT($D$24:$D$452)-COUNT(D243:$D$452))</f>
        <v/>
      </c>
    </row>
    <row r="243" spans="2:2" hidden="1" x14ac:dyDescent="0.3">
      <c r="B243" s="3" t="str">
        <f>IF(D243="","",COUNT($D$24:$D$452)-COUNT(D244:$D$452))</f>
        <v/>
      </c>
    </row>
    <row r="244" spans="2:2" hidden="1" x14ac:dyDescent="0.3">
      <c r="B244" s="3" t="str">
        <f>IF(D244="","",COUNT($D$24:$D$452)-COUNT(D245:$D$452))</f>
        <v/>
      </c>
    </row>
    <row r="245" spans="2:2" hidden="1" x14ac:dyDescent="0.3">
      <c r="B245" s="3" t="str">
        <f>IF(D245="","",COUNT($D$24:$D$452)-COUNT(D246:$D$452))</f>
        <v/>
      </c>
    </row>
    <row r="246" spans="2:2" hidden="1" x14ac:dyDescent="0.3">
      <c r="B246" s="3" t="str">
        <f>IF(D246="","",COUNT($D$24:$D$452)-COUNT(D247:$D$452))</f>
        <v/>
      </c>
    </row>
    <row r="247" spans="2:2" hidden="1" x14ac:dyDescent="0.3">
      <c r="B247" s="3" t="str">
        <f>IF(D247="","",COUNT($D$24:$D$452)-COUNT(D248:$D$452))</f>
        <v/>
      </c>
    </row>
    <row r="248" spans="2:2" hidden="1" x14ac:dyDescent="0.3">
      <c r="B248" s="3" t="str">
        <f>IF(D248="","",COUNT($D$24:$D$452)-COUNT(D249:$D$452))</f>
        <v/>
      </c>
    </row>
    <row r="249" spans="2:2" hidden="1" x14ac:dyDescent="0.3">
      <c r="B249" s="3" t="str">
        <f>IF(D249="","",COUNT($D$24:$D$452)-COUNT(D250:$D$452))</f>
        <v/>
      </c>
    </row>
    <row r="250" spans="2:2" hidden="1" x14ac:dyDescent="0.3">
      <c r="B250" s="3" t="str">
        <f>IF(D250="","",COUNT($D$24:$D$452)-COUNT(D251:$D$452))</f>
        <v/>
      </c>
    </row>
    <row r="251" spans="2:2" hidden="1" x14ac:dyDescent="0.3">
      <c r="B251" s="3" t="str">
        <f>IF(D251="","",COUNT($D$24:$D$452)-COUNT(D252:$D$452))</f>
        <v/>
      </c>
    </row>
    <row r="252" spans="2:2" hidden="1" x14ac:dyDescent="0.3">
      <c r="B252" s="3" t="str">
        <f>IF(D252="","",COUNT($D$24:$D$452)-COUNT(D253:$D$452))</f>
        <v/>
      </c>
    </row>
    <row r="253" spans="2:2" hidden="1" x14ac:dyDescent="0.3">
      <c r="B253" s="3" t="str">
        <f>IF(D253="","",COUNT($D$24:$D$452)-COUNT(D254:$D$452))</f>
        <v/>
      </c>
    </row>
    <row r="254" spans="2:2" hidden="1" x14ac:dyDescent="0.3">
      <c r="B254" s="3" t="str">
        <f>IF(D254="","",COUNT($D$24:$D$452)-COUNT(D255:$D$452))</f>
        <v/>
      </c>
    </row>
    <row r="255" spans="2:2" hidden="1" x14ac:dyDescent="0.3">
      <c r="B255" s="3" t="str">
        <f>IF(D255="","",COUNT($D$24:$D$452)-COUNT(D256:$D$452))</f>
        <v/>
      </c>
    </row>
    <row r="256" spans="2:2" hidden="1" x14ac:dyDescent="0.3">
      <c r="B256" s="3" t="str">
        <f>IF(D256="","",COUNT($D$24:$D$452)-COUNT(D257:$D$452))</f>
        <v/>
      </c>
    </row>
    <row r="257" spans="2:2" hidden="1" x14ac:dyDescent="0.3">
      <c r="B257" s="3" t="str">
        <f>IF(D257="","",COUNT($D$24:$D$452)-COUNT(D258:$D$452))</f>
        <v/>
      </c>
    </row>
    <row r="258" spans="2:2" hidden="1" x14ac:dyDescent="0.3">
      <c r="B258" s="3" t="str">
        <f>IF(D258="","",COUNT($D$24:$D$452)-COUNT(D259:$D$452))</f>
        <v/>
      </c>
    </row>
    <row r="259" spans="2:2" hidden="1" x14ac:dyDescent="0.3">
      <c r="B259" s="3" t="str">
        <f>IF(D259="","",COUNT($D$24:$D$452)-COUNT(D260:$D$452))</f>
        <v/>
      </c>
    </row>
    <row r="260" spans="2:2" hidden="1" x14ac:dyDescent="0.3">
      <c r="B260" s="3" t="str">
        <f>IF(D260="","",COUNT($D$24:$D$452)-COUNT(D261:$D$452))</f>
        <v/>
      </c>
    </row>
    <row r="261" spans="2:2" hidden="1" x14ac:dyDescent="0.3">
      <c r="B261" s="3" t="str">
        <f>IF(D261="","",COUNT($D$24:$D$452)-COUNT(D262:$D$452))</f>
        <v/>
      </c>
    </row>
    <row r="262" spans="2:2" hidden="1" x14ac:dyDescent="0.3">
      <c r="B262" s="3" t="str">
        <f>IF(D262="","",COUNT($D$24:$D$452)-COUNT(D263:$D$452))</f>
        <v/>
      </c>
    </row>
    <row r="263" spans="2:2" hidden="1" x14ac:dyDescent="0.3">
      <c r="B263" s="3" t="str">
        <f>IF(D263="","",COUNT($D$24:$D$452)-COUNT(D264:$D$452))</f>
        <v/>
      </c>
    </row>
    <row r="264" spans="2:2" hidden="1" x14ac:dyDescent="0.3">
      <c r="B264" s="3" t="str">
        <f>IF(D264="","",COUNT($D$24:$D$452)-COUNT(D265:$D$452))</f>
        <v/>
      </c>
    </row>
    <row r="265" spans="2:2" hidden="1" x14ac:dyDescent="0.3">
      <c r="B265" s="3" t="str">
        <f>IF(D265="","",COUNT($D$24:$D$452)-COUNT(D266:$D$452))</f>
        <v/>
      </c>
    </row>
    <row r="266" spans="2:2" hidden="1" x14ac:dyDescent="0.3">
      <c r="B266" s="3" t="str">
        <f>IF(D266="","",COUNT($D$24:$D$452)-COUNT(D267:$D$452))</f>
        <v/>
      </c>
    </row>
    <row r="267" spans="2:2" hidden="1" x14ac:dyDescent="0.3">
      <c r="B267" s="3" t="str">
        <f>IF(D267="","",COUNT($D$24:$D$452)-COUNT(D268:$D$452))</f>
        <v/>
      </c>
    </row>
    <row r="268" spans="2:2" hidden="1" x14ac:dyDescent="0.3">
      <c r="B268" s="3" t="str">
        <f>IF(D268="","",COUNT($D$24:$D$452)-COUNT(D269:$D$452))</f>
        <v/>
      </c>
    </row>
    <row r="269" spans="2:2" hidden="1" x14ac:dyDescent="0.3">
      <c r="B269" s="3" t="str">
        <f>IF(D269="","",COUNT($D$24:$D$452)-COUNT(D270:$D$452))</f>
        <v/>
      </c>
    </row>
    <row r="270" spans="2:2" hidden="1" x14ac:dyDescent="0.3">
      <c r="B270" s="3" t="str">
        <f>IF(D270="","",COUNT($D$24:$D$452)-COUNT(D271:$D$452))</f>
        <v/>
      </c>
    </row>
    <row r="271" spans="2:2" hidden="1" x14ac:dyDescent="0.3">
      <c r="B271" s="3" t="str">
        <f>IF(D271="","",COUNT($D$24:$D$452)-COUNT(D272:$D$452))</f>
        <v/>
      </c>
    </row>
    <row r="272" spans="2:2" hidden="1" x14ac:dyDescent="0.3">
      <c r="B272" s="3" t="str">
        <f>IF(D272="","",COUNT($D$24:$D$452)-COUNT(D273:$D$452))</f>
        <v/>
      </c>
    </row>
    <row r="273" spans="2:2" hidden="1" x14ac:dyDescent="0.3">
      <c r="B273" s="3" t="str">
        <f>IF(D273="","",COUNT($D$24:$D$452)-COUNT(D274:$D$452))</f>
        <v/>
      </c>
    </row>
    <row r="274" spans="2:2" hidden="1" x14ac:dyDescent="0.3">
      <c r="B274" s="3" t="str">
        <f>IF(D274="","",COUNT($D$24:$D$452)-COUNT(D275:$D$452))</f>
        <v/>
      </c>
    </row>
    <row r="275" spans="2:2" hidden="1" x14ac:dyDescent="0.3">
      <c r="B275" s="3" t="str">
        <f>IF(D275="","",COUNT($D$24:$D$452)-COUNT(D276:$D$452))</f>
        <v/>
      </c>
    </row>
    <row r="276" spans="2:2" hidden="1" x14ac:dyDescent="0.3">
      <c r="B276" s="3" t="str">
        <f>IF(D276="","",COUNT($D$24:$D$452)-COUNT(D277:$D$452))</f>
        <v/>
      </c>
    </row>
    <row r="277" spans="2:2" hidden="1" x14ac:dyDescent="0.3">
      <c r="B277" s="3" t="str">
        <f>IF(D277="","",COUNT($D$24:$D$452)-COUNT(D278:$D$452))</f>
        <v/>
      </c>
    </row>
    <row r="278" spans="2:2" hidden="1" x14ac:dyDescent="0.3">
      <c r="B278" s="3" t="str">
        <f>IF(D278="","",COUNT($D$24:$D$452)-COUNT(D279:$D$452))</f>
        <v/>
      </c>
    </row>
    <row r="279" spans="2:2" hidden="1" x14ac:dyDescent="0.3">
      <c r="B279" s="3" t="str">
        <f>IF(D279="","",COUNT($D$24:$D$452)-COUNT(D280:$D$452))</f>
        <v/>
      </c>
    </row>
    <row r="280" spans="2:2" hidden="1" x14ac:dyDescent="0.3">
      <c r="B280" s="3" t="str">
        <f>IF(D280="","",COUNT($D$24:$D$452)-COUNT(D281:$D$452))</f>
        <v/>
      </c>
    </row>
    <row r="281" spans="2:2" hidden="1" x14ac:dyDescent="0.3">
      <c r="B281" s="3" t="str">
        <f>IF(D281="","",COUNT($D$24:$D$452)-COUNT(D282:$D$452))</f>
        <v/>
      </c>
    </row>
    <row r="282" spans="2:2" hidden="1" x14ac:dyDescent="0.3">
      <c r="B282" s="3" t="str">
        <f>IF(D282="","",COUNT($D$24:$D$452)-COUNT(D283:$D$452))</f>
        <v/>
      </c>
    </row>
    <row r="283" spans="2:2" hidden="1" x14ac:dyDescent="0.3">
      <c r="B283" s="3" t="str">
        <f>IF(D283="","",COUNT($D$24:$D$452)-COUNT(D284:$D$452))</f>
        <v/>
      </c>
    </row>
    <row r="284" spans="2:2" hidden="1" x14ac:dyDescent="0.3">
      <c r="B284" s="3" t="str">
        <f>IF(D284="","",COUNT($D$24:$D$452)-COUNT(D285:$D$452))</f>
        <v/>
      </c>
    </row>
    <row r="285" spans="2:2" hidden="1" x14ac:dyDescent="0.3">
      <c r="B285" s="3" t="str">
        <f>IF(D285="","",COUNT($D$24:$D$452)-COUNT(D286:$D$452))</f>
        <v/>
      </c>
    </row>
    <row r="286" spans="2:2" hidden="1" x14ac:dyDescent="0.3">
      <c r="B286" s="3" t="str">
        <f>IF(D286="","",COUNT($D$24:$D$452)-COUNT(D287:$D$452))</f>
        <v/>
      </c>
    </row>
    <row r="287" spans="2:2" hidden="1" x14ac:dyDescent="0.3">
      <c r="B287" s="3" t="str">
        <f>IF(D287="","",COUNT($D$24:$D$452)-COUNT(D288:$D$452))</f>
        <v/>
      </c>
    </row>
    <row r="288" spans="2:2" hidden="1" x14ac:dyDescent="0.3">
      <c r="B288" s="3" t="str">
        <f>IF(D288="","",COUNT($D$24:$D$452)-COUNT(D289:$D$452))</f>
        <v/>
      </c>
    </row>
    <row r="289" spans="2:2" hidden="1" x14ac:dyDescent="0.3">
      <c r="B289" s="3" t="str">
        <f>IF(D289="","",COUNT($D$24:$D$452)-COUNT(D290:$D$452))</f>
        <v/>
      </c>
    </row>
    <row r="290" spans="2:2" hidden="1" x14ac:dyDescent="0.3">
      <c r="B290" s="3" t="str">
        <f>IF(D290="","",COUNT($D$24:$D$452)-COUNT(D291:$D$452))</f>
        <v/>
      </c>
    </row>
    <row r="291" spans="2:2" hidden="1" x14ac:dyDescent="0.3">
      <c r="B291" s="3" t="str">
        <f>IF(D291="","",COUNT($D$24:$D$452)-COUNT(D292:$D$452))</f>
        <v/>
      </c>
    </row>
    <row r="292" spans="2:2" hidden="1" x14ac:dyDescent="0.3">
      <c r="B292" s="3" t="str">
        <f>IF(D292="","",COUNT($D$24:$D$452)-COUNT(D293:$D$452))</f>
        <v/>
      </c>
    </row>
    <row r="293" spans="2:2" hidden="1" x14ac:dyDescent="0.3">
      <c r="B293" s="3" t="str">
        <f>IF(D293="","",COUNT($D$24:$D$452)-COUNT(D294:$D$452))</f>
        <v/>
      </c>
    </row>
    <row r="294" spans="2:2" hidden="1" x14ac:dyDescent="0.3">
      <c r="B294" s="3" t="str">
        <f>IF(D294="","",COUNT($D$24:$D$452)-COUNT(D295:$D$452))</f>
        <v/>
      </c>
    </row>
    <row r="295" spans="2:2" hidden="1" x14ac:dyDescent="0.3">
      <c r="B295" s="3" t="str">
        <f>IF(D295="","",COUNT($D$24:$D$452)-COUNT(D296:$D$452))</f>
        <v/>
      </c>
    </row>
    <row r="296" spans="2:2" hidden="1" x14ac:dyDescent="0.3">
      <c r="B296" s="3" t="str">
        <f>IF(D296="","",COUNT($D$24:$D$452)-COUNT(D297:$D$452))</f>
        <v/>
      </c>
    </row>
    <row r="297" spans="2:2" hidden="1" x14ac:dyDescent="0.3">
      <c r="B297" s="3" t="str">
        <f>IF(D297="","",COUNT($D$24:$D$452)-COUNT(D298:$D$452))</f>
        <v/>
      </c>
    </row>
    <row r="298" spans="2:2" hidden="1" x14ac:dyDescent="0.3">
      <c r="B298" s="3" t="str">
        <f>IF(D298="","",COUNT($D$24:$D$452)-COUNT(D299:$D$452))</f>
        <v/>
      </c>
    </row>
    <row r="299" spans="2:2" hidden="1" x14ac:dyDescent="0.3">
      <c r="B299" s="3" t="str">
        <f>IF(D299="","",COUNT($D$24:$D$452)-COUNT(D300:$D$452))</f>
        <v/>
      </c>
    </row>
    <row r="300" spans="2:2" hidden="1" x14ac:dyDescent="0.3">
      <c r="B300" s="3" t="str">
        <f>IF(D300="","",COUNT($D$24:$D$452)-COUNT(D301:$D$452))</f>
        <v/>
      </c>
    </row>
    <row r="301" spans="2:2" hidden="1" x14ac:dyDescent="0.3">
      <c r="B301" s="3" t="str">
        <f>IF(D301="","",COUNT($D$24:$D$452)-COUNT(D302:$D$452))</f>
        <v/>
      </c>
    </row>
    <row r="302" spans="2:2" hidden="1" x14ac:dyDescent="0.3">
      <c r="B302" s="3" t="str">
        <f>IF(D302="","",COUNT($D$24:$D$452)-COUNT(D303:$D$452))</f>
        <v/>
      </c>
    </row>
    <row r="303" spans="2:2" hidden="1" x14ac:dyDescent="0.3">
      <c r="B303" s="3" t="str">
        <f>IF(D303="","",COUNT($D$24:$D$452)-COUNT(D304:$D$452))</f>
        <v/>
      </c>
    </row>
    <row r="304" spans="2:2" hidden="1" x14ac:dyDescent="0.3">
      <c r="B304" s="3" t="str">
        <f>IF(D304="","",COUNT($D$24:$D$452)-COUNT(D305:$D$452))</f>
        <v/>
      </c>
    </row>
    <row r="305" spans="2:2" hidden="1" x14ac:dyDescent="0.3">
      <c r="B305" s="3" t="str">
        <f>IF(D305="","",COUNT($D$24:$D$452)-COUNT(D306:$D$452))</f>
        <v/>
      </c>
    </row>
    <row r="306" spans="2:2" hidden="1" x14ac:dyDescent="0.3">
      <c r="B306" s="3" t="str">
        <f>IF(D306="","",COUNT($D$24:$D$452)-COUNT(D307:$D$452))</f>
        <v/>
      </c>
    </row>
    <row r="307" spans="2:2" hidden="1" x14ac:dyDescent="0.3">
      <c r="B307" s="3" t="str">
        <f>IF(D307="","",COUNT($D$24:$D$452)-COUNT(D308:$D$452))</f>
        <v/>
      </c>
    </row>
    <row r="308" spans="2:2" hidden="1" x14ac:dyDescent="0.3">
      <c r="B308" s="3" t="str">
        <f>IF(D308="","",COUNT($D$24:$D$452)-COUNT(D309:$D$452))</f>
        <v/>
      </c>
    </row>
    <row r="309" spans="2:2" hidden="1" x14ac:dyDescent="0.3">
      <c r="B309" s="3" t="str">
        <f>IF(D309="","",COUNT($D$24:$D$452)-COUNT(D310:$D$452))</f>
        <v/>
      </c>
    </row>
    <row r="310" spans="2:2" hidden="1" x14ac:dyDescent="0.3">
      <c r="B310" s="3" t="str">
        <f>IF(D310="","",COUNT($D$24:$D$452)-COUNT(D311:$D$452))</f>
        <v/>
      </c>
    </row>
    <row r="311" spans="2:2" hidden="1" x14ac:dyDescent="0.3">
      <c r="B311" s="3" t="str">
        <f>IF(D311="","",COUNT($D$24:$D$452)-COUNT(D312:$D$452))</f>
        <v/>
      </c>
    </row>
    <row r="312" spans="2:2" hidden="1" x14ac:dyDescent="0.3">
      <c r="B312" s="3" t="str">
        <f>IF(D312="","",COUNT($D$24:$D$452)-COUNT(D313:$D$452))</f>
        <v/>
      </c>
    </row>
    <row r="313" spans="2:2" hidden="1" x14ac:dyDescent="0.3">
      <c r="B313" s="3" t="str">
        <f>IF(D313="","",COUNT($D$24:$D$452)-COUNT(D314:$D$452))</f>
        <v/>
      </c>
    </row>
    <row r="314" spans="2:2" hidden="1" x14ac:dyDescent="0.3">
      <c r="B314" s="3" t="str">
        <f>IF(D314="","",COUNT($D$24:$D$452)-COUNT(D315:$D$452))</f>
        <v/>
      </c>
    </row>
    <row r="315" spans="2:2" hidden="1" x14ac:dyDescent="0.3">
      <c r="B315" s="3" t="str">
        <f>IF(D315="","",COUNT($D$24:$D$452)-COUNT(D316:$D$452))</f>
        <v/>
      </c>
    </row>
    <row r="316" spans="2:2" hidden="1" x14ac:dyDescent="0.3">
      <c r="B316" s="3" t="str">
        <f>IF(D316="","",COUNT($D$24:$D$452)-COUNT(D317:$D$452))</f>
        <v/>
      </c>
    </row>
    <row r="317" spans="2:2" hidden="1" x14ac:dyDescent="0.3">
      <c r="B317" s="3" t="str">
        <f>IF(D317="","",COUNT($D$24:$D$452)-COUNT(D318:$D$452))</f>
        <v/>
      </c>
    </row>
    <row r="318" spans="2:2" hidden="1" x14ac:dyDescent="0.3">
      <c r="B318" s="3" t="str">
        <f>IF(D318="","",COUNT($D$24:$D$452)-COUNT(D319:$D$452))</f>
        <v/>
      </c>
    </row>
    <row r="319" spans="2:2" hidden="1" x14ac:dyDescent="0.3">
      <c r="B319" s="3" t="str">
        <f>IF(D319="","",COUNT($D$24:$D$452)-COUNT(D320:$D$452))</f>
        <v/>
      </c>
    </row>
    <row r="320" spans="2:2" hidden="1" x14ac:dyDescent="0.3">
      <c r="B320" s="3" t="str">
        <f>IF(D320="","",COUNT($D$24:$D$452)-COUNT(D321:$D$452))</f>
        <v/>
      </c>
    </row>
    <row r="321" spans="2:2" hidden="1" x14ac:dyDescent="0.3">
      <c r="B321" s="3" t="str">
        <f>IF(D321="","",COUNT($D$24:$D$452)-COUNT(D322:$D$452))</f>
        <v/>
      </c>
    </row>
    <row r="322" spans="2:2" hidden="1" x14ac:dyDescent="0.3">
      <c r="B322" s="3" t="str">
        <f>IF(D322="","",COUNT($D$24:$D$452)-COUNT(D323:$D$452))</f>
        <v/>
      </c>
    </row>
    <row r="323" spans="2:2" hidden="1" x14ac:dyDescent="0.3">
      <c r="B323" s="3" t="str">
        <f>IF(D323="","",COUNT($D$24:$D$452)-COUNT(D324:$D$452))</f>
        <v/>
      </c>
    </row>
    <row r="324" spans="2:2" hidden="1" x14ac:dyDescent="0.3">
      <c r="B324" s="3" t="str">
        <f>IF(D324="","",COUNT($D$24:$D$452)-COUNT(D325:$D$452))</f>
        <v/>
      </c>
    </row>
    <row r="325" spans="2:2" hidden="1" x14ac:dyDescent="0.3">
      <c r="B325" s="3" t="str">
        <f>IF(D325="","",COUNT($D$24:$D$452)-COUNT(D326:$D$452))</f>
        <v/>
      </c>
    </row>
    <row r="326" spans="2:2" hidden="1" x14ac:dyDescent="0.3">
      <c r="B326" s="3" t="str">
        <f>IF(D326="","",COUNT($D$24:$D$452)-COUNT(D327:$D$452))</f>
        <v/>
      </c>
    </row>
    <row r="327" spans="2:2" hidden="1" x14ac:dyDescent="0.3">
      <c r="B327" s="3" t="str">
        <f>IF(D327="","",COUNT($D$24:$D$452)-COUNT(D328:$D$452))</f>
        <v/>
      </c>
    </row>
    <row r="328" spans="2:2" hidden="1" x14ac:dyDescent="0.3">
      <c r="B328" s="3" t="str">
        <f>IF(D328="","",COUNT($D$24:$D$452)-COUNT(D329:$D$452))</f>
        <v/>
      </c>
    </row>
    <row r="329" spans="2:2" hidden="1" x14ac:dyDescent="0.3">
      <c r="B329" s="3" t="str">
        <f>IF(D329="","",COUNT($D$24:$D$452)-COUNT(D330:$D$452))</f>
        <v/>
      </c>
    </row>
    <row r="330" spans="2:2" hidden="1" x14ac:dyDescent="0.3">
      <c r="B330" s="3" t="str">
        <f>IF(D330="","",COUNT($D$24:$D$452)-COUNT(D331:$D$452))</f>
        <v/>
      </c>
    </row>
    <row r="331" spans="2:2" hidden="1" x14ac:dyDescent="0.3">
      <c r="B331" s="3" t="str">
        <f>IF(D331="","",COUNT($D$24:$D$452)-COUNT(D332:$D$452))</f>
        <v/>
      </c>
    </row>
    <row r="332" spans="2:2" hidden="1" x14ac:dyDescent="0.3">
      <c r="B332" s="3" t="str">
        <f>IF(D332="","",COUNT($D$24:$D$452)-COUNT(D333:$D$452))</f>
        <v/>
      </c>
    </row>
    <row r="333" spans="2:2" hidden="1" x14ac:dyDescent="0.3">
      <c r="B333" s="3" t="str">
        <f>IF(D333="","",COUNT($D$24:$D$452)-COUNT(D334:$D$452))</f>
        <v/>
      </c>
    </row>
    <row r="334" spans="2:2" hidden="1" x14ac:dyDescent="0.3">
      <c r="B334" s="3" t="str">
        <f>IF(D334="","",COUNT($D$24:$D$452)-COUNT(D335:$D$452))</f>
        <v/>
      </c>
    </row>
    <row r="335" spans="2:2" hidden="1" x14ac:dyDescent="0.3">
      <c r="B335" s="3" t="str">
        <f>IF(D335="","",COUNT($D$24:$D$452)-COUNT(D336:$D$452))</f>
        <v/>
      </c>
    </row>
    <row r="336" spans="2:2" hidden="1" x14ac:dyDescent="0.3">
      <c r="B336" s="3" t="str">
        <f>IF(D336="","",COUNT($D$24:$D$452)-COUNT(D337:$D$452))</f>
        <v/>
      </c>
    </row>
    <row r="337" spans="2:2" hidden="1" x14ac:dyDescent="0.3">
      <c r="B337" s="3" t="str">
        <f>IF(D337="","",COUNT($D$24:$D$452)-COUNT(D338:$D$452))</f>
        <v/>
      </c>
    </row>
    <row r="338" spans="2:2" hidden="1" x14ac:dyDescent="0.3">
      <c r="B338" s="3" t="str">
        <f>IF(D338="","",COUNT($D$24:$D$452)-COUNT(D339:$D$452))</f>
        <v/>
      </c>
    </row>
    <row r="339" spans="2:2" hidden="1" x14ac:dyDescent="0.3">
      <c r="B339" s="3" t="str">
        <f>IF(D339="","",COUNT($D$24:$D$452)-COUNT(D340:$D$452))</f>
        <v/>
      </c>
    </row>
    <row r="340" spans="2:2" hidden="1" x14ac:dyDescent="0.3">
      <c r="B340" s="3" t="str">
        <f>IF(D340="","",COUNT($D$24:$D$452)-COUNT(D341:$D$452))</f>
        <v/>
      </c>
    </row>
    <row r="341" spans="2:2" hidden="1" x14ac:dyDescent="0.3">
      <c r="B341" s="3" t="str">
        <f>IF(D341="","",COUNT($D$24:$D$452)-COUNT(D342:$D$452))</f>
        <v/>
      </c>
    </row>
    <row r="342" spans="2:2" hidden="1" x14ac:dyDescent="0.3">
      <c r="B342" s="3" t="str">
        <f>IF(D342="","",COUNT($D$24:$D$452)-COUNT(D343:$D$452))</f>
        <v/>
      </c>
    </row>
    <row r="343" spans="2:2" hidden="1" x14ac:dyDescent="0.3">
      <c r="B343" s="3" t="str">
        <f>IF(D343="","",COUNT($D$24:$D$452)-COUNT(D344:$D$452))</f>
        <v/>
      </c>
    </row>
    <row r="344" spans="2:2" hidden="1" x14ac:dyDescent="0.3">
      <c r="B344" s="3" t="str">
        <f>IF(D344="","",COUNT($D$24:$D$452)-COUNT(D345:$D$452))</f>
        <v/>
      </c>
    </row>
    <row r="345" spans="2:2" hidden="1" x14ac:dyDescent="0.3">
      <c r="B345" s="3" t="str">
        <f>IF(D345="","",COUNT($D$24:$D$452)-COUNT(D346:$D$452))</f>
        <v/>
      </c>
    </row>
    <row r="346" spans="2:2" hidden="1" x14ac:dyDescent="0.3">
      <c r="B346" s="3" t="str">
        <f>IF(D346="","",COUNT($D$24:$D$452)-COUNT(D347:$D$452))</f>
        <v/>
      </c>
    </row>
    <row r="347" spans="2:2" hidden="1" x14ac:dyDescent="0.3">
      <c r="B347" s="3" t="str">
        <f>IF(D347="","",COUNT($D$24:$D$452)-COUNT(D348:$D$452))</f>
        <v/>
      </c>
    </row>
    <row r="348" spans="2:2" hidden="1" x14ac:dyDescent="0.3">
      <c r="B348" s="3" t="str">
        <f>IF(D348="","",COUNT($D$24:$D$452)-COUNT(D349:$D$452))</f>
        <v/>
      </c>
    </row>
    <row r="349" spans="2:2" hidden="1" x14ac:dyDescent="0.3">
      <c r="B349" s="3" t="str">
        <f>IF(D349="","",COUNT($D$24:$D$452)-COUNT(D350:$D$452))</f>
        <v/>
      </c>
    </row>
    <row r="350" spans="2:2" hidden="1" x14ac:dyDescent="0.3">
      <c r="B350" s="3" t="str">
        <f>IF(D350="","",COUNT($D$24:$D$452)-COUNT(D351:$D$452))</f>
        <v/>
      </c>
    </row>
    <row r="351" spans="2:2" hidden="1" x14ac:dyDescent="0.3">
      <c r="B351" s="3" t="str">
        <f>IF(D351="","",COUNT($D$24:$D$452)-COUNT(D352:$D$452))</f>
        <v/>
      </c>
    </row>
    <row r="352" spans="2:2" hidden="1" x14ac:dyDescent="0.3">
      <c r="B352" s="3" t="str">
        <f>IF(D352="","",COUNT($D$24:$D$452)-COUNT(D353:$D$452))</f>
        <v/>
      </c>
    </row>
    <row r="353" spans="2:2" hidden="1" x14ac:dyDescent="0.3">
      <c r="B353" s="3" t="str">
        <f>IF(D353="","",COUNT($D$24:$D$452)-COUNT(D354:$D$452))</f>
        <v/>
      </c>
    </row>
    <row r="354" spans="2:2" hidden="1" x14ac:dyDescent="0.3">
      <c r="B354" s="3" t="str">
        <f>IF(D354="","",COUNT($D$24:$D$452)-COUNT(D355:$D$452))</f>
        <v/>
      </c>
    </row>
    <row r="355" spans="2:2" hidden="1" x14ac:dyDescent="0.3">
      <c r="B355" s="3" t="str">
        <f>IF(D355="","",COUNT($D$24:$D$452)-COUNT(D356:$D$452))</f>
        <v/>
      </c>
    </row>
    <row r="356" spans="2:2" hidden="1" x14ac:dyDescent="0.3">
      <c r="B356" s="3" t="str">
        <f>IF(D356="","",COUNT($D$24:$D$452)-COUNT(D357:$D$452))</f>
        <v/>
      </c>
    </row>
    <row r="357" spans="2:2" hidden="1" x14ac:dyDescent="0.3">
      <c r="B357" s="3" t="str">
        <f>IF(D357="","",COUNT($D$24:$D$452)-COUNT(D358:$D$452))</f>
        <v/>
      </c>
    </row>
    <row r="358" spans="2:2" hidden="1" x14ac:dyDescent="0.3">
      <c r="B358" s="3" t="str">
        <f>IF(D358="","",COUNT($D$24:$D$452)-COUNT(D359:$D$452))</f>
        <v/>
      </c>
    </row>
    <row r="359" spans="2:2" hidden="1" x14ac:dyDescent="0.3">
      <c r="B359" s="3" t="str">
        <f>IF(D359="","",COUNT($D$24:$D$452)-COUNT(D360:$D$452))</f>
        <v/>
      </c>
    </row>
    <row r="360" spans="2:2" hidden="1" x14ac:dyDescent="0.3">
      <c r="B360" s="3" t="str">
        <f>IF(D360="","",COUNT($D$24:$D$452)-COUNT(D361:$D$452))</f>
        <v/>
      </c>
    </row>
    <row r="361" spans="2:2" hidden="1" x14ac:dyDescent="0.3">
      <c r="B361" s="3" t="str">
        <f>IF(D361="","",COUNT($D$24:$D$452)-COUNT(D362:$D$452))</f>
        <v/>
      </c>
    </row>
    <row r="362" spans="2:2" hidden="1" x14ac:dyDescent="0.3">
      <c r="B362" s="3" t="str">
        <f>IF(D362="","",COUNT($D$24:$D$452)-COUNT(D363:$D$452))</f>
        <v/>
      </c>
    </row>
    <row r="363" spans="2:2" hidden="1" x14ac:dyDescent="0.3">
      <c r="B363" s="3" t="str">
        <f>IF(D363="","",COUNT($D$24:$D$452)-COUNT(D364:$D$452))</f>
        <v/>
      </c>
    </row>
    <row r="364" spans="2:2" hidden="1" x14ac:dyDescent="0.3">
      <c r="B364" s="3" t="str">
        <f>IF(D364="","",COUNT($D$24:$D$452)-COUNT(D365:$D$452))</f>
        <v/>
      </c>
    </row>
    <row r="365" spans="2:2" hidden="1" x14ac:dyDescent="0.3">
      <c r="B365" s="3" t="str">
        <f>IF(D365="","",COUNT($D$24:$D$452)-COUNT(D366:$D$452))</f>
        <v/>
      </c>
    </row>
    <row r="366" spans="2:2" hidden="1" x14ac:dyDescent="0.3">
      <c r="B366" s="3" t="str">
        <f>IF(D366="","",COUNT($D$24:$D$452)-COUNT(D367:$D$452))</f>
        <v/>
      </c>
    </row>
    <row r="367" spans="2:2" hidden="1" x14ac:dyDescent="0.3">
      <c r="B367" s="3" t="str">
        <f>IF(D367="","",COUNT($D$24:$D$452)-COUNT(D368:$D$452))</f>
        <v/>
      </c>
    </row>
    <row r="368" spans="2:2" hidden="1" x14ac:dyDescent="0.3">
      <c r="B368" s="3" t="str">
        <f>IF(D368="","",COUNT($D$24:$D$452)-COUNT(D369:$D$452))</f>
        <v/>
      </c>
    </row>
    <row r="369" spans="2:2" hidden="1" x14ac:dyDescent="0.3">
      <c r="B369" s="3" t="str">
        <f>IF(D369="","",COUNT($D$24:$D$452)-COUNT(D370:$D$452))</f>
        <v/>
      </c>
    </row>
    <row r="370" spans="2:2" hidden="1" x14ac:dyDescent="0.3">
      <c r="B370" s="3" t="str">
        <f>IF(D370="","",COUNT($D$24:$D$452)-COUNT(D371:$D$452))</f>
        <v/>
      </c>
    </row>
    <row r="371" spans="2:2" hidden="1" x14ac:dyDescent="0.3">
      <c r="B371" s="3" t="str">
        <f>IF(D371="","",COUNT($D$24:$D$452)-COUNT(D372:$D$452))</f>
        <v/>
      </c>
    </row>
    <row r="372" spans="2:2" hidden="1" x14ac:dyDescent="0.3">
      <c r="B372" s="3" t="str">
        <f>IF(D372="","",COUNT($D$24:$D$452)-COUNT(D373:$D$452))</f>
        <v/>
      </c>
    </row>
    <row r="373" spans="2:2" hidden="1" x14ac:dyDescent="0.3">
      <c r="B373" s="3" t="str">
        <f>IF(D373="","",COUNT($D$24:$D$452)-COUNT(D374:$D$452))</f>
        <v/>
      </c>
    </row>
    <row r="374" spans="2:2" hidden="1" x14ac:dyDescent="0.3">
      <c r="B374" s="3" t="str">
        <f>IF(D374="","",COUNT($D$24:$D$452)-COUNT(D375:$D$452))</f>
        <v/>
      </c>
    </row>
    <row r="375" spans="2:2" hidden="1" x14ac:dyDescent="0.3">
      <c r="B375" s="3" t="str">
        <f>IF(D375="","",COUNT($D$24:$D$452)-COUNT(D376:$D$452))</f>
        <v/>
      </c>
    </row>
    <row r="376" spans="2:2" hidden="1" x14ac:dyDescent="0.3">
      <c r="B376" s="3" t="str">
        <f>IF(D376="","",COUNT($D$24:$D$452)-COUNT(D377:$D$452))</f>
        <v/>
      </c>
    </row>
    <row r="377" spans="2:2" hidden="1" x14ac:dyDescent="0.3">
      <c r="B377" s="3" t="str">
        <f>IF(D377="","",COUNT($D$24:$D$452)-COUNT(D378:$D$452))</f>
        <v/>
      </c>
    </row>
    <row r="378" spans="2:2" hidden="1" x14ac:dyDescent="0.3">
      <c r="B378" s="3" t="str">
        <f>IF(D378="","",COUNT($D$24:$D$452)-COUNT(D379:$D$452))</f>
        <v/>
      </c>
    </row>
    <row r="379" spans="2:2" hidden="1" x14ac:dyDescent="0.3">
      <c r="B379" s="3" t="str">
        <f>IF(D379="","",COUNT($D$24:$D$452)-COUNT(D380:$D$452))</f>
        <v/>
      </c>
    </row>
    <row r="380" spans="2:2" hidden="1" x14ac:dyDescent="0.3">
      <c r="B380" s="3" t="str">
        <f>IF(D380="","",COUNT($D$24:$D$452)-COUNT(D381:$D$452))</f>
        <v/>
      </c>
    </row>
    <row r="381" spans="2:2" hidden="1" x14ac:dyDescent="0.3">
      <c r="B381" s="3" t="str">
        <f>IF(D381="","",COUNT($D$24:$D$452)-COUNT(D382:$D$452))</f>
        <v/>
      </c>
    </row>
    <row r="382" spans="2:2" hidden="1" x14ac:dyDescent="0.3">
      <c r="B382" s="3" t="str">
        <f>IF(D382="","",COUNT($D$24:$D$452)-COUNT(D383:$D$452))</f>
        <v/>
      </c>
    </row>
    <row r="383" spans="2:2" hidden="1" x14ac:dyDescent="0.3">
      <c r="B383" s="3" t="str">
        <f>IF(D383="","",COUNT($D$24:$D$452)-COUNT(D384:$D$452))</f>
        <v/>
      </c>
    </row>
    <row r="384" spans="2:2" hidden="1" x14ac:dyDescent="0.3">
      <c r="B384" s="3" t="str">
        <f>IF(D384="","",COUNT($D$24:$D$452)-COUNT(D385:$D$452))</f>
        <v/>
      </c>
    </row>
    <row r="385" spans="2:2" hidden="1" x14ac:dyDescent="0.3">
      <c r="B385" s="3" t="str">
        <f>IF(D385="","",COUNT($D$24:$D$452)-COUNT(D386:$D$452))</f>
        <v/>
      </c>
    </row>
    <row r="386" spans="2:2" hidden="1" x14ac:dyDescent="0.3">
      <c r="B386" s="3" t="str">
        <f>IF(D386="","",COUNT($D$24:$D$452)-COUNT(D387:$D$452))</f>
        <v/>
      </c>
    </row>
    <row r="387" spans="2:2" hidden="1" x14ac:dyDescent="0.3">
      <c r="B387" s="3" t="str">
        <f>IF(D387="","",COUNT($D$24:$D$452)-COUNT(D388:$D$452))</f>
        <v/>
      </c>
    </row>
    <row r="388" spans="2:2" hidden="1" x14ac:dyDescent="0.3">
      <c r="B388" s="3" t="str">
        <f>IF(D388="","",COUNT($D$24:$D$452)-COUNT(D389:$D$452))</f>
        <v/>
      </c>
    </row>
    <row r="389" spans="2:2" hidden="1" x14ac:dyDescent="0.3">
      <c r="B389" s="3" t="str">
        <f>IF(D389="","",COUNT($D$24:$D$452)-COUNT(D390:$D$452))</f>
        <v/>
      </c>
    </row>
    <row r="390" spans="2:2" hidden="1" x14ac:dyDescent="0.3">
      <c r="B390" s="3" t="str">
        <f>IF(D390="","",COUNT($D$24:$D$452)-COUNT(D391:$D$452))</f>
        <v/>
      </c>
    </row>
    <row r="391" spans="2:2" hidden="1" x14ac:dyDescent="0.3">
      <c r="B391" s="3" t="str">
        <f>IF(D391="","",COUNT($D$24:$D$452)-COUNT(D392:$D$452))</f>
        <v/>
      </c>
    </row>
    <row r="392" spans="2:2" hidden="1" x14ac:dyDescent="0.3">
      <c r="B392" s="3" t="str">
        <f>IF(D392="","",COUNT($D$24:$D$452)-COUNT(D393:$D$452))</f>
        <v/>
      </c>
    </row>
    <row r="393" spans="2:2" hidden="1" x14ac:dyDescent="0.3">
      <c r="B393" s="3" t="str">
        <f>IF(D393="","",COUNT($D$24:$D$452)-COUNT(D394:$D$452))</f>
        <v/>
      </c>
    </row>
    <row r="394" spans="2:2" hidden="1" x14ac:dyDescent="0.3">
      <c r="B394" s="3" t="str">
        <f>IF(D394="","",COUNT($D$24:$D$452)-COUNT(D395:$D$452))</f>
        <v/>
      </c>
    </row>
    <row r="395" spans="2:2" hidden="1" x14ac:dyDescent="0.3">
      <c r="B395" s="3" t="str">
        <f>IF(D395="","",COUNT($D$24:$D$452)-COUNT(D396:$D$452))</f>
        <v/>
      </c>
    </row>
    <row r="396" spans="2:2" hidden="1" x14ac:dyDescent="0.3">
      <c r="B396" s="3" t="str">
        <f>IF(D396="","",COUNT($D$24:$D$452)-COUNT(D397:$D$452))</f>
        <v/>
      </c>
    </row>
    <row r="397" spans="2:2" hidden="1" x14ac:dyDescent="0.3">
      <c r="B397" s="3" t="str">
        <f>IF(D397="","",COUNT($D$24:$D$452)-COUNT(D398:$D$452))</f>
        <v/>
      </c>
    </row>
    <row r="398" spans="2:2" hidden="1" x14ac:dyDescent="0.3">
      <c r="B398" s="3" t="str">
        <f>IF(D398="","",COUNT($D$24:$D$452)-COUNT(D399:$D$452))</f>
        <v/>
      </c>
    </row>
    <row r="399" spans="2:2" hidden="1" x14ac:dyDescent="0.3">
      <c r="B399" s="3" t="str">
        <f>IF(D399="","",COUNT($D$24:$D$452)-COUNT(D400:$D$452))</f>
        <v/>
      </c>
    </row>
    <row r="400" spans="2:2" hidden="1" x14ac:dyDescent="0.3">
      <c r="B400" s="3" t="str">
        <f>IF(D400="","",COUNT($D$24:$D$452)-COUNT(D401:$D$452))</f>
        <v/>
      </c>
    </row>
    <row r="401" spans="2:2" hidden="1" x14ac:dyDescent="0.3">
      <c r="B401" s="3" t="str">
        <f>IF(D401="","",COUNT($D$24:$D$452)-COUNT(D402:$D$452))</f>
        <v/>
      </c>
    </row>
    <row r="402" spans="2:2" hidden="1" x14ac:dyDescent="0.3">
      <c r="B402" s="3" t="str">
        <f>IF(D402="","",COUNT($D$24:$D$452)-COUNT(D403:$D$452))</f>
        <v/>
      </c>
    </row>
    <row r="403" spans="2:2" hidden="1" x14ac:dyDescent="0.3">
      <c r="B403" s="3" t="str">
        <f>IF(D403="","",COUNT($D$24:$D$452)-COUNT(D404:$D$452))</f>
        <v/>
      </c>
    </row>
    <row r="404" spans="2:2" hidden="1" x14ac:dyDescent="0.3">
      <c r="B404" s="3" t="str">
        <f>IF(D404="","",COUNT($D$24:$D$452)-COUNT(D405:$D$452))</f>
        <v/>
      </c>
    </row>
    <row r="405" spans="2:2" hidden="1" x14ac:dyDescent="0.3">
      <c r="B405" s="3" t="str">
        <f>IF(D405="","",COUNT($D$24:$D$452)-COUNT(D406:$D$452))</f>
        <v/>
      </c>
    </row>
    <row r="406" spans="2:2" hidden="1" x14ac:dyDescent="0.3">
      <c r="B406" s="3" t="str">
        <f>IF(D406="","",COUNT($D$24:$D$452)-COUNT(D407:$D$452))</f>
        <v/>
      </c>
    </row>
    <row r="407" spans="2:2" hidden="1" x14ac:dyDescent="0.3">
      <c r="B407" s="3" t="str">
        <f>IF(D407="","",COUNT($D$24:$D$452)-COUNT(D408:$D$452))</f>
        <v/>
      </c>
    </row>
    <row r="408" spans="2:2" hidden="1" x14ac:dyDescent="0.3">
      <c r="B408" s="3" t="str">
        <f>IF(D408="","",COUNT($D$24:$D$452)-COUNT(D409:$D$452))</f>
        <v/>
      </c>
    </row>
    <row r="409" spans="2:2" hidden="1" x14ac:dyDescent="0.3">
      <c r="B409" s="3" t="str">
        <f>IF(D409="","",COUNT($D$24:$D$452)-COUNT(D410:$D$452))</f>
        <v/>
      </c>
    </row>
    <row r="410" spans="2:2" hidden="1" x14ac:dyDescent="0.3">
      <c r="B410" s="3" t="str">
        <f>IF(D410="","",COUNT($D$24:$D$452)-COUNT(D411:$D$452))</f>
        <v/>
      </c>
    </row>
    <row r="411" spans="2:2" hidden="1" x14ac:dyDescent="0.3">
      <c r="B411" s="3" t="str">
        <f>IF(D411="","",COUNT($D$24:$D$452)-COUNT(D412:$D$452))</f>
        <v/>
      </c>
    </row>
    <row r="412" spans="2:2" hidden="1" x14ac:dyDescent="0.3">
      <c r="B412" s="3" t="str">
        <f>IF(D412="","",COUNT($D$24:$D$452)-COUNT(D413:$D$452))</f>
        <v/>
      </c>
    </row>
    <row r="413" spans="2:2" hidden="1" x14ac:dyDescent="0.3">
      <c r="B413" s="3" t="str">
        <f>IF(D413="","",COUNT($D$24:$D$452)-COUNT(D414:$D$452))</f>
        <v/>
      </c>
    </row>
    <row r="414" spans="2:2" hidden="1" x14ac:dyDescent="0.3">
      <c r="B414" s="3" t="str">
        <f>IF(D414="","",COUNT($D$24:$D$452)-COUNT(D415:$D$452))</f>
        <v/>
      </c>
    </row>
    <row r="415" spans="2:2" hidden="1" x14ac:dyDescent="0.3">
      <c r="B415" s="3" t="str">
        <f>IF(D415="","",COUNT($D$24:$D$452)-COUNT(D416:$D$452))</f>
        <v/>
      </c>
    </row>
    <row r="416" spans="2:2" hidden="1" x14ac:dyDescent="0.3">
      <c r="B416" s="3" t="str">
        <f>IF(D416="","",COUNT($D$24:$D$452)-COUNT(D417:$D$452))</f>
        <v/>
      </c>
    </row>
    <row r="417" spans="2:2" hidden="1" x14ac:dyDescent="0.3">
      <c r="B417" s="3" t="str">
        <f>IF(D417="","",COUNT($D$24:$D$452)-COUNT(D418:$D$452))</f>
        <v/>
      </c>
    </row>
    <row r="418" spans="2:2" hidden="1" x14ac:dyDescent="0.3">
      <c r="B418" s="3" t="str">
        <f>IF(D418="","",COUNT($D$24:$D$452)-COUNT(D419:$D$452))</f>
        <v/>
      </c>
    </row>
    <row r="419" spans="2:2" hidden="1" x14ac:dyDescent="0.3">
      <c r="B419" s="3" t="str">
        <f>IF(D419="","",COUNT($D$24:$D$452)-COUNT(D420:$D$452))</f>
        <v/>
      </c>
    </row>
    <row r="420" spans="2:2" hidden="1" x14ac:dyDescent="0.3">
      <c r="B420" s="3" t="str">
        <f>IF(D420="","",COUNT($D$24:$D$452)-COUNT(D421:$D$452))</f>
        <v/>
      </c>
    </row>
    <row r="421" spans="2:2" hidden="1" x14ac:dyDescent="0.3">
      <c r="B421" s="3" t="str">
        <f>IF(D421="","",COUNT($D$24:$D$452)-COUNT(D422:$D$452))</f>
        <v/>
      </c>
    </row>
    <row r="422" spans="2:2" hidden="1" x14ac:dyDescent="0.3">
      <c r="B422" s="3" t="str">
        <f>IF(D422="","",COUNT($D$24:$D$452)-COUNT(D423:$D$452))</f>
        <v/>
      </c>
    </row>
    <row r="423" spans="2:2" hidden="1" x14ac:dyDescent="0.3">
      <c r="B423" s="3" t="str">
        <f>IF(D423="","",COUNT($D$24:$D$452)-COUNT(D424:$D$452))</f>
        <v/>
      </c>
    </row>
    <row r="424" spans="2:2" hidden="1" x14ac:dyDescent="0.3">
      <c r="B424" s="3" t="str">
        <f>IF(D424="","",COUNT($D$24:$D$452)-COUNT(D425:$D$452))</f>
        <v/>
      </c>
    </row>
    <row r="425" spans="2:2" hidden="1" x14ac:dyDescent="0.3">
      <c r="B425" s="3" t="str">
        <f>IF(D425="","",COUNT($D$24:$D$452)-COUNT(D426:$D$452))</f>
        <v/>
      </c>
    </row>
    <row r="426" spans="2:2" hidden="1" x14ac:dyDescent="0.3">
      <c r="B426" s="3" t="str">
        <f>IF(D426="","",COUNT($D$24:$D$452)-COUNT(D427:$D$452))</f>
        <v/>
      </c>
    </row>
    <row r="427" spans="2:2" hidden="1" x14ac:dyDescent="0.3">
      <c r="B427" s="3" t="str">
        <f>IF(D427="","",COUNT($D$24:$D$452)-COUNT(D428:$D$452))</f>
        <v/>
      </c>
    </row>
    <row r="428" spans="2:2" hidden="1" x14ac:dyDescent="0.3">
      <c r="B428" s="3" t="str">
        <f>IF(D428="","",COUNT($D$24:$D$452)-COUNT(D429:$D$452))</f>
        <v/>
      </c>
    </row>
    <row r="429" spans="2:2" hidden="1" x14ac:dyDescent="0.3">
      <c r="B429" s="3" t="str">
        <f>IF(D429="","",COUNT($D$24:$D$452)-COUNT(D430:$D$452))</f>
        <v/>
      </c>
    </row>
    <row r="430" spans="2:2" hidden="1" x14ac:dyDescent="0.3">
      <c r="B430" s="3" t="str">
        <f>IF(D430="","",COUNT($D$24:$D$452)-COUNT(D431:$D$452))</f>
        <v/>
      </c>
    </row>
    <row r="431" spans="2:2" hidden="1" x14ac:dyDescent="0.3">
      <c r="B431" s="3" t="str">
        <f>IF(D431="","",COUNT($D$24:$D$452)-COUNT(D432:$D$452))</f>
        <v/>
      </c>
    </row>
    <row r="432" spans="2:2" hidden="1" x14ac:dyDescent="0.3">
      <c r="B432" s="3" t="str">
        <f>IF(D432="","",COUNT($D$24:$D$452)-COUNT(D433:$D$452))</f>
        <v/>
      </c>
    </row>
    <row r="433" spans="2:2" hidden="1" x14ac:dyDescent="0.3">
      <c r="B433" s="3" t="str">
        <f>IF(D433="","",COUNT($D$24:$D$452)-COUNT(D434:$D$452))</f>
        <v/>
      </c>
    </row>
    <row r="434" spans="2:2" hidden="1" x14ac:dyDescent="0.3">
      <c r="B434" s="3" t="str">
        <f>IF(D434="","",COUNT($D$24:$D$452)-COUNT(D435:$D$452))</f>
        <v/>
      </c>
    </row>
    <row r="435" spans="2:2" hidden="1" x14ac:dyDescent="0.3">
      <c r="B435" s="3" t="str">
        <f>IF(D435="","",COUNT($D$24:$D$452)-COUNT(D436:$D$452))</f>
        <v/>
      </c>
    </row>
    <row r="436" spans="2:2" hidden="1" x14ac:dyDescent="0.3">
      <c r="B436" s="3" t="str">
        <f>IF(D436="","",COUNT($D$24:$D$452)-COUNT(D437:$D$452))</f>
        <v/>
      </c>
    </row>
    <row r="437" spans="2:2" hidden="1" x14ac:dyDescent="0.3">
      <c r="B437" s="3" t="str">
        <f>IF(D437="","",COUNT($D$24:$D$452)-COUNT(D438:$D$452))</f>
        <v/>
      </c>
    </row>
    <row r="438" spans="2:2" hidden="1" x14ac:dyDescent="0.3">
      <c r="B438" s="3" t="str">
        <f>IF(D438="","",COUNT($D$24:$D$452)-COUNT(D439:$D$452))</f>
        <v/>
      </c>
    </row>
    <row r="439" spans="2:2" hidden="1" x14ac:dyDescent="0.3">
      <c r="B439" s="3" t="str">
        <f>IF(D439="","",COUNT($D$24:$D$452)-COUNT(D440:$D$452))</f>
        <v/>
      </c>
    </row>
    <row r="440" spans="2:2" hidden="1" x14ac:dyDescent="0.3">
      <c r="B440" s="3" t="str">
        <f>IF(D440="","",COUNT($D$24:$D$452)-COUNT(D441:$D$452))</f>
        <v/>
      </c>
    </row>
    <row r="441" spans="2:2" hidden="1" x14ac:dyDescent="0.3">
      <c r="B441" s="3" t="str">
        <f>IF(D441="","",COUNT($D$24:$D$452)-COUNT(D442:$D$452))</f>
        <v/>
      </c>
    </row>
    <row r="442" spans="2:2" hidden="1" x14ac:dyDescent="0.3">
      <c r="B442" s="3" t="str">
        <f>IF(D442="","",COUNT($D$24:$D$452)-COUNT(D443:$D$452))</f>
        <v/>
      </c>
    </row>
    <row r="443" spans="2:2" hidden="1" x14ac:dyDescent="0.3">
      <c r="B443" s="3" t="str">
        <f>IF(D443="","",COUNT($D$24:$D$452)-COUNT(D444:$D$452))</f>
        <v/>
      </c>
    </row>
    <row r="444" spans="2:2" hidden="1" x14ac:dyDescent="0.3">
      <c r="B444" s="3" t="str">
        <f>IF(D444="","",COUNT($D$24:$D$452)-COUNT(D445:$D$452))</f>
        <v/>
      </c>
    </row>
    <row r="445" spans="2:2" hidden="1" x14ac:dyDescent="0.3">
      <c r="B445" s="3" t="str">
        <f>IF(D445="","",COUNT($D$24:$D$452)-COUNT(D446:$D$452))</f>
        <v/>
      </c>
    </row>
    <row r="446" spans="2:2" hidden="1" x14ac:dyDescent="0.3">
      <c r="B446" s="3" t="str">
        <f>IF(D446="","",COUNT($D$24:$D$452)-COUNT(D447:$D$452))</f>
        <v/>
      </c>
    </row>
    <row r="447" spans="2:2" hidden="1" x14ac:dyDescent="0.3">
      <c r="B447" s="3" t="str">
        <f>IF(D447="","",COUNT($D$24:$D$452)-COUNT(D448:$D$452))</f>
        <v/>
      </c>
    </row>
    <row r="448" spans="2:2" hidden="1" x14ac:dyDescent="0.3">
      <c r="B448" s="3" t="str">
        <f>IF(D448="","",COUNT($D$24:$D$452)-COUNT(D449:$D$452))</f>
        <v/>
      </c>
    </row>
    <row r="449" spans="2:2" hidden="1" x14ac:dyDescent="0.3">
      <c r="B449" s="3" t="str">
        <f>IF(D449="","",COUNT($D$24:$D$452)-COUNT(D450:$D$452))</f>
        <v/>
      </c>
    </row>
    <row r="450" spans="2:2" hidden="1" x14ac:dyDescent="0.3">
      <c r="B450" s="3" t="str">
        <f>IF(D450="","",COUNT($D$24:$D$452)-COUNT(D451:$D$452))</f>
        <v/>
      </c>
    </row>
    <row r="451" spans="2:2" hidden="1" x14ac:dyDescent="0.3">
      <c r="B451" s="3" t="str">
        <f>IF(D451="","",COUNT($D$24:$D$452)-COUNT(D$452:$D452))</f>
        <v/>
      </c>
    </row>
    <row r="452" spans="2:2" hidden="1" x14ac:dyDescent="0.3">
      <c r="B452" s="3" t="str">
        <f>IF(D452="","",COUNT($D$24:$D$452)-COUNT(D$452:$D453))</f>
        <v/>
      </c>
    </row>
    <row r="453" spans="2:2" hidden="1" x14ac:dyDescent="0.3">
      <c r="B453" s="3" t="str">
        <f>IF(D453="","",COUNT($D$24:$D$452)-COUNT(D$452:$D454))</f>
        <v/>
      </c>
    </row>
    <row r="454" spans="2:2" hidden="1" x14ac:dyDescent="0.3">
      <c r="B454" s="3" t="str">
        <f>IF(D454="","",COUNT($D$24:$D$452)-COUNT(D$452:$D455))</f>
        <v/>
      </c>
    </row>
    <row r="455" spans="2:2" hidden="1" x14ac:dyDescent="0.3">
      <c r="B455" s="3" t="str">
        <f>IF(D455="","",COUNT($D$24:$D$452)-COUNT(D$452:$D456))</f>
        <v/>
      </c>
    </row>
    <row r="456" spans="2:2" hidden="1" x14ac:dyDescent="0.3">
      <c r="B456" s="3" t="str">
        <f>IF(D456="","",COUNT($D$24:$D$452)-COUNT(D$452:$D457))</f>
        <v/>
      </c>
    </row>
    <row r="457" spans="2:2" hidden="1" x14ac:dyDescent="0.3">
      <c r="B457" s="3" t="str">
        <f>IF(D457="","",COUNT($D$24:$D$452)-COUNT(D$452:$D458))</f>
        <v/>
      </c>
    </row>
    <row r="458" spans="2:2" hidden="1" x14ac:dyDescent="0.3">
      <c r="B458" s="3" t="str">
        <f>IF(D458="","",COUNT($D$24:$D$452)-COUNT(D$452:$D459))</f>
        <v/>
      </c>
    </row>
    <row r="459" spans="2:2" hidden="1" x14ac:dyDescent="0.3">
      <c r="B459" s="3" t="str">
        <f>IF(D459="","",COUNT($D$24:$D$452)-COUNT(D$452:$D460))</f>
        <v/>
      </c>
    </row>
    <row r="460" spans="2:2" hidden="1" x14ac:dyDescent="0.3">
      <c r="B460" s="3" t="str">
        <f>IF(D460="","",COUNT($D$24:$D$452)-COUNT(D$452:$D461))</f>
        <v/>
      </c>
    </row>
    <row r="461" spans="2:2" hidden="1" x14ac:dyDescent="0.3">
      <c r="B461" s="3" t="str">
        <f>IF(D461="","",COUNT($D$24:$D$452)-COUNT(D$452:$D462))</f>
        <v/>
      </c>
    </row>
    <row r="462" spans="2:2" hidden="1" x14ac:dyDescent="0.3">
      <c r="B462" s="3" t="str">
        <f>IF(D462="","",COUNT($D$24:$D$452)-COUNT(D$452:$D463))</f>
        <v/>
      </c>
    </row>
    <row r="463" spans="2:2" hidden="1" x14ac:dyDescent="0.3">
      <c r="B463" s="3" t="str">
        <f>IF(D463="","",COUNT($D$24:$D$452)-COUNT(D$452:$D464))</f>
        <v/>
      </c>
    </row>
    <row r="464" spans="2:2" hidden="1" x14ac:dyDescent="0.3">
      <c r="B464" s="3" t="str">
        <f>IF(D464="","",COUNT($D$24:$D$452)-COUNT(D$452:$D465))</f>
        <v/>
      </c>
    </row>
    <row r="465" spans="2:2" hidden="1" x14ac:dyDescent="0.3">
      <c r="B465" s="3" t="str">
        <f>IF(D465="","",COUNT($D$24:$D$452)-COUNT(D$452:$D466))</f>
        <v/>
      </c>
    </row>
    <row r="466" spans="2:2" hidden="1" x14ac:dyDescent="0.3">
      <c r="B466" s="3" t="str">
        <f>IF(D466="","",COUNT($D$24:$D$452)-COUNT(D$452:$D467))</f>
        <v/>
      </c>
    </row>
    <row r="467" spans="2:2" hidden="1" x14ac:dyDescent="0.3">
      <c r="B467" s="3" t="str">
        <f>IF(D467="","",COUNT($D$24:$D$452)-COUNT(D$452:$D468))</f>
        <v/>
      </c>
    </row>
    <row r="468" spans="2:2" hidden="1" x14ac:dyDescent="0.3">
      <c r="B468" s="3" t="str">
        <f>IF(D468="","",COUNT($D$24:$D$452)-COUNT(D$452:$D469))</f>
        <v/>
      </c>
    </row>
    <row r="469" spans="2:2" hidden="1" x14ac:dyDescent="0.3">
      <c r="B469" s="3" t="str">
        <f>IF(D469="","",COUNT($D$24:$D$452)-COUNT(D$452:$D470))</f>
        <v/>
      </c>
    </row>
    <row r="470" spans="2:2" hidden="1" x14ac:dyDescent="0.3">
      <c r="B470" s="3" t="str">
        <f>IF(D470="","",COUNT($D$24:$D$452)-COUNT(D$452:$D471))</f>
        <v/>
      </c>
    </row>
    <row r="471" spans="2:2" hidden="1" x14ac:dyDescent="0.3">
      <c r="B471" s="3" t="str">
        <f>IF(D471="","",COUNT($D$24:$D$452)-COUNT(D$452:$D472))</f>
        <v/>
      </c>
    </row>
    <row r="472" spans="2:2" hidden="1" x14ac:dyDescent="0.3">
      <c r="B472" s="3" t="str">
        <f>IF(D472="","",COUNT($D$24:$D$452)-COUNT(D$452:$D473))</f>
        <v/>
      </c>
    </row>
    <row r="473" spans="2:2" hidden="1" x14ac:dyDescent="0.3">
      <c r="B473" s="3" t="str">
        <f>IF(D473="","",COUNT($D$24:$D$452)-COUNT(D$452:$D474))</f>
        <v/>
      </c>
    </row>
    <row r="474" spans="2:2" hidden="1" x14ac:dyDescent="0.3">
      <c r="B474" s="3" t="str">
        <f>IF(D474="","",COUNT($D$24:$D$452)-COUNT(D$452:$D475))</f>
        <v/>
      </c>
    </row>
    <row r="475" spans="2:2" hidden="1" x14ac:dyDescent="0.3">
      <c r="B475" s="3" t="str">
        <f>IF(D475="","",COUNT($D$24:$D$452)-COUNT(D$452:$D476))</f>
        <v/>
      </c>
    </row>
    <row r="476" spans="2:2" hidden="1" x14ac:dyDescent="0.3">
      <c r="B476" s="3" t="str">
        <f>IF(D476="","",COUNT($D$24:$D$452)-COUNT(D$452:$D477))</f>
        <v/>
      </c>
    </row>
    <row r="477" spans="2:2" hidden="1" x14ac:dyDescent="0.3">
      <c r="B477" s="3" t="str">
        <f>IF(D477="","",COUNT($D$24:$D$452)-COUNT(D$452:$D478))</f>
        <v/>
      </c>
    </row>
    <row r="478" spans="2:2" hidden="1" x14ac:dyDescent="0.3">
      <c r="B478" s="3" t="str">
        <f>IF(D478="","",COUNT($D$24:$D$452)-COUNT(D$452:$D479))</f>
        <v/>
      </c>
    </row>
    <row r="479" spans="2:2" hidden="1" x14ac:dyDescent="0.3">
      <c r="B479" s="3" t="str">
        <f>IF(D479="","",COUNT($D$24:$D$452)-COUNT(D$452:$D480))</f>
        <v/>
      </c>
    </row>
    <row r="480" spans="2:2" hidden="1" x14ac:dyDescent="0.3">
      <c r="B480" s="3" t="str">
        <f>IF(D480="","",COUNT($D$24:$D$452)-COUNT(D$452:$D481))</f>
        <v/>
      </c>
    </row>
    <row r="481" spans="2:2" hidden="1" x14ac:dyDescent="0.3">
      <c r="B481" s="3" t="str">
        <f>IF(D481="","",COUNT($D$24:$D$452)-COUNT(D$452:$D482))</f>
        <v/>
      </c>
    </row>
    <row r="482" spans="2:2" hidden="1" x14ac:dyDescent="0.3">
      <c r="B482" s="3" t="str">
        <f>IF(D482="","",COUNT($D$24:$D$452)-COUNT(D$452:$D483))</f>
        <v/>
      </c>
    </row>
    <row r="483" spans="2:2" hidden="1" x14ac:dyDescent="0.3">
      <c r="B483" s="3" t="str">
        <f>IF(D483="","",COUNT($D$24:$D$452)-COUNT(D$452:$D484))</f>
        <v/>
      </c>
    </row>
    <row r="484" spans="2:2" hidden="1" x14ac:dyDescent="0.3">
      <c r="B484" s="3" t="str">
        <f>IF(D484="","",COUNT($D$24:$D$452)-COUNT(D$452:$D485))</f>
        <v/>
      </c>
    </row>
    <row r="485" spans="2:2" hidden="1" x14ac:dyDescent="0.3">
      <c r="B485" s="3" t="str">
        <f>IF(D485="","",COUNT($D$24:$D$452)-COUNT(D$452:$D486))</f>
        <v/>
      </c>
    </row>
    <row r="486" spans="2:2" hidden="1" x14ac:dyDescent="0.3">
      <c r="B486" s="3" t="str">
        <f>IF(D486="","",COUNT($D$24:$D$452)-COUNT(D$452:$D487))</f>
        <v/>
      </c>
    </row>
    <row r="487" spans="2:2" hidden="1" x14ac:dyDescent="0.3">
      <c r="B487" s="3" t="str">
        <f>IF(D487="","",COUNT($D$24:$D$452)-COUNT(D$452:$D488))</f>
        <v/>
      </c>
    </row>
    <row r="488" spans="2:2" hidden="1" x14ac:dyDescent="0.3">
      <c r="B488" s="3" t="str">
        <f>IF(D488="","",COUNT($D$24:$D$452)-COUNT(D$452:$D489))</f>
        <v/>
      </c>
    </row>
    <row r="489" spans="2:2" hidden="1" x14ac:dyDescent="0.3">
      <c r="B489" s="3" t="str">
        <f>IF(D489="","",COUNT($D$24:$D$452)-COUNT(D$452:$D490))</f>
        <v/>
      </c>
    </row>
    <row r="490" spans="2:2" hidden="1" x14ac:dyDescent="0.3">
      <c r="B490" s="3" t="str">
        <f>IF(D490="","",COUNT($D$24:$D$452)-COUNT(D$452:$D491))</f>
        <v/>
      </c>
    </row>
    <row r="491" spans="2:2" hidden="1" x14ac:dyDescent="0.3">
      <c r="B491" s="3" t="str">
        <f>IF(D491="","",COUNT($D$24:$D$452)-COUNT(D$452:$D492))</f>
        <v/>
      </c>
    </row>
    <row r="492" spans="2:2" hidden="1" x14ac:dyDescent="0.3">
      <c r="B492" s="3" t="str">
        <f>IF(D492="","",COUNT($D$24:$D$452)-COUNT(D$452:$D493))</f>
        <v/>
      </c>
    </row>
    <row r="493" spans="2:2" hidden="1" x14ac:dyDescent="0.3">
      <c r="B493" s="3" t="str">
        <f>IF(D493="","",COUNT($D$24:$D$452)-COUNT(D$452:$D494))</f>
        <v/>
      </c>
    </row>
    <row r="494" spans="2:2" hidden="1" x14ac:dyDescent="0.3">
      <c r="B494" s="3" t="str">
        <f>IF(D494="","",COUNT($D$24:$D$452)-COUNT(D$452:$D495))</f>
        <v/>
      </c>
    </row>
    <row r="495" spans="2:2" hidden="1" x14ac:dyDescent="0.3">
      <c r="B495" s="3" t="str">
        <f>IF(D495="","",COUNT($D$24:$D$452)-COUNT(D$452:$D496))</f>
        <v/>
      </c>
    </row>
    <row r="496" spans="2:2" hidden="1" x14ac:dyDescent="0.3">
      <c r="B496" s="3" t="str">
        <f>IF(D496="","",COUNT($D$24:$D$452)-COUNT(D$452:$D497))</f>
        <v/>
      </c>
    </row>
    <row r="497" spans="2:2" hidden="1" x14ac:dyDescent="0.3">
      <c r="B497" s="3" t="str">
        <f>IF(D497="","",COUNT($D$24:$D$452)-COUNT(D$452:$D498))</f>
        <v/>
      </c>
    </row>
    <row r="498" spans="2:2" hidden="1" x14ac:dyDescent="0.3">
      <c r="B498" s="3" t="str">
        <f>IF(D498="","",COUNT($D$24:$D$452)-COUNT(D$452:$D499))</f>
        <v/>
      </c>
    </row>
    <row r="499" spans="2:2" hidden="1" x14ac:dyDescent="0.3">
      <c r="B499" s="3" t="str">
        <f>IF(D499="","",COUNT($D$24:$D$452)-COUNT(D$452:$D500))</f>
        <v/>
      </c>
    </row>
    <row r="500" spans="2:2" hidden="1" x14ac:dyDescent="0.3">
      <c r="B500" s="3" t="str">
        <f>IF(D500="","",COUNT($D$24:$D$452)-COUNT(D$452:$D501))</f>
        <v/>
      </c>
    </row>
    <row r="501" spans="2:2" hidden="1" x14ac:dyDescent="0.3">
      <c r="B501" s="3" t="str">
        <f>IF(D501="","",COUNT($D$24:$D$452)-COUNT(D$452:$D502))</f>
        <v/>
      </c>
    </row>
    <row r="502" spans="2:2" hidden="1" x14ac:dyDescent="0.3">
      <c r="B502" s="3" t="str">
        <f>IF(D502="","",COUNT($D$24:$D$452)-COUNT(D$452:$D503))</f>
        <v/>
      </c>
    </row>
    <row r="503" spans="2:2" hidden="1" x14ac:dyDescent="0.3">
      <c r="B503" s="3" t="str">
        <f>IF(D503="","",COUNT($D$24:$D$452)-COUNT(D$452:$D504))</f>
        <v/>
      </c>
    </row>
    <row r="504" spans="2:2" hidden="1" x14ac:dyDescent="0.3">
      <c r="B504" s="3" t="str">
        <f>IF(D504="","",COUNT($D$24:$D$452)-COUNT(D$452:$D505))</f>
        <v/>
      </c>
    </row>
    <row r="505" spans="2:2" hidden="1" x14ac:dyDescent="0.3">
      <c r="B505" s="3" t="str">
        <f>IF(D505="","",COUNT($D$24:$D$452)-COUNT(D$452:$D506))</f>
        <v/>
      </c>
    </row>
    <row r="506" spans="2:2" hidden="1" x14ac:dyDescent="0.3">
      <c r="B506" s="3" t="str">
        <f>IF(D506="","",COUNT($D$24:$D$452)-COUNT(D$452:$D507))</f>
        <v/>
      </c>
    </row>
    <row r="507" spans="2:2" hidden="1" x14ac:dyDescent="0.3">
      <c r="B507" s="3" t="str">
        <f>IF(D507="","",COUNT($D$24:$D$452)-COUNT(D$452:$D508))</f>
        <v/>
      </c>
    </row>
    <row r="508" spans="2:2" hidden="1" x14ac:dyDescent="0.3">
      <c r="B508" s="3" t="str">
        <f>IF(D508="","",COUNT($D$24:$D$452)-COUNT(D$452:$D509))</f>
        <v/>
      </c>
    </row>
    <row r="509" spans="2:2" hidden="1" x14ac:dyDescent="0.3">
      <c r="B509" s="3" t="str">
        <f>IF(D509="","",COUNT($D$24:$D$452)-COUNT(D$452:$D510))</f>
        <v/>
      </c>
    </row>
    <row r="510" spans="2:2" hidden="1" x14ac:dyDescent="0.3">
      <c r="B510" s="3" t="str">
        <f>IF(D510="","",COUNT($D$24:$D$452)-COUNT(D$452:$D511))</f>
        <v/>
      </c>
    </row>
    <row r="511" spans="2:2" hidden="1" x14ac:dyDescent="0.3">
      <c r="B511" s="3" t="str">
        <f>IF(D511="","",COUNT($D$24:$D$452)-COUNT(D$452:$D512))</f>
        <v/>
      </c>
    </row>
    <row r="512" spans="2:2" hidden="1" x14ac:dyDescent="0.3">
      <c r="B512" s="3" t="str">
        <f>IF(D512="","",COUNT($D$24:$D$452)-COUNT(D$452:$D513))</f>
        <v/>
      </c>
    </row>
    <row r="513" spans="2:2" hidden="1" x14ac:dyDescent="0.3">
      <c r="B513" s="3" t="str">
        <f>IF(D513="","",COUNT($D$24:$D$452)-COUNT(D$452:$D514))</f>
        <v/>
      </c>
    </row>
    <row r="514" spans="2:2" hidden="1" x14ac:dyDescent="0.3">
      <c r="B514" s="3" t="str">
        <f>IF(D514="","",COUNT($D$24:$D$452)-COUNT(D$452:$D515))</f>
        <v/>
      </c>
    </row>
    <row r="515" spans="2:2" hidden="1" x14ac:dyDescent="0.3">
      <c r="B515" s="3" t="str">
        <f>IF(D515="","",COUNT($D$24:$D$452)-COUNT(D$452:$D516))</f>
        <v/>
      </c>
    </row>
    <row r="516" spans="2:2" hidden="1" x14ac:dyDescent="0.3">
      <c r="B516" s="3" t="str">
        <f>IF(D516="","",COUNT($D$24:$D$452)-COUNT(D$452:$D517))</f>
        <v/>
      </c>
    </row>
    <row r="517" spans="2:2" hidden="1" x14ac:dyDescent="0.3">
      <c r="B517" s="3" t="str">
        <f>IF(D517="","",COUNT($D$24:$D$452)-COUNT(D$452:$D518))</f>
        <v/>
      </c>
    </row>
    <row r="518" spans="2:2" hidden="1" x14ac:dyDescent="0.3">
      <c r="B518" s="3" t="str">
        <f>IF(D518="","",COUNT($D$24:$D$452)-COUNT(D$452:$D519))</f>
        <v/>
      </c>
    </row>
    <row r="519" spans="2:2" hidden="1" x14ac:dyDescent="0.3">
      <c r="B519" s="3" t="str">
        <f>IF(D519="","",COUNT($D$24:$D$452)-COUNT(D$452:$D520))</f>
        <v/>
      </c>
    </row>
    <row r="520" spans="2:2" hidden="1" x14ac:dyDescent="0.3">
      <c r="B520" s="3" t="str">
        <f>IF(D520="","",COUNT($D$24:$D$452)-COUNT(D$452:$D521))</f>
        <v/>
      </c>
    </row>
    <row r="521" spans="2:2" hidden="1" x14ac:dyDescent="0.3">
      <c r="B521" s="3" t="str">
        <f>IF(D521="","",COUNT($D$24:$D$452)-COUNT(D$452:$D522))</f>
        <v/>
      </c>
    </row>
    <row r="522" spans="2:2" hidden="1" x14ac:dyDescent="0.3">
      <c r="B522" s="3" t="str">
        <f>IF(D522="","",COUNT($D$24:$D$452)-COUNT(D$452:$D523))</f>
        <v/>
      </c>
    </row>
    <row r="523" spans="2:2" hidden="1" x14ac:dyDescent="0.3">
      <c r="B523" s="3" t="str">
        <f>IF(D523="","",COUNT($D$24:$D$452)-COUNT(D$452:$D524))</f>
        <v/>
      </c>
    </row>
    <row r="524" spans="2:2" hidden="1" x14ac:dyDescent="0.3">
      <c r="B524" s="3" t="str">
        <f>IF(D524="","",COUNT($D$24:$D$452)-COUNT(D$452:$D525))</f>
        <v/>
      </c>
    </row>
    <row r="525" spans="2:2" hidden="1" x14ac:dyDescent="0.3">
      <c r="B525" s="3" t="str">
        <f>IF(D525="","",COUNT($D$24:$D$452)-COUNT(D$452:$D526))</f>
        <v/>
      </c>
    </row>
    <row r="526" spans="2:2" hidden="1" x14ac:dyDescent="0.3">
      <c r="B526" s="3" t="str">
        <f>IF(D526="","",COUNT($D$24:$D$452)-COUNT(D$452:$D527))</f>
        <v/>
      </c>
    </row>
    <row r="527" spans="2:2" hidden="1" x14ac:dyDescent="0.3">
      <c r="B527" s="3" t="str">
        <f>IF(D527="","",COUNT($D$24:$D$452)-COUNT(D$452:$D528))</f>
        <v/>
      </c>
    </row>
    <row r="528" spans="2:2" hidden="1" x14ac:dyDescent="0.3">
      <c r="B528" s="3" t="str">
        <f>IF(D528="","",COUNT($D$24:$D$452)-COUNT(D$452:$D529))</f>
        <v/>
      </c>
    </row>
    <row r="529" spans="2:2" hidden="1" x14ac:dyDescent="0.3">
      <c r="B529" s="3" t="str">
        <f>IF(D529="","",COUNT($D$24:$D$452)-COUNT(D$452:$D530))</f>
        <v/>
      </c>
    </row>
    <row r="530" spans="2:2" hidden="1" x14ac:dyDescent="0.3">
      <c r="B530" s="3" t="str">
        <f>IF(D530="","",COUNT($D$24:$D$452)-COUNT(D$452:$D531))</f>
        <v/>
      </c>
    </row>
    <row r="531" spans="2:2" hidden="1" x14ac:dyDescent="0.3">
      <c r="B531" s="3" t="str">
        <f>IF(D531="","",COUNT($D$24:$D$452)-COUNT(D$452:$D532))</f>
        <v/>
      </c>
    </row>
    <row r="532" spans="2:2" hidden="1" x14ac:dyDescent="0.3">
      <c r="B532" s="3" t="str">
        <f>IF(D532="","",COUNT($D$24:$D$452)-COUNT(D$452:$D533))</f>
        <v/>
      </c>
    </row>
    <row r="533" spans="2:2" hidden="1" x14ac:dyDescent="0.3">
      <c r="B533" s="3" t="str">
        <f>IF(D533="","",COUNT($D$24:$D$452)-COUNT(D$452:$D534))</f>
        <v/>
      </c>
    </row>
    <row r="534" spans="2:2" hidden="1" x14ac:dyDescent="0.3">
      <c r="B534" s="3" t="str">
        <f>IF(D534="","",COUNT($D$24:$D$452)-COUNT(D$452:$D535))</f>
        <v/>
      </c>
    </row>
    <row r="535" spans="2:2" hidden="1" x14ac:dyDescent="0.3">
      <c r="B535" s="3" t="str">
        <f>IF(D535="","",COUNT($D$24:$D$452)-COUNT(D$452:$D536))</f>
        <v/>
      </c>
    </row>
    <row r="536" spans="2:2" hidden="1" x14ac:dyDescent="0.3">
      <c r="B536" s="3" t="str">
        <f>IF(D536="","",COUNT($D$24:$D$452)-COUNT(D$452:$D537))</f>
        <v/>
      </c>
    </row>
    <row r="537" spans="2:2" hidden="1" x14ac:dyDescent="0.3">
      <c r="B537" s="3" t="str">
        <f>IF(D537="","",COUNT($D$24:$D$452)-COUNT(D$452:$D538))</f>
        <v/>
      </c>
    </row>
    <row r="538" spans="2:2" hidden="1" x14ac:dyDescent="0.3">
      <c r="B538" s="3" t="str">
        <f>IF(D538="","",COUNT($D$24:$D$452)-COUNT(D$452:$D539))</f>
        <v/>
      </c>
    </row>
    <row r="539" spans="2:2" hidden="1" x14ac:dyDescent="0.3">
      <c r="B539" s="3" t="str">
        <f>IF(D539="","",COUNT($D$24:$D$452)-COUNT(D$452:$D540))</f>
        <v/>
      </c>
    </row>
    <row r="540" spans="2:2" hidden="1" x14ac:dyDescent="0.3">
      <c r="B540" s="3" t="str">
        <f>IF(D540="","",COUNT($D$24:$D$452)-COUNT(D$452:$D541))</f>
        <v/>
      </c>
    </row>
    <row r="541" spans="2:2" hidden="1" x14ac:dyDescent="0.3">
      <c r="B541" s="3" t="str">
        <f>IF(D541="","",COUNT($D$24:$D$452)-COUNT(D$452:$D542))</f>
        <v/>
      </c>
    </row>
    <row r="542" spans="2:2" hidden="1" x14ac:dyDescent="0.3">
      <c r="B542" s="3" t="str">
        <f>IF(D542="","",COUNT($D$24:$D$452)-COUNT(D$452:$D543))</f>
        <v/>
      </c>
    </row>
    <row r="543" spans="2:2" hidden="1" x14ac:dyDescent="0.3">
      <c r="B543" s="3" t="str">
        <f>IF(D543="","",COUNT($D$24:$D$452)-COUNT(D$452:$D544))</f>
        <v/>
      </c>
    </row>
    <row r="544" spans="2:2" hidden="1" x14ac:dyDescent="0.3">
      <c r="B544" s="3" t="str">
        <f>IF(D544="","",COUNT($D$24:$D$452)-COUNT(D$452:$D545))</f>
        <v/>
      </c>
    </row>
    <row r="545" spans="2:2" hidden="1" x14ac:dyDescent="0.3">
      <c r="B545" s="3" t="str">
        <f>IF(D545="","",COUNT($D$24:$D$452)-COUNT(D$452:$D546))</f>
        <v/>
      </c>
    </row>
    <row r="546" spans="2:2" hidden="1" x14ac:dyDescent="0.3">
      <c r="B546" s="3" t="str">
        <f>IF(D546="","",COUNT($D$24:$D$452)-COUNT(D$452:$D547))</f>
        <v/>
      </c>
    </row>
    <row r="547" spans="2:2" hidden="1" x14ac:dyDescent="0.3">
      <c r="B547" s="3" t="str">
        <f>IF(D547="","",COUNT($D$24:$D$452)-COUNT(D$452:$D548))</f>
        <v/>
      </c>
    </row>
    <row r="548" spans="2:2" hidden="1" x14ac:dyDescent="0.3">
      <c r="B548" s="3" t="str">
        <f>IF(D548="","",COUNT($D$24:$D$452)-COUNT(D$452:$D549))</f>
        <v/>
      </c>
    </row>
    <row r="549" spans="2:2" hidden="1" x14ac:dyDescent="0.3">
      <c r="B549" s="3" t="str">
        <f>IF(D549="","",COUNT($D$24:$D$452)-COUNT(D$452:$D550))</f>
        <v/>
      </c>
    </row>
    <row r="550" spans="2:2" hidden="1" x14ac:dyDescent="0.3">
      <c r="B550" s="3" t="str">
        <f>IF(D550="","",COUNT($D$24:$D$452)-COUNT(D$452:$D551))</f>
        <v/>
      </c>
    </row>
    <row r="551" spans="2:2" hidden="1" x14ac:dyDescent="0.3">
      <c r="B551" s="3" t="str">
        <f>IF(D551="","",COUNT($D$24:$D$452)-COUNT(D$452:$D552))</f>
        <v/>
      </c>
    </row>
    <row r="552" spans="2:2" hidden="1" x14ac:dyDescent="0.3">
      <c r="B552" s="3" t="str">
        <f>IF(D552="","",COUNT($D$24:$D$452)-COUNT(D$452:$D553))</f>
        <v/>
      </c>
    </row>
    <row r="553" spans="2:2" hidden="1" x14ac:dyDescent="0.3">
      <c r="B553" s="3" t="str">
        <f>IF(D553="","",COUNT($D$24:$D$452)-COUNT(D$452:$D554))</f>
        <v/>
      </c>
    </row>
    <row r="554" spans="2:2" hidden="1" x14ac:dyDescent="0.3">
      <c r="B554" s="3" t="str">
        <f>IF(D554="","",COUNT($D$24:$D$452)-COUNT(D$452:$D555))</f>
        <v/>
      </c>
    </row>
    <row r="555" spans="2:2" hidden="1" x14ac:dyDescent="0.3">
      <c r="B555" s="3" t="str">
        <f>IF(D555="","",COUNT($D$24:$D$452)-COUNT(D$452:$D556))</f>
        <v/>
      </c>
    </row>
    <row r="556" spans="2:2" hidden="1" x14ac:dyDescent="0.3">
      <c r="B556" s="3" t="str">
        <f>IF(D556="","",COUNT($D$24:$D$452)-COUNT(D$452:$D557))</f>
        <v/>
      </c>
    </row>
    <row r="557" spans="2:2" hidden="1" x14ac:dyDescent="0.3">
      <c r="B557" s="3" t="str">
        <f>IF(D557="","",COUNT($D$24:$D$452)-COUNT(D$452:$D558))</f>
        <v/>
      </c>
    </row>
    <row r="558" spans="2:2" hidden="1" x14ac:dyDescent="0.3">
      <c r="B558" s="3" t="str">
        <f>IF(D558="","",COUNT($D$24:$D$452)-COUNT(D$452:$D559))</f>
        <v/>
      </c>
    </row>
    <row r="559" spans="2:2" hidden="1" x14ac:dyDescent="0.3">
      <c r="B559" s="3" t="str">
        <f>IF(D559="","",COUNT($D$24:$D$452)-COUNT(D$452:$D560))</f>
        <v/>
      </c>
    </row>
    <row r="560" spans="2:2" hidden="1" x14ac:dyDescent="0.3">
      <c r="B560" s="3" t="str">
        <f>IF(D560="","",COUNT($D$24:$D$452)-COUNT(D$452:$D561))</f>
        <v/>
      </c>
    </row>
    <row r="561" spans="2:2" hidden="1" x14ac:dyDescent="0.3">
      <c r="B561" s="3" t="str">
        <f>IF(D561="","",COUNT($D$24:$D$452)-COUNT(D$452:$D562))</f>
        <v/>
      </c>
    </row>
    <row r="562" spans="2:2" hidden="1" x14ac:dyDescent="0.3">
      <c r="B562" s="3" t="str">
        <f>IF(D562="","",COUNT($D$24:$D$452)-COUNT(D$452:$D563))</f>
        <v/>
      </c>
    </row>
    <row r="563" spans="2:2" hidden="1" x14ac:dyDescent="0.3">
      <c r="B563" s="3" t="str">
        <f>IF(D563="","",COUNT($D$24:$D$452)-COUNT(D$452:$D564))</f>
        <v/>
      </c>
    </row>
    <row r="564" spans="2:2" hidden="1" x14ac:dyDescent="0.3">
      <c r="B564" s="3" t="str">
        <f>IF(D564="","",COUNT($D$24:$D$452)-COUNT(D$452:$D565))</f>
        <v/>
      </c>
    </row>
    <row r="565" spans="2:2" hidden="1" x14ac:dyDescent="0.3">
      <c r="B565" s="3" t="str">
        <f>IF(D565="","",COUNT($D$24:$D$452)-COUNT(D$452:$D566))</f>
        <v/>
      </c>
    </row>
    <row r="566" spans="2:2" hidden="1" x14ac:dyDescent="0.3">
      <c r="B566" s="3" t="str">
        <f>IF(D566="","",COUNT($D$24:$D$452)-COUNT(D$452:$D567))</f>
        <v/>
      </c>
    </row>
    <row r="567" spans="2:2" hidden="1" x14ac:dyDescent="0.3">
      <c r="B567" s="3" t="str">
        <f>IF(D567="","",COUNT($D$24:$D$452)-COUNT(D$452:$D568))</f>
        <v/>
      </c>
    </row>
    <row r="568" spans="2:2" hidden="1" x14ac:dyDescent="0.3">
      <c r="B568" s="3" t="str">
        <f>IF(D568="","",COUNT($D$24:$D$452)-COUNT(D$452:$D569))</f>
        <v/>
      </c>
    </row>
    <row r="569" spans="2:2" hidden="1" x14ac:dyDescent="0.3">
      <c r="B569" s="3" t="str">
        <f>IF(D569="","",COUNT($D$24:$D$452)-COUNT(D$452:$D570))</f>
        <v/>
      </c>
    </row>
    <row r="570" spans="2:2" hidden="1" x14ac:dyDescent="0.3">
      <c r="B570" s="3" t="str">
        <f>IF(D570="","",COUNT($D$24:$D$452)-COUNT(D$452:$D571))</f>
        <v/>
      </c>
    </row>
    <row r="571" spans="2:2" hidden="1" x14ac:dyDescent="0.3">
      <c r="B571" s="3" t="str">
        <f>IF(D571="","",COUNT($D$24:$D$452)-COUNT(D$452:$D572))</f>
        <v/>
      </c>
    </row>
    <row r="572" spans="2:2" hidden="1" x14ac:dyDescent="0.3">
      <c r="B572" s="3" t="str">
        <f>IF(D572="","",COUNT($D$24:$D$452)-COUNT(D$452:$D573))</f>
        <v/>
      </c>
    </row>
    <row r="573" spans="2:2" hidden="1" x14ac:dyDescent="0.3">
      <c r="B573" s="3" t="str">
        <f>IF(D573="","",COUNT($D$24:$D$452)-COUNT(D$452:$D574))</f>
        <v/>
      </c>
    </row>
    <row r="574" spans="2:2" hidden="1" x14ac:dyDescent="0.3">
      <c r="B574" s="3" t="str">
        <f>IF(D574="","",COUNT($D$24:$D$452)-COUNT(D$452:$D575))</f>
        <v/>
      </c>
    </row>
    <row r="575" spans="2:2" hidden="1" x14ac:dyDescent="0.3">
      <c r="B575" s="3" t="str">
        <f>IF(D575="","",COUNT($D$24:$D$452)-COUNT(D$452:$D576))</f>
        <v/>
      </c>
    </row>
    <row r="576" spans="2:2" hidden="1" x14ac:dyDescent="0.3">
      <c r="B576" s="3" t="str">
        <f>IF(D576="","",COUNT($D$24:$D$452)-COUNT(D$452:$D577))</f>
        <v/>
      </c>
    </row>
    <row r="577" spans="2:2" hidden="1" x14ac:dyDescent="0.3">
      <c r="B577" s="3" t="str">
        <f>IF(D577="","",COUNT($D$24:$D$452)-COUNT(D$452:$D578))</f>
        <v/>
      </c>
    </row>
    <row r="578" spans="2:2" hidden="1" x14ac:dyDescent="0.3">
      <c r="B578" s="3" t="str">
        <f>IF(D578="","",COUNT($D$24:$D$452)-COUNT(D$452:$D579))</f>
        <v/>
      </c>
    </row>
    <row r="579" spans="2:2" hidden="1" x14ac:dyDescent="0.3">
      <c r="B579" s="3" t="str">
        <f>IF(D579="","",COUNT($D$24:$D$452)-COUNT(D$452:$D580))</f>
        <v/>
      </c>
    </row>
    <row r="580" spans="2:2" hidden="1" x14ac:dyDescent="0.3">
      <c r="B580" s="3" t="str">
        <f>IF(D580="","",COUNT($D$24:$D$452)-COUNT(D$452:$D581))</f>
        <v/>
      </c>
    </row>
    <row r="581" spans="2:2" hidden="1" x14ac:dyDescent="0.3">
      <c r="B581" s="3" t="str">
        <f>IF(D581="","",COUNT($D$24:$D$452)-COUNT(D$452:$D582))</f>
        <v/>
      </c>
    </row>
    <row r="582" spans="2:2" hidden="1" x14ac:dyDescent="0.3">
      <c r="B582" s="3" t="str">
        <f>IF(D582="","",COUNT($D$24:$D$452)-COUNT(D$452:$D583))</f>
        <v/>
      </c>
    </row>
    <row r="583" spans="2:2" hidden="1" x14ac:dyDescent="0.3">
      <c r="B583" s="3" t="str">
        <f>IF(D583="","",COUNT($D$24:$D$452)-COUNT(D$452:$D584))</f>
        <v/>
      </c>
    </row>
    <row r="584" spans="2:2" hidden="1" x14ac:dyDescent="0.3">
      <c r="B584" s="3" t="str">
        <f>IF(D584="","",COUNT($D$24:$D$452)-COUNT(D$452:$D585))</f>
        <v/>
      </c>
    </row>
    <row r="585" spans="2:2" hidden="1" x14ac:dyDescent="0.3">
      <c r="B585" s="3" t="str">
        <f>IF(D585="","",COUNT($D$24:$D$452)-COUNT(D$452:$D586))</f>
        <v/>
      </c>
    </row>
    <row r="586" spans="2:2" hidden="1" x14ac:dyDescent="0.3">
      <c r="B586" s="3" t="str">
        <f>IF(D586="","",COUNT($D$24:$D$452)-COUNT(D$452:$D587))</f>
        <v/>
      </c>
    </row>
    <row r="587" spans="2:2" hidden="1" x14ac:dyDescent="0.3">
      <c r="B587" s="3" t="str">
        <f>IF(D587="","",COUNT($D$24:$D$452)-COUNT(D$452:$D588))</f>
        <v/>
      </c>
    </row>
    <row r="588" spans="2:2" hidden="1" x14ac:dyDescent="0.3">
      <c r="B588" s="3" t="str">
        <f>IF(D588="","",COUNT($D$24:$D$452)-COUNT(D$452:$D589))</f>
        <v/>
      </c>
    </row>
    <row r="589" spans="2:2" hidden="1" x14ac:dyDescent="0.3">
      <c r="B589" s="3" t="str">
        <f>IF(D589="","",COUNT($D$24:$D$452)-COUNT(D$452:$D590))</f>
        <v/>
      </c>
    </row>
    <row r="590" spans="2:2" hidden="1" x14ac:dyDescent="0.3">
      <c r="B590" s="3" t="str">
        <f>IF(D590="","",COUNT($D$24:$D$452)-COUNT(D$452:$D591))</f>
        <v/>
      </c>
    </row>
    <row r="591" spans="2:2" hidden="1" x14ac:dyDescent="0.3">
      <c r="B591" s="3" t="str">
        <f>IF(D591="","",COUNT($D$24:$D$452)-COUNT(D$452:$D592))</f>
        <v/>
      </c>
    </row>
    <row r="592" spans="2:2" hidden="1" x14ac:dyDescent="0.3">
      <c r="B592" s="3" t="str">
        <f>IF(D592="","",COUNT($D$24:$D$452)-COUNT(D$452:$D593))</f>
        <v/>
      </c>
    </row>
    <row r="593" spans="2:2" hidden="1" x14ac:dyDescent="0.3">
      <c r="B593" s="3" t="str">
        <f>IF(D593="","",COUNT($D$24:$D$452)-COUNT(D$452:$D594))</f>
        <v/>
      </c>
    </row>
    <row r="594" spans="2:2" hidden="1" x14ac:dyDescent="0.3">
      <c r="B594" s="3" t="str">
        <f>IF(D594="","",COUNT($D$24:$D$452)-COUNT(D$452:$D595))</f>
        <v/>
      </c>
    </row>
    <row r="595" spans="2:2" hidden="1" x14ac:dyDescent="0.3">
      <c r="B595" s="3" t="str">
        <f>IF(D595="","",COUNT($D$24:$D$452)-COUNT(D$452:$D596))</f>
        <v/>
      </c>
    </row>
    <row r="596" spans="2:2" hidden="1" x14ac:dyDescent="0.3">
      <c r="B596" s="3" t="str">
        <f>IF(D596="","",COUNT($D$24:$D$452)-COUNT(D$452:$D597))</f>
        <v/>
      </c>
    </row>
    <row r="597" spans="2:2" hidden="1" x14ac:dyDescent="0.3">
      <c r="B597" s="3" t="str">
        <f>IF(D597="","",COUNT($D$24:$D$452)-COUNT(D$452:$D598))</f>
        <v/>
      </c>
    </row>
    <row r="598" spans="2:2" hidden="1" x14ac:dyDescent="0.3">
      <c r="B598" s="3" t="str">
        <f>IF(D598="","",COUNT($D$24:$D$452)-COUNT(D$452:$D599))</f>
        <v/>
      </c>
    </row>
    <row r="599" spans="2:2" hidden="1" x14ac:dyDescent="0.3">
      <c r="B599" s="3" t="str">
        <f>IF(D599="","",COUNT($D$24:$D$452)-COUNT(D$452:$D600))</f>
        <v/>
      </c>
    </row>
    <row r="600" spans="2:2" hidden="1" x14ac:dyDescent="0.3">
      <c r="B600" s="3" t="str">
        <f>IF(D600="","",COUNT($D$24:$D$452)-COUNT(D$452:$D601))</f>
        <v/>
      </c>
    </row>
    <row r="601" spans="2:2" hidden="1" x14ac:dyDescent="0.3">
      <c r="B601" s="3" t="str">
        <f>IF(D601="","",COUNT($D$24:$D$452)-COUNT(D$452:$D602))</f>
        <v/>
      </c>
    </row>
    <row r="602" spans="2:2" hidden="1" x14ac:dyDescent="0.3">
      <c r="B602" s="3" t="str">
        <f>IF(D602="","",COUNT($D$24:$D$452)-COUNT(D$452:$D603))</f>
        <v/>
      </c>
    </row>
    <row r="603" spans="2:2" hidden="1" x14ac:dyDescent="0.3">
      <c r="B603" s="3" t="str">
        <f>IF(D603="","",COUNT($D$24:$D$452)-COUNT(D$452:$D604))</f>
        <v/>
      </c>
    </row>
    <row r="604" spans="2:2" hidden="1" x14ac:dyDescent="0.3">
      <c r="B604" s="3" t="str">
        <f>IF(D604="","",COUNT($D$24:$D$452)-COUNT(D$452:$D605))</f>
        <v/>
      </c>
    </row>
    <row r="605" spans="2:2" hidden="1" x14ac:dyDescent="0.3">
      <c r="B605" s="3" t="str">
        <f>IF(D605="","",COUNT($D$24:$D$452)-COUNT(D$452:$D606))</f>
        <v/>
      </c>
    </row>
    <row r="606" spans="2:2" hidden="1" x14ac:dyDescent="0.3">
      <c r="B606" s="3" t="str">
        <f>IF(D606="","",COUNT($D$24:$D$452)-COUNT(D$452:$D607))</f>
        <v/>
      </c>
    </row>
    <row r="607" spans="2:2" hidden="1" x14ac:dyDescent="0.3">
      <c r="B607" s="3" t="str">
        <f>IF(D607="","",COUNT($D$24:$D$452)-COUNT(D$452:$D608))</f>
        <v/>
      </c>
    </row>
    <row r="608" spans="2:2" hidden="1" x14ac:dyDescent="0.3">
      <c r="B608" s="3" t="str">
        <f>IF(D608="","",COUNT($D$24:$D$452)-COUNT(D$452:$D609))</f>
        <v/>
      </c>
    </row>
    <row r="609" spans="2:2" hidden="1" x14ac:dyDescent="0.3">
      <c r="B609" s="3" t="str">
        <f>IF(D609="","",COUNT($D$24:$D$452)-COUNT(D$452:$D610))</f>
        <v/>
      </c>
    </row>
    <row r="610" spans="2:2" hidden="1" x14ac:dyDescent="0.3">
      <c r="B610" s="3" t="str">
        <f>IF(D610="","",COUNT($D$24:$D$452)-COUNT(D$452:$D611))</f>
        <v/>
      </c>
    </row>
    <row r="611" spans="2:2" hidden="1" x14ac:dyDescent="0.3">
      <c r="B611" s="3" t="str">
        <f>IF(D611="","",COUNT($D$24:$D$452)-COUNT(D$452:$D612))</f>
        <v/>
      </c>
    </row>
    <row r="612" spans="2:2" hidden="1" x14ac:dyDescent="0.3">
      <c r="B612" s="3" t="str">
        <f>IF(D612="","",COUNT($D$24:$D$452)-COUNT(D$452:$D613))</f>
        <v/>
      </c>
    </row>
    <row r="613" spans="2:2" hidden="1" x14ac:dyDescent="0.3">
      <c r="B613" s="3" t="str">
        <f>IF(D613="","",COUNT($D$24:$D$452)-COUNT(D$452:$D614))</f>
        <v/>
      </c>
    </row>
    <row r="614" spans="2:2" hidden="1" x14ac:dyDescent="0.3">
      <c r="B614" s="3" t="str">
        <f>IF(D614="","",COUNT($D$24:$D$452)-COUNT(D$452:$D615))</f>
        <v/>
      </c>
    </row>
    <row r="615" spans="2:2" hidden="1" x14ac:dyDescent="0.3">
      <c r="B615" s="3" t="str">
        <f>IF(D615="","",COUNT($D$24:$D$452)-COUNT(D$452:$D616))</f>
        <v/>
      </c>
    </row>
    <row r="616" spans="2:2" hidden="1" x14ac:dyDescent="0.3">
      <c r="B616" s="3" t="str">
        <f>IF(D616="","",COUNT($D$24:$D$452)-COUNT(D$452:$D617))</f>
        <v/>
      </c>
    </row>
    <row r="617" spans="2:2" hidden="1" x14ac:dyDescent="0.3">
      <c r="B617" s="3" t="str">
        <f>IF(D617="","",COUNT($D$24:$D$452)-COUNT(D$452:$D618))</f>
        <v/>
      </c>
    </row>
    <row r="618" spans="2:2" hidden="1" x14ac:dyDescent="0.3">
      <c r="B618" s="3" t="str">
        <f>IF(D618="","",COUNT($D$24:$D$452)-COUNT(D$452:$D619))</f>
        <v/>
      </c>
    </row>
    <row r="619" spans="2:2" hidden="1" x14ac:dyDescent="0.3">
      <c r="B619" s="3" t="str">
        <f>IF(D619="","",COUNT($D$24:$D$452)-COUNT(D$452:$D620))</f>
        <v/>
      </c>
    </row>
    <row r="620" spans="2:2" hidden="1" x14ac:dyDescent="0.3">
      <c r="B620" s="3" t="str">
        <f>IF(D620="","",COUNT($D$24:$D$452)-COUNT(D$452:$D621))</f>
        <v/>
      </c>
    </row>
    <row r="621" spans="2:2" hidden="1" x14ac:dyDescent="0.3">
      <c r="B621" s="3" t="str">
        <f>IF(D621="","",COUNT($D$24:$D$452)-COUNT(D$452:$D622))</f>
        <v/>
      </c>
    </row>
    <row r="622" spans="2:2" hidden="1" x14ac:dyDescent="0.3">
      <c r="B622" s="3" t="str">
        <f>IF(D622="","",COUNT($D$24:$D$452)-COUNT(D$452:$D623))</f>
        <v/>
      </c>
    </row>
    <row r="623" spans="2:2" hidden="1" x14ac:dyDescent="0.3">
      <c r="B623" s="3" t="str">
        <f>IF(D623="","",COUNT($D$24:$D$452)-COUNT(D$452:$D624))</f>
        <v/>
      </c>
    </row>
    <row r="624" spans="2:2" hidden="1" x14ac:dyDescent="0.3">
      <c r="B624" s="3" t="str">
        <f>IF(D624="","",COUNT($D$24:$D$452)-COUNT(D$452:$D625))</f>
        <v/>
      </c>
    </row>
    <row r="625" spans="2:2" hidden="1" x14ac:dyDescent="0.3">
      <c r="B625" s="3" t="str">
        <f>IF(D625="","",COUNT($D$24:$D$452)-COUNT(D$452:$D626))</f>
        <v/>
      </c>
    </row>
    <row r="626" spans="2:2" hidden="1" x14ac:dyDescent="0.3">
      <c r="B626" s="3" t="str">
        <f>IF(D626="","",COUNT($D$24:$D$452)-COUNT(D$452:$D627))</f>
        <v/>
      </c>
    </row>
    <row r="627" spans="2:2" hidden="1" x14ac:dyDescent="0.3">
      <c r="B627" s="3" t="str">
        <f>IF(D627="","",COUNT($D$24:$D$452)-COUNT(D$452:$D628))</f>
        <v/>
      </c>
    </row>
    <row r="628" spans="2:2" hidden="1" x14ac:dyDescent="0.3">
      <c r="B628" s="3" t="str">
        <f>IF(D628="","",COUNT($D$24:$D$452)-COUNT(D$452:$D629))</f>
        <v/>
      </c>
    </row>
    <row r="629" spans="2:2" hidden="1" x14ac:dyDescent="0.3">
      <c r="B629" s="3" t="str">
        <f>IF(D629="","",COUNT($D$24:$D$452)-COUNT(D$452:$D630))</f>
        <v/>
      </c>
    </row>
    <row r="630" spans="2:2" hidden="1" x14ac:dyDescent="0.3">
      <c r="B630" s="3" t="str">
        <f>IF(D630="","",COUNT($D$24:$D$452)-COUNT(D$452:$D631))</f>
        <v/>
      </c>
    </row>
    <row r="631" spans="2:2" hidden="1" x14ac:dyDescent="0.3">
      <c r="B631" s="3" t="str">
        <f>IF(D631="","",COUNT($D$24:$D$452)-COUNT(D$452:$D632))</f>
        <v/>
      </c>
    </row>
    <row r="632" spans="2:2" hidden="1" x14ac:dyDescent="0.3">
      <c r="B632" s="3" t="str">
        <f>IF(D632="","",COUNT($D$24:$D$452)-COUNT(D$452:$D633))</f>
        <v/>
      </c>
    </row>
    <row r="633" spans="2:2" hidden="1" x14ac:dyDescent="0.3">
      <c r="B633" s="3" t="str">
        <f>IF(D633="","",COUNT($D$24:$D$452)-COUNT(D$452:$D634))</f>
        <v/>
      </c>
    </row>
    <row r="634" spans="2:2" hidden="1" x14ac:dyDescent="0.3">
      <c r="B634" s="3" t="str">
        <f>IF(D634="","",COUNT($D$24:$D$452)-COUNT(D$452:$D635))</f>
        <v/>
      </c>
    </row>
    <row r="635" spans="2:2" hidden="1" x14ac:dyDescent="0.3">
      <c r="B635" s="3" t="str">
        <f>IF(D635="","",COUNT($D$24:$D$452)-COUNT(D$452:$D636))</f>
        <v/>
      </c>
    </row>
    <row r="636" spans="2:2" hidden="1" x14ac:dyDescent="0.3">
      <c r="B636" s="3" t="str">
        <f>IF(D636="","",COUNT($D$24:$D$452)-COUNT(D$452:$D637))</f>
        <v/>
      </c>
    </row>
    <row r="637" spans="2:2" hidden="1" x14ac:dyDescent="0.3">
      <c r="B637" s="3" t="str">
        <f>IF(D637="","",COUNT($D$24:$D$452)-COUNT(D$452:$D638))</f>
        <v/>
      </c>
    </row>
    <row r="638" spans="2:2" hidden="1" x14ac:dyDescent="0.3">
      <c r="B638" s="3" t="str">
        <f>IF(D638="","",COUNT($D$24:$D$452)-COUNT(D$452:$D639))</f>
        <v/>
      </c>
    </row>
    <row r="639" spans="2:2" hidden="1" x14ac:dyDescent="0.3">
      <c r="B639" s="3" t="str">
        <f>IF(D639="","",COUNT($D$24:$D$452)-COUNT(D$452:$D640))</f>
        <v/>
      </c>
    </row>
    <row r="640" spans="2:2" hidden="1" x14ac:dyDescent="0.3">
      <c r="B640" s="3" t="str">
        <f>IF(D640="","",COUNT($D$24:$D$452)-COUNT(D$452:$D641))</f>
        <v/>
      </c>
    </row>
    <row r="641" spans="2:2" hidden="1" x14ac:dyDescent="0.3">
      <c r="B641" s="3" t="str">
        <f>IF(D641="","",COUNT($D$24:$D$452)-COUNT(D$452:$D642))</f>
        <v/>
      </c>
    </row>
    <row r="642" spans="2:2" hidden="1" x14ac:dyDescent="0.3">
      <c r="B642" s="3" t="str">
        <f>IF(D642="","",COUNT($D$24:$D$452)-COUNT(D$452:$D643))</f>
        <v/>
      </c>
    </row>
    <row r="643" spans="2:2" hidden="1" x14ac:dyDescent="0.3">
      <c r="B643" s="3" t="str">
        <f>IF(D643="","",COUNT($D$24:$D$452)-COUNT(D$452:$D644))</f>
        <v/>
      </c>
    </row>
    <row r="644" spans="2:2" hidden="1" x14ac:dyDescent="0.3">
      <c r="B644" s="3" t="str">
        <f>IF(D644="","",COUNT($D$24:$D$452)-COUNT(D$452:$D645))</f>
        <v/>
      </c>
    </row>
    <row r="645" spans="2:2" hidden="1" x14ac:dyDescent="0.3">
      <c r="B645" s="3" t="str">
        <f>IF(D645="","",COUNT($D$24:$D$452)-COUNT(D$452:$D646))</f>
        <v/>
      </c>
    </row>
    <row r="646" spans="2:2" hidden="1" x14ac:dyDescent="0.3">
      <c r="B646" s="3" t="str">
        <f>IF(D646="","",COUNT($D$24:$D$452)-COUNT(D$452:$D647))</f>
        <v/>
      </c>
    </row>
    <row r="647" spans="2:2" hidden="1" x14ac:dyDescent="0.3">
      <c r="B647" s="3" t="str">
        <f>IF(D647="","",COUNT($D$24:$D$452)-COUNT(D$452:$D648))</f>
        <v/>
      </c>
    </row>
    <row r="648" spans="2:2" hidden="1" x14ac:dyDescent="0.3">
      <c r="B648" s="3" t="str">
        <f>IF(D648="","",COUNT($D$24:$D$452)-COUNT(D$452:$D649))</f>
        <v/>
      </c>
    </row>
    <row r="649" spans="2:2" hidden="1" x14ac:dyDescent="0.3">
      <c r="B649" s="3" t="str">
        <f>IF(D649="","",COUNT($D$24:$D$452)-COUNT(D$452:$D650))</f>
        <v/>
      </c>
    </row>
    <row r="650" spans="2:2" hidden="1" x14ac:dyDescent="0.3">
      <c r="B650" s="3" t="str">
        <f>IF(D650="","",COUNT($D$24:$D$452)-COUNT(D$452:$D651))</f>
        <v/>
      </c>
    </row>
    <row r="651" spans="2:2" hidden="1" x14ac:dyDescent="0.3">
      <c r="B651" s="3" t="str">
        <f>IF(D651="","",COUNT($D$24:$D$452)-COUNT(D$452:$D652))</f>
        <v/>
      </c>
    </row>
    <row r="652" spans="2:2" hidden="1" x14ac:dyDescent="0.3">
      <c r="B652" s="3" t="str">
        <f>IF(D652="","",COUNT($D$24:$D$452)-COUNT(D$452:$D653))</f>
        <v/>
      </c>
    </row>
    <row r="653" spans="2:2" hidden="1" x14ac:dyDescent="0.3">
      <c r="B653" s="3" t="str">
        <f>IF(D653="","",COUNT($D$24:$D$452)-COUNT(D$452:$D654))</f>
        <v/>
      </c>
    </row>
    <row r="654" spans="2:2" hidden="1" x14ac:dyDescent="0.3">
      <c r="B654" s="3" t="str">
        <f>IF(D654="","",COUNT($D$24:$D$452)-COUNT(D$452:$D655))</f>
        <v/>
      </c>
    </row>
    <row r="655" spans="2:2" hidden="1" x14ac:dyDescent="0.3">
      <c r="B655" s="3" t="str">
        <f>IF(D655="","",COUNT($D$24:$D$452)-COUNT(D$452:$D656))</f>
        <v/>
      </c>
    </row>
    <row r="656" spans="2:2" hidden="1" x14ac:dyDescent="0.3">
      <c r="B656" s="3" t="str">
        <f>IF(D656="","",COUNT($D$24:$D$452)-COUNT(D$452:$D657))</f>
        <v/>
      </c>
    </row>
    <row r="657" spans="2:2" hidden="1" x14ac:dyDescent="0.3">
      <c r="B657" s="3" t="str">
        <f>IF(D657="","",COUNT($D$24:$D$452)-COUNT(D$452:$D658))</f>
        <v/>
      </c>
    </row>
    <row r="658" spans="2:2" hidden="1" x14ac:dyDescent="0.3">
      <c r="B658" s="3" t="str">
        <f>IF(D658="","",COUNT($D$24:$D$452)-COUNT(D$452:$D659))</f>
        <v/>
      </c>
    </row>
    <row r="659" spans="2:2" hidden="1" x14ac:dyDescent="0.3">
      <c r="B659" s="3" t="str">
        <f>IF(D659="","",COUNT($D$24:$D$452)-COUNT(D$452:$D660))</f>
        <v/>
      </c>
    </row>
    <row r="660" spans="2:2" hidden="1" x14ac:dyDescent="0.3">
      <c r="B660" s="3" t="str">
        <f>IF(D660="","",COUNT($D$24:$D$452)-COUNT(D$452:$D661))</f>
        <v/>
      </c>
    </row>
    <row r="661" spans="2:2" hidden="1" x14ac:dyDescent="0.3">
      <c r="B661" s="3" t="str">
        <f>IF(D661="","",COUNT($D$24:$D$452)-COUNT(D$452:$D662))</f>
        <v/>
      </c>
    </row>
    <row r="662" spans="2:2" hidden="1" x14ac:dyDescent="0.3">
      <c r="B662" s="3" t="str">
        <f>IF(D662="","",COUNT($D$24:$D$452)-COUNT(D$452:$D663))</f>
        <v/>
      </c>
    </row>
    <row r="663" spans="2:2" hidden="1" x14ac:dyDescent="0.3">
      <c r="B663" s="3" t="str">
        <f>IF(D663="","",COUNT($D$24:$D$452)-COUNT(D$452:$D664))</f>
        <v/>
      </c>
    </row>
    <row r="664" spans="2:2" hidden="1" x14ac:dyDescent="0.3">
      <c r="B664" s="3" t="str">
        <f>IF(D664="","",COUNT($D$24:$D$452)-COUNT(D$452:$D665))</f>
        <v/>
      </c>
    </row>
    <row r="665" spans="2:2" hidden="1" x14ac:dyDescent="0.3">
      <c r="B665" s="3" t="str">
        <f>IF(D665="","",COUNT($D$24:$D$452)-COUNT(D$452:$D666))</f>
        <v/>
      </c>
    </row>
    <row r="666" spans="2:2" hidden="1" x14ac:dyDescent="0.3">
      <c r="B666" s="3" t="str">
        <f>IF(D666="","",COUNT($D$24:$D$452)-COUNT(D$452:$D667))</f>
        <v/>
      </c>
    </row>
    <row r="667" spans="2:2" hidden="1" x14ac:dyDescent="0.3">
      <c r="B667" s="3" t="str">
        <f>IF(D667="","",COUNT($D$24:$D$452)-COUNT(D$452:$D668))</f>
        <v/>
      </c>
    </row>
    <row r="668" spans="2:2" hidden="1" x14ac:dyDescent="0.3">
      <c r="B668" s="3" t="str">
        <f>IF(D668="","",COUNT($D$24:$D$452)-COUNT(D$452:$D669))</f>
        <v/>
      </c>
    </row>
    <row r="669" spans="2:2" hidden="1" x14ac:dyDescent="0.3">
      <c r="B669" s="3" t="str">
        <f>IF(D669="","",COUNT($D$24:$D$452)-COUNT(D$452:$D670))</f>
        <v/>
      </c>
    </row>
    <row r="670" spans="2:2" hidden="1" x14ac:dyDescent="0.3">
      <c r="B670" s="3" t="str">
        <f>IF(D670="","",COUNT($D$24:$D$452)-COUNT(D$452:$D671))</f>
        <v/>
      </c>
    </row>
    <row r="671" spans="2:2" hidden="1" x14ac:dyDescent="0.3">
      <c r="B671" s="3" t="str">
        <f>IF(D671="","",COUNT($D$24:$D$452)-COUNT(D$452:$D672))</f>
        <v/>
      </c>
    </row>
    <row r="672" spans="2:2" hidden="1" x14ac:dyDescent="0.3">
      <c r="B672" s="3" t="str">
        <f>IF(D672="","",COUNT($D$24:$D$452)-COUNT(D$452:$D673))</f>
        <v/>
      </c>
    </row>
    <row r="673" spans="2:2" hidden="1" x14ac:dyDescent="0.3">
      <c r="B673" s="3" t="str">
        <f>IF(D673="","",COUNT($D$24:$D$452)-COUNT(D$452:$D674))</f>
        <v/>
      </c>
    </row>
    <row r="674" spans="2:2" hidden="1" x14ac:dyDescent="0.3">
      <c r="B674" s="3" t="str">
        <f>IF(D674="","",COUNT($D$24:$D$452)-COUNT(D$452:$D675))</f>
        <v/>
      </c>
    </row>
    <row r="675" spans="2:2" hidden="1" x14ac:dyDescent="0.3">
      <c r="B675" s="3" t="str">
        <f>IF(D675="","",COUNT($D$24:$D$452)-COUNT(D$452:$D676))</f>
        <v/>
      </c>
    </row>
    <row r="676" spans="2:2" hidden="1" x14ac:dyDescent="0.3">
      <c r="B676" s="3" t="str">
        <f>IF(D676="","",COUNT($D$24:$D$452)-COUNT(D$452:$D677))</f>
        <v/>
      </c>
    </row>
    <row r="677" spans="2:2" hidden="1" x14ac:dyDescent="0.3">
      <c r="B677" s="3" t="str">
        <f>IF(D677="","",COUNT($D$24:$D$452)-COUNT(D$452:$D678))</f>
        <v/>
      </c>
    </row>
    <row r="678" spans="2:2" hidden="1" x14ac:dyDescent="0.3">
      <c r="B678" s="3" t="str">
        <f>IF(D678="","",COUNT($D$24:$D$452)-COUNT(D$452:$D679))</f>
        <v/>
      </c>
    </row>
    <row r="679" spans="2:2" hidden="1" x14ac:dyDescent="0.3">
      <c r="B679" s="3" t="str">
        <f>IF(D679="","",COUNT($D$24:$D$452)-COUNT(D$452:$D680))</f>
        <v/>
      </c>
    </row>
    <row r="680" spans="2:2" hidden="1" x14ac:dyDescent="0.3">
      <c r="B680" s="3" t="str">
        <f>IF(D680="","",COUNT($D$24:$D$452)-COUNT(D$452:$D681))</f>
        <v/>
      </c>
    </row>
    <row r="681" spans="2:2" hidden="1" x14ac:dyDescent="0.3">
      <c r="B681" s="3" t="str">
        <f>IF(D681="","",COUNT($D$24:$D$452)-COUNT(D$452:$D682))</f>
        <v/>
      </c>
    </row>
    <row r="682" spans="2:2" hidden="1" x14ac:dyDescent="0.3">
      <c r="B682" s="3" t="str">
        <f>IF(D682="","",COUNT($D$24:$D$452)-COUNT(D$452:$D683))</f>
        <v/>
      </c>
    </row>
    <row r="683" spans="2:2" hidden="1" x14ac:dyDescent="0.3">
      <c r="B683" s="3" t="str">
        <f>IF(D683="","",COUNT($D$24:$D$452)-COUNT(D$452:$D684))</f>
        <v/>
      </c>
    </row>
    <row r="684" spans="2:2" hidden="1" x14ac:dyDescent="0.3">
      <c r="B684" s="3" t="str">
        <f>IF(D684="","",COUNT($D$24:$D$452)-COUNT(D$452:$D685))</f>
        <v/>
      </c>
    </row>
    <row r="685" spans="2:2" hidden="1" x14ac:dyDescent="0.3">
      <c r="B685" s="3" t="str">
        <f>IF(D685="","",COUNT($D$24:$D$452)-COUNT(D$452:$D686))</f>
        <v/>
      </c>
    </row>
    <row r="686" spans="2:2" hidden="1" x14ac:dyDescent="0.3">
      <c r="B686" s="3" t="str">
        <f>IF(D686="","",COUNT($D$24:$D$452)-COUNT(D$452:$D687))</f>
        <v/>
      </c>
    </row>
    <row r="687" spans="2:2" hidden="1" x14ac:dyDescent="0.3">
      <c r="B687" s="3" t="str">
        <f>IF(D687="","",COUNT($D$24:$D$452)-COUNT(D$452:$D688))</f>
        <v/>
      </c>
    </row>
    <row r="688" spans="2:2" hidden="1" x14ac:dyDescent="0.3">
      <c r="B688" s="3" t="str">
        <f>IF(D688="","",COUNT($D$24:$D$452)-COUNT(D$452:$D689))</f>
        <v/>
      </c>
    </row>
    <row r="689" spans="2:2" hidden="1" x14ac:dyDescent="0.3">
      <c r="B689" s="3" t="str">
        <f>IF(D689="","",COUNT($D$24:$D$452)-COUNT(D$452:$D690))</f>
        <v/>
      </c>
    </row>
    <row r="690" spans="2:2" hidden="1" x14ac:dyDescent="0.3">
      <c r="B690" s="3" t="str">
        <f>IF(D690="","",COUNT($D$24:$D$452)-COUNT(D$452:$D691))</f>
        <v/>
      </c>
    </row>
    <row r="691" spans="2:2" hidden="1" x14ac:dyDescent="0.3">
      <c r="B691" s="3" t="str">
        <f>IF(D691="","",COUNT($D$24:$D$452)-COUNT(D$452:$D692))</f>
        <v/>
      </c>
    </row>
    <row r="692" spans="2:2" hidden="1" x14ac:dyDescent="0.3">
      <c r="B692" s="3" t="str">
        <f>IF(D692="","",COUNT($D$24:$D$452)-COUNT(D$452:$D693))</f>
        <v/>
      </c>
    </row>
    <row r="693" spans="2:2" hidden="1" x14ac:dyDescent="0.3">
      <c r="B693" s="3" t="str">
        <f>IF(D693="","",COUNT($D$24:$D$452)-COUNT(D$452:$D694))</f>
        <v/>
      </c>
    </row>
    <row r="694" spans="2:2" hidden="1" x14ac:dyDescent="0.3">
      <c r="B694" s="3" t="str">
        <f>IF(D694="","",COUNT($D$24:$D$452)-COUNT(D$452:$D695))</f>
        <v/>
      </c>
    </row>
    <row r="695" spans="2:2" hidden="1" x14ac:dyDescent="0.3">
      <c r="B695" s="3" t="str">
        <f>IF(D695="","",COUNT($D$24:$D$452)-COUNT(D$452:$D696))</f>
        <v/>
      </c>
    </row>
    <row r="696" spans="2:2" hidden="1" x14ac:dyDescent="0.3">
      <c r="B696" s="3" t="str">
        <f>IF(D696="","",COUNT($D$24:$D$452)-COUNT(D$452:$D697))</f>
        <v/>
      </c>
    </row>
    <row r="697" spans="2:2" hidden="1" x14ac:dyDescent="0.3">
      <c r="B697" s="3" t="str">
        <f>IF(D697="","",COUNT($D$24:$D$452)-COUNT(D$452:$D698))</f>
        <v/>
      </c>
    </row>
    <row r="698" spans="2:2" hidden="1" x14ac:dyDescent="0.3">
      <c r="B698" s="3" t="str">
        <f>IF(D698="","",COUNT($D$24:$D$452)-COUNT(D$452:$D699))</f>
        <v/>
      </c>
    </row>
    <row r="699" spans="2:2" hidden="1" x14ac:dyDescent="0.3">
      <c r="B699" s="3" t="str">
        <f>IF(D699="","",COUNT($D$24:$D$452)-COUNT(D$452:$D700))</f>
        <v/>
      </c>
    </row>
    <row r="700" spans="2:2" hidden="1" x14ac:dyDescent="0.3">
      <c r="B700" s="3" t="str">
        <f>IF(D700="","",COUNT($D$24:$D$452)-COUNT(D$452:$D701))</f>
        <v/>
      </c>
    </row>
    <row r="701" spans="2:2" hidden="1" x14ac:dyDescent="0.3">
      <c r="B701" s="3" t="str">
        <f>IF(D701="","",COUNT($D$24:$D$452)-COUNT(D$452:$D702))</f>
        <v/>
      </c>
    </row>
    <row r="702" spans="2:2" hidden="1" x14ac:dyDescent="0.3">
      <c r="B702" s="3" t="str">
        <f>IF(D702="","",COUNT($D$24:$D$452)-COUNT(D$452:$D703))</f>
        <v/>
      </c>
    </row>
    <row r="703" spans="2:2" hidden="1" x14ac:dyDescent="0.3">
      <c r="B703" s="3" t="str">
        <f>IF(D703="","",COUNT($D$24:$D$452)-COUNT(D$452:$D704))</f>
        <v/>
      </c>
    </row>
    <row r="704" spans="2:2" hidden="1" x14ac:dyDescent="0.3">
      <c r="B704" s="3" t="str">
        <f>IF(D704="","",COUNT($D$24:$D$452)-COUNT(D$452:$D705))</f>
        <v/>
      </c>
    </row>
    <row r="705" spans="2:2" hidden="1" x14ac:dyDescent="0.3">
      <c r="B705" s="3" t="str">
        <f>IF(D705="","",COUNT($D$24:$D$452)-COUNT(D$452:$D706))</f>
        <v/>
      </c>
    </row>
    <row r="706" spans="2:2" hidden="1" x14ac:dyDescent="0.3">
      <c r="B706" s="3" t="str">
        <f>IF(D706="","",COUNT($D$24:$D$452)-COUNT(D$452:$D707))</f>
        <v/>
      </c>
    </row>
    <row r="707" spans="2:2" hidden="1" x14ac:dyDescent="0.3">
      <c r="B707" s="3" t="str">
        <f>IF(D707="","",COUNT($D$24:$D$452)-COUNT(D$452:$D708))</f>
        <v/>
      </c>
    </row>
  </sheetData>
  <sheetProtection algorithmName="SHA-512" hashValue="4TscCm6DcvbpFRwOyo6Dc7ks03BncObiWvz6OevsxZDev//B6qg6tYCbOrzntRdMzTqYf2+ZlDrArXXTN62ZGg==" saltValue="C9pz9T3dGUub36PLpHVD4w==" spinCount="100000" sheet="1" sort="0" autoFilter="0"/>
  <pageMargins left="0.7" right="0.7" top="0.75" bottom="0.75" header="0.3" footer="0.3"/>
  <pageSetup pageOrder="overThenDown"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9"/>
  </sheetPr>
  <dimension ref="B1:AD1108"/>
  <sheetViews>
    <sheetView showGridLines="0" topLeftCell="D7" zoomScaleNormal="100" workbookViewId="0">
      <selection activeCell="I32" sqref="I32"/>
    </sheetView>
  </sheetViews>
  <sheetFormatPr defaultColWidth="0" defaultRowHeight="14.4" zeroHeight="1" x14ac:dyDescent="0.3"/>
  <cols>
    <col min="1" max="1" width="9.109375" hidden="1" customWidth="1"/>
    <col min="2" max="2" width="15.6640625" customWidth="1"/>
    <col min="3" max="3" width="35.33203125" customWidth="1"/>
    <col min="4" max="4" width="48" customWidth="1"/>
    <col min="5" max="5" width="55" customWidth="1"/>
    <col min="6" max="6" width="18.6640625" style="53" customWidth="1"/>
    <col min="7" max="7" width="17.33203125" style="54" customWidth="1"/>
    <col min="8" max="8" width="18.6640625" style="54" customWidth="1"/>
    <col min="9" max="9" width="17.33203125" style="54" customWidth="1"/>
    <col min="10" max="10" width="49.88671875" style="117" customWidth="1"/>
    <col min="11" max="17" width="23.44140625" hidden="1" customWidth="1"/>
    <col min="18" max="19" width="15.5546875" hidden="1" customWidth="1"/>
    <col min="20" max="20" width="29.33203125" hidden="1" customWidth="1"/>
    <col min="21" max="21" width="15.5546875" hidden="1" customWidth="1"/>
    <col min="22" max="22" width="33.6640625" hidden="1" customWidth="1"/>
    <col min="23" max="23" width="15.5546875" hidden="1" customWidth="1"/>
    <col min="24" max="24" width="33.6640625" hidden="1" customWidth="1"/>
    <col min="25" max="25" width="15.5546875" hidden="1" customWidth="1"/>
    <col min="26" max="29" width="33.6640625" hidden="1" customWidth="1"/>
    <col min="30" max="30" width="33.6640625" hidden="1"/>
    <col min="31" max="16384" width="9.109375" hidden="1"/>
  </cols>
  <sheetData>
    <row r="1" spans="2:15" s="2" customFormat="1" ht="24.75" hidden="1" customHeight="1" x14ac:dyDescent="0.3">
      <c r="B1" s="1" t="s">
        <v>12</v>
      </c>
      <c r="C1" s="19"/>
      <c r="D1" s="28"/>
      <c r="E1" s="28"/>
      <c r="F1" s="28"/>
      <c r="G1" s="28"/>
      <c r="H1" s="28"/>
      <c r="I1" s="28"/>
      <c r="J1" s="129"/>
    </row>
    <row r="2" spans="2:15" s="2" customFormat="1" ht="13.8" hidden="1" x14ac:dyDescent="0.3">
      <c r="B2" s="29" t="s">
        <v>0</v>
      </c>
      <c r="C2" s="29"/>
      <c r="D2" s="27" t="str">
        <f>+Welcome!B2</f>
        <v>60.6065(a) and 60.6605(a) Annual and Semiannual Compliance Report (Spreadsheet Template)</v>
      </c>
      <c r="E2" s="27"/>
      <c r="F2" s="30"/>
      <c r="G2" s="30"/>
      <c r="H2" s="30"/>
      <c r="I2" s="30"/>
      <c r="J2" s="130"/>
    </row>
    <row r="3" spans="2:15" s="2" customFormat="1" ht="13.8" hidden="1" x14ac:dyDescent="0.3">
      <c r="B3" s="31" t="s">
        <v>1</v>
      </c>
      <c r="C3" s="31"/>
      <c r="D3" s="32" t="str">
        <f>+Welcome!B3</f>
        <v>60.6065(a) and 60.6605(a)</v>
      </c>
      <c r="E3" s="32"/>
      <c r="F3" s="33"/>
      <c r="G3" s="33"/>
      <c r="H3" s="33"/>
      <c r="I3" s="33"/>
      <c r="J3" s="131"/>
    </row>
    <row r="4" spans="2:15" s="2" customFormat="1" ht="13.8" hidden="1" x14ac:dyDescent="0.3">
      <c r="B4" s="31" t="s">
        <v>2</v>
      </c>
      <c r="C4" s="31"/>
      <c r="D4" s="34" t="str">
        <f>+Welcome!B4</f>
        <v>Final ICR Draft</v>
      </c>
      <c r="E4" s="34"/>
      <c r="F4" s="35"/>
      <c r="G4" s="35"/>
      <c r="H4" s="35"/>
      <c r="I4" s="35"/>
      <c r="J4" s="132"/>
    </row>
    <row r="5" spans="2:15" s="2" customFormat="1" ht="13.8" hidden="1" x14ac:dyDescent="0.3">
      <c r="B5" s="31" t="s">
        <v>4</v>
      </c>
      <c r="C5" s="31"/>
      <c r="D5" s="36">
        <f>+Welcome!B5</f>
        <v>45554</v>
      </c>
      <c r="E5" s="36"/>
      <c r="F5" s="37"/>
      <c r="G5" s="37"/>
      <c r="H5" s="37"/>
      <c r="I5" s="37"/>
      <c r="J5" s="133"/>
    </row>
    <row r="6" spans="2:15" s="3" customFormat="1" hidden="1" x14ac:dyDescent="0.3">
      <c r="B6" s="128" t="str">
        <f>Welcome!B6</f>
        <v>OMB No.: 2060-0210 and 2060-0390 Form 5900-645 For further Paperwork Reduction Act information see: 
https://www.epa.gov/electronic-reporting-air-emissions/paperwork-reduction-act-pra-cedri-and-ert</v>
      </c>
      <c r="J6" s="114"/>
    </row>
    <row r="7" spans="2:15" s="3" customFormat="1" x14ac:dyDescent="0.3">
      <c r="B7" s="255" t="str">
        <f>+Company_Information!B7</f>
        <v xml:space="preserve">40 CFR Part 60, Subpart VVVV and WWWW, Standards of Performance and Emissions Guidelines for Large Municipal Waste Combustors </v>
      </c>
      <c r="C7" s="59"/>
      <c r="D7" s="60"/>
      <c r="E7" s="60"/>
      <c r="F7" s="60"/>
      <c r="G7" s="25"/>
      <c r="H7" s="25"/>
      <c r="I7" s="25"/>
      <c r="J7" s="22"/>
      <c r="K7" s="22"/>
      <c r="L7" s="22"/>
      <c r="M7" s="22"/>
      <c r="N7" s="22"/>
      <c r="O7" s="22"/>
    </row>
    <row r="8" spans="2:15" s="3" customFormat="1" ht="15" thickBot="1" x14ac:dyDescent="0.35">
      <c r="B8" s="5" t="str">
        <f>+Company_Information!B8</f>
        <v>§§60.6065(a) and 60.6605(a) Annual and Semiannual Compliance Report Spreadsheet Template</v>
      </c>
      <c r="C8" s="21"/>
      <c r="D8" s="21"/>
      <c r="E8" s="21"/>
      <c r="F8" s="21"/>
      <c r="G8" s="21"/>
      <c r="H8" s="21"/>
      <c r="I8" s="21"/>
      <c r="J8" s="21"/>
      <c r="K8" s="16"/>
      <c r="L8" s="16"/>
      <c r="M8" s="16"/>
      <c r="N8" s="16"/>
      <c r="O8" s="16"/>
    </row>
    <row r="9" spans="2:15" s="3" customFormat="1" ht="17.25" hidden="1" customHeight="1" x14ac:dyDescent="0.35">
      <c r="B9" s="23"/>
      <c r="C9" s="23"/>
      <c r="D9" s="23"/>
      <c r="E9" s="23"/>
      <c r="F9" s="23"/>
      <c r="G9" s="23"/>
      <c r="H9" s="23"/>
      <c r="I9" s="23"/>
      <c r="J9" s="23"/>
      <c r="K9" s="5"/>
      <c r="L9" s="5"/>
      <c r="M9" s="5"/>
      <c r="N9" s="5"/>
      <c r="O9" s="5"/>
    </row>
    <row r="10" spans="2:15" s="3" customFormat="1" ht="15" hidden="1" thickBot="1" x14ac:dyDescent="0.35">
      <c r="F10" s="44"/>
      <c r="G10" s="44"/>
      <c r="H10" s="44"/>
      <c r="I10" s="44"/>
      <c r="J10" s="44"/>
      <c r="K10" s="6"/>
      <c r="L10" s="6"/>
      <c r="M10" s="6"/>
      <c r="N10" s="6"/>
      <c r="O10" s="6"/>
    </row>
    <row r="11" spans="2:15" s="3" customFormat="1" ht="15" hidden="1" thickBot="1" x14ac:dyDescent="0.35">
      <c r="B11" s="6"/>
      <c r="C11" s="15"/>
      <c r="D11" s="15"/>
      <c r="E11" s="15"/>
      <c r="F11" s="98"/>
      <c r="G11" s="98"/>
      <c r="H11" s="98"/>
      <c r="I11" s="98"/>
      <c r="J11" s="99"/>
    </row>
    <row r="12" spans="2:15" s="7" customFormat="1" ht="58.2" thickBot="1" x14ac:dyDescent="0.35">
      <c r="B12" s="226" t="s">
        <v>118</v>
      </c>
      <c r="C12" s="223" t="s">
        <v>546</v>
      </c>
      <c r="D12" s="223" t="s">
        <v>545</v>
      </c>
      <c r="E12" s="223" t="s">
        <v>119</v>
      </c>
      <c r="F12" s="223" t="s">
        <v>559</v>
      </c>
      <c r="G12" s="223" t="s">
        <v>552</v>
      </c>
      <c r="H12" s="223" t="s">
        <v>553</v>
      </c>
      <c r="I12" s="223" t="s">
        <v>554</v>
      </c>
      <c r="J12" s="227" t="s">
        <v>560</v>
      </c>
      <c r="K12" s="134"/>
      <c r="L12" s="134"/>
    </row>
    <row r="13" spans="2:15" s="10" customFormat="1" x14ac:dyDescent="0.3">
      <c r="B13" s="100" t="s">
        <v>29</v>
      </c>
      <c r="C13" s="69" t="s">
        <v>120</v>
      </c>
      <c r="D13" s="8" t="s">
        <v>121</v>
      </c>
      <c r="E13" s="8" t="s">
        <v>122</v>
      </c>
      <c r="F13" s="8" t="s">
        <v>123</v>
      </c>
      <c r="G13" s="8" t="s">
        <v>124</v>
      </c>
      <c r="H13" s="8" t="s">
        <v>125</v>
      </c>
      <c r="I13" s="8" t="s">
        <v>126</v>
      </c>
      <c r="J13" s="120" t="s">
        <v>127</v>
      </c>
      <c r="K13" s="115"/>
      <c r="L13" s="115"/>
    </row>
    <row r="14" spans="2:15" s="14" customFormat="1" x14ac:dyDescent="0.3">
      <c r="B14" s="101" t="s">
        <v>42</v>
      </c>
      <c r="C14" s="70" t="s">
        <v>128</v>
      </c>
      <c r="D14" s="11" t="s">
        <v>86</v>
      </c>
      <c r="E14" s="11" t="s">
        <v>129</v>
      </c>
      <c r="F14" s="124" t="s">
        <v>130</v>
      </c>
      <c r="G14" s="124" t="s">
        <v>131</v>
      </c>
      <c r="H14" s="124" t="s">
        <v>130</v>
      </c>
      <c r="I14" s="124" t="s">
        <v>132</v>
      </c>
      <c r="J14" s="123" t="s">
        <v>133</v>
      </c>
      <c r="K14" s="116"/>
      <c r="L14" s="116"/>
    </row>
    <row r="15" spans="2:15" hidden="1" x14ac:dyDescent="0.3">
      <c r="B15" s="101" t="s">
        <v>54</v>
      </c>
      <c r="C15" s="70" t="s">
        <v>54</v>
      </c>
      <c r="D15" s="11" t="s">
        <v>54</v>
      </c>
      <c r="E15" s="11" t="s">
        <v>54</v>
      </c>
      <c r="F15" s="11" t="s">
        <v>54</v>
      </c>
      <c r="G15" s="11" t="s">
        <v>54</v>
      </c>
      <c r="H15" s="11" t="s">
        <v>54</v>
      </c>
      <c r="I15" s="11" t="s">
        <v>54</v>
      </c>
      <c r="J15" s="123" t="s">
        <v>54</v>
      </c>
      <c r="K15" s="117"/>
      <c r="L15" s="117"/>
      <c r="M15" s="215"/>
      <c r="N15" s="215"/>
      <c r="O15" s="215"/>
    </row>
    <row r="16" spans="2:15" hidden="1" x14ac:dyDescent="0.3">
      <c r="B16" s="101" t="s">
        <v>54</v>
      </c>
      <c r="C16" s="70" t="s">
        <v>54</v>
      </c>
      <c r="D16" s="11" t="s">
        <v>54</v>
      </c>
      <c r="E16" s="11" t="s">
        <v>54</v>
      </c>
      <c r="F16" s="11" t="s">
        <v>54</v>
      </c>
      <c r="G16" s="11" t="s">
        <v>54</v>
      </c>
      <c r="H16" s="11" t="s">
        <v>54</v>
      </c>
      <c r="I16" s="11" t="s">
        <v>54</v>
      </c>
      <c r="J16" s="123" t="s">
        <v>54</v>
      </c>
      <c r="K16" s="117"/>
      <c r="L16" s="117"/>
      <c r="M16" s="215"/>
      <c r="N16" s="215"/>
      <c r="O16" s="215"/>
    </row>
    <row r="17" spans="2:12" hidden="1" x14ac:dyDescent="0.3">
      <c r="B17" s="101" t="s">
        <v>54</v>
      </c>
      <c r="C17" s="70" t="s">
        <v>54</v>
      </c>
      <c r="D17" s="11" t="s">
        <v>54</v>
      </c>
      <c r="E17" s="11" t="s">
        <v>54</v>
      </c>
      <c r="F17" s="11" t="s">
        <v>54</v>
      </c>
      <c r="G17" s="11" t="s">
        <v>54</v>
      </c>
      <c r="H17" s="11" t="s">
        <v>54</v>
      </c>
      <c r="I17" s="11" t="s">
        <v>54</v>
      </c>
      <c r="J17" s="123" t="s">
        <v>54</v>
      </c>
      <c r="K17" s="117"/>
      <c r="L17" s="117"/>
    </row>
    <row r="18" spans="2:12" hidden="1" x14ac:dyDescent="0.3">
      <c r="B18" s="101" t="s">
        <v>54</v>
      </c>
      <c r="C18" s="70" t="s">
        <v>54</v>
      </c>
      <c r="D18" s="11" t="s">
        <v>54</v>
      </c>
      <c r="E18" s="11" t="s">
        <v>54</v>
      </c>
      <c r="F18" s="11" t="s">
        <v>54</v>
      </c>
      <c r="G18" s="11" t="s">
        <v>54</v>
      </c>
      <c r="H18" s="11" t="s">
        <v>54</v>
      </c>
      <c r="I18" s="11" t="s">
        <v>54</v>
      </c>
      <c r="J18" s="123" t="s">
        <v>54</v>
      </c>
      <c r="K18" s="117"/>
      <c r="L18" s="117"/>
    </row>
    <row r="19" spans="2:12" hidden="1" x14ac:dyDescent="0.3">
      <c r="B19" s="101" t="s">
        <v>54</v>
      </c>
      <c r="C19" s="70" t="s">
        <v>54</v>
      </c>
      <c r="D19" s="11" t="s">
        <v>54</v>
      </c>
      <c r="E19" s="11" t="s">
        <v>54</v>
      </c>
      <c r="F19" s="11" t="s">
        <v>54</v>
      </c>
      <c r="G19" s="11" t="s">
        <v>54</v>
      </c>
      <c r="H19" s="11" t="s">
        <v>54</v>
      </c>
      <c r="I19" s="11" t="s">
        <v>54</v>
      </c>
      <c r="J19" s="123" t="s">
        <v>54</v>
      </c>
      <c r="K19" s="117"/>
      <c r="L19" s="117"/>
    </row>
    <row r="20" spans="2:12" hidden="1" x14ac:dyDescent="0.3">
      <c r="B20" s="101" t="s">
        <v>54</v>
      </c>
      <c r="C20" s="70" t="s">
        <v>54</v>
      </c>
      <c r="D20" s="11" t="s">
        <v>54</v>
      </c>
      <c r="E20" s="11" t="s">
        <v>54</v>
      </c>
      <c r="F20" s="11" t="s">
        <v>54</v>
      </c>
      <c r="G20" s="11" t="s">
        <v>54</v>
      </c>
      <c r="H20" s="11" t="s">
        <v>54</v>
      </c>
      <c r="I20" s="11" t="s">
        <v>54</v>
      </c>
      <c r="J20" s="123" t="s">
        <v>54</v>
      </c>
      <c r="K20" s="117"/>
      <c r="L20" s="117"/>
    </row>
    <row r="21" spans="2:12" hidden="1" x14ac:dyDescent="0.3">
      <c r="B21" s="101" t="s">
        <v>54</v>
      </c>
      <c r="C21" s="70" t="s">
        <v>54</v>
      </c>
      <c r="D21" s="11" t="s">
        <v>54</v>
      </c>
      <c r="E21" s="11" t="s">
        <v>54</v>
      </c>
      <c r="F21" s="11" t="s">
        <v>54</v>
      </c>
      <c r="G21" s="11" t="s">
        <v>54</v>
      </c>
      <c r="H21" s="11" t="s">
        <v>54</v>
      </c>
      <c r="I21" s="11" t="s">
        <v>54</v>
      </c>
      <c r="J21" s="123" t="s">
        <v>54</v>
      </c>
      <c r="K21" s="117"/>
      <c r="L21" s="117"/>
    </row>
    <row r="22" spans="2:12" hidden="1" x14ac:dyDescent="0.3">
      <c r="B22" s="101" t="s">
        <v>54</v>
      </c>
      <c r="C22" s="70" t="s">
        <v>54</v>
      </c>
      <c r="D22" s="11" t="s">
        <v>54</v>
      </c>
      <c r="E22" s="11" t="s">
        <v>54</v>
      </c>
      <c r="F22" s="11" t="s">
        <v>54</v>
      </c>
      <c r="G22" s="11" t="s">
        <v>54</v>
      </c>
      <c r="H22" s="11" t="s">
        <v>54</v>
      </c>
      <c r="I22" s="11" t="s">
        <v>54</v>
      </c>
      <c r="J22" s="123" t="s">
        <v>54</v>
      </c>
      <c r="K22" s="117"/>
      <c r="L22" s="117"/>
    </row>
    <row r="23" spans="2:12" hidden="1" x14ac:dyDescent="0.3">
      <c r="B23" s="101" t="s">
        <v>54</v>
      </c>
      <c r="C23" s="70" t="s">
        <v>54</v>
      </c>
      <c r="D23" s="11" t="s">
        <v>54</v>
      </c>
      <c r="E23" s="11" t="s">
        <v>54</v>
      </c>
      <c r="F23" s="11" t="s">
        <v>54</v>
      </c>
      <c r="G23" s="11" t="s">
        <v>54</v>
      </c>
      <c r="H23" s="11" t="s">
        <v>54</v>
      </c>
      <c r="I23" s="11" t="s">
        <v>54</v>
      </c>
      <c r="J23" s="123" t="s">
        <v>54</v>
      </c>
      <c r="K23" s="117"/>
      <c r="L23" s="117"/>
    </row>
    <row r="24" spans="2:12" x14ac:dyDescent="0.3">
      <c r="B24" s="300" t="str">
        <f>IF($E24="","",VLOOKUP($E24,Lists!$AZ$2:$BC$78,2,FALSE))</f>
        <v/>
      </c>
      <c r="C24" s="300" t="str">
        <f>IF($E24="","",VLOOKUP($E24,Lists!$AZ$2:$BC$78,3,FALSE))</f>
        <v/>
      </c>
      <c r="D24" s="300" t="str">
        <f>IF($E24="","",VLOOKUP($E24,Lists!$AZ$2:$BC$78,4,FALSE))</f>
        <v/>
      </c>
      <c r="E24" s="301"/>
      <c r="F24" s="305"/>
      <c r="G24" s="306"/>
      <c r="H24" s="305"/>
      <c r="I24" s="306"/>
      <c r="J24" s="289"/>
      <c r="K24" s="117"/>
      <c r="L24" s="117"/>
    </row>
    <row r="25" spans="2:12" x14ac:dyDescent="0.3">
      <c r="B25" s="300" t="str">
        <f>IF($E25="","",VLOOKUP($E25,Lists!$AZ$2:$BC$78,2,FALSE))</f>
        <v/>
      </c>
      <c r="C25" s="300" t="str">
        <f>IF($E25="","",VLOOKUP($E25,Lists!$AZ$2:$BC$78,3,FALSE))</f>
        <v/>
      </c>
      <c r="D25" s="300" t="str">
        <f>IF($E25="","",VLOOKUP($E25,Lists!$AZ$2:$BC$78,4,FALSE))</f>
        <v/>
      </c>
      <c r="E25" s="301"/>
      <c r="F25" s="305"/>
      <c r="G25" s="306"/>
      <c r="H25" s="305"/>
      <c r="I25" s="306"/>
      <c r="J25" s="307"/>
      <c r="K25" s="117"/>
      <c r="L25" s="117"/>
    </row>
    <row r="26" spans="2:12" x14ac:dyDescent="0.3">
      <c r="B26" s="300" t="str">
        <f>IF($E26="","",VLOOKUP($E26,Lists!$AZ$2:$BC$78,2,FALSE))</f>
        <v/>
      </c>
      <c r="C26" s="300" t="str">
        <f>IF($E26="","",VLOOKUP($E26,Lists!$AZ$2:$BC$78,3,FALSE))</f>
        <v/>
      </c>
      <c r="D26" s="300" t="str">
        <f>IF($E26="","",VLOOKUP($E26,Lists!$AZ$2:$BC$78,4,FALSE))</f>
        <v/>
      </c>
      <c r="E26" s="301"/>
      <c r="F26" s="305"/>
      <c r="G26" s="306"/>
      <c r="H26" s="305"/>
      <c r="I26" s="306"/>
      <c r="J26" s="307"/>
      <c r="K26" s="117"/>
      <c r="L26" s="117"/>
    </row>
    <row r="27" spans="2:12" x14ac:dyDescent="0.3">
      <c r="B27" s="300" t="str">
        <f>IF($E27="","",VLOOKUP($E27,Lists!$AZ$2:$BC$78,2,FALSE))</f>
        <v/>
      </c>
      <c r="C27" s="300" t="str">
        <f>IF($E27="","",VLOOKUP($E27,Lists!$AZ$2:$BC$78,3,FALSE))</f>
        <v/>
      </c>
      <c r="D27" s="300" t="str">
        <f>IF($E27="","",VLOOKUP($E27,Lists!$AZ$2:$BC$78,4,FALSE))</f>
        <v/>
      </c>
      <c r="E27" s="288"/>
      <c r="F27" s="305"/>
      <c r="G27" s="306"/>
      <c r="H27" s="305"/>
      <c r="I27" s="306"/>
      <c r="J27" s="307"/>
      <c r="K27" s="117"/>
      <c r="L27" s="117"/>
    </row>
    <row r="28" spans="2:12" x14ac:dyDescent="0.3">
      <c r="B28" s="300" t="str">
        <f>IF($E28="","",VLOOKUP($E28,Lists!$AZ$2:$BC$78,2,FALSE))</f>
        <v/>
      </c>
      <c r="C28" s="300" t="str">
        <f>IF($E28="","",VLOOKUP($E28,Lists!$AZ$2:$BC$78,3,FALSE))</f>
        <v/>
      </c>
      <c r="D28" s="300" t="str">
        <f>IF($E28="","",VLOOKUP($E28,Lists!$AZ$2:$BC$78,4,FALSE))</f>
        <v/>
      </c>
      <c r="E28" s="288"/>
      <c r="F28" s="305"/>
      <c r="G28" s="306"/>
      <c r="H28" s="305"/>
      <c r="I28" s="306"/>
      <c r="J28" s="307"/>
      <c r="K28" s="117"/>
      <c r="L28" s="117"/>
    </row>
    <row r="29" spans="2:12" x14ac:dyDescent="0.3">
      <c r="B29" s="300" t="str">
        <f>IF($E29="","",VLOOKUP($E29,Lists!$AZ$2:$BC$78,2,FALSE))</f>
        <v/>
      </c>
      <c r="C29" s="300" t="str">
        <f>IF($E29="","",VLOOKUP($E29,Lists!$AZ$2:$BC$78,3,FALSE))</f>
        <v/>
      </c>
      <c r="D29" s="300" t="str">
        <f>IF($E29="","",VLOOKUP($E29,Lists!$AZ$2:$BC$78,4,FALSE))</f>
        <v/>
      </c>
      <c r="E29" s="288"/>
      <c r="F29" s="305"/>
      <c r="G29" s="306"/>
      <c r="H29" s="305"/>
      <c r="I29" s="306"/>
      <c r="J29" s="307"/>
      <c r="K29" s="117"/>
      <c r="L29" s="117"/>
    </row>
    <row r="30" spans="2:12" x14ac:dyDescent="0.3">
      <c r="B30" s="300" t="str">
        <f>IF($E30="","",VLOOKUP($E30,Lists!$AZ$2:$BC$78,2,FALSE))</f>
        <v/>
      </c>
      <c r="C30" s="300" t="str">
        <f>IF($E30="","",VLOOKUP($E30,Lists!$AZ$2:$BC$78,3,FALSE))</f>
        <v/>
      </c>
      <c r="D30" s="300" t="str">
        <f>IF($E30="","",VLOOKUP($E30,Lists!$AZ$2:$BC$78,4,FALSE))</f>
        <v/>
      </c>
      <c r="E30" s="288"/>
      <c r="F30" s="305"/>
      <c r="G30" s="306"/>
      <c r="H30" s="305"/>
      <c r="I30" s="306"/>
      <c r="J30" s="307"/>
      <c r="K30" s="117"/>
      <c r="L30" s="117"/>
    </row>
    <row r="31" spans="2:12" x14ac:dyDescent="0.3">
      <c r="B31" s="300" t="str">
        <f>IF($E31="","",VLOOKUP($E31,Lists!$AZ$2:$BC$78,2,FALSE))</f>
        <v/>
      </c>
      <c r="C31" s="300" t="str">
        <f>IF($E31="","",VLOOKUP($E31,Lists!$AZ$2:$BC$78,3,FALSE))</f>
        <v/>
      </c>
      <c r="D31" s="300" t="str">
        <f>IF($E31="","",VLOOKUP($E31,Lists!$AZ$2:$BC$78,4,FALSE))</f>
        <v/>
      </c>
      <c r="E31" s="288"/>
      <c r="F31" s="305"/>
      <c r="G31" s="306"/>
      <c r="H31" s="305"/>
      <c r="I31" s="306"/>
      <c r="J31" s="307"/>
      <c r="K31" s="117"/>
      <c r="L31" s="117"/>
    </row>
    <row r="32" spans="2:12" x14ac:dyDescent="0.3">
      <c r="B32" s="300" t="str">
        <f>IF($E32="","",VLOOKUP($E32,Lists!$AZ$2:$BC$78,2,FALSE))</f>
        <v/>
      </c>
      <c r="C32" s="300" t="str">
        <f>IF($E32="","",VLOOKUP($E32,Lists!$AZ$2:$BC$78,3,FALSE))</f>
        <v/>
      </c>
      <c r="D32" s="300" t="str">
        <f>IF($E32="","",VLOOKUP($E32,Lists!$AZ$2:$BC$78,4,FALSE))</f>
        <v/>
      </c>
      <c r="E32" s="288"/>
      <c r="F32" s="305"/>
      <c r="G32" s="306"/>
      <c r="H32" s="305"/>
      <c r="I32" s="306"/>
      <c r="J32" s="307"/>
      <c r="K32" s="117"/>
      <c r="L32" s="117"/>
    </row>
    <row r="33" spans="2:12" x14ac:dyDescent="0.3">
      <c r="B33" s="300" t="str">
        <f>IF($E33="","",VLOOKUP($E33,Lists!$AZ$2:$BC$78,2,FALSE))</f>
        <v/>
      </c>
      <c r="C33" s="300" t="str">
        <f>IF($E33="","",VLOOKUP($E33,Lists!$AZ$2:$BC$78,3,FALSE))</f>
        <v/>
      </c>
      <c r="D33" s="300" t="str">
        <f>IF($E33="","",VLOOKUP($E33,Lists!$AZ$2:$BC$78,4,FALSE))</f>
        <v/>
      </c>
      <c r="E33" s="288"/>
      <c r="F33" s="305"/>
      <c r="G33" s="306"/>
      <c r="H33" s="305"/>
      <c r="I33" s="306"/>
      <c r="J33" s="307"/>
      <c r="K33" s="117"/>
      <c r="L33" s="117"/>
    </row>
    <row r="34" spans="2:12" x14ac:dyDescent="0.3">
      <c r="B34" s="300" t="str">
        <f>IF($E34="","",VLOOKUP($E34,Lists!$AZ$2:$BC$78,2,FALSE))</f>
        <v/>
      </c>
      <c r="C34" s="300" t="str">
        <f>IF($E34="","",VLOOKUP($E34,Lists!$AZ$2:$BC$78,3,FALSE))</f>
        <v/>
      </c>
      <c r="D34" s="300" t="str">
        <f>IF($E34="","",VLOOKUP($E34,Lists!$AZ$2:$BC$78,4,FALSE))</f>
        <v/>
      </c>
      <c r="E34" s="288"/>
      <c r="F34" s="305"/>
      <c r="G34" s="306"/>
      <c r="H34" s="305"/>
      <c r="I34" s="306"/>
      <c r="J34" s="307"/>
      <c r="K34" s="117"/>
      <c r="L34" s="117"/>
    </row>
    <row r="35" spans="2:12" x14ac:dyDescent="0.3">
      <c r="B35" s="300" t="str">
        <f>IF($E35="","",VLOOKUP($E35,Lists!$AZ$2:$BC$78,2,FALSE))</f>
        <v/>
      </c>
      <c r="C35" s="300" t="str">
        <f>IF($E35="","",VLOOKUP($E35,Lists!$AZ$2:$BC$78,3,FALSE))</f>
        <v/>
      </c>
      <c r="D35" s="300" t="str">
        <f>IF($E35="","",VLOOKUP($E35,Lists!$AZ$2:$BC$78,4,FALSE))</f>
        <v/>
      </c>
      <c r="E35" s="288"/>
      <c r="F35" s="305"/>
      <c r="G35" s="306"/>
      <c r="H35" s="305"/>
      <c r="I35" s="306"/>
      <c r="J35" s="307"/>
      <c r="K35" s="117"/>
      <c r="L35" s="117"/>
    </row>
    <row r="36" spans="2:12" x14ac:dyDescent="0.3">
      <c r="B36" s="300" t="str">
        <f>IF($E36="","",VLOOKUP($E36,Lists!$AZ$2:$BC$78,2,FALSE))</f>
        <v/>
      </c>
      <c r="C36" s="300" t="str">
        <f>IF($E36="","",VLOOKUP($E36,Lists!$AZ$2:$BC$78,3,FALSE))</f>
        <v/>
      </c>
      <c r="D36" s="300" t="str">
        <f>IF($E36="","",VLOOKUP($E36,Lists!$AZ$2:$BC$78,4,FALSE))</f>
        <v/>
      </c>
      <c r="E36" s="288"/>
      <c r="F36" s="305"/>
      <c r="G36" s="306"/>
      <c r="H36" s="305"/>
      <c r="I36" s="306"/>
      <c r="J36" s="307"/>
      <c r="K36" s="117"/>
      <c r="L36" s="117"/>
    </row>
    <row r="37" spans="2:12" x14ac:dyDescent="0.3">
      <c r="B37" s="300" t="str">
        <f>IF($E37="","",VLOOKUP($E37,Lists!$AZ$2:$BC$78,2,FALSE))</f>
        <v/>
      </c>
      <c r="C37" s="300" t="str">
        <f>IF($E37="","",VLOOKUP($E37,Lists!$AZ$2:$BC$78,3,FALSE))</f>
        <v/>
      </c>
      <c r="D37" s="300" t="str">
        <f>IF($E37="","",VLOOKUP($E37,Lists!$AZ$2:$BC$78,4,FALSE))</f>
        <v/>
      </c>
      <c r="E37" s="288"/>
      <c r="F37" s="305"/>
      <c r="G37" s="306"/>
      <c r="H37" s="305"/>
      <c r="I37" s="306"/>
      <c r="J37" s="307"/>
      <c r="K37" s="117"/>
      <c r="L37" s="117"/>
    </row>
    <row r="38" spans="2:12" x14ac:dyDescent="0.3">
      <c r="B38" s="300" t="str">
        <f>IF($E38="","",VLOOKUP($E38,Lists!$AZ$2:$BC$78,2,FALSE))</f>
        <v/>
      </c>
      <c r="C38" s="300" t="str">
        <f>IF($E38="","",VLOOKUP($E38,Lists!$AZ$2:$BC$78,3,FALSE))</f>
        <v/>
      </c>
      <c r="D38" s="300" t="str">
        <f>IF($E38="","",VLOOKUP($E38,Lists!$AZ$2:$BC$78,4,FALSE))</f>
        <v/>
      </c>
      <c r="E38" s="288"/>
      <c r="F38" s="305"/>
      <c r="G38" s="306"/>
      <c r="H38" s="305"/>
      <c r="I38" s="306"/>
      <c r="J38" s="307"/>
      <c r="K38" s="117"/>
      <c r="L38" s="117"/>
    </row>
    <row r="39" spans="2:12" x14ac:dyDescent="0.3">
      <c r="B39" s="300" t="str">
        <f>IF($E39="","",VLOOKUP($E39,Lists!$AZ$2:$BC$78,2,FALSE))</f>
        <v/>
      </c>
      <c r="C39" s="300" t="str">
        <f>IF($E39="","",VLOOKUP($E39,Lists!$AZ$2:$BC$78,3,FALSE))</f>
        <v/>
      </c>
      <c r="D39" s="300" t="str">
        <f>IF($E39="","",VLOOKUP($E39,Lists!$AZ$2:$BC$78,4,FALSE))</f>
        <v/>
      </c>
      <c r="E39" s="288"/>
      <c r="F39" s="305"/>
      <c r="G39" s="306"/>
      <c r="H39" s="305"/>
      <c r="I39" s="306"/>
      <c r="J39" s="307"/>
      <c r="K39" s="117"/>
      <c r="L39" s="117"/>
    </row>
    <row r="40" spans="2:12" x14ac:dyDescent="0.3">
      <c r="B40" s="300" t="str">
        <f>IF($E40="","",VLOOKUP($E40,Lists!$AZ$2:$BC$78,2,FALSE))</f>
        <v/>
      </c>
      <c r="C40" s="300" t="str">
        <f>IF($E40="","",VLOOKUP($E40,Lists!$AZ$2:$BC$78,3,FALSE))</f>
        <v/>
      </c>
      <c r="D40" s="300" t="str">
        <f>IF($E40="","",VLOOKUP($E40,Lists!$AZ$2:$BC$78,4,FALSE))</f>
        <v/>
      </c>
      <c r="E40" s="288"/>
      <c r="F40" s="305"/>
      <c r="G40" s="306"/>
      <c r="H40" s="305"/>
      <c r="I40" s="306"/>
      <c r="J40" s="307"/>
      <c r="K40" s="117"/>
      <c r="L40" s="117"/>
    </row>
    <row r="41" spans="2:12" x14ac:dyDescent="0.3">
      <c r="B41" s="300" t="str">
        <f>IF($E41="","",VLOOKUP($E41,Lists!$AZ$2:$BC$78,2,FALSE))</f>
        <v/>
      </c>
      <c r="C41" s="300" t="str">
        <f>IF($E41="","",VLOOKUP($E41,Lists!$AZ$2:$BC$78,3,FALSE))</f>
        <v/>
      </c>
      <c r="D41" s="300" t="str">
        <f>IF($E41="","",VLOOKUP($E41,Lists!$AZ$2:$BC$78,4,FALSE))</f>
        <v/>
      </c>
      <c r="E41" s="288"/>
      <c r="F41" s="305"/>
      <c r="G41" s="306"/>
      <c r="H41" s="305"/>
      <c r="I41" s="306"/>
      <c r="J41" s="307"/>
      <c r="K41" s="117"/>
      <c r="L41" s="117"/>
    </row>
    <row r="42" spans="2:12" x14ac:dyDescent="0.3">
      <c r="B42" s="300" t="str">
        <f>IF($E42="","",VLOOKUP($E42,Lists!$AZ$2:$BC$78,2,FALSE))</f>
        <v/>
      </c>
      <c r="C42" s="300" t="str">
        <f>IF($E42="","",VLOOKUP($E42,Lists!$AZ$2:$BC$78,3,FALSE))</f>
        <v/>
      </c>
      <c r="D42" s="300" t="str">
        <f>IF($E42="","",VLOOKUP($E42,Lists!$AZ$2:$BC$78,4,FALSE))</f>
        <v/>
      </c>
      <c r="E42" s="288"/>
      <c r="F42" s="305"/>
      <c r="G42" s="306"/>
      <c r="H42" s="305"/>
      <c r="I42" s="306"/>
      <c r="J42" s="307"/>
      <c r="K42" s="117"/>
      <c r="L42" s="117"/>
    </row>
    <row r="43" spans="2:12" x14ac:dyDescent="0.3">
      <c r="B43" s="300" t="str">
        <f>IF($E43="","",VLOOKUP($E43,Lists!$AZ$2:$BC$78,2,FALSE))</f>
        <v/>
      </c>
      <c r="C43" s="300" t="str">
        <f>IF($E43="","",VLOOKUP($E43,Lists!$AZ$2:$BC$78,3,FALSE))</f>
        <v/>
      </c>
      <c r="D43" s="300" t="str">
        <f>IF($E43="","",VLOOKUP($E43,Lists!$AZ$2:$BC$78,4,FALSE))</f>
        <v/>
      </c>
      <c r="E43" s="288"/>
      <c r="F43" s="305"/>
      <c r="G43" s="306"/>
      <c r="H43" s="305"/>
      <c r="I43" s="306"/>
      <c r="J43" s="307"/>
      <c r="K43" s="117"/>
      <c r="L43" s="117"/>
    </row>
    <row r="44" spans="2:12" x14ac:dyDescent="0.3">
      <c r="B44" s="300" t="str">
        <f>IF($E44="","",VLOOKUP($E44,Lists!$AZ$2:$BC$78,2,FALSE))</f>
        <v/>
      </c>
      <c r="C44" s="300" t="str">
        <f>IF($E44="","",VLOOKUP($E44,Lists!$AZ$2:$BC$78,3,FALSE))</f>
        <v/>
      </c>
      <c r="D44" s="300" t="str">
        <f>IF($E44="","",VLOOKUP($E44,Lists!$AZ$2:$BC$78,4,FALSE))</f>
        <v/>
      </c>
      <c r="E44" s="288"/>
      <c r="F44" s="305"/>
      <c r="G44" s="306"/>
      <c r="H44" s="305"/>
      <c r="I44" s="306"/>
      <c r="J44" s="307"/>
      <c r="K44" s="117"/>
      <c r="L44" s="117"/>
    </row>
    <row r="45" spans="2:12" x14ac:dyDescent="0.3">
      <c r="B45" s="300" t="str">
        <f>IF($E45="","",VLOOKUP($E45,Lists!$AZ$2:$BC$78,2,FALSE))</f>
        <v/>
      </c>
      <c r="C45" s="300" t="str">
        <f>IF($E45="","",VLOOKUP($E45,Lists!$AZ$2:$BC$78,3,FALSE))</f>
        <v/>
      </c>
      <c r="D45" s="300" t="str">
        <f>IF($E45="","",VLOOKUP($E45,Lists!$AZ$2:$BC$78,4,FALSE))</f>
        <v/>
      </c>
      <c r="E45" s="288"/>
      <c r="F45" s="305"/>
      <c r="G45" s="306"/>
      <c r="H45" s="305"/>
      <c r="I45" s="306"/>
      <c r="J45" s="307"/>
      <c r="K45" s="117"/>
      <c r="L45" s="117"/>
    </row>
    <row r="46" spans="2:12" x14ac:dyDescent="0.3">
      <c r="B46" s="300" t="str">
        <f>IF($E46="","",VLOOKUP($E46,Lists!$AZ$2:$BC$78,2,FALSE))</f>
        <v/>
      </c>
      <c r="C46" s="300" t="str">
        <f>IF($E46="","",VLOOKUP($E46,Lists!$AZ$2:$BC$78,3,FALSE))</f>
        <v/>
      </c>
      <c r="D46" s="300" t="str">
        <f>IF($E46="","",VLOOKUP($E46,Lists!$AZ$2:$BC$78,4,FALSE))</f>
        <v/>
      </c>
      <c r="E46" s="288"/>
      <c r="F46" s="305"/>
      <c r="G46" s="306"/>
      <c r="H46" s="305"/>
      <c r="I46" s="306"/>
      <c r="J46" s="307"/>
      <c r="K46" s="117"/>
      <c r="L46" s="117"/>
    </row>
    <row r="47" spans="2:12" x14ac:dyDescent="0.3">
      <c r="B47" s="300" t="str">
        <f>IF($E47="","",VLOOKUP($E47,Lists!$AZ$2:$BC$78,2,FALSE))</f>
        <v/>
      </c>
      <c r="C47" s="300" t="str">
        <f>IF($E47="","",VLOOKUP($E47,Lists!$AZ$2:$BC$78,3,FALSE))</f>
        <v/>
      </c>
      <c r="D47" s="300" t="str">
        <f>IF($E47="","",VLOOKUP($E47,Lists!$AZ$2:$BC$78,4,FALSE))</f>
        <v/>
      </c>
      <c r="E47" s="288"/>
      <c r="F47" s="305"/>
      <c r="G47" s="306"/>
      <c r="H47" s="305"/>
      <c r="I47" s="306"/>
      <c r="J47" s="307"/>
      <c r="K47" s="117"/>
      <c r="L47" s="117"/>
    </row>
    <row r="48" spans="2:12" x14ac:dyDescent="0.3">
      <c r="B48" s="300" t="str">
        <f>IF($E48="","",VLOOKUP($E48,Lists!$AZ$2:$BC$78,2,FALSE))</f>
        <v/>
      </c>
      <c r="C48" s="300" t="str">
        <f>IF($E48="","",VLOOKUP($E48,Lists!$AZ$2:$BC$78,3,FALSE))</f>
        <v/>
      </c>
      <c r="D48" s="300" t="str">
        <f>IF($E48="","",VLOOKUP($E48,Lists!$AZ$2:$BC$78,4,FALSE))</f>
        <v/>
      </c>
      <c r="E48" s="288"/>
      <c r="F48" s="305"/>
      <c r="G48" s="306"/>
      <c r="H48" s="305"/>
      <c r="I48" s="306"/>
      <c r="J48" s="307"/>
      <c r="K48" s="117"/>
      <c r="L48" s="117"/>
    </row>
    <row r="49" spans="2:12" x14ac:dyDescent="0.3">
      <c r="B49" s="300" t="str">
        <f>IF($E49="","",VLOOKUP($E49,Lists!$AZ$2:$BC$78,2,FALSE))</f>
        <v/>
      </c>
      <c r="C49" s="300" t="str">
        <f>IF($E49="","",VLOOKUP($E49,Lists!$AZ$2:$BC$78,3,FALSE))</f>
        <v/>
      </c>
      <c r="D49" s="300" t="str">
        <f>IF($E49="","",VLOOKUP($E49,Lists!$AZ$2:$BC$78,4,FALSE))</f>
        <v/>
      </c>
      <c r="E49" s="288"/>
      <c r="F49" s="305"/>
      <c r="G49" s="306"/>
      <c r="H49" s="305"/>
      <c r="I49" s="306"/>
      <c r="J49" s="307"/>
      <c r="K49" s="117"/>
      <c r="L49" s="117"/>
    </row>
    <row r="50" spans="2:12" x14ac:dyDescent="0.3">
      <c r="B50" s="300" t="str">
        <f>IF($E50="","",VLOOKUP($E50,Lists!$AZ$2:$BC$78,2,FALSE))</f>
        <v/>
      </c>
      <c r="C50" s="300" t="str">
        <f>IF($E50="","",VLOOKUP($E50,Lists!$AZ$2:$BC$78,3,FALSE))</f>
        <v/>
      </c>
      <c r="D50" s="300" t="str">
        <f>IF($E50="","",VLOOKUP($E50,Lists!$AZ$2:$BC$78,4,FALSE))</f>
        <v/>
      </c>
      <c r="E50" s="288"/>
      <c r="F50" s="305"/>
      <c r="G50" s="306"/>
      <c r="H50" s="305"/>
      <c r="I50" s="306"/>
      <c r="J50" s="307"/>
      <c r="K50" s="117"/>
      <c r="L50" s="117"/>
    </row>
    <row r="51" spans="2:12" x14ac:dyDescent="0.3">
      <c r="B51" s="300" t="str">
        <f>IF($E51="","",VLOOKUP($E51,Lists!$AZ$2:$BC$78,2,FALSE))</f>
        <v/>
      </c>
      <c r="C51" s="300" t="str">
        <f>IF($E51="","",VLOOKUP($E51,Lists!$AZ$2:$BC$78,3,FALSE))</f>
        <v/>
      </c>
      <c r="D51" s="300" t="str">
        <f>IF($E51="","",VLOOKUP($E51,Lists!$AZ$2:$BC$78,4,FALSE))</f>
        <v/>
      </c>
      <c r="E51" s="288"/>
      <c r="F51" s="305"/>
      <c r="G51" s="306"/>
      <c r="H51" s="305"/>
      <c r="I51" s="306"/>
      <c r="J51" s="307"/>
      <c r="K51" s="117"/>
      <c r="L51" s="117"/>
    </row>
    <row r="52" spans="2:12" x14ac:dyDescent="0.3">
      <c r="B52" s="300" t="str">
        <f>IF($E52="","",VLOOKUP($E52,Lists!$AZ$2:$BC$78,2,FALSE))</f>
        <v/>
      </c>
      <c r="C52" s="300" t="str">
        <f>IF($E52="","",VLOOKUP($E52,Lists!$AZ$2:$BC$78,3,FALSE))</f>
        <v/>
      </c>
      <c r="D52" s="300" t="str">
        <f>IF($E52="","",VLOOKUP($E52,Lists!$AZ$2:$BC$78,4,FALSE))</f>
        <v/>
      </c>
      <c r="E52" s="288"/>
      <c r="F52" s="305"/>
      <c r="G52" s="306"/>
      <c r="H52" s="305"/>
      <c r="I52" s="306"/>
      <c r="J52" s="307"/>
      <c r="K52" s="117"/>
      <c r="L52" s="117"/>
    </row>
    <row r="53" spans="2:12" x14ac:dyDescent="0.3">
      <c r="B53" s="300" t="str">
        <f>IF($E53="","",VLOOKUP($E53,Lists!$AZ$2:$BC$78,2,FALSE))</f>
        <v/>
      </c>
      <c r="C53" s="300" t="str">
        <f>IF($E53="","",VLOOKUP($E53,Lists!$AZ$2:$BC$78,3,FALSE))</f>
        <v/>
      </c>
      <c r="D53" s="300" t="str">
        <f>IF($E53="","",VLOOKUP($E53,Lists!$AZ$2:$BC$78,4,FALSE))</f>
        <v/>
      </c>
      <c r="E53" s="288"/>
      <c r="F53" s="305"/>
      <c r="G53" s="306"/>
      <c r="H53" s="305"/>
      <c r="I53" s="306"/>
      <c r="J53" s="307"/>
      <c r="K53" s="117"/>
      <c r="L53" s="117"/>
    </row>
    <row r="54" spans="2:12" x14ac:dyDescent="0.3">
      <c r="B54" s="300" t="str">
        <f>IF($E54="","",VLOOKUP($E54,Lists!$AZ$2:$BC$78,2,FALSE))</f>
        <v/>
      </c>
      <c r="C54" s="300" t="str">
        <f>IF($E54="","",VLOOKUP($E54,Lists!$AZ$2:$BC$78,3,FALSE))</f>
        <v/>
      </c>
      <c r="D54" s="300" t="str">
        <f>IF($E54="","",VLOOKUP($E54,Lists!$AZ$2:$BC$78,4,FALSE))</f>
        <v/>
      </c>
      <c r="E54" s="288"/>
      <c r="F54" s="305"/>
      <c r="G54" s="306"/>
      <c r="H54" s="305"/>
      <c r="I54" s="306"/>
      <c r="J54" s="307"/>
      <c r="K54" s="117"/>
      <c r="L54" s="117"/>
    </row>
    <row r="55" spans="2:12" x14ac:dyDescent="0.3">
      <c r="B55" s="300" t="str">
        <f>IF($E55="","",VLOOKUP($E55,Lists!$AZ$2:$BC$78,2,FALSE))</f>
        <v/>
      </c>
      <c r="C55" s="300" t="str">
        <f>IF($E55="","",VLOOKUP($E55,Lists!$AZ$2:$BC$78,3,FALSE))</f>
        <v/>
      </c>
      <c r="D55" s="300" t="str">
        <f>IF($E55="","",VLOOKUP($E55,Lists!$AZ$2:$BC$78,4,FALSE))</f>
        <v/>
      </c>
      <c r="E55" s="288"/>
      <c r="F55" s="305"/>
      <c r="G55" s="306"/>
      <c r="H55" s="305"/>
      <c r="I55" s="306"/>
      <c r="J55" s="307"/>
      <c r="K55" s="117"/>
      <c r="L55" s="117"/>
    </row>
    <row r="56" spans="2:12" x14ac:dyDescent="0.3">
      <c r="B56" s="300" t="str">
        <f>IF($E56="","",VLOOKUP($E56,Lists!$AZ$2:$BC$78,2,FALSE))</f>
        <v/>
      </c>
      <c r="C56" s="300" t="str">
        <f>IF($E56="","",VLOOKUP($E56,Lists!$AZ$2:$BC$78,3,FALSE))</f>
        <v/>
      </c>
      <c r="D56" s="300" t="str">
        <f>IF($E56="","",VLOOKUP($E56,Lists!$AZ$2:$BC$78,4,FALSE))</f>
        <v/>
      </c>
      <c r="E56" s="288"/>
      <c r="F56" s="305"/>
      <c r="G56" s="306"/>
      <c r="H56" s="305"/>
      <c r="I56" s="306"/>
      <c r="J56" s="307"/>
      <c r="K56" s="117"/>
      <c r="L56" s="117"/>
    </row>
    <row r="57" spans="2:12" x14ac:dyDescent="0.3">
      <c r="B57" s="300" t="str">
        <f>IF($E57="","",VLOOKUP($E57,Lists!$AZ$2:$BC$78,2,FALSE))</f>
        <v/>
      </c>
      <c r="C57" s="300" t="str">
        <f>IF($E57="","",VLOOKUP($E57,Lists!$AZ$2:$BC$78,3,FALSE))</f>
        <v/>
      </c>
      <c r="D57" s="300" t="str">
        <f>IF($E57="","",VLOOKUP($E57,Lists!$AZ$2:$BC$78,4,FALSE))</f>
        <v/>
      </c>
      <c r="E57" s="288"/>
      <c r="F57" s="305"/>
      <c r="G57" s="306"/>
      <c r="H57" s="305"/>
      <c r="I57" s="306"/>
      <c r="J57" s="307"/>
      <c r="K57" s="117"/>
      <c r="L57" s="117"/>
    </row>
    <row r="58" spans="2:12" x14ac:dyDescent="0.3">
      <c r="B58" s="300" t="str">
        <f>IF($E58="","",VLOOKUP($E58,Lists!$AZ$2:$BC$78,2,FALSE))</f>
        <v/>
      </c>
      <c r="C58" s="300" t="str">
        <f>IF($E58="","",VLOOKUP($E58,Lists!$AZ$2:$BC$78,3,FALSE))</f>
        <v/>
      </c>
      <c r="D58" s="300" t="str">
        <f>IF($E58="","",VLOOKUP($E58,Lists!$AZ$2:$BC$78,4,FALSE))</f>
        <v/>
      </c>
      <c r="E58" s="288"/>
      <c r="F58" s="305"/>
      <c r="G58" s="306"/>
      <c r="H58" s="305"/>
      <c r="I58" s="306"/>
      <c r="J58" s="307"/>
      <c r="K58" s="117"/>
      <c r="L58" s="117"/>
    </row>
    <row r="59" spans="2:12" x14ac:dyDescent="0.3">
      <c r="B59" s="300" t="str">
        <f>IF($E59="","",VLOOKUP($E59,Lists!$AZ$2:$BC$78,2,FALSE))</f>
        <v/>
      </c>
      <c r="C59" s="300" t="str">
        <f>IF($E59="","",VLOOKUP($E59,Lists!$AZ$2:$BC$78,3,FALSE))</f>
        <v/>
      </c>
      <c r="D59" s="300" t="str">
        <f>IF($E59="","",VLOOKUP($E59,Lists!$AZ$2:$BC$78,4,FALSE))</f>
        <v/>
      </c>
      <c r="E59" s="288"/>
      <c r="F59" s="305"/>
      <c r="G59" s="306"/>
      <c r="H59" s="305"/>
      <c r="I59" s="306"/>
      <c r="J59" s="307"/>
      <c r="K59" s="117"/>
      <c r="L59" s="117"/>
    </row>
    <row r="60" spans="2:12" x14ac:dyDescent="0.3">
      <c r="B60" s="300" t="str">
        <f>IF($E60="","",VLOOKUP($E60,Lists!$AZ$2:$BC$78,2,FALSE))</f>
        <v/>
      </c>
      <c r="C60" s="300" t="str">
        <f>IF($E60="","",VLOOKUP($E60,Lists!$AZ$2:$BC$78,3,FALSE))</f>
        <v/>
      </c>
      <c r="D60" s="300" t="str">
        <f>IF($E60="","",VLOOKUP($E60,Lists!$AZ$2:$BC$78,4,FALSE))</f>
        <v/>
      </c>
      <c r="E60" s="288"/>
      <c r="F60" s="305"/>
      <c r="G60" s="306"/>
      <c r="H60" s="305"/>
      <c r="I60" s="306"/>
      <c r="J60" s="307"/>
      <c r="K60" s="117"/>
      <c r="L60" s="117"/>
    </row>
    <row r="61" spans="2:12" x14ac:dyDescent="0.3">
      <c r="B61" s="300" t="str">
        <f>IF($E61="","",VLOOKUP($E61,Lists!$AZ$2:$BC$78,2,FALSE))</f>
        <v/>
      </c>
      <c r="C61" s="300" t="str">
        <f>IF($E61="","",VLOOKUP($E61,Lists!$AZ$2:$BC$78,3,FALSE))</f>
        <v/>
      </c>
      <c r="D61" s="300" t="str">
        <f>IF($E61="","",VLOOKUP($E61,Lists!$AZ$2:$BC$78,4,FALSE))</f>
        <v/>
      </c>
      <c r="E61" s="288"/>
      <c r="F61" s="305"/>
      <c r="G61" s="306"/>
      <c r="H61" s="305"/>
      <c r="I61" s="306"/>
      <c r="J61" s="307"/>
      <c r="K61" s="117"/>
      <c r="L61" s="117"/>
    </row>
    <row r="62" spans="2:12" x14ac:dyDescent="0.3">
      <c r="B62" s="300" t="str">
        <f>IF($E62="","",VLOOKUP($E62,Lists!$AZ$2:$BC$78,2,FALSE))</f>
        <v/>
      </c>
      <c r="C62" s="300" t="str">
        <f>IF($E62="","",VLOOKUP($E62,Lists!$AZ$2:$BC$78,3,FALSE))</f>
        <v/>
      </c>
      <c r="D62" s="300" t="str">
        <f>IF($E62="","",VLOOKUP($E62,Lists!$AZ$2:$BC$78,4,FALSE))</f>
        <v/>
      </c>
      <c r="E62" s="288"/>
      <c r="F62" s="305"/>
      <c r="G62" s="306"/>
      <c r="H62" s="305"/>
      <c r="I62" s="306"/>
      <c r="J62" s="307"/>
      <c r="K62" s="117"/>
      <c r="L62" s="117"/>
    </row>
    <row r="63" spans="2:12" x14ac:dyDescent="0.3">
      <c r="B63" s="300" t="str">
        <f>IF($E63="","",VLOOKUP($E63,Lists!$AZ$2:$BC$78,2,FALSE))</f>
        <v/>
      </c>
      <c r="C63" s="300" t="str">
        <f>IF($E63="","",VLOOKUP($E63,Lists!$AZ$2:$BC$78,3,FALSE))</f>
        <v/>
      </c>
      <c r="D63" s="300" t="str">
        <f>IF($E63="","",VLOOKUP($E63,Lists!$AZ$2:$BC$78,4,FALSE))</f>
        <v/>
      </c>
      <c r="E63" s="288"/>
      <c r="F63" s="305"/>
      <c r="G63" s="306"/>
      <c r="H63" s="305"/>
      <c r="I63" s="306"/>
      <c r="J63" s="307"/>
      <c r="K63" s="117"/>
      <c r="L63" s="117"/>
    </row>
    <row r="64" spans="2:12" x14ac:dyDescent="0.3">
      <c r="B64" s="300" t="str">
        <f>IF($E64="","",VLOOKUP($E64,Lists!$AZ$2:$BC$78,2,FALSE))</f>
        <v/>
      </c>
      <c r="C64" s="300" t="str">
        <f>IF($E64="","",VLOOKUP($E64,Lists!$AZ$2:$BC$78,3,FALSE))</f>
        <v/>
      </c>
      <c r="D64" s="300" t="str">
        <f>IF($E64="","",VLOOKUP($E64,Lists!$AZ$2:$BC$78,4,FALSE))</f>
        <v/>
      </c>
      <c r="E64" s="288"/>
      <c r="F64" s="305"/>
      <c r="G64" s="306"/>
      <c r="H64" s="305"/>
      <c r="I64" s="306"/>
      <c r="J64" s="307"/>
      <c r="K64" s="117"/>
      <c r="L64" s="117"/>
    </row>
    <row r="65" spans="2:12" x14ac:dyDescent="0.3">
      <c r="B65" s="300" t="str">
        <f>IF($E65="","",VLOOKUP($E65,Lists!$AZ$2:$BC$78,2,FALSE))</f>
        <v/>
      </c>
      <c r="C65" s="300" t="str">
        <f>IF($E65="","",VLOOKUP($E65,Lists!$AZ$2:$BC$78,3,FALSE))</f>
        <v/>
      </c>
      <c r="D65" s="300" t="str">
        <f>IF($E65="","",VLOOKUP($E65,Lists!$AZ$2:$BC$78,4,FALSE))</f>
        <v/>
      </c>
      <c r="E65" s="288"/>
      <c r="F65" s="305"/>
      <c r="G65" s="306"/>
      <c r="H65" s="305"/>
      <c r="I65" s="306"/>
      <c r="J65" s="307"/>
      <c r="K65" s="117"/>
      <c r="L65" s="117"/>
    </row>
    <row r="66" spans="2:12" x14ac:dyDescent="0.3">
      <c r="B66" s="300" t="str">
        <f>IF($E66="","",VLOOKUP($E66,Lists!$AZ$2:$BC$78,2,FALSE))</f>
        <v/>
      </c>
      <c r="C66" s="300" t="str">
        <f>IF($E66="","",VLOOKUP($E66,Lists!$AZ$2:$BC$78,3,FALSE))</f>
        <v/>
      </c>
      <c r="D66" s="300" t="str">
        <f>IF($E66="","",VLOOKUP($E66,Lists!$AZ$2:$BC$78,4,FALSE))</f>
        <v/>
      </c>
      <c r="E66" s="288"/>
      <c r="F66" s="305"/>
      <c r="G66" s="306"/>
      <c r="H66" s="305"/>
      <c r="I66" s="306"/>
      <c r="J66" s="307"/>
      <c r="K66" s="117"/>
      <c r="L66" s="117"/>
    </row>
    <row r="67" spans="2:12" x14ac:dyDescent="0.3">
      <c r="B67" s="300" t="str">
        <f>IF($E67="","",VLOOKUP($E67,Lists!$AZ$2:$BC$78,2,FALSE))</f>
        <v/>
      </c>
      <c r="C67" s="300" t="str">
        <f>IF($E67="","",VLOOKUP($E67,Lists!$AZ$2:$BC$78,3,FALSE))</f>
        <v/>
      </c>
      <c r="D67" s="300" t="str">
        <f>IF($E67="","",VLOOKUP($E67,Lists!$AZ$2:$BC$78,4,FALSE))</f>
        <v/>
      </c>
      <c r="E67" s="288"/>
      <c r="F67" s="305"/>
      <c r="G67" s="306"/>
      <c r="H67" s="305"/>
      <c r="I67" s="306"/>
      <c r="J67" s="307"/>
      <c r="K67" s="117"/>
      <c r="L67" s="117"/>
    </row>
    <row r="68" spans="2:12" x14ac:dyDescent="0.3">
      <c r="B68" s="300" t="str">
        <f>IF($E68="","",VLOOKUP($E68,Lists!$AZ$2:$BC$78,2,FALSE))</f>
        <v/>
      </c>
      <c r="C68" s="300" t="str">
        <f>IF($E68="","",VLOOKUP($E68,Lists!$AZ$2:$BC$78,3,FALSE))</f>
        <v/>
      </c>
      <c r="D68" s="300" t="str">
        <f>IF($E68="","",VLOOKUP($E68,Lists!$AZ$2:$BC$78,4,FALSE))</f>
        <v/>
      </c>
      <c r="E68" s="288"/>
      <c r="F68" s="305"/>
      <c r="G68" s="306"/>
      <c r="H68" s="305"/>
      <c r="I68" s="306"/>
      <c r="J68" s="307"/>
      <c r="K68" s="117"/>
      <c r="L68" s="117"/>
    </row>
    <row r="69" spans="2:12" x14ac:dyDescent="0.3">
      <c r="B69" s="300" t="str">
        <f>IF($E69="","",VLOOKUP($E69,Lists!$AZ$2:$BC$78,2,FALSE))</f>
        <v/>
      </c>
      <c r="C69" s="300" t="str">
        <f>IF($E69="","",VLOOKUP($E69,Lists!$AZ$2:$BC$78,3,FALSE))</f>
        <v/>
      </c>
      <c r="D69" s="300" t="str">
        <f>IF($E69="","",VLOOKUP($E69,Lists!$AZ$2:$BC$78,4,FALSE))</f>
        <v/>
      </c>
      <c r="E69" s="288"/>
      <c r="F69" s="305"/>
      <c r="G69" s="306"/>
      <c r="H69" s="305"/>
      <c r="I69" s="306"/>
      <c r="J69" s="307"/>
      <c r="K69" s="117"/>
      <c r="L69" s="117"/>
    </row>
    <row r="70" spans="2:12" x14ac:dyDescent="0.3">
      <c r="B70" s="300" t="str">
        <f>IF($E70="","",VLOOKUP($E70,Lists!$AZ$2:$BC$78,2,FALSE))</f>
        <v/>
      </c>
      <c r="C70" s="300" t="str">
        <f>IF($E70="","",VLOOKUP($E70,Lists!$AZ$2:$BC$78,3,FALSE))</f>
        <v/>
      </c>
      <c r="D70" s="300" t="str">
        <f>IF($E70="","",VLOOKUP($E70,Lists!$AZ$2:$BC$78,4,FALSE))</f>
        <v/>
      </c>
      <c r="E70" s="288"/>
      <c r="F70" s="305"/>
      <c r="G70" s="306"/>
      <c r="H70" s="305"/>
      <c r="I70" s="306"/>
      <c r="J70" s="307"/>
      <c r="K70" s="117"/>
      <c r="L70" s="117"/>
    </row>
    <row r="71" spans="2:12" x14ac:dyDescent="0.3">
      <c r="B71" s="300" t="str">
        <f>IF($E71="","",VLOOKUP($E71,Lists!$AZ$2:$BC$78,2,FALSE))</f>
        <v/>
      </c>
      <c r="C71" s="300" t="str">
        <f>IF($E71="","",VLOOKUP($E71,Lists!$AZ$2:$BC$78,3,FALSE))</f>
        <v/>
      </c>
      <c r="D71" s="300" t="str">
        <f>IF($E71="","",VLOOKUP($E71,Lists!$AZ$2:$BC$78,4,FALSE))</f>
        <v/>
      </c>
      <c r="E71" s="288"/>
      <c r="F71" s="305"/>
      <c r="G71" s="306"/>
      <c r="H71" s="305"/>
      <c r="I71" s="306"/>
      <c r="J71" s="307"/>
      <c r="K71" s="117"/>
      <c r="L71" s="117"/>
    </row>
    <row r="72" spans="2:12" x14ac:dyDescent="0.3">
      <c r="B72" s="300" t="str">
        <f>IF($E72="","",VLOOKUP($E72,Lists!$AZ$2:$BC$78,2,FALSE))</f>
        <v/>
      </c>
      <c r="C72" s="300" t="str">
        <f>IF($E72="","",VLOOKUP($E72,Lists!$AZ$2:$BC$78,3,FALSE))</f>
        <v/>
      </c>
      <c r="D72" s="300" t="str">
        <f>IF($E72="","",VLOOKUP($E72,Lists!$AZ$2:$BC$78,4,FALSE))</f>
        <v/>
      </c>
      <c r="E72" s="288"/>
      <c r="F72" s="305"/>
      <c r="G72" s="306"/>
      <c r="H72" s="305"/>
      <c r="I72" s="306"/>
      <c r="J72" s="307"/>
      <c r="K72" s="117"/>
      <c r="L72" s="117"/>
    </row>
    <row r="73" spans="2:12" x14ac:dyDescent="0.3">
      <c r="B73" s="300" t="str">
        <f>IF($E73="","",VLOOKUP($E73,Lists!$AZ$2:$BC$78,2,FALSE))</f>
        <v/>
      </c>
      <c r="C73" s="300" t="str">
        <f>IF($E73="","",VLOOKUP($E73,Lists!$AZ$2:$BC$78,3,FALSE))</f>
        <v/>
      </c>
      <c r="D73" s="300" t="str">
        <f>IF($E73="","",VLOOKUP($E73,Lists!$AZ$2:$BC$78,4,FALSE))</f>
        <v/>
      </c>
      <c r="E73" s="288"/>
      <c r="F73" s="305"/>
      <c r="G73" s="306"/>
      <c r="H73" s="305"/>
      <c r="I73" s="306"/>
      <c r="J73" s="307"/>
      <c r="K73" s="117"/>
      <c r="L73" s="117"/>
    </row>
    <row r="74" spans="2:12" x14ac:dyDescent="0.3">
      <c r="B74" s="300" t="str">
        <f>IF($E74="","",VLOOKUP($E74,Lists!$AZ$2:$BC$78,2,FALSE))</f>
        <v/>
      </c>
      <c r="C74" s="300" t="str">
        <f>IF($E74="","",VLOOKUP($E74,Lists!$AZ$2:$BC$78,3,FALSE))</f>
        <v/>
      </c>
      <c r="D74" s="300" t="str">
        <f>IF($E74="","",VLOOKUP($E74,Lists!$AZ$2:$BC$78,4,FALSE))</f>
        <v/>
      </c>
      <c r="E74" s="288"/>
      <c r="F74" s="305"/>
      <c r="G74" s="306"/>
      <c r="H74" s="305"/>
      <c r="I74" s="306"/>
      <c r="J74" s="307"/>
      <c r="K74" s="117"/>
      <c r="L74" s="117"/>
    </row>
    <row r="75" spans="2:12" x14ac:dyDescent="0.3">
      <c r="B75" s="300" t="str">
        <f>IF($E75="","",VLOOKUP($E75,Lists!$AZ$2:$BC$78,2,FALSE))</f>
        <v/>
      </c>
      <c r="C75" s="300" t="str">
        <f>IF($E75="","",VLOOKUP($E75,Lists!$AZ$2:$BC$78,3,FALSE))</f>
        <v/>
      </c>
      <c r="D75" s="300" t="str">
        <f>IF($E75="","",VLOOKUP($E75,Lists!$AZ$2:$BC$78,4,FALSE))</f>
        <v/>
      </c>
      <c r="E75" s="288"/>
      <c r="F75" s="305"/>
      <c r="G75" s="306"/>
      <c r="H75" s="305"/>
      <c r="I75" s="306"/>
      <c r="J75" s="307"/>
      <c r="K75" s="117"/>
      <c r="L75" s="117"/>
    </row>
    <row r="76" spans="2:12" x14ac:dyDescent="0.3">
      <c r="B76" s="300" t="str">
        <f>IF($E76="","",VLOOKUP($E76,Lists!$AZ$2:$BC$78,2,FALSE))</f>
        <v/>
      </c>
      <c r="C76" s="300" t="str">
        <f>IF($E76="","",VLOOKUP($E76,Lists!$AZ$2:$BC$78,3,FALSE))</f>
        <v/>
      </c>
      <c r="D76" s="300" t="str">
        <f>IF($E76="","",VLOOKUP($E76,Lists!$AZ$2:$BC$78,4,FALSE))</f>
        <v/>
      </c>
      <c r="E76" s="288"/>
      <c r="F76" s="305"/>
      <c r="G76" s="306"/>
      <c r="H76" s="305"/>
      <c r="I76" s="306"/>
      <c r="J76" s="307"/>
      <c r="K76" s="117"/>
      <c r="L76" s="117"/>
    </row>
    <row r="77" spans="2:12" x14ac:dyDescent="0.3">
      <c r="B77" s="300" t="str">
        <f>IF($E77="","",VLOOKUP($E77,Lists!$AZ$2:$BC$78,2,FALSE))</f>
        <v/>
      </c>
      <c r="C77" s="300" t="str">
        <f>IF($E77="","",VLOOKUP($E77,Lists!$AZ$2:$BC$78,3,FALSE))</f>
        <v/>
      </c>
      <c r="D77" s="300" t="str">
        <f>IF($E77="","",VLOOKUP($E77,Lists!$AZ$2:$BC$78,4,FALSE))</f>
        <v/>
      </c>
      <c r="E77" s="288"/>
      <c r="F77" s="305"/>
      <c r="G77" s="306"/>
      <c r="H77" s="305"/>
      <c r="I77" s="306"/>
      <c r="J77" s="307"/>
      <c r="K77" s="117"/>
      <c r="L77" s="117"/>
    </row>
    <row r="78" spans="2:12" x14ac:dyDescent="0.3">
      <c r="B78" s="300" t="str">
        <f>IF($E78="","",VLOOKUP($E78,Lists!$AZ$2:$BC$78,2,FALSE))</f>
        <v/>
      </c>
      <c r="C78" s="300" t="str">
        <f>IF($E78="","",VLOOKUP($E78,Lists!$AZ$2:$BC$78,3,FALSE))</f>
        <v/>
      </c>
      <c r="D78" s="300" t="str">
        <f>IF($E78="","",VLOOKUP($E78,Lists!$AZ$2:$BC$78,4,FALSE))</f>
        <v/>
      </c>
      <c r="E78" s="288"/>
      <c r="F78" s="305"/>
      <c r="G78" s="306"/>
      <c r="H78" s="305"/>
      <c r="I78" s="306"/>
      <c r="J78" s="307"/>
      <c r="K78" s="117"/>
      <c r="L78" s="117"/>
    </row>
    <row r="79" spans="2:12" x14ac:dyDescent="0.3">
      <c r="B79" s="300" t="str">
        <f>IF($E79="","",VLOOKUP($E79,Lists!$AZ$2:$BC$78,2,FALSE))</f>
        <v/>
      </c>
      <c r="C79" s="300" t="str">
        <f>IF($E79="","",VLOOKUP($E79,Lists!$AZ$2:$BC$78,3,FALSE))</f>
        <v/>
      </c>
      <c r="D79" s="300" t="str">
        <f>IF($E79="","",VLOOKUP($E79,Lists!$AZ$2:$BC$78,4,FALSE))</f>
        <v/>
      </c>
      <c r="E79" s="288"/>
      <c r="F79" s="305"/>
      <c r="G79" s="306"/>
      <c r="H79" s="305"/>
      <c r="I79" s="306"/>
      <c r="J79" s="307"/>
      <c r="K79" s="117"/>
      <c r="L79" s="117"/>
    </row>
    <row r="80" spans="2:12" x14ac:dyDescent="0.3">
      <c r="B80" s="300" t="str">
        <f>IF($E80="","",VLOOKUP($E80,Lists!$AZ$2:$BC$78,2,FALSE))</f>
        <v/>
      </c>
      <c r="C80" s="300" t="str">
        <f>IF($E80="","",VLOOKUP($E80,Lists!$AZ$2:$BC$78,3,FALSE))</f>
        <v/>
      </c>
      <c r="D80" s="300" t="str">
        <f>IF($E80="","",VLOOKUP($E80,Lists!$AZ$2:$BC$78,4,FALSE))</f>
        <v/>
      </c>
      <c r="E80" s="288"/>
      <c r="F80" s="305"/>
      <c r="G80" s="306"/>
      <c r="H80" s="305"/>
      <c r="I80" s="306"/>
      <c r="J80" s="307"/>
      <c r="K80" s="117"/>
      <c r="L80" s="117"/>
    </row>
    <row r="81" spans="2:12" x14ac:dyDescent="0.3">
      <c r="B81" s="300" t="str">
        <f>IF($E81="","",VLOOKUP($E81,Lists!$AZ$2:$BC$78,2,FALSE))</f>
        <v/>
      </c>
      <c r="C81" s="300" t="str">
        <f>IF($E81="","",VLOOKUP($E81,Lists!$AZ$2:$BC$78,3,FALSE))</f>
        <v/>
      </c>
      <c r="D81" s="300" t="str">
        <f>IF($E81="","",VLOOKUP($E81,Lists!$AZ$2:$BC$78,4,FALSE))</f>
        <v/>
      </c>
      <c r="E81" s="288"/>
      <c r="F81" s="305"/>
      <c r="G81" s="306"/>
      <c r="H81" s="305"/>
      <c r="I81" s="306"/>
      <c r="J81" s="307"/>
      <c r="K81" s="117"/>
      <c r="L81" s="117"/>
    </row>
    <row r="82" spans="2:12" x14ac:dyDescent="0.3">
      <c r="B82" s="300" t="str">
        <f>IF($E82="","",VLOOKUP($E82,Lists!$AZ$2:$BC$78,2,FALSE))</f>
        <v/>
      </c>
      <c r="C82" s="300" t="str">
        <f>IF($E82="","",VLOOKUP($E82,Lists!$AZ$2:$BC$78,3,FALSE))</f>
        <v/>
      </c>
      <c r="D82" s="300" t="str">
        <f>IF($E82="","",VLOOKUP($E82,Lists!$AZ$2:$BC$78,4,FALSE))</f>
        <v/>
      </c>
      <c r="E82" s="288"/>
      <c r="F82" s="305"/>
      <c r="G82" s="306"/>
      <c r="H82" s="305"/>
      <c r="I82" s="306"/>
      <c r="J82" s="307"/>
      <c r="K82" s="117"/>
      <c r="L82" s="117"/>
    </row>
    <row r="83" spans="2:12" x14ac:dyDescent="0.3">
      <c r="B83" s="300" t="str">
        <f>IF($E83="","",VLOOKUP($E83,Lists!$AZ$2:$BC$78,2,FALSE))</f>
        <v/>
      </c>
      <c r="C83" s="300" t="str">
        <f>IF($E83="","",VLOOKUP($E83,Lists!$AZ$2:$BC$78,3,FALSE))</f>
        <v/>
      </c>
      <c r="D83" s="300" t="str">
        <f>IF($E83="","",VLOOKUP($E83,Lists!$AZ$2:$BC$78,4,FALSE))</f>
        <v/>
      </c>
      <c r="E83" s="288"/>
      <c r="F83" s="305"/>
      <c r="G83" s="306"/>
      <c r="H83" s="305"/>
      <c r="I83" s="306"/>
      <c r="J83" s="307"/>
      <c r="K83" s="117"/>
      <c r="L83" s="117"/>
    </row>
    <row r="84" spans="2:12" x14ac:dyDescent="0.3">
      <c r="B84" s="300" t="str">
        <f>IF($E84="","",VLOOKUP($E84,Lists!$AZ$2:$BC$78,2,FALSE))</f>
        <v/>
      </c>
      <c r="C84" s="300" t="str">
        <f>IF($E84="","",VLOOKUP($E84,Lists!$AZ$2:$BC$78,3,FALSE))</f>
        <v/>
      </c>
      <c r="D84" s="300" t="str">
        <f>IF($E84="","",VLOOKUP($E84,Lists!$AZ$2:$BC$78,4,FALSE))</f>
        <v/>
      </c>
      <c r="E84" s="288"/>
      <c r="F84" s="305"/>
      <c r="G84" s="306"/>
      <c r="H84" s="305"/>
      <c r="I84" s="306"/>
      <c r="J84" s="307"/>
      <c r="K84" s="117"/>
      <c r="L84" s="117"/>
    </row>
    <row r="85" spans="2:12" x14ac:dyDescent="0.3">
      <c r="B85" s="300" t="str">
        <f>IF($E85="","",VLOOKUP($E85,Lists!$AZ$2:$BC$78,2,FALSE))</f>
        <v/>
      </c>
      <c r="C85" s="300" t="str">
        <f>IF($E85="","",VLOOKUP($E85,Lists!$AZ$2:$BC$78,3,FALSE))</f>
        <v/>
      </c>
      <c r="D85" s="300" t="str">
        <f>IF($E85="","",VLOOKUP($E85,Lists!$AZ$2:$BC$78,4,FALSE))</f>
        <v/>
      </c>
      <c r="E85" s="288"/>
      <c r="F85" s="305"/>
      <c r="G85" s="306"/>
      <c r="H85" s="305"/>
      <c r="I85" s="306"/>
      <c r="J85" s="307"/>
      <c r="K85" s="117"/>
      <c r="L85" s="117"/>
    </row>
    <row r="86" spans="2:12" x14ac:dyDescent="0.3">
      <c r="B86" s="300" t="str">
        <f>IF($E86="","",VLOOKUP($E86,Lists!$AZ$2:$BC$78,2,FALSE))</f>
        <v/>
      </c>
      <c r="C86" s="300" t="str">
        <f>IF($E86="","",VLOOKUP($E86,Lists!$AZ$2:$BC$78,3,FALSE))</f>
        <v/>
      </c>
      <c r="D86" s="300" t="str">
        <f>IF($E86="","",VLOOKUP($E86,Lists!$AZ$2:$BC$78,4,FALSE))</f>
        <v/>
      </c>
      <c r="E86" s="288"/>
      <c r="F86" s="305"/>
      <c r="G86" s="306"/>
      <c r="H86" s="305"/>
      <c r="I86" s="306"/>
      <c r="J86" s="307"/>
      <c r="K86" s="117"/>
      <c r="L86" s="117"/>
    </row>
    <row r="87" spans="2:12" x14ac:dyDescent="0.3">
      <c r="B87" s="300" t="str">
        <f>IF($E87="","",VLOOKUP($E87,Lists!$AZ$2:$BC$78,2,FALSE))</f>
        <v/>
      </c>
      <c r="C87" s="300" t="str">
        <f>IF($E87="","",VLOOKUP($E87,Lists!$AZ$2:$BC$78,3,FALSE))</f>
        <v/>
      </c>
      <c r="D87" s="300" t="str">
        <f>IF($E87="","",VLOOKUP($E87,Lists!$AZ$2:$BC$78,4,FALSE))</f>
        <v/>
      </c>
      <c r="E87" s="288"/>
      <c r="F87" s="305"/>
      <c r="G87" s="306"/>
      <c r="H87" s="305"/>
      <c r="I87" s="306"/>
      <c r="J87" s="307"/>
      <c r="K87" s="117"/>
      <c r="L87" s="117"/>
    </row>
    <row r="88" spans="2:12" x14ac:dyDescent="0.3">
      <c r="B88" s="300" t="str">
        <f>IF($E88="","",VLOOKUP($E88,Lists!$AZ$2:$BC$78,2,FALSE))</f>
        <v/>
      </c>
      <c r="C88" s="300" t="str">
        <f>IF($E88="","",VLOOKUP($E88,Lists!$AZ$2:$BC$78,3,FALSE))</f>
        <v/>
      </c>
      <c r="D88" s="300" t="str">
        <f>IF($E88="","",VLOOKUP($E88,Lists!$AZ$2:$BC$78,4,FALSE))</f>
        <v/>
      </c>
      <c r="E88" s="288"/>
      <c r="F88" s="305"/>
      <c r="G88" s="306"/>
      <c r="H88" s="305"/>
      <c r="I88" s="306"/>
      <c r="J88" s="307"/>
      <c r="K88" s="117"/>
      <c r="L88" s="117"/>
    </row>
    <row r="89" spans="2:12" x14ac:dyDescent="0.3">
      <c r="B89" s="300" t="str">
        <f>IF($E89="","",VLOOKUP($E89,Lists!$AZ$2:$BC$78,2,FALSE))</f>
        <v/>
      </c>
      <c r="C89" s="300" t="str">
        <f>IF($E89="","",VLOOKUP($E89,Lists!$AZ$2:$BC$78,3,FALSE))</f>
        <v/>
      </c>
      <c r="D89" s="300" t="str">
        <f>IF($E89="","",VLOOKUP($E89,Lists!$AZ$2:$BC$78,4,FALSE))</f>
        <v/>
      </c>
      <c r="E89" s="288"/>
      <c r="F89" s="305"/>
      <c r="G89" s="306"/>
      <c r="H89" s="305"/>
      <c r="I89" s="306"/>
      <c r="J89" s="307"/>
      <c r="K89" s="117"/>
      <c r="L89" s="117"/>
    </row>
    <row r="90" spans="2:12" x14ac:dyDescent="0.3">
      <c r="B90" s="300" t="str">
        <f>IF($E90="","",VLOOKUP($E90,Lists!$AZ$2:$BC$78,2,FALSE))</f>
        <v/>
      </c>
      <c r="C90" s="300" t="str">
        <f>IF($E90="","",VLOOKUP($E90,Lists!$AZ$2:$BC$78,3,FALSE))</f>
        <v/>
      </c>
      <c r="D90" s="300" t="str">
        <f>IF($E90="","",VLOOKUP($E90,Lists!$AZ$2:$BC$78,4,FALSE))</f>
        <v/>
      </c>
      <c r="E90" s="288"/>
      <c r="F90" s="305"/>
      <c r="G90" s="306"/>
      <c r="H90" s="305"/>
      <c r="I90" s="306"/>
      <c r="J90" s="307"/>
      <c r="K90" s="117"/>
      <c r="L90" s="117"/>
    </row>
    <row r="91" spans="2:12" x14ac:dyDescent="0.3">
      <c r="B91" s="300" t="str">
        <f>IF($E91="","",VLOOKUP($E91,Lists!$AZ$2:$BC$78,2,FALSE))</f>
        <v/>
      </c>
      <c r="C91" s="300" t="str">
        <f>IF($E91="","",VLOOKUP($E91,Lists!$AZ$2:$BC$78,3,FALSE))</f>
        <v/>
      </c>
      <c r="D91" s="300" t="str">
        <f>IF($E91="","",VLOOKUP($E91,Lists!$AZ$2:$BC$78,4,FALSE))</f>
        <v/>
      </c>
      <c r="E91" s="288"/>
      <c r="F91" s="305"/>
      <c r="G91" s="306"/>
      <c r="H91" s="305"/>
      <c r="I91" s="306"/>
      <c r="J91" s="307"/>
      <c r="K91" s="117"/>
      <c r="L91" s="117"/>
    </row>
    <row r="92" spans="2:12" x14ac:dyDescent="0.3">
      <c r="B92" s="300" t="str">
        <f>IF($E92="","",VLOOKUP($E92,Lists!$AZ$2:$BC$78,2,FALSE))</f>
        <v/>
      </c>
      <c r="C92" s="300" t="str">
        <f>IF($E92="","",VLOOKUP($E92,Lists!$AZ$2:$BC$78,3,FALSE))</f>
        <v/>
      </c>
      <c r="D92" s="300" t="str">
        <f>IF($E92="","",VLOOKUP($E92,Lists!$AZ$2:$BC$78,4,FALSE))</f>
        <v/>
      </c>
      <c r="E92" s="288"/>
      <c r="F92" s="305"/>
      <c r="G92" s="306"/>
      <c r="H92" s="305"/>
      <c r="I92" s="306"/>
      <c r="J92" s="307"/>
      <c r="K92" s="117"/>
      <c r="L92" s="117"/>
    </row>
    <row r="93" spans="2:12" x14ac:dyDescent="0.3">
      <c r="B93" s="300" t="str">
        <f>IF($E93="","",VLOOKUP($E93,Lists!$AZ$2:$BC$78,2,FALSE))</f>
        <v/>
      </c>
      <c r="C93" s="300" t="str">
        <f>IF($E93="","",VLOOKUP($E93,Lists!$AZ$2:$BC$78,3,FALSE))</f>
        <v/>
      </c>
      <c r="D93" s="300" t="str">
        <f>IF($E93="","",VLOOKUP($E93,Lists!$AZ$2:$BC$78,4,FALSE))</f>
        <v/>
      </c>
      <c r="E93" s="288"/>
      <c r="F93" s="305"/>
      <c r="G93" s="306"/>
      <c r="H93" s="305"/>
      <c r="I93" s="306"/>
      <c r="J93" s="307"/>
      <c r="K93" s="117"/>
      <c r="L93" s="117"/>
    </row>
    <row r="94" spans="2:12" x14ac:dyDescent="0.3">
      <c r="B94" s="300" t="str">
        <f>IF($E94="","",VLOOKUP($E94,Lists!$AZ$2:$BC$78,2,FALSE))</f>
        <v/>
      </c>
      <c r="C94" s="300" t="str">
        <f>IF($E94="","",VLOOKUP($E94,Lists!$AZ$2:$BC$78,3,FALSE))</f>
        <v/>
      </c>
      <c r="D94" s="300" t="str">
        <f>IF($E94="","",VLOOKUP($E94,Lists!$AZ$2:$BC$78,4,FALSE))</f>
        <v/>
      </c>
      <c r="E94" s="288"/>
      <c r="F94" s="305"/>
      <c r="G94" s="306"/>
      <c r="H94" s="305"/>
      <c r="I94" s="306"/>
      <c r="J94" s="307"/>
      <c r="K94" s="117"/>
      <c r="L94" s="117"/>
    </row>
    <row r="95" spans="2:12" x14ac:dyDescent="0.3">
      <c r="B95" s="300" t="str">
        <f>IF($E95="","",VLOOKUP($E95,Lists!$AZ$2:$BC$78,2,FALSE))</f>
        <v/>
      </c>
      <c r="C95" s="300" t="str">
        <f>IF($E95="","",VLOOKUP($E95,Lists!$AZ$2:$BC$78,3,FALSE))</f>
        <v/>
      </c>
      <c r="D95" s="300" t="str">
        <f>IF($E95="","",VLOOKUP($E95,Lists!$AZ$2:$BC$78,4,FALSE))</f>
        <v/>
      </c>
      <c r="E95" s="288"/>
      <c r="F95" s="305"/>
      <c r="G95" s="306"/>
      <c r="H95" s="305"/>
      <c r="I95" s="306"/>
      <c r="J95" s="307"/>
      <c r="K95" s="117"/>
      <c r="L95" s="117"/>
    </row>
    <row r="96" spans="2:12" x14ac:dyDescent="0.3">
      <c r="B96" s="300" t="str">
        <f>IF($E96="","",VLOOKUP($E96,Lists!$AZ$2:$BC$78,2,FALSE))</f>
        <v/>
      </c>
      <c r="C96" s="300" t="str">
        <f>IF($E96="","",VLOOKUP($E96,Lists!$AZ$2:$BC$78,3,FALSE))</f>
        <v/>
      </c>
      <c r="D96" s="300" t="str">
        <f>IF($E96="","",VLOOKUP($E96,Lists!$AZ$2:$BC$78,4,FALSE))</f>
        <v/>
      </c>
      <c r="E96" s="288"/>
      <c r="F96" s="305"/>
      <c r="G96" s="306"/>
      <c r="H96" s="305"/>
      <c r="I96" s="306"/>
      <c r="J96" s="307"/>
      <c r="K96" s="117"/>
      <c r="L96" s="117"/>
    </row>
    <row r="97" spans="2:12" x14ac:dyDescent="0.3">
      <c r="B97" s="300" t="str">
        <f>IF($E97="","",VLOOKUP($E97,Lists!$AZ$2:$BC$78,2,FALSE))</f>
        <v/>
      </c>
      <c r="C97" s="300" t="str">
        <f>IF($E97="","",VLOOKUP($E97,Lists!$AZ$2:$BC$78,3,FALSE))</f>
        <v/>
      </c>
      <c r="D97" s="300" t="str">
        <f>IF($E97="","",VLOOKUP($E97,Lists!$AZ$2:$BC$78,4,FALSE))</f>
        <v/>
      </c>
      <c r="E97" s="288"/>
      <c r="F97" s="305"/>
      <c r="G97" s="306"/>
      <c r="H97" s="305"/>
      <c r="I97" s="306"/>
      <c r="J97" s="307"/>
      <c r="K97" s="117"/>
      <c r="L97" s="117"/>
    </row>
    <row r="98" spans="2:12" x14ac:dyDescent="0.3">
      <c r="B98" s="300" t="str">
        <f>IF($E98="","",VLOOKUP($E98,Lists!$AZ$2:$BC$78,2,FALSE))</f>
        <v/>
      </c>
      <c r="C98" s="300" t="str">
        <f>IF($E98="","",VLOOKUP($E98,Lists!$AZ$2:$BC$78,3,FALSE))</f>
        <v/>
      </c>
      <c r="D98" s="300" t="str">
        <f>IF($E98="","",VLOOKUP($E98,Lists!$AZ$2:$BC$78,4,FALSE))</f>
        <v/>
      </c>
      <c r="E98" s="288"/>
      <c r="F98" s="305"/>
      <c r="G98" s="306"/>
      <c r="H98" s="305"/>
      <c r="I98" s="306"/>
      <c r="J98" s="307"/>
      <c r="K98" s="117"/>
      <c r="L98" s="117"/>
    </row>
    <row r="99" spans="2:12" x14ac:dyDescent="0.3">
      <c r="B99" s="300" t="str">
        <f>IF($E99="","",VLOOKUP($E99,Lists!$AZ$2:$BC$78,2,FALSE))</f>
        <v/>
      </c>
      <c r="C99" s="300" t="str">
        <f>IF($E99="","",VLOOKUP($E99,Lists!$AZ$2:$BC$78,3,FALSE))</f>
        <v/>
      </c>
      <c r="D99" s="300" t="str">
        <f>IF($E99="","",VLOOKUP($E99,Lists!$AZ$2:$BC$78,4,FALSE))</f>
        <v/>
      </c>
      <c r="E99" s="288"/>
      <c r="F99" s="305"/>
      <c r="G99" s="306"/>
      <c r="H99" s="305"/>
      <c r="I99" s="306"/>
      <c r="J99" s="307"/>
      <c r="K99" s="117"/>
      <c r="L99" s="117"/>
    </row>
    <row r="100" spans="2:12" x14ac:dyDescent="0.3">
      <c r="B100" s="300" t="str">
        <f>IF($E100="","",VLOOKUP($E100,Lists!$AZ$2:$BC$78,2,FALSE))</f>
        <v/>
      </c>
      <c r="C100" s="300" t="str">
        <f>IF($E100="","",VLOOKUP($E100,Lists!$AZ$2:$BC$78,3,FALSE))</f>
        <v/>
      </c>
      <c r="D100" s="300" t="str">
        <f>IF($E100="","",VLOOKUP($E100,Lists!$AZ$2:$BC$78,4,FALSE))</f>
        <v/>
      </c>
      <c r="E100" s="302"/>
      <c r="F100" s="308"/>
      <c r="G100" s="309"/>
      <c r="H100" s="305"/>
      <c r="I100" s="309"/>
      <c r="J100" s="307"/>
      <c r="K100" s="117"/>
      <c r="L100" s="117"/>
    </row>
    <row r="101" spans="2:12" x14ac:dyDescent="0.3">
      <c r="B101" s="300" t="str">
        <f>IF($E101="","",VLOOKUP($E101,Lists!$AZ$2:$BC$78,2,FALSE))</f>
        <v/>
      </c>
      <c r="C101" s="300" t="str">
        <f>IF($E101="","",VLOOKUP($E101,Lists!$AZ$2:$BC$78,3,FALSE))</f>
        <v/>
      </c>
      <c r="D101" s="300" t="str">
        <f>IF($E101="","",VLOOKUP($E101,Lists!$AZ$2:$BC$78,4,FALSE))</f>
        <v/>
      </c>
      <c r="E101" s="288"/>
      <c r="F101" s="305"/>
      <c r="G101" s="306"/>
      <c r="H101" s="305"/>
      <c r="I101" s="306"/>
      <c r="J101" s="307"/>
      <c r="K101" s="117"/>
      <c r="L101" s="117"/>
    </row>
    <row r="102" spans="2:12" x14ac:dyDescent="0.3">
      <c r="B102" s="300" t="str">
        <f>IF($E102="","",VLOOKUP($E102,Lists!$AZ$2:$BC$78,2,FALSE))</f>
        <v/>
      </c>
      <c r="C102" s="300" t="str">
        <f>IF($E102="","",VLOOKUP($E102,Lists!$AZ$2:$BC$78,3,FALSE))</f>
        <v/>
      </c>
      <c r="D102" s="300" t="str">
        <f>IF($E102="","",VLOOKUP($E102,Lists!$AZ$2:$BC$78,4,FALSE))</f>
        <v/>
      </c>
      <c r="E102" s="288"/>
      <c r="F102" s="305"/>
      <c r="G102" s="306"/>
      <c r="H102" s="305"/>
      <c r="I102" s="306"/>
      <c r="J102" s="307"/>
      <c r="K102" s="117"/>
      <c r="L102" s="117"/>
    </row>
    <row r="103" spans="2:12" x14ac:dyDescent="0.3">
      <c r="B103" s="300" t="str">
        <f>IF($E103="","",VLOOKUP($E103,Lists!$AZ$2:$BC$78,2,FALSE))</f>
        <v/>
      </c>
      <c r="C103" s="300" t="str">
        <f>IF($E103="","",VLOOKUP($E103,Lists!$AZ$2:$BC$78,3,FALSE))</f>
        <v/>
      </c>
      <c r="D103" s="300" t="str">
        <f>IF($E103="","",VLOOKUP($E103,Lists!$AZ$2:$BC$78,4,FALSE))</f>
        <v/>
      </c>
      <c r="E103" s="288"/>
      <c r="F103" s="305"/>
      <c r="G103" s="306"/>
      <c r="H103" s="305"/>
      <c r="I103" s="306"/>
      <c r="J103" s="307"/>
      <c r="K103" s="117"/>
      <c r="L103" s="117"/>
    </row>
    <row r="104" spans="2:12" x14ac:dyDescent="0.3">
      <c r="B104" s="300" t="str">
        <f>IF($E104="","",VLOOKUP($E104,Lists!$AZ$2:$BC$78,2,FALSE))</f>
        <v/>
      </c>
      <c r="C104" s="300" t="str">
        <f>IF($E104="","",VLOOKUP($E104,Lists!$AZ$2:$BC$78,3,FALSE))</f>
        <v/>
      </c>
      <c r="D104" s="300" t="str">
        <f>IF($E104="","",VLOOKUP($E104,Lists!$AZ$2:$BC$78,4,FALSE))</f>
        <v/>
      </c>
      <c r="E104" s="288"/>
      <c r="F104" s="305"/>
      <c r="G104" s="306"/>
      <c r="H104" s="305"/>
      <c r="I104" s="306"/>
      <c r="J104" s="307"/>
      <c r="K104" s="117"/>
      <c r="L104" s="117"/>
    </row>
    <row r="105" spans="2:12" x14ac:dyDescent="0.3">
      <c r="B105" s="300" t="str">
        <f>IF($E105="","",VLOOKUP($E105,Lists!$AZ$2:$BC$78,2,FALSE))</f>
        <v/>
      </c>
      <c r="C105" s="300" t="str">
        <f>IF($E105="","",VLOOKUP($E105,Lists!$AZ$2:$BC$78,3,FALSE))</f>
        <v/>
      </c>
      <c r="D105" s="300" t="str">
        <f>IF($E105="","",VLOOKUP($E105,Lists!$AZ$2:$BC$78,4,FALSE))</f>
        <v/>
      </c>
      <c r="E105" s="288"/>
      <c r="F105" s="305"/>
      <c r="G105" s="306"/>
      <c r="H105" s="305"/>
      <c r="I105" s="306"/>
      <c r="J105" s="307"/>
      <c r="K105" s="117"/>
      <c r="L105" s="117"/>
    </row>
    <row r="106" spans="2:12" x14ac:dyDescent="0.3">
      <c r="B106" s="300" t="str">
        <f>IF($E106="","",VLOOKUP($E106,Lists!$AZ$2:$BC$78,2,FALSE))</f>
        <v/>
      </c>
      <c r="C106" s="300" t="str">
        <f>IF($E106="","",VLOOKUP($E106,Lists!$AZ$2:$BC$78,3,FALSE))</f>
        <v/>
      </c>
      <c r="D106" s="300" t="str">
        <f>IF($E106="","",VLOOKUP($E106,Lists!$AZ$2:$BC$78,4,FALSE))</f>
        <v/>
      </c>
      <c r="E106" s="288"/>
      <c r="F106" s="305"/>
      <c r="G106" s="306"/>
      <c r="H106" s="305"/>
      <c r="I106" s="306"/>
      <c r="J106" s="307"/>
      <c r="K106" s="117"/>
      <c r="L106" s="117"/>
    </row>
    <row r="107" spans="2:12" x14ac:dyDescent="0.3">
      <c r="B107" s="300" t="str">
        <f>IF($E107="","",VLOOKUP($E107,Lists!$AZ$2:$BC$78,2,FALSE))</f>
        <v/>
      </c>
      <c r="C107" s="300" t="str">
        <f>IF($E107="","",VLOOKUP($E107,Lists!$AZ$2:$BC$78,3,FALSE))</f>
        <v/>
      </c>
      <c r="D107" s="300" t="str">
        <f>IF($E107="","",VLOOKUP($E107,Lists!$AZ$2:$BC$78,4,FALSE))</f>
        <v/>
      </c>
      <c r="E107" s="288"/>
      <c r="F107" s="305"/>
      <c r="G107" s="306"/>
      <c r="H107" s="305"/>
      <c r="I107" s="306"/>
      <c r="J107" s="307"/>
      <c r="K107" s="117"/>
      <c r="L107" s="117"/>
    </row>
    <row r="108" spans="2:12" x14ac:dyDescent="0.3">
      <c r="B108" s="300" t="str">
        <f>IF($E108="","",VLOOKUP($E108,Lists!$AZ$2:$BC$78,2,FALSE))</f>
        <v/>
      </c>
      <c r="C108" s="300" t="str">
        <f>IF($E108="","",VLOOKUP($E108,Lists!$AZ$2:$BC$78,3,FALSE))</f>
        <v/>
      </c>
      <c r="D108" s="300" t="str">
        <f>IF($E108="","",VLOOKUP($E108,Lists!$AZ$2:$BC$78,4,FALSE))</f>
        <v/>
      </c>
      <c r="E108" s="288"/>
      <c r="F108" s="305"/>
      <c r="G108" s="306"/>
      <c r="H108" s="305"/>
      <c r="I108" s="306"/>
      <c r="J108" s="307"/>
      <c r="K108" s="117"/>
      <c r="L108" s="117"/>
    </row>
    <row r="109" spans="2:12" x14ac:dyDescent="0.3">
      <c r="B109" s="300" t="str">
        <f>IF($E109="","",VLOOKUP($E109,Lists!$AZ$2:$BC$78,2,FALSE))</f>
        <v/>
      </c>
      <c r="C109" s="300" t="str">
        <f>IF($E109="","",VLOOKUP($E109,Lists!$AZ$2:$BC$78,3,FALSE))</f>
        <v/>
      </c>
      <c r="D109" s="300" t="str">
        <f>IF($E109="","",VLOOKUP($E109,Lists!$AZ$2:$BC$78,4,FALSE))</f>
        <v/>
      </c>
      <c r="E109" s="288"/>
      <c r="F109" s="305"/>
      <c r="G109" s="306"/>
      <c r="H109" s="305"/>
      <c r="I109" s="306"/>
      <c r="J109" s="307"/>
      <c r="K109" s="117"/>
      <c r="L109" s="117"/>
    </row>
    <row r="110" spans="2:12" x14ac:dyDescent="0.3">
      <c r="B110" s="300" t="str">
        <f>IF($E110="","",VLOOKUP($E110,Lists!$AZ$2:$BC$78,2,FALSE))</f>
        <v/>
      </c>
      <c r="C110" s="300" t="str">
        <f>IF($E110="","",VLOOKUP($E110,Lists!$AZ$2:$BC$78,3,FALSE))</f>
        <v/>
      </c>
      <c r="D110" s="300" t="str">
        <f>IF($E110="","",VLOOKUP($E110,Lists!$AZ$2:$BC$78,4,FALSE))</f>
        <v/>
      </c>
      <c r="E110" s="288"/>
      <c r="F110" s="305"/>
      <c r="G110" s="306"/>
      <c r="H110" s="305"/>
      <c r="I110" s="306"/>
      <c r="J110" s="307"/>
      <c r="K110" s="117"/>
      <c r="L110" s="117"/>
    </row>
    <row r="111" spans="2:12" x14ac:dyDescent="0.3">
      <c r="B111" s="300" t="str">
        <f>IF($E111="","",VLOOKUP($E111,Lists!$AZ$2:$BC$78,2,FALSE))</f>
        <v/>
      </c>
      <c r="C111" s="300" t="str">
        <f>IF($E111="","",VLOOKUP($E111,Lists!$AZ$2:$BC$78,3,FALSE))</f>
        <v/>
      </c>
      <c r="D111" s="300" t="str">
        <f>IF($E111="","",VLOOKUP($E111,Lists!$AZ$2:$BC$78,4,FALSE))</f>
        <v/>
      </c>
      <c r="E111" s="288"/>
      <c r="F111" s="305"/>
      <c r="G111" s="306"/>
      <c r="H111" s="305"/>
      <c r="I111" s="306"/>
      <c r="J111" s="307"/>
      <c r="K111" s="117"/>
      <c r="L111" s="117"/>
    </row>
    <row r="112" spans="2:12" x14ac:dyDescent="0.3">
      <c r="B112" s="300" t="str">
        <f>IF($E112="","",VLOOKUP($E112,Lists!$AZ$2:$BC$78,2,FALSE))</f>
        <v/>
      </c>
      <c r="C112" s="300" t="str">
        <f>IF($E112="","",VLOOKUP($E112,Lists!$AZ$2:$BC$78,3,FALSE))</f>
        <v/>
      </c>
      <c r="D112" s="300" t="str">
        <f>IF($E112="","",VLOOKUP($E112,Lists!$AZ$2:$BC$78,4,FALSE))</f>
        <v/>
      </c>
      <c r="E112" s="288"/>
      <c r="F112" s="305"/>
      <c r="G112" s="306"/>
      <c r="H112" s="305"/>
      <c r="I112" s="306"/>
      <c r="J112" s="307"/>
      <c r="K112" s="117"/>
      <c r="L112" s="117"/>
    </row>
    <row r="113" spans="2:12" x14ac:dyDescent="0.3">
      <c r="B113" s="300" t="str">
        <f>IF($E113="","",VLOOKUP($E113,Lists!$AZ$2:$BC$78,2,FALSE))</f>
        <v/>
      </c>
      <c r="C113" s="300" t="str">
        <f>IF($E113="","",VLOOKUP($E113,Lists!$AZ$2:$BC$78,3,FALSE))</f>
        <v/>
      </c>
      <c r="D113" s="300" t="str">
        <f>IF($E113="","",VLOOKUP($E113,Lists!$AZ$2:$BC$78,4,FALSE))</f>
        <v/>
      </c>
      <c r="E113" s="288"/>
      <c r="F113" s="305"/>
      <c r="G113" s="306"/>
      <c r="H113" s="305"/>
      <c r="I113" s="306"/>
      <c r="J113" s="307"/>
      <c r="K113" s="117"/>
      <c r="L113" s="117"/>
    </row>
    <row r="114" spans="2:12" x14ac:dyDescent="0.3">
      <c r="B114" s="300" t="str">
        <f>IF($E114="","",VLOOKUP($E114,Lists!$AZ$2:$BC$78,2,FALSE))</f>
        <v/>
      </c>
      <c r="C114" s="300" t="str">
        <f>IF($E114="","",VLOOKUP($E114,Lists!$AZ$2:$BC$78,3,FALSE))</f>
        <v/>
      </c>
      <c r="D114" s="300" t="str">
        <f>IF($E114="","",VLOOKUP($E114,Lists!$AZ$2:$BC$78,4,FALSE))</f>
        <v/>
      </c>
      <c r="E114" s="288"/>
      <c r="F114" s="305"/>
      <c r="G114" s="306"/>
      <c r="H114" s="305"/>
      <c r="I114" s="306"/>
      <c r="J114" s="307"/>
      <c r="K114" s="117"/>
      <c r="L114" s="117"/>
    </row>
    <row r="115" spans="2:12" x14ac:dyDescent="0.3">
      <c r="B115" s="300" t="str">
        <f>IF($E115="","",VLOOKUP($E115,Lists!$AZ$2:$BC$78,2,FALSE))</f>
        <v/>
      </c>
      <c r="C115" s="300" t="str">
        <f>IF($E115="","",VLOOKUP($E115,Lists!$AZ$2:$BC$78,3,FALSE))</f>
        <v/>
      </c>
      <c r="D115" s="300" t="str">
        <f>IF($E115="","",VLOOKUP($E115,Lists!$AZ$2:$BC$78,4,FALSE))</f>
        <v/>
      </c>
      <c r="E115" s="288"/>
      <c r="F115" s="305"/>
      <c r="G115" s="306"/>
      <c r="H115" s="305"/>
      <c r="I115" s="306"/>
      <c r="J115" s="307"/>
      <c r="K115" s="117"/>
      <c r="L115" s="117"/>
    </row>
    <row r="116" spans="2:12" x14ac:dyDescent="0.3">
      <c r="B116" s="300" t="str">
        <f>IF($E116="","",VLOOKUP($E116,Lists!$AZ$2:$BC$78,2,FALSE))</f>
        <v/>
      </c>
      <c r="C116" s="300" t="str">
        <f>IF($E116="","",VLOOKUP($E116,Lists!$AZ$2:$BC$78,3,FALSE))</f>
        <v/>
      </c>
      <c r="D116" s="300" t="str">
        <f>IF($E116="","",VLOOKUP($E116,Lists!$AZ$2:$BC$78,4,FALSE))</f>
        <v/>
      </c>
      <c r="E116" s="288"/>
      <c r="F116" s="305"/>
      <c r="G116" s="306"/>
      <c r="H116" s="305"/>
      <c r="I116" s="306"/>
      <c r="J116" s="307"/>
      <c r="K116" s="117"/>
      <c r="L116" s="117"/>
    </row>
    <row r="117" spans="2:12" x14ac:dyDescent="0.3">
      <c r="B117" s="300" t="str">
        <f>IF($E117="","",VLOOKUP($E117,Lists!$AZ$2:$BC$78,2,FALSE))</f>
        <v/>
      </c>
      <c r="C117" s="300" t="str">
        <f>IF($E117="","",VLOOKUP($E117,Lists!$AZ$2:$BC$78,3,FALSE))</f>
        <v/>
      </c>
      <c r="D117" s="300" t="str">
        <f>IF($E117="","",VLOOKUP($E117,Lists!$AZ$2:$BC$78,4,FALSE))</f>
        <v/>
      </c>
      <c r="E117" s="288"/>
      <c r="F117" s="305"/>
      <c r="G117" s="306"/>
      <c r="H117" s="305"/>
      <c r="I117" s="306"/>
      <c r="J117" s="307"/>
      <c r="K117" s="117"/>
      <c r="L117" s="117"/>
    </row>
    <row r="118" spans="2:12" x14ac:dyDescent="0.3">
      <c r="B118" s="300" t="str">
        <f>IF($E118="","",VLOOKUP($E118,Lists!$AZ$2:$BC$78,2,FALSE))</f>
        <v/>
      </c>
      <c r="C118" s="300" t="str">
        <f>IF($E118="","",VLOOKUP($E118,Lists!$AZ$2:$BC$78,3,FALSE))</f>
        <v/>
      </c>
      <c r="D118" s="300" t="str">
        <f>IF($E118="","",VLOOKUP($E118,Lists!$AZ$2:$BC$78,4,FALSE))</f>
        <v/>
      </c>
      <c r="E118" s="288"/>
      <c r="F118" s="305"/>
      <c r="G118" s="306"/>
      <c r="H118" s="305"/>
      <c r="I118" s="306"/>
      <c r="J118" s="307"/>
      <c r="K118" s="117"/>
      <c r="L118" s="117"/>
    </row>
    <row r="119" spans="2:12" x14ac:dyDescent="0.3">
      <c r="B119" s="300" t="str">
        <f>IF($E119="","",VLOOKUP($E119,Lists!$AZ$2:$BC$78,2,FALSE))</f>
        <v/>
      </c>
      <c r="C119" s="300" t="str">
        <f>IF($E119="","",VLOOKUP($E119,Lists!$AZ$2:$BC$78,3,FALSE))</f>
        <v/>
      </c>
      <c r="D119" s="300" t="str">
        <f>IF($E119="","",VLOOKUP($E119,Lists!$AZ$2:$BC$78,4,FALSE))</f>
        <v/>
      </c>
      <c r="E119" s="288"/>
      <c r="F119" s="305"/>
      <c r="G119" s="306"/>
      <c r="H119" s="305"/>
      <c r="I119" s="306"/>
      <c r="J119" s="307"/>
      <c r="K119" s="117"/>
      <c r="L119" s="117"/>
    </row>
    <row r="120" spans="2:12" x14ac:dyDescent="0.3">
      <c r="B120" s="300" t="str">
        <f>IF($E120="","",VLOOKUP($E120,Lists!$AZ$2:$BC$78,2,FALSE))</f>
        <v/>
      </c>
      <c r="C120" s="300" t="str">
        <f>IF($E120="","",VLOOKUP($E120,Lists!$AZ$2:$BC$78,3,FALSE))</f>
        <v/>
      </c>
      <c r="D120" s="300" t="str">
        <f>IF($E120="","",VLOOKUP($E120,Lists!$AZ$2:$BC$78,4,FALSE))</f>
        <v/>
      </c>
      <c r="E120" s="288"/>
      <c r="F120" s="305"/>
      <c r="G120" s="306"/>
      <c r="H120" s="305"/>
      <c r="I120" s="306"/>
      <c r="J120" s="307"/>
      <c r="K120" s="117"/>
      <c r="L120" s="117"/>
    </row>
    <row r="121" spans="2:12" x14ac:dyDescent="0.3">
      <c r="B121" s="300" t="str">
        <f>IF($E121="","",VLOOKUP($E121,Lists!$AZ$2:$BC$78,2,FALSE))</f>
        <v/>
      </c>
      <c r="C121" s="300" t="str">
        <f>IF($E121="","",VLOOKUP($E121,Lists!$AZ$2:$BC$78,3,FALSE))</f>
        <v/>
      </c>
      <c r="D121" s="300" t="str">
        <f>IF($E121="","",VLOOKUP($E121,Lists!$AZ$2:$BC$78,4,FALSE))</f>
        <v/>
      </c>
      <c r="E121" s="288"/>
      <c r="F121" s="305"/>
      <c r="G121" s="306"/>
      <c r="H121" s="305"/>
      <c r="I121" s="306"/>
      <c r="J121" s="307"/>
      <c r="K121" s="117"/>
      <c r="L121" s="117"/>
    </row>
    <row r="122" spans="2:12" x14ac:dyDescent="0.3">
      <c r="B122" s="300" t="str">
        <f>IF($E122="","",VLOOKUP($E122,Lists!$AZ$2:$BC$78,2,FALSE))</f>
        <v/>
      </c>
      <c r="C122" s="300" t="str">
        <f>IF($E122="","",VLOOKUP($E122,Lists!$AZ$2:$BC$78,3,FALSE))</f>
        <v/>
      </c>
      <c r="D122" s="300" t="str">
        <f>IF($E122="","",VLOOKUP($E122,Lists!$AZ$2:$BC$78,4,FALSE))</f>
        <v/>
      </c>
      <c r="E122" s="288"/>
      <c r="F122" s="305"/>
      <c r="G122" s="306"/>
      <c r="H122" s="305"/>
      <c r="I122" s="306"/>
      <c r="J122" s="307"/>
      <c r="K122" s="117"/>
      <c r="L122" s="117"/>
    </row>
    <row r="123" spans="2:12" x14ac:dyDescent="0.3">
      <c r="B123" s="300" t="str">
        <f>IF($E123="","",VLOOKUP($E123,Lists!$AZ$2:$BC$78,2,FALSE))</f>
        <v/>
      </c>
      <c r="C123" s="300" t="str">
        <f>IF($E123="","",VLOOKUP($E123,Lists!$AZ$2:$BC$78,3,FALSE))</f>
        <v/>
      </c>
      <c r="D123" s="300" t="str">
        <f>IF($E123="","",VLOOKUP($E123,Lists!$AZ$2:$BC$78,4,FALSE))</f>
        <v/>
      </c>
      <c r="E123" s="288"/>
      <c r="F123" s="305"/>
      <c r="G123" s="306"/>
      <c r="H123" s="305"/>
      <c r="I123" s="306"/>
      <c r="J123" s="307"/>
      <c r="K123" s="117"/>
      <c r="L123" s="117"/>
    </row>
    <row r="124" spans="2:12" x14ac:dyDescent="0.3">
      <c r="B124" s="300" t="str">
        <f>IF($E124="","",VLOOKUP($E124,Lists!$AZ$2:$BC$78,2,FALSE))</f>
        <v/>
      </c>
      <c r="C124" s="300" t="str">
        <f>IF($E124="","",VLOOKUP($E124,Lists!$AZ$2:$BC$78,3,FALSE))</f>
        <v/>
      </c>
      <c r="D124" s="300" t="str">
        <f>IF($E124="","",VLOOKUP($E124,Lists!$AZ$2:$BC$78,4,FALSE))</f>
        <v/>
      </c>
      <c r="E124" s="288"/>
      <c r="F124" s="305"/>
      <c r="G124" s="306"/>
      <c r="H124" s="305"/>
      <c r="I124" s="306"/>
      <c r="J124" s="307"/>
      <c r="K124" s="117"/>
      <c r="L124" s="117"/>
    </row>
    <row r="125" spans="2:12" x14ac:dyDescent="0.3">
      <c r="B125" s="300" t="str">
        <f>IF($E125="","",VLOOKUP($E125,Lists!$AZ$2:$BC$78,2,FALSE))</f>
        <v/>
      </c>
      <c r="C125" s="300" t="str">
        <f>IF($E125="","",VLOOKUP($E125,Lists!$AZ$2:$BC$78,3,FALSE))</f>
        <v/>
      </c>
      <c r="D125" s="300" t="str">
        <f>IF($E125="","",VLOOKUP($E125,Lists!$AZ$2:$BC$78,4,FALSE))</f>
        <v/>
      </c>
      <c r="E125" s="288"/>
      <c r="F125" s="305"/>
      <c r="G125" s="306"/>
      <c r="H125" s="305"/>
      <c r="I125" s="306"/>
      <c r="J125" s="307"/>
      <c r="K125" s="117"/>
      <c r="L125" s="117"/>
    </row>
    <row r="126" spans="2:12" x14ac:dyDescent="0.3">
      <c r="B126" s="300" t="str">
        <f>IF($E126="","",VLOOKUP($E126,Lists!$AZ$2:$BC$78,2,FALSE))</f>
        <v/>
      </c>
      <c r="C126" s="300" t="str">
        <f>IF($E126="","",VLOOKUP($E126,Lists!$AZ$2:$BC$78,3,FALSE))</f>
        <v/>
      </c>
      <c r="D126" s="300" t="str">
        <f>IF($E126="","",VLOOKUP($E126,Lists!$AZ$2:$BC$78,4,FALSE))</f>
        <v/>
      </c>
      <c r="E126" s="288"/>
      <c r="F126" s="305"/>
      <c r="G126" s="306"/>
      <c r="H126" s="305"/>
      <c r="I126" s="306"/>
      <c r="J126" s="307"/>
      <c r="K126" s="117"/>
      <c r="L126" s="117"/>
    </row>
    <row r="127" spans="2:12" x14ac:dyDescent="0.3">
      <c r="B127" s="300" t="str">
        <f>IF($E127="","",VLOOKUP($E127,Lists!$AZ$2:$BC$78,2,FALSE))</f>
        <v/>
      </c>
      <c r="C127" s="300" t="str">
        <f>IF($E127="","",VLOOKUP($E127,Lists!$AZ$2:$BC$78,3,FALSE))</f>
        <v/>
      </c>
      <c r="D127" s="300" t="str">
        <f>IF($E127="","",VLOOKUP($E127,Lists!$AZ$2:$BC$78,4,FALSE))</f>
        <v/>
      </c>
      <c r="E127" s="288"/>
      <c r="F127" s="305"/>
      <c r="G127" s="306"/>
      <c r="H127" s="305"/>
      <c r="I127" s="306"/>
      <c r="J127" s="307"/>
      <c r="K127" s="117"/>
      <c r="L127" s="117"/>
    </row>
    <row r="128" spans="2:12" x14ac:dyDescent="0.3">
      <c r="B128" s="300" t="str">
        <f>IF($E128="","",VLOOKUP($E128,Lists!$AZ$2:$BC$78,2,FALSE))</f>
        <v/>
      </c>
      <c r="C128" s="300" t="str">
        <f>IF($E128="","",VLOOKUP($E128,Lists!$AZ$2:$BC$78,3,FALSE))</f>
        <v/>
      </c>
      <c r="D128" s="300" t="str">
        <f>IF($E128="","",VLOOKUP($E128,Lists!$AZ$2:$BC$78,4,FALSE))</f>
        <v/>
      </c>
      <c r="E128" s="288"/>
      <c r="F128" s="305"/>
      <c r="G128" s="306"/>
      <c r="H128" s="305"/>
      <c r="I128" s="306"/>
      <c r="J128" s="307"/>
      <c r="K128" s="117"/>
      <c r="L128" s="117"/>
    </row>
    <row r="129" spans="2:12" x14ac:dyDescent="0.3">
      <c r="B129" s="300" t="str">
        <f>IF($E129="","",VLOOKUP($E129,Lists!$AZ$2:$BC$78,2,FALSE))</f>
        <v/>
      </c>
      <c r="C129" s="300" t="str">
        <f>IF($E129="","",VLOOKUP($E129,Lists!$AZ$2:$BC$78,3,FALSE))</f>
        <v/>
      </c>
      <c r="D129" s="300" t="str">
        <f>IF($E129="","",VLOOKUP($E129,Lists!$AZ$2:$BC$78,4,FALSE))</f>
        <v/>
      </c>
      <c r="E129" s="288"/>
      <c r="F129" s="305"/>
      <c r="G129" s="306"/>
      <c r="H129" s="305"/>
      <c r="I129" s="306"/>
      <c r="J129" s="307"/>
      <c r="K129" s="117"/>
      <c r="L129" s="117"/>
    </row>
    <row r="130" spans="2:12" x14ac:dyDescent="0.3">
      <c r="B130" s="300" t="str">
        <f>IF($E130="","",VLOOKUP($E130,Lists!$AZ$2:$BC$78,2,FALSE))</f>
        <v/>
      </c>
      <c r="C130" s="300" t="str">
        <f>IF($E130="","",VLOOKUP($E130,Lists!$AZ$2:$BC$78,3,FALSE))</f>
        <v/>
      </c>
      <c r="D130" s="300" t="str">
        <f>IF($E130="","",VLOOKUP($E130,Lists!$AZ$2:$BC$78,4,FALSE))</f>
        <v/>
      </c>
      <c r="E130" s="288"/>
      <c r="F130" s="305"/>
      <c r="G130" s="306"/>
      <c r="H130" s="305"/>
      <c r="I130" s="306"/>
      <c r="J130" s="307"/>
      <c r="K130" s="117"/>
      <c r="L130" s="117"/>
    </row>
    <row r="131" spans="2:12" x14ac:dyDescent="0.3">
      <c r="B131" s="300" t="str">
        <f>IF($E131="","",VLOOKUP($E131,Lists!$AZ$2:$BC$78,2,FALSE))</f>
        <v/>
      </c>
      <c r="C131" s="300" t="str">
        <f>IF($E131="","",VLOOKUP($E131,Lists!$AZ$2:$BC$78,3,FALSE))</f>
        <v/>
      </c>
      <c r="D131" s="300" t="str">
        <f>IF($E131="","",VLOOKUP($E131,Lists!$AZ$2:$BC$78,4,FALSE))</f>
        <v/>
      </c>
      <c r="E131" s="288"/>
      <c r="F131" s="305"/>
      <c r="G131" s="306"/>
      <c r="H131" s="305"/>
      <c r="I131" s="306"/>
      <c r="J131" s="307"/>
      <c r="K131" s="117"/>
      <c r="L131" s="117"/>
    </row>
    <row r="132" spans="2:12" x14ac:dyDescent="0.3">
      <c r="B132" s="300" t="str">
        <f>IF($E132="","",VLOOKUP($E132,Lists!$AZ$2:$BC$78,2,FALSE))</f>
        <v/>
      </c>
      <c r="C132" s="300" t="str">
        <f>IF($E132="","",VLOOKUP($E132,Lists!$AZ$2:$BC$78,3,FALSE))</f>
        <v/>
      </c>
      <c r="D132" s="300" t="str">
        <f>IF($E132="","",VLOOKUP($E132,Lists!$AZ$2:$BC$78,4,FALSE))</f>
        <v/>
      </c>
      <c r="E132" s="288"/>
      <c r="F132" s="305"/>
      <c r="G132" s="306"/>
      <c r="H132" s="305"/>
      <c r="I132" s="306"/>
      <c r="J132" s="307"/>
      <c r="K132" s="117"/>
      <c r="L132" s="117"/>
    </row>
    <row r="133" spans="2:12" x14ac:dyDescent="0.3">
      <c r="B133" s="300" t="str">
        <f>IF($E133="","",VLOOKUP($E133,Lists!$AZ$2:$BC$78,2,FALSE))</f>
        <v/>
      </c>
      <c r="C133" s="300" t="str">
        <f>IF($E133="","",VLOOKUP($E133,Lists!$AZ$2:$BC$78,3,FALSE))</f>
        <v/>
      </c>
      <c r="D133" s="300" t="str">
        <f>IF($E133="","",VLOOKUP($E133,Lists!$AZ$2:$BC$78,4,FALSE))</f>
        <v/>
      </c>
      <c r="E133" s="288"/>
      <c r="F133" s="305"/>
      <c r="G133" s="306"/>
      <c r="H133" s="305"/>
      <c r="I133" s="306"/>
      <c r="J133" s="307"/>
      <c r="K133" s="117"/>
      <c r="L133" s="117"/>
    </row>
    <row r="134" spans="2:12" x14ac:dyDescent="0.3">
      <c r="B134" s="300" t="str">
        <f>IF($E134="","",VLOOKUP($E134,Lists!$AZ$2:$BC$78,2,FALSE))</f>
        <v/>
      </c>
      <c r="C134" s="300" t="str">
        <f>IF($E134="","",VLOOKUP($E134,Lists!$AZ$2:$BC$78,3,FALSE))</f>
        <v/>
      </c>
      <c r="D134" s="300" t="str">
        <f>IF($E134="","",VLOOKUP($E134,Lists!$AZ$2:$BC$78,4,FALSE))</f>
        <v/>
      </c>
      <c r="E134" s="288"/>
      <c r="F134" s="305"/>
      <c r="G134" s="306"/>
      <c r="H134" s="305"/>
      <c r="I134" s="306"/>
      <c r="J134" s="307"/>
      <c r="K134" s="117"/>
      <c r="L134" s="117"/>
    </row>
    <row r="135" spans="2:12" x14ac:dyDescent="0.3">
      <c r="B135" s="300" t="str">
        <f>IF($E135="","",VLOOKUP($E135,Lists!$AZ$2:$BC$78,2,FALSE))</f>
        <v/>
      </c>
      <c r="C135" s="300" t="str">
        <f>IF($E135="","",VLOOKUP($E135,Lists!$AZ$2:$BC$78,3,FALSE))</f>
        <v/>
      </c>
      <c r="D135" s="300" t="str">
        <f>IF($E135="","",VLOOKUP($E135,Lists!$AZ$2:$BC$78,4,FALSE))</f>
        <v/>
      </c>
      <c r="E135" s="288"/>
      <c r="F135" s="305"/>
      <c r="G135" s="306"/>
      <c r="H135" s="305"/>
      <c r="I135" s="306"/>
      <c r="J135" s="307"/>
      <c r="K135" s="117"/>
      <c r="L135" s="117"/>
    </row>
    <row r="136" spans="2:12" x14ac:dyDescent="0.3">
      <c r="B136" s="300" t="str">
        <f>IF($E136="","",VLOOKUP($E136,Lists!$AZ$2:$BC$78,2,FALSE))</f>
        <v/>
      </c>
      <c r="C136" s="300" t="str">
        <f>IF($E136="","",VLOOKUP($E136,Lists!$AZ$2:$BC$78,3,FALSE))</f>
        <v/>
      </c>
      <c r="D136" s="300" t="str">
        <f>IF($E136="","",VLOOKUP($E136,Lists!$AZ$2:$BC$78,4,FALSE))</f>
        <v/>
      </c>
      <c r="E136" s="288"/>
      <c r="F136" s="305"/>
      <c r="G136" s="306"/>
      <c r="H136" s="305"/>
      <c r="I136" s="306"/>
      <c r="J136" s="307"/>
      <c r="K136" s="117"/>
      <c r="L136" s="117"/>
    </row>
    <row r="137" spans="2:12" x14ac:dyDescent="0.3">
      <c r="B137" s="300" t="str">
        <f>IF($E137="","",VLOOKUP($E137,Lists!$AZ$2:$BC$78,2,FALSE))</f>
        <v/>
      </c>
      <c r="C137" s="300" t="str">
        <f>IF($E137="","",VLOOKUP($E137,Lists!$AZ$2:$BC$78,3,FALSE))</f>
        <v/>
      </c>
      <c r="D137" s="300" t="str">
        <f>IF($E137="","",VLOOKUP($E137,Lists!$AZ$2:$BC$78,4,FALSE))</f>
        <v/>
      </c>
      <c r="E137" s="288"/>
      <c r="F137" s="305"/>
      <c r="G137" s="306"/>
      <c r="H137" s="305"/>
      <c r="I137" s="306"/>
      <c r="J137" s="307"/>
      <c r="K137" s="117"/>
      <c r="L137" s="117"/>
    </row>
    <row r="138" spans="2:12" x14ac:dyDescent="0.3">
      <c r="B138" s="300" t="str">
        <f>IF($E138="","",VLOOKUP($E138,Lists!$AZ$2:$BC$78,2,FALSE))</f>
        <v/>
      </c>
      <c r="C138" s="300" t="str">
        <f>IF($E138="","",VLOOKUP($E138,Lists!$AZ$2:$BC$78,3,FALSE))</f>
        <v/>
      </c>
      <c r="D138" s="300" t="str">
        <f>IF($E138="","",VLOOKUP($E138,Lists!$AZ$2:$BC$78,4,FALSE))</f>
        <v/>
      </c>
      <c r="E138" s="288"/>
      <c r="F138" s="305"/>
      <c r="G138" s="306"/>
      <c r="H138" s="305"/>
      <c r="I138" s="306"/>
      <c r="J138" s="307"/>
      <c r="K138" s="117"/>
      <c r="L138" s="117"/>
    </row>
    <row r="139" spans="2:12" x14ac:dyDescent="0.3">
      <c r="B139" s="300" t="str">
        <f>IF($E139="","",VLOOKUP($E139,Lists!$AZ$2:$BC$78,2,FALSE))</f>
        <v/>
      </c>
      <c r="C139" s="300" t="str">
        <f>IF($E139="","",VLOOKUP($E139,Lists!$AZ$2:$BC$78,3,FALSE))</f>
        <v/>
      </c>
      <c r="D139" s="300" t="str">
        <f>IF($E139="","",VLOOKUP($E139,Lists!$AZ$2:$BC$78,4,FALSE))</f>
        <v/>
      </c>
      <c r="E139" s="288"/>
      <c r="F139" s="305"/>
      <c r="G139" s="306"/>
      <c r="H139" s="305"/>
      <c r="I139" s="306"/>
      <c r="J139" s="307"/>
      <c r="K139" s="117"/>
      <c r="L139" s="117"/>
    </row>
    <row r="140" spans="2:12" x14ac:dyDescent="0.3">
      <c r="B140" s="300" t="str">
        <f>IF($E140="","",VLOOKUP($E140,Lists!$AZ$2:$BC$78,2,FALSE))</f>
        <v/>
      </c>
      <c r="C140" s="300" t="str">
        <f>IF($E140="","",VLOOKUP($E140,Lists!$AZ$2:$BC$78,3,FALSE))</f>
        <v/>
      </c>
      <c r="D140" s="300" t="str">
        <f>IF($E140="","",VLOOKUP($E140,Lists!$AZ$2:$BC$78,4,FALSE))</f>
        <v/>
      </c>
      <c r="E140" s="288"/>
      <c r="F140" s="305"/>
      <c r="G140" s="306"/>
      <c r="H140" s="305"/>
      <c r="I140" s="306"/>
      <c r="J140" s="307"/>
      <c r="K140" s="117"/>
      <c r="L140" s="117"/>
    </row>
    <row r="141" spans="2:12" x14ac:dyDescent="0.3">
      <c r="B141" s="300" t="str">
        <f>IF($E141="","",VLOOKUP($E141,Lists!$AZ$2:$BC$78,2,FALSE))</f>
        <v/>
      </c>
      <c r="C141" s="300" t="str">
        <f>IF($E141="","",VLOOKUP($E141,Lists!$AZ$2:$BC$78,3,FALSE))</f>
        <v/>
      </c>
      <c r="D141" s="300" t="str">
        <f>IF($E141="","",VLOOKUP($E141,Lists!$AZ$2:$BC$78,4,FALSE))</f>
        <v/>
      </c>
      <c r="E141" s="288"/>
      <c r="F141" s="305"/>
      <c r="G141" s="306"/>
      <c r="H141" s="305"/>
      <c r="I141" s="306"/>
      <c r="J141" s="307"/>
      <c r="K141" s="117"/>
      <c r="L141" s="117"/>
    </row>
    <row r="142" spans="2:12" x14ac:dyDescent="0.3">
      <c r="B142" s="300" t="str">
        <f>IF($E142="","",VLOOKUP($E142,Lists!$AZ$2:$BC$78,2,FALSE))</f>
        <v/>
      </c>
      <c r="C142" s="300" t="str">
        <f>IF($E142="","",VLOOKUP($E142,Lists!$AZ$2:$BC$78,3,FALSE))</f>
        <v/>
      </c>
      <c r="D142" s="300" t="str">
        <f>IF($E142="","",VLOOKUP($E142,Lists!$AZ$2:$BC$78,4,FALSE))</f>
        <v/>
      </c>
      <c r="E142" s="288"/>
      <c r="F142" s="305"/>
      <c r="G142" s="306"/>
      <c r="H142" s="305"/>
      <c r="I142" s="306"/>
      <c r="J142" s="307"/>
      <c r="K142" s="117"/>
      <c r="L142" s="117"/>
    </row>
    <row r="143" spans="2:12" x14ac:dyDescent="0.3">
      <c r="B143" s="300" t="str">
        <f>IF($E143="","",VLOOKUP($E143,Lists!$AZ$2:$BC$78,2,FALSE))</f>
        <v/>
      </c>
      <c r="C143" s="300" t="str">
        <f>IF($E143="","",VLOOKUP($E143,Lists!$AZ$2:$BC$78,3,FALSE))</f>
        <v/>
      </c>
      <c r="D143" s="300" t="str">
        <f>IF($E143="","",VLOOKUP($E143,Lists!$AZ$2:$BC$78,4,FALSE))</f>
        <v/>
      </c>
      <c r="E143" s="288"/>
      <c r="F143" s="305"/>
      <c r="G143" s="306"/>
      <c r="H143" s="305"/>
      <c r="I143" s="306"/>
      <c r="J143" s="307"/>
      <c r="K143" s="117"/>
      <c r="L143" s="117"/>
    </row>
    <row r="144" spans="2:12" x14ac:dyDescent="0.3">
      <c r="B144" s="300" t="str">
        <f>IF($E144="","",VLOOKUP($E144,Lists!$AZ$2:$BC$78,2,FALSE))</f>
        <v/>
      </c>
      <c r="C144" s="300" t="str">
        <f>IF($E144="","",VLOOKUP($E144,Lists!$AZ$2:$BC$78,3,FALSE))</f>
        <v/>
      </c>
      <c r="D144" s="300" t="str">
        <f>IF($E144="","",VLOOKUP($E144,Lists!$AZ$2:$BC$78,4,FALSE))</f>
        <v/>
      </c>
      <c r="E144" s="288"/>
      <c r="F144" s="305"/>
      <c r="G144" s="306"/>
      <c r="H144" s="305"/>
      <c r="I144" s="306"/>
      <c r="J144" s="307"/>
      <c r="K144" s="117"/>
      <c r="L144" s="117"/>
    </row>
    <row r="145" spans="2:12" x14ac:dyDescent="0.3">
      <c r="B145" s="300" t="str">
        <f>IF($E145="","",VLOOKUP($E145,Lists!$AZ$2:$BC$78,2,FALSE))</f>
        <v/>
      </c>
      <c r="C145" s="300" t="str">
        <f>IF($E145="","",VLOOKUP($E145,Lists!$AZ$2:$BC$78,3,FALSE))</f>
        <v/>
      </c>
      <c r="D145" s="300" t="str">
        <f>IF($E145="","",VLOOKUP($E145,Lists!$AZ$2:$BC$78,4,FALSE))</f>
        <v/>
      </c>
      <c r="E145" s="288"/>
      <c r="F145" s="305"/>
      <c r="G145" s="306"/>
      <c r="H145" s="305"/>
      <c r="I145" s="306"/>
      <c r="J145" s="307"/>
      <c r="K145" s="117"/>
      <c r="L145" s="117"/>
    </row>
    <row r="146" spans="2:12" x14ac:dyDescent="0.3">
      <c r="B146" s="300" t="str">
        <f>IF($E146="","",VLOOKUP($E146,Lists!$AZ$2:$BC$78,2,FALSE))</f>
        <v/>
      </c>
      <c r="C146" s="300" t="str">
        <f>IF($E146="","",VLOOKUP($E146,Lists!$AZ$2:$BC$78,3,FALSE))</f>
        <v/>
      </c>
      <c r="D146" s="300" t="str">
        <f>IF($E146="","",VLOOKUP($E146,Lists!$AZ$2:$BC$78,4,FALSE))</f>
        <v/>
      </c>
      <c r="E146" s="288"/>
      <c r="F146" s="305"/>
      <c r="G146" s="306"/>
      <c r="H146" s="305"/>
      <c r="I146" s="306"/>
      <c r="J146" s="307"/>
      <c r="K146" s="117"/>
      <c r="L146" s="117"/>
    </row>
    <row r="147" spans="2:12" x14ac:dyDescent="0.3">
      <c r="B147" s="300" t="str">
        <f>IF($E147="","",VLOOKUP($E147,Lists!$AZ$2:$BC$78,2,FALSE))</f>
        <v/>
      </c>
      <c r="C147" s="300" t="str">
        <f>IF($E147="","",VLOOKUP($E147,Lists!$AZ$2:$BC$78,3,FALSE))</f>
        <v/>
      </c>
      <c r="D147" s="300" t="str">
        <f>IF($E147="","",VLOOKUP($E147,Lists!$AZ$2:$BC$78,4,FALSE))</f>
        <v/>
      </c>
      <c r="E147" s="288"/>
      <c r="F147" s="305"/>
      <c r="G147" s="306"/>
      <c r="H147" s="305"/>
      <c r="I147" s="306"/>
      <c r="J147" s="307"/>
      <c r="K147" s="117"/>
      <c r="L147" s="117"/>
    </row>
    <row r="148" spans="2:12" x14ac:dyDescent="0.3">
      <c r="B148" s="300" t="str">
        <f>IF($E148="","",VLOOKUP($E148,Lists!$AZ$2:$BC$78,2,FALSE))</f>
        <v/>
      </c>
      <c r="C148" s="300" t="str">
        <f>IF($E148="","",VLOOKUP($E148,Lists!$AZ$2:$BC$78,3,FALSE))</f>
        <v/>
      </c>
      <c r="D148" s="300" t="str">
        <f>IF($E148="","",VLOOKUP($E148,Lists!$AZ$2:$BC$78,4,FALSE))</f>
        <v/>
      </c>
      <c r="E148" s="288"/>
      <c r="F148" s="305"/>
      <c r="G148" s="306"/>
      <c r="H148" s="305"/>
      <c r="I148" s="306"/>
      <c r="J148" s="307"/>
      <c r="K148" s="117"/>
      <c r="L148" s="117"/>
    </row>
    <row r="149" spans="2:12" x14ac:dyDescent="0.3">
      <c r="B149" s="300" t="str">
        <f>IF($E149="","",VLOOKUP($E149,Lists!$AZ$2:$BC$78,2,FALSE))</f>
        <v/>
      </c>
      <c r="C149" s="300" t="str">
        <f>IF($E149="","",VLOOKUP($E149,Lists!$AZ$2:$BC$78,3,FALSE))</f>
        <v/>
      </c>
      <c r="D149" s="300" t="str">
        <f>IF($E149="","",VLOOKUP($E149,Lists!$AZ$2:$BC$78,4,FALSE))</f>
        <v/>
      </c>
      <c r="E149" s="288"/>
      <c r="F149" s="305"/>
      <c r="G149" s="306"/>
      <c r="H149" s="305"/>
      <c r="I149" s="306"/>
      <c r="J149" s="307"/>
      <c r="K149" s="117"/>
      <c r="L149" s="117"/>
    </row>
    <row r="150" spans="2:12" x14ac:dyDescent="0.3">
      <c r="B150" s="300" t="str">
        <f>IF($E150="","",VLOOKUP($E150,Lists!$AZ$2:$BC$78,2,FALSE))</f>
        <v/>
      </c>
      <c r="C150" s="300" t="str">
        <f>IF($E150="","",VLOOKUP($E150,Lists!$AZ$2:$BC$78,3,FALSE))</f>
        <v/>
      </c>
      <c r="D150" s="300" t="str">
        <f>IF($E150="","",VLOOKUP($E150,Lists!$AZ$2:$BC$78,4,FALSE))</f>
        <v/>
      </c>
      <c r="E150" s="288"/>
      <c r="F150" s="305"/>
      <c r="G150" s="306"/>
      <c r="H150" s="305"/>
      <c r="I150" s="306"/>
      <c r="J150" s="307"/>
      <c r="K150" s="117"/>
      <c r="L150" s="117"/>
    </row>
    <row r="151" spans="2:12" x14ac:dyDescent="0.3">
      <c r="B151" s="300" t="str">
        <f>IF($E151="","",VLOOKUP($E151,Lists!$AZ$2:$BC$78,2,FALSE))</f>
        <v/>
      </c>
      <c r="C151" s="300" t="str">
        <f>IF($E151="","",VLOOKUP($E151,Lists!$AZ$2:$BC$78,3,FALSE))</f>
        <v/>
      </c>
      <c r="D151" s="300" t="str">
        <f>IF($E151="","",VLOOKUP($E151,Lists!$AZ$2:$BC$78,4,FALSE))</f>
        <v/>
      </c>
      <c r="E151" s="288"/>
      <c r="F151" s="305"/>
      <c r="G151" s="306"/>
      <c r="H151" s="305"/>
      <c r="I151" s="306"/>
      <c r="J151" s="307"/>
      <c r="K151" s="117"/>
      <c r="L151" s="117"/>
    </row>
    <row r="152" spans="2:12" x14ac:dyDescent="0.3">
      <c r="B152" s="300" t="str">
        <f>IF($E152="","",VLOOKUP($E152,Lists!$AZ$2:$BC$78,2,FALSE))</f>
        <v/>
      </c>
      <c r="C152" s="300" t="str">
        <f>IF($E152="","",VLOOKUP($E152,Lists!$AZ$2:$BC$78,3,FALSE))</f>
        <v/>
      </c>
      <c r="D152" s="300" t="str">
        <f>IF($E152="","",VLOOKUP($E152,Lists!$AZ$2:$BC$78,4,FALSE))</f>
        <v/>
      </c>
      <c r="E152" s="288"/>
      <c r="F152" s="305"/>
      <c r="G152" s="306"/>
      <c r="H152" s="305"/>
      <c r="I152" s="306"/>
      <c r="J152" s="307"/>
      <c r="K152" s="117"/>
      <c r="L152" s="117"/>
    </row>
    <row r="153" spans="2:12" x14ac:dyDescent="0.3">
      <c r="B153" s="300" t="str">
        <f>IF($E153="","",VLOOKUP($E153,Lists!$AZ$2:$BC$78,2,FALSE))</f>
        <v/>
      </c>
      <c r="C153" s="300" t="str">
        <f>IF($E153="","",VLOOKUP($E153,Lists!$AZ$2:$BC$78,3,FALSE))</f>
        <v/>
      </c>
      <c r="D153" s="300" t="str">
        <f>IF($E153="","",VLOOKUP($E153,Lists!$AZ$2:$BC$78,4,FALSE))</f>
        <v/>
      </c>
      <c r="E153" s="288"/>
      <c r="F153" s="305"/>
      <c r="G153" s="306"/>
      <c r="H153" s="305"/>
      <c r="I153" s="306"/>
      <c r="J153" s="307"/>
      <c r="K153" s="117"/>
      <c r="L153" s="117"/>
    </row>
    <row r="154" spans="2:12" x14ac:dyDescent="0.3">
      <c r="B154" s="300" t="str">
        <f>IF($E154="","",VLOOKUP($E154,Lists!$AZ$2:$BC$78,2,FALSE))</f>
        <v/>
      </c>
      <c r="C154" s="300" t="str">
        <f>IF($E154="","",VLOOKUP($E154,Lists!$AZ$2:$BC$78,3,FALSE))</f>
        <v/>
      </c>
      <c r="D154" s="300" t="str">
        <f>IF($E154="","",VLOOKUP($E154,Lists!$AZ$2:$BC$78,4,FALSE))</f>
        <v/>
      </c>
      <c r="E154" s="288"/>
      <c r="F154" s="305"/>
      <c r="G154" s="306"/>
      <c r="H154" s="305"/>
      <c r="I154" s="306"/>
      <c r="J154" s="307"/>
      <c r="K154" s="117"/>
      <c r="L154" s="117"/>
    </row>
    <row r="155" spans="2:12" x14ac:dyDescent="0.3">
      <c r="B155" s="300" t="str">
        <f>IF($E155="","",VLOOKUP($E155,Lists!$AZ$2:$BC$78,2,FALSE))</f>
        <v/>
      </c>
      <c r="C155" s="300" t="str">
        <f>IF($E155="","",VLOOKUP($E155,Lists!$AZ$2:$BC$78,3,FALSE))</f>
        <v/>
      </c>
      <c r="D155" s="300" t="str">
        <f>IF($E155="","",VLOOKUP($E155,Lists!$AZ$2:$BC$78,4,FALSE))</f>
        <v/>
      </c>
      <c r="E155" s="288"/>
      <c r="F155" s="305"/>
      <c r="G155" s="306"/>
      <c r="H155" s="305"/>
      <c r="I155" s="306"/>
      <c r="J155" s="307"/>
      <c r="K155" s="117"/>
      <c r="L155" s="117"/>
    </row>
    <row r="156" spans="2:12" x14ac:dyDescent="0.3">
      <c r="B156" s="300" t="str">
        <f>IF($E156="","",VLOOKUP($E156,Lists!$AZ$2:$BC$78,2,FALSE))</f>
        <v/>
      </c>
      <c r="C156" s="300" t="str">
        <f>IF($E156="","",VLOOKUP($E156,Lists!$AZ$2:$BC$78,3,FALSE))</f>
        <v/>
      </c>
      <c r="D156" s="300" t="str">
        <f>IF($E156="","",VLOOKUP($E156,Lists!$AZ$2:$BC$78,4,FALSE))</f>
        <v/>
      </c>
      <c r="E156" s="288"/>
      <c r="F156" s="305"/>
      <c r="G156" s="306"/>
      <c r="H156" s="305"/>
      <c r="I156" s="306"/>
      <c r="J156" s="307"/>
      <c r="K156" s="117"/>
      <c r="L156" s="117"/>
    </row>
    <row r="157" spans="2:12" x14ac:dyDescent="0.3">
      <c r="B157" s="300" t="str">
        <f>IF($E157="","",VLOOKUP($E157,Lists!$AZ$2:$BC$78,2,FALSE))</f>
        <v/>
      </c>
      <c r="C157" s="300" t="str">
        <f>IF($E157="","",VLOOKUP($E157,Lists!$AZ$2:$BC$78,3,FALSE))</f>
        <v/>
      </c>
      <c r="D157" s="300" t="str">
        <f>IF($E157="","",VLOOKUP($E157,Lists!$AZ$2:$BC$78,4,FALSE))</f>
        <v/>
      </c>
      <c r="E157" s="288"/>
      <c r="F157" s="305"/>
      <c r="G157" s="306"/>
      <c r="H157" s="305"/>
      <c r="I157" s="306"/>
      <c r="J157" s="307"/>
      <c r="K157" s="117"/>
      <c r="L157" s="117"/>
    </row>
    <row r="158" spans="2:12" x14ac:dyDescent="0.3">
      <c r="B158" s="300" t="str">
        <f>IF($E158="","",VLOOKUP($E158,Lists!$AZ$2:$BC$78,2,FALSE))</f>
        <v/>
      </c>
      <c r="C158" s="300" t="str">
        <f>IF($E158="","",VLOOKUP($E158,Lists!$AZ$2:$BC$78,3,FALSE))</f>
        <v/>
      </c>
      <c r="D158" s="300" t="str">
        <f>IF($E158="","",VLOOKUP($E158,Lists!$AZ$2:$BC$78,4,FALSE))</f>
        <v/>
      </c>
      <c r="E158" s="288"/>
      <c r="F158" s="305"/>
      <c r="G158" s="306"/>
      <c r="H158" s="305"/>
      <c r="I158" s="306"/>
      <c r="J158" s="307"/>
      <c r="K158" s="117"/>
      <c r="L158" s="117"/>
    </row>
    <row r="159" spans="2:12" x14ac:dyDescent="0.3">
      <c r="B159" s="300" t="str">
        <f>IF($E159="","",VLOOKUP($E159,Lists!$AZ$2:$BC$78,2,FALSE))</f>
        <v/>
      </c>
      <c r="C159" s="300" t="str">
        <f>IF($E159="","",VLOOKUP($E159,Lists!$AZ$2:$BC$78,3,FALSE))</f>
        <v/>
      </c>
      <c r="D159" s="300" t="str">
        <f>IF($E159="","",VLOOKUP($E159,Lists!$AZ$2:$BC$78,4,FALSE))</f>
        <v/>
      </c>
      <c r="E159" s="288"/>
      <c r="F159" s="305"/>
      <c r="G159" s="306"/>
      <c r="H159" s="305"/>
      <c r="I159" s="306"/>
      <c r="J159" s="307"/>
      <c r="K159" s="117"/>
      <c r="L159" s="117"/>
    </row>
    <row r="160" spans="2:12" x14ac:dyDescent="0.3">
      <c r="B160" s="300" t="str">
        <f>IF($E160="","",VLOOKUP($E160,Lists!$AZ$2:$BC$78,2,FALSE))</f>
        <v/>
      </c>
      <c r="C160" s="300" t="str">
        <f>IF($E160="","",VLOOKUP($E160,Lists!$AZ$2:$BC$78,3,FALSE))</f>
        <v/>
      </c>
      <c r="D160" s="300" t="str">
        <f>IF($E160="","",VLOOKUP($E160,Lists!$AZ$2:$BC$78,4,FALSE))</f>
        <v/>
      </c>
      <c r="E160" s="288"/>
      <c r="F160" s="305"/>
      <c r="G160" s="306"/>
      <c r="H160" s="305"/>
      <c r="I160" s="306"/>
      <c r="J160" s="307"/>
      <c r="K160" s="117"/>
      <c r="L160" s="117"/>
    </row>
    <row r="161" spans="2:12" x14ac:dyDescent="0.3">
      <c r="B161" s="300" t="str">
        <f>IF($E161="","",VLOOKUP($E161,Lists!$AZ$2:$BC$78,2,FALSE))</f>
        <v/>
      </c>
      <c r="C161" s="300" t="str">
        <f>IF($E161="","",VLOOKUP($E161,Lists!$AZ$2:$BC$78,3,FALSE))</f>
        <v/>
      </c>
      <c r="D161" s="300" t="str">
        <f>IF($E161="","",VLOOKUP($E161,Lists!$AZ$2:$BC$78,4,FALSE))</f>
        <v/>
      </c>
      <c r="E161" s="288"/>
      <c r="F161" s="305"/>
      <c r="G161" s="306"/>
      <c r="H161" s="305"/>
      <c r="I161" s="306"/>
      <c r="J161" s="307"/>
      <c r="K161" s="117"/>
      <c r="L161" s="117"/>
    </row>
    <row r="162" spans="2:12" x14ac:dyDescent="0.3">
      <c r="B162" s="300" t="str">
        <f>IF($E162="","",VLOOKUP($E162,Lists!$AZ$2:$BC$78,2,FALSE))</f>
        <v/>
      </c>
      <c r="C162" s="300" t="str">
        <f>IF($E162="","",VLOOKUP($E162,Lists!$AZ$2:$BC$78,3,FALSE))</f>
        <v/>
      </c>
      <c r="D162" s="300" t="str">
        <f>IF($E162="","",VLOOKUP($E162,Lists!$AZ$2:$BC$78,4,FALSE))</f>
        <v/>
      </c>
      <c r="E162" s="288"/>
      <c r="F162" s="305"/>
      <c r="G162" s="306"/>
      <c r="H162" s="305"/>
      <c r="I162" s="306"/>
      <c r="J162" s="307"/>
      <c r="K162" s="117"/>
      <c r="L162" s="117"/>
    </row>
    <row r="163" spans="2:12" x14ac:dyDescent="0.3">
      <c r="B163" s="300" t="str">
        <f>IF($E163="","",VLOOKUP($E163,Lists!$AZ$2:$BC$78,2,FALSE))</f>
        <v/>
      </c>
      <c r="C163" s="300" t="str">
        <f>IF($E163="","",VLOOKUP($E163,Lists!$AZ$2:$BC$78,3,FALSE))</f>
        <v/>
      </c>
      <c r="D163" s="300" t="str">
        <f>IF($E163="","",VLOOKUP($E163,Lists!$AZ$2:$BC$78,4,FALSE))</f>
        <v/>
      </c>
      <c r="E163" s="288"/>
      <c r="F163" s="305"/>
      <c r="G163" s="306"/>
      <c r="H163" s="305"/>
      <c r="I163" s="306"/>
      <c r="J163" s="307"/>
      <c r="K163" s="117"/>
      <c r="L163" s="117"/>
    </row>
    <row r="164" spans="2:12" x14ac:dyDescent="0.3">
      <c r="B164" s="300" t="str">
        <f>IF($E164="","",VLOOKUP($E164,Lists!$AZ$2:$BC$78,2,FALSE))</f>
        <v/>
      </c>
      <c r="C164" s="300" t="str">
        <f>IF($E164="","",VLOOKUP($E164,Lists!$AZ$2:$BC$78,3,FALSE))</f>
        <v/>
      </c>
      <c r="D164" s="300" t="str">
        <f>IF($E164="","",VLOOKUP($E164,Lists!$AZ$2:$BC$78,4,FALSE))</f>
        <v/>
      </c>
      <c r="E164" s="288"/>
      <c r="F164" s="305"/>
      <c r="G164" s="306"/>
      <c r="H164" s="305"/>
      <c r="I164" s="306"/>
      <c r="J164" s="307"/>
      <c r="K164" s="117"/>
      <c r="L164" s="117"/>
    </row>
    <row r="165" spans="2:12" x14ac:dyDescent="0.3">
      <c r="B165" s="300" t="str">
        <f>IF($E165="","",VLOOKUP($E165,Lists!$AZ$2:$BC$78,2,FALSE))</f>
        <v/>
      </c>
      <c r="C165" s="300" t="str">
        <f>IF($E165="","",VLOOKUP($E165,Lists!$AZ$2:$BC$78,3,FALSE))</f>
        <v/>
      </c>
      <c r="D165" s="300" t="str">
        <f>IF($E165="","",VLOOKUP($E165,Lists!$AZ$2:$BC$78,4,FALSE))</f>
        <v/>
      </c>
      <c r="E165" s="288"/>
      <c r="F165" s="305"/>
      <c r="G165" s="306"/>
      <c r="H165" s="305"/>
      <c r="I165" s="306"/>
      <c r="J165" s="307"/>
      <c r="K165" s="117"/>
      <c r="L165" s="117"/>
    </row>
    <row r="166" spans="2:12" x14ac:dyDescent="0.3">
      <c r="B166" s="300" t="str">
        <f>IF($E166="","",VLOOKUP($E166,Lists!$AZ$2:$BC$78,2,FALSE))</f>
        <v/>
      </c>
      <c r="C166" s="300" t="str">
        <f>IF($E166="","",VLOOKUP($E166,Lists!$AZ$2:$BC$78,3,FALSE))</f>
        <v/>
      </c>
      <c r="D166" s="300" t="str">
        <f>IF($E166="","",VLOOKUP($E166,Lists!$AZ$2:$BC$78,4,FALSE))</f>
        <v/>
      </c>
      <c r="E166" s="288"/>
      <c r="F166" s="305"/>
      <c r="G166" s="306"/>
      <c r="H166" s="305"/>
      <c r="I166" s="306"/>
      <c r="J166" s="307"/>
      <c r="K166" s="117"/>
      <c r="L166" s="117"/>
    </row>
    <row r="167" spans="2:12" x14ac:dyDescent="0.3">
      <c r="B167" s="300" t="str">
        <f>IF($E167="","",VLOOKUP($E167,Lists!$AZ$2:$BC$78,2,FALSE))</f>
        <v/>
      </c>
      <c r="C167" s="300" t="str">
        <f>IF($E167="","",VLOOKUP($E167,Lists!$AZ$2:$BC$78,3,FALSE))</f>
        <v/>
      </c>
      <c r="D167" s="300" t="str">
        <f>IF($E167="","",VLOOKUP($E167,Lists!$AZ$2:$BC$78,4,FALSE))</f>
        <v/>
      </c>
      <c r="E167" s="288"/>
      <c r="F167" s="305"/>
      <c r="G167" s="306"/>
      <c r="H167" s="305"/>
      <c r="I167" s="306"/>
      <c r="J167" s="307"/>
      <c r="K167" s="117"/>
      <c r="L167" s="117"/>
    </row>
    <row r="168" spans="2:12" x14ac:dyDescent="0.3">
      <c r="B168" s="300" t="str">
        <f>IF($E168="","",VLOOKUP($E168,Lists!$AZ$2:$BC$78,2,FALSE))</f>
        <v/>
      </c>
      <c r="C168" s="300" t="str">
        <f>IF($E168="","",VLOOKUP($E168,Lists!$AZ$2:$BC$78,3,FALSE))</f>
        <v/>
      </c>
      <c r="D168" s="300" t="str">
        <f>IF($E168="","",VLOOKUP($E168,Lists!$AZ$2:$BC$78,4,FALSE))</f>
        <v/>
      </c>
      <c r="E168" s="288"/>
      <c r="F168" s="305"/>
      <c r="G168" s="306"/>
      <c r="H168" s="305"/>
      <c r="I168" s="306"/>
      <c r="J168" s="307"/>
      <c r="K168" s="117"/>
      <c r="L168" s="117"/>
    </row>
    <row r="169" spans="2:12" x14ac:dyDescent="0.3">
      <c r="B169" s="300" t="str">
        <f>IF($E169="","",VLOOKUP($E169,Lists!$AZ$2:$BC$78,2,FALSE))</f>
        <v/>
      </c>
      <c r="C169" s="300" t="str">
        <f>IF($E169="","",VLOOKUP($E169,Lists!$AZ$2:$BC$78,3,FALSE))</f>
        <v/>
      </c>
      <c r="D169" s="300" t="str">
        <f>IF($E169="","",VLOOKUP($E169,Lists!$AZ$2:$BC$78,4,FALSE))</f>
        <v/>
      </c>
      <c r="E169" s="288"/>
      <c r="F169" s="305"/>
      <c r="G169" s="306"/>
      <c r="H169" s="305"/>
      <c r="I169" s="306"/>
      <c r="J169" s="307"/>
      <c r="K169" s="117"/>
      <c r="L169" s="117"/>
    </row>
    <row r="170" spans="2:12" x14ac:dyDescent="0.3">
      <c r="B170" s="300" t="str">
        <f>IF($E170="","",VLOOKUP($E170,Lists!$AZ$2:$BC$78,2,FALSE))</f>
        <v/>
      </c>
      <c r="C170" s="300" t="str">
        <f>IF($E170="","",VLOOKUP($E170,Lists!$AZ$2:$BC$78,3,FALSE))</f>
        <v/>
      </c>
      <c r="D170" s="300" t="str">
        <f>IF($E170="","",VLOOKUP($E170,Lists!$AZ$2:$BC$78,4,FALSE))</f>
        <v/>
      </c>
      <c r="E170" s="288"/>
      <c r="F170" s="305"/>
      <c r="G170" s="306"/>
      <c r="H170" s="305"/>
      <c r="I170" s="306"/>
      <c r="J170" s="307"/>
      <c r="K170" s="117"/>
      <c r="L170" s="117"/>
    </row>
    <row r="171" spans="2:12" x14ac:dyDescent="0.3">
      <c r="B171" s="300" t="str">
        <f>IF($E171="","",VLOOKUP($E171,Lists!$AZ$2:$BC$78,2,FALSE))</f>
        <v/>
      </c>
      <c r="C171" s="300" t="str">
        <f>IF($E171="","",VLOOKUP($E171,Lists!$AZ$2:$BC$78,3,FALSE))</f>
        <v/>
      </c>
      <c r="D171" s="300" t="str">
        <f>IF($E171="","",VLOOKUP($E171,Lists!$AZ$2:$BC$78,4,FALSE))</f>
        <v/>
      </c>
      <c r="E171" s="288"/>
      <c r="F171" s="305"/>
      <c r="G171" s="306"/>
      <c r="H171" s="305"/>
      <c r="I171" s="306"/>
      <c r="J171" s="307"/>
      <c r="K171" s="117"/>
      <c r="L171" s="117"/>
    </row>
    <row r="172" spans="2:12" x14ac:dyDescent="0.3">
      <c r="B172" s="300" t="str">
        <f>IF($E172="","",VLOOKUP($E172,Lists!$AZ$2:$BC$78,2,FALSE))</f>
        <v/>
      </c>
      <c r="C172" s="300" t="str">
        <f>IF($E172="","",VLOOKUP($E172,Lists!$AZ$2:$BC$78,3,FALSE))</f>
        <v/>
      </c>
      <c r="D172" s="300" t="str">
        <f>IF($E172="","",VLOOKUP($E172,Lists!$AZ$2:$BC$78,4,FALSE))</f>
        <v/>
      </c>
      <c r="E172" s="288"/>
      <c r="F172" s="305"/>
      <c r="G172" s="306"/>
      <c r="H172" s="305"/>
      <c r="I172" s="306"/>
      <c r="J172" s="307"/>
      <c r="K172" s="117"/>
      <c r="L172" s="117"/>
    </row>
    <row r="173" spans="2:12" x14ac:dyDescent="0.3">
      <c r="B173" s="300" t="str">
        <f>IF($E173="","",VLOOKUP($E173,Lists!$AZ$2:$BC$78,2,FALSE))</f>
        <v/>
      </c>
      <c r="C173" s="300" t="str">
        <f>IF($E173="","",VLOOKUP($E173,Lists!$AZ$2:$BC$78,3,FALSE))</f>
        <v/>
      </c>
      <c r="D173" s="300" t="str">
        <f>IF($E173="","",VLOOKUP($E173,Lists!$AZ$2:$BC$78,4,FALSE))</f>
        <v/>
      </c>
      <c r="E173" s="288"/>
      <c r="F173" s="305"/>
      <c r="G173" s="306"/>
      <c r="H173" s="305"/>
      <c r="I173" s="306"/>
      <c r="J173" s="307"/>
      <c r="K173" s="117"/>
      <c r="L173" s="117"/>
    </row>
    <row r="174" spans="2:12" x14ac:dyDescent="0.3">
      <c r="B174" s="300" t="str">
        <f>IF($E174="","",VLOOKUP($E174,Lists!$AZ$2:$BC$78,2,FALSE))</f>
        <v/>
      </c>
      <c r="C174" s="300" t="str">
        <f>IF($E174="","",VLOOKUP($E174,Lists!$AZ$2:$BC$78,3,FALSE))</f>
        <v/>
      </c>
      <c r="D174" s="300" t="str">
        <f>IF($E174="","",VLOOKUP($E174,Lists!$AZ$2:$BC$78,4,FALSE))</f>
        <v/>
      </c>
      <c r="E174" s="288"/>
      <c r="F174" s="305"/>
      <c r="G174" s="306"/>
      <c r="H174" s="305"/>
      <c r="I174" s="306"/>
      <c r="J174" s="307"/>
      <c r="K174" s="117"/>
      <c r="L174" s="117"/>
    </row>
    <row r="175" spans="2:12" x14ac:dyDescent="0.3">
      <c r="B175" s="300" t="str">
        <f>IF($E175="","",VLOOKUP($E175,Lists!$AZ$2:$BC$78,2,FALSE))</f>
        <v/>
      </c>
      <c r="C175" s="300" t="str">
        <f>IF($E175="","",VLOOKUP($E175,Lists!$AZ$2:$BC$78,3,FALSE))</f>
        <v/>
      </c>
      <c r="D175" s="300" t="str">
        <f>IF($E175="","",VLOOKUP($E175,Lists!$AZ$2:$BC$78,4,FALSE))</f>
        <v/>
      </c>
      <c r="E175" s="288"/>
      <c r="F175" s="305"/>
      <c r="G175" s="306"/>
      <c r="H175" s="305"/>
      <c r="I175" s="306"/>
      <c r="J175" s="307"/>
      <c r="K175" s="117"/>
      <c r="L175" s="117"/>
    </row>
    <row r="176" spans="2:12" x14ac:dyDescent="0.3">
      <c r="B176" s="300" t="str">
        <f>IF($E176="","",VLOOKUP($E176,Lists!$AZ$2:$BC$78,2,FALSE))</f>
        <v/>
      </c>
      <c r="C176" s="300" t="str">
        <f>IF($E176="","",VLOOKUP($E176,Lists!$AZ$2:$BC$78,3,FALSE))</f>
        <v/>
      </c>
      <c r="D176" s="300" t="str">
        <f>IF($E176="","",VLOOKUP($E176,Lists!$AZ$2:$BC$78,4,FALSE))</f>
        <v/>
      </c>
      <c r="E176" s="288"/>
      <c r="F176" s="305"/>
      <c r="G176" s="306"/>
      <c r="H176" s="305"/>
      <c r="I176" s="306"/>
      <c r="J176" s="307"/>
      <c r="K176" s="117"/>
      <c r="L176" s="117"/>
    </row>
    <row r="177" spans="2:12" x14ac:dyDescent="0.3">
      <c r="B177" s="300" t="str">
        <f>IF($E177="","",VLOOKUP($E177,Lists!$AZ$2:$BC$78,2,FALSE))</f>
        <v/>
      </c>
      <c r="C177" s="300" t="str">
        <f>IF($E177="","",VLOOKUP($E177,Lists!$AZ$2:$BC$78,3,FALSE))</f>
        <v/>
      </c>
      <c r="D177" s="300" t="str">
        <f>IF($E177="","",VLOOKUP($E177,Lists!$AZ$2:$BC$78,4,FALSE))</f>
        <v/>
      </c>
      <c r="E177" s="288"/>
      <c r="F177" s="305"/>
      <c r="G177" s="306"/>
      <c r="H177" s="305"/>
      <c r="I177" s="306"/>
      <c r="J177" s="307"/>
      <c r="K177" s="117"/>
      <c r="L177" s="117"/>
    </row>
    <row r="178" spans="2:12" x14ac:dyDescent="0.3">
      <c r="B178" s="300" t="str">
        <f>IF($E178="","",VLOOKUP($E178,Lists!$AZ$2:$BC$78,2,FALSE))</f>
        <v/>
      </c>
      <c r="C178" s="300" t="str">
        <f>IF($E178="","",VLOOKUP($E178,Lists!$AZ$2:$BC$78,3,FALSE))</f>
        <v/>
      </c>
      <c r="D178" s="300" t="str">
        <f>IF($E178="","",VLOOKUP($E178,Lists!$AZ$2:$BC$78,4,FALSE))</f>
        <v/>
      </c>
      <c r="E178" s="288"/>
      <c r="F178" s="305"/>
      <c r="G178" s="306"/>
      <c r="H178" s="305"/>
      <c r="I178" s="306"/>
      <c r="J178" s="307"/>
      <c r="K178" s="117"/>
      <c r="L178" s="117"/>
    </row>
    <row r="179" spans="2:12" x14ac:dyDescent="0.3">
      <c r="B179" s="300" t="str">
        <f>IF($E179="","",VLOOKUP($E179,Lists!$AZ$2:$BC$78,2,FALSE))</f>
        <v/>
      </c>
      <c r="C179" s="300" t="str">
        <f>IF($E179="","",VLOOKUP($E179,Lists!$AZ$2:$BC$78,3,FALSE))</f>
        <v/>
      </c>
      <c r="D179" s="300" t="str">
        <f>IF($E179="","",VLOOKUP($E179,Lists!$AZ$2:$BC$78,4,FALSE))</f>
        <v/>
      </c>
      <c r="E179" s="288"/>
      <c r="F179" s="305"/>
      <c r="G179" s="306"/>
      <c r="H179" s="305"/>
      <c r="I179" s="306"/>
      <c r="J179" s="307"/>
      <c r="K179" s="117"/>
      <c r="L179" s="117"/>
    </row>
    <row r="180" spans="2:12" x14ac:dyDescent="0.3">
      <c r="B180" s="300" t="str">
        <f>IF($E180="","",VLOOKUP($E180,Lists!$AZ$2:$BC$78,2,FALSE))</f>
        <v/>
      </c>
      <c r="C180" s="300" t="str">
        <f>IF($E180="","",VLOOKUP($E180,Lists!$AZ$2:$BC$78,3,FALSE))</f>
        <v/>
      </c>
      <c r="D180" s="300" t="str">
        <f>IF($E180="","",VLOOKUP($E180,Lists!$AZ$2:$BC$78,4,FALSE))</f>
        <v/>
      </c>
      <c r="E180" s="288"/>
      <c r="F180" s="305"/>
      <c r="G180" s="306"/>
      <c r="H180" s="305"/>
      <c r="I180" s="306"/>
      <c r="J180" s="307"/>
      <c r="K180" s="117"/>
      <c r="L180" s="117"/>
    </row>
    <row r="181" spans="2:12" x14ac:dyDescent="0.3">
      <c r="B181" s="300" t="str">
        <f>IF($E181="","",VLOOKUP($E181,Lists!$AZ$2:$BC$78,2,FALSE))</f>
        <v/>
      </c>
      <c r="C181" s="300" t="str">
        <f>IF($E181="","",VLOOKUP($E181,Lists!$AZ$2:$BC$78,3,FALSE))</f>
        <v/>
      </c>
      <c r="D181" s="300" t="str">
        <f>IF($E181="","",VLOOKUP($E181,Lists!$AZ$2:$BC$78,4,FALSE))</f>
        <v/>
      </c>
      <c r="E181" s="288"/>
      <c r="F181" s="305"/>
      <c r="G181" s="306"/>
      <c r="H181" s="305"/>
      <c r="I181" s="306"/>
      <c r="J181" s="307"/>
      <c r="K181" s="117"/>
      <c r="L181" s="117"/>
    </row>
    <row r="182" spans="2:12" x14ac:dyDescent="0.3">
      <c r="B182" s="300" t="str">
        <f>IF($E182="","",VLOOKUP($E182,Lists!$AZ$2:$BC$78,2,FALSE))</f>
        <v/>
      </c>
      <c r="C182" s="300" t="str">
        <f>IF($E182="","",VLOOKUP($E182,Lists!$AZ$2:$BC$78,3,FALSE))</f>
        <v/>
      </c>
      <c r="D182" s="300" t="str">
        <f>IF($E182="","",VLOOKUP($E182,Lists!$AZ$2:$BC$78,4,FALSE))</f>
        <v/>
      </c>
      <c r="E182" s="288"/>
      <c r="F182" s="305"/>
      <c r="G182" s="306"/>
      <c r="H182" s="305"/>
      <c r="I182" s="306"/>
      <c r="J182" s="307"/>
      <c r="K182" s="117"/>
      <c r="L182" s="117"/>
    </row>
    <row r="183" spans="2:12" x14ac:dyDescent="0.3">
      <c r="B183" s="300" t="str">
        <f>IF($E183="","",VLOOKUP($E183,Lists!$AZ$2:$BC$78,2,FALSE))</f>
        <v/>
      </c>
      <c r="C183" s="300" t="str">
        <f>IF($E183="","",VLOOKUP($E183,Lists!$AZ$2:$BC$78,3,FALSE))</f>
        <v/>
      </c>
      <c r="D183" s="300" t="str">
        <f>IF($E183="","",VLOOKUP($E183,Lists!$AZ$2:$BC$78,4,FALSE))</f>
        <v/>
      </c>
      <c r="E183" s="288"/>
      <c r="F183" s="305"/>
      <c r="G183" s="306"/>
      <c r="H183" s="305"/>
      <c r="I183" s="306"/>
      <c r="J183" s="307"/>
      <c r="K183" s="117"/>
      <c r="L183" s="117"/>
    </row>
    <row r="184" spans="2:12" x14ac:dyDescent="0.3">
      <c r="B184" s="300" t="str">
        <f>IF($E184="","",VLOOKUP($E184,Lists!$AZ$2:$BC$78,2,FALSE))</f>
        <v/>
      </c>
      <c r="C184" s="300" t="str">
        <f>IF($E184="","",VLOOKUP($E184,Lists!$AZ$2:$BC$78,3,FALSE))</f>
        <v/>
      </c>
      <c r="D184" s="300" t="str">
        <f>IF($E184="","",VLOOKUP($E184,Lists!$AZ$2:$BC$78,4,FALSE))</f>
        <v/>
      </c>
      <c r="E184" s="288"/>
      <c r="F184" s="305"/>
      <c r="G184" s="306"/>
      <c r="H184" s="305"/>
      <c r="I184" s="306"/>
      <c r="J184" s="307"/>
      <c r="K184" s="117"/>
      <c r="L184" s="117"/>
    </row>
    <row r="185" spans="2:12" x14ac:dyDescent="0.3">
      <c r="B185" s="300" t="str">
        <f>IF($E185="","",VLOOKUP($E185,Lists!$AZ$2:$BC$78,2,FALSE))</f>
        <v/>
      </c>
      <c r="C185" s="300" t="str">
        <f>IF($E185="","",VLOOKUP($E185,Lists!$AZ$2:$BC$78,3,FALSE))</f>
        <v/>
      </c>
      <c r="D185" s="300" t="str">
        <f>IF($E185="","",VLOOKUP($E185,Lists!$AZ$2:$BC$78,4,FALSE))</f>
        <v/>
      </c>
      <c r="E185" s="288"/>
      <c r="F185" s="305"/>
      <c r="G185" s="306"/>
      <c r="H185" s="305"/>
      <c r="I185" s="306"/>
      <c r="J185" s="307"/>
      <c r="K185" s="117"/>
      <c r="L185" s="117"/>
    </row>
    <row r="186" spans="2:12" x14ac:dyDescent="0.3">
      <c r="B186" s="300" t="str">
        <f>IF($E186="","",VLOOKUP($E186,Lists!$AZ$2:$BC$78,2,FALSE))</f>
        <v/>
      </c>
      <c r="C186" s="300" t="str">
        <f>IF($E186="","",VLOOKUP($E186,Lists!$AZ$2:$BC$78,3,FALSE))</f>
        <v/>
      </c>
      <c r="D186" s="300" t="str">
        <f>IF($E186="","",VLOOKUP($E186,Lists!$AZ$2:$BC$78,4,FALSE))</f>
        <v/>
      </c>
      <c r="E186" s="288"/>
      <c r="F186" s="305"/>
      <c r="G186" s="306"/>
      <c r="H186" s="305"/>
      <c r="I186" s="306"/>
      <c r="J186" s="307"/>
      <c r="K186" s="117"/>
      <c r="L186" s="117"/>
    </row>
    <row r="187" spans="2:12" x14ac:dyDescent="0.3">
      <c r="B187" s="300" t="str">
        <f>IF($E187="","",VLOOKUP($E187,Lists!$AZ$2:$BC$78,2,FALSE))</f>
        <v/>
      </c>
      <c r="C187" s="300" t="str">
        <f>IF($E187="","",VLOOKUP($E187,Lists!$AZ$2:$BC$78,3,FALSE))</f>
        <v/>
      </c>
      <c r="D187" s="300" t="str">
        <f>IF($E187="","",VLOOKUP($E187,Lists!$AZ$2:$BC$78,4,FALSE))</f>
        <v/>
      </c>
      <c r="E187" s="288"/>
      <c r="F187" s="305"/>
      <c r="G187" s="306"/>
      <c r="H187" s="305"/>
      <c r="I187" s="306"/>
      <c r="J187" s="307"/>
      <c r="K187" s="117"/>
      <c r="L187" s="117"/>
    </row>
    <row r="188" spans="2:12" x14ac:dyDescent="0.3">
      <c r="B188" s="300" t="str">
        <f>IF($E188="","",VLOOKUP($E188,Lists!$AZ$2:$BC$78,2,FALSE))</f>
        <v/>
      </c>
      <c r="C188" s="300" t="str">
        <f>IF($E188="","",VLOOKUP($E188,Lists!$AZ$2:$BC$78,3,FALSE))</f>
        <v/>
      </c>
      <c r="D188" s="300" t="str">
        <f>IF($E188="","",VLOOKUP($E188,Lists!$AZ$2:$BC$78,4,FALSE))</f>
        <v/>
      </c>
      <c r="E188" s="288"/>
      <c r="F188" s="305"/>
      <c r="G188" s="306"/>
      <c r="H188" s="305"/>
      <c r="I188" s="306"/>
      <c r="J188" s="307"/>
      <c r="K188" s="117"/>
      <c r="L188" s="117"/>
    </row>
    <row r="189" spans="2:12" x14ac:dyDescent="0.3">
      <c r="B189" s="300" t="str">
        <f>IF($E189="","",VLOOKUP($E189,Lists!$AZ$2:$BC$78,2,FALSE))</f>
        <v/>
      </c>
      <c r="C189" s="300" t="str">
        <f>IF($E189="","",VLOOKUP($E189,Lists!$AZ$2:$BC$78,3,FALSE))</f>
        <v/>
      </c>
      <c r="D189" s="300" t="str">
        <f>IF($E189="","",VLOOKUP($E189,Lists!$AZ$2:$BC$78,4,FALSE))</f>
        <v/>
      </c>
      <c r="E189" s="288"/>
      <c r="F189" s="305"/>
      <c r="G189" s="306"/>
      <c r="H189" s="305"/>
      <c r="I189" s="306"/>
      <c r="J189" s="307"/>
      <c r="K189" s="117"/>
      <c r="L189" s="117"/>
    </row>
    <row r="190" spans="2:12" x14ac:dyDescent="0.3">
      <c r="B190" s="300" t="str">
        <f>IF($E190="","",VLOOKUP($E190,Lists!$AZ$2:$BC$78,2,FALSE))</f>
        <v/>
      </c>
      <c r="C190" s="300" t="str">
        <f>IF($E190="","",VLOOKUP($E190,Lists!$AZ$2:$BC$78,3,FALSE))</f>
        <v/>
      </c>
      <c r="D190" s="300" t="str">
        <f>IF($E190="","",VLOOKUP($E190,Lists!$AZ$2:$BC$78,4,FALSE))</f>
        <v/>
      </c>
      <c r="E190" s="288"/>
      <c r="F190" s="305"/>
      <c r="G190" s="306"/>
      <c r="H190" s="305"/>
      <c r="I190" s="306"/>
      <c r="J190" s="307"/>
      <c r="K190" s="117"/>
      <c r="L190" s="117"/>
    </row>
    <row r="191" spans="2:12" x14ac:dyDescent="0.3">
      <c r="B191" s="300" t="str">
        <f>IF($E191="","",VLOOKUP($E191,Lists!$AZ$2:$BC$78,2,FALSE))</f>
        <v/>
      </c>
      <c r="C191" s="300" t="str">
        <f>IF($E191="","",VLOOKUP($E191,Lists!$AZ$2:$BC$78,3,FALSE))</f>
        <v/>
      </c>
      <c r="D191" s="300" t="str">
        <f>IF($E191="","",VLOOKUP($E191,Lists!$AZ$2:$BC$78,4,FALSE))</f>
        <v/>
      </c>
      <c r="E191" s="288"/>
      <c r="F191" s="305"/>
      <c r="G191" s="306"/>
      <c r="H191" s="305"/>
      <c r="I191" s="306"/>
      <c r="J191" s="307"/>
      <c r="K191" s="117"/>
      <c r="L191" s="117"/>
    </row>
    <row r="192" spans="2:12" x14ac:dyDescent="0.3">
      <c r="B192" s="300" t="str">
        <f>IF($E192="","",VLOOKUP($E192,Lists!$AZ$2:$BC$78,2,FALSE))</f>
        <v/>
      </c>
      <c r="C192" s="300" t="str">
        <f>IF($E192="","",VLOOKUP($E192,Lists!$AZ$2:$BC$78,3,FALSE))</f>
        <v/>
      </c>
      <c r="D192" s="300" t="str">
        <f>IF($E192="","",VLOOKUP($E192,Lists!$AZ$2:$BC$78,4,FALSE))</f>
        <v/>
      </c>
      <c r="E192" s="288"/>
      <c r="F192" s="305"/>
      <c r="G192" s="306"/>
      <c r="H192" s="305"/>
      <c r="I192" s="306"/>
      <c r="J192" s="307"/>
      <c r="K192" s="117"/>
      <c r="L192" s="117"/>
    </row>
    <row r="193" spans="2:12" x14ac:dyDescent="0.3">
      <c r="B193" s="300" t="str">
        <f>IF($E193="","",VLOOKUP($E193,Lists!$AZ$2:$BC$78,2,FALSE))</f>
        <v/>
      </c>
      <c r="C193" s="300" t="str">
        <f>IF($E193="","",VLOOKUP($E193,Lists!$AZ$2:$BC$78,3,FALSE))</f>
        <v/>
      </c>
      <c r="D193" s="300" t="str">
        <f>IF($E193="","",VLOOKUP($E193,Lists!$AZ$2:$BC$78,4,FALSE))</f>
        <v/>
      </c>
      <c r="E193" s="288"/>
      <c r="F193" s="305"/>
      <c r="G193" s="306"/>
      <c r="H193" s="305"/>
      <c r="I193" s="306"/>
      <c r="J193" s="307"/>
      <c r="K193" s="117"/>
      <c r="L193" s="117"/>
    </row>
    <row r="194" spans="2:12" x14ac:dyDescent="0.3">
      <c r="B194" s="300" t="str">
        <f>IF($E194="","",VLOOKUP($E194,Lists!$AZ$2:$BC$78,2,FALSE))</f>
        <v/>
      </c>
      <c r="C194" s="300" t="str">
        <f>IF($E194="","",VLOOKUP($E194,Lists!$AZ$2:$BC$78,3,FALSE))</f>
        <v/>
      </c>
      <c r="D194" s="300" t="str">
        <f>IF($E194="","",VLOOKUP($E194,Lists!$AZ$2:$BC$78,4,FALSE))</f>
        <v/>
      </c>
      <c r="E194" s="288"/>
      <c r="F194" s="305"/>
      <c r="G194" s="306"/>
      <c r="H194" s="305"/>
      <c r="I194" s="306"/>
      <c r="J194" s="307"/>
      <c r="K194" s="117"/>
      <c r="L194" s="117"/>
    </row>
    <row r="195" spans="2:12" x14ac:dyDescent="0.3">
      <c r="B195" s="300" t="str">
        <f>IF($E195="","",VLOOKUP($E195,Lists!$AZ$2:$BC$78,2,FALSE))</f>
        <v/>
      </c>
      <c r="C195" s="300" t="str">
        <f>IF($E195="","",VLOOKUP($E195,Lists!$AZ$2:$BC$78,3,FALSE))</f>
        <v/>
      </c>
      <c r="D195" s="300" t="str">
        <f>IF($E195="","",VLOOKUP($E195,Lists!$AZ$2:$BC$78,4,FALSE))</f>
        <v/>
      </c>
      <c r="E195" s="288"/>
      <c r="F195" s="305"/>
      <c r="G195" s="306"/>
      <c r="H195" s="305"/>
      <c r="I195" s="306"/>
      <c r="J195" s="307"/>
      <c r="K195" s="117"/>
      <c r="L195" s="117"/>
    </row>
    <row r="196" spans="2:12" x14ac:dyDescent="0.3">
      <c r="B196" s="300" t="str">
        <f>IF($E196="","",VLOOKUP($E196,Lists!$AZ$2:$BC$78,2,FALSE))</f>
        <v/>
      </c>
      <c r="C196" s="300" t="str">
        <f>IF($E196="","",VLOOKUP($E196,Lists!$AZ$2:$BC$78,3,FALSE))</f>
        <v/>
      </c>
      <c r="D196" s="300" t="str">
        <f>IF($E196="","",VLOOKUP($E196,Lists!$AZ$2:$BC$78,4,FALSE))</f>
        <v/>
      </c>
      <c r="E196" s="288"/>
      <c r="F196" s="305"/>
      <c r="G196" s="306"/>
      <c r="H196" s="305"/>
      <c r="I196" s="306"/>
      <c r="J196" s="307"/>
      <c r="K196" s="117"/>
      <c r="L196" s="117"/>
    </row>
    <row r="197" spans="2:12" x14ac:dyDescent="0.3">
      <c r="B197" s="300" t="str">
        <f>IF($E197="","",VLOOKUP($E197,Lists!$AZ$2:$BC$78,2,FALSE))</f>
        <v/>
      </c>
      <c r="C197" s="300" t="str">
        <f>IF($E197="","",VLOOKUP($E197,Lists!$AZ$2:$BC$78,3,FALSE))</f>
        <v/>
      </c>
      <c r="D197" s="300" t="str">
        <f>IF($E197="","",VLOOKUP($E197,Lists!$AZ$2:$BC$78,4,FALSE))</f>
        <v/>
      </c>
      <c r="E197" s="288"/>
      <c r="F197" s="305"/>
      <c r="G197" s="306"/>
      <c r="H197" s="305"/>
      <c r="I197" s="306"/>
      <c r="J197" s="307"/>
      <c r="K197" s="117"/>
      <c r="L197" s="117"/>
    </row>
    <row r="198" spans="2:12" x14ac:dyDescent="0.3">
      <c r="B198" s="300" t="str">
        <f>IF($E198="","",VLOOKUP($E198,Lists!$AZ$2:$BC$78,2,FALSE))</f>
        <v/>
      </c>
      <c r="C198" s="300" t="str">
        <f>IF($E198="","",VLOOKUP($E198,Lists!$AZ$2:$BC$78,3,FALSE))</f>
        <v/>
      </c>
      <c r="D198" s="300" t="str">
        <f>IF($E198="","",VLOOKUP($E198,Lists!$AZ$2:$BC$78,4,FALSE))</f>
        <v/>
      </c>
      <c r="E198" s="288"/>
      <c r="F198" s="305"/>
      <c r="G198" s="306"/>
      <c r="H198" s="305"/>
      <c r="I198" s="306"/>
      <c r="J198" s="307"/>
      <c r="K198" s="117"/>
      <c r="L198" s="117"/>
    </row>
    <row r="199" spans="2:12" x14ac:dyDescent="0.3">
      <c r="B199" s="300" t="str">
        <f>IF($E199="","",VLOOKUP($E199,Lists!$AZ$2:$BC$78,2,FALSE))</f>
        <v/>
      </c>
      <c r="C199" s="300" t="str">
        <f>IF($E199="","",VLOOKUP($E199,Lists!$AZ$2:$BC$78,3,FALSE))</f>
        <v/>
      </c>
      <c r="D199" s="300" t="str">
        <f>IF($E199="","",VLOOKUP($E199,Lists!$AZ$2:$BC$78,4,FALSE))</f>
        <v/>
      </c>
      <c r="E199" s="288"/>
      <c r="F199" s="305"/>
      <c r="G199" s="306"/>
      <c r="H199" s="305"/>
      <c r="I199" s="306"/>
      <c r="J199" s="307"/>
      <c r="K199" s="117"/>
      <c r="L199" s="117"/>
    </row>
    <row r="200" spans="2:12" x14ac:dyDescent="0.3">
      <c r="B200" s="300" t="str">
        <f>IF($E200="","",VLOOKUP($E200,Lists!$AZ$2:$BC$78,2,FALSE))</f>
        <v/>
      </c>
      <c r="C200" s="300" t="str">
        <f>IF($E200="","",VLOOKUP($E200,Lists!$AZ$2:$BC$78,3,FALSE))</f>
        <v/>
      </c>
      <c r="D200" s="300" t="str">
        <f>IF($E200="","",VLOOKUP($E200,Lists!$AZ$2:$BC$78,4,FALSE))</f>
        <v/>
      </c>
      <c r="E200" s="288"/>
      <c r="F200" s="305"/>
      <c r="G200" s="306"/>
      <c r="H200" s="305"/>
      <c r="I200" s="306"/>
      <c r="J200" s="307"/>
      <c r="K200" s="117"/>
      <c r="L200" s="117"/>
    </row>
    <row r="201" spans="2:12" x14ac:dyDescent="0.3">
      <c r="B201" s="300" t="str">
        <f>IF($E201="","",VLOOKUP($E201,Lists!$AZ$2:$BC$78,2,FALSE))</f>
        <v/>
      </c>
      <c r="C201" s="300" t="str">
        <f>IF($E201="","",VLOOKUP($E201,Lists!$AZ$2:$BC$78,3,FALSE))</f>
        <v/>
      </c>
      <c r="D201" s="300" t="str">
        <f>IF($E201="","",VLOOKUP($E201,Lists!$AZ$2:$BC$78,4,FALSE))</f>
        <v/>
      </c>
      <c r="E201" s="288"/>
      <c r="F201" s="305"/>
      <c r="G201" s="306"/>
      <c r="H201" s="305"/>
      <c r="I201" s="306"/>
      <c r="J201" s="307"/>
      <c r="K201" s="117"/>
      <c r="L201" s="117"/>
    </row>
    <row r="202" spans="2:12" x14ac:dyDescent="0.3">
      <c r="B202" s="300" t="str">
        <f>IF($E202="","",VLOOKUP($E202,Lists!$AZ$2:$BC$78,2,FALSE))</f>
        <v/>
      </c>
      <c r="C202" s="300" t="str">
        <f>IF($E202="","",VLOOKUP($E202,Lists!$AZ$2:$BC$78,3,FALSE))</f>
        <v/>
      </c>
      <c r="D202" s="300" t="str">
        <f>IF($E202="","",VLOOKUP($E202,Lists!$AZ$2:$BC$78,4,FALSE))</f>
        <v/>
      </c>
      <c r="E202" s="288"/>
      <c r="F202" s="305"/>
      <c r="G202" s="306"/>
      <c r="H202" s="305"/>
      <c r="I202" s="306"/>
      <c r="J202" s="307"/>
      <c r="K202" s="117"/>
      <c r="L202" s="117"/>
    </row>
    <row r="203" spans="2:12" x14ac:dyDescent="0.3">
      <c r="B203" s="300" t="str">
        <f>IF($E203="","",VLOOKUP($E203,Lists!$AZ$2:$BC$78,2,FALSE))</f>
        <v/>
      </c>
      <c r="C203" s="300" t="str">
        <f>IF($E203="","",VLOOKUP($E203,Lists!$AZ$2:$BC$78,3,FALSE))</f>
        <v/>
      </c>
      <c r="D203" s="300" t="str">
        <f>IF($E203="","",VLOOKUP($E203,Lists!$AZ$2:$BC$78,4,FALSE))</f>
        <v/>
      </c>
      <c r="E203" s="288"/>
      <c r="F203" s="305"/>
      <c r="G203" s="306"/>
      <c r="H203" s="305"/>
      <c r="I203" s="306"/>
      <c r="J203" s="307"/>
      <c r="K203" s="117"/>
      <c r="L203" s="117"/>
    </row>
    <row r="204" spans="2:12" x14ac:dyDescent="0.3">
      <c r="B204" s="300" t="str">
        <f>IF($E204="","",VLOOKUP($E204,Lists!$AZ$2:$BC$78,2,FALSE))</f>
        <v/>
      </c>
      <c r="C204" s="300" t="str">
        <f>IF($E204="","",VLOOKUP($E204,Lists!$AZ$2:$BC$78,3,FALSE))</f>
        <v/>
      </c>
      <c r="D204" s="300" t="str">
        <f>IF($E204="","",VLOOKUP($E204,Lists!$AZ$2:$BC$78,4,FALSE))</f>
        <v/>
      </c>
      <c r="E204" s="288"/>
      <c r="F204" s="305"/>
      <c r="G204" s="306"/>
      <c r="H204" s="305"/>
      <c r="I204" s="306"/>
      <c r="J204" s="307"/>
      <c r="K204" s="117"/>
      <c r="L204" s="117"/>
    </row>
    <row r="205" spans="2:12" x14ac:dyDescent="0.3">
      <c r="B205" s="300" t="str">
        <f>IF($E205="","",VLOOKUP($E205,Lists!$AZ$2:$BC$78,2,FALSE))</f>
        <v/>
      </c>
      <c r="C205" s="300" t="str">
        <f>IF($E205="","",VLOOKUP($E205,Lists!$AZ$2:$BC$78,3,FALSE))</f>
        <v/>
      </c>
      <c r="D205" s="300" t="str">
        <f>IF($E205="","",VLOOKUP($E205,Lists!$AZ$2:$BC$78,4,FALSE))</f>
        <v/>
      </c>
      <c r="E205" s="288"/>
      <c r="F205" s="305"/>
      <c r="G205" s="306"/>
      <c r="H205" s="305"/>
      <c r="I205" s="306"/>
      <c r="J205" s="307"/>
      <c r="K205" s="117"/>
      <c r="L205" s="117"/>
    </row>
    <row r="206" spans="2:12" x14ac:dyDescent="0.3">
      <c r="B206" s="300" t="str">
        <f>IF($E206="","",VLOOKUP($E206,Lists!$AZ$2:$BC$78,2,FALSE))</f>
        <v/>
      </c>
      <c r="C206" s="300" t="str">
        <f>IF($E206="","",VLOOKUP($E206,Lists!$AZ$2:$BC$78,3,FALSE))</f>
        <v/>
      </c>
      <c r="D206" s="300" t="str">
        <f>IF($E206="","",VLOOKUP($E206,Lists!$AZ$2:$BC$78,4,FALSE))</f>
        <v/>
      </c>
      <c r="E206" s="288"/>
      <c r="F206" s="305"/>
      <c r="G206" s="306"/>
      <c r="H206" s="305"/>
      <c r="I206" s="306"/>
      <c r="J206" s="307"/>
      <c r="K206" s="117"/>
      <c r="L206" s="117"/>
    </row>
    <row r="207" spans="2:12" x14ac:dyDescent="0.3">
      <c r="B207" s="300" t="str">
        <f>IF($E207="","",VLOOKUP($E207,Lists!$AZ$2:$BC$78,2,FALSE))</f>
        <v/>
      </c>
      <c r="C207" s="300" t="str">
        <f>IF($E207="","",VLOOKUP($E207,Lists!$AZ$2:$BC$78,3,FALSE))</f>
        <v/>
      </c>
      <c r="D207" s="300" t="str">
        <f>IF($E207="","",VLOOKUP($E207,Lists!$AZ$2:$BC$78,4,FALSE))</f>
        <v/>
      </c>
      <c r="E207" s="288"/>
      <c r="F207" s="305"/>
      <c r="G207" s="306"/>
      <c r="H207" s="305"/>
      <c r="I207" s="306"/>
      <c r="J207" s="307"/>
      <c r="K207" s="117"/>
      <c r="L207" s="117"/>
    </row>
    <row r="208" spans="2:12" x14ac:dyDescent="0.3">
      <c r="B208" s="300" t="str">
        <f>IF($E208="","",VLOOKUP($E208,Lists!$AZ$2:$BC$78,2,FALSE))</f>
        <v/>
      </c>
      <c r="C208" s="300" t="str">
        <f>IF($E208="","",VLOOKUP($E208,Lists!$AZ$2:$BC$78,3,FALSE))</f>
        <v/>
      </c>
      <c r="D208" s="300" t="str">
        <f>IF($E208="","",VLOOKUP($E208,Lists!$AZ$2:$BC$78,4,FALSE))</f>
        <v/>
      </c>
      <c r="E208" s="288"/>
      <c r="F208" s="305"/>
      <c r="G208" s="306"/>
      <c r="H208" s="305"/>
      <c r="I208" s="306"/>
      <c r="J208" s="307"/>
      <c r="K208" s="117"/>
      <c r="L208" s="117"/>
    </row>
    <row r="209" spans="2:12" x14ac:dyDescent="0.3">
      <c r="B209" s="300" t="str">
        <f>IF($E209="","",VLOOKUP($E209,Lists!$AZ$2:$BC$78,2,FALSE))</f>
        <v/>
      </c>
      <c r="C209" s="300" t="str">
        <f>IF($E209="","",VLOOKUP($E209,Lists!$AZ$2:$BC$78,3,FALSE))</f>
        <v/>
      </c>
      <c r="D209" s="300" t="str">
        <f>IF($E209="","",VLOOKUP($E209,Lists!$AZ$2:$BC$78,4,FALSE))</f>
        <v/>
      </c>
      <c r="E209" s="288"/>
      <c r="F209" s="305"/>
      <c r="G209" s="306"/>
      <c r="H209" s="305"/>
      <c r="I209" s="306"/>
      <c r="J209" s="307"/>
      <c r="K209" s="117"/>
      <c r="L209" s="117"/>
    </row>
    <row r="210" spans="2:12" x14ac:dyDescent="0.3">
      <c r="B210" s="300" t="str">
        <f>IF($E210="","",VLOOKUP($E210,Lists!$AZ$2:$BC$78,2,FALSE))</f>
        <v/>
      </c>
      <c r="C210" s="300" t="str">
        <f>IF($E210="","",VLOOKUP($E210,Lists!$AZ$2:$BC$78,3,FALSE))</f>
        <v/>
      </c>
      <c r="D210" s="300" t="str">
        <f>IF($E210="","",VLOOKUP($E210,Lists!$AZ$2:$BC$78,4,FALSE))</f>
        <v/>
      </c>
      <c r="E210" s="288"/>
      <c r="F210" s="305"/>
      <c r="G210" s="306"/>
      <c r="H210" s="305"/>
      <c r="I210" s="306"/>
      <c r="J210" s="307"/>
      <c r="K210" s="117"/>
      <c r="L210" s="117"/>
    </row>
    <row r="211" spans="2:12" x14ac:dyDescent="0.3">
      <c r="B211" s="300" t="str">
        <f>IF($E211="","",VLOOKUP($E211,Lists!$AZ$2:$BC$78,2,FALSE))</f>
        <v/>
      </c>
      <c r="C211" s="300" t="str">
        <f>IF($E211="","",VLOOKUP($E211,Lists!$AZ$2:$BC$78,3,FALSE))</f>
        <v/>
      </c>
      <c r="D211" s="300" t="str">
        <f>IF($E211="","",VLOOKUP($E211,Lists!$AZ$2:$BC$78,4,FALSE))</f>
        <v/>
      </c>
      <c r="E211" s="288"/>
      <c r="F211" s="305"/>
      <c r="G211" s="306"/>
      <c r="H211" s="305"/>
      <c r="I211" s="306"/>
      <c r="J211" s="307"/>
      <c r="K211" s="117"/>
      <c r="L211" s="117"/>
    </row>
    <row r="212" spans="2:12" x14ac:dyDescent="0.3">
      <c r="B212" s="300" t="str">
        <f>IF($E212="","",VLOOKUP($E212,Lists!$AZ$2:$BC$78,2,FALSE))</f>
        <v/>
      </c>
      <c r="C212" s="300" t="str">
        <f>IF($E212="","",VLOOKUP($E212,Lists!$AZ$2:$BC$78,3,FALSE))</f>
        <v/>
      </c>
      <c r="D212" s="300" t="str">
        <f>IF($E212="","",VLOOKUP($E212,Lists!$AZ$2:$BC$78,4,FALSE))</f>
        <v/>
      </c>
      <c r="E212" s="288"/>
      <c r="F212" s="305"/>
      <c r="G212" s="306"/>
      <c r="H212" s="305"/>
      <c r="I212" s="306"/>
      <c r="J212" s="307"/>
      <c r="K212" s="117"/>
      <c r="L212" s="117"/>
    </row>
    <row r="213" spans="2:12" x14ac:dyDescent="0.3">
      <c r="B213" s="300" t="str">
        <f>IF($E213="","",VLOOKUP($E213,Lists!$AZ$2:$BC$78,2,FALSE))</f>
        <v/>
      </c>
      <c r="C213" s="300" t="str">
        <f>IF($E213="","",VLOOKUP($E213,Lists!$AZ$2:$BC$78,3,FALSE))</f>
        <v/>
      </c>
      <c r="D213" s="300" t="str">
        <f>IF($E213="","",VLOOKUP($E213,Lists!$AZ$2:$BC$78,4,FALSE))</f>
        <v/>
      </c>
      <c r="E213" s="288"/>
      <c r="F213" s="305"/>
      <c r="G213" s="306"/>
      <c r="H213" s="305"/>
      <c r="I213" s="306"/>
      <c r="J213" s="307"/>
      <c r="K213" s="117"/>
      <c r="L213" s="117"/>
    </row>
    <row r="214" spans="2:12" x14ac:dyDescent="0.3">
      <c r="B214" s="300" t="str">
        <f>IF($E214="","",VLOOKUP($E214,Lists!$AZ$2:$BC$78,2,FALSE))</f>
        <v/>
      </c>
      <c r="C214" s="300" t="str">
        <f>IF($E214="","",VLOOKUP($E214,Lists!$AZ$2:$BC$78,3,FALSE))</f>
        <v/>
      </c>
      <c r="D214" s="300" t="str">
        <f>IF($E214="","",VLOOKUP($E214,Lists!$AZ$2:$BC$78,4,FALSE))</f>
        <v/>
      </c>
      <c r="E214" s="288"/>
      <c r="F214" s="305"/>
      <c r="G214" s="306"/>
      <c r="H214" s="305"/>
      <c r="I214" s="306"/>
      <c r="J214" s="307"/>
      <c r="K214" s="117"/>
      <c r="L214" s="117"/>
    </row>
    <row r="215" spans="2:12" x14ac:dyDescent="0.3">
      <c r="B215" s="300" t="str">
        <f>IF($E215="","",VLOOKUP($E215,Lists!$AZ$2:$BC$78,2,FALSE))</f>
        <v/>
      </c>
      <c r="C215" s="300" t="str">
        <f>IF($E215="","",VLOOKUP($E215,Lists!$AZ$2:$BC$78,3,FALSE))</f>
        <v/>
      </c>
      <c r="D215" s="300" t="str">
        <f>IF($E215="","",VLOOKUP($E215,Lists!$AZ$2:$BC$78,4,FALSE))</f>
        <v/>
      </c>
      <c r="E215" s="288"/>
      <c r="F215" s="305"/>
      <c r="G215" s="306"/>
      <c r="H215" s="305"/>
      <c r="I215" s="306"/>
      <c r="J215" s="307"/>
      <c r="K215" s="117"/>
      <c r="L215" s="117"/>
    </row>
    <row r="216" spans="2:12" x14ac:dyDescent="0.3">
      <c r="B216" s="300" t="str">
        <f>IF($E216="","",VLOOKUP($E216,Lists!$AZ$2:$BC$78,2,FALSE))</f>
        <v/>
      </c>
      <c r="C216" s="300" t="str">
        <f>IF($E216="","",VLOOKUP($E216,Lists!$AZ$2:$BC$78,3,FALSE))</f>
        <v/>
      </c>
      <c r="D216" s="300" t="str">
        <f>IF($E216="","",VLOOKUP($E216,Lists!$AZ$2:$BC$78,4,FALSE))</f>
        <v/>
      </c>
      <c r="E216" s="288"/>
      <c r="F216" s="305"/>
      <c r="G216" s="306"/>
      <c r="H216" s="305"/>
      <c r="I216" s="306"/>
      <c r="J216" s="307"/>
      <c r="K216" s="117"/>
      <c r="L216" s="117"/>
    </row>
    <row r="217" spans="2:12" x14ac:dyDescent="0.3">
      <c r="B217" s="300" t="str">
        <f>IF($E217="","",VLOOKUP($E217,Lists!$AZ$2:$BC$78,2,FALSE))</f>
        <v/>
      </c>
      <c r="C217" s="300" t="str">
        <f>IF($E217="","",VLOOKUP($E217,Lists!$AZ$2:$BC$78,3,FALSE))</f>
        <v/>
      </c>
      <c r="D217" s="300" t="str">
        <f>IF($E217="","",VLOOKUP($E217,Lists!$AZ$2:$BC$78,4,FALSE))</f>
        <v/>
      </c>
      <c r="E217" s="288"/>
      <c r="F217" s="305"/>
      <c r="G217" s="306"/>
      <c r="H217" s="305"/>
      <c r="I217" s="306"/>
      <c r="J217" s="307"/>
      <c r="K217" s="117"/>
      <c r="L217" s="117"/>
    </row>
    <row r="218" spans="2:12" x14ac:dyDescent="0.3">
      <c r="B218" s="300" t="str">
        <f>IF($E218="","",VLOOKUP($E218,Lists!$AZ$2:$BC$78,2,FALSE))</f>
        <v/>
      </c>
      <c r="C218" s="300" t="str">
        <f>IF($E218="","",VLOOKUP($E218,Lists!$AZ$2:$BC$78,3,FALSE))</f>
        <v/>
      </c>
      <c r="D218" s="300" t="str">
        <f>IF($E218="","",VLOOKUP($E218,Lists!$AZ$2:$BC$78,4,FALSE))</f>
        <v/>
      </c>
      <c r="E218" s="288"/>
      <c r="F218" s="305"/>
      <c r="G218" s="306"/>
      <c r="H218" s="305"/>
      <c r="I218" s="306"/>
      <c r="J218" s="307"/>
      <c r="K218" s="117"/>
      <c r="L218" s="117"/>
    </row>
    <row r="219" spans="2:12" x14ac:dyDescent="0.3">
      <c r="B219" s="300" t="str">
        <f>IF($E219="","",VLOOKUP($E219,Lists!$AZ$2:$BC$78,2,FALSE))</f>
        <v/>
      </c>
      <c r="C219" s="300" t="str">
        <f>IF($E219="","",VLOOKUP($E219,Lists!$AZ$2:$BC$78,3,FALSE))</f>
        <v/>
      </c>
      <c r="D219" s="300" t="str">
        <f>IF($E219="","",VLOOKUP($E219,Lists!$AZ$2:$BC$78,4,FALSE))</f>
        <v/>
      </c>
      <c r="E219" s="288"/>
      <c r="F219" s="305"/>
      <c r="G219" s="306"/>
      <c r="H219" s="305"/>
      <c r="I219" s="306"/>
      <c r="J219" s="307"/>
      <c r="K219" s="117"/>
      <c r="L219" s="117"/>
    </row>
    <row r="220" spans="2:12" x14ac:dyDescent="0.3">
      <c r="B220" s="300" t="str">
        <f>IF($E220="","",VLOOKUP($E220,Lists!$AZ$2:$BC$78,2,FALSE))</f>
        <v/>
      </c>
      <c r="C220" s="300" t="str">
        <f>IF($E220="","",VLOOKUP($E220,Lists!$AZ$2:$BC$78,3,FALSE))</f>
        <v/>
      </c>
      <c r="D220" s="300" t="str">
        <f>IF($E220="","",VLOOKUP($E220,Lists!$AZ$2:$BC$78,4,FALSE))</f>
        <v/>
      </c>
      <c r="E220" s="288"/>
      <c r="F220" s="305"/>
      <c r="G220" s="306"/>
      <c r="H220" s="305"/>
      <c r="I220" s="306"/>
      <c r="J220" s="307"/>
      <c r="K220" s="117"/>
      <c r="L220" s="117"/>
    </row>
    <row r="221" spans="2:12" x14ac:dyDescent="0.3">
      <c r="B221" s="300" t="str">
        <f>IF($E221="","",VLOOKUP($E221,Lists!$AZ$2:$BC$78,2,FALSE))</f>
        <v/>
      </c>
      <c r="C221" s="300" t="str">
        <f>IF($E221="","",VLOOKUP($E221,Lists!$AZ$2:$BC$78,3,FALSE))</f>
        <v/>
      </c>
      <c r="D221" s="300" t="str">
        <f>IF($E221="","",VLOOKUP($E221,Lists!$AZ$2:$BC$78,4,FALSE))</f>
        <v/>
      </c>
      <c r="E221" s="288"/>
      <c r="F221" s="305"/>
      <c r="G221" s="306"/>
      <c r="H221" s="305"/>
      <c r="I221" s="306"/>
      <c r="J221" s="307"/>
      <c r="K221" s="117"/>
      <c r="L221" s="117"/>
    </row>
    <row r="222" spans="2:12" x14ac:dyDescent="0.3">
      <c r="B222" s="300" t="str">
        <f>IF($E222="","",VLOOKUP($E222,Lists!$AZ$2:$BC$78,2,FALSE))</f>
        <v/>
      </c>
      <c r="C222" s="300" t="str">
        <f>IF($E222="","",VLOOKUP($E222,Lists!$AZ$2:$BC$78,3,FALSE))</f>
        <v/>
      </c>
      <c r="D222" s="300" t="str">
        <f>IF($E222="","",VLOOKUP($E222,Lists!$AZ$2:$BC$78,4,FALSE))</f>
        <v/>
      </c>
      <c r="E222" s="288"/>
      <c r="F222" s="305"/>
      <c r="G222" s="306"/>
      <c r="H222" s="305"/>
      <c r="I222" s="306"/>
      <c r="J222" s="307"/>
      <c r="K222" s="117"/>
      <c r="L222" s="117"/>
    </row>
    <row r="223" spans="2:12" x14ac:dyDescent="0.3">
      <c r="B223" s="300" t="str">
        <f>IF($E223="","",VLOOKUP($E223,Lists!$AZ$2:$BC$78,2,FALSE))</f>
        <v/>
      </c>
      <c r="C223" s="300" t="str">
        <f>IF($E223="","",VLOOKUP($E223,Lists!$AZ$2:$BC$78,3,FALSE))</f>
        <v/>
      </c>
      <c r="D223" s="300" t="str">
        <f>IF($E223="","",VLOOKUP($E223,Lists!$AZ$2:$BC$78,4,FALSE))</f>
        <v/>
      </c>
      <c r="E223" s="288"/>
      <c r="F223" s="305"/>
      <c r="G223" s="306"/>
      <c r="H223" s="305"/>
      <c r="I223" s="306"/>
      <c r="J223" s="307"/>
      <c r="K223" s="117"/>
      <c r="L223" s="117"/>
    </row>
    <row r="224" spans="2:12" x14ac:dyDescent="0.3">
      <c r="B224" s="300" t="str">
        <f>IF($E224="","",VLOOKUP($E224,Lists!$AZ$2:$BC$78,2,FALSE))</f>
        <v/>
      </c>
      <c r="C224" s="300" t="str">
        <f>IF($E224="","",VLOOKUP($E224,Lists!$AZ$2:$BC$78,3,FALSE))</f>
        <v/>
      </c>
      <c r="D224" s="300" t="str">
        <f>IF($E224="","",VLOOKUP($E224,Lists!$AZ$2:$BC$78,4,FALSE))</f>
        <v/>
      </c>
      <c r="E224" s="288"/>
      <c r="F224" s="305"/>
      <c r="G224" s="306"/>
      <c r="H224" s="305"/>
      <c r="I224" s="306"/>
      <c r="J224" s="307"/>
      <c r="K224" s="117"/>
      <c r="L224" s="117"/>
    </row>
    <row r="225" spans="2:12" x14ac:dyDescent="0.3">
      <c r="B225" s="300" t="str">
        <f>IF($E225="","",VLOOKUP($E225,Lists!$AZ$2:$BC$78,2,FALSE))</f>
        <v/>
      </c>
      <c r="C225" s="300" t="str">
        <f>IF($E225="","",VLOOKUP($E225,Lists!$AZ$2:$BC$78,3,FALSE))</f>
        <v/>
      </c>
      <c r="D225" s="300" t="str">
        <f>IF($E225="","",VLOOKUP($E225,Lists!$AZ$2:$BC$78,4,FALSE))</f>
        <v/>
      </c>
      <c r="E225" s="288"/>
      <c r="F225" s="305"/>
      <c r="G225" s="306"/>
      <c r="H225" s="305"/>
      <c r="I225" s="306"/>
      <c r="J225" s="307"/>
      <c r="K225" s="117"/>
      <c r="L225" s="117"/>
    </row>
    <row r="226" spans="2:12" x14ac:dyDescent="0.3">
      <c r="B226" s="300" t="str">
        <f>IF($E226="","",VLOOKUP($E226,Lists!$AZ$2:$BC$78,2,FALSE))</f>
        <v/>
      </c>
      <c r="C226" s="300" t="str">
        <f>IF($E226="","",VLOOKUP($E226,Lists!$AZ$2:$BC$78,3,FALSE))</f>
        <v/>
      </c>
      <c r="D226" s="300" t="str">
        <f>IF($E226="","",VLOOKUP($E226,Lists!$AZ$2:$BC$78,4,FALSE))</f>
        <v/>
      </c>
      <c r="E226" s="288"/>
      <c r="F226" s="305"/>
      <c r="G226" s="306"/>
      <c r="H226" s="305"/>
      <c r="I226" s="306"/>
      <c r="J226" s="307"/>
      <c r="K226" s="117"/>
      <c r="L226" s="117"/>
    </row>
    <row r="227" spans="2:12" x14ac:dyDescent="0.3">
      <c r="B227" s="300" t="str">
        <f>IF($E227="","",VLOOKUP($E227,Lists!$AZ$2:$BC$78,2,FALSE))</f>
        <v/>
      </c>
      <c r="C227" s="300" t="str">
        <f>IF($E227="","",VLOOKUP($E227,Lists!$AZ$2:$BC$78,3,FALSE))</f>
        <v/>
      </c>
      <c r="D227" s="300" t="str">
        <f>IF($E227="","",VLOOKUP($E227,Lists!$AZ$2:$BC$78,4,FALSE))</f>
        <v/>
      </c>
      <c r="E227" s="288"/>
      <c r="F227" s="305"/>
      <c r="G227" s="306"/>
      <c r="H227" s="305"/>
      <c r="I227" s="306"/>
      <c r="J227" s="307"/>
      <c r="K227" s="117"/>
      <c r="L227" s="117"/>
    </row>
    <row r="228" spans="2:12" x14ac:dyDescent="0.3">
      <c r="B228" s="300" t="str">
        <f>IF($E228="","",VLOOKUP($E228,Lists!$AZ$2:$BC$78,2,FALSE))</f>
        <v/>
      </c>
      <c r="C228" s="300" t="str">
        <f>IF($E228="","",VLOOKUP($E228,Lists!$AZ$2:$BC$78,3,FALSE))</f>
        <v/>
      </c>
      <c r="D228" s="300" t="str">
        <f>IF($E228="","",VLOOKUP($E228,Lists!$AZ$2:$BC$78,4,FALSE))</f>
        <v/>
      </c>
      <c r="E228" s="288"/>
      <c r="F228" s="305"/>
      <c r="G228" s="306"/>
      <c r="H228" s="305"/>
      <c r="I228" s="306"/>
      <c r="J228" s="307"/>
      <c r="K228" s="117"/>
      <c r="L228" s="117"/>
    </row>
    <row r="229" spans="2:12" x14ac:dyDescent="0.3">
      <c r="B229" s="300" t="str">
        <f>IF($E229="","",VLOOKUP($E229,Lists!$AZ$2:$BC$78,2,FALSE))</f>
        <v/>
      </c>
      <c r="C229" s="300" t="str">
        <f>IF($E229="","",VLOOKUP($E229,Lists!$AZ$2:$BC$78,3,FALSE))</f>
        <v/>
      </c>
      <c r="D229" s="300" t="str">
        <f>IF($E229="","",VLOOKUP($E229,Lists!$AZ$2:$BC$78,4,FALSE))</f>
        <v/>
      </c>
      <c r="E229" s="288"/>
      <c r="F229" s="305"/>
      <c r="G229" s="306"/>
      <c r="H229" s="305"/>
      <c r="I229" s="306"/>
      <c r="J229" s="307"/>
      <c r="K229" s="117"/>
      <c r="L229" s="117"/>
    </row>
    <row r="230" spans="2:12" x14ac:dyDescent="0.3">
      <c r="B230" s="300" t="str">
        <f>IF($E230="","",VLOOKUP($E230,Lists!$AZ$2:$BC$78,2,FALSE))</f>
        <v/>
      </c>
      <c r="C230" s="300" t="str">
        <f>IF($E230="","",VLOOKUP($E230,Lists!$AZ$2:$BC$78,3,FALSE))</f>
        <v/>
      </c>
      <c r="D230" s="300" t="str">
        <f>IF($E230="","",VLOOKUP($E230,Lists!$AZ$2:$BC$78,4,FALSE))</f>
        <v/>
      </c>
      <c r="E230" s="288"/>
      <c r="F230" s="305"/>
      <c r="G230" s="306"/>
      <c r="H230" s="305"/>
      <c r="I230" s="306"/>
      <c r="J230" s="307"/>
      <c r="K230" s="117"/>
      <c r="L230" s="117"/>
    </row>
    <row r="231" spans="2:12" x14ac:dyDescent="0.3">
      <c r="B231" s="300" t="str">
        <f>IF($E231="","",VLOOKUP($E231,Lists!$AZ$2:$BC$78,2,FALSE))</f>
        <v/>
      </c>
      <c r="C231" s="300" t="str">
        <f>IF($E231="","",VLOOKUP($E231,Lists!$AZ$2:$BC$78,3,FALSE))</f>
        <v/>
      </c>
      <c r="D231" s="300" t="str">
        <f>IF($E231="","",VLOOKUP($E231,Lists!$AZ$2:$BC$78,4,FALSE))</f>
        <v/>
      </c>
      <c r="E231" s="288"/>
      <c r="F231" s="305"/>
      <c r="G231" s="306"/>
      <c r="H231" s="305"/>
      <c r="I231" s="306"/>
      <c r="J231" s="307"/>
      <c r="K231" s="117"/>
      <c r="L231" s="117"/>
    </row>
    <row r="232" spans="2:12" x14ac:dyDescent="0.3">
      <c r="B232" s="300" t="str">
        <f>IF($E232="","",VLOOKUP($E232,Lists!$AZ$2:$BC$78,2,FALSE))</f>
        <v/>
      </c>
      <c r="C232" s="300" t="str">
        <f>IF($E232="","",VLOOKUP($E232,Lists!$AZ$2:$BC$78,3,FALSE))</f>
        <v/>
      </c>
      <c r="D232" s="300" t="str">
        <f>IF($E232="","",VLOOKUP($E232,Lists!$AZ$2:$BC$78,4,FALSE))</f>
        <v/>
      </c>
      <c r="E232" s="288"/>
      <c r="F232" s="305"/>
      <c r="G232" s="306"/>
      <c r="H232" s="305"/>
      <c r="I232" s="306"/>
      <c r="J232" s="307"/>
      <c r="K232" s="117"/>
      <c r="L232" s="117"/>
    </row>
    <row r="233" spans="2:12" x14ac:dyDescent="0.3">
      <c r="B233" s="300" t="str">
        <f>IF($E233="","",VLOOKUP($E233,Lists!$AZ$2:$BC$78,2,FALSE))</f>
        <v/>
      </c>
      <c r="C233" s="300" t="str">
        <f>IF($E233="","",VLOOKUP($E233,Lists!$AZ$2:$BC$78,3,FALSE))</f>
        <v/>
      </c>
      <c r="D233" s="300" t="str">
        <f>IF($E233="","",VLOOKUP($E233,Lists!$AZ$2:$BC$78,4,FALSE))</f>
        <v/>
      </c>
      <c r="E233" s="288"/>
      <c r="F233" s="305"/>
      <c r="G233" s="306"/>
      <c r="H233" s="305"/>
      <c r="I233" s="306"/>
      <c r="J233" s="307"/>
      <c r="K233" s="117"/>
      <c r="L233" s="117"/>
    </row>
    <row r="234" spans="2:12" x14ac:dyDescent="0.3">
      <c r="B234" s="300" t="str">
        <f>IF($E234="","",VLOOKUP($E234,Lists!$AZ$2:$BC$78,2,FALSE))</f>
        <v/>
      </c>
      <c r="C234" s="300" t="str">
        <f>IF($E234="","",VLOOKUP($E234,Lists!$AZ$2:$BC$78,3,FALSE))</f>
        <v/>
      </c>
      <c r="D234" s="300" t="str">
        <f>IF($E234="","",VLOOKUP($E234,Lists!$AZ$2:$BC$78,4,FALSE))</f>
        <v/>
      </c>
      <c r="E234" s="288"/>
      <c r="F234" s="305"/>
      <c r="G234" s="306"/>
      <c r="H234" s="305"/>
      <c r="I234" s="306"/>
      <c r="J234" s="307"/>
      <c r="K234" s="117"/>
      <c r="L234" s="117"/>
    </row>
    <row r="235" spans="2:12" x14ac:dyDescent="0.3">
      <c r="B235" s="300" t="str">
        <f>IF($E235="","",VLOOKUP($E235,Lists!$AZ$2:$BC$78,2,FALSE))</f>
        <v/>
      </c>
      <c r="C235" s="300" t="str">
        <f>IF($E235="","",VLOOKUP($E235,Lists!$AZ$2:$BC$78,3,FALSE))</f>
        <v/>
      </c>
      <c r="D235" s="300" t="str">
        <f>IF($E235="","",VLOOKUP($E235,Lists!$AZ$2:$BC$78,4,FALSE))</f>
        <v/>
      </c>
      <c r="E235" s="288"/>
      <c r="F235" s="305"/>
      <c r="G235" s="306"/>
      <c r="H235" s="305"/>
      <c r="I235" s="306"/>
      <c r="J235" s="307"/>
      <c r="K235" s="117"/>
      <c r="L235" s="117"/>
    </row>
    <row r="236" spans="2:12" x14ac:dyDescent="0.3">
      <c r="B236" s="300" t="str">
        <f>IF($E236="","",VLOOKUP($E236,Lists!$AZ$2:$BC$78,2,FALSE))</f>
        <v/>
      </c>
      <c r="C236" s="300" t="str">
        <f>IF($E236="","",VLOOKUP($E236,Lists!$AZ$2:$BC$78,3,FALSE))</f>
        <v/>
      </c>
      <c r="D236" s="300" t="str">
        <f>IF($E236="","",VLOOKUP($E236,Lists!$AZ$2:$BC$78,4,FALSE))</f>
        <v/>
      </c>
      <c r="E236" s="288"/>
      <c r="F236" s="305"/>
      <c r="G236" s="306"/>
      <c r="H236" s="305"/>
      <c r="I236" s="306"/>
      <c r="J236" s="307"/>
      <c r="K236" s="117"/>
      <c r="L236" s="117"/>
    </row>
    <row r="237" spans="2:12" x14ac:dyDescent="0.3">
      <c r="B237" s="300" t="str">
        <f>IF($E237="","",VLOOKUP($E237,Lists!$AZ$2:$BC$78,2,FALSE))</f>
        <v/>
      </c>
      <c r="C237" s="300" t="str">
        <f>IF($E237="","",VLOOKUP($E237,Lists!$AZ$2:$BC$78,3,FALSE))</f>
        <v/>
      </c>
      <c r="D237" s="300" t="str">
        <f>IF($E237="","",VLOOKUP($E237,Lists!$AZ$2:$BC$78,4,FALSE))</f>
        <v/>
      </c>
      <c r="E237" s="288"/>
      <c r="F237" s="305"/>
      <c r="G237" s="306"/>
      <c r="H237" s="305"/>
      <c r="I237" s="306"/>
      <c r="J237" s="307"/>
      <c r="K237" s="117"/>
      <c r="L237" s="117"/>
    </row>
    <row r="238" spans="2:12" x14ac:dyDescent="0.3">
      <c r="B238" s="300" t="str">
        <f>IF($E238="","",VLOOKUP($E238,Lists!$AZ$2:$BC$78,2,FALSE))</f>
        <v/>
      </c>
      <c r="C238" s="300" t="str">
        <f>IF($E238="","",VLOOKUP($E238,Lists!$AZ$2:$BC$78,3,FALSE))</f>
        <v/>
      </c>
      <c r="D238" s="300" t="str">
        <f>IF($E238="","",VLOOKUP($E238,Lists!$AZ$2:$BC$78,4,FALSE))</f>
        <v/>
      </c>
      <c r="E238" s="288"/>
      <c r="F238" s="305"/>
      <c r="G238" s="306"/>
      <c r="H238" s="305"/>
      <c r="I238" s="306"/>
      <c r="J238" s="307"/>
      <c r="K238" s="117"/>
      <c r="L238" s="117"/>
    </row>
    <row r="239" spans="2:12" x14ac:dyDescent="0.3">
      <c r="B239" s="300" t="str">
        <f>IF($E239="","",VLOOKUP($E239,Lists!$AZ$2:$BC$78,2,FALSE))</f>
        <v/>
      </c>
      <c r="C239" s="300" t="str">
        <f>IF($E239="","",VLOOKUP($E239,Lists!$AZ$2:$BC$78,3,FALSE))</f>
        <v/>
      </c>
      <c r="D239" s="300" t="str">
        <f>IF($E239="","",VLOOKUP($E239,Lists!$AZ$2:$BC$78,4,FALSE))</f>
        <v/>
      </c>
      <c r="E239" s="288"/>
      <c r="F239" s="305"/>
      <c r="G239" s="306"/>
      <c r="H239" s="305"/>
      <c r="I239" s="306"/>
      <c r="J239" s="307"/>
      <c r="K239" s="117"/>
      <c r="L239" s="117"/>
    </row>
    <row r="240" spans="2:12" x14ac:dyDescent="0.3">
      <c r="B240" s="300" t="str">
        <f>IF($E240="","",VLOOKUP($E240,Lists!$AZ$2:$BC$78,2,FALSE))</f>
        <v/>
      </c>
      <c r="C240" s="300" t="str">
        <f>IF($E240="","",VLOOKUP($E240,Lists!$AZ$2:$BC$78,3,FALSE))</f>
        <v/>
      </c>
      <c r="D240" s="300" t="str">
        <f>IF($E240="","",VLOOKUP($E240,Lists!$AZ$2:$BC$78,4,FALSE))</f>
        <v/>
      </c>
      <c r="E240" s="288"/>
      <c r="F240" s="305"/>
      <c r="G240" s="306"/>
      <c r="H240" s="305"/>
      <c r="I240" s="306"/>
      <c r="J240" s="307"/>
      <c r="K240" s="117"/>
      <c r="L240" s="117"/>
    </row>
    <row r="241" spans="2:12" x14ac:dyDescent="0.3">
      <c r="B241" s="300" t="str">
        <f>IF($E241="","",VLOOKUP($E241,Lists!$AZ$2:$BC$78,2,FALSE))</f>
        <v/>
      </c>
      <c r="C241" s="300" t="str">
        <f>IF($E241="","",VLOOKUP($E241,Lists!$AZ$2:$BC$78,3,FALSE))</f>
        <v/>
      </c>
      <c r="D241" s="300" t="str">
        <f>IF($E241="","",VLOOKUP($E241,Lists!$AZ$2:$BC$78,4,FALSE))</f>
        <v/>
      </c>
      <c r="E241" s="288"/>
      <c r="F241" s="305"/>
      <c r="G241" s="306"/>
      <c r="H241" s="305"/>
      <c r="I241" s="306"/>
      <c r="J241" s="307"/>
      <c r="K241" s="117"/>
      <c r="L241" s="117"/>
    </row>
    <row r="242" spans="2:12" x14ac:dyDescent="0.3">
      <c r="B242" s="300" t="str">
        <f>IF($E242="","",VLOOKUP($E242,Lists!$AZ$2:$BC$78,2,FALSE))</f>
        <v/>
      </c>
      <c r="C242" s="300" t="str">
        <f>IF($E242="","",VLOOKUP($E242,Lists!$AZ$2:$BC$78,3,FALSE))</f>
        <v/>
      </c>
      <c r="D242" s="300" t="str">
        <f>IF($E242="","",VLOOKUP($E242,Lists!$AZ$2:$BC$78,4,FALSE))</f>
        <v/>
      </c>
      <c r="E242" s="288"/>
      <c r="F242" s="305"/>
      <c r="G242" s="306"/>
      <c r="H242" s="305"/>
      <c r="I242" s="306"/>
      <c r="J242" s="307"/>
      <c r="K242" s="117"/>
      <c r="L242" s="117"/>
    </row>
    <row r="243" spans="2:12" x14ac:dyDescent="0.3">
      <c r="B243" s="300" t="str">
        <f>IF($E243="","",VLOOKUP($E243,Lists!$AZ$2:$BC$78,2,FALSE))</f>
        <v/>
      </c>
      <c r="C243" s="300" t="str">
        <f>IF($E243="","",VLOOKUP($E243,Lists!$AZ$2:$BC$78,3,FALSE))</f>
        <v/>
      </c>
      <c r="D243" s="300" t="str">
        <f>IF($E243="","",VLOOKUP($E243,Lists!$AZ$2:$BC$78,4,FALSE))</f>
        <v/>
      </c>
      <c r="E243" s="288"/>
      <c r="F243" s="305"/>
      <c r="G243" s="306"/>
      <c r="H243" s="305"/>
      <c r="I243" s="306"/>
      <c r="J243" s="307"/>
      <c r="K243" s="117"/>
      <c r="L243" s="117"/>
    </row>
    <row r="244" spans="2:12" x14ac:dyDescent="0.3">
      <c r="B244" s="300" t="str">
        <f>IF($E244="","",VLOOKUP($E244,Lists!$AZ$2:$BC$78,2,FALSE))</f>
        <v/>
      </c>
      <c r="C244" s="300" t="str">
        <f>IF($E244="","",VLOOKUP($E244,Lists!$AZ$2:$BC$78,3,FALSE))</f>
        <v/>
      </c>
      <c r="D244" s="300" t="str">
        <f>IF($E244="","",VLOOKUP($E244,Lists!$AZ$2:$BC$78,4,FALSE))</f>
        <v/>
      </c>
      <c r="E244" s="288"/>
      <c r="F244" s="305"/>
      <c r="G244" s="306"/>
      <c r="H244" s="305"/>
      <c r="I244" s="306"/>
      <c r="J244" s="307"/>
      <c r="K244" s="117"/>
      <c r="L244" s="117"/>
    </row>
    <row r="245" spans="2:12" x14ac:dyDescent="0.3">
      <c r="B245" s="300" t="str">
        <f>IF($E245="","",VLOOKUP($E245,Lists!$AZ$2:$BC$78,2,FALSE))</f>
        <v/>
      </c>
      <c r="C245" s="300" t="str">
        <f>IF($E245="","",VLOOKUP($E245,Lists!$AZ$2:$BC$78,3,FALSE))</f>
        <v/>
      </c>
      <c r="D245" s="300" t="str">
        <f>IF($E245="","",VLOOKUP($E245,Lists!$AZ$2:$BC$78,4,FALSE))</f>
        <v/>
      </c>
      <c r="E245" s="288"/>
      <c r="F245" s="305"/>
      <c r="G245" s="306"/>
      <c r="H245" s="305"/>
      <c r="I245" s="306"/>
      <c r="J245" s="307"/>
      <c r="K245" s="117"/>
      <c r="L245" s="117"/>
    </row>
    <row r="246" spans="2:12" x14ac:dyDescent="0.3">
      <c r="B246" s="300" t="str">
        <f>IF($E246="","",VLOOKUP($E246,Lists!$AZ$2:$BC$78,2,FALSE))</f>
        <v/>
      </c>
      <c r="C246" s="300" t="str">
        <f>IF($E246="","",VLOOKUP($E246,Lists!$AZ$2:$BC$78,3,FALSE))</f>
        <v/>
      </c>
      <c r="D246" s="300" t="str">
        <f>IF($E246="","",VLOOKUP($E246,Lists!$AZ$2:$BC$78,4,FALSE))</f>
        <v/>
      </c>
      <c r="E246" s="288"/>
      <c r="F246" s="305"/>
      <c r="G246" s="306"/>
      <c r="H246" s="305"/>
      <c r="I246" s="306"/>
      <c r="J246" s="307"/>
      <c r="K246" s="117"/>
      <c r="L246" s="117"/>
    </row>
    <row r="247" spans="2:12" x14ac:dyDescent="0.3">
      <c r="B247" s="300" t="str">
        <f>IF($E247="","",VLOOKUP($E247,Lists!$AZ$2:$BC$78,2,FALSE))</f>
        <v/>
      </c>
      <c r="C247" s="300" t="str">
        <f>IF($E247="","",VLOOKUP($E247,Lists!$AZ$2:$BC$78,3,FALSE))</f>
        <v/>
      </c>
      <c r="D247" s="300" t="str">
        <f>IF($E247="","",VLOOKUP($E247,Lists!$AZ$2:$BC$78,4,FALSE))</f>
        <v/>
      </c>
      <c r="E247" s="288"/>
      <c r="F247" s="305"/>
      <c r="G247" s="306"/>
      <c r="H247" s="305"/>
      <c r="I247" s="306"/>
      <c r="J247" s="307"/>
      <c r="K247" s="117"/>
      <c r="L247" s="117"/>
    </row>
    <row r="248" spans="2:12" x14ac:dyDescent="0.3">
      <c r="B248" s="300" t="str">
        <f>IF($E248="","",VLOOKUP($E248,Lists!$AZ$2:$BC$78,2,FALSE))</f>
        <v/>
      </c>
      <c r="C248" s="300" t="str">
        <f>IF($E248="","",VLOOKUP($E248,Lists!$AZ$2:$BC$78,3,FALSE))</f>
        <v/>
      </c>
      <c r="D248" s="300" t="str">
        <f>IF($E248="","",VLOOKUP($E248,Lists!$AZ$2:$BC$78,4,FALSE))</f>
        <v/>
      </c>
      <c r="E248" s="288"/>
      <c r="F248" s="305"/>
      <c r="G248" s="306"/>
      <c r="H248" s="305"/>
      <c r="I248" s="306"/>
      <c r="J248" s="307"/>
      <c r="K248" s="117"/>
      <c r="L248" s="117"/>
    </row>
    <row r="249" spans="2:12" x14ac:dyDescent="0.3">
      <c r="B249" s="300" t="str">
        <f>IF($E249="","",VLOOKUP($E249,Lists!$AZ$2:$BC$78,2,FALSE))</f>
        <v/>
      </c>
      <c r="C249" s="300" t="str">
        <f>IF($E249="","",VLOOKUP($E249,Lists!$AZ$2:$BC$78,3,FALSE))</f>
        <v/>
      </c>
      <c r="D249" s="300" t="str">
        <f>IF($E249="","",VLOOKUP($E249,Lists!$AZ$2:$BC$78,4,FALSE))</f>
        <v/>
      </c>
      <c r="E249" s="288"/>
      <c r="F249" s="305"/>
      <c r="G249" s="306"/>
      <c r="H249" s="305"/>
      <c r="I249" s="306"/>
      <c r="J249" s="307"/>
      <c r="K249" s="117"/>
      <c r="L249" s="117"/>
    </row>
    <row r="250" spans="2:12" x14ac:dyDescent="0.3">
      <c r="B250" s="300" t="str">
        <f>IF($E250="","",VLOOKUP($E250,Lists!$AZ$2:$BC$78,2,FALSE))</f>
        <v/>
      </c>
      <c r="C250" s="300" t="str">
        <f>IF($E250="","",VLOOKUP($E250,Lists!$AZ$2:$BC$78,3,FALSE))</f>
        <v/>
      </c>
      <c r="D250" s="300" t="str">
        <f>IF($E250="","",VLOOKUP($E250,Lists!$AZ$2:$BC$78,4,FALSE))</f>
        <v/>
      </c>
      <c r="E250" s="288"/>
      <c r="F250" s="305"/>
      <c r="G250" s="306"/>
      <c r="H250" s="305"/>
      <c r="I250" s="306"/>
      <c r="J250" s="307"/>
      <c r="K250" s="117"/>
      <c r="L250" s="117"/>
    </row>
    <row r="251" spans="2:12" x14ac:dyDescent="0.3">
      <c r="B251" s="300" t="str">
        <f>IF($E251="","",VLOOKUP($E251,Lists!$AZ$2:$BC$78,2,FALSE))</f>
        <v/>
      </c>
      <c r="C251" s="300" t="str">
        <f>IF($E251="","",VLOOKUP($E251,Lists!$AZ$2:$BC$78,3,FALSE))</f>
        <v/>
      </c>
      <c r="D251" s="300" t="str">
        <f>IF($E251="","",VLOOKUP($E251,Lists!$AZ$2:$BC$78,4,FALSE))</f>
        <v/>
      </c>
      <c r="E251" s="288"/>
      <c r="F251" s="305"/>
      <c r="G251" s="306"/>
      <c r="H251" s="305"/>
      <c r="I251" s="306"/>
      <c r="J251" s="307"/>
      <c r="K251" s="117"/>
      <c r="L251" s="117"/>
    </row>
    <row r="252" spans="2:12" x14ac:dyDescent="0.3">
      <c r="B252" s="300" t="str">
        <f>IF($E252="","",VLOOKUP($E252,Lists!$AZ$2:$BC$78,2,FALSE))</f>
        <v/>
      </c>
      <c r="C252" s="300" t="str">
        <f>IF($E252="","",VLOOKUP($E252,Lists!$AZ$2:$BC$78,3,FALSE))</f>
        <v/>
      </c>
      <c r="D252" s="300" t="str">
        <f>IF($E252="","",VLOOKUP($E252,Lists!$AZ$2:$BC$78,4,FALSE))</f>
        <v/>
      </c>
      <c r="E252" s="288"/>
      <c r="F252" s="305"/>
      <c r="G252" s="306"/>
      <c r="H252" s="305"/>
      <c r="I252" s="306"/>
      <c r="J252" s="307"/>
      <c r="K252" s="117"/>
      <c r="L252" s="117"/>
    </row>
    <row r="253" spans="2:12" x14ac:dyDescent="0.3">
      <c r="B253" s="300" t="str">
        <f>IF($E253="","",VLOOKUP($E253,Lists!$AZ$2:$BC$78,2,FALSE))</f>
        <v/>
      </c>
      <c r="C253" s="300" t="str">
        <f>IF($E253="","",VLOOKUP($E253,Lists!$AZ$2:$BC$78,3,FALSE))</f>
        <v/>
      </c>
      <c r="D253" s="300" t="str">
        <f>IF($E253="","",VLOOKUP($E253,Lists!$AZ$2:$BC$78,4,FALSE))</f>
        <v/>
      </c>
      <c r="E253" s="288"/>
      <c r="F253" s="305"/>
      <c r="G253" s="306"/>
      <c r="H253" s="305"/>
      <c r="I253" s="306"/>
      <c r="J253" s="307"/>
      <c r="K253" s="117"/>
      <c r="L253" s="117"/>
    </row>
    <row r="254" spans="2:12" x14ac:dyDescent="0.3">
      <c r="B254" s="300" t="str">
        <f>IF($E254="","",VLOOKUP($E254,Lists!$AZ$2:$BC$78,2,FALSE))</f>
        <v/>
      </c>
      <c r="C254" s="300" t="str">
        <f>IF($E254="","",VLOOKUP($E254,Lists!$AZ$2:$BC$78,3,FALSE))</f>
        <v/>
      </c>
      <c r="D254" s="300" t="str">
        <f>IF($E254="","",VLOOKUP($E254,Lists!$AZ$2:$BC$78,4,FALSE))</f>
        <v/>
      </c>
      <c r="E254" s="288"/>
      <c r="F254" s="305"/>
      <c r="G254" s="306"/>
      <c r="H254" s="305"/>
      <c r="I254" s="306"/>
      <c r="J254" s="307"/>
      <c r="K254" s="117"/>
      <c r="L254" s="117"/>
    </row>
    <row r="255" spans="2:12" x14ac:dyDescent="0.3">
      <c r="B255" s="300" t="str">
        <f>IF($E255="","",VLOOKUP($E255,Lists!$AZ$2:$BC$78,2,FALSE))</f>
        <v/>
      </c>
      <c r="C255" s="300" t="str">
        <f>IF($E255="","",VLOOKUP($E255,Lists!$AZ$2:$BC$78,3,FALSE))</f>
        <v/>
      </c>
      <c r="D255" s="300" t="str">
        <f>IF($E255="","",VLOOKUP($E255,Lists!$AZ$2:$BC$78,4,FALSE))</f>
        <v/>
      </c>
      <c r="E255" s="288"/>
      <c r="F255" s="305"/>
      <c r="G255" s="306"/>
      <c r="H255" s="305"/>
      <c r="I255" s="306"/>
      <c r="J255" s="307"/>
      <c r="K255" s="117"/>
      <c r="L255" s="117"/>
    </row>
    <row r="256" spans="2:12" x14ac:dyDescent="0.3">
      <c r="B256" s="300" t="str">
        <f>IF($E256="","",VLOOKUP($E256,Lists!$AZ$2:$BC$78,2,FALSE))</f>
        <v/>
      </c>
      <c r="C256" s="300" t="str">
        <f>IF($E256="","",VLOOKUP($E256,Lists!$AZ$2:$BC$78,3,FALSE))</f>
        <v/>
      </c>
      <c r="D256" s="300" t="str">
        <f>IF($E256="","",VLOOKUP($E256,Lists!$AZ$2:$BC$78,4,FALSE))</f>
        <v/>
      </c>
      <c r="E256" s="288"/>
      <c r="F256" s="305"/>
      <c r="G256" s="306"/>
      <c r="H256" s="305"/>
      <c r="I256" s="306"/>
      <c r="J256" s="307"/>
      <c r="K256" s="117"/>
      <c r="L256" s="117"/>
    </row>
    <row r="257" spans="2:12" x14ac:dyDescent="0.3">
      <c r="B257" s="300" t="str">
        <f>IF($E257="","",VLOOKUP($E257,Lists!$AZ$2:$BC$78,2,FALSE))</f>
        <v/>
      </c>
      <c r="C257" s="300" t="str">
        <f>IF($E257="","",VLOOKUP($E257,Lists!$AZ$2:$BC$78,3,FALSE))</f>
        <v/>
      </c>
      <c r="D257" s="300" t="str">
        <f>IF($E257="","",VLOOKUP($E257,Lists!$AZ$2:$BC$78,4,FALSE))</f>
        <v/>
      </c>
      <c r="E257" s="288"/>
      <c r="F257" s="305"/>
      <c r="G257" s="306"/>
      <c r="H257" s="305"/>
      <c r="I257" s="306"/>
      <c r="J257" s="307"/>
      <c r="K257" s="117"/>
      <c r="L257" s="117"/>
    </row>
    <row r="258" spans="2:12" x14ac:dyDescent="0.3">
      <c r="B258" s="300" t="str">
        <f>IF($E258="","",VLOOKUP($E258,Lists!$AZ$2:$BC$78,2,FALSE))</f>
        <v/>
      </c>
      <c r="C258" s="300" t="str">
        <f>IF($E258="","",VLOOKUP($E258,Lists!$AZ$2:$BC$78,3,FALSE))</f>
        <v/>
      </c>
      <c r="D258" s="300" t="str">
        <f>IF($E258="","",VLOOKUP($E258,Lists!$AZ$2:$BC$78,4,FALSE))</f>
        <v/>
      </c>
      <c r="E258" s="288"/>
      <c r="F258" s="305"/>
      <c r="G258" s="306"/>
      <c r="H258" s="305"/>
      <c r="I258" s="306"/>
      <c r="J258" s="307"/>
      <c r="K258" s="117"/>
      <c r="L258" s="117"/>
    </row>
    <row r="259" spans="2:12" x14ac:dyDescent="0.3">
      <c r="B259" s="300" t="str">
        <f>IF($E259="","",VLOOKUP($E259,Lists!$AZ$2:$BC$78,2,FALSE))</f>
        <v/>
      </c>
      <c r="C259" s="300" t="str">
        <f>IF($E259="","",VLOOKUP($E259,Lists!$AZ$2:$BC$78,3,FALSE))</f>
        <v/>
      </c>
      <c r="D259" s="300" t="str">
        <f>IF($E259="","",VLOOKUP($E259,Lists!$AZ$2:$BC$78,4,FALSE))</f>
        <v/>
      </c>
      <c r="E259" s="288"/>
      <c r="F259" s="305"/>
      <c r="G259" s="306"/>
      <c r="H259" s="305"/>
      <c r="I259" s="306"/>
      <c r="J259" s="307"/>
      <c r="K259" s="117"/>
      <c r="L259" s="117"/>
    </row>
    <row r="260" spans="2:12" x14ac:dyDescent="0.3">
      <c r="B260" s="300" t="str">
        <f>IF($E260="","",VLOOKUP($E260,Lists!$AZ$2:$BC$78,2,FALSE))</f>
        <v/>
      </c>
      <c r="C260" s="300" t="str">
        <f>IF($E260="","",VLOOKUP($E260,Lists!$AZ$2:$BC$78,3,FALSE))</f>
        <v/>
      </c>
      <c r="D260" s="300" t="str">
        <f>IF($E260="","",VLOOKUP($E260,Lists!$AZ$2:$BC$78,4,FALSE))</f>
        <v/>
      </c>
      <c r="E260" s="288"/>
      <c r="F260" s="305"/>
      <c r="G260" s="306"/>
      <c r="H260" s="305"/>
      <c r="I260" s="306"/>
      <c r="J260" s="307"/>
      <c r="K260" s="117"/>
      <c r="L260" s="117"/>
    </row>
    <row r="261" spans="2:12" x14ac:dyDescent="0.3">
      <c r="B261" s="300" t="str">
        <f>IF($E261="","",VLOOKUP($E261,Lists!$AZ$2:$BC$78,2,FALSE))</f>
        <v/>
      </c>
      <c r="C261" s="300" t="str">
        <f>IF($E261="","",VLOOKUP($E261,Lists!$AZ$2:$BC$78,3,FALSE))</f>
        <v/>
      </c>
      <c r="D261" s="300" t="str">
        <f>IF($E261="","",VLOOKUP($E261,Lists!$AZ$2:$BC$78,4,FALSE))</f>
        <v/>
      </c>
      <c r="E261" s="288"/>
      <c r="F261" s="305"/>
      <c r="G261" s="306"/>
      <c r="H261" s="305"/>
      <c r="I261" s="306"/>
      <c r="J261" s="307"/>
      <c r="K261" s="117"/>
      <c r="L261" s="117"/>
    </row>
    <row r="262" spans="2:12" x14ac:dyDescent="0.3">
      <c r="B262" s="300" t="str">
        <f>IF($E262="","",VLOOKUP($E262,Lists!$AZ$2:$BC$78,2,FALSE))</f>
        <v/>
      </c>
      <c r="C262" s="300" t="str">
        <f>IF($E262="","",VLOOKUP($E262,Lists!$AZ$2:$BC$78,3,FALSE))</f>
        <v/>
      </c>
      <c r="D262" s="300" t="str">
        <f>IF($E262="","",VLOOKUP($E262,Lists!$AZ$2:$BC$78,4,FALSE))</f>
        <v/>
      </c>
      <c r="E262" s="288"/>
      <c r="F262" s="305"/>
      <c r="G262" s="306"/>
      <c r="H262" s="305"/>
      <c r="I262" s="306"/>
      <c r="J262" s="307"/>
      <c r="K262" s="117"/>
      <c r="L262" s="117"/>
    </row>
    <row r="263" spans="2:12" x14ac:dyDescent="0.3">
      <c r="B263" s="300" t="str">
        <f>IF($E263="","",VLOOKUP($E263,Lists!$AZ$2:$BC$78,2,FALSE))</f>
        <v/>
      </c>
      <c r="C263" s="300" t="str">
        <f>IF($E263="","",VLOOKUP($E263,Lists!$AZ$2:$BC$78,3,FALSE))</f>
        <v/>
      </c>
      <c r="D263" s="300" t="str">
        <f>IF($E263="","",VLOOKUP($E263,Lists!$AZ$2:$BC$78,4,FALSE))</f>
        <v/>
      </c>
      <c r="E263" s="288"/>
      <c r="F263" s="305"/>
      <c r="G263" s="306"/>
      <c r="H263" s="305"/>
      <c r="I263" s="306"/>
      <c r="J263" s="307"/>
      <c r="K263" s="117"/>
      <c r="L263" s="117"/>
    </row>
    <row r="264" spans="2:12" x14ac:dyDescent="0.3">
      <c r="B264" s="300" t="str">
        <f>IF($E264="","",VLOOKUP($E264,Lists!$AZ$2:$BC$78,2,FALSE))</f>
        <v/>
      </c>
      <c r="C264" s="300" t="str">
        <f>IF($E264="","",VLOOKUP($E264,Lists!$AZ$2:$BC$78,3,FALSE))</f>
        <v/>
      </c>
      <c r="D264" s="300" t="str">
        <f>IF($E264="","",VLOOKUP($E264,Lists!$AZ$2:$BC$78,4,FALSE))</f>
        <v/>
      </c>
      <c r="E264" s="288"/>
      <c r="F264" s="305"/>
      <c r="G264" s="306"/>
      <c r="H264" s="305"/>
      <c r="I264" s="306"/>
      <c r="J264" s="307"/>
      <c r="K264" s="117"/>
      <c r="L264" s="117"/>
    </row>
    <row r="265" spans="2:12" x14ac:dyDescent="0.3">
      <c r="B265" s="300" t="str">
        <f>IF($E265="","",VLOOKUP($E265,Lists!$AZ$2:$BC$78,2,FALSE))</f>
        <v/>
      </c>
      <c r="C265" s="300" t="str">
        <f>IF($E265="","",VLOOKUP($E265,Lists!$AZ$2:$BC$78,3,FALSE))</f>
        <v/>
      </c>
      <c r="D265" s="300" t="str">
        <f>IF($E265="","",VLOOKUP($E265,Lists!$AZ$2:$BC$78,4,FALSE))</f>
        <v/>
      </c>
      <c r="E265" s="288"/>
      <c r="F265" s="305"/>
      <c r="G265" s="306"/>
      <c r="H265" s="305"/>
      <c r="I265" s="306"/>
      <c r="J265" s="307"/>
      <c r="K265" s="117"/>
      <c r="L265" s="117"/>
    </row>
    <row r="266" spans="2:12" x14ac:dyDescent="0.3">
      <c r="B266" s="300" t="str">
        <f>IF($E266="","",VLOOKUP($E266,Lists!$AZ$2:$BC$78,2,FALSE))</f>
        <v/>
      </c>
      <c r="C266" s="300" t="str">
        <f>IF($E266="","",VLOOKUP($E266,Lists!$AZ$2:$BC$78,3,FALSE))</f>
        <v/>
      </c>
      <c r="D266" s="300" t="str">
        <f>IF($E266="","",VLOOKUP($E266,Lists!$AZ$2:$BC$78,4,FALSE))</f>
        <v/>
      </c>
      <c r="E266" s="288"/>
      <c r="F266" s="305"/>
      <c r="G266" s="306"/>
      <c r="H266" s="305"/>
      <c r="I266" s="306"/>
      <c r="J266" s="307"/>
      <c r="K266" s="117"/>
      <c r="L266" s="117"/>
    </row>
    <row r="267" spans="2:12" x14ac:dyDescent="0.3">
      <c r="B267" s="300" t="str">
        <f>IF($E267="","",VLOOKUP($E267,Lists!$AZ$2:$BC$78,2,FALSE))</f>
        <v/>
      </c>
      <c r="C267" s="300" t="str">
        <f>IF($E267="","",VLOOKUP($E267,Lists!$AZ$2:$BC$78,3,FALSE))</f>
        <v/>
      </c>
      <c r="D267" s="300" t="str">
        <f>IF($E267="","",VLOOKUP($E267,Lists!$AZ$2:$BC$78,4,FALSE))</f>
        <v/>
      </c>
      <c r="E267" s="288"/>
      <c r="F267" s="305"/>
      <c r="G267" s="306"/>
      <c r="H267" s="305"/>
      <c r="I267" s="306"/>
      <c r="J267" s="307"/>
      <c r="K267" s="117"/>
      <c r="L267" s="117"/>
    </row>
    <row r="268" spans="2:12" x14ac:dyDescent="0.3">
      <c r="B268" s="300" t="str">
        <f>IF($E268="","",VLOOKUP($E268,Lists!$AZ$2:$BC$78,2,FALSE))</f>
        <v/>
      </c>
      <c r="C268" s="300" t="str">
        <f>IF($E268="","",VLOOKUP($E268,Lists!$AZ$2:$BC$78,3,FALSE))</f>
        <v/>
      </c>
      <c r="D268" s="300" t="str">
        <f>IF($E268="","",VLOOKUP($E268,Lists!$AZ$2:$BC$78,4,FALSE))</f>
        <v/>
      </c>
      <c r="E268" s="288"/>
      <c r="F268" s="305"/>
      <c r="G268" s="306"/>
      <c r="H268" s="305"/>
      <c r="I268" s="306"/>
      <c r="J268" s="307"/>
      <c r="K268" s="117"/>
      <c r="L268" s="117"/>
    </row>
    <row r="269" spans="2:12" x14ac:dyDescent="0.3">
      <c r="B269" s="300" t="str">
        <f>IF($E269="","",VLOOKUP($E269,Lists!$AZ$2:$BC$78,2,FALSE))</f>
        <v/>
      </c>
      <c r="C269" s="300" t="str">
        <f>IF($E269="","",VLOOKUP($E269,Lists!$AZ$2:$BC$78,3,FALSE))</f>
        <v/>
      </c>
      <c r="D269" s="300" t="str">
        <f>IF($E269="","",VLOOKUP($E269,Lists!$AZ$2:$BC$78,4,FALSE))</f>
        <v/>
      </c>
      <c r="E269" s="288"/>
      <c r="F269" s="305"/>
      <c r="G269" s="306"/>
      <c r="H269" s="305"/>
      <c r="I269" s="306"/>
      <c r="J269" s="307"/>
      <c r="K269" s="117"/>
      <c r="L269" s="117"/>
    </row>
    <row r="270" spans="2:12" x14ac:dyDescent="0.3">
      <c r="B270" s="300" t="str">
        <f>IF($E270="","",VLOOKUP($E270,Lists!$AZ$2:$BC$78,2,FALSE))</f>
        <v/>
      </c>
      <c r="C270" s="300" t="str">
        <f>IF($E270="","",VLOOKUP($E270,Lists!$AZ$2:$BC$78,3,FALSE))</f>
        <v/>
      </c>
      <c r="D270" s="300" t="str">
        <f>IF($E270="","",VLOOKUP($E270,Lists!$AZ$2:$BC$78,4,FALSE))</f>
        <v/>
      </c>
      <c r="E270" s="288"/>
      <c r="F270" s="305"/>
      <c r="G270" s="306"/>
      <c r="H270" s="305"/>
      <c r="I270" s="306"/>
      <c r="J270" s="307"/>
      <c r="K270" s="117"/>
      <c r="L270" s="117"/>
    </row>
    <row r="271" spans="2:12" x14ac:dyDescent="0.3">
      <c r="B271" s="300" t="str">
        <f>IF($E271="","",VLOOKUP($E271,Lists!$AZ$2:$BC$78,2,FALSE))</f>
        <v/>
      </c>
      <c r="C271" s="300" t="str">
        <f>IF($E271="","",VLOOKUP($E271,Lists!$AZ$2:$BC$78,3,FALSE))</f>
        <v/>
      </c>
      <c r="D271" s="300" t="str">
        <f>IF($E271="","",VLOOKUP($E271,Lists!$AZ$2:$BC$78,4,FALSE))</f>
        <v/>
      </c>
      <c r="E271" s="288"/>
      <c r="F271" s="305"/>
      <c r="G271" s="306"/>
      <c r="H271" s="305"/>
      <c r="I271" s="306"/>
      <c r="J271" s="307"/>
      <c r="K271" s="117"/>
      <c r="L271" s="117"/>
    </row>
    <row r="272" spans="2:12" x14ac:dyDescent="0.3">
      <c r="B272" s="300" t="str">
        <f>IF($E272="","",VLOOKUP($E272,Lists!$AZ$2:$BC$78,2,FALSE))</f>
        <v/>
      </c>
      <c r="C272" s="300" t="str">
        <f>IF($E272="","",VLOOKUP($E272,Lists!$AZ$2:$BC$78,3,FALSE))</f>
        <v/>
      </c>
      <c r="D272" s="300" t="str">
        <f>IF($E272="","",VLOOKUP($E272,Lists!$AZ$2:$BC$78,4,FALSE))</f>
        <v/>
      </c>
      <c r="E272" s="288"/>
      <c r="F272" s="305"/>
      <c r="G272" s="306"/>
      <c r="H272" s="305"/>
      <c r="I272" s="306"/>
      <c r="J272" s="307"/>
      <c r="K272" s="117"/>
      <c r="L272" s="117"/>
    </row>
    <row r="273" spans="2:12" x14ac:dyDescent="0.3">
      <c r="B273" s="300" t="str">
        <f>IF($E273="","",VLOOKUP($E273,Lists!$AZ$2:$BC$78,2,FALSE))</f>
        <v/>
      </c>
      <c r="C273" s="300" t="str">
        <f>IF($E273="","",VLOOKUP($E273,Lists!$AZ$2:$BC$78,3,FALSE))</f>
        <v/>
      </c>
      <c r="D273" s="300" t="str">
        <f>IF($E273="","",VLOOKUP($E273,Lists!$AZ$2:$BC$78,4,FALSE))</f>
        <v/>
      </c>
      <c r="E273" s="288"/>
      <c r="F273" s="305"/>
      <c r="G273" s="306"/>
      <c r="H273" s="305"/>
      <c r="I273" s="306"/>
      <c r="J273" s="307"/>
      <c r="K273" s="117"/>
      <c r="L273" s="117"/>
    </row>
    <row r="274" spans="2:12" x14ac:dyDescent="0.3">
      <c r="B274" s="300" t="str">
        <f>IF($E274="","",VLOOKUP($E274,Lists!$AZ$2:$BC$78,2,FALSE))</f>
        <v/>
      </c>
      <c r="C274" s="300" t="str">
        <f>IF($E274="","",VLOOKUP($E274,Lists!$AZ$2:$BC$78,3,FALSE))</f>
        <v/>
      </c>
      <c r="D274" s="300" t="str">
        <f>IF($E274="","",VLOOKUP($E274,Lists!$AZ$2:$BC$78,4,FALSE))</f>
        <v/>
      </c>
      <c r="E274" s="288"/>
      <c r="F274" s="305"/>
      <c r="G274" s="306"/>
      <c r="H274" s="305"/>
      <c r="I274" s="306"/>
      <c r="J274" s="307"/>
      <c r="K274" s="117"/>
      <c r="L274" s="117"/>
    </row>
    <row r="275" spans="2:12" x14ac:dyDescent="0.3">
      <c r="B275" s="300" t="str">
        <f>IF($E275="","",VLOOKUP($E275,Lists!$AZ$2:$BC$78,2,FALSE))</f>
        <v/>
      </c>
      <c r="C275" s="300" t="str">
        <f>IF($E275="","",VLOOKUP($E275,Lists!$AZ$2:$BC$78,3,FALSE))</f>
        <v/>
      </c>
      <c r="D275" s="300" t="str">
        <f>IF($E275="","",VLOOKUP($E275,Lists!$AZ$2:$BC$78,4,FALSE))</f>
        <v/>
      </c>
      <c r="E275" s="288"/>
      <c r="F275" s="305"/>
      <c r="G275" s="306"/>
      <c r="H275" s="305"/>
      <c r="I275" s="306"/>
      <c r="J275" s="307"/>
      <c r="K275" s="117"/>
      <c r="L275" s="117"/>
    </row>
    <row r="276" spans="2:12" x14ac:dyDescent="0.3">
      <c r="B276" s="300" t="str">
        <f>IF($E276="","",VLOOKUP($E276,Lists!$AZ$2:$BC$78,2,FALSE))</f>
        <v/>
      </c>
      <c r="C276" s="300" t="str">
        <f>IF($E276="","",VLOOKUP($E276,Lists!$AZ$2:$BC$78,3,FALSE))</f>
        <v/>
      </c>
      <c r="D276" s="300" t="str">
        <f>IF($E276="","",VLOOKUP($E276,Lists!$AZ$2:$BC$78,4,FALSE))</f>
        <v/>
      </c>
      <c r="E276" s="288"/>
      <c r="F276" s="305"/>
      <c r="G276" s="306"/>
      <c r="H276" s="305"/>
      <c r="I276" s="306"/>
      <c r="J276" s="307"/>
      <c r="K276" s="117"/>
      <c r="L276" s="117"/>
    </row>
    <row r="277" spans="2:12" x14ac:dyDescent="0.3">
      <c r="B277" s="300" t="str">
        <f>IF($E277="","",VLOOKUP($E277,Lists!$AZ$2:$BC$78,2,FALSE))</f>
        <v/>
      </c>
      <c r="C277" s="300" t="str">
        <f>IF($E277="","",VLOOKUP($E277,Lists!$AZ$2:$BC$78,3,FALSE))</f>
        <v/>
      </c>
      <c r="D277" s="300" t="str">
        <f>IF($E277="","",VLOOKUP($E277,Lists!$AZ$2:$BC$78,4,FALSE))</f>
        <v/>
      </c>
      <c r="E277" s="288"/>
      <c r="F277" s="305"/>
      <c r="G277" s="306"/>
      <c r="H277" s="305"/>
      <c r="I277" s="306"/>
      <c r="J277" s="307"/>
      <c r="K277" s="117"/>
      <c r="L277" s="117"/>
    </row>
    <row r="278" spans="2:12" x14ac:dyDescent="0.3">
      <c r="B278" s="300" t="str">
        <f>IF($E278="","",VLOOKUP($E278,Lists!$AZ$2:$BC$78,2,FALSE))</f>
        <v/>
      </c>
      <c r="C278" s="300" t="str">
        <f>IF($E278="","",VLOOKUP($E278,Lists!$AZ$2:$BC$78,3,FALSE))</f>
        <v/>
      </c>
      <c r="D278" s="300" t="str">
        <f>IF($E278="","",VLOOKUP($E278,Lists!$AZ$2:$BC$78,4,FALSE))</f>
        <v/>
      </c>
      <c r="E278" s="288"/>
      <c r="F278" s="305"/>
      <c r="G278" s="306"/>
      <c r="H278" s="305"/>
      <c r="I278" s="306"/>
      <c r="J278" s="307"/>
      <c r="K278" s="117"/>
      <c r="L278" s="117"/>
    </row>
    <row r="279" spans="2:12" x14ac:dyDescent="0.3">
      <c r="B279" s="300" t="str">
        <f>IF($E279="","",VLOOKUP($E279,Lists!$AZ$2:$BC$78,2,FALSE))</f>
        <v/>
      </c>
      <c r="C279" s="300" t="str">
        <f>IF($E279="","",VLOOKUP($E279,Lists!$AZ$2:$BC$78,3,FALSE))</f>
        <v/>
      </c>
      <c r="D279" s="300" t="str">
        <f>IF($E279="","",VLOOKUP($E279,Lists!$AZ$2:$BC$78,4,FALSE))</f>
        <v/>
      </c>
      <c r="E279" s="288"/>
      <c r="F279" s="305"/>
      <c r="G279" s="306"/>
      <c r="H279" s="305"/>
      <c r="I279" s="306"/>
      <c r="J279" s="307"/>
      <c r="K279" s="117"/>
      <c r="L279" s="117"/>
    </row>
    <row r="280" spans="2:12" x14ac:dyDescent="0.3">
      <c r="B280" s="300" t="str">
        <f>IF($E280="","",VLOOKUP($E280,Lists!$AZ$2:$BC$78,2,FALSE))</f>
        <v/>
      </c>
      <c r="C280" s="300" t="str">
        <f>IF($E280="","",VLOOKUP($E280,Lists!$AZ$2:$BC$78,3,FALSE))</f>
        <v/>
      </c>
      <c r="D280" s="300" t="str">
        <f>IF($E280="","",VLOOKUP($E280,Lists!$AZ$2:$BC$78,4,FALSE))</f>
        <v/>
      </c>
      <c r="E280" s="288"/>
      <c r="F280" s="305"/>
      <c r="G280" s="306"/>
      <c r="H280" s="305"/>
      <c r="I280" s="306"/>
      <c r="J280" s="307"/>
      <c r="K280" s="117"/>
      <c r="L280" s="117"/>
    </row>
    <row r="281" spans="2:12" x14ac:dyDescent="0.3">
      <c r="B281" s="300" t="str">
        <f>IF($E281="","",VLOOKUP($E281,Lists!$AZ$2:$BC$78,2,FALSE))</f>
        <v/>
      </c>
      <c r="C281" s="300" t="str">
        <f>IF($E281="","",VLOOKUP($E281,Lists!$AZ$2:$BC$78,3,FALSE))</f>
        <v/>
      </c>
      <c r="D281" s="300" t="str">
        <f>IF($E281="","",VLOOKUP($E281,Lists!$AZ$2:$BC$78,4,FALSE))</f>
        <v/>
      </c>
      <c r="E281" s="288"/>
      <c r="F281" s="305"/>
      <c r="G281" s="306"/>
      <c r="H281" s="305"/>
      <c r="I281" s="306"/>
      <c r="J281" s="307"/>
      <c r="K281" s="117"/>
      <c r="L281" s="117"/>
    </row>
    <row r="282" spans="2:12" x14ac:dyDescent="0.3">
      <c r="B282" s="300" t="str">
        <f>IF($E282="","",VLOOKUP($E282,Lists!$AZ$2:$BC$78,2,FALSE))</f>
        <v/>
      </c>
      <c r="C282" s="300" t="str">
        <f>IF($E282="","",VLOOKUP($E282,Lists!$AZ$2:$BC$78,3,FALSE))</f>
        <v/>
      </c>
      <c r="D282" s="300" t="str">
        <f>IF($E282="","",VLOOKUP($E282,Lists!$AZ$2:$BC$78,4,FALSE))</f>
        <v/>
      </c>
      <c r="E282" s="288"/>
      <c r="F282" s="305"/>
      <c r="G282" s="306"/>
      <c r="H282" s="305"/>
      <c r="I282" s="306"/>
      <c r="J282" s="307"/>
      <c r="K282" s="117"/>
      <c r="L282" s="117"/>
    </row>
    <row r="283" spans="2:12" x14ac:dyDescent="0.3">
      <c r="B283" s="300" t="str">
        <f>IF($E283="","",VLOOKUP($E283,Lists!$AZ$2:$BC$78,2,FALSE))</f>
        <v/>
      </c>
      <c r="C283" s="300" t="str">
        <f>IF($E283="","",VLOOKUP($E283,Lists!$AZ$2:$BC$78,3,FALSE))</f>
        <v/>
      </c>
      <c r="D283" s="300" t="str">
        <f>IF($E283="","",VLOOKUP($E283,Lists!$AZ$2:$BC$78,4,FALSE))</f>
        <v/>
      </c>
      <c r="E283" s="288"/>
      <c r="F283" s="305"/>
      <c r="G283" s="306"/>
      <c r="H283" s="305"/>
      <c r="I283" s="306"/>
      <c r="J283" s="307"/>
      <c r="K283" s="117"/>
      <c r="L283" s="117"/>
    </row>
    <row r="284" spans="2:12" x14ac:dyDescent="0.3">
      <c r="B284" s="300" t="str">
        <f>IF($E284="","",VLOOKUP($E284,Lists!$AZ$2:$BC$78,2,FALSE))</f>
        <v/>
      </c>
      <c r="C284" s="300" t="str">
        <f>IF($E284="","",VLOOKUP($E284,Lists!$AZ$2:$BC$78,3,FALSE))</f>
        <v/>
      </c>
      <c r="D284" s="300" t="str">
        <f>IF($E284="","",VLOOKUP($E284,Lists!$AZ$2:$BC$78,4,FALSE))</f>
        <v/>
      </c>
      <c r="E284" s="288"/>
      <c r="F284" s="305"/>
      <c r="G284" s="306"/>
      <c r="H284" s="305"/>
      <c r="I284" s="306"/>
      <c r="J284" s="307"/>
      <c r="K284" s="117"/>
      <c r="L284" s="117"/>
    </row>
    <row r="285" spans="2:12" x14ac:dyDescent="0.3">
      <c r="B285" s="300" t="str">
        <f>IF($E285="","",VLOOKUP($E285,Lists!$AZ$2:$BC$78,2,FALSE))</f>
        <v/>
      </c>
      <c r="C285" s="300" t="str">
        <f>IF($E285="","",VLOOKUP($E285,Lists!$AZ$2:$BC$78,3,FALSE))</f>
        <v/>
      </c>
      <c r="D285" s="300" t="str">
        <f>IF($E285="","",VLOOKUP($E285,Lists!$AZ$2:$BC$78,4,FALSE))</f>
        <v/>
      </c>
      <c r="E285" s="288"/>
      <c r="F285" s="305"/>
      <c r="G285" s="306"/>
      <c r="H285" s="305"/>
      <c r="I285" s="306"/>
      <c r="J285" s="307"/>
      <c r="K285" s="117"/>
      <c r="L285" s="117"/>
    </row>
    <row r="286" spans="2:12" x14ac:dyDescent="0.3">
      <c r="B286" s="300" t="str">
        <f>IF($E286="","",VLOOKUP($E286,Lists!$AZ$2:$BC$78,2,FALSE))</f>
        <v/>
      </c>
      <c r="C286" s="300" t="str">
        <f>IF($E286="","",VLOOKUP($E286,Lists!$AZ$2:$BC$78,3,FALSE))</f>
        <v/>
      </c>
      <c r="D286" s="300" t="str">
        <f>IF($E286="","",VLOOKUP($E286,Lists!$AZ$2:$BC$78,4,FALSE))</f>
        <v/>
      </c>
      <c r="E286" s="288"/>
      <c r="F286" s="305"/>
      <c r="G286" s="306"/>
      <c r="H286" s="305"/>
      <c r="I286" s="306"/>
      <c r="J286" s="307"/>
      <c r="K286" s="117"/>
      <c r="L286" s="117"/>
    </row>
    <row r="287" spans="2:12" x14ac:dyDescent="0.3">
      <c r="B287" s="300" t="str">
        <f>IF($E287="","",VLOOKUP($E287,Lists!$AZ$2:$BC$78,2,FALSE))</f>
        <v/>
      </c>
      <c r="C287" s="300" t="str">
        <f>IF($E287="","",VLOOKUP($E287,Lists!$AZ$2:$BC$78,3,FALSE))</f>
        <v/>
      </c>
      <c r="D287" s="300" t="str">
        <f>IF($E287="","",VLOOKUP($E287,Lists!$AZ$2:$BC$78,4,FALSE))</f>
        <v/>
      </c>
      <c r="E287" s="288"/>
      <c r="F287" s="305"/>
      <c r="G287" s="306"/>
      <c r="H287" s="305"/>
      <c r="I287" s="306"/>
      <c r="J287" s="307"/>
      <c r="K287" s="117"/>
      <c r="L287" s="117"/>
    </row>
    <row r="288" spans="2:12" x14ac:dyDescent="0.3">
      <c r="B288" s="300" t="str">
        <f>IF($E288="","",VLOOKUP($E288,Lists!$AZ$2:$BC$78,2,FALSE))</f>
        <v/>
      </c>
      <c r="C288" s="300" t="str">
        <f>IF($E288="","",VLOOKUP($E288,Lists!$AZ$2:$BC$78,3,FALSE))</f>
        <v/>
      </c>
      <c r="D288" s="300" t="str">
        <f>IF($E288="","",VLOOKUP($E288,Lists!$AZ$2:$BC$78,4,FALSE))</f>
        <v/>
      </c>
      <c r="E288" s="288"/>
      <c r="F288" s="305"/>
      <c r="G288" s="306"/>
      <c r="H288" s="305"/>
      <c r="I288" s="306"/>
      <c r="J288" s="307"/>
      <c r="K288" s="117"/>
      <c r="L288" s="117"/>
    </row>
    <row r="289" spans="2:12" x14ac:dyDescent="0.3">
      <c r="B289" s="300" t="str">
        <f>IF($E289="","",VLOOKUP($E289,Lists!$AZ$2:$BC$78,2,FALSE))</f>
        <v/>
      </c>
      <c r="C289" s="300" t="str">
        <f>IF($E289="","",VLOOKUP($E289,Lists!$AZ$2:$BC$78,3,FALSE))</f>
        <v/>
      </c>
      <c r="D289" s="300" t="str">
        <f>IF($E289="","",VLOOKUP($E289,Lists!$AZ$2:$BC$78,4,FALSE))</f>
        <v/>
      </c>
      <c r="E289" s="288"/>
      <c r="F289" s="305"/>
      <c r="G289" s="306"/>
      <c r="H289" s="305"/>
      <c r="I289" s="306"/>
      <c r="J289" s="307"/>
      <c r="K289" s="117"/>
      <c r="L289" s="117"/>
    </row>
    <row r="290" spans="2:12" x14ac:dyDescent="0.3">
      <c r="B290" s="300" t="str">
        <f>IF($E290="","",VLOOKUP($E290,Lists!$AZ$2:$BC$78,2,FALSE))</f>
        <v/>
      </c>
      <c r="C290" s="300" t="str">
        <f>IF($E290="","",VLOOKUP($E290,Lists!$AZ$2:$BC$78,3,FALSE))</f>
        <v/>
      </c>
      <c r="D290" s="300" t="str">
        <f>IF($E290="","",VLOOKUP($E290,Lists!$AZ$2:$BC$78,4,FALSE))</f>
        <v/>
      </c>
      <c r="E290" s="288"/>
      <c r="F290" s="305"/>
      <c r="G290" s="306"/>
      <c r="H290" s="305"/>
      <c r="I290" s="306"/>
      <c r="J290" s="307"/>
      <c r="K290" s="117"/>
      <c r="L290" s="117"/>
    </row>
    <row r="291" spans="2:12" x14ac:dyDescent="0.3">
      <c r="B291" s="300" t="str">
        <f>IF($E291="","",VLOOKUP($E291,Lists!$AZ$2:$BC$78,2,FALSE))</f>
        <v/>
      </c>
      <c r="C291" s="300" t="str">
        <f>IF($E291="","",VLOOKUP($E291,Lists!$AZ$2:$BC$78,3,FALSE))</f>
        <v/>
      </c>
      <c r="D291" s="300" t="str">
        <f>IF($E291="","",VLOOKUP($E291,Lists!$AZ$2:$BC$78,4,FALSE))</f>
        <v/>
      </c>
      <c r="E291" s="288"/>
      <c r="F291" s="305"/>
      <c r="G291" s="306"/>
      <c r="H291" s="305"/>
      <c r="I291" s="306"/>
      <c r="J291" s="307"/>
      <c r="K291" s="117"/>
      <c r="L291" s="117"/>
    </row>
    <row r="292" spans="2:12" x14ac:dyDescent="0.3">
      <c r="B292" s="300" t="str">
        <f>IF($E292="","",VLOOKUP($E292,Lists!$AZ$2:$BC$78,2,FALSE))</f>
        <v/>
      </c>
      <c r="C292" s="300" t="str">
        <f>IF($E292="","",VLOOKUP($E292,Lists!$AZ$2:$BC$78,3,FALSE))</f>
        <v/>
      </c>
      <c r="D292" s="300" t="str">
        <f>IF($E292="","",VLOOKUP($E292,Lists!$AZ$2:$BC$78,4,FALSE))</f>
        <v/>
      </c>
      <c r="E292" s="288"/>
      <c r="F292" s="305"/>
      <c r="G292" s="306"/>
      <c r="H292" s="305"/>
      <c r="I292" s="306"/>
      <c r="J292" s="307"/>
      <c r="K292" s="117"/>
      <c r="L292" s="117"/>
    </row>
    <row r="293" spans="2:12" x14ac:dyDescent="0.3">
      <c r="B293" s="300" t="str">
        <f>IF($E293="","",VLOOKUP($E293,Lists!$AZ$2:$BC$78,2,FALSE))</f>
        <v/>
      </c>
      <c r="C293" s="300" t="str">
        <f>IF($E293="","",VLOOKUP($E293,Lists!$AZ$2:$BC$78,3,FALSE))</f>
        <v/>
      </c>
      <c r="D293" s="300" t="str">
        <f>IF($E293="","",VLOOKUP($E293,Lists!$AZ$2:$BC$78,4,FALSE))</f>
        <v/>
      </c>
      <c r="E293" s="288"/>
      <c r="F293" s="305"/>
      <c r="G293" s="306"/>
      <c r="H293" s="305"/>
      <c r="I293" s="306"/>
      <c r="J293" s="307"/>
      <c r="K293" s="117"/>
      <c r="L293" s="117"/>
    </row>
    <row r="294" spans="2:12" x14ac:dyDescent="0.3">
      <c r="B294" s="300" t="str">
        <f>IF($E294="","",VLOOKUP($E294,Lists!$AZ$2:$BC$78,2,FALSE))</f>
        <v/>
      </c>
      <c r="C294" s="300" t="str">
        <f>IF($E294="","",VLOOKUP($E294,Lists!$AZ$2:$BC$78,3,FALSE))</f>
        <v/>
      </c>
      <c r="D294" s="300" t="str">
        <f>IF($E294="","",VLOOKUP($E294,Lists!$AZ$2:$BC$78,4,FALSE))</f>
        <v/>
      </c>
      <c r="E294" s="288"/>
      <c r="F294" s="305"/>
      <c r="G294" s="306"/>
      <c r="H294" s="305"/>
      <c r="I294" s="306"/>
      <c r="J294" s="307"/>
      <c r="K294" s="117"/>
      <c r="L294" s="117"/>
    </row>
    <row r="295" spans="2:12" x14ac:dyDescent="0.3">
      <c r="B295" s="300" t="str">
        <f>IF($E295="","",VLOOKUP($E295,Lists!$AZ$2:$BC$78,2,FALSE))</f>
        <v/>
      </c>
      <c r="C295" s="300" t="str">
        <f>IF($E295="","",VLOOKUP($E295,Lists!$AZ$2:$BC$78,3,FALSE))</f>
        <v/>
      </c>
      <c r="D295" s="300" t="str">
        <f>IF($E295="","",VLOOKUP($E295,Lists!$AZ$2:$BC$78,4,FALSE))</f>
        <v/>
      </c>
      <c r="E295" s="288"/>
      <c r="F295" s="305"/>
      <c r="G295" s="306"/>
      <c r="H295" s="305"/>
      <c r="I295" s="306"/>
      <c r="J295" s="307"/>
      <c r="K295" s="117"/>
      <c r="L295" s="117"/>
    </row>
    <row r="296" spans="2:12" x14ac:dyDescent="0.3">
      <c r="B296" s="300" t="str">
        <f>IF($E296="","",VLOOKUP($E296,Lists!$AZ$2:$BC$78,2,FALSE))</f>
        <v/>
      </c>
      <c r="C296" s="300" t="str">
        <f>IF($E296="","",VLOOKUP($E296,Lists!$AZ$2:$BC$78,3,FALSE))</f>
        <v/>
      </c>
      <c r="D296" s="300" t="str">
        <f>IF($E296="","",VLOOKUP($E296,Lists!$AZ$2:$BC$78,4,FALSE))</f>
        <v/>
      </c>
      <c r="E296" s="288"/>
      <c r="F296" s="305"/>
      <c r="G296" s="306"/>
      <c r="H296" s="305"/>
      <c r="I296" s="306"/>
      <c r="J296" s="307"/>
      <c r="K296" s="117"/>
      <c r="L296" s="117"/>
    </row>
    <row r="297" spans="2:12" x14ac:dyDescent="0.3">
      <c r="B297" s="300" t="str">
        <f>IF($E297="","",VLOOKUP($E297,Lists!$AZ$2:$BC$78,2,FALSE))</f>
        <v/>
      </c>
      <c r="C297" s="300" t="str">
        <f>IF($E297="","",VLOOKUP($E297,Lists!$AZ$2:$BC$78,3,FALSE))</f>
        <v/>
      </c>
      <c r="D297" s="300" t="str">
        <f>IF($E297="","",VLOOKUP($E297,Lists!$AZ$2:$BC$78,4,FALSE))</f>
        <v/>
      </c>
      <c r="E297" s="288"/>
      <c r="F297" s="305"/>
      <c r="G297" s="306"/>
      <c r="H297" s="305"/>
      <c r="I297" s="306"/>
      <c r="J297" s="307"/>
      <c r="K297" s="117"/>
      <c r="L297" s="117"/>
    </row>
    <row r="298" spans="2:12" x14ac:dyDescent="0.3">
      <c r="B298" s="300" t="str">
        <f>IF($E298="","",VLOOKUP($E298,Lists!$AZ$2:$BC$78,2,FALSE))</f>
        <v/>
      </c>
      <c r="C298" s="300" t="str">
        <f>IF($E298="","",VLOOKUP($E298,Lists!$AZ$2:$BC$78,3,FALSE))</f>
        <v/>
      </c>
      <c r="D298" s="300" t="str">
        <f>IF($E298="","",VLOOKUP($E298,Lists!$AZ$2:$BC$78,4,FALSE))</f>
        <v/>
      </c>
      <c r="E298" s="288"/>
      <c r="F298" s="305"/>
      <c r="G298" s="306"/>
      <c r="H298" s="305"/>
      <c r="I298" s="306"/>
      <c r="J298" s="307"/>
      <c r="K298" s="117"/>
      <c r="L298" s="117"/>
    </row>
    <row r="299" spans="2:12" x14ac:dyDescent="0.3">
      <c r="B299" s="300" t="str">
        <f>IF($E299="","",VLOOKUP($E299,Lists!$AZ$2:$BC$78,2,FALSE))</f>
        <v/>
      </c>
      <c r="C299" s="300" t="str">
        <f>IF($E299="","",VLOOKUP($E299,Lists!$AZ$2:$BC$78,3,FALSE))</f>
        <v/>
      </c>
      <c r="D299" s="300" t="str">
        <f>IF($E299="","",VLOOKUP($E299,Lists!$AZ$2:$BC$78,4,FALSE))</f>
        <v/>
      </c>
      <c r="E299" s="288"/>
      <c r="F299" s="305"/>
      <c r="G299" s="306"/>
      <c r="H299" s="305"/>
      <c r="I299" s="306"/>
      <c r="J299" s="307"/>
      <c r="K299" s="117"/>
      <c r="L299" s="117"/>
    </row>
    <row r="300" spans="2:12" x14ac:dyDescent="0.3">
      <c r="B300" s="300" t="str">
        <f>IF($E300="","",VLOOKUP($E300,Lists!$AZ$2:$BC$78,2,FALSE))</f>
        <v/>
      </c>
      <c r="C300" s="300" t="str">
        <f>IF($E300="","",VLOOKUP($E300,Lists!$AZ$2:$BC$78,3,FALSE))</f>
        <v/>
      </c>
      <c r="D300" s="300" t="str">
        <f>IF($E300="","",VLOOKUP($E300,Lists!$AZ$2:$BC$78,4,FALSE))</f>
        <v/>
      </c>
      <c r="E300" s="288"/>
      <c r="F300" s="305"/>
      <c r="G300" s="306"/>
      <c r="H300" s="305"/>
      <c r="I300" s="306"/>
      <c r="J300" s="307"/>
      <c r="K300" s="117"/>
      <c r="L300" s="117"/>
    </row>
    <row r="301" spans="2:12" x14ac:dyDescent="0.3">
      <c r="B301" s="300" t="str">
        <f>IF($E301="","",VLOOKUP($E301,Lists!$AZ$2:$BC$78,2,FALSE))</f>
        <v/>
      </c>
      <c r="C301" s="300" t="str">
        <f>IF($E301="","",VLOOKUP($E301,Lists!$AZ$2:$BC$78,3,FALSE))</f>
        <v/>
      </c>
      <c r="D301" s="300" t="str">
        <f>IF($E301="","",VLOOKUP($E301,Lists!$AZ$2:$BC$78,4,FALSE))</f>
        <v/>
      </c>
      <c r="E301" s="288"/>
      <c r="F301" s="305"/>
      <c r="G301" s="306"/>
      <c r="H301" s="305"/>
      <c r="I301" s="306"/>
      <c r="J301" s="307"/>
      <c r="K301" s="117"/>
      <c r="L301" s="117"/>
    </row>
    <row r="302" spans="2:12" x14ac:dyDescent="0.3">
      <c r="B302" s="300" t="str">
        <f>IF($E302="","",VLOOKUP($E302,Lists!$AZ$2:$BC$78,2,FALSE))</f>
        <v/>
      </c>
      <c r="C302" s="300" t="str">
        <f>IF($E302="","",VLOOKUP($E302,Lists!$AZ$2:$BC$78,3,FALSE))</f>
        <v/>
      </c>
      <c r="D302" s="300" t="str">
        <f>IF($E302="","",VLOOKUP($E302,Lists!$AZ$2:$BC$78,4,FALSE))</f>
        <v/>
      </c>
      <c r="E302" s="288"/>
      <c r="F302" s="305"/>
      <c r="G302" s="306"/>
      <c r="H302" s="305"/>
      <c r="I302" s="306"/>
      <c r="J302" s="307"/>
      <c r="K302" s="117"/>
      <c r="L302" s="117"/>
    </row>
    <row r="303" spans="2:12" x14ac:dyDescent="0.3">
      <c r="B303" s="300" t="str">
        <f>IF($E303="","",VLOOKUP($E303,Lists!$AZ$2:$BC$78,2,FALSE))</f>
        <v/>
      </c>
      <c r="C303" s="300" t="str">
        <f>IF($E303="","",VLOOKUP($E303,Lists!$AZ$2:$BC$78,3,FALSE))</f>
        <v/>
      </c>
      <c r="D303" s="300" t="str">
        <f>IF($E303="","",VLOOKUP($E303,Lists!$AZ$2:$BC$78,4,FALSE))</f>
        <v/>
      </c>
      <c r="E303" s="288"/>
      <c r="F303" s="305"/>
      <c r="G303" s="306"/>
      <c r="H303" s="305"/>
      <c r="I303" s="306"/>
      <c r="J303" s="307"/>
      <c r="K303" s="117"/>
      <c r="L303" s="117"/>
    </row>
    <row r="304" spans="2:12" x14ac:dyDescent="0.3">
      <c r="B304" s="300" t="str">
        <f>IF($E304="","",VLOOKUP($E304,Lists!$AZ$2:$BC$78,2,FALSE))</f>
        <v/>
      </c>
      <c r="C304" s="300" t="str">
        <f>IF($E304="","",VLOOKUP($E304,Lists!$AZ$2:$BC$78,3,FALSE))</f>
        <v/>
      </c>
      <c r="D304" s="300" t="str">
        <f>IF($E304="","",VLOOKUP($E304,Lists!$AZ$2:$BC$78,4,FALSE))</f>
        <v/>
      </c>
      <c r="E304" s="288"/>
      <c r="F304" s="305"/>
      <c r="G304" s="306"/>
      <c r="H304" s="305"/>
      <c r="I304" s="306"/>
      <c r="J304" s="307"/>
      <c r="K304" s="117"/>
      <c r="L304" s="117"/>
    </row>
    <row r="305" spans="2:12" x14ac:dyDescent="0.3">
      <c r="B305" s="300" t="str">
        <f>IF($E305="","",VLOOKUP($E305,Lists!$AZ$2:$BC$78,2,FALSE))</f>
        <v/>
      </c>
      <c r="C305" s="300" t="str">
        <f>IF($E305="","",VLOOKUP($E305,Lists!$AZ$2:$BC$78,3,FALSE))</f>
        <v/>
      </c>
      <c r="D305" s="300" t="str">
        <f>IF($E305="","",VLOOKUP($E305,Lists!$AZ$2:$BC$78,4,FALSE))</f>
        <v/>
      </c>
      <c r="E305" s="288"/>
      <c r="F305" s="305"/>
      <c r="G305" s="306"/>
      <c r="H305" s="305"/>
      <c r="I305" s="306"/>
      <c r="J305" s="307"/>
      <c r="K305" s="117"/>
      <c r="L305" s="117"/>
    </row>
    <row r="306" spans="2:12" x14ac:dyDescent="0.3">
      <c r="B306" s="300" t="str">
        <f>IF($E306="","",VLOOKUP($E306,Lists!$AZ$2:$BC$78,2,FALSE))</f>
        <v/>
      </c>
      <c r="C306" s="300" t="str">
        <f>IF($E306="","",VLOOKUP($E306,Lists!$AZ$2:$BC$78,3,FALSE))</f>
        <v/>
      </c>
      <c r="D306" s="300" t="str">
        <f>IF($E306="","",VLOOKUP($E306,Lists!$AZ$2:$BC$78,4,FALSE))</f>
        <v/>
      </c>
      <c r="E306" s="288"/>
      <c r="F306" s="305"/>
      <c r="G306" s="306"/>
      <c r="H306" s="305"/>
      <c r="I306" s="306"/>
      <c r="J306" s="307"/>
      <c r="K306" s="117"/>
      <c r="L306" s="117"/>
    </row>
    <row r="307" spans="2:12" x14ac:dyDescent="0.3">
      <c r="B307" s="300" t="str">
        <f>IF($E307="","",VLOOKUP($E307,Lists!$AZ$2:$BC$78,2,FALSE))</f>
        <v/>
      </c>
      <c r="C307" s="300" t="str">
        <f>IF($E307="","",VLOOKUP($E307,Lists!$AZ$2:$BC$78,3,FALSE))</f>
        <v/>
      </c>
      <c r="D307" s="300" t="str">
        <f>IF($E307="","",VLOOKUP($E307,Lists!$AZ$2:$BC$78,4,FALSE))</f>
        <v/>
      </c>
      <c r="E307" s="288"/>
      <c r="F307" s="305"/>
      <c r="G307" s="306"/>
      <c r="H307" s="305"/>
      <c r="I307" s="306"/>
      <c r="J307" s="307"/>
      <c r="K307" s="117"/>
      <c r="L307" s="117"/>
    </row>
    <row r="308" spans="2:12" x14ac:dyDescent="0.3">
      <c r="B308" s="300" t="str">
        <f>IF($E308="","",VLOOKUP($E308,Lists!$AZ$2:$BC$78,2,FALSE))</f>
        <v/>
      </c>
      <c r="C308" s="300" t="str">
        <f>IF($E308="","",VLOOKUP($E308,Lists!$AZ$2:$BC$78,3,FALSE))</f>
        <v/>
      </c>
      <c r="D308" s="300" t="str">
        <f>IF($E308="","",VLOOKUP($E308,Lists!$AZ$2:$BC$78,4,FALSE))</f>
        <v/>
      </c>
      <c r="E308" s="288"/>
      <c r="F308" s="305"/>
      <c r="G308" s="306"/>
      <c r="H308" s="305"/>
      <c r="I308" s="306"/>
      <c r="J308" s="307"/>
      <c r="K308" s="117"/>
      <c r="L308" s="117"/>
    </row>
    <row r="309" spans="2:12" x14ac:dyDescent="0.3">
      <c r="B309" s="300" t="str">
        <f>IF($E309="","",VLOOKUP($E309,Lists!$AZ$2:$BC$78,2,FALSE))</f>
        <v/>
      </c>
      <c r="C309" s="300" t="str">
        <f>IF($E309="","",VLOOKUP($E309,Lists!$AZ$2:$BC$78,3,FALSE))</f>
        <v/>
      </c>
      <c r="D309" s="300" t="str">
        <f>IF($E309="","",VLOOKUP($E309,Lists!$AZ$2:$BC$78,4,FALSE))</f>
        <v/>
      </c>
      <c r="E309" s="288"/>
      <c r="F309" s="305"/>
      <c r="G309" s="306"/>
      <c r="H309" s="305"/>
      <c r="I309" s="306"/>
      <c r="J309" s="307"/>
      <c r="K309" s="117"/>
      <c r="L309" s="117"/>
    </row>
    <row r="310" spans="2:12" x14ac:dyDescent="0.3">
      <c r="B310" s="300" t="str">
        <f>IF($E310="","",VLOOKUP($E310,Lists!$AZ$2:$BC$78,2,FALSE))</f>
        <v/>
      </c>
      <c r="C310" s="300" t="str">
        <f>IF($E310="","",VLOOKUP($E310,Lists!$AZ$2:$BC$78,3,FALSE))</f>
        <v/>
      </c>
      <c r="D310" s="300" t="str">
        <f>IF($E310="","",VLOOKUP($E310,Lists!$AZ$2:$BC$78,4,FALSE))</f>
        <v/>
      </c>
      <c r="E310" s="288"/>
      <c r="F310" s="305"/>
      <c r="G310" s="306"/>
      <c r="H310" s="305"/>
      <c r="I310" s="306"/>
      <c r="J310" s="307"/>
      <c r="K310" s="117"/>
      <c r="L310" s="117"/>
    </row>
    <row r="311" spans="2:12" x14ac:dyDescent="0.3">
      <c r="B311" s="300" t="str">
        <f>IF($E311="","",VLOOKUP($E311,Lists!$AZ$2:$BC$78,2,FALSE))</f>
        <v/>
      </c>
      <c r="C311" s="300" t="str">
        <f>IF($E311="","",VLOOKUP($E311,Lists!$AZ$2:$BC$78,3,FALSE))</f>
        <v/>
      </c>
      <c r="D311" s="300" t="str">
        <f>IF($E311="","",VLOOKUP($E311,Lists!$AZ$2:$BC$78,4,FALSE))</f>
        <v/>
      </c>
      <c r="E311" s="288"/>
      <c r="F311" s="305"/>
      <c r="G311" s="306"/>
      <c r="H311" s="305"/>
      <c r="I311" s="306"/>
      <c r="J311" s="307"/>
      <c r="K311" s="117"/>
      <c r="L311" s="117"/>
    </row>
    <row r="312" spans="2:12" x14ac:dyDescent="0.3">
      <c r="B312" s="300" t="str">
        <f>IF($E312="","",VLOOKUP($E312,Lists!$AZ$2:$BC$78,2,FALSE))</f>
        <v/>
      </c>
      <c r="C312" s="300" t="str">
        <f>IF($E312="","",VLOOKUP($E312,Lists!$AZ$2:$BC$78,3,FALSE))</f>
        <v/>
      </c>
      <c r="D312" s="300" t="str">
        <f>IF($E312="","",VLOOKUP($E312,Lists!$AZ$2:$BC$78,4,FALSE))</f>
        <v/>
      </c>
      <c r="E312" s="288"/>
      <c r="F312" s="305"/>
      <c r="G312" s="306"/>
      <c r="H312" s="305"/>
      <c r="I312" s="306"/>
      <c r="J312" s="307"/>
      <c r="K312" s="117"/>
      <c r="L312" s="117"/>
    </row>
    <row r="313" spans="2:12" x14ac:dyDescent="0.3">
      <c r="B313" s="300" t="str">
        <f>IF($E313="","",VLOOKUP($E313,Lists!$AZ$2:$BC$78,2,FALSE))</f>
        <v/>
      </c>
      <c r="C313" s="300" t="str">
        <f>IF($E313="","",VLOOKUP($E313,Lists!$AZ$2:$BC$78,3,FALSE))</f>
        <v/>
      </c>
      <c r="D313" s="300" t="str">
        <f>IF($E313="","",VLOOKUP($E313,Lists!$AZ$2:$BC$78,4,FALSE))</f>
        <v/>
      </c>
      <c r="E313" s="288"/>
      <c r="F313" s="305"/>
      <c r="G313" s="306"/>
      <c r="H313" s="305"/>
      <c r="I313" s="306"/>
      <c r="J313" s="307"/>
      <c r="K313" s="117"/>
      <c r="L313" s="117"/>
    </row>
    <row r="314" spans="2:12" x14ac:dyDescent="0.3">
      <c r="B314" s="300" t="str">
        <f>IF($E314="","",VLOOKUP($E314,Lists!$AZ$2:$BC$78,2,FALSE))</f>
        <v/>
      </c>
      <c r="C314" s="300" t="str">
        <f>IF($E314="","",VLOOKUP($E314,Lists!$AZ$2:$BC$78,3,FALSE))</f>
        <v/>
      </c>
      <c r="D314" s="300" t="str">
        <f>IF($E314="","",VLOOKUP($E314,Lists!$AZ$2:$BC$78,4,FALSE))</f>
        <v/>
      </c>
      <c r="E314" s="288"/>
      <c r="F314" s="305"/>
      <c r="G314" s="306"/>
      <c r="H314" s="305"/>
      <c r="I314" s="306"/>
      <c r="J314" s="307"/>
      <c r="K314" s="117"/>
      <c r="L314" s="117"/>
    </row>
    <row r="315" spans="2:12" x14ac:dyDescent="0.3">
      <c r="B315" s="300" t="str">
        <f>IF($E315="","",VLOOKUP($E315,Lists!$AZ$2:$BC$78,2,FALSE))</f>
        <v/>
      </c>
      <c r="C315" s="300" t="str">
        <f>IF($E315="","",VLOOKUP($E315,Lists!$AZ$2:$BC$78,3,FALSE))</f>
        <v/>
      </c>
      <c r="D315" s="300" t="str">
        <f>IF($E315="","",VLOOKUP($E315,Lists!$AZ$2:$BC$78,4,FALSE))</f>
        <v/>
      </c>
      <c r="E315" s="288"/>
      <c r="F315" s="305"/>
      <c r="G315" s="306"/>
      <c r="H315" s="305"/>
      <c r="I315" s="306"/>
      <c r="J315" s="307"/>
      <c r="K315" s="117"/>
      <c r="L315" s="117"/>
    </row>
    <row r="316" spans="2:12" x14ac:dyDescent="0.3">
      <c r="B316" s="300" t="str">
        <f>IF($E316="","",VLOOKUP($E316,Lists!$AZ$2:$BC$78,2,FALSE))</f>
        <v/>
      </c>
      <c r="C316" s="300" t="str">
        <f>IF($E316="","",VLOOKUP($E316,Lists!$AZ$2:$BC$78,3,FALSE))</f>
        <v/>
      </c>
      <c r="D316" s="300" t="str">
        <f>IF($E316="","",VLOOKUP($E316,Lists!$AZ$2:$BC$78,4,FALSE))</f>
        <v/>
      </c>
      <c r="E316" s="288"/>
      <c r="F316" s="305"/>
      <c r="G316" s="306"/>
      <c r="H316" s="305"/>
      <c r="I316" s="306"/>
      <c r="J316" s="307"/>
      <c r="K316" s="117"/>
      <c r="L316" s="117"/>
    </row>
    <row r="317" spans="2:12" x14ac:dyDescent="0.3">
      <c r="B317" s="300" t="str">
        <f>IF($E317="","",VLOOKUP($E317,Lists!$AZ$2:$BC$78,2,FALSE))</f>
        <v/>
      </c>
      <c r="C317" s="300" t="str">
        <f>IF($E317="","",VLOOKUP($E317,Lists!$AZ$2:$BC$78,3,FALSE))</f>
        <v/>
      </c>
      <c r="D317" s="300" t="str">
        <f>IF($E317="","",VLOOKUP($E317,Lists!$AZ$2:$BC$78,4,FALSE))</f>
        <v/>
      </c>
      <c r="E317" s="288"/>
      <c r="F317" s="305"/>
      <c r="G317" s="306"/>
      <c r="H317" s="305"/>
      <c r="I317" s="306"/>
      <c r="J317" s="307"/>
      <c r="K317" s="117"/>
      <c r="L317" s="117"/>
    </row>
    <row r="318" spans="2:12" x14ac:dyDescent="0.3">
      <c r="B318" s="300" t="str">
        <f>IF($E318="","",VLOOKUP($E318,Lists!$AZ$2:$BC$78,2,FALSE))</f>
        <v/>
      </c>
      <c r="C318" s="300" t="str">
        <f>IF($E318="","",VLOOKUP($E318,Lists!$AZ$2:$BC$78,3,FALSE))</f>
        <v/>
      </c>
      <c r="D318" s="300" t="str">
        <f>IF($E318="","",VLOOKUP($E318,Lists!$AZ$2:$BC$78,4,FALSE))</f>
        <v/>
      </c>
      <c r="E318" s="288"/>
      <c r="F318" s="305"/>
      <c r="G318" s="306"/>
      <c r="H318" s="305"/>
      <c r="I318" s="306"/>
      <c r="J318" s="307"/>
      <c r="K318" s="117"/>
      <c r="L318" s="117"/>
    </row>
    <row r="319" spans="2:12" x14ac:dyDescent="0.3">
      <c r="B319" s="300" t="str">
        <f>IF($E319="","",VLOOKUP($E319,Lists!$AZ$2:$BC$78,2,FALSE))</f>
        <v/>
      </c>
      <c r="C319" s="300" t="str">
        <f>IF($E319="","",VLOOKUP($E319,Lists!$AZ$2:$BC$78,3,FALSE))</f>
        <v/>
      </c>
      <c r="D319" s="300" t="str">
        <f>IF($E319="","",VLOOKUP($E319,Lists!$AZ$2:$BC$78,4,FALSE))</f>
        <v/>
      </c>
      <c r="E319" s="288"/>
      <c r="F319" s="305"/>
      <c r="G319" s="306"/>
      <c r="H319" s="305"/>
      <c r="I319" s="306"/>
      <c r="J319" s="307"/>
      <c r="K319" s="117"/>
      <c r="L319" s="117"/>
    </row>
    <row r="320" spans="2:12" x14ac:dyDescent="0.3">
      <c r="B320" s="300" t="str">
        <f>IF($E320="","",VLOOKUP($E320,Lists!$AZ$2:$BC$78,2,FALSE))</f>
        <v/>
      </c>
      <c r="C320" s="300" t="str">
        <f>IF($E320="","",VLOOKUP($E320,Lists!$AZ$2:$BC$78,3,FALSE))</f>
        <v/>
      </c>
      <c r="D320" s="300" t="str">
        <f>IF($E320="","",VLOOKUP($E320,Lists!$AZ$2:$BC$78,4,FALSE))</f>
        <v/>
      </c>
      <c r="E320" s="288"/>
      <c r="F320" s="305"/>
      <c r="G320" s="306"/>
      <c r="H320" s="305"/>
      <c r="I320" s="306"/>
      <c r="J320" s="307"/>
      <c r="K320" s="117"/>
      <c r="L320" s="117"/>
    </row>
    <row r="321" spans="2:12" x14ac:dyDescent="0.3">
      <c r="B321" s="300" t="str">
        <f>IF($E321="","",VLOOKUP($E321,Lists!$AZ$2:$BC$78,2,FALSE))</f>
        <v/>
      </c>
      <c r="C321" s="300" t="str">
        <f>IF($E321="","",VLOOKUP($E321,Lists!$AZ$2:$BC$78,3,FALSE))</f>
        <v/>
      </c>
      <c r="D321" s="300" t="str">
        <f>IF($E321="","",VLOOKUP($E321,Lists!$AZ$2:$BC$78,4,FALSE))</f>
        <v/>
      </c>
      <c r="E321" s="288"/>
      <c r="F321" s="305"/>
      <c r="G321" s="306"/>
      <c r="H321" s="305"/>
      <c r="I321" s="306"/>
      <c r="J321" s="307"/>
      <c r="K321" s="117"/>
      <c r="L321" s="117"/>
    </row>
    <row r="322" spans="2:12" x14ac:dyDescent="0.3">
      <c r="B322" s="300" t="str">
        <f>IF($E322="","",VLOOKUP($E322,Lists!$AZ$2:$BC$78,2,FALSE))</f>
        <v/>
      </c>
      <c r="C322" s="300" t="str">
        <f>IF($E322="","",VLOOKUP($E322,Lists!$AZ$2:$BC$78,3,FALSE))</f>
        <v/>
      </c>
      <c r="D322" s="300" t="str">
        <f>IF($E322="","",VLOOKUP($E322,Lists!$AZ$2:$BC$78,4,FALSE))</f>
        <v/>
      </c>
      <c r="E322" s="288"/>
      <c r="F322" s="305"/>
      <c r="G322" s="306"/>
      <c r="H322" s="305"/>
      <c r="I322" s="306"/>
      <c r="J322" s="307"/>
      <c r="K322" s="117"/>
      <c r="L322" s="117"/>
    </row>
    <row r="323" spans="2:12" x14ac:dyDescent="0.3">
      <c r="B323" s="300" t="str">
        <f>IF($E323="","",VLOOKUP($E323,Lists!$AZ$2:$BC$78,2,FALSE))</f>
        <v/>
      </c>
      <c r="C323" s="300" t="str">
        <f>IF($E323="","",VLOOKUP($E323,Lists!$AZ$2:$BC$78,3,FALSE))</f>
        <v/>
      </c>
      <c r="D323" s="300" t="str">
        <f>IF($E323="","",VLOOKUP($E323,Lists!$AZ$2:$BC$78,4,FALSE))</f>
        <v/>
      </c>
      <c r="E323" s="288"/>
      <c r="F323" s="305"/>
      <c r="G323" s="306"/>
      <c r="H323" s="305"/>
      <c r="I323" s="306"/>
      <c r="J323" s="307"/>
      <c r="K323" s="117"/>
      <c r="L323" s="117"/>
    </row>
    <row r="324" spans="2:12" x14ac:dyDescent="0.3">
      <c r="B324" s="300" t="str">
        <f>IF($E324="","",VLOOKUP($E324,Lists!$AZ$2:$BC$78,2,FALSE))</f>
        <v/>
      </c>
      <c r="C324" s="300" t="str">
        <f>IF($E324="","",VLOOKUP($E324,Lists!$AZ$2:$BC$78,3,FALSE))</f>
        <v/>
      </c>
      <c r="D324" s="300" t="str">
        <f>IF($E324="","",VLOOKUP($E324,Lists!$AZ$2:$BC$78,4,FALSE))</f>
        <v/>
      </c>
      <c r="E324" s="288"/>
      <c r="F324" s="305"/>
      <c r="G324" s="306"/>
      <c r="H324" s="305"/>
      <c r="I324" s="306"/>
      <c r="J324" s="307"/>
      <c r="K324" s="117"/>
      <c r="L324" s="117"/>
    </row>
    <row r="325" spans="2:12" x14ac:dyDescent="0.3">
      <c r="B325" s="300" t="str">
        <f>IF($E325="","",VLOOKUP($E325,Lists!$AZ$2:$BC$78,2,FALSE))</f>
        <v/>
      </c>
      <c r="C325" s="300" t="str">
        <f>IF($E325="","",VLOOKUP($E325,Lists!$AZ$2:$BC$78,3,FALSE))</f>
        <v/>
      </c>
      <c r="D325" s="300" t="str">
        <f>IF($E325="","",VLOOKUP($E325,Lists!$AZ$2:$BC$78,4,FALSE))</f>
        <v/>
      </c>
      <c r="E325" s="288"/>
      <c r="F325" s="305"/>
      <c r="G325" s="306"/>
      <c r="H325" s="305"/>
      <c r="I325" s="306"/>
      <c r="J325" s="307"/>
      <c r="K325" s="117"/>
      <c r="L325" s="117"/>
    </row>
    <row r="326" spans="2:12" x14ac:dyDescent="0.3">
      <c r="B326" s="300" t="str">
        <f>IF($E326="","",VLOOKUP($E326,Lists!$AZ$2:$BC$78,2,FALSE))</f>
        <v/>
      </c>
      <c r="C326" s="300" t="str">
        <f>IF($E326="","",VLOOKUP($E326,Lists!$AZ$2:$BC$78,3,FALSE))</f>
        <v/>
      </c>
      <c r="D326" s="300" t="str">
        <f>IF($E326="","",VLOOKUP($E326,Lists!$AZ$2:$BC$78,4,FALSE))</f>
        <v/>
      </c>
      <c r="E326" s="288"/>
      <c r="F326" s="305"/>
      <c r="G326" s="306"/>
      <c r="H326" s="305"/>
      <c r="I326" s="306"/>
      <c r="J326" s="307"/>
      <c r="K326" s="117"/>
      <c r="L326" s="117"/>
    </row>
    <row r="327" spans="2:12" x14ac:dyDescent="0.3">
      <c r="B327" s="300" t="str">
        <f>IF($E327="","",VLOOKUP($E327,Lists!$AZ$2:$BC$78,2,FALSE))</f>
        <v/>
      </c>
      <c r="C327" s="300" t="str">
        <f>IF($E327="","",VLOOKUP($E327,Lists!$AZ$2:$BC$78,3,FALSE))</f>
        <v/>
      </c>
      <c r="D327" s="300" t="str">
        <f>IF($E327="","",VLOOKUP($E327,Lists!$AZ$2:$BC$78,4,FALSE))</f>
        <v/>
      </c>
      <c r="E327" s="288"/>
      <c r="F327" s="305"/>
      <c r="G327" s="306"/>
      <c r="H327" s="305"/>
      <c r="I327" s="306"/>
      <c r="J327" s="307"/>
      <c r="K327" s="117"/>
      <c r="L327" s="117"/>
    </row>
    <row r="328" spans="2:12" x14ac:dyDescent="0.3">
      <c r="B328" s="300" t="str">
        <f>IF($E328="","",VLOOKUP($E328,Lists!$AZ$2:$BC$78,2,FALSE))</f>
        <v/>
      </c>
      <c r="C328" s="300" t="str">
        <f>IF($E328="","",VLOOKUP($E328,Lists!$AZ$2:$BC$78,3,FALSE))</f>
        <v/>
      </c>
      <c r="D328" s="300" t="str">
        <f>IF($E328="","",VLOOKUP($E328,Lists!$AZ$2:$BC$78,4,FALSE))</f>
        <v/>
      </c>
      <c r="E328" s="288"/>
      <c r="F328" s="305"/>
      <c r="G328" s="306"/>
      <c r="H328" s="305"/>
      <c r="I328" s="306"/>
      <c r="J328" s="307"/>
      <c r="K328" s="117"/>
      <c r="L328" s="117"/>
    </row>
    <row r="329" spans="2:12" x14ac:dyDescent="0.3">
      <c r="B329" s="300" t="str">
        <f>IF($E329="","",VLOOKUP($E329,Lists!$AZ$2:$BC$78,2,FALSE))</f>
        <v/>
      </c>
      <c r="C329" s="300" t="str">
        <f>IF($E329="","",VLOOKUP($E329,Lists!$AZ$2:$BC$78,3,FALSE))</f>
        <v/>
      </c>
      <c r="D329" s="300" t="str">
        <f>IF($E329="","",VLOOKUP($E329,Lists!$AZ$2:$BC$78,4,FALSE))</f>
        <v/>
      </c>
      <c r="E329" s="288"/>
      <c r="F329" s="305"/>
      <c r="G329" s="306"/>
      <c r="H329" s="305"/>
      <c r="I329" s="306"/>
      <c r="J329" s="307"/>
      <c r="K329" s="117"/>
      <c r="L329" s="117"/>
    </row>
    <row r="330" spans="2:12" x14ac:dyDescent="0.3">
      <c r="B330" s="300" t="str">
        <f>IF($E330="","",VLOOKUP($E330,Lists!$AZ$2:$BC$78,2,FALSE))</f>
        <v/>
      </c>
      <c r="C330" s="300" t="str">
        <f>IF($E330="","",VLOOKUP($E330,Lists!$AZ$2:$BC$78,3,FALSE))</f>
        <v/>
      </c>
      <c r="D330" s="300" t="str">
        <f>IF($E330="","",VLOOKUP($E330,Lists!$AZ$2:$BC$78,4,FALSE))</f>
        <v/>
      </c>
      <c r="E330" s="288"/>
      <c r="F330" s="305"/>
      <c r="G330" s="306"/>
      <c r="H330" s="305"/>
      <c r="I330" s="306"/>
      <c r="J330" s="307"/>
      <c r="K330" s="117"/>
      <c r="L330" s="117"/>
    </row>
    <row r="331" spans="2:12" x14ac:dyDescent="0.3">
      <c r="B331" s="300" t="str">
        <f>IF($E331="","",VLOOKUP($E331,Lists!$AZ$2:$BC$78,2,FALSE))</f>
        <v/>
      </c>
      <c r="C331" s="300" t="str">
        <f>IF($E331="","",VLOOKUP($E331,Lists!$AZ$2:$BC$78,3,FALSE))</f>
        <v/>
      </c>
      <c r="D331" s="300" t="str">
        <f>IF($E331="","",VLOOKUP($E331,Lists!$AZ$2:$BC$78,4,FALSE))</f>
        <v/>
      </c>
      <c r="E331" s="288"/>
      <c r="F331" s="305"/>
      <c r="G331" s="306"/>
      <c r="H331" s="305"/>
      <c r="I331" s="306"/>
      <c r="J331" s="307"/>
      <c r="K331" s="117"/>
      <c r="L331" s="117"/>
    </row>
    <row r="332" spans="2:12" x14ac:dyDescent="0.3">
      <c r="B332" s="300" t="str">
        <f>IF($E332="","",VLOOKUP($E332,Lists!$AZ$2:$BC$78,2,FALSE))</f>
        <v/>
      </c>
      <c r="C332" s="300" t="str">
        <f>IF($E332="","",VLOOKUP($E332,Lists!$AZ$2:$BC$78,3,FALSE))</f>
        <v/>
      </c>
      <c r="D332" s="300" t="str">
        <f>IF($E332="","",VLOOKUP($E332,Lists!$AZ$2:$BC$78,4,FALSE))</f>
        <v/>
      </c>
      <c r="E332" s="288"/>
      <c r="F332" s="305"/>
      <c r="G332" s="306"/>
      <c r="H332" s="305"/>
      <c r="I332" s="306"/>
      <c r="J332" s="307"/>
      <c r="K332" s="117"/>
      <c r="L332" s="117"/>
    </row>
    <row r="333" spans="2:12" x14ac:dyDescent="0.3">
      <c r="B333" s="300" t="str">
        <f>IF($E333="","",VLOOKUP($E333,Lists!$AZ$2:$BC$78,2,FALSE))</f>
        <v/>
      </c>
      <c r="C333" s="300" t="str">
        <f>IF($E333="","",VLOOKUP($E333,Lists!$AZ$2:$BC$78,3,FALSE))</f>
        <v/>
      </c>
      <c r="D333" s="300" t="str">
        <f>IF($E333="","",VLOOKUP($E333,Lists!$AZ$2:$BC$78,4,FALSE))</f>
        <v/>
      </c>
      <c r="E333" s="288"/>
      <c r="F333" s="305"/>
      <c r="G333" s="306"/>
      <c r="H333" s="305"/>
      <c r="I333" s="306"/>
      <c r="J333" s="307"/>
      <c r="K333" s="117"/>
      <c r="L333" s="117"/>
    </row>
    <row r="334" spans="2:12" x14ac:dyDescent="0.3">
      <c r="B334" s="300" t="str">
        <f>IF($E334="","",VLOOKUP($E334,Lists!$AZ$2:$BC$78,2,FALSE))</f>
        <v/>
      </c>
      <c r="C334" s="300" t="str">
        <f>IF($E334="","",VLOOKUP($E334,Lists!$AZ$2:$BC$78,3,FALSE))</f>
        <v/>
      </c>
      <c r="D334" s="300" t="str">
        <f>IF($E334="","",VLOOKUP($E334,Lists!$AZ$2:$BC$78,4,FALSE))</f>
        <v/>
      </c>
      <c r="E334" s="288"/>
      <c r="F334" s="305"/>
      <c r="G334" s="306"/>
      <c r="H334" s="305"/>
      <c r="I334" s="306"/>
      <c r="J334" s="307"/>
      <c r="K334" s="117"/>
      <c r="L334" s="117"/>
    </row>
    <row r="335" spans="2:12" x14ac:dyDescent="0.3">
      <c r="B335" s="300" t="str">
        <f>IF($E335="","",VLOOKUP($E335,Lists!$AZ$2:$BC$78,2,FALSE))</f>
        <v/>
      </c>
      <c r="C335" s="300" t="str">
        <f>IF($E335="","",VLOOKUP($E335,Lists!$AZ$2:$BC$78,3,FALSE))</f>
        <v/>
      </c>
      <c r="D335" s="300" t="str">
        <f>IF($E335="","",VLOOKUP($E335,Lists!$AZ$2:$BC$78,4,FALSE))</f>
        <v/>
      </c>
      <c r="E335" s="288"/>
      <c r="F335" s="305"/>
      <c r="G335" s="306"/>
      <c r="H335" s="305"/>
      <c r="I335" s="306"/>
      <c r="J335" s="307"/>
      <c r="K335" s="117"/>
      <c r="L335" s="117"/>
    </row>
    <row r="336" spans="2:12" x14ac:dyDescent="0.3">
      <c r="B336" s="300" t="str">
        <f>IF($E336="","",VLOOKUP($E336,Lists!$AZ$2:$BC$78,2,FALSE))</f>
        <v/>
      </c>
      <c r="C336" s="300" t="str">
        <f>IF($E336="","",VLOOKUP($E336,Lists!$AZ$2:$BC$78,3,FALSE))</f>
        <v/>
      </c>
      <c r="D336" s="300" t="str">
        <f>IF($E336="","",VLOOKUP($E336,Lists!$AZ$2:$BC$78,4,FALSE))</f>
        <v/>
      </c>
      <c r="E336" s="288"/>
      <c r="F336" s="305"/>
      <c r="G336" s="306"/>
      <c r="H336" s="305"/>
      <c r="I336" s="306"/>
      <c r="J336" s="307"/>
      <c r="K336" s="117"/>
      <c r="L336" s="117"/>
    </row>
    <row r="337" spans="2:12" x14ac:dyDescent="0.3">
      <c r="B337" s="300" t="str">
        <f>IF($E337="","",VLOOKUP($E337,Lists!$AZ$2:$BC$78,2,FALSE))</f>
        <v/>
      </c>
      <c r="C337" s="300" t="str">
        <f>IF($E337="","",VLOOKUP($E337,Lists!$AZ$2:$BC$78,3,FALSE))</f>
        <v/>
      </c>
      <c r="D337" s="300" t="str">
        <f>IF($E337="","",VLOOKUP($E337,Lists!$AZ$2:$BC$78,4,FALSE))</f>
        <v/>
      </c>
      <c r="E337" s="288"/>
      <c r="F337" s="305"/>
      <c r="G337" s="306"/>
      <c r="H337" s="305"/>
      <c r="I337" s="306"/>
      <c r="J337" s="307"/>
      <c r="K337" s="117"/>
      <c r="L337" s="117"/>
    </row>
    <row r="338" spans="2:12" x14ac:dyDescent="0.3">
      <c r="B338" s="300" t="str">
        <f>IF($E338="","",VLOOKUP($E338,Lists!$AZ$2:$BC$78,2,FALSE))</f>
        <v/>
      </c>
      <c r="C338" s="300" t="str">
        <f>IF($E338="","",VLOOKUP($E338,Lists!$AZ$2:$BC$78,3,FALSE))</f>
        <v/>
      </c>
      <c r="D338" s="300" t="str">
        <f>IF($E338="","",VLOOKUP($E338,Lists!$AZ$2:$BC$78,4,FALSE))</f>
        <v/>
      </c>
      <c r="E338" s="288"/>
      <c r="F338" s="305"/>
      <c r="G338" s="306"/>
      <c r="H338" s="305"/>
      <c r="I338" s="306"/>
      <c r="J338" s="307"/>
      <c r="K338" s="117"/>
      <c r="L338" s="117"/>
    </row>
    <row r="339" spans="2:12" x14ac:dyDescent="0.3">
      <c r="B339" s="300" t="str">
        <f>IF($E339="","",VLOOKUP($E339,Lists!$AZ$2:$BC$78,2,FALSE))</f>
        <v/>
      </c>
      <c r="C339" s="300" t="str">
        <f>IF($E339="","",VLOOKUP($E339,Lists!$AZ$2:$BC$78,3,FALSE))</f>
        <v/>
      </c>
      <c r="D339" s="300" t="str">
        <f>IF($E339="","",VLOOKUP($E339,Lists!$AZ$2:$BC$78,4,FALSE))</f>
        <v/>
      </c>
      <c r="E339" s="288"/>
      <c r="F339" s="305"/>
      <c r="G339" s="306"/>
      <c r="H339" s="305"/>
      <c r="I339" s="306"/>
      <c r="J339" s="307"/>
      <c r="K339" s="117"/>
      <c r="L339" s="117"/>
    </row>
    <row r="340" spans="2:12" x14ac:dyDescent="0.3">
      <c r="B340" s="300" t="str">
        <f>IF($E340="","",VLOOKUP($E340,Lists!$AZ$2:$BC$78,2,FALSE))</f>
        <v/>
      </c>
      <c r="C340" s="300" t="str">
        <f>IF($E340="","",VLOOKUP($E340,Lists!$AZ$2:$BC$78,3,FALSE))</f>
        <v/>
      </c>
      <c r="D340" s="300" t="str">
        <f>IF($E340="","",VLOOKUP($E340,Lists!$AZ$2:$BC$78,4,FALSE))</f>
        <v/>
      </c>
      <c r="E340" s="288"/>
      <c r="F340" s="305"/>
      <c r="G340" s="306"/>
      <c r="H340" s="305"/>
      <c r="I340" s="306"/>
      <c r="J340" s="307"/>
      <c r="K340" s="117"/>
      <c r="L340" s="117"/>
    </row>
    <row r="341" spans="2:12" x14ac:dyDescent="0.3">
      <c r="B341" s="300" t="str">
        <f>IF($E341="","",VLOOKUP($E341,Lists!$AZ$2:$BC$78,2,FALSE))</f>
        <v/>
      </c>
      <c r="C341" s="300" t="str">
        <f>IF($E341="","",VLOOKUP($E341,Lists!$AZ$2:$BC$78,3,FALSE))</f>
        <v/>
      </c>
      <c r="D341" s="300" t="str">
        <f>IF($E341="","",VLOOKUP($E341,Lists!$AZ$2:$BC$78,4,FALSE))</f>
        <v/>
      </c>
      <c r="E341" s="288"/>
      <c r="F341" s="305"/>
      <c r="G341" s="306"/>
      <c r="H341" s="305"/>
      <c r="I341" s="306"/>
      <c r="J341" s="307"/>
      <c r="K341" s="117"/>
      <c r="L341" s="117"/>
    </row>
    <row r="342" spans="2:12" x14ac:dyDescent="0.3">
      <c r="B342" s="300" t="str">
        <f>IF($E342="","",VLOOKUP($E342,Lists!$AZ$2:$BC$78,2,FALSE))</f>
        <v/>
      </c>
      <c r="C342" s="300" t="str">
        <f>IF($E342="","",VLOOKUP($E342,Lists!$AZ$2:$BC$78,3,FALSE))</f>
        <v/>
      </c>
      <c r="D342" s="300" t="str">
        <f>IF($E342="","",VLOOKUP($E342,Lists!$AZ$2:$BC$78,4,FALSE))</f>
        <v/>
      </c>
      <c r="E342" s="288"/>
      <c r="F342" s="305"/>
      <c r="G342" s="306"/>
      <c r="H342" s="305"/>
      <c r="I342" s="306"/>
      <c r="J342" s="307"/>
      <c r="K342" s="117"/>
      <c r="L342" s="117"/>
    </row>
    <row r="343" spans="2:12" x14ac:dyDescent="0.3">
      <c r="B343" s="300" t="str">
        <f>IF($E343="","",VLOOKUP($E343,Lists!$AZ$2:$BC$78,2,FALSE))</f>
        <v/>
      </c>
      <c r="C343" s="300" t="str">
        <f>IF($E343="","",VLOOKUP($E343,Lists!$AZ$2:$BC$78,3,FALSE))</f>
        <v/>
      </c>
      <c r="D343" s="300" t="str">
        <f>IF($E343="","",VLOOKUP($E343,Lists!$AZ$2:$BC$78,4,FALSE))</f>
        <v/>
      </c>
      <c r="E343" s="288"/>
      <c r="F343" s="305"/>
      <c r="G343" s="306"/>
      <c r="H343" s="305"/>
      <c r="I343" s="306"/>
      <c r="J343" s="307"/>
      <c r="K343" s="117"/>
      <c r="L343" s="117"/>
    </row>
    <row r="344" spans="2:12" x14ac:dyDescent="0.3">
      <c r="B344" s="300" t="str">
        <f>IF($E344="","",VLOOKUP($E344,Lists!$AZ$2:$BC$78,2,FALSE))</f>
        <v/>
      </c>
      <c r="C344" s="300" t="str">
        <f>IF($E344="","",VLOOKUP($E344,Lists!$AZ$2:$BC$78,3,FALSE))</f>
        <v/>
      </c>
      <c r="D344" s="300" t="str">
        <f>IF($E344="","",VLOOKUP($E344,Lists!$AZ$2:$BC$78,4,FALSE))</f>
        <v/>
      </c>
      <c r="E344" s="288"/>
      <c r="F344" s="305"/>
      <c r="G344" s="306"/>
      <c r="H344" s="305"/>
      <c r="I344" s="306"/>
      <c r="J344" s="307"/>
      <c r="K344" s="117"/>
      <c r="L344" s="117"/>
    </row>
    <row r="345" spans="2:12" x14ac:dyDescent="0.3">
      <c r="B345" s="300" t="str">
        <f>IF($E345="","",VLOOKUP($E345,Lists!$AZ$2:$BC$78,2,FALSE))</f>
        <v/>
      </c>
      <c r="C345" s="300" t="str">
        <f>IF($E345="","",VLOOKUP($E345,Lists!$AZ$2:$BC$78,3,FALSE))</f>
        <v/>
      </c>
      <c r="D345" s="300" t="str">
        <f>IF($E345="","",VLOOKUP($E345,Lists!$AZ$2:$BC$78,4,FALSE))</f>
        <v/>
      </c>
      <c r="E345" s="288"/>
      <c r="F345" s="305"/>
      <c r="G345" s="306"/>
      <c r="H345" s="305"/>
      <c r="I345" s="306"/>
      <c r="J345" s="307"/>
      <c r="K345" s="117"/>
      <c r="L345" s="117"/>
    </row>
    <row r="346" spans="2:12" x14ac:dyDescent="0.3">
      <c r="B346" s="300" t="str">
        <f>IF($E346="","",VLOOKUP($E346,Lists!$AZ$2:$BC$78,2,FALSE))</f>
        <v/>
      </c>
      <c r="C346" s="300" t="str">
        <f>IF($E346="","",VLOOKUP($E346,Lists!$AZ$2:$BC$78,3,FALSE))</f>
        <v/>
      </c>
      <c r="D346" s="300" t="str">
        <f>IF($E346="","",VLOOKUP($E346,Lists!$AZ$2:$BC$78,4,FALSE))</f>
        <v/>
      </c>
      <c r="E346" s="288"/>
      <c r="F346" s="305"/>
      <c r="G346" s="306"/>
      <c r="H346" s="305"/>
      <c r="I346" s="306"/>
      <c r="J346" s="307"/>
      <c r="K346" s="117"/>
      <c r="L346" s="117"/>
    </row>
    <row r="347" spans="2:12" x14ac:dyDescent="0.3">
      <c r="B347" s="300" t="str">
        <f>IF($E347="","",VLOOKUP($E347,Lists!$AZ$2:$BC$78,2,FALSE))</f>
        <v/>
      </c>
      <c r="C347" s="300" t="str">
        <f>IF($E347="","",VLOOKUP($E347,Lists!$AZ$2:$BC$78,3,FALSE))</f>
        <v/>
      </c>
      <c r="D347" s="300" t="str">
        <f>IF($E347="","",VLOOKUP($E347,Lists!$AZ$2:$BC$78,4,FALSE))</f>
        <v/>
      </c>
      <c r="E347" s="288"/>
      <c r="F347" s="305"/>
      <c r="G347" s="306"/>
      <c r="H347" s="305"/>
      <c r="I347" s="306"/>
      <c r="J347" s="307"/>
      <c r="K347" s="117"/>
      <c r="L347" s="117"/>
    </row>
    <row r="348" spans="2:12" x14ac:dyDescent="0.3">
      <c r="B348" s="300" t="str">
        <f>IF($E348="","",VLOOKUP($E348,Lists!$AZ$2:$BC$78,2,FALSE))</f>
        <v/>
      </c>
      <c r="C348" s="300" t="str">
        <f>IF($E348="","",VLOOKUP($E348,Lists!$AZ$2:$BC$78,3,FALSE))</f>
        <v/>
      </c>
      <c r="D348" s="300" t="str">
        <f>IF($E348="","",VLOOKUP($E348,Lists!$AZ$2:$BC$78,4,FALSE))</f>
        <v/>
      </c>
      <c r="E348" s="288"/>
      <c r="F348" s="305"/>
      <c r="G348" s="306"/>
      <c r="H348" s="305"/>
      <c r="I348" s="306"/>
      <c r="J348" s="307"/>
      <c r="K348" s="117"/>
      <c r="L348" s="117"/>
    </row>
    <row r="349" spans="2:12" x14ac:dyDescent="0.3">
      <c r="B349" s="300" t="str">
        <f>IF($E349="","",VLOOKUP($E349,Lists!$AZ$2:$BC$78,2,FALSE))</f>
        <v/>
      </c>
      <c r="C349" s="300" t="str">
        <f>IF($E349="","",VLOOKUP($E349,Lists!$AZ$2:$BC$78,3,FALSE))</f>
        <v/>
      </c>
      <c r="D349" s="300" t="str">
        <f>IF($E349="","",VLOOKUP($E349,Lists!$AZ$2:$BC$78,4,FALSE))</f>
        <v/>
      </c>
      <c r="E349" s="288"/>
      <c r="F349" s="305"/>
      <c r="G349" s="306"/>
      <c r="H349" s="305"/>
      <c r="I349" s="306"/>
      <c r="J349" s="307"/>
      <c r="K349" s="117"/>
      <c r="L349" s="117"/>
    </row>
    <row r="350" spans="2:12" x14ac:dyDescent="0.3">
      <c r="B350" s="300" t="str">
        <f>IF($E350="","",VLOOKUP($E350,Lists!$AZ$2:$BC$78,2,FALSE))</f>
        <v/>
      </c>
      <c r="C350" s="300" t="str">
        <f>IF($E350="","",VLOOKUP($E350,Lists!$AZ$2:$BC$78,3,FALSE))</f>
        <v/>
      </c>
      <c r="D350" s="300" t="str">
        <f>IF($E350="","",VLOOKUP($E350,Lists!$AZ$2:$BC$78,4,FALSE))</f>
        <v/>
      </c>
      <c r="E350" s="288"/>
      <c r="F350" s="305"/>
      <c r="G350" s="306"/>
      <c r="H350" s="305"/>
      <c r="I350" s="306"/>
      <c r="J350" s="307"/>
      <c r="K350" s="117"/>
      <c r="L350" s="117"/>
    </row>
    <row r="351" spans="2:12" x14ac:dyDescent="0.3">
      <c r="B351" s="300" t="str">
        <f>IF($E351="","",VLOOKUP($E351,Lists!$AZ$2:$BC$78,2,FALSE))</f>
        <v/>
      </c>
      <c r="C351" s="300" t="str">
        <f>IF($E351="","",VLOOKUP($E351,Lists!$AZ$2:$BC$78,3,FALSE))</f>
        <v/>
      </c>
      <c r="D351" s="300" t="str">
        <f>IF($E351="","",VLOOKUP($E351,Lists!$AZ$2:$BC$78,4,FALSE))</f>
        <v/>
      </c>
      <c r="E351" s="288"/>
      <c r="F351" s="305"/>
      <c r="G351" s="306"/>
      <c r="H351" s="305"/>
      <c r="I351" s="306"/>
      <c r="J351" s="307"/>
      <c r="K351" s="117"/>
      <c r="L351" s="117"/>
    </row>
    <row r="352" spans="2:12" x14ac:dyDescent="0.3">
      <c r="B352" s="300" t="str">
        <f>IF($E352="","",VLOOKUP($E352,Lists!$AZ$2:$BC$78,2,FALSE))</f>
        <v/>
      </c>
      <c r="C352" s="300" t="str">
        <f>IF($E352="","",VLOOKUP($E352,Lists!$AZ$2:$BC$78,3,FALSE))</f>
        <v/>
      </c>
      <c r="D352" s="300" t="str">
        <f>IF($E352="","",VLOOKUP($E352,Lists!$AZ$2:$BC$78,4,FALSE))</f>
        <v/>
      </c>
      <c r="E352" s="288"/>
      <c r="F352" s="305"/>
      <c r="G352" s="306"/>
      <c r="H352" s="305"/>
      <c r="I352" s="306"/>
      <c r="J352" s="307"/>
      <c r="K352" s="117"/>
      <c r="L352" s="117"/>
    </row>
    <row r="353" spans="2:12" x14ac:dyDescent="0.3">
      <c r="B353" s="300" t="str">
        <f>IF($E353="","",VLOOKUP($E353,Lists!$AZ$2:$BC$78,2,FALSE))</f>
        <v/>
      </c>
      <c r="C353" s="300" t="str">
        <f>IF($E353="","",VLOOKUP($E353,Lists!$AZ$2:$BC$78,3,FALSE))</f>
        <v/>
      </c>
      <c r="D353" s="300" t="str">
        <f>IF($E353="","",VLOOKUP($E353,Lists!$AZ$2:$BC$78,4,FALSE))</f>
        <v/>
      </c>
      <c r="E353" s="288"/>
      <c r="F353" s="305"/>
      <c r="G353" s="306"/>
      <c r="H353" s="305"/>
      <c r="I353" s="306"/>
      <c r="J353" s="307"/>
      <c r="K353" s="117"/>
      <c r="L353" s="117"/>
    </row>
    <row r="354" spans="2:12" x14ac:dyDescent="0.3">
      <c r="B354" s="300" t="str">
        <f>IF($E354="","",VLOOKUP($E354,Lists!$AZ$2:$BC$78,2,FALSE))</f>
        <v/>
      </c>
      <c r="C354" s="300" t="str">
        <f>IF($E354="","",VLOOKUP($E354,Lists!$AZ$2:$BC$78,3,FALSE))</f>
        <v/>
      </c>
      <c r="D354" s="300" t="str">
        <f>IF($E354="","",VLOOKUP($E354,Lists!$AZ$2:$BC$78,4,FALSE))</f>
        <v/>
      </c>
      <c r="E354" s="288"/>
      <c r="F354" s="305"/>
      <c r="G354" s="306"/>
      <c r="H354" s="305"/>
      <c r="I354" s="306"/>
      <c r="J354" s="307"/>
      <c r="K354" s="117"/>
      <c r="L354" s="117"/>
    </row>
    <row r="355" spans="2:12" x14ac:dyDescent="0.3">
      <c r="B355" s="300" t="str">
        <f>IF($E355="","",VLOOKUP($E355,Lists!$AZ$2:$BC$78,2,FALSE))</f>
        <v/>
      </c>
      <c r="C355" s="300" t="str">
        <f>IF($E355="","",VLOOKUP($E355,Lists!$AZ$2:$BC$78,3,FALSE))</f>
        <v/>
      </c>
      <c r="D355" s="300" t="str">
        <f>IF($E355="","",VLOOKUP($E355,Lists!$AZ$2:$BC$78,4,FALSE))</f>
        <v/>
      </c>
      <c r="E355" s="288"/>
      <c r="F355" s="305"/>
      <c r="G355" s="306"/>
      <c r="H355" s="305"/>
      <c r="I355" s="306"/>
      <c r="J355" s="307"/>
      <c r="K355" s="117"/>
      <c r="L355" s="117"/>
    </row>
    <row r="356" spans="2:12" x14ac:dyDescent="0.3">
      <c r="B356" s="300" t="str">
        <f>IF($E356="","",VLOOKUP($E356,Lists!$AZ$2:$BC$78,2,FALSE))</f>
        <v/>
      </c>
      <c r="C356" s="300" t="str">
        <f>IF($E356="","",VLOOKUP($E356,Lists!$AZ$2:$BC$78,3,FALSE))</f>
        <v/>
      </c>
      <c r="D356" s="300" t="str">
        <f>IF($E356="","",VLOOKUP($E356,Lists!$AZ$2:$BC$78,4,FALSE))</f>
        <v/>
      </c>
      <c r="E356" s="288"/>
      <c r="F356" s="305"/>
      <c r="G356" s="306"/>
      <c r="H356" s="305"/>
      <c r="I356" s="306"/>
      <c r="J356" s="307"/>
      <c r="K356" s="117"/>
      <c r="L356" s="117"/>
    </row>
    <row r="357" spans="2:12" x14ac:dyDescent="0.3">
      <c r="B357" s="300" t="str">
        <f>IF($E357="","",VLOOKUP($E357,Lists!$AZ$2:$BC$78,2,FALSE))</f>
        <v/>
      </c>
      <c r="C357" s="300" t="str">
        <f>IF($E357="","",VLOOKUP($E357,Lists!$AZ$2:$BC$78,3,FALSE))</f>
        <v/>
      </c>
      <c r="D357" s="300" t="str">
        <f>IF($E357="","",VLOOKUP($E357,Lists!$AZ$2:$BC$78,4,FALSE))</f>
        <v/>
      </c>
      <c r="E357" s="288"/>
      <c r="F357" s="305"/>
      <c r="G357" s="306"/>
      <c r="H357" s="305"/>
      <c r="I357" s="306"/>
      <c r="J357" s="307"/>
      <c r="K357" s="117"/>
      <c r="L357" s="117"/>
    </row>
    <row r="358" spans="2:12" x14ac:dyDescent="0.3">
      <c r="B358" s="300" t="str">
        <f>IF($E358="","",VLOOKUP($E358,Lists!$AZ$2:$BC$78,2,FALSE))</f>
        <v/>
      </c>
      <c r="C358" s="300" t="str">
        <f>IF($E358="","",VLOOKUP($E358,Lists!$AZ$2:$BC$78,3,FALSE))</f>
        <v/>
      </c>
      <c r="D358" s="300" t="str">
        <f>IF($E358="","",VLOOKUP($E358,Lists!$AZ$2:$BC$78,4,FALSE))</f>
        <v/>
      </c>
      <c r="E358" s="288"/>
      <c r="F358" s="305"/>
      <c r="G358" s="306"/>
      <c r="H358" s="305"/>
      <c r="I358" s="306"/>
      <c r="J358" s="307"/>
      <c r="K358" s="117"/>
      <c r="L358" s="117"/>
    </row>
    <row r="359" spans="2:12" x14ac:dyDescent="0.3">
      <c r="B359" s="300" t="str">
        <f>IF($E359="","",VLOOKUP($E359,Lists!$AZ$2:$BC$78,2,FALSE))</f>
        <v/>
      </c>
      <c r="C359" s="300" t="str">
        <f>IF($E359="","",VLOOKUP($E359,Lists!$AZ$2:$BC$78,3,FALSE))</f>
        <v/>
      </c>
      <c r="D359" s="300" t="str">
        <f>IF($E359="","",VLOOKUP($E359,Lists!$AZ$2:$BC$78,4,FALSE))</f>
        <v/>
      </c>
      <c r="E359" s="288"/>
      <c r="F359" s="305"/>
      <c r="G359" s="306"/>
      <c r="H359" s="305"/>
      <c r="I359" s="306"/>
      <c r="J359" s="307"/>
      <c r="K359" s="117"/>
      <c r="L359" s="117"/>
    </row>
    <row r="360" spans="2:12" x14ac:dyDescent="0.3">
      <c r="B360" s="300" t="str">
        <f>IF($E360="","",VLOOKUP($E360,Lists!$AZ$2:$BC$78,2,FALSE))</f>
        <v/>
      </c>
      <c r="C360" s="300" t="str">
        <f>IF($E360="","",VLOOKUP($E360,Lists!$AZ$2:$BC$78,3,FALSE))</f>
        <v/>
      </c>
      <c r="D360" s="300" t="str">
        <f>IF($E360="","",VLOOKUP($E360,Lists!$AZ$2:$BC$78,4,FALSE))</f>
        <v/>
      </c>
      <c r="E360" s="288"/>
      <c r="F360" s="305"/>
      <c r="G360" s="306"/>
      <c r="H360" s="305"/>
      <c r="I360" s="306"/>
      <c r="J360" s="307"/>
      <c r="K360" s="117"/>
      <c r="L360" s="117"/>
    </row>
    <row r="361" spans="2:12" x14ac:dyDescent="0.3">
      <c r="B361" s="300" t="str">
        <f>IF($E361="","",VLOOKUP($E361,Lists!$AZ$2:$BC$78,2,FALSE))</f>
        <v/>
      </c>
      <c r="C361" s="300" t="str">
        <f>IF($E361="","",VLOOKUP($E361,Lists!$AZ$2:$BC$78,3,FALSE))</f>
        <v/>
      </c>
      <c r="D361" s="300" t="str">
        <f>IF($E361="","",VLOOKUP($E361,Lists!$AZ$2:$BC$78,4,FALSE))</f>
        <v/>
      </c>
      <c r="E361" s="288"/>
      <c r="F361" s="305"/>
      <c r="G361" s="306"/>
      <c r="H361" s="305"/>
      <c r="I361" s="306"/>
      <c r="J361" s="307"/>
      <c r="K361" s="117"/>
      <c r="L361" s="117"/>
    </row>
    <row r="362" spans="2:12" x14ac:dyDescent="0.3">
      <c r="B362" s="300" t="str">
        <f>IF($E362="","",VLOOKUP($E362,Lists!$AZ$2:$BC$78,2,FALSE))</f>
        <v/>
      </c>
      <c r="C362" s="300" t="str">
        <f>IF($E362="","",VLOOKUP($E362,Lists!$AZ$2:$BC$78,3,FALSE))</f>
        <v/>
      </c>
      <c r="D362" s="300" t="str">
        <f>IF($E362="","",VLOOKUP($E362,Lists!$AZ$2:$BC$78,4,FALSE))</f>
        <v/>
      </c>
      <c r="E362" s="288"/>
      <c r="F362" s="305"/>
      <c r="G362" s="306"/>
      <c r="H362" s="305"/>
      <c r="I362" s="306"/>
      <c r="J362" s="307"/>
      <c r="K362" s="117"/>
      <c r="L362" s="117"/>
    </row>
    <row r="363" spans="2:12" x14ac:dyDescent="0.3">
      <c r="B363" s="300" t="str">
        <f>IF($E363="","",VLOOKUP($E363,Lists!$AZ$2:$BC$78,2,FALSE))</f>
        <v/>
      </c>
      <c r="C363" s="300" t="str">
        <f>IF($E363="","",VLOOKUP($E363,Lists!$AZ$2:$BC$78,3,FALSE))</f>
        <v/>
      </c>
      <c r="D363" s="300" t="str">
        <f>IF($E363="","",VLOOKUP($E363,Lists!$AZ$2:$BC$78,4,FALSE))</f>
        <v/>
      </c>
      <c r="E363" s="288"/>
      <c r="F363" s="305"/>
      <c r="G363" s="306"/>
      <c r="H363" s="305"/>
      <c r="I363" s="306"/>
      <c r="J363" s="307"/>
      <c r="K363" s="117"/>
      <c r="L363" s="117"/>
    </row>
    <row r="364" spans="2:12" x14ac:dyDescent="0.3">
      <c r="B364" s="300" t="str">
        <f>IF($E364="","",VLOOKUP($E364,Lists!$AZ$2:$BC$78,2,FALSE))</f>
        <v/>
      </c>
      <c r="C364" s="300" t="str">
        <f>IF($E364="","",VLOOKUP($E364,Lists!$AZ$2:$BC$78,3,FALSE))</f>
        <v/>
      </c>
      <c r="D364" s="300" t="str">
        <f>IF($E364="","",VLOOKUP($E364,Lists!$AZ$2:$BC$78,4,FALSE))</f>
        <v/>
      </c>
      <c r="E364" s="288"/>
      <c r="F364" s="305"/>
      <c r="G364" s="306"/>
      <c r="H364" s="305"/>
      <c r="I364" s="306"/>
      <c r="J364" s="307"/>
      <c r="K364" s="117"/>
      <c r="L364" s="117"/>
    </row>
    <row r="365" spans="2:12" x14ac:dyDescent="0.3">
      <c r="B365" s="300" t="str">
        <f>IF($E365="","",VLOOKUP($E365,Lists!$AZ$2:$BC$78,2,FALSE))</f>
        <v/>
      </c>
      <c r="C365" s="300" t="str">
        <f>IF($E365="","",VLOOKUP($E365,Lists!$AZ$2:$BC$78,3,FALSE))</f>
        <v/>
      </c>
      <c r="D365" s="300" t="str">
        <f>IF($E365="","",VLOOKUP($E365,Lists!$AZ$2:$BC$78,4,FALSE))</f>
        <v/>
      </c>
      <c r="E365" s="288"/>
      <c r="F365" s="305"/>
      <c r="G365" s="306"/>
      <c r="H365" s="305"/>
      <c r="I365" s="306"/>
      <c r="J365" s="307"/>
      <c r="K365" s="117"/>
      <c r="L365" s="117"/>
    </row>
    <row r="366" spans="2:12" x14ac:dyDescent="0.3">
      <c r="B366" s="300" t="str">
        <f>IF($E366="","",VLOOKUP($E366,Lists!$AZ$2:$BC$78,2,FALSE))</f>
        <v/>
      </c>
      <c r="C366" s="300" t="str">
        <f>IF($E366="","",VLOOKUP($E366,Lists!$AZ$2:$BC$78,3,FALSE))</f>
        <v/>
      </c>
      <c r="D366" s="300" t="str">
        <f>IF($E366="","",VLOOKUP($E366,Lists!$AZ$2:$BC$78,4,FALSE))</f>
        <v/>
      </c>
      <c r="E366" s="288"/>
      <c r="F366" s="305"/>
      <c r="G366" s="306"/>
      <c r="H366" s="305"/>
      <c r="I366" s="306"/>
      <c r="J366" s="307"/>
      <c r="K366" s="117"/>
      <c r="L366" s="117"/>
    </row>
    <row r="367" spans="2:12" x14ac:dyDescent="0.3">
      <c r="B367" s="300" t="str">
        <f>IF($E367="","",VLOOKUP($E367,Lists!$AZ$2:$BC$78,2,FALSE))</f>
        <v/>
      </c>
      <c r="C367" s="300" t="str">
        <f>IF($E367="","",VLOOKUP($E367,Lists!$AZ$2:$BC$78,3,FALSE))</f>
        <v/>
      </c>
      <c r="D367" s="300" t="str">
        <f>IF($E367="","",VLOOKUP($E367,Lists!$AZ$2:$BC$78,4,FALSE))</f>
        <v/>
      </c>
      <c r="E367" s="288"/>
      <c r="F367" s="305"/>
      <c r="G367" s="306"/>
      <c r="H367" s="305"/>
      <c r="I367" s="306"/>
      <c r="J367" s="307"/>
      <c r="K367" s="117"/>
      <c r="L367" s="117"/>
    </row>
    <row r="368" spans="2:12" x14ac:dyDescent="0.3">
      <c r="B368" s="300" t="str">
        <f>IF($E368="","",VLOOKUP($E368,Lists!$AZ$2:$BC$78,2,FALSE))</f>
        <v/>
      </c>
      <c r="C368" s="300" t="str">
        <f>IF($E368="","",VLOOKUP($E368,Lists!$AZ$2:$BC$78,3,FALSE))</f>
        <v/>
      </c>
      <c r="D368" s="300" t="str">
        <f>IF($E368="","",VLOOKUP($E368,Lists!$AZ$2:$BC$78,4,FALSE))</f>
        <v/>
      </c>
      <c r="E368" s="288"/>
      <c r="F368" s="305"/>
      <c r="G368" s="306"/>
      <c r="H368" s="305"/>
      <c r="I368" s="306"/>
      <c r="J368" s="307"/>
      <c r="K368" s="117"/>
      <c r="L368" s="117"/>
    </row>
    <row r="369" spans="2:12" x14ac:dyDescent="0.3">
      <c r="B369" s="300" t="str">
        <f>IF($E369="","",VLOOKUP($E369,Lists!$AZ$2:$BC$78,2,FALSE))</f>
        <v/>
      </c>
      <c r="C369" s="300" t="str">
        <f>IF($E369="","",VLOOKUP($E369,Lists!$AZ$2:$BC$78,3,FALSE))</f>
        <v/>
      </c>
      <c r="D369" s="300" t="str">
        <f>IF($E369="","",VLOOKUP($E369,Lists!$AZ$2:$BC$78,4,FALSE))</f>
        <v/>
      </c>
      <c r="E369" s="288"/>
      <c r="F369" s="305"/>
      <c r="G369" s="306"/>
      <c r="H369" s="305"/>
      <c r="I369" s="306"/>
      <c r="J369" s="307"/>
      <c r="K369" s="117"/>
      <c r="L369" s="117"/>
    </row>
    <row r="370" spans="2:12" x14ac:dyDescent="0.3">
      <c r="B370" s="300" t="str">
        <f>IF($E370="","",VLOOKUP($E370,Lists!$AZ$2:$BC$78,2,FALSE))</f>
        <v/>
      </c>
      <c r="C370" s="300" t="str">
        <f>IF($E370="","",VLOOKUP($E370,Lists!$AZ$2:$BC$78,3,FALSE))</f>
        <v/>
      </c>
      <c r="D370" s="300" t="str">
        <f>IF($E370="","",VLOOKUP($E370,Lists!$AZ$2:$BC$78,4,FALSE))</f>
        <v/>
      </c>
      <c r="E370" s="288"/>
      <c r="F370" s="305"/>
      <c r="G370" s="306"/>
      <c r="H370" s="305"/>
      <c r="I370" s="306"/>
      <c r="J370" s="307"/>
      <c r="K370" s="117"/>
      <c r="L370" s="117"/>
    </row>
    <row r="371" spans="2:12" x14ac:dyDescent="0.3">
      <c r="B371" s="300" t="str">
        <f>IF($E371="","",VLOOKUP($E371,Lists!$AZ$2:$BC$78,2,FALSE))</f>
        <v/>
      </c>
      <c r="C371" s="300" t="str">
        <f>IF($E371="","",VLOOKUP($E371,Lists!$AZ$2:$BC$78,3,FALSE))</f>
        <v/>
      </c>
      <c r="D371" s="300" t="str">
        <f>IF($E371="","",VLOOKUP($E371,Lists!$AZ$2:$BC$78,4,FALSE))</f>
        <v/>
      </c>
      <c r="E371" s="288"/>
      <c r="F371" s="305"/>
      <c r="G371" s="306"/>
      <c r="H371" s="305"/>
      <c r="I371" s="306"/>
      <c r="J371" s="307"/>
      <c r="K371" s="117"/>
      <c r="L371" s="117"/>
    </row>
    <row r="372" spans="2:12" x14ac:dyDescent="0.3">
      <c r="B372" s="300" t="str">
        <f>IF($E372="","",VLOOKUP($E372,Lists!$AZ$2:$BC$78,2,FALSE))</f>
        <v/>
      </c>
      <c r="C372" s="300" t="str">
        <f>IF($E372="","",VLOOKUP($E372,Lists!$AZ$2:$BC$78,3,FALSE))</f>
        <v/>
      </c>
      <c r="D372" s="300" t="str">
        <f>IF($E372="","",VLOOKUP($E372,Lists!$AZ$2:$BC$78,4,FALSE))</f>
        <v/>
      </c>
      <c r="E372" s="288"/>
      <c r="F372" s="305"/>
      <c r="G372" s="306"/>
      <c r="H372" s="305"/>
      <c r="I372" s="306"/>
      <c r="J372" s="307"/>
      <c r="K372" s="117"/>
      <c r="L372" s="117"/>
    </row>
    <row r="373" spans="2:12" x14ac:dyDescent="0.3">
      <c r="B373" s="300" t="str">
        <f>IF($E373="","",VLOOKUP($E373,Lists!$AZ$2:$BC$78,2,FALSE))</f>
        <v/>
      </c>
      <c r="C373" s="300" t="str">
        <f>IF($E373="","",VLOOKUP($E373,Lists!$AZ$2:$BC$78,3,FALSE))</f>
        <v/>
      </c>
      <c r="D373" s="300" t="str">
        <f>IF($E373="","",VLOOKUP($E373,Lists!$AZ$2:$BC$78,4,FALSE))</f>
        <v/>
      </c>
      <c r="E373" s="288"/>
      <c r="F373" s="305"/>
      <c r="G373" s="306"/>
      <c r="H373" s="305"/>
      <c r="I373" s="306"/>
      <c r="J373" s="307"/>
      <c r="K373" s="117"/>
      <c r="L373" s="117"/>
    </row>
    <row r="374" spans="2:12" x14ac:dyDescent="0.3">
      <c r="B374" s="300" t="str">
        <f>IF($E374="","",VLOOKUP($E374,Lists!$AZ$2:$BC$78,2,FALSE))</f>
        <v/>
      </c>
      <c r="C374" s="300" t="str">
        <f>IF($E374="","",VLOOKUP($E374,Lists!$AZ$2:$BC$78,3,FALSE))</f>
        <v/>
      </c>
      <c r="D374" s="300" t="str">
        <f>IF($E374="","",VLOOKUP($E374,Lists!$AZ$2:$BC$78,4,FALSE))</f>
        <v/>
      </c>
      <c r="E374" s="288"/>
      <c r="F374" s="305"/>
      <c r="G374" s="306"/>
      <c r="H374" s="305"/>
      <c r="I374" s="306"/>
      <c r="J374" s="307"/>
      <c r="K374" s="117"/>
      <c r="L374" s="117"/>
    </row>
    <row r="375" spans="2:12" x14ac:dyDescent="0.3">
      <c r="B375" s="300" t="str">
        <f>IF($E375="","",VLOOKUP($E375,Lists!$AZ$2:$BC$78,2,FALSE))</f>
        <v/>
      </c>
      <c r="C375" s="300" t="str">
        <f>IF($E375="","",VLOOKUP($E375,Lists!$AZ$2:$BC$78,3,FALSE))</f>
        <v/>
      </c>
      <c r="D375" s="300" t="str">
        <f>IF($E375="","",VLOOKUP($E375,Lists!$AZ$2:$BC$78,4,FALSE))</f>
        <v/>
      </c>
      <c r="E375" s="288"/>
      <c r="F375" s="305"/>
      <c r="G375" s="306"/>
      <c r="H375" s="305"/>
      <c r="I375" s="306"/>
      <c r="J375" s="307"/>
      <c r="K375" s="117"/>
      <c r="L375" s="117"/>
    </row>
    <row r="376" spans="2:12" x14ac:dyDescent="0.3">
      <c r="B376" s="300" t="str">
        <f>IF($E376="","",VLOOKUP($E376,Lists!$AZ$2:$BC$78,2,FALSE))</f>
        <v/>
      </c>
      <c r="C376" s="300" t="str">
        <f>IF($E376="","",VLOOKUP($E376,Lists!$AZ$2:$BC$78,3,FALSE))</f>
        <v/>
      </c>
      <c r="D376" s="300" t="str">
        <f>IF($E376="","",VLOOKUP($E376,Lists!$AZ$2:$BC$78,4,FALSE))</f>
        <v/>
      </c>
      <c r="E376" s="288"/>
      <c r="F376" s="305"/>
      <c r="G376" s="306"/>
      <c r="H376" s="305"/>
      <c r="I376" s="306"/>
      <c r="J376" s="307"/>
      <c r="K376" s="117"/>
      <c r="L376" s="117"/>
    </row>
    <row r="377" spans="2:12" x14ac:dyDescent="0.3">
      <c r="B377" s="300" t="str">
        <f>IF($E377="","",VLOOKUP($E377,Lists!$AZ$2:$BC$78,2,FALSE))</f>
        <v/>
      </c>
      <c r="C377" s="300" t="str">
        <f>IF($E377="","",VLOOKUP($E377,Lists!$AZ$2:$BC$78,3,FALSE))</f>
        <v/>
      </c>
      <c r="D377" s="300" t="str">
        <f>IF($E377="","",VLOOKUP($E377,Lists!$AZ$2:$BC$78,4,FALSE))</f>
        <v/>
      </c>
      <c r="E377" s="288"/>
      <c r="F377" s="305"/>
      <c r="G377" s="306"/>
      <c r="H377" s="305"/>
      <c r="I377" s="306"/>
      <c r="J377" s="307"/>
      <c r="K377" s="117"/>
      <c r="L377" s="117"/>
    </row>
    <row r="378" spans="2:12" x14ac:dyDescent="0.3">
      <c r="B378" s="300" t="str">
        <f>IF($E378="","",VLOOKUP($E378,Lists!$AZ$2:$BC$78,2,FALSE))</f>
        <v/>
      </c>
      <c r="C378" s="300" t="str">
        <f>IF($E378="","",VLOOKUP($E378,Lists!$AZ$2:$BC$78,3,FALSE))</f>
        <v/>
      </c>
      <c r="D378" s="300" t="str">
        <f>IF($E378="","",VLOOKUP($E378,Lists!$AZ$2:$BC$78,4,FALSE))</f>
        <v/>
      </c>
      <c r="E378" s="288"/>
      <c r="F378" s="305"/>
      <c r="G378" s="306"/>
      <c r="H378" s="305"/>
      <c r="I378" s="306"/>
      <c r="J378" s="307"/>
      <c r="K378" s="117"/>
      <c r="L378" s="117"/>
    </row>
    <row r="379" spans="2:12" x14ac:dyDescent="0.3">
      <c r="B379" s="300" t="str">
        <f>IF($E379="","",VLOOKUP($E379,Lists!$AZ$2:$BC$78,2,FALSE))</f>
        <v/>
      </c>
      <c r="C379" s="300" t="str">
        <f>IF($E379="","",VLOOKUP($E379,Lists!$AZ$2:$BC$78,3,FALSE))</f>
        <v/>
      </c>
      <c r="D379" s="300" t="str">
        <f>IF($E379="","",VLOOKUP($E379,Lists!$AZ$2:$BC$78,4,FALSE))</f>
        <v/>
      </c>
      <c r="E379" s="288"/>
      <c r="F379" s="305"/>
      <c r="G379" s="306"/>
      <c r="H379" s="305"/>
      <c r="I379" s="306"/>
      <c r="J379" s="307"/>
      <c r="K379" s="117"/>
      <c r="L379" s="117"/>
    </row>
    <row r="380" spans="2:12" x14ac:dyDescent="0.3">
      <c r="B380" s="300" t="str">
        <f>IF($E380="","",VLOOKUP($E380,Lists!$AZ$2:$BC$78,2,FALSE))</f>
        <v/>
      </c>
      <c r="C380" s="300" t="str">
        <f>IF($E380="","",VLOOKUP($E380,Lists!$AZ$2:$BC$78,3,FALSE))</f>
        <v/>
      </c>
      <c r="D380" s="300" t="str">
        <f>IF($E380="","",VLOOKUP($E380,Lists!$AZ$2:$BC$78,4,FALSE))</f>
        <v/>
      </c>
      <c r="E380" s="288"/>
      <c r="F380" s="305"/>
      <c r="G380" s="306"/>
      <c r="H380" s="305"/>
      <c r="I380" s="306"/>
      <c r="J380" s="307"/>
      <c r="K380" s="117"/>
      <c r="L380" s="117"/>
    </row>
    <row r="381" spans="2:12" x14ac:dyDescent="0.3">
      <c r="B381" s="300" t="str">
        <f>IF($E381="","",VLOOKUP($E381,Lists!$AZ$2:$BC$78,2,FALSE))</f>
        <v/>
      </c>
      <c r="C381" s="300" t="str">
        <f>IF($E381="","",VLOOKUP($E381,Lists!$AZ$2:$BC$78,3,FALSE))</f>
        <v/>
      </c>
      <c r="D381" s="300" t="str">
        <f>IF($E381="","",VLOOKUP($E381,Lists!$AZ$2:$BC$78,4,FALSE))</f>
        <v/>
      </c>
      <c r="E381" s="288"/>
      <c r="F381" s="305"/>
      <c r="G381" s="306"/>
      <c r="H381" s="305"/>
      <c r="I381" s="306"/>
      <c r="J381" s="307"/>
      <c r="K381" s="117"/>
      <c r="L381" s="117"/>
    </row>
    <row r="382" spans="2:12" x14ac:dyDescent="0.3">
      <c r="B382" s="300" t="str">
        <f>IF($E382="","",VLOOKUP($E382,Lists!$AZ$2:$BC$78,2,FALSE))</f>
        <v/>
      </c>
      <c r="C382" s="300" t="str">
        <f>IF($E382="","",VLOOKUP($E382,Lists!$AZ$2:$BC$78,3,FALSE))</f>
        <v/>
      </c>
      <c r="D382" s="300" t="str">
        <f>IF($E382="","",VLOOKUP($E382,Lists!$AZ$2:$BC$78,4,FALSE))</f>
        <v/>
      </c>
      <c r="E382" s="288"/>
      <c r="F382" s="305"/>
      <c r="G382" s="306"/>
      <c r="H382" s="305"/>
      <c r="I382" s="306"/>
      <c r="J382" s="307"/>
      <c r="K382" s="117"/>
      <c r="L382" s="117"/>
    </row>
    <row r="383" spans="2:12" x14ac:dyDescent="0.3">
      <c r="B383" s="300" t="str">
        <f>IF($E383="","",VLOOKUP($E383,Lists!$AZ$2:$BC$78,2,FALSE))</f>
        <v/>
      </c>
      <c r="C383" s="300" t="str">
        <f>IF($E383="","",VLOOKUP($E383,Lists!$AZ$2:$BC$78,3,FALSE))</f>
        <v/>
      </c>
      <c r="D383" s="300" t="str">
        <f>IF($E383="","",VLOOKUP($E383,Lists!$AZ$2:$BC$78,4,FALSE))</f>
        <v/>
      </c>
      <c r="E383" s="288"/>
      <c r="F383" s="305"/>
      <c r="G383" s="306"/>
      <c r="H383" s="305"/>
      <c r="I383" s="306"/>
      <c r="J383" s="307"/>
      <c r="K383" s="117"/>
      <c r="L383" s="117"/>
    </row>
    <row r="384" spans="2:12" x14ac:dyDescent="0.3">
      <c r="B384" s="300" t="str">
        <f>IF($E384="","",VLOOKUP($E384,Lists!$AZ$2:$BC$78,2,FALSE))</f>
        <v/>
      </c>
      <c r="C384" s="300" t="str">
        <f>IF($E384="","",VLOOKUP($E384,Lists!$AZ$2:$BC$78,3,FALSE))</f>
        <v/>
      </c>
      <c r="D384" s="300" t="str">
        <f>IF($E384="","",VLOOKUP($E384,Lists!$AZ$2:$BC$78,4,FALSE))</f>
        <v/>
      </c>
      <c r="E384" s="288"/>
      <c r="F384" s="305"/>
      <c r="G384" s="306"/>
      <c r="H384" s="305"/>
      <c r="I384" s="306"/>
      <c r="J384" s="307"/>
      <c r="K384" s="117"/>
      <c r="L384" s="117"/>
    </row>
    <row r="385" spans="2:12" x14ac:dyDescent="0.3">
      <c r="B385" s="300" t="str">
        <f>IF($E385="","",VLOOKUP($E385,Lists!$AZ$2:$BC$78,2,FALSE))</f>
        <v/>
      </c>
      <c r="C385" s="300" t="str">
        <f>IF($E385="","",VLOOKUP($E385,Lists!$AZ$2:$BC$78,3,FALSE))</f>
        <v/>
      </c>
      <c r="D385" s="300" t="str">
        <f>IF($E385="","",VLOOKUP($E385,Lists!$AZ$2:$BC$78,4,FALSE))</f>
        <v/>
      </c>
      <c r="E385" s="288"/>
      <c r="F385" s="305"/>
      <c r="G385" s="306"/>
      <c r="H385" s="305"/>
      <c r="I385" s="306"/>
      <c r="J385" s="307"/>
      <c r="K385" s="117"/>
      <c r="L385" s="117"/>
    </row>
    <row r="386" spans="2:12" x14ac:dyDescent="0.3">
      <c r="B386" s="300" t="str">
        <f>IF($E386="","",VLOOKUP($E386,Lists!$AZ$2:$BC$78,2,FALSE))</f>
        <v/>
      </c>
      <c r="C386" s="300" t="str">
        <f>IF($E386="","",VLOOKUP($E386,Lists!$AZ$2:$BC$78,3,FALSE))</f>
        <v/>
      </c>
      <c r="D386" s="300" t="str">
        <f>IF($E386="","",VLOOKUP($E386,Lists!$AZ$2:$BC$78,4,FALSE))</f>
        <v/>
      </c>
      <c r="E386" s="288"/>
      <c r="F386" s="305"/>
      <c r="G386" s="306"/>
      <c r="H386" s="305"/>
      <c r="I386" s="306"/>
      <c r="J386" s="307"/>
      <c r="K386" s="117"/>
      <c r="L386" s="117"/>
    </row>
    <row r="387" spans="2:12" x14ac:dyDescent="0.3">
      <c r="B387" s="300" t="str">
        <f>IF($E387="","",VLOOKUP($E387,Lists!$AZ$2:$BC$78,2,FALSE))</f>
        <v/>
      </c>
      <c r="C387" s="300" t="str">
        <f>IF($E387="","",VLOOKUP($E387,Lists!$AZ$2:$BC$78,3,FALSE))</f>
        <v/>
      </c>
      <c r="D387" s="300" t="str">
        <f>IF($E387="","",VLOOKUP($E387,Lists!$AZ$2:$BC$78,4,FALSE))</f>
        <v/>
      </c>
      <c r="E387" s="288"/>
      <c r="F387" s="305"/>
      <c r="G387" s="306"/>
      <c r="H387" s="305"/>
      <c r="I387" s="306"/>
      <c r="J387" s="307"/>
      <c r="K387" s="117"/>
      <c r="L387" s="117"/>
    </row>
    <row r="388" spans="2:12" x14ac:dyDescent="0.3">
      <c r="B388" s="300" t="str">
        <f>IF($E388="","",VLOOKUP($E388,Lists!$AZ$2:$BC$78,2,FALSE))</f>
        <v/>
      </c>
      <c r="C388" s="300" t="str">
        <f>IF($E388="","",VLOOKUP($E388,Lists!$AZ$2:$BC$78,3,FALSE))</f>
        <v/>
      </c>
      <c r="D388" s="300" t="str">
        <f>IF($E388="","",VLOOKUP($E388,Lists!$AZ$2:$BC$78,4,FALSE))</f>
        <v/>
      </c>
      <c r="E388" s="288"/>
      <c r="F388" s="305"/>
      <c r="G388" s="306"/>
      <c r="H388" s="305"/>
      <c r="I388" s="306"/>
      <c r="J388" s="307"/>
      <c r="K388" s="117"/>
      <c r="L388" s="117"/>
    </row>
    <row r="389" spans="2:12" x14ac:dyDescent="0.3">
      <c r="B389" s="300" t="str">
        <f>IF($E389="","",VLOOKUP($E389,Lists!$AZ$2:$BC$78,2,FALSE))</f>
        <v/>
      </c>
      <c r="C389" s="300" t="str">
        <f>IF($E389="","",VLOOKUP($E389,Lists!$AZ$2:$BC$78,3,FALSE))</f>
        <v/>
      </c>
      <c r="D389" s="300" t="str">
        <f>IF($E389="","",VLOOKUP($E389,Lists!$AZ$2:$BC$78,4,FALSE))</f>
        <v/>
      </c>
      <c r="E389" s="288"/>
      <c r="F389" s="305"/>
      <c r="G389" s="306"/>
      <c r="H389" s="305"/>
      <c r="I389" s="306"/>
      <c r="J389" s="307"/>
      <c r="K389" s="117"/>
      <c r="L389" s="117"/>
    </row>
    <row r="390" spans="2:12" x14ac:dyDescent="0.3">
      <c r="B390" s="300" t="str">
        <f>IF($E390="","",VLOOKUP($E390,Lists!$AZ$2:$BC$78,2,FALSE))</f>
        <v/>
      </c>
      <c r="C390" s="300" t="str">
        <f>IF($E390="","",VLOOKUP($E390,Lists!$AZ$2:$BC$78,3,FALSE))</f>
        <v/>
      </c>
      <c r="D390" s="300" t="str">
        <f>IF($E390="","",VLOOKUP($E390,Lists!$AZ$2:$BC$78,4,FALSE))</f>
        <v/>
      </c>
      <c r="E390" s="288"/>
      <c r="F390" s="305"/>
      <c r="G390" s="306"/>
      <c r="H390" s="305"/>
      <c r="I390" s="306"/>
      <c r="J390" s="307"/>
      <c r="K390" s="117"/>
      <c r="L390" s="117"/>
    </row>
    <row r="391" spans="2:12" x14ac:dyDescent="0.3">
      <c r="B391" s="300" t="str">
        <f>IF($E391="","",VLOOKUP($E391,Lists!$AZ$2:$BC$78,2,FALSE))</f>
        <v/>
      </c>
      <c r="C391" s="300" t="str">
        <f>IF($E391="","",VLOOKUP($E391,Lists!$AZ$2:$BC$78,3,FALSE))</f>
        <v/>
      </c>
      <c r="D391" s="300" t="str">
        <f>IF($E391="","",VLOOKUP($E391,Lists!$AZ$2:$BC$78,4,FALSE))</f>
        <v/>
      </c>
      <c r="E391" s="288"/>
      <c r="F391" s="305"/>
      <c r="G391" s="306"/>
      <c r="H391" s="305"/>
      <c r="I391" s="306"/>
      <c r="J391" s="307"/>
      <c r="K391" s="117"/>
      <c r="L391" s="117"/>
    </row>
    <row r="392" spans="2:12" x14ac:dyDescent="0.3">
      <c r="B392" s="300" t="str">
        <f>IF($E392="","",VLOOKUP($E392,Lists!$AZ$2:$BC$78,2,FALSE))</f>
        <v/>
      </c>
      <c r="C392" s="300" t="str">
        <f>IF($E392="","",VLOOKUP($E392,Lists!$AZ$2:$BC$78,3,FALSE))</f>
        <v/>
      </c>
      <c r="D392" s="300" t="str">
        <f>IF($E392="","",VLOOKUP($E392,Lists!$AZ$2:$BC$78,4,FALSE))</f>
        <v/>
      </c>
      <c r="E392" s="288"/>
      <c r="F392" s="305"/>
      <c r="G392" s="306"/>
      <c r="H392" s="305"/>
      <c r="I392" s="306"/>
      <c r="J392" s="307"/>
      <c r="K392" s="117"/>
      <c r="L392" s="117"/>
    </row>
    <row r="393" spans="2:12" x14ac:dyDescent="0.3">
      <c r="B393" s="300" t="str">
        <f>IF($E393="","",VLOOKUP($E393,Lists!$AZ$2:$BC$78,2,FALSE))</f>
        <v/>
      </c>
      <c r="C393" s="300" t="str">
        <f>IF($E393="","",VLOOKUP($E393,Lists!$AZ$2:$BC$78,3,FALSE))</f>
        <v/>
      </c>
      <c r="D393" s="300" t="str">
        <f>IF($E393="","",VLOOKUP($E393,Lists!$AZ$2:$BC$78,4,FALSE))</f>
        <v/>
      </c>
      <c r="E393" s="288"/>
      <c r="F393" s="305"/>
      <c r="G393" s="306"/>
      <c r="H393" s="305"/>
      <c r="I393" s="306"/>
      <c r="J393" s="307"/>
      <c r="K393" s="117"/>
      <c r="L393" s="117"/>
    </row>
    <row r="394" spans="2:12" x14ac:dyDescent="0.3">
      <c r="B394" s="300" t="str">
        <f>IF($E394="","",VLOOKUP($E394,Lists!$AZ$2:$BC$78,2,FALSE))</f>
        <v/>
      </c>
      <c r="C394" s="300" t="str">
        <f>IF($E394="","",VLOOKUP($E394,Lists!$AZ$2:$BC$78,3,FALSE))</f>
        <v/>
      </c>
      <c r="D394" s="300" t="str">
        <f>IF($E394="","",VLOOKUP($E394,Lists!$AZ$2:$BC$78,4,FALSE))</f>
        <v/>
      </c>
      <c r="E394" s="288"/>
      <c r="F394" s="305"/>
      <c r="G394" s="306"/>
      <c r="H394" s="305"/>
      <c r="I394" s="306"/>
      <c r="J394" s="307"/>
      <c r="K394" s="117"/>
      <c r="L394" s="117"/>
    </row>
    <row r="395" spans="2:12" x14ac:dyDescent="0.3">
      <c r="B395" s="300" t="str">
        <f>IF($E395="","",VLOOKUP($E395,Lists!$AZ$2:$BC$78,2,FALSE))</f>
        <v/>
      </c>
      <c r="C395" s="300" t="str">
        <f>IF($E395="","",VLOOKUP($E395,Lists!$AZ$2:$BC$78,3,FALSE))</f>
        <v/>
      </c>
      <c r="D395" s="300" t="str">
        <f>IF($E395="","",VLOOKUP($E395,Lists!$AZ$2:$BC$78,4,FALSE))</f>
        <v/>
      </c>
      <c r="E395" s="288"/>
      <c r="F395" s="305"/>
      <c r="G395" s="306"/>
      <c r="H395" s="305"/>
      <c r="I395" s="306"/>
      <c r="J395" s="307"/>
      <c r="K395" s="117"/>
      <c r="L395" s="117"/>
    </row>
    <row r="396" spans="2:12" x14ac:dyDescent="0.3">
      <c r="B396" s="300" t="str">
        <f>IF($E396="","",VLOOKUP($E396,Lists!$AZ$2:$BC$78,2,FALSE))</f>
        <v/>
      </c>
      <c r="C396" s="300" t="str">
        <f>IF($E396="","",VLOOKUP($E396,Lists!$AZ$2:$BC$78,3,FALSE))</f>
        <v/>
      </c>
      <c r="D396" s="300" t="str">
        <f>IF($E396="","",VLOOKUP($E396,Lists!$AZ$2:$BC$78,4,FALSE))</f>
        <v/>
      </c>
      <c r="E396" s="288"/>
      <c r="F396" s="305"/>
      <c r="G396" s="306"/>
      <c r="H396" s="305"/>
      <c r="I396" s="306"/>
      <c r="J396" s="307"/>
      <c r="K396" s="117"/>
      <c r="L396" s="117"/>
    </row>
    <row r="397" spans="2:12" x14ac:dyDescent="0.3">
      <c r="B397" s="300" t="str">
        <f>IF($E397="","",VLOOKUP($E397,Lists!$AZ$2:$BC$78,2,FALSE))</f>
        <v/>
      </c>
      <c r="C397" s="300" t="str">
        <f>IF($E397="","",VLOOKUP($E397,Lists!$AZ$2:$BC$78,3,FALSE))</f>
        <v/>
      </c>
      <c r="D397" s="300" t="str">
        <f>IF($E397="","",VLOOKUP($E397,Lists!$AZ$2:$BC$78,4,FALSE))</f>
        <v/>
      </c>
      <c r="E397" s="288"/>
      <c r="F397" s="305"/>
      <c r="G397" s="306"/>
      <c r="H397" s="305"/>
      <c r="I397" s="306"/>
      <c r="J397" s="307"/>
      <c r="K397" s="117"/>
      <c r="L397" s="117"/>
    </row>
    <row r="398" spans="2:12" x14ac:dyDescent="0.3">
      <c r="B398" s="300" t="str">
        <f>IF($E398="","",VLOOKUP($E398,Lists!$AZ$2:$BC$78,2,FALSE))</f>
        <v/>
      </c>
      <c r="C398" s="300" t="str">
        <f>IF($E398="","",VLOOKUP($E398,Lists!$AZ$2:$BC$78,3,FALSE))</f>
        <v/>
      </c>
      <c r="D398" s="300" t="str">
        <f>IF($E398="","",VLOOKUP($E398,Lists!$AZ$2:$BC$78,4,FALSE))</f>
        <v/>
      </c>
      <c r="E398" s="288"/>
      <c r="F398" s="305"/>
      <c r="G398" s="306"/>
      <c r="H398" s="305"/>
      <c r="I398" s="306"/>
      <c r="J398" s="307"/>
      <c r="K398" s="117"/>
      <c r="L398" s="117"/>
    </row>
    <row r="399" spans="2:12" x14ac:dyDescent="0.3">
      <c r="B399" s="300" t="str">
        <f>IF($E399="","",VLOOKUP($E399,Lists!$AZ$2:$BC$78,2,FALSE))</f>
        <v/>
      </c>
      <c r="C399" s="300" t="str">
        <f>IF($E399="","",VLOOKUP($E399,Lists!$AZ$2:$BC$78,3,FALSE))</f>
        <v/>
      </c>
      <c r="D399" s="300" t="str">
        <f>IF($E399="","",VLOOKUP($E399,Lists!$AZ$2:$BC$78,4,FALSE))</f>
        <v/>
      </c>
      <c r="E399" s="288"/>
      <c r="F399" s="305"/>
      <c r="G399" s="306"/>
      <c r="H399" s="305"/>
      <c r="I399" s="306"/>
      <c r="J399" s="307"/>
      <c r="K399" s="117"/>
      <c r="L399" s="117"/>
    </row>
    <row r="400" spans="2:12" x14ac:dyDescent="0.3">
      <c r="B400" s="300" t="str">
        <f>IF($E400="","",VLOOKUP($E400,Lists!$AZ$2:$BC$78,2,FALSE))</f>
        <v/>
      </c>
      <c r="C400" s="300" t="str">
        <f>IF($E400="","",VLOOKUP($E400,Lists!$AZ$2:$BC$78,3,FALSE))</f>
        <v/>
      </c>
      <c r="D400" s="300" t="str">
        <f>IF($E400="","",VLOOKUP($E400,Lists!$AZ$2:$BC$78,4,FALSE))</f>
        <v/>
      </c>
      <c r="E400" s="288"/>
      <c r="F400" s="305"/>
      <c r="G400" s="306"/>
      <c r="H400" s="305"/>
      <c r="I400" s="306"/>
      <c r="J400" s="307"/>
      <c r="K400" s="117"/>
      <c r="L400" s="117"/>
    </row>
    <row r="401" spans="2:12" x14ac:dyDescent="0.3">
      <c r="B401" s="300" t="str">
        <f>IF($E401="","",VLOOKUP($E401,Lists!$AZ$2:$BC$78,2,FALSE))</f>
        <v/>
      </c>
      <c r="C401" s="300" t="str">
        <f>IF($E401="","",VLOOKUP($E401,Lists!$AZ$2:$BC$78,3,FALSE))</f>
        <v/>
      </c>
      <c r="D401" s="300" t="str">
        <f>IF($E401="","",VLOOKUP($E401,Lists!$AZ$2:$BC$78,4,FALSE))</f>
        <v/>
      </c>
      <c r="E401" s="288"/>
      <c r="F401" s="305"/>
      <c r="G401" s="306"/>
      <c r="H401" s="305"/>
      <c r="I401" s="306"/>
      <c r="J401" s="307"/>
      <c r="K401" s="117"/>
      <c r="L401" s="117"/>
    </row>
    <row r="402" spans="2:12" x14ac:dyDescent="0.3">
      <c r="B402" s="300" t="str">
        <f>IF($E402="","",VLOOKUP($E402,Lists!$AZ$2:$BC$78,2,FALSE))</f>
        <v/>
      </c>
      <c r="C402" s="300" t="str">
        <f>IF($E402="","",VLOOKUP($E402,Lists!$AZ$2:$BC$78,3,FALSE))</f>
        <v/>
      </c>
      <c r="D402" s="300" t="str">
        <f>IF($E402="","",VLOOKUP($E402,Lists!$AZ$2:$BC$78,4,FALSE))</f>
        <v/>
      </c>
      <c r="E402" s="288"/>
      <c r="F402" s="305"/>
      <c r="G402" s="306"/>
      <c r="H402" s="305"/>
      <c r="I402" s="306"/>
      <c r="J402" s="307"/>
      <c r="K402" s="117"/>
      <c r="L402" s="117"/>
    </row>
    <row r="403" spans="2:12" x14ac:dyDescent="0.3">
      <c r="B403" s="300" t="str">
        <f>IF($E403="","",VLOOKUP($E403,Lists!$AZ$2:$BC$78,2,FALSE))</f>
        <v/>
      </c>
      <c r="C403" s="300" t="str">
        <f>IF($E403="","",VLOOKUP($E403,Lists!$AZ$2:$BC$78,3,FALSE))</f>
        <v/>
      </c>
      <c r="D403" s="300" t="str">
        <f>IF($E403="","",VLOOKUP($E403,Lists!$AZ$2:$BC$78,4,FALSE))</f>
        <v/>
      </c>
      <c r="E403" s="288"/>
      <c r="F403" s="305"/>
      <c r="G403" s="306"/>
      <c r="H403" s="305"/>
      <c r="I403" s="306"/>
      <c r="J403" s="307"/>
      <c r="K403" s="117"/>
      <c r="L403" s="117"/>
    </row>
    <row r="404" spans="2:12" x14ac:dyDescent="0.3">
      <c r="B404" s="300" t="str">
        <f>IF($E404="","",VLOOKUP($E404,Lists!$AZ$2:$BC$78,2,FALSE))</f>
        <v/>
      </c>
      <c r="C404" s="300" t="str">
        <f>IF($E404="","",VLOOKUP($E404,Lists!$AZ$2:$BC$78,3,FALSE))</f>
        <v/>
      </c>
      <c r="D404" s="300" t="str">
        <f>IF($E404="","",VLOOKUP($E404,Lists!$AZ$2:$BC$78,4,FALSE))</f>
        <v/>
      </c>
      <c r="E404" s="288"/>
      <c r="F404" s="305"/>
      <c r="G404" s="306"/>
      <c r="H404" s="305"/>
      <c r="I404" s="306"/>
      <c r="J404" s="307"/>
      <c r="K404" s="117"/>
      <c r="L404" s="117"/>
    </row>
    <row r="405" spans="2:12" x14ac:dyDescent="0.3">
      <c r="B405" s="300" t="str">
        <f>IF($E405="","",VLOOKUP($E405,Lists!$AZ$2:$BC$78,2,FALSE))</f>
        <v/>
      </c>
      <c r="C405" s="300" t="str">
        <f>IF($E405="","",VLOOKUP($E405,Lists!$AZ$2:$BC$78,3,FALSE))</f>
        <v/>
      </c>
      <c r="D405" s="300" t="str">
        <f>IF($E405="","",VLOOKUP($E405,Lists!$AZ$2:$BC$78,4,FALSE))</f>
        <v/>
      </c>
      <c r="E405" s="288"/>
      <c r="F405" s="305"/>
      <c r="G405" s="306"/>
      <c r="H405" s="305"/>
      <c r="I405" s="306"/>
      <c r="J405" s="307"/>
      <c r="K405" s="117"/>
      <c r="L405" s="117"/>
    </row>
    <row r="406" spans="2:12" x14ac:dyDescent="0.3">
      <c r="B406" s="300" t="str">
        <f>IF($E406="","",VLOOKUP($E406,Lists!$AZ$2:$BC$78,2,FALSE))</f>
        <v/>
      </c>
      <c r="C406" s="300" t="str">
        <f>IF($E406="","",VLOOKUP($E406,Lists!$AZ$2:$BC$78,3,FALSE))</f>
        <v/>
      </c>
      <c r="D406" s="300" t="str">
        <f>IF($E406="","",VLOOKUP($E406,Lists!$AZ$2:$BC$78,4,FALSE))</f>
        <v/>
      </c>
      <c r="E406" s="288"/>
      <c r="F406" s="305"/>
      <c r="G406" s="306"/>
      <c r="H406" s="305"/>
      <c r="I406" s="306"/>
      <c r="J406" s="307"/>
      <c r="K406" s="117"/>
      <c r="L406" s="117"/>
    </row>
    <row r="407" spans="2:12" x14ac:dyDescent="0.3">
      <c r="B407" s="300" t="str">
        <f>IF($E407="","",VLOOKUP($E407,Lists!$AZ$2:$BC$78,2,FALSE))</f>
        <v/>
      </c>
      <c r="C407" s="300" t="str">
        <f>IF($E407="","",VLOOKUP($E407,Lists!$AZ$2:$BC$78,3,FALSE))</f>
        <v/>
      </c>
      <c r="D407" s="300" t="str">
        <f>IF($E407="","",VLOOKUP($E407,Lists!$AZ$2:$BC$78,4,FALSE))</f>
        <v/>
      </c>
      <c r="E407" s="288"/>
      <c r="F407" s="305"/>
      <c r="G407" s="306"/>
      <c r="H407" s="305"/>
      <c r="I407" s="306"/>
      <c r="J407" s="307"/>
      <c r="K407" s="117"/>
      <c r="L407" s="117"/>
    </row>
    <row r="408" spans="2:12" x14ac:dyDescent="0.3">
      <c r="B408" s="300" t="str">
        <f>IF($E408="","",VLOOKUP($E408,Lists!$AZ$2:$BC$78,2,FALSE))</f>
        <v/>
      </c>
      <c r="C408" s="300" t="str">
        <f>IF($E408="","",VLOOKUP($E408,Lists!$AZ$2:$BC$78,3,FALSE))</f>
        <v/>
      </c>
      <c r="D408" s="300" t="str">
        <f>IF($E408="","",VLOOKUP($E408,Lists!$AZ$2:$BC$78,4,FALSE))</f>
        <v/>
      </c>
      <c r="E408" s="288"/>
      <c r="F408" s="305"/>
      <c r="G408" s="306"/>
      <c r="H408" s="305"/>
      <c r="I408" s="306"/>
      <c r="J408" s="307"/>
      <c r="K408" s="117"/>
      <c r="L408" s="117"/>
    </row>
    <row r="409" spans="2:12" x14ac:dyDescent="0.3">
      <c r="B409" s="300" t="str">
        <f>IF($E409="","",VLOOKUP($E409,Lists!$AZ$2:$BC$78,2,FALSE))</f>
        <v/>
      </c>
      <c r="C409" s="300" t="str">
        <f>IF($E409="","",VLOOKUP($E409,Lists!$AZ$2:$BC$78,3,FALSE))</f>
        <v/>
      </c>
      <c r="D409" s="300" t="str">
        <f>IF($E409="","",VLOOKUP($E409,Lists!$AZ$2:$BC$78,4,FALSE))</f>
        <v/>
      </c>
      <c r="E409" s="288"/>
      <c r="F409" s="305"/>
      <c r="G409" s="306"/>
      <c r="H409" s="305"/>
      <c r="I409" s="306"/>
      <c r="J409" s="307"/>
      <c r="K409" s="117"/>
      <c r="L409" s="117"/>
    </row>
    <row r="410" spans="2:12" x14ac:dyDescent="0.3">
      <c r="B410" s="300" t="str">
        <f>IF($E410="","",VLOOKUP($E410,Lists!$AZ$2:$BC$78,2,FALSE))</f>
        <v/>
      </c>
      <c r="C410" s="300" t="str">
        <f>IF($E410="","",VLOOKUP($E410,Lists!$AZ$2:$BC$78,3,FALSE))</f>
        <v/>
      </c>
      <c r="D410" s="300" t="str">
        <f>IF($E410="","",VLOOKUP($E410,Lists!$AZ$2:$BC$78,4,FALSE))</f>
        <v/>
      </c>
      <c r="E410" s="288"/>
      <c r="F410" s="305"/>
      <c r="G410" s="306"/>
      <c r="H410" s="305"/>
      <c r="I410" s="306"/>
      <c r="J410" s="307"/>
      <c r="K410" s="117"/>
      <c r="L410" s="117"/>
    </row>
    <row r="411" spans="2:12" x14ac:dyDescent="0.3">
      <c r="B411" s="300" t="str">
        <f>IF($E411="","",VLOOKUP($E411,Lists!$AZ$2:$BC$78,2,FALSE))</f>
        <v/>
      </c>
      <c r="C411" s="300" t="str">
        <f>IF($E411="","",VLOOKUP($E411,Lists!$AZ$2:$BC$78,3,FALSE))</f>
        <v/>
      </c>
      <c r="D411" s="300" t="str">
        <f>IF($E411="","",VLOOKUP($E411,Lists!$AZ$2:$BC$78,4,FALSE))</f>
        <v/>
      </c>
      <c r="E411" s="288"/>
      <c r="F411" s="305"/>
      <c r="G411" s="306"/>
      <c r="H411" s="305"/>
      <c r="I411" s="306"/>
      <c r="J411" s="307"/>
      <c r="K411" s="117"/>
      <c r="L411" s="117"/>
    </row>
    <row r="412" spans="2:12" x14ac:dyDescent="0.3">
      <c r="B412" s="300" t="str">
        <f>IF($E412="","",VLOOKUP($E412,Lists!$AZ$2:$BC$78,2,FALSE))</f>
        <v/>
      </c>
      <c r="C412" s="300" t="str">
        <f>IF($E412="","",VLOOKUP($E412,Lists!$AZ$2:$BC$78,3,FALSE))</f>
        <v/>
      </c>
      <c r="D412" s="300" t="str">
        <f>IF($E412="","",VLOOKUP($E412,Lists!$AZ$2:$BC$78,4,FALSE))</f>
        <v/>
      </c>
      <c r="E412" s="288"/>
      <c r="F412" s="305"/>
      <c r="G412" s="306"/>
      <c r="H412" s="305"/>
      <c r="I412" s="306"/>
      <c r="J412" s="307"/>
      <c r="K412" s="117"/>
      <c r="L412" s="117"/>
    </row>
    <row r="413" spans="2:12" x14ac:dyDescent="0.3">
      <c r="B413" s="300" t="str">
        <f>IF($E413="","",VLOOKUP($E413,Lists!$AZ$2:$BC$78,2,FALSE))</f>
        <v/>
      </c>
      <c r="C413" s="300" t="str">
        <f>IF($E413="","",VLOOKUP($E413,Lists!$AZ$2:$BC$78,3,FALSE))</f>
        <v/>
      </c>
      <c r="D413" s="300" t="str">
        <f>IF($E413="","",VLOOKUP($E413,Lists!$AZ$2:$BC$78,4,FALSE))</f>
        <v/>
      </c>
      <c r="E413" s="288"/>
      <c r="F413" s="305"/>
      <c r="G413" s="306"/>
      <c r="H413" s="305"/>
      <c r="I413" s="306"/>
      <c r="J413" s="307"/>
      <c r="K413" s="117"/>
      <c r="L413" s="117"/>
    </row>
    <row r="414" spans="2:12" x14ac:dyDescent="0.3">
      <c r="B414" s="300" t="str">
        <f>IF($E414="","",VLOOKUP($E414,Lists!$AZ$2:$BC$78,2,FALSE))</f>
        <v/>
      </c>
      <c r="C414" s="300" t="str">
        <f>IF($E414="","",VLOOKUP($E414,Lists!$AZ$2:$BC$78,3,FALSE))</f>
        <v/>
      </c>
      <c r="D414" s="300" t="str">
        <f>IF($E414="","",VLOOKUP($E414,Lists!$AZ$2:$BC$78,4,FALSE))</f>
        <v/>
      </c>
      <c r="E414" s="288"/>
      <c r="F414" s="305"/>
      <c r="G414" s="306"/>
      <c r="H414" s="305"/>
      <c r="I414" s="306"/>
      <c r="J414" s="307"/>
      <c r="K414" s="117"/>
      <c r="L414" s="117"/>
    </row>
    <row r="415" spans="2:12" x14ac:dyDescent="0.3">
      <c r="B415" s="300" t="str">
        <f>IF($E415="","",VLOOKUP($E415,Lists!$AZ$2:$BC$78,2,FALSE))</f>
        <v/>
      </c>
      <c r="C415" s="300" t="str">
        <f>IF($E415="","",VLOOKUP($E415,Lists!$AZ$2:$BC$78,3,FALSE))</f>
        <v/>
      </c>
      <c r="D415" s="300" t="str">
        <f>IF($E415="","",VLOOKUP($E415,Lists!$AZ$2:$BC$78,4,FALSE))</f>
        <v/>
      </c>
      <c r="E415" s="288"/>
      <c r="F415" s="305"/>
      <c r="G415" s="306"/>
      <c r="H415" s="305"/>
      <c r="I415" s="306"/>
      <c r="J415" s="307"/>
      <c r="K415" s="117"/>
      <c r="L415" s="117"/>
    </row>
    <row r="416" spans="2:12" x14ac:dyDescent="0.3">
      <c r="B416" s="300" t="str">
        <f>IF($E416="","",VLOOKUP($E416,Lists!$AZ$2:$BC$78,2,FALSE))</f>
        <v/>
      </c>
      <c r="C416" s="300" t="str">
        <f>IF($E416="","",VLOOKUP($E416,Lists!$AZ$2:$BC$78,3,FALSE))</f>
        <v/>
      </c>
      <c r="D416" s="300" t="str">
        <f>IF($E416="","",VLOOKUP($E416,Lists!$AZ$2:$BC$78,4,FALSE))</f>
        <v/>
      </c>
      <c r="E416" s="288"/>
      <c r="F416" s="305"/>
      <c r="G416" s="306"/>
      <c r="H416" s="305"/>
      <c r="I416" s="306"/>
      <c r="J416" s="307"/>
      <c r="K416" s="117"/>
      <c r="L416" s="117"/>
    </row>
    <row r="417" spans="2:12" x14ac:dyDescent="0.3">
      <c r="B417" s="300" t="str">
        <f>IF($E417="","",VLOOKUP($E417,Lists!$AZ$2:$BC$78,2,FALSE))</f>
        <v/>
      </c>
      <c r="C417" s="300" t="str">
        <f>IF($E417="","",VLOOKUP($E417,Lists!$AZ$2:$BC$78,3,FALSE))</f>
        <v/>
      </c>
      <c r="D417" s="300" t="str">
        <f>IF($E417="","",VLOOKUP($E417,Lists!$AZ$2:$BC$78,4,FALSE))</f>
        <v/>
      </c>
      <c r="E417" s="288"/>
      <c r="F417" s="305"/>
      <c r="G417" s="306"/>
      <c r="H417" s="305"/>
      <c r="I417" s="306"/>
      <c r="J417" s="307"/>
      <c r="K417" s="117"/>
      <c r="L417" s="117"/>
    </row>
    <row r="418" spans="2:12" x14ac:dyDescent="0.3">
      <c r="B418" s="300" t="str">
        <f>IF($E418="","",VLOOKUP($E418,Lists!$AZ$2:$BC$78,2,FALSE))</f>
        <v/>
      </c>
      <c r="C418" s="300" t="str">
        <f>IF($E418="","",VLOOKUP($E418,Lists!$AZ$2:$BC$78,3,FALSE))</f>
        <v/>
      </c>
      <c r="D418" s="300" t="str">
        <f>IF($E418="","",VLOOKUP($E418,Lists!$AZ$2:$BC$78,4,FALSE))</f>
        <v/>
      </c>
      <c r="E418" s="288"/>
      <c r="F418" s="305"/>
      <c r="G418" s="306"/>
      <c r="H418" s="305"/>
      <c r="I418" s="306"/>
      <c r="J418" s="307"/>
      <c r="K418" s="117"/>
      <c r="L418" s="117"/>
    </row>
    <row r="419" spans="2:12" x14ac:dyDescent="0.3">
      <c r="B419" s="300" t="str">
        <f>IF($E419="","",VLOOKUP($E419,Lists!$AZ$2:$BC$78,2,FALSE))</f>
        <v/>
      </c>
      <c r="C419" s="300" t="str">
        <f>IF($E419="","",VLOOKUP($E419,Lists!$AZ$2:$BC$78,3,FALSE))</f>
        <v/>
      </c>
      <c r="D419" s="300" t="str">
        <f>IF($E419="","",VLOOKUP($E419,Lists!$AZ$2:$BC$78,4,FALSE))</f>
        <v/>
      </c>
      <c r="E419" s="288"/>
      <c r="F419" s="305"/>
      <c r="G419" s="306"/>
      <c r="H419" s="305"/>
      <c r="I419" s="306"/>
      <c r="J419" s="307"/>
      <c r="K419" s="117"/>
      <c r="L419" s="117"/>
    </row>
    <row r="420" spans="2:12" x14ac:dyDescent="0.3">
      <c r="B420" s="300" t="str">
        <f>IF($E420="","",VLOOKUP($E420,Lists!$AZ$2:$BC$78,2,FALSE))</f>
        <v/>
      </c>
      <c r="C420" s="300" t="str">
        <f>IF($E420="","",VLOOKUP($E420,Lists!$AZ$2:$BC$78,3,FALSE))</f>
        <v/>
      </c>
      <c r="D420" s="300" t="str">
        <f>IF($E420="","",VLOOKUP($E420,Lists!$AZ$2:$BC$78,4,FALSE))</f>
        <v/>
      </c>
      <c r="E420" s="288"/>
      <c r="F420" s="305"/>
      <c r="G420" s="306"/>
      <c r="H420" s="305"/>
      <c r="I420" s="306"/>
      <c r="J420" s="307"/>
      <c r="K420" s="117"/>
      <c r="L420" s="117"/>
    </row>
    <row r="421" spans="2:12" x14ac:dyDescent="0.3">
      <c r="B421" s="300" t="str">
        <f>IF($E421="","",VLOOKUP($E421,Lists!$AZ$2:$BC$78,2,FALSE))</f>
        <v/>
      </c>
      <c r="C421" s="300" t="str">
        <f>IF($E421="","",VLOOKUP($E421,Lists!$AZ$2:$BC$78,3,FALSE))</f>
        <v/>
      </c>
      <c r="D421" s="300" t="str">
        <f>IF($E421="","",VLOOKUP($E421,Lists!$AZ$2:$BC$78,4,FALSE))</f>
        <v/>
      </c>
      <c r="E421" s="288"/>
      <c r="F421" s="305"/>
      <c r="G421" s="306"/>
      <c r="H421" s="305"/>
      <c r="I421" s="306"/>
      <c r="J421" s="307"/>
      <c r="K421" s="117"/>
      <c r="L421" s="117"/>
    </row>
    <row r="422" spans="2:12" x14ac:dyDescent="0.3">
      <c r="B422" s="300" t="str">
        <f>IF($E422="","",VLOOKUP($E422,Lists!$AZ$2:$BC$78,2,FALSE))</f>
        <v/>
      </c>
      <c r="C422" s="300" t="str">
        <f>IF($E422="","",VLOOKUP($E422,Lists!$AZ$2:$BC$78,3,FALSE))</f>
        <v/>
      </c>
      <c r="D422" s="300" t="str">
        <f>IF($E422="","",VLOOKUP($E422,Lists!$AZ$2:$BC$78,4,FALSE))</f>
        <v/>
      </c>
      <c r="E422" s="288"/>
      <c r="F422" s="305"/>
      <c r="G422" s="306"/>
      <c r="H422" s="305"/>
      <c r="I422" s="306"/>
      <c r="J422" s="307"/>
      <c r="K422" s="117"/>
      <c r="L422" s="117"/>
    </row>
    <row r="423" spans="2:12" x14ac:dyDescent="0.3">
      <c r="B423" s="300" t="str">
        <f>IF($E423="","",VLOOKUP($E423,Lists!$AZ$2:$BC$78,2,FALSE))</f>
        <v/>
      </c>
      <c r="C423" s="300" t="str">
        <f>IF($E423="","",VLOOKUP($E423,Lists!$AZ$2:$BC$78,3,FALSE))</f>
        <v/>
      </c>
      <c r="D423" s="300" t="str">
        <f>IF($E423="","",VLOOKUP($E423,Lists!$AZ$2:$BC$78,4,FALSE))</f>
        <v/>
      </c>
      <c r="E423" s="288"/>
      <c r="F423" s="305"/>
      <c r="G423" s="306"/>
      <c r="H423" s="305"/>
      <c r="I423" s="306"/>
      <c r="J423" s="307"/>
      <c r="K423" s="117"/>
      <c r="L423" s="117"/>
    </row>
    <row r="424" spans="2:12" x14ac:dyDescent="0.3">
      <c r="B424" s="300" t="str">
        <f>IF($E424="","",VLOOKUP($E424,Lists!$AZ$2:$BC$78,2,FALSE))</f>
        <v/>
      </c>
      <c r="C424" s="300" t="str">
        <f>IF($E424="","",VLOOKUP($E424,Lists!$AZ$2:$BC$78,3,FALSE))</f>
        <v/>
      </c>
      <c r="D424" s="300" t="str">
        <f>IF($E424="","",VLOOKUP($E424,Lists!$AZ$2:$BC$78,4,FALSE))</f>
        <v/>
      </c>
      <c r="E424" s="288"/>
      <c r="F424" s="305"/>
      <c r="G424" s="306"/>
      <c r="H424" s="305"/>
      <c r="I424" s="306"/>
      <c r="J424" s="307"/>
      <c r="K424" s="117"/>
      <c r="L424" s="117"/>
    </row>
    <row r="425" spans="2:12" x14ac:dyDescent="0.3">
      <c r="B425" s="300" t="str">
        <f>IF($E425="","",VLOOKUP($E425,Lists!$AZ$2:$BC$78,2,FALSE))</f>
        <v/>
      </c>
      <c r="C425" s="300" t="str">
        <f>IF($E425="","",VLOOKUP($E425,Lists!$AZ$2:$BC$78,3,FALSE))</f>
        <v/>
      </c>
      <c r="D425" s="300" t="str">
        <f>IF($E425="","",VLOOKUP($E425,Lists!$AZ$2:$BC$78,4,FALSE))</f>
        <v/>
      </c>
      <c r="E425" s="288"/>
      <c r="F425" s="305"/>
      <c r="G425" s="306"/>
      <c r="H425" s="305"/>
      <c r="I425" s="306"/>
      <c r="J425" s="307"/>
      <c r="K425" s="117"/>
      <c r="L425" s="117"/>
    </row>
    <row r="426" spans="2:12" x14ac:dyDescent="0.3">
      <c r="B426" s="300" t="str">
        <f>IF($E426="","",VLOOKUP($E426,Lists!$AZ$2:$BC$78,2,FALSE))</f>
        <v/>
      </c>
      <c r="C426" s="300" t="str">
        <f>IF($E426="","",VLOOKUP($E426,Lists!$AZ$2:$BC$78,3,FALSE))</f>
        <v/>
      </c>
      <c r="D426" s="300" t="str">
        <f>IF($E426="","",VLOOKUP($E426,Lists!$AZ$2:$BC$78,4,FALSE))</f>
        <v/>
      </c>
      <c r="E426" s="288"/>
      <c r="F426" s="305"/>
      <c r="G426" s="306"/>
      <c r="H426" s="305"/>
      <c r="I426" s="306"/>
      <c r="J426" s="307"/>
      <c r="K426" s="117"/>
      <c r="L426" s="117"/>
    </row>
    <row r="427" spans="2:12" x14ac:dyDescent="0.3">
      <c r="B427" s="300" t="str">
        <f>IF($E427="","",VLOOKUP($E427,Lists!$AZ$2:$BC$78,2,FALSE))</f>
        <v/>
      </c>
      <c r="C427" s="300" t="str">
        <f>IF($E427="","",VLOOKUP($E427,Lists!$AZ$2:$BC$78,3,FALSE))</f>
        <v/>
      </c>
      <c r="D427" s="300" t="str">
        <f>IF($E427="","",VLOOKUP($E427,Lists!$AZ$2:$BC$78,4,FALSE))</f>
        <v/>
      </c>
      <c r="E427" s="288"/>
      <c r="F427" s="305"/>
      <c r="G427" s="306"/>
      <c r="H427" s="305"/>
      <c r="I427" s="306"/>
      <c r="J427" s="307"/>
      <c r="K427" s="117"/>
      <c r="L427" s="117"/>
    </row>
    <row r="428" spans="2:12" x14ac:dyDescent="0.3">
      <c r="B428" s="300" t="str">
        <f>IF($E428="","",VLOOKUP($E428,Lists!$AZ$2:$BC$78,2,FALSE))</f>
        <v/>
      </c>
      <c r="C428" s="300" t="str">
        <f>IF($E428="","",VLOOKUP($E428,Lists!$AZ$2:$BC$78,3,FALSE))</f>
        <v/>
      </c>
      <c r="D428" s="300" t="str">
        <f>IF($E428="","",VLOOKUP($E428,Lists!$AZ$2:$BC$78,4,FALSE))</f>
        <v/>
      </c>
      <c r="E428" s="288"/>
      <c r="F428" s="305"/>
      <c r="G428" s="306"/>
      <c r="H428" s="305"/>
      <c r="I428" s="306"/>
      <c r="J428" s="307"/>
      <c r="K428" s="117"/>
      <c r="L428" s="117"/>
    </row>
    <row r="429" spans="2:12" x14ac:dyDescent="0.3">
      <c r="B429" s="300" t="str">
        <f>IF($E429="","",VLOOKUP($E429,Lists!$AZ$2:$BC$78,2,FALSE))</f>
        <v/>
      </c>
      <c r="C429" s="300" t="str">
        <f>IF($E429="","",VLOOKUP($E429,Lists!$AZ$2:$BC$78,3,FALSE))</f>
        <v/>
      </c>
      <c r="D429" s="300" t="str">
        <f>IF($E429="","",VLOOKUP($E429,Lists!$AZ$2:$BC$78,4,FALSE))</f>
        <v/>
      </c>
      <c r="E429" s="288"/>
      <c r="F429" s="305"/>
      <c r="G429" s="306"/>
      <c r="H429" s="305"/>
      <c r="I429" s="306"/>
      <c r="J429" s="307"/>
      <c r="K429" s="117"/>
      <c r="L429" s="117"/>
    </row>
    <row r="430" spans="2:12" x14ac:dyDescent="0.3">
      <c r="B430" s="300" t="str">
        <f>IF($E430="","",VLOOKUP($E430,Lists!$AZ$2:$BC$78,2,FALSE))</f>
        <v/>
      </c>
      <c r="C430" s="300" t="str">
        <f>IF($E430="","",VLOOKUP($E430,Lists!$AZ$2:$BC$78,3,FALSE))</f>
        <v/>
      </c>
      <c r="D430" s="300" t="str">
        <f>IF($E430="","",VLOOKUP($E430,Lists!$AZ$2:$BC$78,4,FALSE))</f>
        <v/>
      </c>
      <c r="E430" s="288"/>
      <c r="F430" s="305"/>
      <c r="G430" s="306"/>
      <c r="H430" s="305"/>
      <c r="I430" s="306"/>
      <c r="J430" s="307"/>
      <c r="K430" s="117"/>
      <c r="L430" s="117"/>
    </row>
    <row r="431" spans="2:12" x14ac:dyDescent="0.3">
      <c r="B431" s="300" t="str">
        <f>IF($E431="","",VLOOKUP($E431,Lists!$AZ$2:$BC$78,2,FALSE))</f>
        <v/>
      </c>
      <c r="C431" s="300" t="str">
        <f>IF($E431="","",VLOOKUP($E431,Lists!$AZ$2:$BC$78,3,FALSE))</f>
        <v/>
      </c>
      <c r="D431" s="300" t="str">
        <f>IF($E431="","",VLOOKUP($E431,Lists!$AZ$2:$BC$78,4,FALSE))</f>
        <v/>
      </c>
      <c r="E431" s="288"/>
      <c r="F431" s="305"/>
      <c r="G431" s="306"/>
      <c r="H431" s="305"/>
      <c r="I431" s="306"/>
      <c r="J431" s="307"/>
      <c r="K431" s="117"/>
      <c r="L431" s="117"/>
    </row>
    <row r="432" spans="2:12" x14ac:dyDescent="0.3">
      <c r="B432" s="300" t="str">
        <f>IF($E432="","",VLOOKUP($E432,Lists!$AZ$2:$BC$78,2,FALSE))</f>
        <v/>
      </c>
      <c r="C432" s="300" t="str">
        <f>IF($E432="","",VLOOKUP($E432,Lists!$AZ$2:$BC$78,3,FALSE))</f>
        <v/>
      </c>
      <c r="D432" s="300" t="str">
        <f>IF($E432="","",VLOOKUP($E432,Lists!$AZ$2:$BC$78,4,FALSE))</f>
        <v/>
      </c>
      <c r="E432" s="288"/>
      <c r="F432" s="305"/>
      <c r="G432" s="306"/>
      <c r="H432" s="305"/>
      <c r="I432" s="306"/>
      <c r="J432" s="307"/>
      <c r="K432" s="117"/>
      <c r="L432" s="117"/>
    </row>
    <row r="433" spans="2:12" x14ac:dyDescent="0.3">
      <c r="B433" s="300" t="str">
        <f>IF($E433="","",VLOOKUP($E433,Lists!$AZ$2:$BC$78,2,FALSE))</f>
        <v/>
      </c>
      <c r="C433" s="300" t="str">
        <f>IF($E433="","",VLOOKUP($E433,Lists!$AZ$2:$BC$78,3,FALSE))</f>
        <v/>
      </c>
      <c r="D433" s="300" t="str">
        <f>IF($E433="","",VLOOKUP($E433,Lists!$AZ$2:$BC$78,4,FALSE))</f>
        <v/>
      </c>
      <c r="E433" s="288"/>
      <c r="F433" s="305"/>
      <c r="G433" s="306"/>
      <c r="H433" s="305"/>
      <c r="I433" s="306"/>
      <c r="J433" s="307"/>
      <c r="K433" s="117"/>
      <c r="L433" s="117"/>
    </row>
    <row r="434" spans="2:12" x14ac:dyDescent="0.3">
      <c r="B434" s="300" t="str">
        <f>IF($E434="","",VLOOKUP($E434,Lists!$AZ$2:$BC$78,2,FALSE))</f>
        <v/>
      </c>
      <c r="C434" s="300" t="str">
        <f>IF($E434="","",VLOOKUP($E434,Lists!$AZ$2:$BC$78,3,FALSE))</f>
        <v/>
      </c>
      <c r="D434" s="300" t="str">
        <f>IF($E434="","",VLOOKUP($E434,Lists!$AZ$2:$BC$78,4,FALSE))</f>
        <v/>
      </c>
      <c r="E434" s="288"/>
      <c r="F434" s="305"/>
      <c r="G434" s="306"/>
      <c r="H434" s="305"/>
      <c r="I434" s="306"/>
      <c r="J434" s="307"/>
      <c r="K434" s="117"/>
      <c r="L434" s="117"/>
    </row>
    <row r="435" spans="2:12" x14ac:dyDescent="0.3">
      <c r="B435" s="300" t="str">
        <f>IF($E435="","",VLOOKUP($E435,Lists!$AZ$2:$BC$78,2,FALSE))</f>
        <v/>
      </c>
      <c r="C435" s="300" t="str">
        <f>IF($E435="","",VLOOKUP($E435,Lists!$AZ$2:$BC$78,3,FALSE))</f>
        <v/>
      </c>
      <c r="D435" s="300" t="str">
        <f>IF($E435="","",VLOOKUP($E435,Lists!$AZ$2:$BC$78,4,FALSE))</f>
        <v/>
      </c>
      <c r="E435" s="288"/>
      <c r="F435" s="305"/>
      <c r="G435" s="306"/>
      <c r="H435" s="305"/>
      <c r="I435" s="306"/>
      <c r="J435" s="307"/>
      <c r="K435" s="117"/>
      <c r="L435" s="117"/>
    </row>
    <row r="436" spans="2:12" x14ac:dyDescent="0.3">
      <c r="B436" s="300" t="str">
        <f>IF($E436="","",VLOOKUP($E436,Lists!$AZ$2:$BC$78,2,FALSE))</f>
        <v/>
      </c>
      <c r="C436" s="300" t="str">
        <f>IF($E436="","",VLOOKUP($E436,Lists!$AZ$2:$BC$78,3,FALSE))</f>
        <v/>
      </c>
      <c r="D436" s="300" t="str">
        <f>IF($E436="","",VLOOKUP($E436,Lists!$AZ$2:$BC$78,4,FALSE))</f>
        <v/>
      </c>
      <c r="E436" s="288"/>
      <c r="F436" s="305"/>
      <c r="G436" s="306"/>
      <c r="H436" s="305"/>
      <c r="I436" s="306"/>
      <c r="J436" s="307"/>
      <c r="K436" s="117"/>
      <c r="L436" s="117"/>
    </row>
    <row r="437" spans="2:12" x14ac:dyDescent="0.3">
      <c r="B437" s="300" t="str">
        <f>IF($E437="","",VLOOKUP($E437,Lists!$AZ$2:$BC$78,2,FALSE))</f>
        <v/>
      </c>
      <c r="C437" s="300" t="str">
        <f>IF($E437="","",VLOOKUP($E437,Lists!$AZ$2:$BC$78,3,FALSE))</f>
        <v/>
      </c>
      <c r="D437" s="300" t="str">
        <f>IF($E437="","",VLOOKUP($E437,Lists!$AZ$2:$BC$78,4,FALSE))</f>
        <v/>
      </c>
      <c r="E437" s="288"/>
      <c r="F437" s="305"/>
      <c r="G437" s="306"/>
      <c r="H437" s="305"/>
      <c r="I437" s="306"/>
      <c r="J437" s="307"/>
      <c r="K437" s="117"/>
      <c r="L437" s="117"/>
    </row>
    <row r="438" spans="2:12" x14ac:dyDescent="0.3">
      <c r="B438" s="300" t="str">
        <f>IF($E438="","",VLOOKUP($E438,Lists!$AZ$2:$BC$78,2,FALSE))</f>
        <v/>
      </c>
      <c r="C438" s="300" t="str">
        <f>IF($E438="","",VLOOKUP($E438,Lists!$AZ$2:$BC$78,3,FALSE))</f>
        <v/>
      </c>
      <c r="D438" s="300" t="str">
        <f>IF($E438="","",VLOOKUP($E438,Lists!$AZ$2:$BC$78,4,FALSE))</f>
        <v/>
      </c>
      <c r="E438" s="288"/>
      <c r="F438" s="305"/>
      <c r="G438" s="306"/>
      <c r="H438" s="305"/>
      <c r="I438" s="306"/>
      <c r="J438" s="307"/>
      <c r="K438" s="117"/>
      <c r="L438" s="117"/>
    </row>
    <row r="439" spans="2:12" x14ac:dyDescent="0.3">
      <c r="B439" s="300" t="str">
        <f>IF($E439="","",VLOOKUP($E439,Lists!$AZ$2:$BC$78,2,FALSE))</f>
        <v/>
      </c>
      <c r="C439" s="300" t="str">
        <f>IF($E439="","",VLOOKUP($E439,Lists!$AZ$2:$BC$78,3,FALSE))</f>
        <v/>
      </c>
      <c r="D439" s="300" t="str">
        <f>IF($E439="","",VLOOKUP($E439,Lists!$AZ$2:$BC$78,4,FALSE))</f>
        <v/>
      </c>
      <c r="E439" s="288"/>
      <c r="F439" s="305"/>
      <c r="G439" s="306"/>
      <c r="H439" s="305"/>
      <c r="I439" s="306"/>
      <c r="J439" s="307"/>
      <c r="K439" s="117"/>
      <c r="L439" s="117"/>
    </row>
    <row r="440" spans="2:12" x14ac:dyDescent="0.3">
      <c r="B440" s="300" t="str">
        <f>IF($E440="","",VLOOKUP($E440,Lists!$AZ$2:$BC$78,2,FALSE))</f>
        <v/>
      </c>
      <c r="C440" s="300" t="str">
        <f>IF($E440="","",VLOOKUP($E440,Lists!$AZ$2:$BC$78,3,FALSE))</f>
        <v/>
      </c>
      <c r="D440" s="300" t="str">
        <f>IF($E440="","",VLOOKUP($E440,Lists!$AZ$2:$BC$78,4,FALSE))</f>
        <v/>
      </c>
      <c r="E440" s="288"/>
      <c r="F440" s="305"/>
      <c r="G440" s="306"/>
      <c r="H440" s="305"/>
      <c r="I440" s="306"/>
      <c r="J440" s="307"/>
      <c r="K440" s="117"/>
      <c r="L440" s="117"/>
    </row>
    <row r="441" spans="2:12" x14ac:dyDescent="0.3">
      <c r="B441" s="300" t="str">
        <f>IF($E441="","",VLOOKUP($E441,Lists!$AZ$2:$BC$78,2,FALSE))</f>
        <v/>
      </c>
      <c r="C441" s="300" t="str">
        <f>IF($E441="","",VLOOKUP($E441,Lists!$AZ$2:$BC$78,3,FALSE))</f>
        <v/>
      </c>
      <c r="D441" s="300" t="str">
        <f>IF($E441="","",VLOOKUP($E441,Lists!$AZ$2:$BC$78,4,FALSE))</f>
        <v/>
      </c>
      <c r="E441" s="288"/>
      <c r="F441" s="305"/>
      <c r="G441" s="306"/>
      <c r="H441" s="305"/>
      <c r="I441" s="306"/>
      <c r="J441" s="307"/>
      <c r="K441" s="117"/>
      <c r="L441" s="117"/>
    </row>
    <row r="442" spans="2:12" x14ac:dyDescent="0.3">
      <c r="B442" s="300" t="str">
        <f>IF($E442="","",VLOOKUP($E442,Lists!$AZ$2:$BC$78,2,FALSE))</f>
        <v/>
      </c>
      <c r="C442" s="300" t="str">
        <f>IF($E442="","",VLOOKUP($E442,Lists!$AZ$2:$BC$78,3,FALSE))</f>
        <v/>
      </c>
      <c r="D442" s="300" t="str">
        <f>IF($E442="","",VLOOKUP($E442,Lists!$AZ$2:$BC$78,4,FALSE))</f>
        <v/>
      </c>
      <c r="E442" s="288"/>
      <c r="F442" s="305"/>
      <c r="G442" s="306"/>
      <c r="H442" s="305"/>
      <c r="I442" s="306"/>
      <c r="J442" s="307"/>
      <c r="K442" s="117"/>
      <c r="L442" s="117"/>
    </row>
    <row r="443" spans="2:12" x14ac:dyDescent="0.3">
      <c r="B443" s="300" t="str">
        <f>IF($E443="","",VLOOKUP($E443,Lists!$AZ$2:$BC$78,2,FALSE))</f>
        <v/>
      </c>
      <c r="C443" s="300" t="str">
        <f>IF($E443="","",VLOOKUP($E443,Lists!$AZ$2:$BC$78,3,FALSE))</f>
        <v/>
      </c>
      <c r="D443" s="300" t="str">
        <f>IF($E443="","",VLOOKUP($E443,Lists!$AZ$2:$BC$78,4,FALSE))</f>
        <v/>
      </c>
      <c r="E443" s="288"/>
      <c r="F443" s="305"/>
      <c r="G443" s="306"/>
      <c r="H443" s="305"/>
      <c r="I443" s="306"/>
      <c r="J443" s="307"/>
      <c r="K443" s="117"/>
      <c r="L443" s="117"/>
    </row>
    <row r="444" spans="2:12" x14ac:dyDescent="0.3">
      <c r="B444" s="300" t="str">
        <f>IF($E444="","",VLOOKUP($E444,Lists!$AZ$2:$BC$78,2,FALSE))</f>
        <v/>
      </c>
      <c r="C444" s="300" t="str">
        <f>IF($E444="","",VLOOKUP($E444,Lists!$AZ$2:$BC$78,3,FALSE))</f>
        <v/>
      </c>
      <c r="D444" s="300" t="str">
        <f>IF($E444="","",VLOOKUP($E444,Lists!$AZ$2:$BC$78,4,FALSE))</f>
        <v/>
      </c>
      <c r="E444" s="288"/>
      <c r="F444" s="305"/>
      <c r="G444" s="306"/>
      <c r="H444" s="305"/>
      <c r="I444" s="306"/>
      <c r="J444" s="307"/>
      <c r="K444" s="117"/>
      <c r="L444" s="117"/>
    </row>
    <row r="445" spans="2:12" x14ac:dyDescent="0.3">
      <c r="B445" s="300" t="str">
        <f>IF($E445="","",VLOOKUP($E445,Lists!$AZ$2:$BC$78,2,FALSE))</f>
        <v/>
      </c>
      <c r="C445" s="300" t="str">
        <f>IF($E445="","",VLOOKUP($E445,Lists!$AZ$2:$BC$78,3,FALSE))</f>
        <v/>
      </c>
      <c r="D445" s="300" t="str">
        <f>IF($E445="","",VLOOKUP($E445,Lists!$AZ$2:$BC$78,4,FALSE))</f>
        <v/>
      </c>
      <c r="E445" s="288"/>
      <c r="F445" s="305"/>
      <c r="G445" s="306"/>
      <c r="H445" s="305"/>
      <c r="I445" s="306"/>
      <c r="J445" s="307"/>
      <c r="K445" s="117"/>
      <c r="L445" s="117"/>
    </row>
    <row r="446" spans="2:12" x14ac:dyDescent="0.3">
      <c r="B446" s="300" t="str">
        <f>IF($E446="","",VLOOKUP($E446,Lists!$AZ$2:$BC$78,2,FALSE))</f>
        <v/>
      </c>
      <c r="C446" s="300" t="str">
        <f>IF($E446="","",VLOOKUP($E446,Lists!$AZ$2:$BC$78,3,FALSE))</f>
        <v/>
      </c>
      <c r="D446" s="300" t="str">
        <f>IF($E446="","",VLOOKUP($E446,Lists!$AZ$2:$BC$78,4,FALSE))</f>
        <v/>
      </c>
      <c r="E446" s="288"/>
      <c r="F446" s="305"/>
      <c r="G446" s="306"/>
      <c r="H446" s="305"/>
      <c r="I446" s="306"/>
      <c r="J446" s="307"/>
      <c r="K446" s="117"/>
      <c r="L446" s="117"/>
    </row>
    <row r="447" spans="2:12" x14ac:dyDescent="0.3">
      <c r="B447" s="300" t="str">
        <f>IF($E447="","",VLOOKUP($E447,Lists!$AZ$2:$BC$78,2,FALSE))</f>
        <v/>
      </c>
      <c r="C447" s="300" t="str">
        <f>IF($E447="","",VLOOKUP($E447,Lists!$AZ$2:$BC$78,3,FALSE))</f>
        <v/>
      </c>
      <c r="D447" s="300" t="str">
        <f>IF($E447="","",VLOOKUP($E447,Lists!$AZ$2:$BC$78,4,FALSE))</f>
        <v/>
      </c>
      <c r="E447" s="288"/>
      <c r="F447" s="305"/>
      <c r="G447" s="306"/>
      <c r="H447" s="305"/>
      <c r="I447" s="306"/>
      <c r="J447" s="307"/>
      <c r="K447" s="117"/>
      <c r="L447" s="117"/>
    </row>
    <row r="448" spans="2:12" x14ac:dyDescent="0.3">
      <c r="B448" s="300" t="str">
        <f>IF($E448="","",VLOOKUP($E448,Lists!$AZ$2:$BC$78,2,FALSE))</f>
        <v/>
      </c>
      <c r="C448" s="300" t="str">
        <f>IF($E448="","",VLOOKUP($E448,Lists!$AZ$2:$BC$78,3,FALSE))</f>
        <v/>
      </c>
      <c r="D448" s="300" t="str">
        <f>IF($E448="","",VLOOKUP($E448,Lists!$AZ$2:$BC$78,4,FALSE))</f>
        <v/>
      </c>
      <c r="E448" s="288"/>
      <c r="F448" s="305"/>
      <c r="G448" s="306"/>
      <c r="H448" s="305"/>
      <c r="I448" s="306"/>
      <c r="J448" s="307"/>
      <c r="K448" s="117"/>
      <c r="L448" s="117"/>
    </row>
    <row r="449" spans="2:12" x14ac:dyDescent="0.3">
      <c r="B449" s="300" t="str">
        <f>IF($E449="","",VLOOKUP($E449,Lists!$AZ$2:$BC$78,2,FALSE))</f>
        <v/>
      </c>
      <c r="C449" s="300" t="str">
        <f>IF($E449="","",VLOOKUP($E449,Lists!$AZ$2:$BC$78,3,FALSE))</f>
        <v/>
      </c>
      <c r="D449" s="300" t="str">
        <f>IF($E449="","",VLOOKUP($E449,Lists!$AZ$2:$BC$78,4,FALSE))</f>
        <v/>
      </c>
      <c r="E449" s="288"/>
      <c r="F449" s="305"/>
      <c r="G449" s="306"/>
      <c r="H449" s="305"/>
      <c r="I449" s="306"/>
      <c r="J449" s="307"/>
      <c r="K449" s="117"/>
      <c r="L449" s="117"/>
    </row>
    <row r="450" spans="2:12" x14ac:dyDescent="0.3">
      <c r="B450" s="300" t="str">
        <f>IF($E450="","",VLOOKUP($E450,Lists!$AZ$2:$BC$78,2,FALSE))</f>
        <v/>
      </c>
      <c r="C450" s="300" t="str">
        <f>IF($E450="","",VLOOKUP($E450,Lists!$AZ$2:$BC$78,3,FALSE))</f>
        <v/>
      </c>
      <c r="D450" s="300" t="str">
        <f>IF($E450="","",VLOOKUP($E450,Lists!$AZ$2:$BC$78,4,FALSE))</f>
        <v/>
      </c>
      <c r="E450" s="288"/>
      <c r="F450" s="305"/>
      <c r="G450" s="306"/>
      <c r="H450" s="305"/>
      <c r="I450" s="306"/>
      <c r="J450" s="307"/>
      <c r="K450" s="117"/>
      <c r="L450" s="117"/>
    </row>
    <row r="451" spans="2:12" x14ac:dyDescent="0.3">
      <c r="B451" s="300" t="str">
        <f>IF($E451="","",VLOOKUP($E451,Lists!$AZ$2:$BC$78,2,FALSE))</f>
        <v/>
      </c>
      <c r="C451" s="300" t="str">
        <f>IF($E451="","",VLOOKUP($E451,Lists!$AZ$2:$BC$78,3,FALSE))</f>
        <v/>
      </c>
      <c r="D451" s="300" t="str">
        <f>IF($E451="","",VLOOKUP($E451,Lists!$AZ$2:$BC$78,4,FALSE))</f>
        <v/>
      </c>
      <c r="E451" s="288"/>
      <c r="F451" s="305"/>
      <c r="G451" s="306"/>
      <c r="H451" s="305"/>
      <c r="I451" s="306"/>
      <c r="J451" s="307"/>
      <c r="K451" s="117"/>
      <c r="L451" s="117"/>
    </row>
    <row r="452" spans="2:12" x14ac:dyDescent="0.3">
      <c r="B452" s="300" t="str">
        <f>IF($E452="","",VLOOKUP($E452,Lists!$AZ$2:$BC$78,2,FALSE))</f>
        <v/>
      </c>
      <c r="C452" s="300" t="str">
        <f>IF($E452="","",VLOOKUP($E452,Lists!$AZ$2:$BC$78,3,FALSE))</f>
        <v/>
      </c>
      <c r="D452" s="300" t="str">
        <f>IF($E452="","",VLOOKUP($E452,Lists!$AZ$2:$BC$78,4,FALSE))</f>
        <v/>
      </c>
      <c r="E452" s="288"/>
      <c r="F452" s="305"/>
      <c r="G452" s="306"/>
      <c r="H452" s="305"/>
      <c r="I452" s="306"/>
      <c r="J452" s="307"/>
      <c r="K452" s="117"/>
      <c r="L452" s="117"/>
    </row>
    <row r="453" spans="2:12" x14ac:dyDescent="0.3">
      <c r="B453" s="300" t="str">
        <f>IF($E453="","",VLOOKUP($E453,Lists!$AZ$2:$BC$78,2,FALSE))</f>
        <v/>
      </c>
      <c r="C453" s="300" t="str">
        <f>IF($E453="","",VLOOKUP($E453,Lists!$AZ$2:$BC$78,3,FALSE))</f>
        <v/>
      </c>
      <c r="D453" s="300" t="str">
        <f>IF($E453="","",VLOOKUP($E453,Lists!$AZ$2:$BC$78,4,FALSE))</f>
        <v/>
      </c>
      <c r="E453" s="288"/>
      <c r="F453" s="305"/>
      <c r="G453" s="306"/>
      <c r="H453" s="305"/>
      <c r="I453" s="306"/>
      <c r="J453" s="307"/>
      <c r="K453" s="117"/>
      <c r="L453" s="117"/>
    </row>
    <row r="454" spans="2:12" x14ac:dyDescent="0.3">
      <c r="B454" s="300" t="str">
        <f>IF($E454="","",VLOOKUP($E454,Lists!$AZ$2:$BC$78,2,FALSE))</f>
        <v/>
      </c>
      <c r="C454" s="300" t="str">
        <f>IF($E454="","",VLOOKUP($E454,Lists!$AZ$2:$BC$78,3,FALSE))</f>
        <v/>
      </c>
      <c r="D454" s="300" t="str">
        <f>IF($E454="","",VLOOKUP($E454,Lists!$AZ$2:$BC$78,4,FALSE))</f>
        <v/>
      </c>
      <c r="E454" s="288"/>
      <c r="F454" s="305"/>
      <c r="G454" s="306"/>
      <c r="H454" s="305"/>
      <c r="I454" s="306"/>
      <c r="J454" s="307"/>
      <c r="K454" s="117"/>
      <c r="L454" s="117"/>
    </row>
    <row r="455" spans="2:12" x14ac:dyDescent="0.3">
      <c r="B455" s="300" t="str">
        <f>IF($E455="","",VLOOKUP($E455,Lists!$AZ$2:$BC$78,2,FALSE))</f>
        <v/>
      </c>
      <c r="C455" s="300" t="str">
        <f>IF($E455="","",VLOOKUP($E455,Lists!$AZ$2:$BC$78,3,FALSE))</f>
        <v/>
      </c>
      <c r="D455" s="300" t="str">
        <f>IF($E455="","",VLOOKUP($E455,Lists!$AZ$2:$BC$78,4,FALSE))</f>
        <v/>
      </c>
      <c r="E455" s="288"/>
      <c r="F455" s="305"/>
      <c r="G455" s="306"/>
      <c r="H455" s="305"/>
      <c r="I455" s="306"/>
      <c r="J455" s="307"/>
      <c r="K455" s="117"/>
      <c r="L455" s="117"/>
    </row>
    <row r="456" spans="2:12" x14ac:dyDescent="0.3">
      <c r="B456" s="300" t="str">
        <f>IF($E456="","",VLOOKUP($E456,Lists!$AZ$2:$BC$78,2,FALSE))</f>
        <v/>
      </c>
      <c r="C456" s="300" t="str">
        <f>IF($E456="","",VLOOKUP($E456,Lists!$AZ$2:$BC$78,3,FALSE))</f>
        <v/>
      </c>
      <c r="D456" s="300" t="str">
        <f>IF($E456="","",VLOOKUP($E456,Lists!$AZ$2:$BC$78,4,FALSE))</f>
        <v/>
      </c>
      <c r="E456" s="288"/>
      <c r="F456" s="305"/>
      <c r="G456" s="306"/>
      <c r="H456" s="305"/>
      <c r="I456" s="306"/>
      <c r="J456" s="307"/>
      <c r="K456" s="117"/>
      <c r="L456" s="117"/>
    </row>
    <row r="457" spans="2:12" x14ac:dyDescent="0.3">
      <c r="B457" s="300" t="str">
        <f>IF($E457="","",VLOOKUP($E457,Lists!$AZ$2:$BC$78,2,FALSE))</f>
        <v/>
      </c>
      <c r="C457" s="300" t="str">
        <f>IF($E457="","",VLOOKUP($E457,Lists!$AZ$2:$BC$78,3,FALSE))</f>
        <v/>
      </c>
      <c r="D457" s="300" t="str">
        <f>IF($E457="","",VLOOKUP($E457,Lists!$AZ$2:$BC$78,4,FALSE))</f>
        <v/>
      </c>
      <c r="E457" s="288"/>
      <c r="F457" s="305"/>
      <c r="G457" s="306"/>
      <c r="H457" s="305"/>
      <c r="I457" s="306"/>
      <c r="J457" s="307"/>
      <c r="K457" s="117"/>
      <c r="L457" s="117"/>
    </row>
    <row r="458" spans="2:12" x14ac:dyDescent="0.3">
      <c r="B458" s="300" t="str">
        <f>IF($E458="","",VLOOKUP($E458,Lists!$AZ$2:$BC$78,2,FALSE))</f>
        <v/>
      </c>
      <c r="C458" s="300" t="str">
        <f>IF($E458="","",VLOOKUP($E458,Lists!$AZ$2:$BC$78,3,FALSE))</f>
        <v/>
      </c>
      <c r="D458" s="300" t="str">
        <f>IF($E458="","",VLOOKUP($E458,Lists!$AZ$2:$BC$78,4,FALSE))</f>
        <v/>
      </c>
      <c r="E458" s="288"/>
      <c r="F458" s="305"/>
      <c r="G458" s="306"/>
      <c r="H458" s="305"/>
      <c r="I458" s="306"/>
      <c r="J458" s="307"/>
      <c r="K458" s="117"/>
      <c r="L458" s="117"/>
    </row>
    <row r="459" spans="2:12" x14ac:dyDescent="0.3">
      <c r="B459" s="300" t="str">
        <f>IF($E459="","",VLOOKUP($E459,Lists!$AZ$2:$BC$78,2,FALSE))</f>
        <v/>
      </c>
      <c r="C459" s="300" t="str">
        <f>IF($E459="","",VLOOKUP($E459,Lists!$AZ$2:$BC$78,3,FALSE))</f>
        <v/>
      </c>
      <c r="D459" s="300" t="str">
        <f>IF($E459="","",VLOOKUP($E459,Lists!$AZ$2:$BC$78,4,FALSE))</f>
        <v/>
      </c>
      <c r="E459" s="288"/>
      <c r="F459" s="305"/>
      <c r="G459" s="306"/>
      <c r="H459" s="305"/>
      <c r="I459" s="306"/>
      <c r="J459" s="307"/>
      <c r="K459" s="117"/>
      <c r="L459" s="117"/>
    </row>
    <row r="460" spans="2:12" x14ac:dyDescent="0.3">
      <c r="B460" s="300" t="str">
        <f>IF($E460="","",VLOOKUP($E460,Lists!$AZ$2:$BC$78,2,FALSE))</f>
        <v/>
      </c>
      <c r="C460" s="300" t="str">
        <f>IF($E460="","",VLOOKUP($E460,Lists!$AZ$2:$BC$78,3,FALSE))</f>
        <v/>
      </c>
      <c r="D460" s="300" t="str">
        <f>IF($E460="","",VLOOKUP($E460,Lists!$AZ$2:$BC$78,4,FALSE))</f>
        <v/>
      </c>
      <c r="E460" s="288"/>
      <c r="F460" s="305"/>
      <c r="G460" s="306"/>
      <c r="H460" s="305"/>
      <c r="I460" s="306"/>
      <c r="J460" s="307"/>
      <c r="K460" s="117"/>
      <c r="L460" s="117"/>
    </row>
    <row r="461" spans="2:12" x14ac:dyDescent="0.3">
      <c r="B461" s="300" t="str">
        <f>IF($E461="","",VLOOKUP($E461,Lists!$AZ$2:$BC$78,2,FALSE))</f>
        <v/>
      </c>
      <c r="C461" s="300" t="str">
        <f>IF($E461="","",VLOOKUP($E461,Lists!$AZ$2:$BC$78,3,FALSE))</f>
        <v/>
      </c>
      <c r="D461" s="300" t="str">
        <f>IF($E461="","",VLOOKUP($E461,Lists!$AZ$2:$BC$78,4,FALSE))</f>
        <v/>
      </c>
      <c r="E461" s="288"/>
      <c r="F461" s="305"/>
      <c r="G461" s="306"/>
      <c r="H461" s="305"/>
      <c r="I461" s="306"/>
      <c r="J461" s="307"/>
      <c r="K461" s="117"/>
      <c r="L461" s="117"/>
    </row>
    <row r="462" spans="2:12" x14ac:dyDescent="0.3">
      <c r="B462" s="300" t="str">
        <f>IF($E462="","",VLOOKUP($E462,Lists!$AZ$2:$BC$78,2,FALSE))</f>
        <v/>
      </c>
      <c r="C462" s="300" t="str">
        <f>IF($E462="","",VLOOKUP($E462,Lists!$AZ$2:$BC$78,3,FALSE))</f>
        <v/>
      </c>
      <c r="D462" s="300" t="str">
        <f>IF($E462="","",VLOOKUP($E462,Lists!$AZ$2:$BC$78,4,FALSE))</f>
        <v/>
      </c>
      <c r="E462" s="288"/>
      <c r="F462" s="305"/>
      <c r="G462" s="306"/>
      <c r="H462" s="305"/>
      <c r="I462" s="306"/>
      <c r="J462" s="307"/>
      <c r="K462" s="117"/>
      <c r="L462" s="117"/>
    </row>
    <row r="463" spans="2:12" x14ac:dyDescent="0.3">
      <c r="B463" s="300" t="str">
        <f>IF($E463="","",VLOOKUP($E463,Lists!$AZ$2:$BC$78,2,FALSE))</f>
        <v/>
      </c>
      <c r="C463" s="300" t="str">
        <f>IF($E463="","",VLOOKUP($E463,Lists!$AZ$2:$BC$78,3,FALSE))</f>
        <v/>
      </c>
      <c r="D463" s="300" t="str">
        <f>IF($E463="","",VLOOKUP($E463,Lists!$AZ$2:$BC$78,4,FALSE))</f>
        <v/>
      </c>
      <c r="E463" s="288"/>
      <c r="F463" s="305"/>
      <c r="G463" s="306"/>
      <c r="H463" s="305"/>
      <c r="I463" s="306"/>
      <c r="J463" s="307"/>
      <c r="K463" s="117"/>
      <c r="L463" s="117"/>
    </row>
    <row r="464" spans="2:12" x14ac:dyDescent="0.3">
      <c r="B464" s="300" t="str">
        <f>IF($E464="","",VLOOKUP($E464,Lists!$AZ$2:$BC$78,2,FALSE))</f>
        <v/>
      </c>
      <c r="C464" s="300" t="str">
        <f>IF($E464="","",VLOOKUP($E464,Lists!$AZ$2:$BC$78,3,FALSE))</f>
        <v/>
      </c>
      <c r="D464" s="300" t="str">
        <f>IF($E464="","",VLOOKUP($E464,Lists!$AZ$2:$BC$78,4,FALSE))</f>
        <v/>
      </c>
      <c r="E464" s="288"/>
      <c r="F464" s="305"/>
      <c r="G464" s="306"/>
      <c r="H464" s="305"/>
      <c r="I464" s="306"/>
      <c r="J464" s="307"/>
      <c r="K464" s="117"/>
      <c r="L464" s="117"/>
    </row>
    <row r="465" spans="2:12" x14ac:dyDescent="0.3">
      <c r="B465" s="300" t="str">
        <f>IF($E465="","",VLOOKUP($E465,Lists!$AZ$2:$BC$78,2,FALSE))</f>
        <v/>
      </c>
      <c r="C465" s="300" t="str">
        <f>IF($E465="","",VLOOKUP($E465,Lists!$AZ$2:$BC$78,3,FALSE))</f>
        <v/>
      </c>
      <c r="D465" s="300" t="str">
        <f>IF($E465="","",VLOOKUP($E465,Lists!$AZ$2:$BC$78,4,FALSE))</f>
        <v/>
      </c>
      <c r="E465" s="288"/>
      <c r="F465" s="305"/>
      <c r="G465" s="306"/>
      <c r="H465" s="305"/>
      <c r="I465" s="306"/>
      <c r="J465" s="307"/>
      <c r="K465" s="117"/>
      <c r="L465" s="117"/>
    </row>
    <row r="466" spans="2:12" x14ac:dyDescent="0.3">
      <c r="B466" s="300" t="str">
        <f>IF($E466="","",VLOOKUP($E466,Lists!$AZ$2:$BC$78,2,FALSE))</f>
        <v/>
      </c>
      <c r="C466" s="300" t="str">
        <f>IF($E466="","",VLOOKUP($E466,Lists!$AZ$2:$BC$78,3,FALSE))</f>
        <v/>
      </c>
      <c r="D466" s="300" t="str">
        <f>IF($E466="","",VLOOKUP($E466,Lists!$AZ$2:$BC$78,4,FALSE))</f>
        <v/>
      </c>
      <c r="E466" s="288"/>
      <c r="F466" s="305"/>
      <c r="G466" s="306"/>
      <c r="H466" s="305"/>
      <c r="I466" s="306"/>
      <c r="J466" s="307"/>
      <c r="K466" s="117"/>
      <c r="L466" s="117"/>
    </row>
    <row r="467" spans="2:12" x14ac:dyDescent="0.3">
      <c r="B467" s="300" t="str">
        <f>IF($E467="","",VLOOKUP($E467,Lists!$AZ$2:$BC$78,2,FALSE))</f>
        <v/>
      </c>
      <c r="C467" s="300" t="str">
        <f>IF($E467="","",VLOOKUP($E467,Lists!$AZ$2:$BC$78,3,FALSE))</f>
        <v/>
      </c>
      <c r="D467" s="300" t="str">
        <f>IF($E467="","",VLOOKUP($E467,Lists!$AZ$2:$BC$78,4,FALSE))</f>
        <v/>
      </c>
      <c r="E467" s="288"/>
      <c r="F467" s="305"/>
      <c r="G467" s="306"/>
      <c r="H467" s="305"/>
      <c r="I467" s="306"/>
      <c r="J467" s="307"/>
      <c r="K467" s="117"/>
      <c r="L467" s="117"/>
    </row>
    <row r="468" spans="2:12" x14ac:dyDescent="0.3">
      <c r="B468" s="300" t="str">
        <f>IF($E468="","",VLOOKUP($E468,Lists!$AZ$2:$BC$78,2,FALSE))</f>
        <v/>
      </c>
      <c r="C468" s="300" t="str">
        <f>IF($E468="","",VLOOKUP($E468,Lists!$AZ$2:$BC$78,3,FALSE))</f>
        <v/>
      </c>
      <c r="D468" s="300" t="str">
        <f>IF($E468="","",VLOOKUP($E468,Lists!$AZ$2:$BC$78,4,FALSE))</f>
        <v/>
      </c>
      <c r="E468" s="288"/>
      <c r="F468" s="305"/>
      <c r="G468" s="306"/>
      <c r="H468" s="305"/>
      <c r="I468" s="306"/>
      <c r="J468" s="307"/>
      <c r="K468" s="117"/>
      <c r="L468" s="117"/>
    </row>
    <row r="469" spans="2:12" x14ac:dyDescent="0.3">
      <c r="B469" s="300" t="str">
        <f>IF($E469="","",VLOOKUP($E469,Lists!$AZ$2:$BC$78,2,FALSE))</f>
        <v/>
      </c>
      <c r="C469" s="300" t="str">
        <f>IF($E469="","",VLOOKUP($E469,Lists!$AZ$2:$BC$78,3,FALSE))</f>
        <v/>
      </c>
      <c r="D469" s="300" t="str">
        <f>IF($E469="","",VLOOKUP($E469,Lists!$AZ$2:$BC$78,4,FALSE))</f>
        <v/>
      </c>
      <c r="E469" s="288"/>
      <c r="F469" s="305"/>
      <c r="G469" s="306"/>
      <c r="H469" s="305"/>
      <c r="I469" s="306"/>
      <c r="J469" s="307"/>
      <c r="K469" s="117"/>
      <c r="L469" s="117"/>
    </row>
    <row r="470" spans="2:12" x14ac:dyDescent="0.3">
      <c r="B470" s="300" t="str">
        <f>IF($E470="","",VLOOKUP($E470,Lists!$AZ$2:$BC$78,2,FALSE))</f>
        <v/>
      </c>
      <c r="C470" s="300" t="str">
        <f>IF($E470="","",VLOOKUP($E470,Lists!$AZ$2:$BC$78,3,FALSE))</f>
        <v/>
      </c>
      <c r="D470" s="300" t="str">
        <f>IF($E470="","",VLOOKUP($E470,Lists!$AZ$2:$BC$78,4,FALSE))</f>
        <v/>
      </c>
      <c r="E470" s="288"/>
      <c r="F470" s="305"/>
      <c r="G470" s="306"/>
      <c r="H470" s="305"/>
      <c r="I470" s="306"/>
      <c r="J470" s="307"/>
      <c r="K470" s="117"/>
      <c r="L470" s="117"/>
    </row>
    <row r="471" spans="2:12" x14ac:dyDescent="0.3">
      <c r="B471" s="300" t="str">
        <f>IF($E471="","",VLOOKUP($E471,Lists!$AZ$2:$BC$78,2,FALSE))</f>
        <v/>
      </c>
      <c r="C471" s="300" t="str">
        <f>IF($E471="","",VLOOKUP($E471,Lists!$AZ$2:$BC$78,3,FALSE))</f>
        <v/>
      </c>
      <c r="D471" s="300" t="str">
        <f>IF($E471="","",VLOOKUP($E471,Lists!$AZ$2:$BC$78,4,FALSE))</f>
        <v/>
      </c>
      <c r="E471" s="288"/>
      <c r="F471" s="305"/>
      <c r="G471" s="306"/>
      <c r="H471" s="305"/>
      <c r="I471" s="306"/>
      <c r="J471" s="307"/>
      <c r="K471" s="117"/>
      <c r="L471" s="117"/>
    </row>
    <row r="472" spans="2:12" x14ac:dyDescent="0.3">
      <c r="B472" s="300" t="str">
        <f>IF($E472="","",VLOOKUP($E472,Lists!$AZ$2:$BC$78,2,FALSE))</f>
        <v/>
      </c>
      <c r="C472" s="300" t="str">
        <f>IF($E472="","",VLOOKUP($E472,Lists!$AZ$2:$BC$78,3,FALSE))</f>
        <v/>
      </c>
      <c r="D472" s="300" t="str">
        <f>IF($E472="","",VLOOKUP($E472,Lists!$AZ$2:$BC$78,4,FALSE))</f>
        <v/>
      </c>
      <c r="E472" s="288"/>
      <c r="F472" s="305"/>
      <c r="G472" s="306"/>
      <c r="H472" s="305"/>
      <c r="I472" s="306"/>
      <c r="J472" s="307"/>
      <c r="K472" s="117"/>
      <c r="L472" s="117"/>
    </row>
    <row r="473" spans="2:12" x14ac:dyDescent="0.3">
      <c r="B473" s="300" t="str">
        <f>IF($E473="","",VLOOKUP($E473,Lists!$AZ$2:$BC$78,2,FALSE))</f>
        <v/>
      </c>
      <c r="C473" s="300" t="str">
        <f>IF($E473="","",VLOOKUP($E473,Lists!$AZ$2:$BC$78,3,FALSE))</f>
        <v/>
      </c>
      <c r="D473" s="300" t="str">
        <f>IF($E473="","",VLOOKUP($E473,Lists!$AZ$2:$BC$78,4,FALSE))</f>
        <v/>
      </c>
      <c r="E473" s="288"/>
      <c r="F473" s="305"/>
      <c r="G473" s="306"/>
      <c r="H473" s="305"/>
      <c r="I473" s="306"/>
      <c r="J473" s="307"/>
      <c r="K473" s="117"/>
      <c r="L473" s="117"/>
    </row>
    <row r="474" spans="2:12" x14ac:dyDescent="0.3">
      <c r="B474" s="300" t="str">
        <f>IF($E474="","",VLOOKUP($E474,Lists!$AZ$2:$BC$78,2,FALSE))</f>
        <v/>
      </c>
      <c r="C474" s="300" t="str">
        <f>IF($E474="","",VLOOKUP($E474,Lists!$AZ$2:$BC$78,3,FALSE))</f>
        <v/>
      </c>
      <c r="D474" s="300" t="str">
        <f>IF($E474="","",VLOOKUP($E474,Lists!$AZ$2:$BC$78,4,FALSE))</f>
        <v/>
      </c>
      <c r="E474" s="288"/>
      <c r="F474" s="305"/>
      <c r="G474" s="306"/>
      <c r="H474" s="305"/>
      <c r="I474" s="306"/>
      <c r="J474" s="307"/>
      <c r="K474" s="117"/>
      <c r="L474" s="117"/>
    </row>
    <row r="475" spans="2:12" x14ac:dyDescent="0.3">
      <c r="B475" s="300" t="str">
        <f>IF($E475="","",VLOOKUP($E475,Lists!$AZ$2:$BC$78,2,FALSE))</f>
        <v/>
      </c>
      <c r="C475" s="300" t="str">
        <f>IF($E475="","",VLOOKUP($E475,Lists!$AZ$2:$BC$78,3,FALSE))</f>
        <v/>
      </c>
      <c r="D475" s="300" t="str">
        <f>IF($E475="","",VLOOKUP($E475,Lists!$AZ$2:$BC$78,4,FALSE))</f>
        <v/>
      </c>
      <c r="E475" s="288"/>
      <c r="F475" s="305"/>
      <c r="G475" s="306"/>
      <c r="H475" s="305"/>
      <c r="I475" s="306"/>
      <c r="J475" s="307"/>
      <c r="K475" s="117"/>
      <c r="L475" s="117"/>
    </row>
    <row r="476" spans="2:12" x14ac:dyDescent="0.3">
      <c r="B476" s="300" t="str">
        <f>IF($E476="","",VLOOKUP($E476,Lists!$AZ$2:$BC$78,2,FALSE))</f>
        <v/>
      </c>
      <c r="C476" s="300" t="str">
        <f>IF($E476="","",VLOOKUP($E476,Lists!$AZ$2:$BC$78,3,FALSE))</f>
        <v/>
      </c>
      <c r="D476" s="300" t="str">
        <f>IF($E476="","",VLOOKUP($E476,Lists!$AZ$2:$BC$78,4,FALSE))</f>
        <v/>
      </c>
      <c r="E476" s="288"/>
      <c r="F476" s="305"/>
      <c r="G476" s="306"/>
      <c r="H476" s="305"/>
      <c r="I476" s="306"/>
      <c r="J476" s="307"/>
      <c r="K476" s="117"/>
      <c r="L476" s="117"/>
    </row>
    <row r="477" spans="2:12" x14ac:dyDescent="0.3">
      <c r="B477" s="300" t="str">
        <f>IF($E477="","",VLOOKUP($E477,Lists!$AZ$2:$BC$78,2,FALSE))</f>
        <v/>
      </c>
      <c r="C477" s="300" t="str">
        <f>IF($E477="","",VLOOKUP($E477,Lists!$AZ$2:$BC$78,3,FALSE))</f>
        <v/>
      </c>
      <c r="D477" s="300" t="str">
        <f>IF($E477="","",VLOOKUP($E477,Lists!$AZ$2:$BC$78,4,FALSE))</f>
        <v/>
      </c>
      <c r="E477" s="288"/>
      <c r="F477" s="305"/>
      <c r="G477" s="306"/>
      <c r="H477" s="305"/>
      <c r="I477" s="306"/>
      <c r="J477" s="307"/>
      <c r="K477" s="117"/>
      <c r="L477" s="117"/>
    </row>
    <row r="478" spans="2:12" x14ac:dyDescent="0.3">
      <c r="B478" s="300" t="str">
        <f>IF($E478="","",VLOOKUP($E478,Lists!$AZ$2:$BC$78,2,FALSE))</f>
        <v/>
      </c>
      <c r="C478" s="300" t="str">
        <f>IF($E478="","",VLOOKUP($E478,Lists!$AZ$2:$BC$78,3,FALSE))</f>
        <v/>
      </c>
      <c r="D478" s="300" t="str">
        <f>IF($E478="","",VLOOKUP($E478,Lists!$AZ$2:$BC$78,4,FALSE))</f>
        <v/>
      </c>
      <c r="E478" s="288"/>
      <c r="F478" s="305"/>
      <c r="G478" s="306"/>
      <c r="H478" s="305"/>
      <c r="I478" s="306"/>
      <c r="J478" s="307"/>
      <c r="K478" s="117"/>
      <c r="L478" s="117"/>
    </row>
    <row r="479" spans="2:12" x14ac:dyDescent="0.3">
      <c r="B479" s="300" t="str">
        <f>IF($E479="","",VLOOKUP($E479,Lists!$AZ$2:$BC$78,2,FALSE))</f>
        <v/>
      </c>
      <c r="C479" s="300" t="str">
        <f>IF($E479="","",VLOOKUP($E479,Lists!$AZ$2:$BC$78,3,FALSE))</f>
        <v/>
      </c>
      <c r="D479" s="300" t="str">
        <f>IF($E479="","",VLOOKUP($E479,Lists!$AZ$2:$BC$78,4,FALSE))</f>
        <v/>
      </c>
      <c r="E479" s="288"/>
      <c r="F479" s="305"/>
      <c r="G479" s="306"/>
      <c r="H479" s="305"/>
      <c r="I479" s="306"/>
      <c r="J479" s="307"/>
      <c r="K479" s="117"/>
      <c r="L479" s="117"/>
    </row>
    <row r="480" spans="2:12" x14ac:dyDescent="0.3">
      <c r="B480" s="300" t="str">
        <f>IF($E480="","",VLOOKUP($E480,Lists!$AZ$2:$BC$78,2,FALSE))</f>
        <v/>
      </c>
      <c r="C480" s="300" t="str">
        <f>IF($E480="","",VLOOKUP($E480,Lists!$AZ$2:$BC$78,3,FALSE))</f>
        <v/>
      </c>
      <c r="D480" s="300" t="str">
        <f>IF($E480="","",VLOOKUP($E480,Lists!$AZ$2:$BC$78,4,FALSE))</f>
        <v/>
      </c>
      <c r="E480" s="288"/>
      <c r="F480" s="305"/>
      <c r="G480" s="306"/>
      <c r="H480" s="305"/>
      <c r="I480" s="306"/>
      <c r="J480" s="307"/>
      <c r="K480" s="117"/>
      <c r="L480" s="117"/>
    </row>
    <row r="481" spans="2:12" x14ac:dyDescent="0.3">
      <c r="B481" s="300" t="str">
        <f>IF($E481="","",VLOOKUP($E481,Lists!$AZ$2:$BC$78,2,FALSE))</f>
        <v/>
      </c>
      <c r="C481" s="300" t="str">
        <f>IF($E481="","",VLOOKUP($E481,Lists!$AZ$2:$BC$78,3,FALSE))</f>
        <v/>
      </c>
      <c r="D481" s="300" t="str">
        <f>IF($E481="","",VLOOKUP($E481,Lists!$AZ$2:$BC$78,4,FALSE))</f>
        <v/>
      </c>
      <c r="E481" s="288"/>
      <c r="F481" s="305"/>
      <c r="G481" s="306"/>
      <c r="H481" s="305"/>
      <c r="I481" s="306"/>
      <c r="J481" s="307"/>
      <c r="K481" s="117"/>
      <c r="L481" s="117"/>
    </row>
    <row r="482" spans="2:12" x14ac:dyDescent="0.3">
      <c r="B482" s="300" t="str">
        <f>IF($E482="","",VLOOKUP($E482,Lists!$AZ$2:$BC$78,2,FALSE))</f>
        <v/>
      </c>
      <c r="C482" s="300" t="str">
        <f>IF($E482="","",VLOOKUP($E482,Lists!$AZ$2:$BC$78,3,FALSE))</f>
        <v/>
      </c>
      <c r="D482" s="300" t="str">
        <f>IF($E482="","",VLOOKUP($E482,Lists!$AZ$2:$BC$78,4,FALSE))</f>
        <v/>
      </c>
      <c r="E482" s="288"/>
      <c r="F482" s="305"/>
      <c r="G482" s="306"/>
      <c r="H482" s="305"/>
      <c r="I482" s="306"/>
      <c r="J482" s="307"/>
      <c r="K482" s="117"/>
      <c r="L482" s="117"/>
    </row>
    <row r="483" spans="2:12" x14ac:dyDescent="0.3">
      <c r="B483" s="300" t="str">
        <f>IF($E483="","",VLOOKUP($E483,Lists!$AZ$2:$BC$78,2,FALSE))</f>
        <v/>
      </c>
      <c r="C483" s="300" t="str">
        <f>IF($E483="","",VLOOKUP($E483,Lists!$AZ$2:$BC$78,3,FALSE))</f>
        <v/>
      </c>
      <c r="D483" s="300" t="str">
        <f>IF($E483="","",VLOOKUP($E483,Lists!$AZ$2:$BC$78,4,FALSE))</f>
        <v/>
      </c>
      <c r="E483" s="288"/>
      <c r="F483" s="305"/>
      <c r="G483" s="306"/>
      <c r="H483" s="305"/>
      <c r="I483" s="306"/>
      <c r="J483" s="307"/>
      <c r="K483" s="117"/>
      <c r="L483" s="117"/>
    </row>
    <row r="484" spans="2:12" x14ac:dyDescent="0.3">
      <c r="B484" s="300" t="str">
        <f>IF($E484="","",VLOOKUP($E484,Lists!$AZ$2:$BC$78,2,FALSE))</f>
        <v/>
      </c>
      <c r="C484" s="300" t="str">
        <f>IF($E484="","",VLOOKUP($E484,Lists!$AZ$2:$BC$78,3,FALSE))</f>
        <v/>
      </c>
      <c r="D484" s="300" t="str">
        <f>IF($E484="","",VLOOKUP($E484,Lists!$AZ$2:$BC$78,4,FALSE))</f>
        <v/>
      </c>
      <c r="E484" s="288"/>
      <c r="F484" s="305"/>
      <c r="G484" s="306"/>
      <c r="H484" s="305"/>
      <c r="I484" s="306"/>
      <c r="J484" s="307"/>
      <c r="K484" s="117"/>
      <c r="L484" s="117"/>
    </row>
    <row r="485" spans="2:12" x14ac:dyDescent="0.3">
      <c r="B485" s="300" t="str">
        <f>IF($E485="","",VLOOKUP($E485,Lists!$AZ$2:$BC$78,2,FALSE))</f>
        <v/>
      </c>
      <c r="C485" s="300" t="str">
        <f>IF($E485="","",VLOOKUP($E485,Lists!$AZ$2:$BC$78,3,FALSE))</f>
        <v/>
      </c>
      <c r="D485" s="300" t="str">
        <f>IF($E485="","",VLOOKUP($E485,Lists!$AZ$2:$BC$78,4,FALSE))</f>
        <v/>
      </c>
      <c r="E485" s="288"/>
      <c r="F485" s="305"/>
      <c r="G485" s="306"/>
      <c r="H485" s="305"/>
      <c r="I485" s="306"/>
      <c r="J485" s="307"/>
      <c r="K485" s="117"/>
      <c r="L485" s="117"/>
    </row>
    <row r="486" spans="2:12" x14ac:dyDescent="0.3">
      <c r="B486" s="300" t="str">
        <f>IF($E486="","",VLOOKUP($E486,Lists!$AZ$2:$BC$78,2,FALSE))</f>
        <v/>
      </c>
      <c r="C486" s="300" t="str">
        <f>IF($E486="","",VLOOKUP($E486,Lists!$AZ$2:$BC$78,3,FALSE))</f>
        <v/>
      </c>
      <c r="D486" s="300" t="str">
        <f>IF($E486="","",VLOOKUP($E486,Lists!$AZ$2:$BC$78,4,FALSE))</f>
        <v/>
      </c>
      <c r="E486" s="288"/>
      <c r="F486" s="305"/>
      <c r="G486" s="306"/>
      <c r="H486" s="305"/>
      <c r="I486" s="306"/>
      <c r="J486" s="307"/>
      <c r="K486" s="117"/>
      <c r="L486" s="117"/>
    </row>
    <row r="487" spans="2:12" x14ac:dyDescent="0.3">
      <c r="B487" s="300" t="str">
        <f>IF($E487="","",VLOOKUP($E487,Lists!$AZ$2:$BC$78,2,FALSE))</f>
        <v/>
      </c>
      <c r="C487" s="300" t="str">
        <f>IF($E487="","",VLOOKUP($E487,Lists!$AZ$2:$BC$78,3,FALSE))</f>
        <v/>
      </c>
      <c r="D487" s="300" t="str">
        <f>IF($E487="","",VLOOKUP($E487,Lists!$AZ$2:$BC$78,4,FALSE))</f>
        <v/>
      </c>
      <c r="E487" s="288"/>
      <c r="F487" s="305"/>
      <c r="G487" s="306"/>
      <c r="H487" s="305"/>
      <c r="I487" s="306"/>
      <c r="J487" s="307"/>
      <c r="K487" s="117"/>
      <c r="L487" s="117"/>
    </row>
    <row r="488" spans="2:12" x14ac:dyDescent="0.3">
      <c r="B488" s="300" t="str">
        <f>IF($E488="","",VLOOKUP($E488,Lists!$AZ$2:$BC$78,2,FALSE))</f>
        <v/>
      </c>
      <c r="C488" s="300" t="str">
        <f>IF($E488="","",VLOOKUP($E488,Lists!$AZ$2:$BC$78,3,FALSE))</f>
        <v/>
      </c>
      <c r="D488" s="300" t="str">
        <f>IF($E488="","",VLOOKUP($E488,Lists!$AZ$2:$BC$78,4,FALSE))</f>
        <v/>
      </c>
      <c r="E488" s="288"/>
      <c r="F488" s="305"/>
      <c r="G488" s="306"/>
      <c r="H488" s="305"/>
      <c r="I488" s="306"/>
      <c r="J488" s="307"/>
      <c r="K488" s="117"/>
      <c r="L488" s="117"/>
    </row>
    <row r="489" spans="2:12" x14ac:dyDescent="0.3">
      <c r="B489" s="300" t="str">
        <f>IF($E489="","",VLOOKUP($E489,Lists!$AZ$2:$BC$78,2,FALSE))</f>
        <v/>
      </c>
      <c r="C489" s="300" t="str">
        <f>IF($E489="","",VLOOKUP($E489,Lists!$AZ$2:$BC$78,3,FALSE))</f>
        <v/>
      </c>
      <c r="D489" s="300" t="str">
        <f>IF($E489="","",VLOOKUP($E489,Lists!$AZ$2:$BC$78,4,FALSE))</f>
        <v/>
      </c>
      <c r="E489" s="288"/>
      <c r="F489" s="305"/>
      <c r="G489" s="306"/>
      <c r="H489" s="305"/>
      <c r="I489" s="306"/>
      <c r="J489" s="307"/>
      <c r="K489" s="117"/>
      <c r="L489" s="117"/>
    </row>
    <row r="490" spans="2:12" x14ac:dyDescent="0.3">
      <c r="B490" s="300" t="str">
        <f>IF($E490="","",VLOOKUP($E490,Lists!$AZ$2:$BC$78,2,FALSE))</f>
        <v/>
      </c>
      <c r="C490" s="300" t="str">
        <f>IF($E490="","",VLOOKUP($E490,Lists!$AZ$2:$BC$78,3,FALSE))</f>
        <v/>
      </c>
      <c r="D490" s="300" t="str">
        <f>IF($E490="","",VLOOKUP($E490,Lists!$AZ$2:$BC$78,4,FALSE))</f>
        <v/>
      </c>
      <c r="E490" s="288"/>
      <c r="F490" s="305"/>
      <c r="G490" s="306"/>
      <c r="H490" s="305"/>
      <c r="I490" s="306"/>
      <c r="J490" s="307"/>
      <c r="K490" s="117"/>
      <c r="L490" s="117"/>
    </row>
    <row r="491" spans="2:12" x14ac:dyDescent="0.3">
      <c r="B491" s="300" t="str">
        <f>IF($E491="","",VLOOKUP($E491,Lists!$AZ$2:$BC$78,2,FALSE))</f>
        <v/>
      </c>
      <c r="C491" s="300" t="str">
        <f>IF($E491="","",VLOOKUP($E491,Lists!$AZ$2:$BC$78,3,FALSE))</f>
        <v/>
      </c>
      <c r="D491" s="300" t="str">
        <f>IF($E491="","",VLOOKUP($E491,Lists!$AZ$2:$BC$78,4,FALSE))</f>
        <v/>
      </c>
      <c r="E491" s="288"/>
      <c r="F491" s="305"/>
      <c r="G491" s="306"/>
      <c r="H491" s="305"/>
      <c r="I491" s="306"/>
      <c r="J491" s="307"/>
      <c r="K491" s="117"/>
      <c r="L491" s="117"/>
    </row>
    <row r="492" spans="2:12" x14ac:dyDescent="0.3">
      <c r="B492" s="300" t="str">
        <f>IF($E492="","",VLOOKUP($E492,Lists!$AZ$2:$BC$78,2,FALSE))</f>
        <v/>
      </c>
      <c r="C492" s="300" t="str">
        <f>IF($E492="","",VLOOKUP($E492,Lists!$AZ$2:$BC$78,3,FALSE))</f>
        <v/>
      </c>
      <c r="D492" s="300" t="str">
        <f>IF($E492="","",VLOOKUP($E492,Lists!$AZ$2:$BC$78,4,FALSE))</f>
        <v/>
      </c>
      <c r="E492" s="288"/>
      <c r="F492" s="305"/>
      <c r="G492" s="306"/>
      <c r="H492" s="305"/>
      <c r="I492" s="306"/>
      <c r="J492" s="307"/>
      <c r="K492" s="117"/>
      <c r="L492" s="117"/>
    </row>
    <row r="493" spans="2:12" x14ac:dyDescent="0.3">
      <c r="B493" s="300" t="str">
        <f>IF($E493="","",VLOOKUP($E493,Lists!$AZ$2:$BC$78,2,FALSE))</f>
        <v/>
      </c>
      <c r="C493" s="300" t="str">
        <f>IF($E493="","",VLOOKUP($E493,Lists!$AZ$2:$BC$78,3,FALSE))</f>
        <v/>
      </c>
      <c r="D493" s="300" t="str">
        <f>IF($E493="","",VLOOKUP($E493,Lists!$AZ$2:$BC$78,4,FALSE))</f>
        <v/>
      </c>
      <c r="E493" s="288"/>
      <c r="F493" s="305"/>
      <c r="G493" s="306"/>
      <c r="H493" s="305"/>
      <c r="I493" s="306"/>
      <c r="J493" s="307"/>
      <c r="K493" s="117"/>
      <c r="L493" s="117"/>
    </row>
    <row r="494" spans="2:12" x14ac:dyDescent="0.3">
      <c r="B494" s="300" t="str">
        <f>IF($E494="","",VLOOKUP($E494,Lists!$AZ$2:$BC$78,2,FALSE))</f>
        <v/>
      </c>
      <c r="C494" s="300" t="str">
        <f>IF($E494="","",VLOOKUP($E494,Lists!$AZ$2:$BC$78,3,FALSE))</f>
        <v/>
      </c>
      <c r="D494" s="300" t="str">
        <f>IF($E494="","",VLOOKUP($E494,Lists!$AZ$2:$BC$78,4,FALSE))</f>
        <v/>
      </c>
      <c r="E494" s="288"/>
      <c r="F494" s="305"/>
      <c r="G494" s="306"/>
      <c r="H494" s="305"/>
      <c r="I494" s="306"/>
      <c r="J494" s="307"/>
      <c r="K494" s="117"/>
      <c r="L494" s="117"/>
    </row>
    <row r="495" spans="2:12" x14ac:dyDescent="0.3">
      <c r="B495" s="300" t="str">
        <f>IF($E495="","",VLOOKUP($E495,Lists!$AZ$2:$BC$78,2,FALSE))</f>
        <v/>
      </c>
      <c r="C495" s="300" t="str">
        <f>IF($E495="","",VLOOKUP($E495,Lists!$AZ$2:$BC$78,3,FALSE))</f>
        <v/>
      </c>
      <c r="D495" s="300" t="str">
        <f>IF($E495="","",VLOOKUP($E495,Lists!$AZ$2:$BC$78,4,FALSE))</f>
        <v/>
      </c>
      <c r="E495" s="288"/>
      <c r="F495" s="305"/>
      <c r="G495" s="306"/>
      <c r="H495" s="305"/>
      <c r="I495" s="306"/>
      <c r="J495" s="307"/>
      <c r="K495" s="117"/>
      <c r="L495" s="117"/>
    </row>
    <row r="496" spans="2:12" x14ac:dyDescent="0.3">
      <c r="B496" s="300" t="str">
        <f>IF($E496="","",VLOOKUP($E496,Lists!$AZ$2:$BC$78,2,FALSE))</f>
        <v/>
      </c>
      <c r="C496" s="300" t="str">
        <f>IF($E496="","",VLOOKUP($E496,Lists!$AZ$2:$BC$78,3,FALSE))</f>
        <v/>
      </c>
      <c r="D496" s="300" t="str">
        <f>IF($E496="","",VLOOKUP($E496,Lists!$AZ$2:$BC$78,4,FALSE))</f>
        <v/>
      </c>
      <c r="E496" s="288"/>
      <c r="F496" s="305"/>
      <c r="G496" s="306"/>
      <c r="H496" s="305"/>
      <c r="I496" s="306"/>
      <c r="J496" s="307"/>
      <c r="K496" s="117"/>
      <c r="L496" s="117"/>
    </row>
    <row r="497" spans="2:12" x14ac:dyDescent="0.3">
      <c r="B497" s="300" t="str">
        <f>IF($E497="","",VLOOKUP($E497,Lists!$AZ$2:$BC$78,2,FALSE))</f>
        <v/>
      </c>
      <c r="C497" s="300" t="str">
        <f>IF($E497="","",VLOOKUP($E497,Lists!$AZ$2:$BC$78,3,FALSE))</f>
        <v/>
      </c>
      <c r="D497" s="300" t="str">
        <f>IF($E497="","",VLOOKUP($E497,Lists!$AZ$2:$BC$78,4,FALSE))</f>
        <v/>
      </c>
      <c r="E497" s="288"/>
      <c r="F497" s="305"/>
      <c r="G497" s="306"/>
      <c r="H497" s="305"/>
      <c r="I497" s="306"/>
      <c r="J497" s="307"/>
      <c r="K497" s="117"/>
      <c r="L497" s="117"/>
    </row>
    <row r="498" spans="2:12" x14ac:dyDescent="0.3">
      <c r="B498" s="300" t="str">
        <f>IF($E498="","",VLOOKUP($E498,Lists!$AZ$2:$BC$78,2,FALSE))</f>
        <v/>
      </c>
      <c r="C498" s="300" t="str">
        <f>IF($E498="","",VLOOKUP($E498,Lists!$AZ$2:$BC$78,3,FALSE))</f>
        <v/>
      </c>
      <c r="D498" s="300" t="str">
        <f>IF($E498="","",VLOOKUP($E498,Lists!$AZ$2:$BC$78,4,FALSE))</f>
        <v/>
      </c>
      <c r="E498" s="288"/>
      <c r="F498" s="305"/>
      <c r="G498" s="306"/>
      <c r="H498" s="305"/>
      <c r="I498" s="306"/>
      <c r="J498" s="307"/>
      <c r="K498" s="117"/>
      <c r="L498" s="117"/>
    </row>
    <row r="499" spans="2:12" x14ac:dyDescent="0.3">
      <c r="B499" s="300" t="str">
        <f>IF($E499="","",VLOOKUP($E499,Lists!$AZ$2:$BC$78,2,FALSE))</f>
        <v/>
      </c>
      <c r="C499" s="300" t="str">
        <f>IF($E499="","",VLOOKUP($E499,Lists!$AZ$2:$BC$78,3,FALSE))</f>
        <v/>
      </c>
      <c r="D499" s="300" t="str">
        <f>IF($E499="","",VLOOKUP($E499,Lists!$AZ$2:$BC$78,4,FALSE))</f>
        <v/>
      </c>
      <c r="E499" s="288"/>
      <c r="F499" s="305"/>
      <c r="G499" s="306"/>
      <c r="H499" s="305"/>
      <c r="I499" s="306"/>
      <c r="J499" s="307"/>
      <c r="K499" s="117"/>
      <c r="L499" s="117"/>
    </row>
    <row r="500" spans="2:12" x14ac:dyDescent="0.3">
      <c r="B500" s="300" t="str">
        <f>IF($E500="","",VLOOKUP($E500,Lists!$AZ$2:$BC$78,2,FALSE))</f>
        <v/>
      </c>
      <c r="C500" s="300" t="str">
        <f>IF($E500="","",VLOOKUP($E500,Lists!$AZ$2:$BC$78,3,FALSE))</f>
        <v/>
      </c>
      <c r="D500" s="300" t="str">
        <f>IF($E500="","",VLOOKUP($E500,Lists!$AZ$2:$BC$78,4,FALSE))</f>
        <v/>
      </c>
      <c r="E500" s="288"/>
      <c r="F500" s="305"/>
      <c r="G500" s="306"/>
      <c r="H500" s="305"/>
      <c r="I500" s="306"/>
      <c r="J500" s="310"/>
      <c r="K500" s="117"/>
      <c r="L500" s="117"/>
    </row>
    <row r="501" spans="2:12" hidden="1" x14ac:dyDescent="0.3">
      <c r="B501" s="4"/>
      <c r="C501" s="4"/>
      <c r="D501" s="215"/>
      <c r="E501" s="215"/>
      <c r="K501" s="215"/>
      <c r="L501" s="215"/>
    </row>
    <row r="502" spans="2:12" hidden="1" x14ac:dyDescent="0.3">
      <c r="B502" s="4"/>
      <c r="C502" s="4"/>
      <c r="D502" s="215"/>
      <c r="E502" s="215"/>
      <c r="K502" s="215"/>
      <c r="L502" s="215"/>
    </row>
    <row r="503" spans="2:12" hidden="1" x14ac:dyDescent="0.3">
      <c r="B503" s="4"/>
      <c r="C503" s="4"/>
      <c r="D503" s="215"/>
      <c r="E503" s="215"/>
      <c r="K503" s="215"/>
      <c r="L503" s="215"/>
    </row>
    <row r="504" spans="2:12" hidden="1" x14ac:dyDescent="0.3">
      <c r="B504" s="4"/>
      <c r="C504" s="4"/>
      <c r="D504" s="215"/>
      <c r="E504" s="215"/>
      <c r="K504" s="215"/>
      <c r="L504" s="215"/>
    </row>
    <row r="505" spans="2:12" hidden="1" x14ac:dyDescent="0.3">
      <c r="B505" s="4"/>
      <c r="C505" s="4"/>
      <c r="D505" s="215"/>
      <c r="E505" s="215"/>
      <c r="K505" s="215"/>
      <c r="L505" s="215"/>
    </row>
    <row r="506" spans="2:12" hidden="1" x14ac:dyDescent="0.3">
      <c r="B506" s="4"/>
      <c r="C506" s="4"/>
      <c r="D506" s="215"/>
      <c r="E506" s="215"/>
      <c r="K506" s="215"/>
      <c r="L506" s="215"/>
    </row>
    <row r="507" spans="2:12" hidden="1" x14ac:dyDescent="0.3">
      <c r="B507" s="4"/>
      <c r="C507" s="4"/>
      <c r="D507" s="215"/>
      <c r="E507" s="215"/>
      <c r="K507" s="215"/>
      <c r="L507" s="215"/>
    </row>
    <row r="508" spans="2:12" hidden="1" x14ac:dyDescent="0.3">
      <c r="B508" s="4"/>
      <c r="C508" s="4"/>
      <c r="D508" s="215"/>
      <c r="E508" s="215"/>
      <c r="K508" s="215"/>
      <c r="L508" s="215"/>
    </row>
    <row r="509" spans="2:12" hidden="1" x14ac:dyDescent="0.3">
      <c r="B509" s="4"/>
      <c r="C509" s="4"/>
      <c r="D509" s="215"/>
      <c r="E509" s="215"/>
      <c r="K509" s="215"/>
      <c r="L509" s="215"/>
    </row>
    <row r="510" spans="2:12" hidden="1" x14ac:dyDescent="0.3">
      <c r="B510" s="4"/>
      <c r="C510" s="4"/>
      <c r="D510" s="215"/>
      <c r="E510" s="215"/>
      <c r="K510" s="215"/>
      <c r="L510" s="215"/>
    </row>
    <row r="511" spans="2:12" hidden="1" x14ac:dyDescent="0.3">
      <c r="B511" s="4"/>
      <c r="C511" s="4"/>
      <c r="D511" s="215"/>
      <c r="E511" s="215"/>
      <c r="K511" s="215"/>
      <c r="L511" s="215"/>
    </row>
    <row r="512" spans="2:12" hidden="1" x14ac:dyDescent="0.3">
      <c r="B512" s="4"/>
      <c r="C512" s="4"/>
      <c r="D512" s="215"/>
      <c r="E512" s="215"/>
      <c r="K512" s="215"/>
      <c r="L512" s="215"/>
    </row>
    <row r="513" spans="2:3" hidden="1" x14ac:dyDescent="0.3">
      <c r="B513" s="4"/>
      <c r="C513" s="4"/>
    </row>
    <row r="514" spans="2:3" hidden="1" x14ac:dyDescent="0.3">
      <c r="B514" s="4"/>
      <c r="C514" s="4"/>
    </row>
    <row r="515" spans="2:3" hidden="1" x14ac:dyDescent="0.3">
      <c r="B515" s="4"/>
      <c r="C515" s="4"/>
    </row>
    <row r="516" spans="2:3" hidden="1" x14ac:dyDescent="0.3">
      <c r="B516" s="4"/>
      <c r="C516" s="4"/>
    </row>
    <row r="517" spans="2:3" hidden="1" x14ac:dyDescent="0.3">
      <c r="B517" s="4"/>
      <c r="C517" s="4"/>
    </row>
    <row r="518" spans="2:3" hidden="1" x14ac:dyDescent="0.3">
      <c r="B518" s="4"/>
      <c r="C518" s="4"/>
    </row>
    <row r="519" spans="2:3" hidden="1" x14ac:dyDescent="0.3">
      <c r="B519" s="4"/>
      <c r="C519" s="4"/>
    </row>
    <row r="520" spans="2:3" hidden="1" x14ac:dyDescent="0.3">
      <c r="B520" s="4"/>
      <c r="C520" s="4"/>
    </row>
    <row r="521" spans="2:3" hidden="1" x14ac:dyDescent="0.3">
      <c r="B521" s="4"/>
      <c r="C521" s="4"/>
    </row>
    <row r="522" spans="2:3" hidden="1" x14ac:dyDescent="0.3">
      <c r="B522" s="4"/>
      <c r="C522" s="4"/>
    </row>
    <row r="523" spans="2:3" hidden="1" x14ac:dyDescent="0.3">
      <c r="B523" s="4"/>
      <c r="C523" s="4"/>
    </row>
    <row r="524" spans="2:3" hidden="1" x14ac:dyDescent="0.3">
      <c r="B524" s="4"/>
      <c r="C524" s="4"/>
    </row>
    <row r="525" spans="2:3" hidden="1" x14ac:dyDescent="0.3">
      <c r="B525" s="4"/>
      <c r="C525" s="4"/>
    </row>
    <row r="526" spans="2:3" hidden="1" x14ac:dyDescent="0.3">
      <c r="B526" s="4"/>
      <c r="C526" s="4"/>
    </row>
    <row r="527" spans="2:3" hidden="1" x14ac:dyDescent="0.3">
      <c r="B527" s="4"/>
      <c r="C527" s="4"/>
    </row>
    <row r="528" spans="2:3" hidden="1" x14ac:dyDescent="0.3">
      <c r="B528" s="4"/>
      <c r="C528" s="4"/>
    </row>
    <row r="529" spans="2:3" hidden="1" x14ac:dyDescent="0.3">
      <c r="B529" s="4"/>
      <c r="C529" s="4"/>
    </row>
    <row r="530" spans="2:3" hidden="1" x14ac:dyDescent="0.3">
      <c r="B530" s="4"/>
      <c r="C530" s="4"/>
    </row>
    <row r="531" spans="2:3" hidden="1" x14ac:dyDescent="0.3">
      <c r="B531" s="4"/>
      <c r="C531" s="4"/>
    </row>
    <row r="532" spans="2:3" hidden="1" x14ac:dyDescent="0.3">
      <c r="B532" s="4"/>
      <c r="C532" s="4"/>
    </row>
    <row r="533" spans="2:3" hidden="1" x14ac:dyDescent="0.3">
      <c r="B533" s="4"/>
      <c r="C533" s="4"/>
    </row>
    <row r="534" spans="2:3" hidden="1" x14ac:dyDescent="0.3">
      <c r="B534" s="4"/>
      <c r="C534" s="4"/>
    </row>
    <row r="535" spans="2:3" hidden="1" x14ac:dyDescent="0.3">
      <c r="B535" s="4"/>
      <c r="C535" s="4"/>
    </row>
    <row r="536" spans="2:3" hidden="1" x14ac:dyDescent="0.3">
      <c r="B536" s="4"/>
      <c r="C536" s="4"/>
    </row>
    <row r="537" spans="2:3" hidden="1" x14ac:dyDescent="0.3">
      <c r="B537" s="4"/>
      <c r="C537" s="4"/>
    </row>
    <row r="538" spans="2:3" hidden="1" x14ac:dyDescent="0.3">
      <c r="B538" s="4"/>
      <c r="C538" s="4"/>
    </row>
    <row r="539" spans="2:3" hidden="1" x14ac:dyDescent="0.3">
      <c r="B539" s="4"/>
      <c r="C539" s="4"/>
    </row>
    <row r="540" spans="2:3" hidden="1" x14ac:dyDescent="0.3">
      <c r="B540" s="4"/>
      <c r="C540" s="4"/>
    </row>
    <row r="541" spans="2:3" hidden="1" x14ac:dyDescent="0.3">
      <c r="B541" s="4"/>
      <c r="C541" s="4"/>
    </row>
    <row r="542" spans="2:3" hidden="1" x14ac:dyDescent="0.3">
      <c r="B542" s="4"/>
      <c r="C542" s="4"/>
    </row>
    <row r="543" spans="2:3" hidden="1" x14ac:dyDescent="0.3">
      <c r="B543" s="4"/>
      <c r="C543" s="4"/>
    </row>
    <row r="544" spans="2:3" hidden="1" x14ac:dyDescent="0.3">
      <c r="B544" s="4"/>
      <c r="C544" s="4"/>
    </row>
    <row r="545" spans="2:3" hidden="1" x14ac:dyDescent="0.3">
      <c r="B545" s="4"/>
      <c r="C545" s="4"/>
    </row>
    <row r="546" spans="2:3" hidden="1" x14ac:dyDescent="0.3">
      <c r="B546" s="4"/>
      <c r="C546" s="4"/>
    </row>
    <row r="547" spans="2:3" hidden="1" x14ac:dyDescent="0.3">
      <c r="B547" s="4"/>
      <c r="C547" s="4"/>
    </row>
    <row r="548" spans="2:3" hidden="1" x14ac:dyDescent="0.3">
      <c r="B548" s="4"/>
      <c r="C548" s="4"/>
    </row>
    <row r="549" spans="2:3" hidden="1" x14ac:dyDescent="0.3">
      <c r="B549" s="4"/>
      <c r="C549" s="4"/>
    </row>
    <row r="550" spans="2:3" hidden="1" x14ac:dyDescent="0.3">
      <c r="B550" s="4"/>
      <c r="C550" s="4"/>
    </row>
    <row r="551" spans="2:3" hidden="1" x14ac:dyDescent="0.3">
      <c r="B551" s="4"/>
      <c r="C551" s="4"/>
    </row>
    <row r="552" spans="2:3" hidden="1" x14ac:dyDescent="0.3">
      <c r="B552" s="4"/>
      <c r="C552" s="4"/>
    </row>
    <row r="553" spans="2:3" hidden="1" x14ac:dyDescent="0.3">
      <c r="B553" s="4"/>
      <c r="C553" s="4"/>
    </row>
    <row r="554" spans="2:3" hidden="1" x14ac:dyDescent="0.3">
      <c r="B554" s="4"/>
      <c r="C554" s="4"/>
    </row>
    <row r="555" spans="2:3" hidden="1" x14ac:dyDescent="0.3">
      <c r="B555" s="4"/>
      <c r="C555" s="4"/>
    </row>
    <row r="556" spans="2:3" hidden="1" x14ac:dyDescent="0.3">
      <c r="B556" s="4"/>
      <c r="C556" s="4"/>
    </row>
    <row r="557" spans="2:3" hidden="1" x14ac:dyDescent="0.3">
      <c r="B557" s="4"/>
      <c r="C557" s="4"/>
    </row>
    <row r="558" spans="2:3" hidden="1" x14ac:dyDescent="0.3">
      <c r="B558" s="4"/>
      <c r="C558" s="4"/>
    </row>
    <row r="559" spans="2:3" hidden="1" x14ac:dyDescent="0.3">
      <c r="B559" s="4"/>
      <c r="C559" s="4"/>
    </row>
    <row r="560" spans="2:3" hidden="1" x14ac:dyDescent="0.3">
      <c r="B560" s="4"/>
      <c r="C560" s="4"/>
    </row>
    <row r="561" spans="2:3" hidden="1" x14ac:dyDescent="0.3">
      <c r="B561" s="4"/>
      <c r="C561" s="4"/>
    </row>
    <row r="562" spans="2:3" hidden="1" x14ac:dyDescent="0.3">
      <c r="B562" s="4"/>
      <c r="C562" s="4"/>
    </row>
    <row r="563" spans="2:3" hidden="1" x14ac:dyDescent="0.3">
      <c r="B563" s="4"/>
      <c r="C563" s="4"/>
    </row>
    <row r="564" spans="2:3" hidden="1" x14ac:dyDescent="0.3">
      <c r="B564" s="4"/>
      <c r="C564" s="4"/>
    </row>
    <row r="565" spans="2:3" hidden="1" x14ac:dyDescent="0.3">
      <c r="B565" s="4"/>
      <c r="C565" s="4"/>
    </row>
    <row r="566" spans="2:3" hidden="1" x14ac:dyDescent="0.3">
      <c r="B566" s="4"/>
      <c r="C566" s="4"/>
    </row>
    <row r="567" spans="2:3" hidden="1" x14ac:dyDescent="0.3">
      <c r="B567" s="4"/>
      <c r="C567" s="4"/>
    </row>
    <row r="568" spans="2:3" hidden="1" x14ac:dyDescent="0.3">
      <c r="B568" s="4"/>
      <c r="C568" s="4"/>
    </row>
    <row r="569" spans="2:3" hidden="1" x14ac:dyDescent="0.3">
      <c r="B569" s="4"/>
      <c r="C569" s="4"/>
    </row>
    <row r="570" spans="2:3" hidden="1" x14ac:dyDescent="0.3">
      <c r="B570" s="4"/>
      <c r="C570" s="4"/>
    </row>
    <row r="571" spans="2:3" hidden="1" x14ac:dyDescent="0.3">
      <c r="B571" s="4"/>
      <c r="C571" s="4"/>
    </row>
    <row r="572" spans="2:3" hidden="1" x14ac:dyDescent="0.3">
      <c r="B572" s="4"/>
      <c r="C572" s="4"/>
    </row>
    <row r="573" spans="2:3" hidden="1" x14ac:dyDescent="0.3">
      <c r="B573" s="4"/>
      <c r="C573" s="4"/>
    </row>
    <row r="574" spans="2:3" hidden="1" x14ac:dyDescent="0.3">
      <c r="B574" s="4"/>
      <c r="C574" s="4"/>
    </row>
    <row r="575" spans="2:3" hidden="1" x14ac:dyDescent="0.3">
      <c r="B575" s="4"/>
      <c r="C575" s="4"/>
    </row>
    <row r="576" spans="2:3" hidden="1" x14ac:dyDescent="0.3">
      <c r="B576" s="4"/>
      <c r="C576" s="4"/>
    </row>
    <row r="577" spans="2:3" hidden="1" x14ac:dyDescent="0.3">
      <c r="B577" s="4"/>
      <c r="C577" s="4"/>
    </row>
    <row r="578" spans="2:3" hidden="1" x14ac:dyDescent="0.3">
      <c r="B578" s="4"/>
      <c r="C578" s="4"/>
    </row>
    <row r="579" spans="2:3" hidden="1" x14ac:dyDescent="0.3">
      <c r="B579" s="4"/>
      <c r="C579" s="4"/>
    </row>
    <row r="580" spans="2:3" hidden="1" x14ac:dyDescent="0.3">
      <c r="B580" s="4"/>
      <c r="C580" s="4"/>
    </row>
    <row r="581" spans="2:3" hidden="1" x14ac:dyDescent="0.3">
      <c r="B581" s="4"/>
      <c r="C581" s="4"/>
    </row>
    <row r="582" spans="2:3" hidden="1" x14ac:dyDescent="0.3">
      <c r="B582" s="4"/>
      <c r="C582" s="4"/>
    </row>
    <row r="583" spans="2:3" hidden="1" x14ac:dyDescent="0.3">
      <c r="B583" s="4"/>
      <c r="C583" s="4"/>
    </row>
    <row r="584" spans="2:3" hidden="1" x14ac:dyDescent="0.3">
      <c r="B584" s="4"/>
      <c r="C584" s="4"/>
    </row>
    <row r="585" spans="2:3" hidden="1" x14ac:dyDescent="0.3">
      <c r="B585" s="4"/>
      <c r="C585" s="4"/>
    </row>
    <row r="586" spans="2:3" hidden="1" x14ac:dyDescent="0.3">
      <c r="B586" s="4"/>
      <c r="C586" s="4"/>
    </row>
    <row r="587" spans="2:3" hidden="1" x14ac:dyDescent="0.3">
      <c r="B587" s="4"/>
      <c r="C587" s="4"/>
    </row>
    <row r="588" spans="2:3" hidden="1" x14ac:dyDescent="0.3">
      <c r="B588" s="4"/>
      <c r="C588" s="4"/>
    </row>
    <row r="589" spans="2:3" hidden="1" x14ac:dyDescent="0.3">
      <c r="B589" s="4"/>
      <c r="C589" s="4"/>
    </row>
    <row r="590" spans="2:3" hidden="1" x14ac:dyDescent="0.3">
      <c r="B590" s="4"/>
      <c r="C590" s="4"/>
    </row>
    <row r="591" spans="2:3" hidden="1" x14ac:dyDescent="0.3">
      <c r="B591" s="4"/>
      <c r="C591" s="4"/>
    </row>
    <row r="592" spans="2:3" hidden="1" x14ac:dyDescent="0.3">
      <c r="B592" s="4"/>
      <c r="C592" s="4"/>
    </row>
    <row r="593" spans="2:3" hidden="1" x14ac:dyDescent="0.3">
      <c r="B593" s="4"/>
      <c r="C593" s="4"/>
    </row>
    <row r="594" spans="2:3" hidden="1" x14ac:dyDescent="0.3">
      <c r="B594" s="4"/>
      <c r="C594" s="4"/>
    </row>
    <row r="595" spans="2:3" hidden="1" x14ac:dyDescent="0.3">
      <c r="B595" s="4"/>
      <c r="C595" s="4"/>
    </row>
    <row r="596" spans="2:3" hidden="1" x14ac:dyDescent="0.3">
      <c r="B596" s="4"/>
      <c r="C596" s="4"/>
    </row>
    <row r="597" spans="2:3" hidden="1" x14ac:dyDescent="0.3">
      <c r="B597" s="4"/>
      <c r="C597" s="4"/>
    </row>
    <row r="598" spans="2:3" hidden="1" x14ac:dyDescent="0.3">
      <c r="B598" s="4"/>
      <c r="C598" s="4"/>
    </row>
    <row r="599" spans="2:3" hidden="1" x14ac:dyDescent="0.3">
      <c r="B599" s="4"/>
      <c r="C599" s="4"/>
    </row>
    <row r="600" spans="2:3" hidden="1" x14ac:dyDescent="0.3">
      <c r="B600" s="4"/>
      <c r="C600" s="4"/>
    </row>
    <row r="601" spans="2:3" hidden="1" x14ac:dyDescent="0.3">
      <c r="B601" s="4"/>
      <c r="C601" s="4"/>
    </row>
    <row r="602" spans="2:3" hidden="1" x14ac:dyDescent="0.3">
      <c r="B602" s="4"/>
      <c r="C602" s="4"/>
    </row>
    <row r="603" spans="2:3" hidden="1" x14ac:dyDescent="0.3">
      <c r="B603" s="4"/>
      <c r="C603" s="4"/>
    </row>
    <row r="604" spans="2:3" hidden="1" x14ac:dyDescent="0.3">
      <c r="B604" s="4"/>
      <c r="C604" s="4"/>
    </row>
    <row r="605" spans="2:3" hidden="1" x14ac:dyDescent="0.3">
      <c r="B605" s="4"/>
      <c r="C605" s="4"/>
    </row>
    <row r="606" spans="2:3" hidden="1" x14ac:dyDescent="0.3">
      <c r="B606" s="4"/>
      <c r="C606" s="4"/>
    </row>
    <row r="607" spans="2:3" hidden="1" x14ac:dyDescent="0.3">
      <c r="B607" s="4"/>
      <c r="C607" s="4"/>
    </row>
    <row r="608" spans="2:3" hidden="1" x14ac:dyDescent="0.3">
      <c r="B608" s="4"/>
      <c r="C608" s="4"/>
    </row>
    <row r="609" spans="2:3" hidden="1" x14ac:dyDescent="0.3">
      <c r="B609" s="4"/>
      <c r="C609" s="4"/>
    </row>
    <row r="610" spans="2:3" hidden="1" x14ac:dyDescent="0.3">
      <c r="B610" s="4"/>
      <c r="C610" s="4"/>
    </row>
    <row r="611" spans="2:3" hidden="1" x14ac:dyDescent="0.3">
      <c r="B611" s="4"/>
      <c r="C611" s="4"/>
    </row>
    <row r="612" spans="2:3" hidden="1" x14ac:dyDescent="0.3">
      <c r="B612" s="4"/>
      <c r="C612" s="4"/>
    </row>
    <row r="613" spans="2:3" hidden="1" x14ac:dyDescent="0.3">
      <c r="B613" s="4"/>
      <c r="C613" s="4"/>
    </row>
    <row r="614" spans="2:3" hidden="1" x14ac:dyDescent="0.3">
      <c r="B614" s="4"/>
      <c r="C614" s="4"/>
    </row>
    <row r="615" spans="2:3" hidden="1" x14ac:dyDescent="0.3">
      <c r="B615" s="4"/>
      <c r="C615" s="4"/>
    </row>
    <row r="616" spans="2:3" hidden="1" x14ac:dyDescent="0.3">
      <c r="B616" s="4"/>
      <c r="C616" s="4"/>
    </row>
    <row r="617" spans="2:3" hidden="1" x14ac:dyDescent="0.3">
      <c r="B617" s="4"/>
      <c r="C617" s="4"/>
    </row>
    <row r="618" spans="2:3" hidden="1" x14ac:dyDescent="0.3">
      <c r="B618" s="4"/>
      <c r="C618" s="4"/>
    </row>
    <row r="619" spans="2:3" hidden="1" x14ac:dyDescent="0.3">
      <c r="B619" s="4"/>
      <c r="C619" s="4"/>
    </row>
    <row r="620" spans="2:3" hidden="1" x14ac:dyDescent="0.3">
      <c r="B620" s="4"/>
      <c r="C620" s="4"/>
    </row>
    <row r="621" spans="2:3" hidden="1" x14ac:dyDescent="0.3">
      <c r="B621" s="4"/>
      <c r="C621" s="4"/>
    </row>
    <row r="622" spans="2:3" hidden="1" x14ac:dyDescent="0.3">
      <c r="B622" s="4"/>
      <c r="C622" s="4"/>
    </row>
    <row r="623" spans="2:3" hidden="1" x14ac:dyDescent="0.3">
      <c r="B623" s="4"/>
      <c r="C623" s="4"/>
    </row>
    <row r="624" spans="2:3" hidden="1" x14ac:dyDescent="0.3">
      <c r="B624" s="4"/>
      <c r="C624" s="4"/>
    </row>
    <row r="625" spans="2:3" hidden="1" x14ac:dyDescent="0.3">
      <c r="B625" s="4"/>
      <c r="C625" s="4"/>
    </row>
    <row r="626" spans="2:3" hidden="1" x14ac:dyDescent="0.3">
      <c r="B626" s="4"/>
      <c r="C626" s="4"/>
    </row>
    <row r="627" spans="2:3" hidden="1" x14ac:dyDescent="0.3">
      <c r="B627" s="4"/>
      <c r="C627" s="4"/>
    </row>
    <row r="628" spans="2:3" hidden="1" x14ac:dyDescent="0.3">
      <c r="B628" s="4"/>
      <c r="C628" s="4"/>
    </row>
    <row r="629" spans="2:3" hidden="1" x14ac:dyDescent="0.3">
      <c r="B629" s="4"/>
      <c r="C629" s="4"/>
    </row>
    <row r="630" spans="2:3" hidden="1" x14ac:dyDescent="0.3">
      <c r="B630" s="4"/>
      <c r="C630" s="4"/>
    </row>
    <row r="631" spans="2:3" hidden="1" x14ac:dyDescent="0.3">
      <c r="B631" s="4"/>
      <c r="C631" s="4"/>
    </row>
    <row r="632" spans="2:3" hidden="1" x14ac:dyDescent="0.3">
      <c r="B632" s="4"/>
      <c r="C632" s="4"/>
    </row>
    <row r="633" spans="2:3" hidden="1" x14ac:dyDescent="0.3">
      <c r="B633" s="4"/>
      <c r="C633" s="4"/>
    </row>
    <row r="634" spans="2:3" hidden="1" x14ac:dyDescent="0.3">
      <c r="B634" s="4"/>
      <c r="C634" s="4"/>
    </row>
    <row r="635" spans="2:3" hidden="1" x14ac:dyDescent="0.3">
      <c r="B635" s="4"/>
      <c r="C635" s="4"/>
    </row>
    <row r="636" spans="2:3" hidden="1" x14ac:dyDescent="0.3">
      <c r="B636" s="4"/>
      <c r="C636" s="4"/>
    </row>
    <row r="637" spans="2:3" hidden="1" x14ac:dyDescent="0.3">
      <c r="B637" s="4"/>
      <c r="C637" s="4"/>
    </row>
    <row r="638" spans="2:3" hidden="1" x14ac:dyDescent="0.3">
      <c r="B638" s="4"/>
      <c r="C638" s="4"/>
    </row>
    <row r="639" spans="2:3" hidden="1" x14ac:dyDescent="0.3">
      <c r="B639" s="4"/>
      <c r="C639" s="4"/>
    </row>
    <row r="640" spans="2:3" hidden="1" x14ac:dyDescent="0.3">
      <c r="B640" s="4"/>
      <c r="C640" s="4"/>
    </row>
    <row r="641" spans="2:3" hidden="1" x14ac:dyDescent="0.3">
      <c r="B641" s="4"/>
      <c r="C641" s="4"/>
    </row>
    <row r="642" spans="2:3" hidden="1" x14ac:dyDescent="0.3">
      <c r="B642" s="4"/>
      <c r="C642" s="4"/>
    </row>
    <row r="643" spans="2:3" hidden="1" x14ac:dyDescent="0.3">
      <c r="B643" s="4"/>
      <c r="C643" s="4"/>
    </row>
    <row r="644" spans="2:3" hidden="1" x14ac:dyDescent="0.3">
      <c r="B644" s="4"/>
      <c r="C644" s="4"/>
    </row>
    <row r="645" spans="2:3" hidden="1" x14ac:dyDescent="0.3">
      <c r="B645" s="4"/>
      <c r="C645" s="4"/>
    </row>
    <row r="646" spans="2:3" hidden="1" x14ac:dyDescent="0.3">
      <c r="B646" s="4"/>
      <c r="C646" s="4"/>
    </row>
    <row r="647" spans="2:3" hidden="1" x14ac:dyDescent="0.3">
      <c r="B647" s="4"/>
      <c r="C647" s="4"/>
    </row>
    <row r="648" spans="2:3" hidden="1" x14ac:dyDescent="0.3">
      <c r="B648" s="4"/>
      <c r="C648" s="4"/>
    </row>
    <row r="649" spans="2:3" hidden="1" x14ac:dyDescent="0.3">
      <c r="B649" s="4"/>
      <c r="C649" s="4"/>
    </row>
    <row r="650" spans="2:3" hidden="1" x14ac:dyDescent="0.3">
      <c r="B650" s="4"/>
      <c r="C650" s="4"/>
    </row>
    <row r="651" spans="2:3" hidden="1" x14ac:dyDescent="0.3">
      <c r="B651" s="4"/>
      <c r="C651" s="4"/>
    </row>
    <row r="652" spans="2:3" hidden="1" x14ac:dyDescent="0.3">
      <c r="B652" s="4"/>
      <c r="C652" s="4"/>
    </row>
    <row r="653" spans="2:3" hidden="1" x14ac:dyDescent="0.3">
      <c r="B653" s="4"/>
      <c r="C653" s="4"/>
    </row>
    <row r="654" spans="2:3" hidden="1" x14ac:dyDescent="0.3">
      <c r="B654" s="4"/>
      <c r="C654" s="4"/>
    </row>
    <row r="655" spans="2:3" hidden="1" x14ac:dyDescent="0.3">
      <c r="B655" s="4"/>
      <c r="C655" s="4"/>
    </row>
    <row r="656" spans="2:3" hidden="1" x14ac:dyDescent="0.3">
      <c r="B656" s="4"/>
      <c r="C656" s="4"/>
    </row>
    <row r="657" spans="2:3" hidden="1" x14ac:dyDescent="0.3">
      <c r="B657" s="4"/>
      <c r="C657" s="4"/>
    </row>
    <row r="658" spans="2:3" hidden="1" x14ac:dyDescent="0.3">
      <c r="B658" s="4"/>
      <c r="C658" s="4"/>
    </row>
    <row r="659" spans="2:3" hidden="1" x14ac:dyDescent="0.3">
      <c r="B659" s="4"/>
      <c r="C659" s="4"/>
    </row>
    <row r="660" spans="2:3" hidden="1" x14ac:dyDescent="0.3">
      <c r="B660" s="4"/>
      <c r="C660" s="4"/>
    </row>
    <row r="661" spans="2:3" hidden="1" x14ac:dyDescent="0.3">
      <c r="B661" s="4"/>
      <c r="C661" s="4"/>
    </row>
    <row r="662" spans="2:3" hidden="1" x14ac:dyDescent="0.3">
      <c r="B662" s="4"/>
      <c r="C662" s="4"/>
    </row>
    <row r="663" spans="2:3" hidden="1" x14ac:dyDescent="0.3">
      <c r="B663" s="4"/>
      <c r="C663" s="4"/>
    </row>
    <row r="664" spans="2:3" hidden="1" x14ac:dyDescent="0.3">
      <c r="B664" s="4"/>
      <c r="C664" s="4"/>
    </row>
    <row r="665" spans="2:3" hidden="1" x14ac:dyDescent="0.3">
      <c r="B665" s="4"/>
      <c r="C665" s="4"/>
    </row>
    <row r="666" spans="2:3" hidden="1" x14ac:dyDescent="0.3">
      <c r="B666" s="4"/>
      <c r="C666" s="4"/>
    </row>
    <row r="667" spans="2:3" hidden="1" x14ac:dyDescent="0.3">
      <c r="B667" s="4"/>
      <c r="C667" s="4"/>
    </row>
    <row r="668" spans="2:3" hidden="1" x14ac:dyDescent="0.3">
      <c r="B668" s="4"/>
      <c r="C668" s="4"/>
    </row>
    <row r="669" spans="2:3" hidden="1" x14ac:dyDescent="0.3">
      <c r="B669" s="4"/>
      <c r="C669" s="4"/>
    </row>
    <row r="670" spans="2:3" hidden="1" x14ac:dyDescent="0.3">
      <c r="B670" s="4"/>
      <c r="C670" s="4"/>
    </row>
    <row r="671" spans="2:3" hidden="1" x14ac:dyDescent="0.3">
      <c r="B671" s="4"/>
      <c r="C671" s="4"/>
    </row>
    <row r="672" spans="2:3" hidden="1" x14ac:dyDescent="0.3">
      <c r="B672" s="4"/>
      <c r="C672" s="4"/>
    </row>
    <row r="673" spans="2:3" hidden="1" x14ac:dyDescent="0.3">
      <c r="B673" s="4"/>
      <c r="C673" s="4"/>
    </row>
    <row r="674" spans="2:3" hidden="1" x14ac:dyDescent="0.3">
      <c r="B674" s="4"/>
      <c r="C674" s="4"/>
    </row>
    <row r="675" spans="2:3" hidden="1" x14ac:dyDescent="0.3">
      <c r="B675" s="4"/>
      <c r="C675" s="4"/>
    </row>
    <row r="676" spans="2:3" hidden="1" x14ac:dyDescent="0.3">
      <c r="B676" s="4"/>
      <c r="C676" s="4"/>
    </row>
    <row r="677" spans="2:3" hidden="1" x14ac:dyDescent="0.3">
      <c r="B677" s="4"/>
      <c r="C677" s="4"/>
    </row>
    <row r="678" spans="2:3" hidden="1" x14ac:dyDescent="0.3">
      <c r="B678" s="4"/>
      <c r="C678" s="4"/>
    </row>
    <row r="679" spans="2:3" hidden="1" x14ac:dyDescent="0.3">
      <c r="B679" s="4"/>
      <c r="C679" s="4"/>
    </row>
    <row r="680" spans="2:3" hidden="1" x14ac:dyDescent="0.3">
      <c r="B680" s="4"/>
      <c r="C680" s="4"/>
    </row>
    <row r="681" spans="2:3" hidden="1" x14ac:dyDescent="0.3">
      <c r="B681" s="4"/>
      <c r="C681" s="4"/>
    </row>
    <row r="682" spans="2:3" hidden="1" x14ac:dyDescent="0.3">
      <c r="B682" s="4"/>
      <c r="C682" s="4"/>
    </row>
    <row r="683" spans="2:3" hidden="1" x14ac:dyDescent="0.3">
      <c r="B683" s="4"/>
      <c r="C683" s="4"/>
    </row>
    <row r="684" spans="2:3" hidden="1" x14ac:dyDescent="0.3">
      <c r="B684" s="4"/>
      <c r="C684" s="4"/>
    </row>
    <row r="685" spans="2:3" hidden="1" x14ac:dyDescent="0.3">
      <c r="B685" s="4"/>
      <c r="C685" s="4"/>
    </row>
    <row r="686" spans="2:3" hidden="1" x14ac:dyDescent="0.3">
      <c r="B686" s="4"/>
      <c r="C686" s="4"/>
    </row>
    <row r="687" spans="2:3" hidden="1" x14ac:dyDescent="0.3">
      <c r="B687" s="4"/>
      <c r="C687" s="4"/>
    </row>
    <row r="688" spans="2:3" hidden="1" x14ac:dyDescent="0.3">
      <c r="B688" s="4"/>
      <c r="C688" s="4"/>
    </row>
    <row r="689" spans="2:3" hidden="1" x14ac:dyDescent="0.3">
      <c r="B689" s="4"/>
      <c r="C689" s="4"/>
    </row>
    <row r="690" spans="2:3" hidden="1" x14ac:dyDescent="0.3">
      <c r="B690" s="4"/>
      <c r="C690" s="4"/>
    </row>
    <row r="691" spans="2:3" hidden="1" x14ac:dyDescent="0.3">
      <c r="B691" s="4"/>
      <c r="C691" s="4"/>
    </row>
    <row r="692" spans="2:3" hidden="1" x14ac:dyDescent="0.3">
      <c r="B692" s="4"/>
      <c r="C692" s="4"/>
    </row>
    <row r="693" spans="2:3" hidden="1" x14ac:dyDescent="0.3">
      <c r="B693" s="4"/>
      <c r="C693" s="4"/>
    </row>
    <row r="694" spans="2:3" hidden="1" x14ac:dyDescent="0.3">
      <c r="B694" s="4"/>
      <c r="C694" s="4"/>
    </row>
    <row r="695" spans="2:3" hidden="1" x14ac:dyDescent="0.3">
      <c r="B695" s="4"/>
      <c r="C695" s="4"/>
    </row>
    <row r="696" spans="2:3" hidden="1" x14ac:dyDescent="0.3">
      <c r="B696" s="4"/>
      <c r="C696" s="4"/>
    </row>
    <row r="697" spans="2:3" hidden="1" x14ac:dyDescent="0.3">
      <c r="B697" s="4"/>
      <c r="C697" s="4"/>
    </row>
    <row r="698" spans="2:3" hidden="1" x14ac:dyDescent="0.3">
      <c r="B698" s="4"/>
      <c r="C698" s="4"/>
    </row>
    <row r="699" spans="2:3" hidden="1" x14ac:dyDescent="0.3">
      <c r="B699" s="4"/>
      <c r="C699" s="4"/>
    </row>
    <row r="700" spans="2:3" hidden="1" x14ac:dyDescent="0.3">
      <c r="B700" s="4"/>
      <c r="C700" s="4"/>
    </row>
    <row r="701" spans="2:3" hidden="1" x14ac:dyDescent="0.3">
      <c r="B701" s="4"/>
      <c r="C701" s="4"/>
    </row>
    <row r="702" spans="2:3" hidden="1" x14ac:dyDescent="0.3">
      <c r="B702" s="4"/>
      <c r="C702" s="4"/>
    </row>
    <row r="703" spans="2:3" hidden="1" x14ac:dyDescent="0.3">
      <c r="B703" s="4"/>
      <c r="C703" s="4"/>
    </row>
    <row r="704" spans="2:3" hidden="1" x14ac:dyDescent="0.3">
      <c r="B704" s="4"/>
      <c r="C704" s="4"/>
    </row>
    <row r="705" spans="2:3" hidden="1" x14ac:dyDescent="0.3">
      <c r="B705" s="4"/>
      <c r="C705" s="4"/>
    </row>
    <row r="706" spans="2:3" hidden="1" x14ac:dyDescent="0.3">
      <c r="B706" s="4"/>
      <c r="C706" s="4"/>
    </row>
    <row r="707" spans="2:3" hidden="1" x14ac:dyDescent="0.3">
      <c r="B707" s="4"/>
      <c r="C707" s="4"/>
    </row>
    <row r="708" spans="2:3" hidden="1" x14ac:dyDescent="0.3">
      <c r="B708" s="4"/>
      <c r="C708" s="4"/>
    </row>
    <row r="709" spans="2:3" hidden="1" x14ac:dyDescent="0.3">
      <c r="B709" s="4"/>
      <c r="C709" s="4"/>
    </row>
    <row r="710" spans="2:3" hidden="1" x14ac:dyDescent="0.3">
      <c r="B710" s="4"/>
      <c r="C710" s="4"/>
    </row>
    <row r="711" spans="2:3" hidden="1" x14ac:dyDescent="0.3">
      <c r="B711" s="4"/>
      <c r="C711" s="4"/>
    </row>
    <row r="712" spans="2:3" hidden="1" x14ac:dyDescent="0.3">
      <c r="B712" s="4"/>
      <c r="C712" s="4"/>
    </row>
    <row r="713" spans="2:3" hidden="1" x14ac:dyDescent="0.3">
      <c r="B713" s="4"/>
      <c r="C713" s="4"/>
    </row>
    <row r="714" spans="2:3" hidden="1" x14ac:dyDescent="0.3">
      <c r="B714" s="4"/>
      <c r="C714" s="4"/>
    </row>
    <row r="715" spans="2:3" hidden="1" x14ac:dyDescent="0.3">
      <c r="B715" s="4"/>
      <c r="C715" s="4"/>
    </row>
    <row r="716" spans="2:3" hidden="1" x14ac:dyDescent="0.3">
      <c r="B716" s="4"/>
      <c r="C716" s="4"/>
    </row>
    <row r="717" spans="2:3" hidden="1" x14ac:dyDescent="0.3">
      <c r="B717" s="4"/>
      <c r="C717" s="4"/>
    </row>
    <row r="718" spans="2:3" hidden="1" x14ac:dyDescent="0.3">
      <c r="B718" s="4"/>
      <c r="C718" s="4"/>
    </row>
    <row r="719" spans="2:3" hidden="1" x14ac:dyDescent="0.3">
      <c r="B719" s="4"/>
      <c r="C719" s="4"/>
    </row>
    <row r="720" spans="2:3" hidden="1" x14ac:dyDescent="0.3">
      <c r="B720" s="4"/>
      <c r="C720" s="4"/>
    </row>
    <row r="721" spans="2:3" hidden="1" x14ac:dyDescent="0.3">
      <c r="B721" s="4"/>
      <c r="C721" s="4"/>
    </row>
    <row r="722" spans="2:3" hidden="1" x14ac:dyDescent="0.3">
      <c r="B722" s="4"/>
      <c r="C722" s="4"/>
    </row>
    <row r="723" spans="2:3" hidden="1" x14ac:dyDescent="0.3">
      <c r="B723" s="4"/>
      <c r="C723" s="4"/>
    </row>
    <row r="724" spans="2:3" hidden="1" x14ac:dyDescent="0.3">
      <c r="B724" s="4"/>
      <c r="C724" s="4"/>
    </row>
    <row r="725" spans="2:3" hidden="1" x14ac:dyDescent="0.3">
      <c r="B725" s="4"/>
      <c r="C725" s="4"/>
    </row>
    <row r="726" spans="2:3" hidden="1" x14ac:dyDescent="0.3">
      <c r="B726" s="4"/>
      <c r="C726" s="4"/>
    </row>
    <row r="727" spans="2:3" hidden="1" x14ac:dyDescent="0.3">
      <c r="B727" s="4"/>
      <c r="C727" s="4"/>
    </row>
    <row r="728" spans="2:3" hidden="1" x14ac:dyDescent="0.3">
      <c r="B728" s="4"/>
      <c r="C728" s="4"/>
    </row>
    <row r="729" spans="2:3" hidden="1" x14ac:dyDescent="0.3">
      <c r="B729" s="4"/>
      <c r="C729" s="4"/>
    </row>
    <row r="730" spans="2:3" hidden="1" x14ac:dyDescent="0.3">
      <c r="B730" s="4"/>
      <c r="C730" s="4"/>
    </row>
    <row r="731" spans="2:3" hidden="1" x14ac:dyDescent="0.3">
      <c r="B731" s="4"/>
      <c r="C731" s="4"/>
    </row>
    <row r="732" spans="2:3" hidden="1" x14ac:dyDescent="0.3">
      <c r="B732" s="4"/>
      <c r="C732" s="4"/>
    </row>
    <row r="733" spans="2:3" hidden="1" x14ac:dyDescent="0.3">
      <c r="B733" s="4"/>
      <c r="C733" s="4"/>
    </row>
    <row r="734" spans="2:3" hidden="1" x14ac:dyDescent="0.3">
      <c r="B734" s="4"/>
      <c r="C734" s="4"/>
    </row>
    <row r="735" spans="2:3" hidden="1" x14ac:dyDescent="0.3">
      <c r="B735" s="4"/>
      <c r="C735" s="4"/>
    </row>
    <row r="736" spans="2:3" hidden="1" x14ac:dyDescent="0.3">
      <c r="B736" s="4"/>
      <c r="C736" s="4"/>
    </row>
    <row r="737" spans="2:3" hidden="1" x14ac:dyDescent="0.3">
      <c r="B737" s="4"/>
      <c r="C737" s="4"/>
    </row>
    <row r="738" spans="2:3" hidden="1" x14ac:dyDescent="0.3">
      <c r="B738" s="4"/>
      <c r="C738" s="4"/>
    </row>
    <row r="739" spans="2:3" hidden="1" x14ac:dyDescent="0.3">
      <c r="B739" s="4"/>
      <c r="C739" s="4"/>
    </row>
    <row r="740" spans="2:3" hidden="1" x14ac:dyDescent="0.3">
      <c r="B740" s="4"/>
      <c r="C740" s="4"/>
    </row>
    <row r="741" spans="2:3" hidden="1" x14ac:dyDescent="0.3">
      <c r="B741" s="4"/>
      <c r="C741" s="4"/>
    </row>
    <row r="742" spans="2:3" hidden="1" x14ac:dyDescent="0.3">
      <c r="B742" s="4"/>
      <c r="C742" s="4"/>
    </row>
    <row r="743" spans="2:3" hidden="1" x14ac:dyDescent="0.3">
      <c r="B743" s="4"/>
      <c r="C743" s="4"/>
    </row>
    <row r="744" spans="2:3" hidden="1" x14ac:dyDescent="0.3">
      <c r="B744" s="4"/>
      <c r="C744" s="4"/>
    </row>
    <row r="745" spans="2:3" hidden="1" x14ac:dyDescent="0.3">
      <c r="B745" s="4"/>
      <c r="C745" s="4"/>
    </row>
    <row r="746" spans="2:3" hidden="1" x14ac:dyDescent="0.3">
      <c r="B746" s="4"/>
      <c r="C746" s="4"/>
    </row>
    <row r="747" spans="2:3" hidden="1" x14ac:dyDescent="0.3">
      <c r="B747" s="4"/>
      <c r="C747" s="4"/>
    </row>
    <row r="748" spans="2:3" hidden="1" x14ac:dyDescent="0.3">
      <c r="B748" s="4"/>
      <c r="C748" s="4"/>
    </row>
    <row r="749" spans="2:3" hidden="1" x14ac:dyDescent="0.3">
      <c r="B749" s="4"/>
      <c r="C749" s="4"/>
    </row>
    <row r="750" spans="2:3" hidden="1" x14ac:dyDescent="0.3">
      <c r="B750" s="4"/>
      <c r="C750" s="4"/>
    </row>
    <row r="751" spans="2:3" hidden="1" x14ac:dyDescent="0.3">
      <c r="B751" s="4"/>
      <c r="C751" s="4"/>
    </row>
    <row r="752" spans="2:3" hidden="1" x14ac:dyDescent="0.3">
      <c r="B752" s="4"/>
      <c r="C752" s="4"/>
    </row>
    <row r="753" spans="2:3" hidden="1" x14ac:dyDescent="0.3">
      <c r="B753" s="4"/>
      <c r="C753" s="4"/>
    </row>
    <row r="754" spans="2:3" hidden="1" x14ac:dyDescent="0.3">
      <c r="B754" s="4"/>
      <c r="C754" s="4"/>
    </row>
    <row r="755" spans="2:3" hidden="1" x14ac:dyDescent="0.3">
      <c r="B755" s="4"/>
      <c r="C755" s="4"/>
    </row>
    <row r="756" spans="2:3" hidden="1" x14ac:dyDescent="0.3">
      <c r="B756" s="4"/>
      <c r="C756" s="4"/>
    </row>
    <row r="757" spans="2:3" hidden="1" x14ac:dyDescent="0.3">
      <c r="B757" s="4"/>
      <c r="C757" s="4"/>
    </row>
    <row r="758" spans="2:3" hidden="1" x14ac:dyDescent="0.3">
      <c r="B758" s="4"/>
      <c r="C758" s="4"/>
    </row>
    <row r="759" spans="2:3" hidden="1" x14ac:dyDescent="0.3">
      <c r="B759" s="4"/>
      <c r="C759" s="4"/>
    </row>
    <row r="760" spans="2:3" hidden="1" x14ac:dyDescent="0.3">
      <c r="B760" s="4"/>
      <c r="C760" s="4"/>
    </row>
    <row r="761" spans="2:3" hidden="1" x14ac:dyDescent="0.3">
      <c r="B761" s="4"/>
      <c r="C761" s="4"/>
    </row>
    <row r="762" spans="2:3" hidden="1" x14ac:dyDescent="0.3">
      <c r="B762" s="4"/>
      <c r="C762" s="4"/>
    </row>
    <row r="763" spans="2:3" hidden="1" x14ac:dyDescent="0.3">
      <c r="B763" s="4"/>
      <c r="C763" s="4"/>
    </row>
    <row r="764" spans="2:3" hidden="1" x14ac:dyDescent="0.3">
      <c r="B764" s="4"/>
      <c r="C764" s="4"/>
    </row>
    <row r="765" spans="2:3" hidden="1" x14ac:dyDescent="0.3">
      <c r="B765" s="4"/>
      <c r="C765" s="4"/>
    </row>
    <row r="766" spans="2:3" hidden="1" x14ac:dyDescent="0.3">
      <c r="B766" s="4"/>
      <c r="C766" s="4"/>
    </row>
    <row r="767" spans="2:3" hidden="1" x14ac:dyDescent="0.3">
      <c r="B767" s="4"/>
      <c r="C767" s="4"/>
    </row>
    <row r="768" spans="2:3" hidden="1" x14ac:dyDescent="0.3">
      <c r="B768" s="4"/>
      <c r="C768" s="4"/>
    </row>
    <row r="769" spans="2:3" hidden="1" x14ac:dyDescent="0.3">
      <c r="B769" s="4"/>
      <c r="C769" s="4"/>
    </row>
    <row r="770" spans="2:3" hidden="1" x14ac:dyDescent="0.3">
      <c r="B770" s="4"/>
      <c r="C770" s="4"/>
    </row>
    <row r="771" spans="2:3" hidden="1" x14ac:dyDescent="0.3">
      <c r="B771" s="4"/>
      <c r="C771" s="4"/>
    </row>
    <row r="772" spans="2:3" hidden="1" x14ac:dyDescent="0.3">
      <c r="B772" s="4"/>
      <c r="C772" s="4"/>
    </row>
    <row r="773" spans="2:3" hidden="1" x14ac:dyDescent="0.3">
      <c r="B773" s="4"/>
      <c r="C773" s="4"/>
    </row>
    <row r="774" spans="2:3" hidden="1" x14ac:dyDescent="0.3">
      <c r="B774" s="4"/>
      <c r="C774" s="4"/>
    </row>
    <row r="775" spans="2:3" hidden="1" x14ac:dyDescent="0.3">
      <c r="B775" s="4"/>
      <c r="C775" s="4"/>
    </row>
    <row r="776" spans="2:3" hidden="1" x14ac:dyDescent="0.3">
      <c r="B776" s="4"/>
      <c r="C776" s="4"/>
    </row>
    <row r="777" spans="2:3" hidden="1" x14ac:dyDescent="0.3">
      <c r="B777" s="4"/>
      <c r="C777" s="4"/>
    </row>
    <row r="778" spans="2:3" hidden="1" x14ac:dyDescent="0.3">
      <c r="B778" s="4"/>
      <c r="C778" s="4"/>
    </row>
    <row r="779" spans="2:3" hidden="1" x14ac:dyDescent="0.3">
      <c r="B779" s="4"/>
      <c r="C779" s="4"/>
    </row>
    <row r="780" spans="2:3" hidden="1" x14ac:dyDescent="0.3">
      <c r="B780" s="4"/>
      <c r="C780" s="4"/>
    </row>
    <row r="781" spans="2:3" hidden="1" x14ac:dyDescent="0.3">
      <c r="B781" s="4"/>
      <c r="C781" s="4"/>
    </row>
    <row r="782" spans="2:3" hidden="1" x14ac:dyDescent="0.3">
      <c r="B782" s="4"/>
      <c r="C782" s="4"/>
    </row>
    <row r="783" spans="2:3" hidden="1" x14ac:dyDescent="0.3">
      <c r="B783" s="4"/>
      <c r="C783" s="4"/>
    </row>
    <row r="784" spans="2:3" hidden="1" x14ac:dyDescent="0.3">
      <c r="B784" s="4"/>
      <c r="C784" s="4"/>
    </row>
    <row r="785" spans="2:3" hidden="1" x14ac:dyDescent="0.3">
      <c r="B785" s="4"/>
      <c r="C785" s="4"/>
    </row>
    <row r="786" spans="2:3" hidden="1" x14ac:dyDescent="0.3">
      <c r="B786" s="4"/>
      <c r="C786" s="4"/>
    </row>
    <row r="787" spans="2:3" hidden="1" x14ac:dyDescent="0.3">
      <c r="B787" s="4"/>
      <c r="C787" s="4"/>
    </row>
    <row r="788" spans="2:3" hidden="1" x14ac:dyDescent="0.3">
      <c r="B788" s="4"/>
      <c r="C788" s="4"/>
    </row>
    <row r="789" spans="2:3" hidden="1" x14ac:dyDescent="0.3">
      <c r="B789" s="4"/>
      <c r="C789" s="4"/>
    </row>
    <row r="790" spans="2:3" hidden="1" x14ac:dyDescent="0.3">
      <c r="B790" s="4"/>
      <c r="C790" s="4"/>
    </row>
    <row r="791" spans="2:3" hidden="1" x14ac:dyDescent="0.3">
      <c r="B791" s="4"/>
      <c r="C791" s="4"/>
    </row>
    <row r="792" spans="2:3" hidden="1" x14ac:dyDescent="0.3">
      <c r="B792" s="4"/>
      <c r="C792" s="4"/>
    </row>
    <row r="793" spans="2:3" hidden="1" x14ac:dyDescent="0.3">
      <c r="B793" s="4"/>
      <c r="C793" s="4"/>
    </row>
    <row r="794" spans="2:3" hidden="1" x14ac:dyDescent="0.3">
      <c r="B794" s="4"/>
      <c r="C794" s="4"/>
    </row>
    <row r="795" spans="2:3" hidden="1" x14ac:dyDescent="0.3">
      <c r="B795" s="4"/>
      <c r="C795" s="4"/>
    </row>
    <row r="796" spans="2:3" hidden="1" x14ac:dyDescent="0.3">
      <c r="B796" s="4"/>
      <c r="C796" s="4"/>
    </row>
    <row r="797" spans="2:3" hidden="1" x14ac:dyDescent="0.3">
      <c r="B797" s="4"/>
      <c r="C797" s="4"/>
    </row>
    <row r="798" spans="2:3" hidden="1" x14ac:dyDescent="0.3">
      <c r="B798" s="4"/>
      <c r="C798" s="4"/>
    </row>
    <row r="799" spans="2:3" hidden="1" x14ac:dyDescent="0.3">
      <c r="B799" s="4"/>
      <c r="C799" s="4"/>
    </row>
    <row r="800" spans="2:3" hidden="1" x14ac:dyDescent="0.3">
      <c r="B800" s="4"/>
      <c r="C800" s="4"/>
    </row>
    <row r="801" spans="2:3" hidden="1" x14ac:dyDescent="0.3">
      <c r="B801" s="4"/>
      <c r="C801" s="4"/>
    </row>
    <row r="802" spans="2:3" hidden="1" x14ac:dyDescent="0.3">
      <c r="B802" s="4"/>
      <c r="C802" s="4"/>
    </row>
    <row r="803" spans="2:3" hidden="1" x14ac:dyDescent="0.3">
      <c r="B803" s="4"/>
      <c r="C803" s="4"/>
    </row>
    <row r="804" spans="2:3" hidden="1" x14ac:dyDescent="0.3">
      <c r="B804" s="4"/>
      <c r="C804" s="4"/>
    </row>
    <row r="805" spans="2:3" hidden="1" x14ac:dyDescent="0.3">
      <c r="B805" s="4"/>
      <c r="C805" s="4"/>
    </row>
    <row r="806" spans="2:3" hidden="1" x14ac:dyDescent="0.3">
      <c r="B806" s="4"/>
      <c r="C806" s="4"/>
    </row>
    <row r="807" spans="2:3" hidden="1" x14ac:dyDescent="0.3">
      <c r="B807" s="4"/>
      <c r="C807" s="4"/>
    </row>
    <row r="808" spans="2:3" hidden="1" x14ac:dyDescent="0.3">
      <c r="B808" s="4"/>
      <c r="C808" s="4"/>
    </row>
    <row r="809" spans="2:3" hidden="1" x14ac:dyDescent="0.3">
      <c r="B809" s="4"/>
      <c r="C809" s="4"/>
    </row>
    <row r="810" spans="2:3" hidden="1" x14ac:dyDescent="0.3">
      <c r="B810" s="4"/>
      <c r="C810" s="4"/>
    </row>
    <row r="811" spans="2:3" hidden="1" x14ac:dyDescent="0.3">
      <c r="B811" s="4"/>
      <c r="C811" s="4"/>
    </row>
    <row r="812" spans="2:3" hidden="1" x14ac:dyDescent="0.3">
      <c r="B812" s="4"/>
      <c r="C812" s="4"/>
    </row>
    <row r="813" spans="2:3" hidden="1" x14ac:dyDescent="0.3">
      <c r="B813" s="4"/>
      <c r="C813" s="4"/>
    </row>
    <row r="814" spans="2:3" hidden="1" x14ac:dyDescent="0.3">
      <c r="B814" s="4"/>
      <c r="C814" s="4"/>
    </row>
    <row r="815" spans="2:3" hidden="1" x14ac:dyDescent="0.3">
      <c r="B815" s="4"/>
      <c r="C815" s="4"/>
    </row>
    <row r="816" spans="2:3" hidden="1" x14ac:dyDescent="0.3">
      <c r="B816" s="4"/>
      <c r="C816" s="4"/>
    </row>
    <row r="817" spans="2:3" hidden="1" x14ac:dyDescent="0.3">
      <c r="B817" s="4"/>
      <c r="C817" s="4"/>
    </row>
    <row r="818" spans="2:3" hidden="1" x14ac:dyDescent="0.3">
      <c r="B818" s="4"/>
      <c r="C818" s="4"/>
    </row>
    <row r="819" spans="2:3" hidden="1" x14ac:dyDescent="0.3">
      <c r="B819" s="4"/>
      <c r="C819" s="4"/>
    </row>
    <row r="820" spans="2:3" hidden="1" x14ac:dyDescent="0.3">
      <c r="B820" s="4"/>
      <c r="C820" s="4"/>
    </row>
    <row r="821" spans="2:3" hidden="1" x14ac:dyDescent="0.3">
      <c r="B821" s="4"/>
      <c r="C821" s="4"/>
    </row>
    <row r="822" spans="2:3" hidden="1" x14ac:dyDescent="0.3">
      <c r="B822" s="4"/>
      <c r="C822" s="4"/>
    </row>
    <row r="823" spans="2:3" hidden="1" x14ac:dyDescent="0.3">
      <c r="B823" s="4"/>
      <c r="C823" s="4"/>
    </row>
    <row r="824" spans="2:3" hidden="1" x14ac:dyDescent="0.3">
      <c r="B824" s="4"/>
      <c r="C824" s="4"/>
    </row>
    <row r="825" spans="2:3" hidden="1" x14ac:dyDescent="0.3">
      <c r="B825" s="4"/>
      <c r="C825" s="4"/>
    </row>
    <row r="826" spans="2:3" hidden="1" x14ac:dyDescent="0.3">
      <c r="B826" s="4"/>
      <c r="C826" s="4"/>
    </row>
    <row r="827" spans="2:3" hidden="1" x14ac:dyDescent="0.3">
      <c r="B827" s="4"/>
      <c r="C827" s="4"/>
    </row>
    <row r="828" spans="2:3" hidden="1" x14ac:dyDescent="0.3">
      <c r="B828" s="4"/>
      <c r="C828" s="4"/>
    </row>
    <row r="829" spans="2:3" hidden="1" x14ac:dyDescent="0.3">
      <c r="B829" s="4"/>
      <c r="C829" s="4"/>
    </row>
    <row r="830" spans="2:3" hidden="1" x14ac:dyDescent="0.3">
      <c r="B830" s="4"/>
      <c r="C830" s="4"/>
    </row>
    <row r="831" spans="2:3" hidden="1" x14ac:dyDescent="0.3">
      <c r="B831" s="4"/>
      <c r="C831" s="4"/>
    </row>
    <row r="832" spans="2:3" hidden="1" x14ac:dyDescent="0.3">
      <c r="B832" s="4"/>
      <c r="C832" s="4"/>
    </row>
    <row r="833" spans="2:3" hidden="1" x14ac:dyDescent="0.3">
      <c r="B833" s="4"/>
      <c r="C833" s="4"/>
    </row>
    <row r="834" spans="2:3" hidden="1" x14ac:dyDescent="0.3">
      <c r="B834" s="4"/>
      <c r="C834" s="4"/>
    </row>
    <row r="835" spans="2:3" hidden="1" x14ac:dyDescent="0.3">
      <c r="B835" s="4"/>
      <c r="C835" s="4"/>
    </row>
    <row r="836" spans="2:3" hidden="1" x14ac:dyDescent="0.3">
      <c r="B836" s="4"/>
      <c r="C836" s="4"/>
    </row>
    <row r="837" spans="2:3" hidden="1" x14ac:dyDescent="0.3">
      <c r="B837" s="4"/>
      <c r="C837" s="4"/>
    </row>
    <row r="838" spans="2:3" hidden="1" x14ac:dyDescent="0.3">
      <c r="B838" s="4"/>
      <c r="C838" s="4"/>
    </row>
    <row r="839" spans="2:3" hidden="1" x14ac:dyDescent="0.3">
      <c r="B839" s="4"/>
      <c r="C839" s="4"/>
    </row>
    <row r="840" spans="2:3" hidden="1" x14ac:dyDescent="0.3">
      <c r="B840" s="4"/>
      <c r="C840" s="4"/>
    </row>
    <row r="841" spans="2:3" hidden="1" x14ac:dyDescent="0.3">
      <c r="B841" s="4"/>
      <c r="C841" s="4"/>
    </row>
    <row r="842" spans="2:3" hidden="1" x14ac:dyDescent="0.3">
      <c r="B842" s="4"/>
      <c r="C842" s="4"/>
    </row>
    <row r="843" spans="2:3" hidden="1" x14ac:dyDescent="0.3">
      <c r="B843" s="4"/>
      <c r="C843" s="4"/>
    </row>
    <row r="844" spans="2:3" hidden="1" x14ac:dyDescent="0.3">
      <c r="B844" s="4"/>
      <c r="C844" s="4"/>
    </row>
    <row r="845" spans="2:3" hidden="1" x14ac:dyDescent="0.3">
      <c r="B845" s="4"/>
      <c r="C845" s="4"/>
    </row>
    <row r="846" spans="2:3" hidden="1" x14ac:dyDescent="0.3">
      <c r="B846" s="4"/>
      <c r="C846" s="4"/>
    </row>
    <row r="847" spans="2:3" hidden="1" x14ac:dyDescent="0.3">
      <c r="B847" s="4"/>
      <c r="C847" s="4"/>
    </row>
    <row r="848" spans="2:3" hidden="1" x14ac:dyDescent="0.3">
      <c r="B848" s="4"/>
      <c r="C848" s="4"/>
    </row>
    <row r="849" spans="2:3" hidden="1" x14ac:dyDescent="0.3">
      <c r="B849" s="4"/>
      <c r="C849" s="4"/>
    </row>
    <row r="850" spans="2:3" hidden="1" x14ac:dyDescent="0.3">
      <c r="B850" s="4"/>
      <c r="C850" s="4"/>
    </row>
    <row r="851" spans="2:3" hidden="1" x14ac:dyDescent="0.3">
      <c r="B851" s="4"/>
      <c r="C851" s="4"/>
    </row>
    <row r="852" spans="2:3" hidden="1" x14ac:dyDescent="0.3">
      <c r="B852" s="4"/>
      <c r="C852" s="4"/>
    </row>
    <row r="853" spans="2:3" hidden="1" x14ac:dyDescent="0.3">
      <c r="B853" s="4"/>
      <c r="C853" s="4"/>
    </row>
    <row r="854" spans="2:3" hidden="1" x14ac:dyDescent="0.3">
      <c r="B854" s="4"/>
      <c r="C854" s="4"/>
    </row>
    <row r="855" spans="2:3" hidden="1" x14ac:dyDescent="0.3">
      <c r="B855" s="4"/>
      <c r="C855" s="4"/>
    </row>
    <row r="856" spans="2:3" hidden="1" x14ac:dyDescent="0.3">
      <c r="B856" s="4"/>
      <c r="C856" s="4"/>
    </row>
    <row r="857" spans="2:3" hidden="1" x14ac:dyDescent="0.3">
      <c r="B857" s="4"/>
      <c r="C857" s="4"/>
    </row>
    <row r="858" spans="2:3" hidden="1" x14ac:dyDescent="0.3">
      <c r="B858" s="4"/>
      <c r="C858" s="4"/>
    </row>
    <row r="859" spans="2:3" hidden="1" x14ac:dyDescent="0.3">
      <c r="B859" s="4"/>
      <c r="C859" s="4"/>
    </row>
    <row r="860" spans="2:3" hidden="1" x14ac:dyDescent="0.3">
      <c r="B860" s="4"/>
      <c r="C860" s="4"/>
    </row>
    <row r="861" spans="2:3" hidden="1" x14ac:dyDescent="0.3">
      <c r="B861" s="4"/>
      <c r="C861" s="4"/>
    </row>
    <row r="862" spans="2:3" hidden="1" x14ac:dyDescent="0.3">
      <c r="B862" s="4"/>
      <c r="C862" s="4"/>
    </row>
    <row r="863" spans="2:3" hidden="1" x14ac:dyDescent="0.3">
      <c r="B863" s="4"/>
      <c r="C863" s="4"/>
    </row>
    <row r="864" spans="2:3" hidden="1" x14ac:dyDescent="0.3">
      <c r="B864" s="4"/>
      <c r="C864" s="4"/>
    </row>
    <row r="865" spans="2:3" hidden="1" x14ac:dyDescent="0.3">
      <c r="B865" s="4"/>
      <c r="C865" s="4"/>
    </row>
    <row r="866" spans="2:3" hidden="1" x14ac:dyDescent="0.3">
      <c r="B866" s="4"/>
      <c r="C866" s="4"/>
    </row>
    <row r="867" spans="2:3" hidden="1" x14ac:dyDescent="0.3">
      <c r="B867" s="4"/>
      <c r="C867" s="4"/>
    </row>
    <row r="868" spans="2:3" hidden="1" x14ac:dyDescent="0.3">
      <c r="B868" s="4"/>
      <c r="C868" s="4"/>
    </row>
    <row r="869" spans="2:3" hidden="1" x14ac:dyDescent="0.3">
      <c r="B869" s="4"/>
      <c r="C869" s="4"/>
    </row>
    <row r="870" spans="2:3" hidden="1" x14ac:dyDescent="0.3">
      <c r="B870" s="4"/>
      <c r="C870" s="4"/>
    </row>
    <row r="871" spans="2:3" hidden="1" x14ac:dyDescent="0.3">
      <c r="B871" s="4"/>
      <c r="C871" s="4"/>
    </row>
    <row r="872" spans="2:3" hidden="1" x14ac:dyDescent="0.3">
      <c r="B872" s="4"/>
      <c r="C872" s="4"/>
    </row>
    <row r="873" spans="2:3" hidden="1" x14ac:dyDescent="0.3">
      <c r="B873" s="4"/>
      <c r="C873" s="4"/>
    </row>
    <row r="874" spans="2:3" hidden="1" x14ac:dyDescent="0.3">
      <c r="B874" s="4"/>
      <c r="C874" s="4"/>
    </row>
    <row r="875" spans="2:3" hidden="1" x14ac:dyDescent="0.3">
      <c r="B875" s="4"/>
      <c r="C875" s="4"/>
    </row>
    <row r="876" spans="2:3" hidden="1" x14ac:dyDescent="0.3">
      <c r="B876" s="4"/>
      <c r="C876" s="4"/>
    </row>
    <row r="877" spans="2:3" hidden="1" x14ac:dyDescent="0.3">
      <c r="B877" s="4"/>
      <c r="C877" s="4"/>
    </row>
    <row r="878" spans="2:3" hidden="1" x14ac:dyDescent="0.3">
      <c r="B878" s="4"/>
      <c r="C878" s="4"/>
    </row>
    <row r="879" spans="2:3" hidden="1" x14ac:dyDescent="0.3">
      <c r="B879" s="4"/>
      <c r="C879" s="4"/>
    </row>
    <row r="880" spans="2:3" hidden="1" x14ac:dyDescent="0.3">
      <c r="B880" s="4"/>
      <c r="C880" s="4"/>
    </row>
    <row r="881" spans="2:3" hidden="1" x14ac:dyDescent="0.3">
      <c r="B881" s="4"/>
      <c r="C881" s="4"/>
    </row>
    <row r="882" spans="2:3" hidden="1" x14ac:dyDescent="0.3">
      <c r="B882" s="4"/>
      <c r="C882" s="4"/>
    </row>
    <row r="883" spans="2:3" hidden="1" x14ac:dyDescent="0.3">
      <c r="B883" s="4"/>
      <c r="C883" s="4"/>
    </row>
    <row r="884" spans="2:3" hidden="1" x14ac:dyDescent="0.3">
      <c r="B884" s="4"/>
      <c r="C884" s="4"/>
    </row>
    <row r="885" spans="2:3" hidden="1" x14ac:dyDescent="0.3">
      <c r="B885" s="4"/>
      <c r="C885" s="4"/>
    </row>
    <row r="886" spans="2:3" hidden="1" x14ac:dyDescent="0.3">
      <c r="B886" s="4"/>
      <c r="C886" s="4"/>
    </row>
    <row r="887" spans="2:3" hidden="1" x14ac:dyDescent="0.3">
      <c r="B887" s="4"/>
      <c r="C887" s="4"/>
    </row>
    <row r="888" spans="2:3" hidden="1" x14ac:dyDescent="0.3">
      <c r="B888" s="4"/>
      <c r="C888" s="4"/>
    </row>
    <row r="889" spans="2:3" hidden="1" x14ac:dyDescent="0.3">
      <c r="B889" s="4"/>
      <c r="C889" s="4"/>
    </row>
    <row r="890" spans="2:3" hidden="1" x14ac:dyDescent="0.3">
      <c r="B890" s="4"/>
      <c r="C890" s="4"/>
    </row>
    <row r="891" spans="2:3" hidden="1" x14ac:dyDescent="0.3">
      <c r="B891" s="4"/>
      <c r="C891" s="4"/>
    </row>
    <row r="892" spans="2:3" hidden="1" x14ac:dyDescent="0.3">
      <c r="B892" s="4"/>
      <c r="C892" s="4"/>
    </row>
    <row r="893" spans="2:3" hidden="1" x14ac:dyDescent="0.3">
      <c r="B893" s="4"/>
      <c r="C893" s="4"/>
    </row>
    <row r="894" spans="2:3" hidden="1" x14ac:dyDescent="0.3">
      <c r="B894" s="4"/>
      <c r="C894" s="4"/>
    </row>
    <row r="895" spans="2:3" hidden="1" x14ac:dyDescent="0.3">
      <c r="B895" s="4"/>
      <c r="C895" s="4"/>
    </row>
    <row r="896" spans="2:3" hidden="1" x14ac:dyDescent="0.3">
      <c r="B896" s="4"/>
      <c r="C896" s="4"/>
    </row>
    <row r="897" spans="2:3" hidden="1" x14ac:dyDescent="0.3">
      <c r="B897" s="4"/>
      <c r="C897" s="4"/>
    </row>
    <row r="898" spans="2:3" hidden="1" x14ac:dyDescent="0.3">
      <c r="B898" s="4"/>
      <c r="C898" s="4"/>
    </row>
    <row r="899" spans="2:3" hidden="1" x14ac:dyDescent="0.3">
      <c r="B899" s="4"/>
      <c r="C899" s="4"/>
    </row>
    <row r="900" spans="2:3" hidden="1" x14ac:dyDescent="0.3">
      <c r="B900" s="4"/>
      <c r="C900" s="4"/>
    </row>
    <row r="901" spans="2:3" hidden="1" x14ac:dyDescent="0.3">
      <c r="B901" s="4"/>
      <c r="C901" s="4"/>
    </row>
    <row r="902" spans="2:3" hidden="1" x14ac:dyDescent="0.3">
      <c r="B902" s="4"/>
      <c r="C902" s="4"/>
    </row>
    <row r="903" spans="2:3" hidden="1" x14ac:dyDescent="0.3">
      <c r="B903" s="4"/>
      <c r="C903" s="4"/>
    </row>
    <row r="904" spans="2:3" hidden="1" x14ac:dyDescent="0.3">
      <c r="B904" s="4"/>
      <c r="C904" s="4"/>
    </row>
    <row r="905" spans="2:3" hidden="1" x14ac:dyDescent="0.3">
      <c r="B905" s="4"/>
      <c r="C905" s="4"/>
    </row>
    <row r="906" spans="2:3" hidden="1" x14ac:dyDescent="0.3">
      <c r="B906" s="4"/>
      <c r="C906" s="4"/>
    </row>
    <row r="907" spans="2:3" hidden="1" x14ac:dyDescent="0.3">
      <c r="B907" s="4"/>
      <c r="C907" s="4"/>
    </row>
    <row r="908" spans="2:3" hidden="1" x14ac:dyDescent="0.3">
      <c r="B908" s="4"/>
      <c r="C908" s="4"/>
    </row>
    <row r="909" spans="2:3" hidden="1" x14ac:dyDescent="0.3">
      <c r="B909" s="4"/>
      <c r="C909" s="4"/>
    </row>
    <row r="910" spans="2:3" hidden="1" x14ac:dyDescent="0.3">
      <c r="B910" s="4"/>
      <c r="C910" s="4"/>
    </row>
    <row r="911" spans="2:3" hidden="1" x14ac:dyDescent="0.3">
      <c r="B911" s="4"/>
      <c r="C911" s="4"/>
    </row>
    <row r="912" spans="2:3" hidden="1" x14ac:dyDescent="0.3">
      <c r="B912" s="4"/>
      <c r="C912" s="4"/>
    </row>
    <row r="913" spans="2:3" hidden="1" x14ac:dyDescent="0.3">
      <c r="B913" s="4"/>
      <c r="C913" s="4"/>
    </row>
    <row r="914" spans="2:3" hidden="1" x14ac:dyDescent="0.3">
      <c r="B914" s="4"/>
      <c r="C914" s="4"/>
    </row>
    <row r="915" spans="2:3" hidden="1" x14ac:dyDescent="0.3">
      <c r="B915" s="4"/>
      <c r="C915" s="4"/>
    </row>
    <row r="916" spans="2:3" hidden="1" x14ac:dyDescent="0.3">
      <c r="B916" s="4"/>
      <c r="C916" s="4"/>
    </row>
    <row r="917" spans="2:3" hidden="1" x14ac:dyDescent="0.3">
      <c r="B917" s="4"/>
      <c r="C917" s="4"/>
    </row>
    <row r="918" spans="2:3" hidden="1" x14ac:dyDescent="0.3">
      <c r="B918" s="4"/>
      <c r="C918" s="4"/>
    </row>
    <row r="919" spans="2:3" hidden="1" x14ac:dyDescent="0.3">
      <c r="B919" s="4"/>
      <c r="C919" s="4"/>
    </row>
    <row r="920" spans="2:3" hidden="1" x14ac:dyDescent="0.3">
      <c r="B920" s="4"/>
      <c r="C920" s="4"/>
    </row>
    <row r="921" spans="2:3" hidden="1" x14ac:dyDescent="0.3">
      <c r="B921" s="4"/>
      <c r="C921" s="4"/>
    </row>
    <row r="922" spans="2:3" hidden="1" x14ac:dyDescent="0.3">
      <c r="B922" s="4"/>
      <c r="C922" s="4"/>
    </row>
    <row r="923" spans="2:3" hidden="1" x14ac:dyDescent="0.3">
      <c r="B923" s="4"/>
      <c r="C923" s="4"/>
    </row>
    <row r="924" spans="2:3" hidden="1" x14ac:dyDescent="0.3">
      <c r="B924" s="4"/>
      <c r="C924" s="4"/>
    </row>
    <row r="925" spans="2:3" hidden="1" x14ac:dyDescent="0.3">
      <c r="B925" s="4"/>
      <c r="C925" s="4"/>
    </row>
    <row r="926" spans="2:3" hidden="1" x14ac:dyDescent="0.3">
      <c r="B926" s="4"/>
      <c r="C926" s="4"/>
    </row>
    <row r="927" spans="2:3" hidden="1" x14ac:dyDescent="0.3">
      <c r="B927" s="4"/>
      <c r="C927" s="4"/>
    </row>
    <row r="928" spans="2:3" hidden="1" x14ac:dyDescent="0.3">
      <c r="B928" s="4"/>
      <c r="C928" s="4"/>
    </row>
    <row r="929" spans="2:3" hidden="1" x14ac:dyDescent="0.3">
      <c r="B929" s="4"/>
      <c r="C929" s="4"/>
    </row>
    <row r="930" spans="2:3" hidden="1" x14ac:dyDescent="0.3">
      <c r="B930" s="4"/>
      <c r="C930" s="4"/>
    </row>
    <row r="931" spans="2:3" hidden="1" x14ac:dyDescent="0.3">
      <c r="B931" s="4"/>
      <c r="C931" s="4"/>
    </row>
    <row r="932" spans="2:3" hidden="1" x14ac:dyDescent="0.3">
      <c r="B932" s="4"/>
      <c r="C932" s="4"/>
    </row>
    <row r="933" spans="2:3" hidden="1" x14ac:dyDescent="0.3">
      <c r="B933" s="4"/>
      <c r="C933" s="4"/>
    </row>
    <row r="934" spans="2:3" hidden="1" x14ac:dyDescent="0.3">
      <c r="B934" s="4"/>
      <c r="C934" s="4"/>
    </row>
    <row r="935" spans="2:3" hidden="1" x14ac:dyDescent="0.3">
      <c r="B935" s="4"/>
      <c r="C935" s="4"/>
    </row>
    <row r="936" spans="2:3" hidden="1" x14ac:dyDescent="0.3">
      <c r="B936" s="4"/>
      <c r="C936" s="4"/>
    </row>
    <row r="937" spans="2:3" hidden="1" x14ac:dyDescent="0.3">
      <c r="B937" s="4"/>
      <c r="C937" s="4"/>
    </row>
    <row r="938" spans="2:3" hidden="1" x14ac:dyDescent="0.3">
      <c r="B938" s="4"/>
      <c r="C938" s="4"/>
    </row>
    <row r="939" spans="2:3" hidden="1" x14ac:dyDescent="0.3">
      <c r="B939" s="4"/>
      <c r="C939" s="4"/>
    </row>
    <row r="940" spans="2:3" hidden="1" x14ac:dyDescent="0.3">
      <c r="B940" s="4"/>
      <c r="C940" s="4"/>
    </row>
    <row r="941" spans="2:3" hidden="1" x14ac:dyDescent="0.3">
      <c r="B941" s="4"/>
      <c r="C941" s="4"/>
    </row>
    <row r="942" spans="2:3" hidden="1" x14ac:dyDescent="0.3">
      <c r="B942" s="4"/>
      <c r="C942" s="4"/>
    </row>
    <row r="943" spans="2:3" hidden="1" x14ac:dyDescent="0.3">
      <c r="B943" s="4"/>
      <c r="C943" s="4"/>
    </row>
    <row r="944" spans="2:3" hidden="1" x14ac:dyDescent="0.3">
      <c r="B944" s="4"/>
      <c r="C944" s="4"/>
    </row>
    <row r="945" spans="2:3" hidden="1" x14ac:dyDescent="0.3">
      <c r="B945" s="4"/>
      <c r="C945" s="4"/>
    </row>
    <row r="946" spans="2:3" hidden="1" x14ac:dyDescent="0.3">
      <c r="B946" s="4"/>
      <c r="C946" s="4"/>
    </row>
    <row r="947" spans="2:3" hidden="1" x14ac:dyDescent="0.3">
      <c r="B947" s="4"/>
      <c r="C947" s="4"/>
    </row>
    <row r="948" spans="2:3" hidden="1" x14ac:dyDescent="0.3">
      <c r="B948" s="4"/>
      <c r="C948" s="4"/>
    </row>
    <row r="949" spans="2:3" hidden="1" x14ac:dyDescent="0.3">
      <c r="B949" s="4"/>
      <c r="C949" s="4"/>
    </row>
    <row r="950" spans="2:3" hidden="1" x14ac:dyDescent="0.3">
      <c r="B950" s="4"/>
      <c r="C950" s="4"/>
    </row>
    <row r="951" spans="2:3" hidden="1" x14ac:dyDescent="0.3">
      <c r="B951" s="4"/>
      <c r="C951" s="4"/>
    </row>
    <row r="952" spans="2:3" hidden="1" x14ac:dyDescent="0.3">
      <c r="B952" s="4"/>
      <c r="C952" s="4"/>
    </row>
    <row r="953" spans="2:3" hidden="1" x14ac:dyDescent="0.3">
      <c r="B953" s="4"/>
      <c r="C953" s="4"/>
    </row>
    <row r="954" spans="2:3" hidden="1" x14ac:dyDescent="0.3">
      <c r="B954" s="4"/>
      <c r="C954" s="4"/>
    </row>
    <row r="955" spans="2:3" hidden="1" x14ac:dyDescent="0.3">
      <c r="B955" s="4"/>
      <c r="C955" s="4"/>
    </row>
    <row r="956" spans="2:3" hidden="1" x14ac:dyDescent="0.3">
      <c r="B956" s="4"/>
      <c r="C956" s="4"/>
    </row>
    <row r="957" spans="2:3" hidden="1" x14ac:dyDescent="0.3">
      <c r="B957" s="4"/>
      <c r="C957" s="4"/>
    </row>
    <row r="958" spans="2:3" hidden="1" x14ac:dyDescent="0.3">
      <c r="B958" s="4"/>
      <c r="C958" s="4"/>
    </row>
    <row r="959" spans="2:3" hidden="1" x14ac:dyDescent="0.3">
      <c r="B959" s="4"/>
      <c r="C959" s="4"/>
    </row>
    <row r="960" spans="2:3" hidden="1" x14ac:dyDescent="0.3">
      <c r="B960" s="4"/>
      <c r="C960" s="4"/>
    </row>
    <row r="961" spans="2:3" hidden="1" x14ac:dyDescent="0.3">
      <c r="B961" s="4"/>
      <c r="C961" s="4"/>
    </row>
    <row r="962" spans="2:3" hidden="1" x14ac:dyDescent="0.3">
      <c r="B962" s="4"/>
      <c r="C962" s="4"/>
    </row>
    <row r="963" spans="2:3" hidden="1" x14ac:dyDescent="0.3">
      <c r="B963" s="4"/>
      <c r="C963" s="4"/>
    </row>
    <row r="964" spans="2:3" hidden="1" x14ac:dyDescent="0.3">
      <c r="B964" s="4"/>
      <c r="C964" s="4"/>
    </row>
    <row r="965" spans="2:3" hidden="1" x14ac:dyDescent="0.3">
      <c r="B965" s="4"/>
      <c r="C965" s="4"/>
    </row>
    <row r="966" spans="2:3" hidden="1" x14ac:dyDescent="0.3">
      <c r="B966" s="4"/>
      <c r="C966" s="4"/>
    </row>
    <row r="967" spans="2:3" hidden="1" x14ac:dyDescent="0.3">
      <c r="B967" s="4"/>
      <c r="C967" s="4"/>
    </row>
    <row r="968" spans="2:3" hidden="1" x14ac:dyDescent="0.3">
      <c r="B968" s="4"/>
      <c r="C968" s="4"/>
    </row>
    <row r="969" spans="2:3" hidden="1" x14ac:dyDescent="0.3">
      <c r="B969" s="4"/>
      <c r="C969" s="4"/>
    </row>
    <row r="970" spans="2:3" hidden="1" x14ac:dyDescent="0.3">
      <c r="B970" s="4"/>
      <c r="C970" s="4"/>
    </row>
    <row r="971" spans="2:3" hidden="1" x14ac:dyDescent="0.3">
      <c r="B971" s="4"/>
      <c r="C971" s="4"/>
    </row>
    <row r="972" spans="2:3" hidden="1" x14ac:dyDescent="0.3">
      <c r="B972" s="4"/>
      <c r="C972" s="4"/>
    </row>
    <row r="973" spans="2:3" hidden="1" x14ac:dyDescent="0.3">
      <c r="B973" s="4"/>
      <c r="C973" s="4"/>
    </row>
    <row r="974" spans="2:3" hidden="1" x14ac:dyDescent="0.3">
      <c r="B974" s="4"/>
      <c r="C974" s="4"/>
    </row>
    <row r="975" spans="2:3" hidden="1" x14ac:dyDescent="0.3">
      <c r="B975" s="4"/>
      <c r="C975" s="4"/>
    </row>
    <row r="976" spans="2:3" hidden="1" x14ac:dyDescent="0.3">
      <c r="B976" s="4"/>
      <c r="C976" s="4"/>
    </row>
    <row r="977" spans="2:3" hidden="1" x14ac:dyDescent="0.3">
      <c r="B977" s="4"/>
      <c r="C977" s="4"/>
    </row>
    <row r="978" spans="2:3" hidden="1" x14ac:dyDescent="0.3">
      <c r="B978" s="4"/>
      <c r="C978" s="4"/>
    </row>
    <row r="979" spans="2:3" hidden="1" x14ac:dyDescent="0.3">
      <c r="B979" s="4"/>
      <c r="C979" s="4"/>
    </row>
    <row r="980" spans="2:3" hidden="1" x14ac:dyDescent="0.3">
      <c r="B980" s="4"/>
      <c r="C980" s="4"/>
    </row>
    <row r="981" spans="2:3" hidden="1" x14ac:dyDescent="0.3">
      <c r="B981" s="4"/>
      <c r="C981" s="4"/>
    </row>
    <row r="982" spans="2:3" hidden="1" x14ac:dyDescent="0.3">
      <c r="B982" s="4"/>
      <c r="C982" s="4"/>
    </row>
    <row r="983" spans="2:3" hidden="1" x14ac:dyDescent="0.3">
      <c r="B983" s="4"/>
      <c r="C983" s="4"/>
    </row>
    <row r="984" spans="2:3" hidden="1" x14ac:dyDescent="0.3">
      <c r="B984" s="4"/>
      <c r="C984" s="4"/>
    </row>
    <row r="985" spans="2:3" hidden="1" x14ac:dyDescent="0.3">
      <c r="B985" s="4"/>
      <c r="C985" s="4"/>
    </row>
    <row r="986" spans="2:3" hidden="1" x14ac:dyDescent="0.3">
      <c r="B986" s="4"/>
      <c r="C986" s="4"/>
    </row>
    <row r="987" spans="2:3" hidden="1" x14ac:dyDescent="0.3">
      <c r="B987" s="4"/>
      <c r="C987" s="4"/>
    </row>
    <row r="988" spans="2:3" hidden="1" x14ac:dyDescent="0.3">
      <c r="B988" s="4"/>
      <c r="C988" s="4"/>
    </row>
    <row r="989" spans="2:3" hidden="1" x14ac:dyDescent="0.3">
      <c r="B989" s="4"/>
      <c r="C989" s="4"/>
    </row>
    <row r="990" spans="2:3" hidden="1" x14ac:dyDescent="0.3">
      <c r="B990" s="4"/>
      <c r="C990" s="4"/>
    </row>
    <row r="991" spans="2:3" hidden="1" x14ac:dyDescent="0.3">
      <c r="B991" s="4"/>
      <c r="C991" s="4"/>
    </row>
    <row r="992" spans="2:3" hidden="1" x14ac:dyDescent="0.3">
      <c r="B992" s="4"/>
      <c r="C992" s="4"/>
    </row>
    <row r="993" spans="2:3" hidden="1" x14ac:dyDescent="0.3">
      <c r="B993" s="4"/>
      <c r="C993" s="4"/>
    </row>
    <row r="994" spans="2:3" hidden="1" x14ac:dyDescent="0.3">
      <c r="B994" s="4"/>
      <c r="C994" s="4"/>
    </row>
    <row r="995" spans="2:3" hidden="1" x14ac:dyDescent="0.3">
      <c r="B995" s="4"/>
      <c r="C995" s="4"/>
    </row>
    <row r="996" spans="2:3" hidden="1" x14ac:dyDescent="0.3">
      <c r="B996" s="4"/>
      <c r="C996" s="4"/>
    </row>
    <row r="997" spans="2:3" hidden="1" x14ac:dyDescent="0.3">
      <c r="B997" s="4"/>
      <c r="C997" s="4"/>
    </row>
    <row r="998" spans="2:3" hidden="1" x14ac:dyDescent="0.3">
      <c r="B998" s="4"/>
      <c r="C998" s="4"/>
    </row>
    <row r="999" spans="2:3" hidden="1" x14ac:dyDescent="0.3">
      <c r="B999" s="4"/>
      <c r="C999" s="4"/>
    </row>
    <row r="1000" spans="2:3" hidden="1" x14ac:dyDescent="0.3">
      <c r="B1000" s="4"/>
      <c r="C1000" s="4"/>
    </row>
    <row r="1001" spans="2:3" hidden="1" x14ac:dyDescent="0.3">
      <c r="B1001" s="4"/>
      <c r="C1001" s="4"/>
    </row>
    <row r="1002" spans="2:3" hidden="1" x14ac:dyDescent="0.3">
      <c r="B1002" s="4"/>
      <c r="C1002" s="4"/>
    </row>
    <row r="1003" spans="2:3" hidden="1" x14ac:dyDescent="0.3">
      <c r="B1003" s="4"/>
      <c r="C1003" s="4"/>
    </row>
    <row r="1004" spans="2:3" hidden="1" x14ac:dyDescent="0.3">
      <c r="B1004" s="4"/>
      <c r="C1004" s="4"/>
    </row>
    <row r="1005" spans="2:3" hidden="1" x14ac:dyDescent="0.3">
      <c r="B1005" s="4"/>
      <c r="C1005" s="4"/>
    </row>
    <row r="1006" spans="2:3" hidden="1" x14ac:dyDescent="0.3">
      <c r="B1006" s="4"/>
      <c r="C1006" s="4"/>
    </row>
    <row r="1007" spans="2:3" hidden="1" x14ac:dyDescent="0.3">
      <c r="B1007" s="4"/>
      <c r="C1007" s="4"/>
    </row>
    <row r="1008" spans="2:3" hidden="1" x14ac:dyDescent="0.3">
      <c r="B1008" s="4"/>
      <c r="C1008" s="4"/>
    </row>
    <row r="1009" spans="2:3" hidden="1" x14ac:dyDescent="0.3">
      <c r="B1009" s="4"/>
      <c r="C1009" s="4"/>
    </row>
    <row r="1010" spans="2:3" hidden="1" x14ac:dyDescent="0.3">
      <c r="B1010" s="4"/>
      <c r="C1010" s="4"/>
    </row>
    <row r="1011" spans="2:3" hidden="1" x14ac:dyDescent="0.3">
      <c r="B1011" s="4"/>
      <c r="C1011" s="4"/>
    </row>
    <row r="1012" spans="2:3" hidden="1" x14ac:dyDescent="0.3">
      <c r="B1012" s="4"/>
      <c r="C1012" s="4"/>
    </row>
    <row r="1013" spans="2:3" hidden="1" x14ac:dyDescent="0.3">
      <c r="B1013" s="4"/>
      <c r="C1013" s="4"/>
    </row>
    <row r="1014" spans="2:3" hidden="1" x14ac:dyDescent="0.3">
      <c r="B1014" s="4"/>
      <c r="C1014" s="4"/>
    </row>
    <row r="1015" spans="2:3" hidden="1" x14ac:dyDescent="0.3">
      <c r="B1015" s="4"/>
      <c r="C1015" s="4"/>
    </row>
    <row r="1016" spans="2:3" hidden="1" x14ac:dyDescent="0.3">
      <c r="B1016" s="4"/>
      <c r="C1016" s="4"/>
    </row>
    <row r="1017" spans="2:3" hidden="1" x14ac:dyDescent="0.3">
      <c r="B1017" s="4"/>
      <c r="C1017" s="4"/>
    </row>
    <row r="1018" spans="2:3" hidden="1" x14ac:dyDescent="0.3">
      <c r="B1018" s="4"/>
      <c r="C1018" s="4"/>
    </row>
    <row r="1019" spans="2:3" hidden="1" x14ac:dyDescent="0.3">
      <c r="B1019" s="4"/>
      <c r="C1019" s="4"/>
    </row>
    <row r="1020" spans="2:3" hidden="1" x14ac:dyDescent="0.3">
      <c r="B1020" s="4"/>
      <c r="C1020" s="4"/>
    </row>
    <row r="1021" spans="2:3" hidden="1" x14ac:dyDescent="0.3">
      <c r="B1021" s="4"/>
      <c r="C1021" s="4"/>
    </row>
    <row r="1022" spans="2:3" hidden="1" x14ac:dyDescent="0.3">
      <c r="B1022" s="4"/>
      <c r="C1022" s="4"/>
    </row>
    <row r="1023" spans="2:3" hidden="1" x14ac:dyDescent="0.3">
      <c r="B1023" s="4"/>
      <c r="C1023" s="4"/>
    </row>
    <row r="1024" spans="2:3" hidden="1" x14ac:dyDescent="0.3">
      <c r="B1024" s="4"/>
      <c r="C1024" s="4"/>
    </row>
    <row r="1025" spans="2:3" hidden="1" x14ac:dyDescent="0.3">
      <c r="B1025" s="4"/>
      <c r="C1025" s="4"/>
    </row>
    <row r="1026" spans="2:3" hidden="1" x14ac:dyDescent="0.3">
      <c r="B1026" s="4"/>
      <c r="C1026" s="4"/>
    </row>
    <row r="1027" spans="2:3" hidden="1" x14ac:dyDescent="0.3">
      <c r="B1027" s="4"/>
      <c r="C1027" s="4"/>
    </row>
    <row r="1028" spans="2:3" hidden="1" x14ac:dyDescent="0.3">
      <c r="B1028" s="4"/>
      <c r="C1028" s="4"/>
    </row>
    <row r="1029" spans="2:3" hidden="1" x14ac:dyDescent="0.3">
      <c r="B1029" s="4"/>
      <c r="C1029" s="4"/>
    </row>
    <row r="1030" spans="2:3" hidden="1" x14ac:dyDescent="0.3">
      <c r="B1030" s="4"/>
      <c r="C1030" s="4"/>
    </row>
    <row r="1031" spans="2:3" hidden="1" x14ac:dyDescent="0.3">
      <c r="B1031" s="4"/>
      <c r="C1031" s="4"/>
    </row>
    <row r="1032" spans="2:3" hidden="1" x14ac:dyDescent="0.3">
      <c r="B1032" s="4"/>
      <c r="C1032" s="4"/>
    </row>
    <row r="1033" spans="2:3" hidden="1" x14ac:dyDescent="0.3">
      <c r="B1033" s="4"/>
      <c r="C1033" s="4"/>
    </row>
    <row r="1034" spans="2:3" hidden="1" x14ac:dyDescent="0.3">
      <c r="B1034" s="4"/>
      <c r="C1034" s="4"/>
    </row>
    <row r="1035" spans="2:3" hidden="1" x14ac:dyDescent="0.3">
      <c r="B1035" s="4"/>
      <c r="C1035" s="4"/>
    </row>
    <row r="1036" spans="2:3" hidden="1" x14ac:dyDescent="0.3">
      <c r="B1036" s="4"/>
      <c r="C1036" s="4"/>
    </row>
    <row r="1037" spans="2:3" hidden="1" x14ac:dyDescent="0.3">
      <c r="B1037" s="4"/>
      <c r="C1037" s="4"/>
    </row>
    <row r="1038" spans="2:3" hidden="1" x14ac:dyDescent="0.3">
      <c r="B1038" s="4"/>
      <c r="C1038" s="4"/>
    </row>
    <row r="1039" spans="2:3" hidden="1" x14ac:dyDescent="0.3">
      <c r="B1039" s="4"/>
      <c r="C1039" s="4"/>
    </row>
    <row r="1040" spans="2:3" hidden="1" x14ac:dyDescent="0.3">
      <c r="B1040" s="4"/>
      <c r="C1040" s="4"/>
    </row>
    <row r="1041" spans="2:3" hidden="1" x14ac:dyDescent="0.3">
      <c r="B1041" s="4"/>
      <c r="C1041" s="4"/>
    </row>
    <row r="1042" spans="2:3" hidden="1" x14ac:dyDescent="0.3">
      <c r="B1042" s="4"/>
      <c r="C1042" s="4"/>
    </row>
    <row r="1043" spans="2:3" hidden="1" x14ac:dyDescent="0.3">
      <c r="B1043" s="4"/>
      <c r="C1043" s="4"/>
    </row>
    <row r="1044" spans="2:3" hidden="1" x14ac:dyDescent="0.3">
      <c r="B1044" s="4"/>
      <c r="C1044" s="4"/>
    </row>
    <row r="1045" spans="2:3" hidden="1" x14ac:dyDescent="0.3">
      <c r="B1045" s="4"/>
      <c r="C1045" s="4"/>
    </row>
    <row r="1046" spans="2:3" hidden="1" x14ac:dyDescent="0.3">
      <c r="B1046" s="4"/>
      <c r="C1046" s="4"/>
    </row>
    <row r="1047" spans="2:3" hidden="1" x14ac:dyDescent="0.3">
      <c r="B1047" s="4"/>
      <c r="C1047" s="4"/>
    </row>
    <row r="1048" spans="2:3" hidden="1" x14ac:dyDescent="0.3">
      <c r="B1048" s="4"/>
      <c r="C1048" s="4"/>
    </row>
    <row r="1049" spans="2:3" hidden="1" x14ac:dyDescent="0.3">
      <c r="B1049" s="4"/>
      <c r="C1049" s="4"/>
    </row>
    <row r="1050" spans="2:3" hidden="1" x14ac:dyDescent="0.3">
      <c r="B1050" s="4"/>
      <c r="C1050" s="4"/>
    </row>
    <row r="1051" spans="2:3" hidden="1" x14ac:dyDescent="0.3">
      <c r="B1051" s="4"/>
      <c r="C1051" s="4"/>
    </row>
    <row r="1052" spans="2:3" hidden="1" x14ac:dyDescent="0.3">
      <c r="B1052" s="4"/>
      <c r="C1052" s="4"/>
    </row>
    <row r="1053" spans="2:3" hidden="1" x14ac:dyDescent="0.3">
      <c r="B1053" s="4"/>
      <c r="C1053" s="4"/>
    </row>
    <row r="1054" spans="2:3" hidden="1" x14ac:dyDescent="0.3">
      <c r="B1054" s="4"/>
      <c r="C1054" s="4"/>
    </row>
    <row r="1055" spans="2:3" hidden="1" x14ac:dyDescent="0.3">
      <c r="B1055" s="4"/>
      <c r="C1055" s="4"/>
    </row>
    <row r="1056" spans="2:3" hidden="1" x14ac:dyDescent="0.3">
      <c r="B1056" s="4"/>
      <c r="C1056" s="4"/>
    </row>
    <row r="1057" spans="2:3" hidden="1" x14ac:dyDescent="0.3">
      <c r="B1057" s="4"/>
      <c r="C1057" s="4"/>
    </row>
    <row r="1058" spans="2:3" hidden="1" x14ac:dyDescent="0.3">
      <c r="B1058" s="4"/>
      <c r="C1058" s="4"/>
    </row>
    <row r="1059" spans="2:3" hidden="1" x14ac:dyDescent="0.3">
      <c r="B1059" s="4"/>
      <c r="C1059" s="4"/>
    </row>
    <row r="1060" spans="2:3" hidden="1" x14ac:dyDescent="0.3">
      <c r="B1060" s="4"/>
      <c r="C1060" s="4"/>
    </row>
    <row r="1061" spans="2:3" hidden="1" x14ac:dyDescent="0.3">
      <c r="B1061" s="4"/>
      <c r="C1061" s="4"/>
    </row>
    <row r="1062" spans="2:3" hidden="1" x14ac:dyDescent="0.3">
      <c r="B1062" s="4"/>
      <c r="C1062" s="4"/>
    </row>
    <row r="1063" spans="2:3" hidden="1" x14ac:dyDescent="0.3">
      <c r="B1063" s="4"/>
      <c r="C1063" s="4"/>
    </row>
    <row r="1064" spans="2:3" hidden="1" x14ac:dyDescent="0.3">
      <c r="B1064" s="4"/>
      <c r="C1064" s="4"/>
    </row>
    <row r="1065" spans="2:3" hidden="1" x14ac:dyDescent="0.3">
      <c r="B1065" s="4"/>
      <c r="C1065" s="4"/>
    </row>
    <row r="1066" spans="2:3" hidden="1" x14ac:dyDescent="0.3">
      <c r="B1066" s="4"/>
      <c r="C1066" s="4"/>
    </row>
    <row r="1067" spans="2:3" hidden="1" x14ac:dyDescent="0.3">
      <c r="B1067" s="4"/>
      <c r="C1067" s="4"/>
    </row>
    <row r="1068" spans="2:3" hidden="1" x14ac:dyDescent="0.3">
      <c r="B1068" s="4"/>
      <c r="C1068" s="4"/>
    </row>
    <row r="1069" spans="2:3" hidden="1" x14ac:dyDescent="0.3">
      <c r="B1069" s="4"/>
      <c r="C1069" s="4"/>
    </row>
    <row r="1070" spans="2:3" hidden="1" x14ac:dyDescent="0.3">
      <c r="B1070" s="4"/>
      <c r="C1070" s="4"/>
    </row>
    <row r="1071" spans="2:3" hidden="1" x14ac:dyDescent="0.3">
      <c r="B1071" s="4"/>
      <c r="C1071" s="4"/>
    </row>
    <row r="1072" spans="2:3" hidden="1" x14ac:dyDescent="0.3">
      <c r="B1072" s="4"/>
      <c r="C1072" s="4"/>
    </row>
    <row r="1073" spans="2:3" hidden="1" x14ac:dyDescent="0.3">
      <c r="B1073" s="4"/>
      <c r="C1073" s="4"/>
    </row>
    <row r="1074" spans="2:3" hidden="1" x14ac:dyDescent="0.3">
      <c r="B1074" s="4"/>
      <c r="C1074" s="4"/>
    </row>
    <row r="1075" spans="2:3" hidden="1" x14ac:dyDescent="0.3">
      <c r="B1075" s="4"/>
      <c r="C1075" s="4"/>
    </row>
    <row r="1076" spans="2:3" hidden="1" x14ac:dyDescent="0.3">
      <c r="B1076" s="4"/>
      <c r="C1076" s="4"/>
    </row>
    <row r="1077" spans="2:3" hidden="1" x14ac:dyDescent="0.3">
      <c r="B1077" s="4"/>
      <c r="C1077" s="4"/>
    </row>
    <row r="1078" spans="2:3" hidden="1" x14ac:dyDescent="0.3">
      <c r="B1078" s="4"/>
      <c r="C1078" s="4"/>
    </row>
    <row r="1079" spans="2:3" hidden="1" x14ac:dyDescent="0.3">
      <c r="B1079" s="4"/>
      <c r="C1079" s="4"/>
    </row>
    <row r="1080" spans="2:3" hidden="1" x14ac:dyDescent="0.3">
      <c r="B1080" s="4"/>
      <c r="C1080" s="4"/>
    </row>
    <row r="1081" spans="2:3" hidden="1" x14ac:dyDescent="0.3">
      <c r="B1081" s="4"/>
      <c r="C1081" s="4"/>
    </row>
    <row r="1082" spans="2:3" hidden="1" x14ac:dyDescent="0.3">
      <c r="B1082" s="4"/>
      <c r="C1082" s="4"/>
    </row>
    <row r="1083" spans="2:3" hidden="1" x14ac:dyDescent="0.3">
      <c r="B1083" s="4"/>
      <c r="C1083" s="4"/>
    </row>
    <row r="1084" spans="2:3" hidden="1" x14ac:dyDescent="0.3">
      <c r="B1084" s="4"/>
      <c r="C1084" s="4"/>
    </row>
    <row r="1085" spans="2:3" hidden="1" x14ac:dyDescent="0.3">
      <c r="B1085" s="4"/>
      <c r="C1085" s="4"/>
    </row>
    <row r="1086" spans="2:3" hidden="1" x14ac:dyDescent="0.3">
      <c r="B1086" s="4"/>
      <c r="C1086" s="4"/>
    </row>
    <row r="1087" spans="2:3" hidden="1" x14ac:dyDescent="0.3">
      <c r="B1087" s="4"/>
      <c r="C1087" s="4"/>
    </row>
    <row r="1088" spans="2:3" hidden="1" x14ac:dyDescent="0.3">
      <c r="B1088" s="4"/>
      <c r="C1088" s="4"/>
    </row>
    <row r="1089" spans="2:3" hidden="1" x14ac:dyDescent="0.3">
      <c r="B1089" s="4"/>
      <c r="C1089" s="4"/>
    </row>
    <row r="1090" spans="2:3" hidden="1" x14ac:dyDescent="0.3">
      <c r="B1090" s="4"/>
      <c r="C1090" s="4"/>
    </row>
    <row r="1091" spans="2:3" hidden="1" x14ac:dyDescent="0.3">
      <c r="B1091" s="4"/>
      <c r="C1091" s="4"/>
    </row>
    <row r="1092" spans="2:3" hidden="1" x14ac:dyDescent="0.3">
      <c r="B1092" s="4"/>
      <c r="C1092" s="4"/>
    </row>
    <row r="1093" spans="2:3" hidden="1" x14ac:dyDescent="0.3">
      <c r="B1093" s="4"/>
      <c r="C1093" s="4"/>
    </row>
    <row r="1094" spans="2:3" hidden="1" x14ac:dyDescent="0.3">
      <c r="B1094" s="4"/>
      <c r="C1094" s="4"/>
    </row>
    <row r="1095" spans="2:3" hidden="1" x14ac:dyDescent="0.3">
      <c r="B1095" s="4"/>
      <c r="C1095" s="4"/>
    </row>
    <row r="1096" spans="2:3" hidden="1" x14ac:dyDescent="0.3">
      <c r="B1096" s="4"/>
      <c r="C1096" s="4"/>
    </row>
    <row r="1097" spans="2:3" hidden="1" x14ac:dyDescent="0.3">
      <c r="B1097" s="4"/>
      <c r="C1097" s="4"/>
    </row>
    <row r="1098" spans="2:3" hidden="1" x14ac:dyDescent="0.3">
      <c r="B1098" s="4"/>
      <c r="C1098" s="4"/>
    </row>
    <row r="1099" spans="2:3" hidden="1" x14ac:dyDescent="0.3">
      <c r="B1099" s="4"/>
      <c r="C1099" s="4"/>
    </row>
    <row r="1100" spans="2:3" hidden="1" x14ac:dyDescent="0.3">
      <c r="B1100" s="4"/>
      <c r="C1100" s="4"/>
    </row>
    <row r="1101" spans="2:3" hidden="1" x14ac:dyDescent="0.3">
      <c r="B1101" s="4"/>
      <c r="C1101" s="4"/>
    </row>
    <row r="1102" spans="2:3" hidden="1" x14ac:dyDescent="0.3">
      <c r="B1102" s="4"/>
      <c r="C1102" s="4"/>
    </row>
    <row r="1103" spans="2:3" hidden="1" x14ac:dyDescent="0.3">
      <c r="B1103" s="4"/>
      <c r="C1103" s="4"/>
    </row>
    <row r="1104" spans="2:3" hidden="1" x14ac:dyDescent="0.3">
      <c r="B1104" s="4"/>
      <c r="C1104" s="4"/>
    </row>
    <row r="1105" spans="2:3" hidden="1" x14ac:dyDescent="0.3">
      <c r="B1105" s="4"/>
      <c r="C1105" s="4"/>
    </row>
    <row r="1106" spans="2:3" hidden="1" x14ac:dyDescent="0.3">
      <c r="B1106" s="4"/>
      <c r="C1106" s="4"/>
    </row>
    <row r="1107" spans="2:3" hidden="1" x14ac:dyDescent="0.3">
      <c r="B1107" s="4"/>
      <c r="C1107" s="4"/>
    </row>
    <row r="1108" spans="2:3" hidden="1" x14ac:dyDescent="0.3">
      <c r="B1108" s="4"/>
      <c r="C1108" s="4"/>
    </row>
  </sheetData>
  <sheetProtection algorithmName="SHA-512" hashValue="uQbSB1tE2OJ4z41YuGH3MiCrPlB9wgdqrjtrKA7+XCleHwMjZE905ytJvaxOKtEdY13y2W5aEhrW4mHDyMIGDQ==" saltValue="QJJY4AzuGcB4kfNt+1uVoQ==" spinCount="100000" sheet="1" sort="0" autoFilter="0"/>
  <phoneticPr fontId="28" type="noConversion"/>
  <dataValidations count="3">
    <dataValidation type="list" allowBlank="1" showInputMessage="1" showErrorMessage="1" sqref="D501:E1048576" xr:uid="{00000000-0002-0000-0600-000002000000}">
      <formula1>CEMID</formula1>
    </dataValidation>
    <dataValidation type="date" operator="greaterThan" allowBlank="1" showInputMessage="1" showErrorMessage="1" sqref="F24:F500 H24:H500" xr:uid="{00000000-0002-0000-0600-000003000000}">
      <formula1>42736</formula1>
    </dataValidation>
    <dataValidation type="list" allowBlank="1" showInputMessage="1" showErrorMessage="1" sqref="E24:E500" xr:uid="{00000000-0002-0000-0600-000004000000}">
      <formula1>idnamecms</formula1>
    </dataValidation>
  </dataValidations>
  <pageMargins left="0.7" right="0.7" top="0.75" bottom="0.75" header="0.3" footer="0.3"/>
  <pageSetup pageOrder="overThenDown"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9"/>
  </sheetPr>
  <dimension ref="A1:AJ1508"/>
  <sheetViews>
    <sheetView showGridLines="0" topLeftCell="B7" zoomScaleNormal="100" workbookViewId="0">
      <selection activeCell="L30" sqref="L30"/>
    </sheetView>
  </sheetViews>
  <sheetFormatPr defaultColWidth="0" defaultRowHeight="14.4" zeroHeight="1" x14ac:dyDescent="0.3"/>
  <cols>
    <col min="1" max="1" width="16.33203125" hidden="1" customWidth="1"/>
    <col min="2" max="2" width="16" customWidth="1"/>
    <col min="3" max="3" width="39.44140625" customWidth="1"/>
    <col min="4" max="4" width="48.88671875" customWidth="1"/>
    <col min="5" max="5" width="26.44140625" style="26" customWidth="1"/>
    <col min="6" max="6" width="16.44140625" style="26" customWidth="1"/>
    <col min="7" max="9" width="16.44140625" style="53" customWidth="1"/>
    <col min="10" max="12" width="26.109375" style="26" customWidth="1"/>
    <col min="13" max="13" width="45.33203125" customWidth="1"/>
    <col min="14" max="14" width="53" customWidth="1"/>
    <col min="15" max="29" width="16.33203125" style="215" hidden="1" customWidth="1"/>
    <col min="30" max="34" width="18.5546875" style="215" hidden="1" customWidth="1"/>
    <col min="35" max="36" width="18.5546875" style="215" hidden="1"/>
    <col min="37" max="16384" width="16.33203125" style="215" hidden="1"/>
  </cols>
  <sheetData>
    <row r="1" spans="2:14" s="2" customFormat="1" ht="24.75" hidden="1" customHeight="1" x14ac:dyDescent="0.3">
      <c r="B1" s="28" t="s">
        <v>12</v>
      </c>
      <c r="C1" s="28"/>
      <c r="D1" s="28"/>
      <c r="E1" s="28"/>
      <c r="F1" s="28"/>
      <c r="G1" s="28"/>
      <c r="H1" s="28"/>
      <c r="I1" s="28"/>
      <c r="J1" s="28"/>
      <c r="K1" s="28"/>
      <c r="L1" s="28"/>
    </row>
    <row r="2" spans="2:14" s="2" customFormat="1" ht="13.8" hidden="1" x14ac:dyDescent="0.3">
      <c r="B2" s="29" t="s">
        <v>0</v>
      </c>
      <c r="C2" s="29"/>
      <c r="D2" s="29"/>
      <c r="E2" s="27" t="str">
        <f>+Welcome!B2</f>
        <v>60.6065(a) and 60.6605(a) Annual and Semiannual Compliance Report (Spreadsheet Template)</v>
      </c>
      <c r="F2" s="27"/>
      <c r="G2" s="30"/>
      <c r="H2" s="30"/>
      <c r="I2" s="30"/>
      <c r="J2" s="47"/>
      <c r="K2" s="47"/>
      <c r="L2" s="47"/>
    </row>
    <row r="3" spans="2:14" s="2" customFormat="1" ht="13.8" hidden="1" x14ac:dyDescent="0.3">
      <c r="B3" s="31" t="s">
        <v>1</v>
      </c>
      <c r="C3" s="31"/>
      <c r="D3" s="31"/>
      <c r="E3" s="32" t="str">
        <f>+Welcome!B3</f>
        <v>60.6065(a) and 60.6605(a)</v>
      </c>
      <c r="F3" s="32"/>
      <c r="G3" s="33"/>
      <c r="H3" s="33"/>
      <c r="I3" s="33"/>
      <c r="J3" s="61"/>
      <c r="K3" s="61"/>
      <c r="L3" s="61"/>
    </row>
    <row r="4" spans="2:14" s="2" customFormat="1" ht="13.8" hidden="1" x14ac:dyDescent="0.3">
      <c r="B4" s="31" t="s">
        <v>2</v>
      </c>
      <c r="C4" s="31"/>
      <c r="D4" s="31"/>
      <c r="E4" s="34" t="str">
        <f>+Welcome!B4</f>
        <v>Final ICR Draft</v>
      </c>
      <c r="F4" s="34"/>
      <c r="G4" s="35"/>
      <c r="H4" s="35"/>
      <c r="I4" s="35"/>
      <c r="J4" s="62"/>
      <c r="K4" s="62"/>
      <c r="L4" s="62"/>
    </row>
    <row r="5" spans="2:14" s="2" customFormat="1" ht="13.8" hidden="1" x14ac:dyDescent="0.3">
      <c r="B5" s="31" t="s">
        <v>4</v>
      </c>
      <c r="C5" s="31"/>
      <c r="D5" s="31"/>
      <c r="E5" s="36">
        <f>+Welcome!B5</f>
        <v>45554</v>
      </c>
      <c r="F5" s="36"/>
      <c r="G5" s="37"/>
      <c r="H5" s="37"/>
      <c r="I5" s="37"/>
      <c r="J5" s="63"/>
      <c r="K5" s="63"/>
      <c r="L5" s="63"/>
    </row>
    <row r="6" spans="2:14" s="3" customFormat="1" hidden="1" x14ac:dyDescent="0.3">
      <c r="B6" s="128" t="str">
        <f>Welcome!B6</f>
        <v>OMB No.: 2060-0210 and 2060-0390 Form 5900-645 For further Paperwork Reduction Act information see: 
https://www.epa.gov/electronic-reporting-air-emissions/paperwork-reduction-act-pra-cedri-and-ert</v>
      </c>
      <c r="J6" s="56"/>
      <c r="K6" s="56"/>
      <c r="L6" s="56"/>
    </row>
    <row r="7" spans="2:14" s="3" customFormat="1" x14ac:dyDescent="0.3">
      <c r="B7" s="255" t="str">
        <f>+Company_Information!B7</f>
        <v xml:space="preserve">40 CFR Part 60, Subpart VVVV and WWWW, Standards of Performance and Emissions Guidelines for Large Municipal Waste Combustors </v>
      </c>
      <c r="C7" s="118"/>
      <c r="D7" s="118"/>
      <c r="E7" s="60"/>
      <c r="F7" s="60"/>
      <c r="G7" s="60"/>
      <c r="H7" s="60"/>
      <c r="I7" s="60"/>
      <c r="J7" s="60"/>
      <c r="K7" s="60"/>
      <c r="L7" s="60"/>
    </row>
    <row r="8" spans="2:14" s="3" customFormat="1" x14ac:dyDescent="0.3">
      <c r="B8" s="5" t="str">
        <f>+Company_Information!B8</f>
        <v>§§60.6065(a) and 60.6605(a) Annual and Semiannual Compliance Report Spreadsheet Template</v>
      </c>
      <c r="C8" s="21"/>
      <c r="D8" s="21"/>
      <c r="E8" s="21"/>
      <c r="F8" s="21"/>
      <c r="G8" s="21"/>
      <c r="H8" s="21"/>
      <c r="I8" s="21"/>
      <c r="J8" s="21"/>
      <c r="K8" s="21"/>
      <c r="L8" s="21"/>
    </row>
    <row r="9" spans="2:14" s="3" customFormat="1" ht="17.25" hidden="1" customHeight="1" x14ac:dyDescent="0.3">
      <c r="B9" s="6"/>
      <c r="C9" s="6"/>
      <c r="D9" s="6"/>
      <c r="E9" s="6"/>
      <c r="F9" s="6"/>
      <c r="G9" s="6"/>
      <c r="H9" s="6"/>
      <c r="I9" s="6"/>
      <c r="J9" s="23"/>
      <c r="K9" s="23"/>
      <c r="L9" s="23"/>
    </row>
    <row r="10" spans="2:14" s="3" customFormat="1" hidden="1" x14ac:dyDescent="0.3">
      <c r="E10" s="49"/>
      <c r="F10" s="49"/>
      <c r="G10" s="44"/>
      <c r="H10" s="44"/>
      <c r="I10" s="44"/>
      <c r="J10" s="50"/>
      <c r="K10" s="50"/>
      <c r="L10" s="50"/>
    </row>
    <row r="11" spans="2:14" s="3" customFormat="1" hidden="1" x14ac:dyDescent="0.3">
      <c r="B11" s="6"/>
      <c r="C11" s="15"/>
      <c r="D11" s="15"/>
      <c r="E11" s="15"/>
      <c r="F11" s="15"/>
      <c r="G11" s="45"/>
      <c r="H11" s="45"/>
      <c r="I11" s="45"/>
      <c r="J11" s="98"/>
      <c r="K11" s="98"/>
      <c r="L11" s="98"/>
    </row>
    <row r="12" spans="2:14" s="232" customFormat="1" ht="101.4" thickBot="1" x14ac:dyDescent="0.35">
      <c r="B12" s="233" t="s">
        <v>134</v>
      </c>
      <c r="C12" s="234" t="s">
        <v>135</v>
      </c>
      <c r="D12" s="222" t="s">
        <v>78</v>
      </c>
      <c r="E12" s="227" t="s">
        <v>565</v>
      </c>
      <c r="F12" s="227" t="s">
        <v>564</v>
      </c>
      <c r="G12" s="227" t="s">
        <v>136</v>
      </c>
      <c r="H12" s="227" t="s">
        <v>137</v>
      </c>
      <c r="I12" s="227" t="s">
        <v>138</v>
      </c>
      <c r="J12" s="235" t="s">
        <v>563</v>
      </c>
      <c r="K12" s="235" t="s">
        <v>566</v>
      </c>
      <c r="L12" s="235" t="s">
        <v>139</v>
      </c>
      <c r="M12" s="227" t="s">
        <v>561</v>
      </c>
      <c r="N12" s="227" t="s">
        <v>562</v>
      </c>
    </row>
    <row r="13" spans="2:14" s="219" customFormat="1" ht="15" customHeight="1" x14ac:dyDescent="0.3">
      <c r="B13" s="216" t="s">
        <v>29</v>
      </c>
      <c r="C13" s="217" t="s">
        <v>140</v>
      </c>
      <c r="D13" s="218" t="s">
        <v>141</v>
      </c>
      <c r="E13" s="120" t="s">
        <v>142</v>
      </c>
      <c r="F13" s="121" t="s">
        <v>143</v>
      </c>
      <c r="G13" s="121" t="s">
        <v>144</v>
      </c>
      <c r="H13" s="121" t="s">
        <v>145</v>
      </c>
      <c r="I13" s="121" t="s">
        <v>146</v>
      </c>
      <c r="J13" s="122" t="s">
        <v>147</v>
      </c>
      <c r="K13" s="122" t="s">
        <v>148</v>
      </c>
      <c r="L13" s="122" t="s">
        <v>149</v>
      </c>
      <c r="M13" s="121" t="s">
        <v>150</v>
      </c>
      <c r="N13" s="120" t="s">
        <v>151</v>
      </c>
    </row>
    <row r="14" spans="2:14" s="172" customFormat="1" x14ac:dyDescent="0.3">
      <c r="B14" s="169" t="s">
        <v>42</v>
      </c>
      <c r="C14" s="170" t="s">
        <v>72</v>
      </c>
      <c r="D14" s="171" t="s">
        <v>85</v>
      </c>
      <c r="E14" s="123" t="s">
        <v>153</v>
      </c>
      <c r="F14" s="124" t="s">
        <v>130</v>
      </c>
      <c r="G14" s="124" t="s">
        <v>131</v>
      </c>
      <c r="H14" s="124" t="s">
        <v>130</v>
      </c>
      <c r="I14" s="124" t="s">
        <v>132</v>
      </c>
      <c r="J14" s="125" t="s">
        <v>154</v>
      </c>
      <c r="K14" s="125" t="s">
        <v>155</v>
      </c>
      <c r="L14" s="125" t="s">
        <v>156</v>
      </c>
      <c r="M14" s="123" t="s">
        <v>157</v>
      </c>
      <c r="N14" s="123" t="s">
        <v>158</v>
      </c>
    </row>
    <row r="15" spans="2:14" hidden="1" x14ac:dyDescent="0.3">
      <c r="B15" s="156" t="s">
        <v>54</v>
      </c>
      <c r="C15" s="157" t="s">
        <v>54</v>
      </c>
      <c r="D15" s="86" t="s">
        <v>54</v>
      </c>
      <c r="E15" s="123" t="s">
        <v>54</v>
      </c>
      <c r="F15" s="124" t="s">
        <v>54</v>
      </c>
      <c r="G15" s="124" t="s">
        <v>54</v>
      </c>
      <c r="H15" s="124" t="s">
        <v>54</v>
      </c>
      <c r="I15" s="124" t="s">
        <v>54</v>
      </c>
      <c r="J15" s="125" t="s">
        <v>54</v>
      </c>
      <c r="K15" s="125" t="s">
        <v>54</v>
      </c>
      <c r="L15" s="125" t="s">
        <v>54</v>
      </c>
      <c r="M15" s="123" t="s">
        <v>54</v>
      </c>
      <c r="N15" s="123" t="s">
        <v>54</v>
      </c>
    </row>
    <row r="16" spans="2:14" hidden="1" x14ac:dyDescent="0.3">
      <c r="B16" s="156" t="s">
        <v>54</v>
      </c>
      <c r="C16" s="157" t="s">
        <v>54</v>
      </c>
      <c r="D16" s="86" t="s">
        <v>54</v>
      </c>
      <c r="E16" s="123" t="s">
        <v>54</v>
      </c>
      <c r="F16" s="124" t="s">
        <v>54</v>
      </c>
      <c r="G16" s="124" t="s">
        <v>54</v>
      </c>
      <c r="H16" s="124" t="s">
        <v>54</v>
      </c>
      <c r="I16" s="124" t="s">
        <v>54</v>
      </c>
      <c r="J16" s="125" t="s">
        <v>54</v>
      </c>
      <c r="K16" s="125" t="s">
        <v>54</v>
      </c>
      <c r="L16" s="125" t="s">
        <v>54</v>
      </c>
      <c r="M16" s="123" t="s">
        <v>54</v>
      </c>
      <c r="N16" s="123" t="s">
        <v>54</v>
      </c>
    </row>
    <row r="17" spans="2:14" hidden="1" x14ac:dyDescent="0.3">
      <c r="B17" s="156" t="s">
        <v>54</v>
      </c>
      <c r="C17" s="157" t="s">
        <v>54</v>
      </c>
      <c r="D17" s="86" t="s">
        <v>54</v>
      </c>
      <c r="E17" s="123" t="s">
        <v>54</v>
      </c>
      <c r="F17" s="124" t="s">
        <v>54</v>
      </c>
      <c r="G17" s="124" t="s">
        <v>54</v>
      </c>
      <c r="H17" s="124" t="s">
        <v>54</v>
      </c>
      <c r="I17" s="124" t="s">
        <v>54</v>
      </c>
      <c r="J17" s="125" t="s">
        <v>54</v>
      </c>
      <c r="K17" s="125" t="s">
        <v>54</v>
      </c>
      <c r="L17" s="125" t="s">
        <v>54</v>
      </c>
      <c r="M17" s="123" t="s">
        <v>54</v>
      </c>
      <c r="N17" s="123" t="s">
        <v>54</v>
      </c>
    </row>
    <row r="18" spans="2:14" hidden="1" x14ac:dyDescent="0.3">
      <c r="B18" s="156" t="s">
        <v>54</v>
      </c>
      <c r="C18" s="157" t="s">
        <v>54</v>
      </c>
      <c r="D18" s="86" t="s">
        <v>54</v>
      </c>
      <c r="E18" s="123" t="s">
        <v>54</v>
      </c>
      <c r="F18" s="124" t="s">
        <v>54</v>
      </c>
      <c r="G18" s="124" t="s">
        <v>54</v>
      </c>
      <c r="H18" s="124" t="s">
        <v>54</v>
      </c>
      <c r="I18" s="124" t="s">
        <v>54</v>
      </c>
      <c r="J18" s="125" t="s">
        <v>54</v>
      </c>
      <c r="K18" s="125" t="s">
        <v>54</v>
      </c>
      <c r="L18" s="125" t="s">
        <v>54</v>
      </c>
      <c r="M18" s="123" t="s">
        <v>54</v>
      </c>
      <c r="N18" s="123" t="s">
        <v>54</v>
      </c>
    </row>
    <row r="19" spans="2:14" hidden="1" x14ac:dyDescent="0.3">
      <c r="B19" s="156" t="s">
        <v>54</v>
      </c>
      <c r="C19" s="157" t="s">
        <v>54</v>
      </c>
      <c r="D19" s="86" t="s">
        <v>54</v>
      </c>
      <c r="E19" s="123" t="s">
        <v>54</v>
      </c>
      <c r="F19" s="124" t="s">
        <v>54</v>
      </c>
      <c r="G19" s="124" t="s">
        <v>54</v>
      </c>
      <c r="H19" s="124" t="s">
        <v>54</v>
      </c>
      <c r="I19" s="124" t="s">
        <v>54</v>
      </c>
      <c r="J19" s="125" t="s">
        <v>54</v>
      </c>
      <c r="K19" s="125" t="s">
        <v>54</v>
      </c>
      <c r="L19" s="125" t="s">
        <v>54</v>
      </c>
      <c r="M19" s="123" t="s">
        <v>54</v>
      </c>
      <c r="N19" s="123" t="s">
        <v>54</v>
      </c>
    </row>
    <row r="20" spans="2:14" hidden="1" x14ac:dyDescent="0.3">
      <c r="B20" s="156" t="s">
        <v>54</v>
      </c>
      <c r="C20" s="157" t="s">
        <v>54</v>
      </c>
      <c r="D20" s="86" t="s">
        <v>54</v>
      </c>
      <c r="E20" s="123" t="s">
        <v>54</v>
      </c>
      <c r="F20" s="124" t="s">
        <v>54</v>
      </c>
      <c r="G20" s="124" t="s">
        <v>54</v>
      </c>
      <c r="H20" s="124" t="s">
        <v>54</v>
      </c>
      <c r="I20" s="124" t="s">
        <v>54</v>
      </c>
      <c r="J20" s="125" t="s">
        <v>54</v>
      </c>
      <c r="K20" s="125" t="s">
        <v>54</v>
      </c>
      <c r="L20" s="125" t="s">
        <v>54</v>
      </c>
      <c r="M20" s="123" t="s">
        <v>54</v>
      </c>
      <c r="N20" s="123" t="s">
        <v>54</v>
      </c>
    </row>
    <row r="21" spans="2:14" hidden="1" x14ac:dyDescent="0.3">
      <c r="B21" s="156" t="s">
        <v>54</v>
      </c>
      <c r="C21" s="157" t="s">
        <v>54</v>
      </c>
      <c r="D21" s="86" t="s">
        <v>54</v>
      </c>
      <c r="E21" s="123" t="s">
        <v>54</v>
      </c>
      <c r="F21" s="124" t="s">
        <v>54</v>
      </c>
      <c r="G21" s="124" t="s">
        <v>54</v>
      </c>
      <c r="H21" s="124" t="s">
        <v>54</v>
      </c>
      <c r="I21" s="124" t="s">
        <v>54</v>
      </c>
      <c r="J21" s="125" t="s">
        <v>54</v>
      </c>
      <c r="K21" s="125" t="s">
        <v>54</v>
      </c>
      <c r="L21" s="125" t="s">
        <v>54</v>
      </c>
      <c r="M21" s="123" t="s">
        <v>54</v>
      </c>
      <c r="N21" s="123" t="s">
        <v>54</v>
      </c>
    </row>
    <row r="22" spans="2:14" hidden="1" x14ac:dyDescent="0.3">
      <c r="B22" s="156" t="s">
        <v>54</v>
      </c>
      <c r="C22" s="157" t="s">
        <v>54</v>
      </c>
      <c r="D22" s="86" t="s">
        <v>54</v>
      </c>
      <c r="E22" s="123" t="s">
        <v>54</v>
      </c>
      <c r="F22" s="124" t="s">
        <v>54</v>
      </c>
      <c r="G22" s="124" t="s">
        <v>54</v>
      </c>
      <c r="H22" s="124" t="s">
        <v>54</v>
      </c>
      <c r="I22" s="124" t="s">
        <v>54</v>
      </c>
      <c r="J22" s="125" t="s">
        <v>54</v>
      </c>
      <c r="K22" s="125" t="s">
        <v>54</v>
      </c>
      <c r="L22" s="125" t="s">
        <v>54</v>
      </c>
      <c r="M22" s="123" t="s">
        <v>54</v>
      </c>
      <c r="N22" s="123" t="s">
        <v>54</v>
      </c>
    </row>
    <row r="23" spans="2:14" hidden="1" x14ac:dyDescent="0.3">
      <c r="B23" s="156" t="s">
        <v>54</v>
      </c>
      <c r="C23" s="157" t="s">
        <v>54</v>
      </c>
      <c r="D23" s="86" t="s">
        <v>54</v>
      </c>
      <c r="E23" s="123" t="s">
        <v>54</v>
      </c>
      <c r="F23" s="124" t="s">
        <v>54</v>
      </c>
      <c r="G23" s="124" t="s">
        <v>54</v>
      </c>
      <c r="H23" s="124" t="s">
        <v>54</v>
      </c>
      <c r="I23" s="124" t="s">
        <v>54</v>
      </c>
      <c r="J23" s="125" t="s">
        <v>54</v>
      </c>
      <c r="K23" s="125" t="s">
        <v>54</v>
      </c>
      <c r="L23" s="125" t="s">
        <v>54</v>
      </c>
      <c r="M23" s="123" t="s">
        <v>54</v>
      </c>
      <c r="N23" s="123" t="s">
        <v>54</v>
      </c>
    </row>
    <row r="24" spans="2:14" x14ac:dyDescent="0.3">
      <c r="B24" s="286" t="str">
        <f>IF($D24="","",VLOOKUP($D24,Lists!$AO$2:$AQ$78,2,FALSE))</f>
        <v/>
      </c>
      <c r="C24" s="287" t="str">
        <f>IF($D24="","",VLOOKUP($D24,Lists!$AO$2:$AQ$78,3,FALSE))</f>
        <v/>
      </c>
      <c r="D24" s="288"/>
      <c r="E24" s="289"/>
      <c r="F24" s="290"/>
      <c r="G24" s="291"/>
      <c r="H24" s="292"/>
      <c r="I24" s="291"/>
      <c r="J24" s="293"/>
      <c r="K24" s="293"/>
      <c r="L24" s="293"/>
      <c r="M24" s="289"/>
      <c r="N24" s="289"/>
    </row>
    <row r="25" spans="2:14" x14ac:dyDescent="0.3">
      <c r="B25" s="286" t="str">
        <f>IF($D25="","",VLOOKUP($D25,Lists!$AO$2:$AQ$78,2,FALSE))</f>
        <v/>
      </c>
      <c r="C25" s="287" t="str">
        <f>IF($D25="","",VLOOKUP($D25,Lists!$AO$2:$AQ$78,3,FALSE))</f>
        <v/>
      </c>
      <c r="D25" s="294"/>
      <c r="E25" s="289"/>
      <c r="F25" s="290"/>
      <c r="G25" s="291"/>
      <c r="H25" s="292"/>
      <c r="I25" s="291"/>
      <c r="J25" s="293"/>
      <c r="K25" s="293"/>
      <c r="L25" s="293"/>
      <c r="M25" s="289"/>
      <c r="N25" s="289"/>
    </row>
    <row r="26" spans="2:14" x14ac:dyDescent="0.3">
      <c r="B26" s="286" t="str">
        <f>IF($D26="","",VLOOKUP($D26,Lists!$AO$2:$AQ$78,2,FALSE))</f>
        <v/>
      </c>
      <c r="C26" s="287" t="str">
        <f>IF($D26="","",VLOOKUP($D26,Lists!$AO$2:$AQ$78,3,FALSE))</f>
        <v/>
      </c>
      <c r="D26" s="294"/>
      <c r="E26" s="289"/>
      <c r="F26" s="290"/>
      <c r="G26" s="291"/>
      <c r="H26" s="292"/>
      <c r="I26" s="291"/>
      <c r="J26" s="293"/>
      <c r="K26" s="293"/>
      <c r="L26" s="293"/>
      <c r="M26" s="289"/>
      <c r="N26" s="289"/>
    </row>
    <row r="27" spans="2:14" x14ac:dyDescent="0.3">
      <c r="B27" s="286" t="str">
        <f>IF($D27="","",VLOOKUP($D27,Lists!$AO$2:$AQ$78,2,FALSE))</f>
        <v/>
      </c>
      <c r="C27" s="287" t="str">
        <f>IF($D27="","",VLOOKUP($D27,Lists!$AO$2:$AQ$78,3,FALSE))</f>
        <v/>
      </c>
      <c r="D27" s="294"/>
      <c r="E27" s="289"/>
      <c r="F27" s="290"/>
      <c r="G27" s="291"/>
      <c r="H27" s="292"/>
      <c r="I27" s="291"/>
      <c r="J27" s="293"/>
      <c r="K27" s="293"/>
      <c r="L27" s="293"/>
      <c r="M27" s="289"/>
      <c r="N27" s="289"/>
    </row>
    <row r="28" spans="2:14" x14ac:dyDescent="0.3">
      <c r="B28" s="286" t="str">
        <f>IF($D28="","",VLOOKUP($D28,Lists!$AO$2:$AQ$78,2,FALSE))</f>
        <v/>
      </c>
      <c r="C28" s="287" t="str">
        <f>IF($D28="","",VLOOKUP($D28,Lists!$AO$2:$AQ$78,3,FALSE))</f>
        <v/>
      </c>
      <c r="D28" s="294"/>
      <c r="E28" s="289"/>
      <c r="F28" s="290"/>
      <c r="G28" s="291"/>
      <c r="H28" s="292"/>
      <c r="I28" s="291"/>
      <c r="J28" s="293"/>
      <c r="K28" s="293"/>
      <c r="L28" s="293"/>
      <c r="M28" s="289"/>
      <c r="N28" s="289"/>
    </row>
    <row r="29" spans="2:14" x14ac:dyDescent="0.3">
      <c r="B29" s="295" t="str">
        <f>IF($D29="","",VLOOKUP($D29,Lists!$AO$2:$AQ$78,2,FALSE))</f>
        <v/>
      </c>
      <c r="C29" s="296" t="str">
        <f>IF($D29="","",VLOOKUP($D29,Lists!$AO$2:$AQ$78,3,FALSE))</f>
        <v/>
      </c>
      <c r="D29" s="297"/>
      <c r="E29" s="289"/>
      <c r="F29" s="290"/>
      <c r="G29" s="291"/>
      <c r="H29" s="292"/>
      <c r="I29" s="291"/>
      <c r="J29" s="293"/>
      <c r="K29" s="293"/>
      <c r="L29" s="293"/>
      <c r="M29" s="289"/>
      <c r="N29" s="289"/>
    </row>
    <row r="30" spans="2:14" x14ac:dyDescent="0.3">
      <c r="B30" s="298" t="str">
        <f>IF($D30="","",VLOOKUP($D30,Lists!$AO$2:$AQ$78,2,FALSE))</f>
        <v/>
      </c>
      <c r="C30" s="299" t="str">
        <f>IF($D30="","",VLOOKUP($D30,Lists!$AO$2:$AQ$78,3,FALSE))</f>
        <v/>
      </c>
      <c r="D30" s="289"/>
      <c r="E30" s="289"/>
      <c r="F30" s="290"/>
      <c r="G30" s="291"/>
      <c r="H30" s="292"/>
      <c r="I30" s="291"/>
      <c r="J30" s="293"/>
      <c r="K30" s="293"/>
      <c r="L30" s="293"/>
      <c r="M30" s="289"/>
      <c r="N30" s="289"/>
    </row>
    <row r="31" spans="2:14" x14ac:dyDescent="0.3">
      <c r="B31" s="298" t="str">
        <f>IF($D31="","",VLOOKUP($D31,Lists!$AO$2:$AQ$78,2,FALSE))</f>
        <v/>
      </c>
      <c r="C31" s="299" t="str">
        <f>IF($D31="","",VLOOKUP($D31,Lists!$AO$2:$AQ$78,3,FALSE))</f>
        <v/>
      </c>
      <c r="D31" s="289"/>
      <c r="E31" s="289"/>
      <c r="F31" s="290"/>
      <c r="G31" s="291"/>
      <c r="H31" s="292"/>
      <c r="I31" s="291"/>
      <c r="J31" s="293"/>
      <c r="K31" s="293"/>
      <c r="L31" s="293"/>
      <c r="M31" s="289"/>
      <c r="N31" s="289"/>
    </row>
    <row r="32" spans="2:14" x14ac:dyDescent="0.3">
      <c r="B32" s="298" t="str">
        <f>IF($D32="","",VLOOKUP($D32,Lists!$AO$2:$AQ$78,2,FALSE))</f>
        <v/>
      </c>
      <c r="C32" s="299" t="str">
        <f>IF($D32="","",VLOOKUP($D32,Lists!$AO$2:$AQ$78,3,FALSE))</f>
        <v/>
      </c>
      <c r="D32" s="289"/>
      <c r="E32" s="289"/>
      <c r="F32" s="290"/>
      <c r="G32" s="291"/>
      <c r="H32" s="292"/>
      <c r="I32" s="291"/>
      <c r="J32" s="293"/>
      <c r="K32" s="293"/>
      <c r="L32" s="293"/>
      <c r="M32" s="289"/>
      <c r="N32" s="289"/>
    </row>
    <row r="33" spans="2:14" x14ac:dyDescent="0.3">
      <c r="B33" s="298" t="str">
        <f>IF($D33="","",VLOOKUP($D33,Lists!$AO$2:$AQ$78,2,FALSE))</f>
        <v/>
      </c>
      <c r="C33" s="299" t="str">
        <f>IF($D33="","",VLOOKUP($D33,Lists!$AO$2:$AQ$78,3,FALSE))</f>
        <v/>
      </c>
      <c r="D33" s="289"/>
      <c r="E33" s="289"/>
      <c r="F33" s="290"/>
      <c r="G33" s="291"/>
      <c r="H33" s="292"/>
      <c r="I33" s="291"/>
      <c r="J33" s="293"/>
      <c r="K33" s="293"/>
      <c r="L33" s="293"/>
      <c r="M33" s="289"/>
      <c r="N33" s="289"/>
    </row>
    <row r="34" spans="2:14" x14ac:dyDescent="0.3">
      <c r="B34" s="298" t="str">
        <f>IF($D34="","",VLOOKUP($D34,Lists!$AO$2:$AQ$78,2,FALSE))</f>
        <v/>
      </c>
      <c r="C34" s="299" t="str">
        <f>IF($D34="","",VLOOKUP($D34,Lists!$AO$2:$AQ$78,3,FALSE))</f>
        <v/>
      </c>
      <c r="D34" s="289"/>
      <c r="E34" s="289"/>
      <c r="F34" s="290"/>
      <c r="G34" s="291"/>
      <c r="H34" s="292"/>
      <c r="I34" s="291"/>
      <c r="J34" s="293"/>
      <c r="K34" s="293"/>
      <c r="L34" s="293"/>
      <c r="M34" s="289"/>
      <c r="N34" s="289"/>
    </row>
    <row r="35" spans="2:14" x14ac:dyDescent="0.3">
      <c r="B35" s="298" t="str">
        <f>IF($D35="","",VLOOKUP($D35,Lists!$AO$2:$AQ$78,2,FALSE))</f>
        <v/>
      </c>
      <c r="C35" s="299" t="str">
        <f>IF($D35="","",VLOOKUP($D35,Lists!$AO$2:$AQ$78,3,FALSE))</f>
        <v/>
      </c>
      <c r="D35" s="289"/>
      <c r="E35" s="289"/>
      <c r="F35" s="290"/>
      <c r="G35" s="291"/>
      <c r="H35" s="292"/>
      <c r="I35" s="291"/>
      <c r="J35" s="293"/>
      <c r="K35" s="293"/>
      <c r="L35" s="293"/>
      <c r="M35" s="289"/>
      <c r="N35" s="289"/>
    </row>
    <row r="36" spans="2:14" x14ac:dyDescent="0.3">
      <c r="B36" s="298" t="str">
        <f>IF($D36="","",VLOOKUP($D36,Lists!$AO$2:$AQ$78,2,FALSE))</f>
        <v/>
      </c>
      <c r="C36" s="299" t="str">
        <f>IF($D36="","",VLOOKUP($D36,Lists!$AO$2:$AQ$78,3,FALSE))</f>
        <v/>
      </c>
      <c r="D36" s="289"/>
      <c r="E36" s="289"/>
      <c r="F36" s="290"/>
      <c r="G36" s="291"/>
      <c r="H36" s="292"/>
      <c r="I36" s="291"/>
      <c r="J36" s="293"/>
      <c r="K36" s="293"/>
      <c r="L36" s="293"/>
      <c r="M36" s="289"/>
      <c r="N36" s="289"/>
    </row>
    <row r="37" spans="2:14" x14ac:dyDescent="0.3">
      <c r="B37" s="298" t="str">
        <f>IF($D37="","",VLOOKUP($D37,Lists!$AO$2:$AQ$78,2,FALSE))</f>
        <v/>
      </c>
      <c r="C37" s="299" t="str">
        <f>IF($D37="","",VLOOKUP($D37,Lists!$AO$2:$AQ$78,3,FALSE))</f>
        <v/>
      </c>
      <c r="D37" s="289"/>
      <c r="E37" s="289"/>
      <c r="F37" s="290"/>
      <c r="G37" s="291"/>
      <c r="H37" s="292"/>
      <c r="I37" s="291"/>
      <c r="J37" s="293"/>
      <c r="K37" s="293"/>
      <c r="L37" s="293"/>
      <c r="M37" s="289"/>
      <c r="N37" s="289"/>
    </row>
    <row r="38" spans="2:14" x14ac:dyDescent="0.3">
      <c r="B38" s="298" t="str">
        <f>IF($D38="","",VLOOKUP($D38,Lists!$AO$2:$AQ$78,2,FALSE))</f>
        <v/>
      </c>
      <c r="C38" s="299" t="str">
        <f>IF($D38="","",VLOOKUP($D38,Lists!$AO$2:$AQ$78,3,FALSE))</f>
        <v/>
      </c>
      <c r="D38" s="289"/>
      <c r="E38" s="289"/>
      <c r="F38" s="290"/>
      <c r="G38" s="291"/>
      <c r="H38" s="292"/>
      <c r="I38" s="291"/>
      <c r="J38" s="293"/>
      <c r="K38" s="293"/>
      <c r="L38" s="293"/>
      <c r="M38" s="289"/>
      <c r="N38" s="289"/>
    </row>
    <row r="39" spans="2:14" x14ac:dyDescent="0.3">
      <c r="B39" s="298" t="str">
        <f>IF($D39="","",VLOOKUP($D39,Lists!$AO$2:$AQ$78,2,FALSE))</f>
        <v/>
      </c>
      <c r="C39" s="299" t="str">
        <f>IF($D39="","",VLOOKUP($D39,Lists!$AO$2:$AQ$78,3,FALSE))</f>
        <v/>
      </c>
      <c r="D39" s="289"/>
      <c r="E39" s="289"/>
      <c r="F39" s="290"/>
      <c r="G39" s="291"/>
      <c r="H39" s="292"/>
      <c r="I39" s="291"/>
      <c r="J39" s="293"/>
      <c r="K39" s="293"/>
      <c r="L39" s="293"/>
      <c r="M39" s="289"/>
      <c r="N39" s="289"/>
    </row>
    <row r="40" spans="2:14" x14ac:dyDescent="0.3">
      <c r="B40" s="298" t="str">
        <f>IF($D40="","",VLOOKUP($D40,Lists!$AO$2:$AQ$78,2,FALSE))</f>
        <v/>
      </c>
      <c r="C40" s="299" t="str">
        <f>IF($D40="","",VLOOKUP($D40,Lists!$AO$2:$AQ$78,3,FALSE))</f>
        <v/>
      </c>
      <c r="D40" s="289"/>
      <c r="E40" s="289"/>
      <c r="F40" s="290"/>
      <c r="G40" s="291"/>
      <c r="H40" s="292"/>
      <c r="I40" s="291"/>
      <c r="J40" s="293"/>
      <c r="K40" s="293"/>
      <c r="L40" s="293"/>
      <c r="M40" s="289"/>
      <c r="N40" s="289"/>
    </row>
    <row r="41" spans="2:14" x14ac:dyDescent="0.3">
      <c r="B41" s="298" t="str">
        <f>IF($D41="","",VLOOKUP($D41,Lists!$AO$2:$AQ$78,2,FALSE))</f>
        <v/>
      </c>
      <c r="C41" s="299" t="str">
        <f>IF($D41="","",VLOOKUP($D41,Lists!$AO$2:$AQ$78,3,FALSE))</f>
        <v/>
      </c>
      <c r="D41" s="289"/>
      <c r="E41" s="289"/>
      <c r="F41" s="290"/>
      <c r="G41" s="291"/>
      <c r="H41" s="292"/>
      <c r="I41" s="291"/>
      <c r="J41" s="293"/>
      <c r="K41" s="293"/>
      <c r="L41" s="293"/>
      <c r="M41" s="289"/>
      <c r="N41" s="289"/>
    </row>
    <row r="42" spans="2:14" x14ac:dyDescent="0.3">
      <c r="B42" s="298" t="str">
        <f>IF($D42="","",VLOOKUP($D42,Lists!$AO$2:$AQ$78,2,FALSE))</f>
        <v/>
      </c>
      <c r="C42" s="299" t="str">
        <f>IF($D42="","",VLOOKUP($D42,Lists!$AO$2:$AQ$78,3,FALSE))</f>
        <v/>
      </c>
      <c r="D42" s="289"/>
      <c r="E42" s="289"/>
      <c r="F42" s="290"/>
      <c r="G42" s="291"/>
      <c r="H42" s="292"/>
      <c r="I42" s="291"/>
      <c r="J42" s="293"/>
      <c r="K42" s="293"/>
      <c r="L42" s="293"/>
      <c r="M42" s="289"/>
      <c r="N42" s="289"/>
    </row>
    <row r="43" spans="2:14" x14ac:dyDescent="0.3">
      <c r="B43" s="298" t="str">
        <f>IF($D43="","",VLOOKUP($D43,Lists!$AO$2:$AQ$78,2,FALSE))</f>
        <v/>
      </c>
      <c r="C43" s="299" t="str">
        <f>IF($D43="","",VLOOKUP($D43,Lists!$AO$2:$AQ$78,3,FALSE))</f>
        <v/>
      </c>
      <c r="D43" s="289"/>
      <c r="E43" s="289"/>
      <c r="F43" s="290"/>
      <c r="G43" s="291"/>
      <c r="H43" s="292"/>
      <c r="I43" s="291"/>
      <c r="J43" s="293"/>
      <c r="K43" s="293"/>
      <c r="L43" s="293"/>
      <c r="M43" s="289"/>
      <c r="N43" s="289"/>
    </row>
    <row r="44" spans="2:14" x14ac:dyDescent="0.3">
      <c r="B44" s="298" t="str">
        <f>IF($D44="","",VLOOKUP($D44,Lists!$AO$2:$AQ$78,2,FALSE))</f>
        <v/>
      </c>
      <c r="C44" s="299" t="str">
        <f>IF($D44="","",VLOOKUP($D44,Lists!$AO$2:$AQ$78,3,FALSE))</f>
        <v/>
      </c>
      <c r="D44" s="289"/>
      <c r="E44" s="289"/>
      <c r="F44" s="290"/>
      <c r="G44" s="291"/>
      <c r="H44" s="292"/>
      <c r="I44" s="291"/>
      <c r="J44" s="293"/>
      <c r="K44" s="293"/>
      <c r="L44" s="293"/>
      <c r="M44" s="289"/>
      <c r="N44" s="289"/>
    </row>
    <row r="45" spans="2:14" x14ac:dyDescent="0.3">
      <c r="B45" s="298" t="str">
        <f>IF($D45="","",VLOOKUP($D45,Lists!$AO$2:$AQ$78,2,FALSE))</f>
        <v/>
      </c>
      <c r="C45" s="299" t="str">
        <f>IF($D45="","",VLOOKUP($D45,Lists!$AO$2:$AQ$78,3,FALSE))</f>
        <v/>
      </c>
      <c r="D45" s="289"/>
      <c r="E45" s="289"/>
      <c r="F45" s="290"/>
      <c r="G45" s="291"/>
      <c r="H45" s="292"/>
      <c r="I45" s="291"/>
      <c r="J45" s="293"/>
      <c r="K45" s="293"/>
      <c r="L45" s="293"/>
      <c r="M45" s="289"/>
      <c r="N45" s="289"/>
    </row>
    <row r="46" spans="2:14" x14ac:dyDescent="0.3">
      <c r="B46" s="298" t="str">
        <f>IF($D46="","",VLOOKUP($D46,Lists!$AO$2:$AQ$78,2,FALSE))</f>
        <v/>
      </c>
      <c r="C46" s="299" t="str">
        <f>IF($D46="","",VLOOKUP($D46,Lists!$AO$2:$AQ$78,3,FALSE))</f>
        <v/>
      </c>
      <c r="D46" s="289"/>
      <c r="E46" s="289"/>
      <c r="F46" s="290"/>
      <c r="G46" s="291"/>
      <c r="H46" s="292"/>
      <c r="I46" s="291"/>
      <c r="J46" s="293"/>
      <c r="K46" s="293"/>
      <c r="L46" s="293"/>
      <c r="M46" s="289"/>
      <c r="N46" s="289"/>
    </row>
    <row r="47" spans="2:14" x14ac:dyDescent="0.3">
      <c r="B47" s="298" t="str">
        <f>IF($D47="","",VLOOKUP($D47,Lists!$AO$2:$AQ$78,2,FALSE))</f>
        <v/>
      </c>
      <c r="C47" s="299" t="str">
        <f>IF($D47="","",VLOOKUP($D47,Lists!$AO$2:$AQ$78,3,FALSE))</f>
        <v/>
      </c>
      <c r="D47" s="289"/>
      <c r="E47" s="289"/>
      <c r="F47" s="290"/>
      <c r="G47" s="291"/>
      <c r="H47" s="292"/>
      <c r="I47" s="291"/>
      <c r="J47" s="293"/>
      <c r="K47" s="293"/>
      <c r="L47" s="293"/>
      <c r="M47" s="289"/>
      <c r="N47" s="289"/>
    </row>
    <row r="48" spans="2:14" x14ac:dyDescent="0.3">
      <c r="B48" s="298" t="str">
        <f>IF($D48="","",VLOOKUP($D48,Lists!$AO$2:$AQ$78,2,FALSE))</f>
        <v/>
      </c>
      <c r="C48" s="299" t="str">
        <f>IF($D48="","",VLOOKUP($D48,Lists!$AO$2:$AQ$78,3,FALSE))</f>
        <v/>
      </c>
      <c r="D48" s="289"/>
      <c r="E48" s="289"/>
      <c r="F48" s="290"/>
      <c r="G48" s="291"/>
      <c r="H48" s="292"/>
      <c r="I48" s="291"/>
      <c r="J48" s="293"/>
      <c r="K48" s="293"/>
      <c r="L48" s="293"/>
      <c r="M48" s="289"/>
      <c r="N48" s="289"/>
    </row>
    <row r="49" spans="2:14" x14ac:dyDescent="0.3">
      <c r="B49" s="298" t="str">
        <f>IF($D49="","",VLOOKUP($D49,Lists!$AO$2:$AQ$78,2,FALSE))</f>
        <v/>
      </c>
      <c r="C49" s="299" t="str">
        <f>IF($D49="","",VLOOKUP($D49,Lists!$AO$2:$AQ$78,3,FALSE))</f>
        <v/>
      </c>
      <c r="D49" s="289"/>
      <c r="E49" s="289"/>
      <c r="F49" s="290"/>
      <c r="G49" s="291"/>
      <c r="H49" s="292"/>
      <c r="I49" s="291"/>
      <c r="J49" s="293"/>
      <c r="K49" s="293"/>
      <c r="L49" s="293"/>
      <c r="M49" s="289"/>
      <c r="N49" s="289"/>
    </row>
    <row r="50" spans="2:14" x14ac:dyDescent="0.3">
      <c r="B50" s="298" t="str">
        <f>IF($D50="","",VLOOKUP($D50,Lists!$AO$2:$AQ$78,2,FALSE))</f>
        <v/>
      </c>
      <c r="C50" s="299" t="str">
        <f>IF($D50="","",VLOOKUP($D50,Lists!$AO$2:$AQ$78,3,FALSE))</f>
        <v/>
      </c>
      <c r="D50" s="289"/>
      <c r="E50" s="289"/>
      <c r="F50" s="290"/>
      <c r="G50" s="291"/>
      <c r="H50" s="292"/>
      <c r="I50" s="291"/>
      <c r="J50" s="293"/>
      <c r="K50" s="293"/>
      <c r="L50" s="293"/>
      <c r="M50" s="289"/>
      <c r="N50" s="289"/>
    </row>
    <row r="51" spans="2:14" x14ac:dyDescent="0.3">
      <c r="B51" s="298" t="str">
        <f>IF($D51="","",VLOOKUP($D51,Lists!$AO$2:$AQ$78,2,FALSE))</f>
        <v/>
      </c>
      <c r="C51" s="299" t="str">
        <f>IF($D51="","",VLOOKUP($D51,Lists!$AO$2:$AQ$78,3,FALSE))</f>
        <v/>
      </c>
      <c r="D51" s="289"/>
      <c r="E51" s="289"/>
      <c r="F51" s="290"/>
      <c r="G51" s="291"/>
      <c r="H51" s="292"/>
      <c r="I51" s="291"/>
      <c r="J51" s="293"/>
      <c r="K51" s="293"/>
      <c r="L51" s="293"/>
      <c r="M51" s="289"/>
      <c r="N51" s="289"/>
    </row>
    <row r="52" spans="2:14" x14ac:dyDescent="0.3">
      <c r="B52" s="298" t="str">
        <f>IF($D52="","",VLOOKUP($D52,Lists!$AO$2:$AQ$78,2,FALSE))</f>
        <v/>
      </c>
      <c r="C52" s="299" t="str">
        <f>IF($D52="","",VLOOKUP($D52,Lists!$AO$2:$AQ$78,3,FALSE))</f>
        <v/>
      </c>
      <c r="D52" s="289"/>
      <c r="E52" s="289"/>
      <c r="F52" s="290"/>
      <c r="G52" s="291"/>
      <c r="H52" s="292"/>
      <c r="I52" s="291"/>
      <c r="J52" s="293"/>
      <c r="K52" s="293"/>
      <c r="L52" s="293"/>
      <c r="M52" s="289"/>
      <c r="N52" s="289"/>
    </row>
    <row r="53" spans="2:14" x14ac:dyDescent="0.3">
      <c r="B53" s="298" t="str">
        <f>IF($D53="","",VLOOKUP($D53,Lists!$AO$2:$AQ$78,2,FALSE))</f>
        <v/>
      </c>
      <c r="C53" s="299" t="str">
        <f>IF($D53="","",VLOOKUP($D53,Lists!$AO$2:$AQ$78,3,FALSE))</f>
        <v/>
      </c>
      <c r="D53" s="289"/>
      <c r="E53" s="289"/>
      <c r="F53" s="290"/>
      <c r="G53" s="291"/>
      <c r="H53" s="292"/>
      <c r="I53" s="291"/>
      <c r="J53" s="293"/>
      <c r="K53" s="293"/>
      <c r="L53" s="293"/>
      <c r="M53" s="289"/>
      <c r="N53" s="289"/>
    </row>
    <row r="54" spans="2:14" x14ac:dyDescent="0.3">
      <c r="B54" s="298" t="str">
        <f>IF($D54="","",VLOOKUP($D54,Lists!$AO$2:$AQ$78,2,FALSE))</f>
        <v/>
      </c>
      <c r="C54" s="299" t="str">
        <f>IF($D54="","",VLOOKUP($D54,Lists!$AO$2:$AQ$78,3,FALSE))</f>
        <v/>
      </c>
      <c r="D54" s="289"/>
      <c r="E54" s="289"/>
      <c r="F54" s="290"/>
      <c r="G54" s="291"/>
      <c r="H54" s="292"/>
      <c r="I54" s="291"/>
      <c r="J54" s="293"/>
      <c r="K54" s="293"/>
      <c r="L54" s="293"/>
      <c r="M54" s="289"/>
      <c r="N54" s="289"/>
    </row>
    <row r="55" spans="2:14" x14ac:dyDescent="0.3">
      <c r="B55" s="298" t="str">
        <f>IF($D55="","",VLOOKUP($D55,Lists!$AO$2:$AQ$78,2,FALSE))</f>
        <v/>
      </c>
      <c r="C55" s="299" t="str">
        <f>IF($D55="","",VLOOKUP($D55,Lists!$AO$2:$AQ$78,3,FALSE))</f>
        <v/>
      </c>
      <c r="D55" s="289"/>
      <c r="E55" s="289"/>
      <c r="F55" s="290"/>
      <c r="G55" s="291"/>
      <c r="H55" s="292"/>
      <c r="I55" s="291"/>
      <c r="J55" s="293"/>
      <c r="K55" s="293"/>
      <c r="L55" s="293"/>
      <c r="M55" s="289"/>
      <c r="N55" s="289"/>
    </row>
    <row r="56" spans="2:14" x14ac:dyDescent="0.3">
      <c r="B56" s="298" t="str">
        <f>IF($D56="","",VLOOKUP($D56,Lists!$AO$2:$AQ$78,2,FALSE))</f>
        <v/>
      </c>
      <c r="C56" s="299" t="str">
        <f>IF($D56="","",VLOOKUP($D56,Lists!$AO$2:$AQ$78,3,FALSE))</f>
        <v/>
      </c>
      <c r="D56" s="289"/>
      <c r="E56" s="289"/>
      <c r="F56" s="290"/>
      <c r="G56" s="291"/>
      <c r="H56" s="292"/>
      <c r="I56" s="291"/>
      <c r="J56" s="293"/>
      <c r="K56" s="293"/>
      <c r="L56" s="293"/>
      <c r="M56" s="289"/>
      <c r="N56" s="289"/>
    </row>
    <row r="57" spans="2:14" x14ac:dyDescent="0.3">
      <c r="B57" s="298" t="str">
        <f>IF($D57="","",VLOOKUP($D57,Lists!$AO$2:$AQ$78,2,FALSE))</f>
        <v/>
      </c>
      <c r="C57" s="299" t="str">
        <f>IF($D57="","",VLOOKUP($D57,Lists!$AO$2:$AQ$78,3,FALSE))</f>
        <v/>
      </c>
      <c r="D57" s="289"/>
      <c r="E57" s="289"/>
      <c r="F57" s="290"/>
      <c r="G57" s="291"/>
      <c r="H57" s="292"/>
      <c r="I57" s="291"/>
      <c r="J57" s="293"/>
      <c r="K57" s="293"/>
      <c r="L57" s="293"/>
      <c r="M57" s="289"/>
      <c r="N57" s="289"/>
    </row>
    <row r="58" spans="2:14" x14ac:dyDescent="0.3">
      <c r="B58" s="298" t="str">
        <f>IF($D58="","",VLOOKUP($D58,Lists!$AO$2:$AQ$78,2,FALSE))</f>
        <v/>
      </c>
      <c r="C58" s="299" t="str">
        <f>IF($D58="","",VLOOKUP($D58,Lists!$AO$2:$AQ$78,3,FALSE))</f>
        <v/>
      </c>
      <c r="D58" s="289"/>
      <c r="E58" s="289"/>
      <c r="F58" s="290"/>
      <c r="G58" s="291"/>
      <c r="H58" s="292"/>
      <c r="I58" s="291"/>
      <c r="J58" s="293"/>
      <c r="K58" s="293"/>
      <c r="L58" s="293"/>
      <c r="M58" s="289"/>
      <c r="N58" s="289"/>
    </row>
    <row r="59" spans="2:14" x14ac:dyDescent="0.3">
      <c r="B59" s="298" t="str">
        <f>IF($D59="","",VLOOKUP($D59,Lists!$AO$2:$AQ$78,2,FALSE))</f>
        <v/>
      </c>
      <c r="C59" s="299" t="str">
        <f>IF($D59="","",VLOOKUP($D59,Lists!$AO$2:$AQ$78,3,FALSE))</f>
        <v/>
      </c>
      <c r="D59" s="289"/>
      <c r="E59" s="289"/>
      <c r="F59" s="290"/>
      <c r="G59" s="291"/>
      <c r="H59" s="292"/>
      <c r="I59" s="291"/>
      <c r="J59" s="293"/>
      <c r="K59" s="293"/>
      <c r="L59" s="293"/>
      <c r="M59" s="289"/>
      <c r="N59" s="289"/>
    </row>
    <row r="60" spans="2:14" x14ac:dyDescent="0.3">
      <c r="B60" s="298" t="str">
        <f>IF($D60="","",VLOOKUP($D60,Lists!$AO$2:$AQ$78,2,FALSE))</f>
        <v/>
      </c>
      <c r="C60" s="299" t="str">
        <f>IF($D60="","",VLOOKUP($D60,Lists!$AO$2:$AQ$78,3,FALSE))</f>
        <v/>
      </c>
      <c r="D60" s="289"/>
      <c r="E60" s="289"/>
      <c r="F60" s="290"/>
      <c r="G60" s="291"/>
      <c r="H60" s="292"/>
      <c r="I60" s="291"/>
      <c r="J60" s="293"/>
      <c r="K60" s="293"/>
      <c r="L60" s="293"/>
      <c r="M60" s="289"/>
      <c r="N60" s="289"/>
    </row>
    <row r="61" spans="2:14" x14ac:dyDescent="0.3">
      <c r="B61" s="298" t="str">
        <f>IF($D61="","",VLOOKUP($D61,Lists!$AO$2:$AQ$78,2,FALSE))</f>
        <v/>
      </c>
      <c r="C61" s="299" t="str">
        <f>IF($D61="","",VLOOKUP($D61,Lists!$AO$2:$AQ$78,3,FALSE))</f>
        <v/>
      </c>
      <c r="D61" s="289"/>
      <c r="E61" s="289"/>
      <c r="F61" s="290"/>
      <c r="G61" s="291"/>
      <c r="H61" s="292"/>
      <c r="I61" s="291"/>
      <c r="J61" s="293"/>
      <c r="K61" s="293"/>
      <c r="L61" s="293"/>
      <c r="M61" s="289"/>
      <c r="N61" s="289"/>
    </row>
    <row r="62" spans="2:14" x14ac:dyDescent="0.3">
      <c r="B62" s="298" t="str">
        <f>IF($D62="","",VLOOKUP($D62,Lists!$AO$2:$AQ$78,2,FALSE))</f>
        <v/>
      </c>
      <c r="C62" s="299" t="str">
        <f>IF($D62="","",VLOOKUP($D62,Lists!$AO$2:$AQ$78,3,FALSE))</f>
        <v/>
      </c>
      <c r="D62" s="289"/>
      <c r="E62" s="289"/>
      <c r="F62" s="290"/>
      <c r="G62" s="291"/>
      <c r="H62" s="292"/>
      <c r="I62" s="291"/>
      <c r="J62" s="293"/>
      <c r="K62" s="293"/>
      <c r="L62" s="293"/>
      <c r="M62" s="289"/>
      <c r="N62" s="289"/>
    </row>
    <row r="63" spans="2:14" x14ac:dyDescent="0.3">
      <c r="B63" s="298" t="str">
        <f>IF($D63="","",VLOOKUP($D63,Lists!$AO$2:$AQ$78,2,FALSE))</f>
        <v/>
      </c>
      <c r="C63" s="299" t="str">
        <f>IF($D63="","",VLOOKUP($D63,Lists!$AO$2:$AQ$78,3,FALSE))</f>
        <v/>
      </c>
      <c r="D63" s="289"/>
      <c r="E63" s="289"/>
      <c r="F63" s="290"/>
      <c r="G63" s="291"/>
      <c r="H63" s="292"/>
      <c r="I63" s="291"/>
      <c r="J63" s="293"/>
      <c r="K63" s="293"/>
      <c r="L63" s="293"/>
      <c r="M63" s="289"/>
      <c r="N63" s="289"/>
    </row>
    <row r="64" spans="2:14" x14ac:dyDescent="0.3">
      <c r="B64" s="298" t="str">
        <f>IF($D64="","",VLOOKUP($D64,Lists!$AO$2:$AQ$78,2,FALSE))</f>
        <v/>
      </c>
      <c r="C64" s="299" t="str">
        <f>IF($D64="","",VLOOKUP($D64,Lists!$AO$2:$AQ$78,3,FALSE))</f>
        <v/>
      </c>
      <c r="D64" s="289"/>
      <c r="E64" s="289"/>
      <c r="F64" s="290"/>
      <c r="G64" s="291"/>
      <c r="H64" s="292"/>
      <c r="I64" s="291"/>
      <c r="J64" s="293"/>
      <c r="K64" s="293"/>
      <c r="L64" s="293"/>
      <c r="M64" s="289"/>
      <c r="N64" s="289"/>
    </row>
    <row r="65" spans="2:14" x14ac:dyDescent="0.3">
      <c r="B65" s="298" t="str">
        <f>IF($D65="","",VLOOKUP($D65,Lists!$AO$2:$AQ$78,2,FALSE))</f>
        <v/>
      </c>
      <c r="C65" s="299" t="str">
        <f>IF($D65="","",VLOOKUP($D65,Lists!$AO$2:$AQ$78,3,FALSE))</f>
        <v/>
      </c>
      <c r="D65" s="289"/>
      <c r="E65" s="289"/>
      <c r="F65" s="290"/>
      <c r="G65" s="291"/>
      <c r="H65" s="292"/>
      <c r="I65" s="291"/>
      <c r="J65" s="293"/>
      <c r="K65" s="293"/>
      <c r="L65" s="293"/>
      <c r="M65" s="289"/>
      <c r="N65" s="289"/>
    </row>
    <row r="66" spans="2:14" x14ac:dyDescent="0.3">
      <c r="B66" s="298" t="str">
        <f>IF($D66="","",VLOOKUP($D66,Lists!$AO$2:$AQ$78,2,FALSE))</f>
        <v/>
      </c>
      <c r="C66" s="299" t="str">
        <f>IF($D66="","",VLOOKUP($D66,Lists!$AO$2:$AQ$78,3,FALSE))</f>
        <v/>
      </c>
      <c r="D66" s="289"/>
      <c r="E66" s="289"/>
      <c r="F66" s="290"/>
      <c r="G66" s="291"/>
      <c r="H66" s="292"/>
      <c r="I66" s="291"/>
      <c r="J66" s="293"/>
      <c r="K66" s="293"/>
      <c r="L66" s="293"/>
      <c r="M66" s="289"/>
      <c r="N66" s="289"/>
    </row>
    <row r="67" spans="2:14" x14ac:dyDescent="0.3">
      <c r="B67" s="298" t="str">
        <f>IF($D67="","",VLOOKUP($D67,Lists!$AO$2:$AQ$78,2,FALSE))</f>
        <v/>
      </c>
      <c r="C67" s="299" t="str">
        <f>IF($D67="","",VLOOKUP($D67,Lists!$AO$2:$AQ$78,3,FALSE))</f>
        <v/>
      </c>
      <c r="D67" s="289"/>
      <c r="E67" s="289"/>
      <c r="F67" s="290"/>
      <c r="G67" s="291"/>
      <c r="H67" s="292"/>
      <c r="I67" s="291"/>
      <c r="J67" s="293"/>
      <c r="K67" s="293"/>
      <c r="L67" s="293"/>
      <c r="M67" s="289"/>
      <c r="N67" s="289"/>
    </row>
    <row r="68" spans="2:14" x14ac:dyDescent="0.3">
      <c r="B68" s="298" t="str">
        <f>IF($D68="","",VLOOKUP($D68,Lists!$AO$2:$AQ$78,2,FALSE))</f>
        <v/>
      </c>
      <c r="C68" s="299" t="str">
        <f>IF($D68="","",VLOOKUP($D68,Lists!$AO$2:$AQ$78,3,FALSE))</f>
        <v/>
      </c>
      <c r="D68" s="289"/>
      <c r="E68" s="289"/>
      <c r="F68" s="290"/>
      <c r="G68" s="291"/>
      <c r="H68" s="292"/>
      <c r="I68" s="291"/>
      <c r="J68" s="293"/>
      <c r="K68" s="293"/>
      <c r="L68" s="293"/>
      <c r="M68" s="289"/>
      <c r="N68" s="289"/>
    </row>
    <row r="69" spans="2:14" x14ac:dyDescent="0.3">
      <c r="B69" s="298" t="str">
        <f>IF($D69="","",VLOOKUP($D69,Lists!$AO$2:$AQ$78,2,FALSE))</f>
        <v/>
      </c>
      <c r="C69" s="299" t="str">
        <f>IF($D69="","",VLOOKUP($D69,Lists!$AO$2:$AQ$78,3,FALSE))</f>
        <v/>
      </c>
      <c r="D69" s="289"/>
      <c r="E69" s="289"/>
      <c r="F69" s="290"/>
      <c r="G69" s="291"/>
      <c r="H69" s="292"/>
      <c r="I69" s="291"/>
      <c r="J69" s="293"/>
      <c r="K69" s="293"/>
      <c r="L69" s="293"/>
      <c r="M69" s="289"/>
      <c r="N69" s="289"/>
    </row>
    <row r="70" spans="2:14" x14ac:dyDescent="0.3">
      <c r="B70" s="298" t="str">
        <f>IF($D70="","",VLOOKUP($D70,Lists!$AO$2:$AQ$78,2,FALSE))</f>
        <v/>
      </c>
      <c r="C70" s="299" t="str">
        <f>IF($D70="","",VLOOKUP($D70,Lists!$AO$2:$AQ$78,3,FALSE))</f>
        <v/>
      </c>
      <c r="D70" s="289"/>
      <c r="E70" s="289"/>
      <c r="F70" s="290"/>
      <c r="G70" s="291"/>
      <c r="H70" s="292"/>
      <c r="I70" s="291"/>
      <c r="J70" s="293"/>
      <c r="K70" s="293"/>
      <c r="L70" s="293"/>
      <c r="M70" s="289"/>
      <c r="N70" s="289"/>
    </row>
    <row r="71" spans="2:14" x14ac:dyDescent="0.3">
      <c r="B71" s="298" t="str">
        <f>IF($D71="","",VLOOKUP($D71,Lists!$AO$2:$AQ$78,2,FALSE))</f>
        <v/>
      </c>
      <c r="C71" s="299" t="str">
        <f>IF($D71="","",VLOOKUP($D71,Lists!$AO$2:$AQ$78,3,FALSE))</f>
        <v/>
      </c>
      <c r="D71" s="289"/>
      <c r="E71" s="289"/>
      <c r="F71" s="290"/>
      <c r="G71" s="291"/>
      <c r="H71" s="292"/>
      <c r="I71" s="291"/>
      <c r="J71" s="293"/>
      <c r="K71" s="293"/>
      <c r="L71" s="293"/>
      <c r="M71" s="289"/>
      <c r="N71" s="289"/>
    </row>
    <row r="72" spans="2:14" x14ac:dyDescent="0.3">
      <c r="B72" s="298" t="str">
        <f>IF($D72="","",VLOOKUP($D72,Lists!$AO$2:$AQ$78,2,FALSE))</f>
        <v/>
      </c>
      <c r="C72" s="299" t="str">
        <f>IF($D72="","",VLOOKUP($D72,Lists!$AO$2:$AQ$78,3,FALSE))</f>
        <v/>
      </c>
      <c r="D72" s="289"/>
      <c r="E72" s="289"/>
      <c r="F72" s="290"/>
      <c r="G72" s="291"/>
      <c r="H72" s="292"/>
      <c r="I72" s="291"/>
      <c r="J72" s="293"/>
      <c r="K72" s="293"/>
      <c r="L72" s="293"/>
      <c r="M72" s="289"/>
      <c r="N72" s="289"/>
    </row>
    <row r="73" spans="2:14" x14ac:dyDescent="0.3">
      <c r="B73" s="298" t="str">
        <f>IF($D73="","",VLOOKUP($D73,Lists!$AO$2:$AQ$78,2,FALSE))</f>
        <v/>
      </c>
      <c r="C73" s="299" t="str">
        <f>IF($D73="","",VLOOKUP($D73,Lists!$AO$2:$AQ$78,3,FALSE))</f>
        <v/>
      </c>
      <c r="D73" s="289"/>
      <c r="E73" s="289"/>
      <c r="F73" s="290"/>
      <c r="G73" s="291"/>
      <c r="H73" s="292"/>
      <c r="I73" s="291"/>
      <c r="J73" s="293"/>
      <c r="K73" s="293"/>
      <c r="L73" s="293"/>
      <c r="M73" s="289"/>
      <c r="N73" s="289"/>
    </row>
    <row r="74" spans="2:14" x14ac:dyDescent="0.3">
      <c r="B74" s="298" t="str">
        <f>IF($D74="","",VLOOKUP($D74,Lists!$AO$2:$AQ$78,2,FALSE))</f>
        <v/>
      </c>
      <c r="C74" s="299" t="str">
        <f>IF($D74="","",VLOOKUP($D74,Lists!$AO$2:$AQ$78,3,FALSE))</f>
        <v/>
      </c>
      <c r="D74" s="289"/>
      <c r="E74" s="289"/>
      <c r="F74" s="290"/>
      <c r="G74" s="291"/>
      <c r="H74" s="292"/>
      <c r="I74" s="291"/>
      <c r="J74" s="293"/>
      <c r="K74" s="293"/>
      <c r="L74" s="293"/>
      <c r="M74" s="289"/>
      <c r="N74" s="289"/>
    </row>
    <row r="75" spans="2:14" x14ac:dyDescent="0.3">
      <c r="B75" s="298" t="str">
        <f>IF($D75="","",VLOOKUP($D75,Lists!$AO$2:$AQ$78,2,FALSE))</f>
        <v/>
      </c>
      <c r="C75" s="299" t="str">
        <f>IF($D75="","",VLOOKUP($D75,Lists!$AO$2:$AQ$78,3,FALSE))</f>
        <v/>
      </c>
      <c r="D75" s="289"/>
      <c r="E75" s="289"/>
      <c r="F75" s="290"/>
      <c r="G75" s="291"/>
      <c r="H75" s="292"/>
      <c r="I75" s="291"/>
      <c r="J75" s="293"/>
      <c r="K75" s="293"/>
      <c r="L75" s="293"/>
      <c r="M75" s="289"/>
      <c r="N75" s="289"/>
    </row>
    <row r="76" spans="2:14" x14ac:dyDescent="0.3">
      <c r="B76" s="298" t="str">
        <f>IF($D76="","",VLOOKUP($D76,Lists!$AO$2:$AQ$78,2,FALSE))</f>
        <v/>
      </c>
      <c r="C76" s="299" t="str">
        <f>IF($D76="","",VLOOKUP($D76,Lists!$AO$2:$AQ$78,3,FALSE))</f>
        <v/>
      </c>
      <c r="D76" s="289"/>
      <c r="E76" s="289"/>
      <c r="F76" s="290"/>
      <c r="G76" s="291"/>
      <c r="H76" s="292"/>
      <c r="I76" s="291"/>
      <c r="J76" s="293"/>
      <c r="K76" s="293"/>
      <c r="L76" s="293"/>
      <c r="M76" s="289"/>
      <c r="N76" s="289"/>
    </row>
    <row r="77" spans="2:14" x14ac:dyDescent="0.3">
      <c r="B77" s="298" t="str">
        <f>IF($D77="","",VLOOKUP($D77,Lists!$AO$2:$AQ$78,2,FALSE))</f>
        <v/>
      </c>
      <c r="C77" s="299" t="str">
        <f>IF($D77="","",VLOOKUP($D77,Lists!$AO$2:$AQ$78,3,FALSE))</f>
        <v/>
      </c>
      <c r="D77" s="289"/>
      <c r="E77" s="289"/>
      <c r="F77" s="290"/>
      <c r="G77" s="291"/>
      <c r="H77" s="292"/>
      <c r="I77" s="291"/>
      <c r="J77" s="293"/>
      <c r="K77" s="293"/>
      <c r="L77" s="293"/>
      <c r="M77" s="289"/>
      <c r="N77" s="289"/>
    </row>
    <row r="78" spans="2:14" x14ac:dyDescent="0.3">
      <c r="B78" s="298" t="str">
        <f>IF($D78="","",VLOOKUP($D78,Lists!$AO$2:$AQ$78,2,FALSE))</f>
        <v/>
      </c>
      <c r="C78" s="299" t="str">
        <f>IF($D78="","",VLOOKUP($D78,Lists!$AO$2:$AQ$78,3,FALSE))</f>
        <v/>
      </c>
      <c r="D78" s="289"/>
      <c r="E78" s="289"/>
      <c r="F78" s="290"/>
      <c r="G78" s="291"/>
      <c r="H78" s="292"/>
      <c r="I78" s="291"/>
      <c r="J78" s="293"/>
      <c r="K78" s="293"/>
      <c r="L78" s="293"/>
      <c r="M78" s="289"/>
      <c r="N78" s="289"/>
    </row>
    <row r="79" spans="2:14" x14ac:dyDescent="0.3">
      <c r="B79" s="298" t="str">
        <f>IF($D79="","",VLOOKUP($D79,Lists!$AO$2:$AQ$78,2,FALSE))</f>
        <v/>
      </c>
      <c r="C79" s="299" t="str">
        <f>IF($D79="","",VLOOKUP($D79,Lists!$AO$2:$AQ$78,3,FALSE))</f>
        <v/>
      </c>
      <c r="D79" s="289"/>
      <c r="E79" s="289"/>
      <c r="F79" s="290"/>
      <c r="G79" s="291"/>
      <c r="H79" s="292"/>
      <c r="I79" s="291"/>
      <c r="J79" s="293"/>
      <c r="K79" s="293"/>
      <c r="L79" s="293"/>
      <c r="M79" s="289"/>
      <c r="N79" s="289"/>
    </row>
    <row r="80" spans="2:14" x14ac:dyDescent="0.3">
      <c r="B80" s="298" t="str">
        <f>IF($D80="","",VLOOKUP($D80,Lists!$AO$2:$AQ$78,2,FALSE))</f>
        <v/>
      </c>
      <c r="C80" s="299" t="str">
        <f>IF($D80="","",VLOOKUP($D80,Lists!$AO$2:$AQ$78,3,FALSE))</f>
        <v/>
      </c>
      <c r="D80" s="289"/>
      <c r="E80" s="289"/>
      <c r="F80" s="290"/>
      <c r="G80" s="291"/>
      <c r="H80" s="292"/>
      <c r="I80" s="291"/>
      <c r="J80" s="293"/>
      <c r="K80" s="293"/>
      <c r="L80" s="293"/>
      <c r="M80" s="289"/>
      <c r="N80" s="289"/>
    </row>
    <row r="81" spans="2:14" x14ac:dyDescent="0.3">
      <c r="B81" s="298" t="str">
        <f>IF($D81="","",VLOOKUP($D81,Lists!$AO$2:$AQ$78,2,FALSE))</f>
        <v/>
      </c>
      <c r="C81" s="299" t="str">
        <f>IF($D81="","",VLOOKUP($D81,Lists!$AO$2:$AQ$78,3,FALSE))</f>
        <v/>
      </c>
      <c r="D81" s="289"/>
      <c r="E81" s="289"/>
      <c r="F81" s="290"/>
      <c r="G81" s="291"/>
      <c r="H81" s="292"/>
      <c r="I81" s="291"/>
      <c r="J81" s="293"/>
      <c r="K81" s="293"/>
      <c r="L81" s="293"/>
      <c r="M81" s="289"/>
      <c r="N81" s="289"/>
    </row>
    <row r="82" spans="2:14" x14ac:dyDescent="0.3">
      <c r="B82" s="298" t="str">
        <f>IF($D82="","",VLOOKUP($D82,Lists!$AO$2:$AQ$78,2,FALSE))</f>
        <v/>
      </c>
      <c r="C82" s="299" t="str">
        <f>IF($D82="","",VLOOKUP($D82,Lists!$AO$2:$AQ$78,3,FALSE))</f>
        <v/>
      </c>
      <c r="D82" s="289"/>
      <c r="E82" s="289"/>
      <c r="F82" s="290"/>
      <c r="G82" s="291"/>
      <c r="H82" s="292"/>
      <c r="I82" s="291"/>
      <c r="J82" s="293"/>
      <c r="K82" s="293"/>
      <c r="L82" s="293"/>
      <c r="M82" s="289"/>
      <c r="N82" s="289"/>
    </row>
    <row r="83" spans="2:14" x14ac:dyDescent="0.3">
      <c r="B83" s="298" t="str">
        <f>IF($D83="","",VLOOKUP($D83,Lists!$AO$2:$AQ$78,2,FALSE))</f>
        <v/>
      </c>
      <c r="C83" s="299" t="str">
        <f>IF($D83="","",VLOOKUP($D83,Lists!$AO$2:$AQ$78,3,FALSE))</f>
        <v/>
      </c>
      <c r="D83" s="289"/>
      <c r="E83" s="289"/>
      <c r="F83" s="290"/>
      <c r="G83" s="291"/>
      <c r="H83" s="292"/>
      <c r="I83" s="291"/>
      <c r="J83" s="293"/>
      <c r="K83" s="293"/>
      <c r="L83" s="293"/>
      <c r="M83" s="289"/>
      <c r="N83" s="289"/>
    </row>
    <row r="84" spans="2:14" x14ac:dyDescent="0.3">
      <c r="B84" s="298" t="str">
        <f>IF($D84="","",VLOOKUP($D84,Lists!$AO$2:$AQ$78,2,FALSE))</f>
        <v/>
      </c>
      <c r="C84" s="299" t="str">
        <f>IF($D84="","",VLOOKUP($D84,Lists!$AO$2:$AQ$78,3,FALSE))</f>
        <v/>
      </c>
      <c r="D84" s="289"/>
      <c r="E84" s="289"/>
      <c r="F84" s="290"/>
      <c r="G84" s="291"/>
      <c r="H84" s="292"/>
      <c r="I84" s="291"/>
      <c r="J84" s="293"/>
      <c r="K84" s="293"/>
      <c r="L84" s="293"/>
      <c r="M84" s="289"/>
      <c r="N84" s="289"/>
    </row>
    <row r="85" spans="2:14" x14ac:dyDescent="0.3">
      <c r="B85" s="298" t="str">
        <f>IF($D85="","",VLOOKUP($D85,Lists!$AO$2:$AQ$78,2,FALSE))</f>
        <v/>
      </c>
      <c r="C85" s="299" t="str">
        <f>IF($D85="","",VLOOKUP($D85,Lists!$AO$2:$AQ$78,3,FALSE))</f>
        <v/>
      </c>
      <c r="D85" s="289"/>
      <c r="E85" s="289"/>
      <c r="F85" s="290"/>
      <c r="G85" s="291"/>
      <c r="H85" s="292"/>
      <c r="I85" s="291"/>
      <c r="J85" s="293"/>
      <c r="K85" s="293"/>
      <c r="L85" s="293"/>
      <c r="M85" s="289"/>
      <c r="N85" s="289"/>
    </row>
    <row r="86" spans="2:14" x14ac:dyDescent="0.3">
      <c r="B86" s="298" t="str">
        <f>IF($D86="","",VLOOKUP($D86,Lists!$AO$2:$AQ$78,2,FALSE))</f>
        <v/>
      </c>
      <c r="C86" s="299" t="str">
        <f>IF($D86="","",VLOOKUP($D86,Lists!$AO$2:$AQ$78,3,FALSE))</f>
        <v/>
      </c>
      <c r="D86" s="289"/>
      <c r="E86" s="289"/>
      <c r="F86" s="290"/>
      <c r="G86" s="291"/>
      <c r="H86" s="292"/>
      <c r="I86" s="291"/>
      <c r="J86" s="293"/>
      <c r="K86" s="293"/>
      <c r="L86" s="293"/>
      <c r="M86" s="289"/>
      <c r="N86" s="289"/>
    </row>
    <row r="87" spans="2:14" x14ac:dyDescent="0.3">
      <c r="B87" s="298" t="str">
        <f>IF($D87="","",VLOOKUP($D87,Lists!$AO$2:$AQ$78,2,FALSE))</f>
        <v/>
      </c>
      <c r="C87" s="299" t="str">
        <f>IF($D87="","",VLOOKUP($D87,Lists!$AO$2:$AQ$78,3,FALSE))</f>
        <v/>
      </c>
      <c r="D87" s="289"/>
      <c r="E87" s="289"/>
      <c r="F87" s="290"/>
      <c r="G87" s="291"/>
      <c r="H87" s="292"/>
      <c r="I87" s="291"/>
      <c r="J87" s="293"/>
      <c r="K87" s="293"/>
      <c r="L87" s="293"/>
      <c r="M87" s="289"/>
      <c r="N87" s="289"/>
    </row>
    <row r="88" spans="2:14" x14ac:dyDescent="0.3">
      <c r="B88" s="298" t="str">
        <f>IF($D88="","",VLOOKUP($D88,Lists!$AO$2:$AQ$78,2,FALSE))</f>
        <v/>
      </c>
      <c r="C88" s="299" t="str">
        <f>IF($D88="","",VLOOKUP($D88,Lists!$AO$2:$AQ$78,3,FALSE))</f>
        <v/>
      </c>
      <c r="D88" s="289"/>
      <c r="E88" s="289"/>
      <c r="F88" s="290"/>
      <c r="G88" s="291"/>
      <c r="H88" s="292"/>
      <c r="I88" s="291"/>
      <c r="J88" s="293"/>
      <c r="K88" s="293"/>
      <c r="L88" s="293"/>
      <c r="M88" s="289"/>
      <c r="N88" s="289"/>
    </row>
    <row r="89" spans="2:14" x14ac:dyDescent="0.3">
      <c r="B89" s="298" t="str">
        <f>IF($D89="","",VLOOKUP($D89,Lists!$AO$2:$AQ$78,2,FALSE))</f>
        <v/>
      </c>
      <c r="C89" s="299" t="str">
        <f>IF($D89="","",VLOOKUP($D89,Lists!$AO$2:$AQ$78,3,FALSE))</f>
        <v/>
      </c>
      <c r="D89" s="289"/>
      <c r="E89" s="289"/>
      <c r="F89" s="290"/>
      <c r="G89" s="291"/>
      <c r="H89" s="292"/>
      <c r="I89" s="291"/>
      <c r="J89" s="293"/>
      <c r="K89" s="293"/>
      <c r="L89" s="293"/>
      <c r="M89" s="289"/>
      <c r="N89" s="289"/>
    </row>
    <row r="90" spans="2:14" x14ac:dyDescent="0.3">
      <c r="B90" s="298" t="str">
        <f>IF($D90="","",VLOOKUP($D90,Lists!$AO$2:$AQ$78,2,FALSE))</f>
        <v/>
      </c>
      <c r="C90" s="299" t="str">
        <f>IF($D90="","",VLOOKUP($D90,Lists!$AO$2:$AQ$78,3,FALSE))</f>
        <v/>
      </c>
      <c r="D90" s="289"/>
      <c r="E90" s="289"/>
      <c r="F90" s="290"/>
      <c r="G90" s="291"/>
      <c r="H90" s="292"/>
      <c r="I90" s="291"/>
      <c r="J90" s="293"/>
      <c r="K90" s="293"/>
      <c r="L90" s="293"/>
      <c r="M90" s="289"/>
      <c r="N90" s="289"/>
    </row>
    <row r="91" spans="2:14" x14ac:dyDescent="0.3">
      <c r="B91" s="298" t="str">
        <f>IF($D91="","",VLOOKUP($D91,Lists!$AO$2:$AQ$78,2,FALSE))</f>
        <v/>
      </c>
      <c r="C91" s="299" t="str">
        <f>IF($D91="","",VLOOKUP($D91,Lists!$AO$2:$AQ$78,3,FALSE))</f>
        <v/>
      </c>
      <c r="D91" s="289"/>
      <c r="E91" s="289"/>
      <c r="F91" s="290"/>
      <c r="G91" s="291"/>
      <c r="H91" s="292"/>
      <c r="I91" s="291"/>
      <c r="J91" s="293"/>
      <c r="K91" s="293"/>
      <c r="L91" s="293"/>
      <c r="M91" s="289"/>
      <c r="N91" s="289"/>
    </row>
    <row r="92" spans="2:14" x14ac:dyDescent="0.3">
      <c r="B92" s="298" t="str">
        <f>IF($D92="","",VLOOKUP($D92,Lists!$AO$2:$AQ$78,2,FALSE))</f>
        <v/>
      </c>
      <c r="C92" s="299" t="str">
        <f>IF($D92="","",VLOOKUP($D92,Lists!$AO$2:$AQ$78,3,FALSE))</f>
        <v/>
      </c>
      <c r="D92" s="289"/>
      <c r="E92" s="289"/>
      <c r="F92" s="290"/>
      <c r="G92" s="291"/>
      <c r="H92" s="292"/>
      <c r="I92" s="291"/>
      <c r="J92" s="293"/>
      <c r="K92" s="293"/>
      <c r="L92" s="293"/>
      <c r="M92" s="289"/>
      <c r="N92" s="289"/>
    </row>
    <row r="93" spans="2:14" x14ac:dyDescent="0.3">
      <c r="B93" s="298" t="str">
        <f>IF($D93="","",VLOOKUP($D93,Lists!$AO$2:$AQ$78,2,FALSE))</f>
        <v/>
      </c>
      <c r="C93" s="299" t="str">
        <f>IF($D93="","",VLOOKUP($D93,Lists!$AO$2:$AQ$78,3,FALSE))</f>
        <v/>
      </c>
      <c r="D93" s="289"/>
      <c r="E93" s="289"/>
      <c r="F93" s="290"/>
      <c r="G93" s="291"/>
      <c r="H93" s="292"/>
      <c r="I93" s="291"/>
      <c r="J93" s="293"/>
      <c r="K93" s="293"/>
      <c r="L93" s="293"/>
      <c r="M93" s="289"/>
      <c r="N93" s="289"/>
    </row>
    <row r="94" spans="2:14" x14ac:dyDescent="0.3">
      <c r="B94" s="298" t="str">
        <f>IF($D94="","",VLOOKUP($D94,Lists!$AO$2:$AQ$78,2,FALSE))</f>
        <v/>
      </c>
      <c r="C94" s="299" t="str">
        <f>IF($D94="","",VLOOKUP($D94,Lists!$AO$2:$AQ$78,3,FALSE))</f>
        <v/>
      </c>
      <c r="D94" s="289"/>
      <c r="E94" s="289"/>
      <c r="F94" s="290"/>
      <c r="G94" s="291"/>
      <c r="H94" s="292"/>
      <c r="I94" s="291"/>
      <c r="J94" s="293"/>
      <c r="K94" s="293"/>
      <c r="L94" s="293"/>
      <c r="M94" s="289"/>
      <c r="N94" s="289"/>
    </row>
    <row r="95" spans="2:14" x14ac:dyDescent="0.3">
      <c r="B95" s="298" t="str">
        <f>IF($D95="","",VLOOKUP($D95,Lists!$AO$2:$AQ$78,2,FALSE))</f>
        <v/>
      </c>
      <c r="C95" s="299" t="str">
        <f>IF($D95="","",VLOOKUP($D95,Lists!$AO$2:$AQ$78,3,FALSE))</f>
        <v/>
      </c>
      <c r="D95" s="289"/>
      <c r="E95" s="289"/>
      <c r="F95" s="290"/>
      <c r="G95" s="291"/>
      <c r="H95" s="292"/>
      <c r="I95" s="291"/>
      <c r="J95" s="293"/>
      <c r="K95" s="293"/>
      <c r="L95" s="293"/>
      <c r="M95" s="289"/>
      <c r="N95" s="289"/>
    </row>
    <row r="96" spans="2:14" x14ac:dyDescent="0.3">
      <c r="B96" s="298" t="str">
        <f>IF($D96="","",VLOOKUP($D96,Lists!$AO$2:$AQ$78,2,FALSE))</f>
        <v/>
      </c>
      <c r="C96" s="299" t="str">
        <f>IF($D96="","",VLOOKUP($D96,Lists!$AO$2:$AQ$78,3,FALSE))</f>
        <v/>
      </c>
      <c r="D96" s="289"/>
      <c r="E96" s="289"/>
      <c r="F96" s="290"/>
      <c r="G96" s="291"/>
      <c r="H96" s="292"/>
      <c r="I96" s="291"/>
      <c r="J96" s="293"/>
      <c r="K96" s="293"/>
      <c r="L96" s="293"/>
      <c r="M96" s="289"/>
      <c r="N96" s="289"/>
    </row>
    <row r="97" spans="2:14" x14ac:dyDescent="0.3">
      <c r="B97" s="298" t="str">
        <f>IF($D97="","",VLOOKUP($D97,Lists!$AO$2:$AQ$78,2,FALSE))</f>
        <v/>
      </c>
      <c r="C97" s="299" t="str">
        <f>IF($D97="","",VLOOKUP($D97,Lists!$AO$2:$AQ$78,3,FALSE))</f>
        <v/>
      </c>
      <c r="D97" s="289"/>
      <c r="E97" s="289"/>
      <c r="F97" s="290"/>
      <c r="G97" s="291"/>
      <c r="H97" s="292"/>
      <c r="I97" s="291"/>
      <c r="J97" s="293"/>
      <c r="K97" s="293"/>
      <c r="L97" s="293"/>
      <c r="M97" s="289"/>
      <c r="N97" s="289"/>
    </row>
    <row r="98" spans="2:14" x14ac:dyDescent="0.3">
      <c r="B98" s="298" t="str">
        <f>IF($D98="","",VLOOKUP($D98,Lists!$AO$2:$AQ$78,2,FALSE))</f>
        <v/>
      </c>
      <c r="C98" s="299" t="str">
        <f>IF($D98="","",VLOOKUP($D98,Lists!$AO$2:$AQ$78,3,FALSE))</f>
        <v/>
      </c>
      <c r="D98" s="289"/>
      <c r="E98" s="289"/>
      <c r="F98" s="290"/>
      <c r="G98" s="291"/>
      <c r="H98" s="292"/>
      <c r="I98" s="291"/>
      <c r="J98" s="293"/>
      <c r="K98" s="293"/>
      <c r="L98" s="293"/>
      <c r="M98" s="289"/>
      <c r="N98" s="289"/>
    </row>
    <row r="99" spans="2:14" x14ac:dyDescent="0.3">
      <c r="B99" s="298" t="str">
        <f>IF($D99="","",VLOOKUP($D99,Lists!$AO$2:$AQ$78,2,FALSE))</f>
        <v/>
      </c>
      <c r="C99" s="299" t="str">
        <f>IF($D99="","",VLOOKUP($D99,Lists!$AO$2:$AQ$78,3,FALSE))</f>
        <v/>
      </c>
      <c r="D99" s="289"/>
      <c r="E99" s="289"/>
      <c r="F99" s="290"/>
      <c r="G99" s="291"/>
      <c r="H99" s="292"/>
      <c r="I99" s="291"/>
      <c r="J99" s="293"/>
      <c r="K99" s="293"/>
      <c r="L99" s="293"/>
      <c r="M99" s="289"/>
      <c r="N99" s="289"/>
    </row>
    <row r="100" spans="2:14" x14ac:dyDescent="0.3">
      <c r="B100" s="298" t="str">
        <f>IF($D100="","",VLOOKUP($D100,Lists!$AO$2:$AQ$78,2,FALSE))</f>
        <v/>
      </c>
      <c r="C100" s="299" t="str">
        <f>IF($D100="","",VLOOKUP($D100,Lists!$AO$2:$AQ$78,3,FALSE))</f>
        <v/>
      </c>
      <c r="D100" s="289"/>
      <c r="E100" s="289"/>
      <c r="F100" s="290"/>
      <c r="G100" s="291"/>
      <c r="H100" s="292"/>
      <c r="I100" s="291"/>
      <c r="J100" s="293"/>
      <c r="K100" s="293"/>
      <c r="L100" s="293"/>
      <c r="M100" s="289"/>
      <c r="N100" s="289"/>
    </row>
    <row r="101" spans="2:14" x14ac:dyDescent="0.3">
      <c r="B101" s="298" t="str">
        <f>IF($D101="","",VLOOKUP($D101,Lists!$AO$2:$AQ$78,2,FALSE))</f>
        <v/>
      </c>
      <c r="C101" s="299" t="str">
        <f>IF($D101="","",VLOOKUP($D101,Lists!$AO$2:$AQ$78,3,FALSE))</f>
        <v/>
      </c>
      <c r="D101" s="289"/>
      <c r="E101" s="289"/>
      <c r="F101" s="290"/>
      <c r="G101" s="291"/>
      <c r="H101" s="292"/>
      <c r="I101" s="291"/>
      <c r="J101" s="293"/>
      <c r="K101" s="293"/>
      <c r="L101" s="293"/>
      <c r="M101" s="289"/>
      <c r="N101" s="289"/>
    </row>
    <row r="102" spans="2:14" x14ac:dyDescent="0.3">
      <c r="B102" s="298" t="str">
        <f>IF($D102="","",VLOOKUP($D102,Lists!$AO$2:$AQ$78,2,FALSE))</f>
        <v/>
      </c>
      <c r="C102" s="299" t="str">
        <f>IF($D102="","",VLOOKUP($D102,Lists!$AO$2:$AQ$78,3,FALSE))</f>
        <v/>
      </c>
      <c r="D102" s="289"/>
      <c r="E102" s="289"/>
      <c r="F102" s="290"/>
      <c r="G102" s="291"/>
      <c r="H102" s="292"/>
      <c r="I102" s="291"/>
      <c r="J102" s="293"/>
      <c r="K102" s="293"/>
      <c r="L102" s="293"/>
      <c r="M102" s="289"/>
      <c r="N102" s="289"/>
    </row>
    <row r="103" spans="2:14" x14ac:dyDescent="0.3">
      <c r="B103" s="298" t="str">
        <f>IF($D103="","",VLOOKUP($D103,Lists!$AO$2:$AQ$78,2,FALSE))</f>
        <v/>
      </c>
      <c r="C103" s="299" t="str">
        <f>IF($D103="","",VLOOKUP($D103,Lists!$AO$2:$AQ$78,3,FALSE))</f>
        <v/>
      </c>
      <c r="D103" s="289"/>
      <c r="E103" s="289"/>
      <c r="F103" s="290"/>
      <c r="G103" s="291"/>
      <c r="H103" s="292"/>
      <c r="I103" s="291"/>
      <c r="J103" s="293"/>
      <c r="K103" s="293"/>
      <c r="L103" s="293"/>
      <c r="M103" s="289"/>
      <c r="N103" s="289"/>
    </row>
    <row r="104" spans="2:14" x14ac:dyDescent="0.3">
      <c r="B104" s="298" t="str">
        <f>IF($D104="","",VLOOKUP($D104,Lists!$AO$2:$AQ$78,2,FALSE))</f>
        <v/>
      </c>
      <c r="C104" s="299" t="str">
        <f>IF($D104="","",VLOOKUP($D104,Lists!$AO$2:$AQ$78,3,FALSE))</f>
        <v/>
      </c>
      <c r="D104" s="289"/>
      <c r="E104" s="289"/>
      <c r="F104" s="290"/>
      <c r="G104" s="291"/>
      <c r="H104" s="292"/>
      <c r="I104" s="291"/>
      <c r="J104" s="293"/>
      <c r="K104" s="293"/>
      <c r="L104" s="293"/>
      <c r="M104" s="289"/>
      <c r="N104" s="289"/>
    </row>
    <row r="105" spans="2:14" x14ac:dyDescent="0.3">
      <c r="B105" s="298" t="str">
        <f>IF($D105="","",VLOOKUP($D105,Lists!$AO$2:$AQ$78,2,FALSE))</f>
        <v/>
      </c>
      <c r="C105" s="299" t="str">
        <f>IF($D105="","",VLOOKUP($D105,Lists!$AO$2:$AQ$78,3,FALSE))</f>
        <v/>
      </c>
      <c r="D105" s="289"/>
      <c r="E105" s="289"/>
      <c r="F105" s="290"/>
      <c r="G105" s="291"/>
      <c r="H105" s="292"/>
      <c r="I105" s="291"/>
      <c r="J105" s="293"/>
      <c r="K105" s="293"/>
      <c r="L105" s="293"/>
      <c r="M105" s="289"/>
      <c r="N105" s="289"/>
    </row>
    <row r="106" spans="2:14" x14ac:dyDescent="0.3">
      <c r="B106" s="298" t="str">
        <f>IF($D106="","",VLOOKUP($D106,Lists!$AO$2:$AQ$78,2,FALSE))</f>
        <v/>
      </c>
      <c r="C106" s="299" t="str">
        <f>IF($D106="","",VLOOKUP($D106,Lists!$AO$2:$AQ$78,3,FALSE))</f>
        <v/>
      </c>
      <c r="D106" s="289"/>
      <c r="E106" s="289"/>
      <c r="F106" s="290"/>
      <c r="G106" s="291"/>
      <c r="H106" s="292"/>
      <c r="I106" s="291"/>
      <c r="J106" s="293"/>
      <c r="K106" s="293"/>
      <c r="L106" s="293"/>
      <c r="M106" s="289"/>
      <c r="N106" s="289"/>
    </row>
    <row r="107" spans="2:14" x14ac:dyDescent="0.3">
      <c r="B107" s="298" t="str">
        <f>IF($D107="","",VLOOKUP($D107,Lists!$AO$2:$AQ$78,2,FALSE))</f>
        <v/>
      </c>
      <c r="C107" s="299" t="str">
        <f>IF($D107="","",VLOOKUP($D107,Lists!$AO$2:$AQ$78,3,FALSE))</f>
        <v/>
      </c>
      <c r="D107" s="289"/>
      <c r="E107" s="289"/>
      <c r="F107" s="290"/>
      <c r="G107" s="291"/>
      <c r="H107" s="292"/>
      <c r="I107" s="291"/>
      <c r="J107" s="293"/>
      <c r="K107" s="293"/>
      <c r="L107" s="293"/>
      <c r="M107" s="289"/>
      <c r="N107" s="289"/>
    </row>
    <row r="108" spans="2:14" x14ac:dyDescent="0.3">
      <c r="B108" s="298" t="str">
        <f>IF($D108="","",VLOOKUP($D108,Lists!$AO$2:$AQ$78,2,FALSE))</f>
        <v/>
      </c>
      <c r="C108" s="299" t="str">
        <f>IF($D108="","",VLOOKUP($D108,Lists!$AO$2:$AQ$78,3,FALSE))</f>
        <v/>
      </c>
      <c r="D108" s="289"/>
      <c r="E108" s="289"/>
      <c r="F108" s="290"/>
      <c r="G108" s="291"/>
      <c r="H108" s="292"/>
      <c r="I108" s="291"/>
      <c r="J108" s="293"/>
      <c r="K108" s="293"/>
      <c r="L108" s="293"/>
      <c r="M108" s="289"/>
      <c r="N108" s="289"/>
    </row>
    <row r="109" spans="2:14" x14ac:dyDescent="0.3">
      <c r="B109" s="298" t="str">
        <f>IF($D109="","",VLOOKUP($D109,Lists!$AO$2:$AQ$78,2,FALSE))</f>
        <v/>
      </c>
      <c r="C109" s="299" t="str">
        <f>IF($D109="","",VLOOKUP($D109,Lists!$AO$2:$AQ$78,3,FALSE))</f>
        <v/>
      </c>
      <c r="D109" s="289"/>
      <c r="E109" s="289"/>
      <c r="F109" s="290"/>
      <c r="G109" s="291"/>
      <c r="H109" s="292"/>
      <c r="I109" s="291"/>
      <c r="J109" s="293"/>
      <c r="K109" s="293"/>
      <c r="L109" s="293"/>
      <c r="M109" s="289"/>
      <c r="N109" s="289"/>
    </row>
    <row r="110" spans="2:14" x14ac:dyDescent="0.3">
      <c r="B110" s="298" t="str">
        <f>IF($D110="","",VLOOKUP($D110,Lists!$AO$2:$AQ$78,2,FALSE))</f>
        <v/>
      </c>
      <c r="C110" s="299" t="str">
        <f>IF($D110="","",VLOOKUP($D110,Lists!$AO$2:$AQ$78,3,FALSE))</f>
        <v/>
      </c>
      <c r="D110" s="289"/>
      <c r="E110" s="289"/>
      <c r="F110" s="290"/>
      <c r="G110" s="291"/>
      <c r="H110" s="292"/>
      <c r="I110" s="291"/>
      <c r="J110" s="293"/>
      <c r="K110" s="293"/>
      <c r="L110" s="293"/>
      <c r="M110" s="289"/>
      <c r="N110" s="289"/>
    </row>
    <row r="111" spans="2:14" x14ac:dyDescent="0.3">
      <c r="B111" s="298" t="str">
        <f>IF($D111="","",VLOOKUP($D111,Lists!$AO$2:$AQ$78,2,FALSE))</f>
        <v/>
      </c>
      <c r="C111" s="299" t="str">
        <f>IF($D111="","",VLOOKUP($D111,Lists!$AO$2:$AQ$78,3,FALSE))</f>
        <v/>
      </c>
      <c r="D111" s="289"/>
      <c r="E111" s="289"/>
      <c r="F111" s="290"/>
      <c r="G111" s="291"/>
      <c r="H111" s="292"/>
      <c r="I111" s="291"/>
      <c r="J111" s="293"/>
      <c r="K111" s="293"/>
      <c r="L111" s="293"/>
      <c r="M111" s="289"/>
      <c r="N111" s="289"/>
    </row>
    <row r="112" spans="2:14" x14ac:dyDescent="0.3">
      <c r="B112" s="298" t="str">
        <f>IF($D112="","",VLOOKUP($D112,Lists!$AO$2:$AQ$78,2,FALSE))</f>
        <v/>
      </c>
      <c r="C112" s="299" t="str">
        <f>IF($D112="","",VLOOKUP($D112,Lists!$AO$2:$AQ$78,3,FALSE))</f>
        <v/>
      </c>
      <c r="D112" s="289"/>
      <c r="E112" s="289"/>
      <c r="F112" s="290"/>
      <c r="G112" s="291"/>
      <c r="H112" s="292"/>
      <c r="I112" s="291"/>
      <c r="J112" s="293"/>
      <c r="K112" s="293"/>
      <c r="L112" s="293"/>
      <c r="M112" s="289"/>
      <c r="N112" s="289"/>
    </row>
    <row r="113" spans="2:14" x14ac:dyDescent="0.3">
      <c r="B113" s="298" t="str">
        <f>IF($D113="","",VLOOKUP($D113,Lists!$AO$2:$AQ$78,2,FALSE))</f>
        <v/>
      </c>
      <c r="C113" s="299" t="str">
        <f>IF($D113="","",VLOOKUP($D113,Lists!$AO$2:$AQ$78,3,FALSE))</f>
        <v/>
      </c>
      <c r="D113" s="289"/>
      <c r="E113" s="289"/>
      <c r="F113" s="290"/>
      <c r="G113" s="291"/>
      <c r="H113" s="292"/>
      <c r="I113" s="291"/>
      <c r="J113" s="293"/>
      <c r="K113" s="293"/>
      <c r="L113" s="293"/>
      <c r="M113" s="289"/>
      <c r="N113" s="289"/>
    </row>
    <row r="114" spans="2:14" x14ac:dyDescent="0.3">
      <c r="B114" s="298" t="str">
        <f>IF($D114="","",VLOOKUP($D114,Lists!$AO$2:$AQ$78,2,FALSE))</f>
        <v/>
      </c>
      <c r="C114" s="299" t="str">
        <f>IF($D114="","",VLOOKUP($D114,Lists!$AO$2:$AQ$78,3,FALSE))</f>
        <v/>
      </c>
      <c r="D114" s="289"/>
      <c r="E114" s="289"/>
      <c r="F114" s="290"/>
      <c r="G114" s="291"/>
      <c r="H114" s="292"/>
      <c r="I114" s="291"/>
      <c r="J114" s="293"/>
      <c r="K114" s="293"/>
      <c r="L114" s="293"/>
      <c r="M114" s="289"/>
      <c r="N114" s="289"/>
    </row>
    <row r="115" spans="2:14" x14ac:dyDescent="0.3">
      <c r="B115" s="298" t="str">
        <f>IF($D115="","",VLOOKUP($D115,Lists!$AO$2:$AQ$78,2,FALSE))</f>
        <v/>
      </c>
      <c r="C115" s="299" t="str">
        <f>IF($D115="","",VLOOKUP($D115,Lists!$AO$2:$AQ$78,3,FALSE))</f>
        <v/>
      </c>
      <c r="D115" s="289"/>
      <c r="E115" s="289"/>
      <c r="F115" s="290"/>
      <c r="G115" s="291"/>
      <c r="H115" s="292"/>
      <c r="I115" s="291"/>
      <c r="J115" s="293"/>
      <c r="K115" s="293"/>
      <c r="L115" s="293"/>
      <c r="M115" s="289"/>
      <c r="N115" s="289"/>
    </row>
    <row r="116" spans="2:14" x14ac:dyDescent="0.3">
      <c r="B116" s="298" t="str">
        <f>IF($D116="","",VLOOKUP($D116,Lists!$AO$2:$AQ$78,2,FALSE))</f>
        <v/>
      </c>
      <c r="C116" s="299" t="str">
        <f>IF($D116="","",VLOOKUP($D116,Lists!$AO$2:$AQ$78,3,FALSE))</f>
        <v/>
      </c>
      <c r="D116" s="289"/>
      <c r="E116" s="289"/>
      <c r="F116" s="290"/>
      <c r="G116" s="291"/>
      <c r="H116" s="292"/>
      <c r="I116" s="291"/>
      <c r="J116" s="293"/>
      <c r="K116" s="293"/>
      <c r="L116" s="293"/>
      <c r="M116" s="289"/>
      <c r="N116" s="289"/>
    </row>
    <row r="117" spans="2:14" x14ac:dyDescent="0.3">
      <c r="B117" s="298" t="str">
        <f>IF($D117="","",VLOOKUP($D117,Lists!$AO$2:$AQ$78,2,FALSE))</f>
        <v/>
      </c>
      <c r="C117" s="299" t="str">
        <f>IF($D117="","",VLOOKUP($D117,Lists!$AO$2:$AQ$78,3,FALSE))</f>
        <v/>
      </c>
      <c r="D117" s="289"/>
      <c r="E117" s="289"/>
      <c r="F117" s="290"/>
      <c r="G117" s="291"/>
      <c r="H117" s="292"/>
      <c r="I117" s="291"/>
      <c r="J117" s="293"/>
      <c r="K117" s="293"/>
      <c r="L117" s="293"/>
      <c r="M117" s="289"/>
      <c r="N117" s="289"/>
    </row>
    <row r="118" spans="2:14" x14ac:dyDescent="0.3">
      <c r="B118" s="298" t="str">
        <f>IF($D118="","",VLOOKUP($D118,Lists!$AO$2:$AQ$78,2,FALSE))</f>
        <v/>
      </c>
      <c r="C118" s="299" t="str">
        <f>IF($D118="","",VLOOKUP($D118,Lists!$AO$2:$AQ$78,3,FALSE))</f>
        <v/>
      </c>
      <c r="D118" s="289"/>
      <c r="E118" s="289"/>
      <c r="F118" s="290"/>
      <c r="G118" s="291"/>
      <c r="H118" s="292"/>
      <c r="I118" s="291"/>
      <c r="J118" s="293"/>
      <c r="K118" s="293"/>
      <c r="L118" s="293"/>
      <c r="M118" s="289"/>
      <c r="N118" s="289"/>
    </row>
    <row r="119" spans="2:14" x14ac:dyDescent="0.3">
      <c r="B119" s="298" t="str">
        <f>IF($D119="","",VLOOKUP($D119,Lists!$AO$2:$AQ$78,2,FALSE))</f>
        <v/>
      </c>
      <c r="C119" s="299" t="str">
        <f>IF($D119="","",VLOOKUP($D119,Lists!$AO$2:$AQ$78,3,FALSE))</f>
        <v/>
      </c>
      <c r="D119" s="289"/>
      <c r="E119" s="289"/>
      <c r="F119" s="290"/>
      <c r="G119" s="291"/>
      <c r="H119" s="292"/>
      <c r="I119" s="291"/>
      <c r="J119" s="293"/>
      <c r="K119" s="293"/>
      <c r="L119" s="293"/>
      <c r="M119" s="289"/>
      <c r="N119" s="289"/>
    </row>
    <row r="120" spans="2:14" x14ac:dyDescent="0.3">
      <c r="B120" s="298" t="str">
        <f>IF($D120="","",VLOOKUP($D120,Lists!$AO$2:$AQ$78,2,FALSE))</f>
        <v/>
      </c>
      <c r="C120" s="299" t="str">
        <f>IF($D120="","",VLOOKUP($D120,Lists!$AO$2:$AQ$78,3,FALSE))</f>
        <v/>
      </c>
      <c r="D120" s="289"/>
      <c r="E120" s="289"/>
      <c r="F120" s="290"/>
      <c r="G120" s="291"/>
      <c r="H120" s="292"/>
      <c r="I120" s="291"/>
      <c r="J120" s="293"/>
      <c r="K120" s="293"/>
      <c r="L120" s="293"/>
      <c r="M120" s="289"/>
      <c r="N120" s="289"/>
    </row>
    <row r="121" spans="2:14" x14ac:dyDescent="0.3">
      <c r="B121" s="298" t="str">
        <f>IF($D121="","",VLOOKUP($D121,Lists!$AO$2:$AQ$78,2,FALSE))</f>
        <v/>
      </c>
      <c r="C121" s="299" t="str">
        <f>IF($D121="","",VLOOKUP($D121,Lists!$AO$2:$AQ$78,3,FALSE))</f>
        <v/>
      </c>
      <c r="D121" s="289"/>
      <c r="E121" s="289"/>
      <c r="F121" s="290"/>
      <c r="G121" s="291"/>
      <c r="H121" s="292"/>
      <c r="I121" s="291"/>
      <c r="J121" s="293"/>
      <c r="K121" s="293"/>
      <c r="L121" s="293"/>
      <c r="M121" s="289"/>
      <c r="N121" s="289"/>
    </row>
    <row r="122" spans="2:14" x14ac:dyDescent="0.3">
      <c r="B122" s="298" t="str">
        <f>IF($D122="","",VLOOKUP($D122,Lists!$AO$2:$AQ$78,2,FALSE))</f>
        <v/>
      </c>
      <c r="C122" s="299" t="str">
        <f>IF($D122="","",VLOOKUP($D122,Lists!$AO$2:$AQ$78,3,FALSE))</f>
        <v/>
      </c>
      <c r="D122" s="289"/>
      <c r="E122" s="289"/>
      <c r="F122" s="290"/>
      <c r="G122" s="291"/>
      <c r="H122" s="292"/>
      <c r="I122" s="291"/>
      <c r="J122" s="293"/>
      <c r="K122" s="293"/>
      <c r="L122" s="293"/>
      <c r="M122" s="289"/>
      <c r="N122" s="289"/>
    </row>
    <row r="123" spans="2:14" x14ac:dyDescent="0.3">
      <c r="B123" s="298" t="str">
        <f>IF($D123="","",VLOOKUP($D123,Lists!$AO$2:$AQ$78,2,FALSE))</f>
        <v/>
      </c>
      <c r="C123" s="299" t="str">
        <f>IF($D123="","",VLOOKUP($D123,Lists!$AO$2:$AQ$78,3,FALSE))</f>
        <v/>
      </c>
      <c r="D123" s="289"/>
      <c r="E123" s="289"/>
      <c r="F123" s="290"/>
      <c r="G123" s="291"/>
      <c r="H123" s="292"/>
      <c r="I123" s="291"/>
      <c r="J123" s="293"/>
      <c r="K123" s="293"/>
      <c r="L123" s="293"/>
      <c r="M123" s="289"/>
      <c r="N123" s="289"/>
    </row>
    <row r="124" spans="2:14" x14ac:dyDescent="0.3">
      <c r="B124" s="298" t="str">
        <f>IF($D124="","",VLOOKUP($D124,Lists!$AO$2:$AQ$78,2,FALSE))</f>
        <v/>
      </c>
      <c r="C124" s="299" t="str">
        <f>IF($D124="","",VLOOKUP($D124,Lists!$AO$2:$AQ$78,3,FALSE))</f>
        <v/>
      </c>
      <c r="D124" s="289"/>
      <c r="E124" s="289"/>
      <c r="F124" s="290"/>
      <c r="G124" s="291"/>
      <c r="H124" s="292"/>
      <c r="I124" s="291"/>
      <c r="J124" s="293"/>
      <c r="K124" s="293"/>
      <c r="L124" s="293"/>
      <c r="M124" s="289"/>
      <c r="N124" s="289"/>
    </row>
    <row r="125" spans="2:14" x14ac:dyDescent="0.3">
      <c r="B125" s="298" t="str">
        <f>IF($D125="","",VLOOKUP($D125,Lists!$AO$2:$AQ$78,2,FALSE))</f>
        <v/>
      </c>
      <c r="C125" s="299" t="str">
        <f>IF($D125="","",VLOOKUP($D125,Lists!$AO$2:$AQ$78,3,FALSE))</f>
        <v/>
      </c>
      <c r="D125" s="289"/>
      <c r="E125" s="289"/>
      <c r="F125" s="290"/>
      <c r="G125" s="291"/>
      <c r="H125" s="292"/>
      <c r="I125" s="291"/>
      <c r="J125" s="293"/>
      <c r="K125" s="293"/>
      <c r="L125" s="293"/>
      <c r="M125" s="289"/>
      <c r="N125" s="289"/>
    </row>
    <row r="126" spans="2:14" x14ac:dyDescent="0.3">
      <c r="B126" s="298" t="str">
        <f>IF($D126="","",VLOOKUP($D126,Lists!$AO$2:$AQ$78,2,FALSE))</f>
        <v/>
      </c>
      <c r="C126" s="299" t="str">
        <f>IF($D126="","",VLOOKUP($D126,Lists!$AO$2:$AQ$78,3,FALSE))</f>
        <v/>
      </c>
      <c r="D126" s="289"/>
      <c r="E126" s="289"/>
      <c r="F126" s="290"/>
      <c r="G126" s="291"/>
      <c r="H126" s="292"/>
      <c r="I126" s="291"/>
      <c r="J126" s="293"/>
      <c r="K126" s="293"/>
      <c r="L126" s="293"/>
      <c r="M126" s="289"/>
      <c r="N126" s="289"/>
    </row>
    <row r="127" spans="2:14" x14ac:dyDescent="0.3">
      <c r="B127" s="298" t="str">
        <f>IF($D127="","",VLOOKUP($D127,Lists!$AO$2:$AQ$78,2,FALSE))</f>
        <v/>
      </c>
      <c r="C127" s="299" t="str">
        <f>IF($D127="","",VLOOKUP($D127,Lists!$AO$2:$AQ$78,3,FALSE))</f>
        <v/>
      </c>
      <c r="D127" s="289"/>
      <c r="E127" s="289"/>
      <c r="F127" s="290"/>
      <c r="G127" s="291"/>
      <c r="H127" s="292"/>
      <c r="I127" s="291"/>
      <c r="J127" s="293"/>
      <c r="K127" s="293"/>
      <c r="L127" s="293"/>
      <c r="M127" s="289"/>
      <c r="N127" s="289"/>
    </row>
    <row r="128" spans="2:14" x14ac:dyDescent="0.3">
      <c r="B128" s="298" t="str">
        <f>IF($D128="","",VLOOKUP($D128,Lists!$AO$2:$AQ$78,2,FALSE))</f>
        <v/>
      </c>
      <c r="C128" s="299" t="str">
        <f>IF($D128="","",VLOOKUP($D128,Lists!$AO$2:$AQ$78,3,FALSE))</f>
        <v/>
      </c>
      <c r="D128" s="289"/>
      <c r="E128" s="289"/>
      <c r="F128" s="290"/>
      <c r="G128" s="291"/>
      <c r="H128" s="292"/>
      <c r="I128" s="291"/>
      <c r="J128" s="293"/>
      <c r="K128" s="293"/>
      <c r="L128" s="293"/>
      <c r="M128" s="289"/>
      <c r="N128" s="289"/>
    </row>
    <row r="129" spans="2:14" x14ac:dyDescent="0.3">
      <c r="B129" s="298" t="str">
        <f>IF($D129="","",VLOOKUP($D129,Lists!$AO$2:$AQ$78,2,FALSE))</f>
        <v/>
      </c>
      <c r="C129" s="299" t="str">
        <f>IF($D129="","",VLOOKUP($D129,Lists!$AO$2:$AQ$78,3,FALSE))</f>
        <v/>
      </c>
      <c r="D129" s="289"/>
      <c r="E129" s="289"/>
      <c r="F129" s="290"/>
      <c r="G129" s="291"/>
      <c r="H129" s="292"/>
      <c r="I129" s="291"/>
      <c r="J129" s="293"/>
      <c r="K129" s="293"/>
      <c r="L129" s="293"/>
      <c r="M129" s="289"/>
      <c r="N129" s="289"/>
    </row>
    <row r="130" spans="2:14" x14ac:dyDescent="0.3">
      <c r="B130" s="298" t="str">
        <f>IF($D130="","",VLOOKUP($D130,Lists!$AO$2:$AQ$78,2,FALSE))</f>
        <v/>
      </c>
      <c r="C130" s="299" t="str">
        <f>IF($D130="","",VLOOKUP($D130,Lists!$AO$2:$AQ$78,3,FALSE))</f>
        <v/>
      </c>
      <c r="D130" s="289"/>
      <c r="E130" s="289"/>
      <c r="F130" s="290"/>
      <c r="G130" s="291"/>
      <c r="H130" s="292"/>
      <c r="I130" s="291"/>
      <c r="J130" s="293"/>
      <c r="K130" s="293"/>
      <c r="L130" s="293"/>
      <c r="M130" s="289"/>
      <c r="N130" s="289"/>
    </row>
    <row r="131" spans="2:14" x14ac:dyDescent="0.3">
      <c r="B131" s="298" t="str">
        <f>IF($D131="","",VLOOKUP($D131,Lists!$AO$2:$AQ$78,2,FALSE))</f>
        <v/>
      </c>
      <c r="C131" s="299" t="str">
        <f>IF($D131="","",VLOOKUP($D131,Lists!$AO$2:$AQ$78,3,FALSE))</f>
        <v/>
      </c>
      <c r="D131" s="289"/>
      <c r="E131" s="289"/>
      <c r="F131" s="290"/>
      <c r="G131" s="291"/>
      <c r="H131" s="292"/>
      <c r="I131" s="291"/>
      <c r="J131" s="293"/>
      <c r="K131" s="293"/>
      <c r="L131" s="293"/>
      <c r="M131" s="289"/>
      <c r="N131" s="289"/>
    </row>
    <row r="132" spans="2:14" x14ac:dyDescent="0.3">
      <c r="B132" s="298" t="str">
        <f>IF($D132="","",VLOOKUP($D132,Lists!$AO$2:$AQ$78,2,FALSE))</f>
        <v/>
      </c>
      <c r="C132" s="299" t="str">
        <f>IF($D132="","",VLOOKUP($D132,Lists!$AO$2:$AQ$78,3,FALSE))</f>
        <v/>
      </c>
      <c r="D132" s="289"/>
      <c r="E132" s="289"/>
      <c r="F132" s="290"/>
      <c r="G132" s="291"/>
      <c r="H132" s="292"/>
      <c r="I132" s="291"/>
      <c r="J132" s="293"/>
      <c r="K132" s="293"/>
      <c r="L132" s="293"/>
      <c r="M132" s="289"/>
      <c r="N132" s="289"/>
    </row>
    <row r="133" spans="2:14" x14ac:dyDescent="0.3">
      <c r="B133" s="298" t="str">
        <f>IF($D133="","",VLOOKUP($D133,Lists!$AO$2:$AQ$78,2,FALSE))</f>
        <v/>
      </c>
      <c r="C133" s="299" t="str">
        <f>IF($D133="","",VLOOKUP($D133,Lists!$AO$2:$AQ$78,3,FALSE))</f>
        <v/>
      </c>
      <c r="D133" s="289"/>
      <c r="E133" s="289"/>
      <c r="F133" s="290"/>
      <c r="G133" s="291"/>
      <c r="H133" s="292"/>
      <c r="I133" s="291"/>
      <c r="J133" s="293"/>
      <c r="K133" s="293"/>
      <c r="L133" s="293"/>
      <c r="M133" s="289"/>
      <c r="N133" s="289"/>
    </row>
    <row r="134" spans="2:14" x14ac:dyDescent="0.3">
      <c r="B134" s="298" t="str">
        <f>IF($D134="","",VLOOKUP($D134,Lists!$AO$2:$AQ$78,2,FALSE))</f>
        <v/>
      </c>
      <c r="C134" s="299" t="str">
        <f>IF($D134="","",VLOOKUP($D134,Lists!$AO$2:$AQ$78,3,FALSE))</f>
        <v/>
      </c>
      <c r="D134" s="289"/>
      <c r="E134" s="289"/>
      <c r="F134" s="290"/>
      <c r="G134" s="291"/>
      <c r="H134" s="292"/>
      <c r="I134" s="291"/>
      <c r="J134" s="293"/>
      <c r="K134" s="293"/>
      <c r="L134" s="293"/>
      <c r="M134" s="289"/>
      <c r="N134" s="289"/>
    </row>
    <row r="135" spans="2:14" x14ac:dyDescent="0.3">
      <c r="B135" s="298" t="str">
        <f>IF($D135="","",VLOOKUP($D135,Lists!$AO$2:$AQ$78,2,FALSE))</f>
        <v/>
      </c>
      <c r="C135" s="299" t="str">
        <f>IF($D135="","",VLOOKUP($D135,Lists!$AO$2:$AQ$78,3,FALSE))</f>
        <v/>
      </c>
      <c r="D135" s="289"/>
      <c r="E135" s="289"/>
      <c r="F135" s="290"/>
      <c r="G135" s="291"/>
      <c r="H135" s="292"/>
      <c r="I135" s="291"/>
      <c r="J135" s="293"/>
      <c r="K135" s="293"/>
      <c r="L135" s="293"/>
      <c r="M135" s="289"/>
      <c r="N135" s="289"/>
    </row>
    <row r="136" spans="2:14" x14ac:dyDescent="0.3">
      <c r="B136" s="298" t="str">
        <f>IF($D136="","",VLOOKUP($D136,Lists!$AO$2:$AQ$78,2,FALSE))</f>
        <v/>
      </c>
      <c r="C136" s="299" t="str">
        <f>IF($D136="","",VLOOKUP($D136,Lists!$AO$2:$AQ$78,3,FALSE))</f>
        <v/>
      </c>
      <c r="D136" s="289"/>
      <c r="E136" s="289"/>
      <c r="F136" s="290"/>
      <c r="G136" s="291"/>
      <c r="H136" s="292"/>
      <c r="I136" s="291"/>
      <c r="J136" s="293"/>
      <c r="K136" s="293"/>
      <c r="L136" s="293"/>
      <c r="M136" s="289"/>
      <c r="N136" s="289"/>
    </row>
    <row r="137" spans="2:14" x14ac:dyDescent="0.3">
      <c r="B137" s="298" t="str">
        <f>IF($D137="","",VLOOKUP($D137,Lists!$AO$2:$AQ$78,2,FALSE))</f>
        <v/>
      </c>
      <c r="C137" s="299" t="str">
        <f>IF($D137="","",VLOOKUP($D137,Lists!$AO$2:$AQ$78,3,FALSE))</f>
        <v/>
      </c>
      <c r="D137" s="289"/>
      <c r="E137" s="289"/>
      <c r="F137" s="290"/>
      <c r="G137" s="291"/>
      <c r="H137" s="292"/>
      <c r="I137" s="291"/>
      <c r="J137" s="293"/>
      <c r="K137" s="293"/>
      <c r="L137" s="293"/>
      <c r="M137" s="289"/>
      <c r="N137" s="289"/>
    </row>
    <row r="138" spans="2:14" x14ac:dyDescent="0.3">
      <c r="B138" s="298" t="str">
        <f>IF($D138="","",VLOOKUP($D138,Lists!$AO$2:$AQ$78,2,FALSE))</f>
        <v/>
      </c>
      <c r="C138" s="299" t="str">
        <f>IF($D138="","",VLOOKUP($D138,Lists!$AO$2:$AQ$78,3,FALSE))</f>
        <v/>
      </c>
      <c r="D138" s="289"/>
      <c r="E138" s="289"/>
      <c r="F138" s="290"/>
      <c r="G138" s="291"/>
      <c r="H138" s="292"/>
      <c r="I138" s="291"/>
      <c r="J138" s="293"/>
      <c r="K138" s="293"/>
      <c r="L138" s="293"/>
      <c r="M138" s="289"/>
      <c r="N138" s="289"/>
    </row>
    <row r="139" spans="2:14" x14ac:dyDescent="0.3">
      <c r="B139" s="298" t="str">
        <f>IF($D139="","",VLOOKUP($D139,Lists!$AO$2:$AQ$78,2,FALSE))</f>
        <v/>
      </c>
      <c r="C139" s="299" t="str">
        <f>IF($D139="","",VLOOKUP($D139,Lists!$AO$2:$AQ$78,3,FALSE))</f>
        <v/>
      </c>
      <c r="D139" s="289"/>
      <c r="E139" s="289"/>
      <c r="F139" s="290"/>
      <c r="G139" s="291"/>
      <c r="H139" s="292"/>
      <c r="I139" s="291"/>
      <c r="J139" s="293"/>
      <c r="K139" s="293"/>
      <c r="L139" s="293"/>
      <c r="M139" s="289"/>
      <c r="N139" s="289"/>
    </row>
    <row r="140" spans="2:14" x14ac:dyDescent="0.3">
      <c r="B140" s="298" t="str">
        <f>IF($D140="","",VLOOKUP($D140,Lists!$AO$2:$AQ$78,2,FALSE))</f>
        <v/>
      </c>
      <c r="C140" s="299" t="str">
        <f>IF($D140="","",VLOOKUP($D140,Lists!$AO$2:$AQ$78,3,FALSE))</f>
        <v/>
      </c>
      <c r="D140" s="289"/>
      <c r="E140" s="289"/>
      <c r="F140" s="290"/>
      <c r="G140" s="291"/>
      <c r="H140" s="292"/>
      <c r="I140" s="291"/>
      <c r="J140" s="293"/>
      <c r="K140" s="293"/>
      <c r="L140" s="293"/>
      <c r="M140" s="289"/>
      <c r="N140" s="289"/>
    </row>
    <row r="141" spans="2:14" x14ac:dyDescent="0.3">
      <c r="B141" s="298" t="str">
        <f>IF($D141="","",VLOOKUP($D141,Lists!$AO$2:$AQ$78,2,FALSE))</f>
        <v/>
      </c>
      <c r="C141" s="299" t="str">
        <f>IF($D141="","",VLOOKUP($D141,Lists!$AO$2:$AQ$78,3,FALSE))</f>
        <v/>
      </c>
      <c r="D141" s="289"/>
      <c r="E141" s="289"/>
      <c r="F141" s="290"/>
      <c r="G141" s="291"/>
      <c r="H141" s="292"/>
      <c r="I141" s="291"/>
      <c r="J141" s="293"/>
      <c r="K141" s="293"/>
      <c r="L141" s="293"/>
      <c r="M141" s="289"/>
      <c r="N141" s="289"/>
    </row>
    <row r="142" spans="2:14" x14ac:dyDescent="0.3">
      <c r="B142" s="298" t="str">
        <f>IF($D142="","",VLOOKUP($D142,Lists!$AO$2:$AQ$78,2,FALSE))</f>
        <v/>
      </c>
      <c r="C142" s="299" t="str">
        <f>IF($D142="","",VLOOKUP($D142,Lists!$AO$2:$AQ$78,3,FALSE))</f>
        <v/>
      </c>
      <c r="D142" s="289"/>
      <c r="E142" s="289"/>
      <c r="F142" s="290"/>
      <c r="G142" s="291"/>
      <c r="H142" s="292"/>
      <c r="I142" s="291"/>
      <c r="J142" s="293"/>
      <c r="K142" s="293"/>
      <c r="L142" s="293"/>
      <c r="M142" s="289"/>
      <c r="N142" s="289"/>
    </row>
    <row r="143" spans="2:14" x14ac:dyDescent="0.3">
      <c r="B143" s="298" t="str">
        <f>IF($D143="","",VLOOKUP($D143,Lists!$AO$2:$AQ$78,2,FALSE))</f>
        <v/>
      </c>
      <c r="C143" s="299" t="str">
        <f>IF($D143="","",VLOOKUP($D143,Lists!$AO$2:$AQ$78,3,FALSE))</f>
        <v/>
      </c>
      <c r="D143" s="289"/>
      <c r="E143" s="289"/>
      <c r="F143" s="290"/>
      <c r="G143" s="291"/>
      <c r="H143" s="292"/>
      <c r="I143" s="291"/>
      <c r="J143" s="293"/>
      <c r="K143" s="293"/>
      <c r="L143" s="293"/>
      <c r="M143" s="289"/>
      <c r="N143" s="289"/>
    </row>
    <row r="144" spans="2:14" x14ac:dyDescent="0.3">
      <c r="B144" s="298" t="str">
        <f>IF($D144="","",VLOOKUP($D144,Lists!$AO$2:$AQ$78,2,FALSE))</f>
        <v/>
      </c>
      <c r="C144" s="299" t="str">
        <f>IF($D144="","",VLOOKUP($D144,Lists!$AO$2:$AQ$78,3,FALSE))</f>
        <v/>
      </c>
      <c r="D144" s="289"/>
      <c r="E144" s="289"/>
      <c r="F144" s="290"/>
      <c r="G144" s="291"/>
      <c r="H144" s="292"/>
      <c r="I144" s="291"/>
      <c r="J144" s="293"/>
      <c r="K144" s="293"/>
      <c r="L144" s="293"/>
      <c r="M144" s="289"/>
      <c r="N144" s="289"/>
    </row>
    <row r="145" spans="2:14" x14ac:dyDescent="0.3">
      <c r="B145" s="298" t="str">
        <f>IF($D145="","",VLOOKUP($D145,Lists!$AO$2:$AQ$78,2,FALSE))</f>
        <v/>
      </c>
      <c r="C145" s="299" t="str">
        <f>IF($D145="","",VLOOKUP($D145,Lists!$AO$2:$AQ$78,3,FALSE))</f>
        <v/>
      </c>
      <c r="D145" s="289"/>
      <c r="E145" s="289"/>
      <c r="F145" s="290"/>
      <c r="G145" s="291"/>
      <c r="H145" s="292"/>
      <c r="I145" s="291"/>
      <c r="J145" s="293"/>
      <c r="K145" s="293"/>
      <c r="L145" s="293"/>
      <c r="M145" s="289"/>
      <c r="N145" s="289"/>
    </row>
    <row r="146" spans="2:14" x14ac:dyDescent="0.3">
      <c r="B146" s="298" t="str">
        <f>IF($D146="","",VLOOKUP($D146,Lists!$AO$2:$AQ$78,2,FALSE))</f>
        <v/>
      </c>
      <c r="C146" s="299" t="str">
        <f>IF($D146="","",VLOOKUP($D146,Lists!$AO$2:$AQ$78,3,FALSE))</f>
        <v/>
      </c>
      <c r="D146" s="289"/>
      <c r="E146" s="289"/>
      <c r="F146" s="290"/>
      <c r="G146" s="291"/>
      <c r="H146" s="292"/>
      <c r="I146" s="291"/>
      <c r="J146" s="293"/>
      <c r="K146" s="293"/>
      <c r="L146" s="293"/>
      <c r="M146" s="289"/>
      <c r="N146" s="289"/>
    </row>
    <row r="147" spans="2:14" x14ac:dyDescent="0.3">
      <c r="B147" s="298" t="str">
        <f>IF($D147="","",VLOOKUP($D147,Lists!$AO$2:$AQ$78,2,FALSE))</f>
        <v/>
      </c>
      <c r="C147" s="299" t="str">
        <f>IF($D147="","",VLOOKUP($D147,Lists!$AO$2:$AQ$78,3,FALSE))</f>
        <v/>
      </c>
      <c r="D147" s="289"/>
      <c r="E147" s="289"/>
      <c r="F147" s="290"/>
      <c r="G147" s="291"/>
      <c r="H147" s="292"/>
      <c r="I147" s="291"/>
      <c r="J147" s="293"/>
      <c r="K147" s="293"/>
      <c r="L147" s="293"/>
      <c r="M147" s="289"/>
      <c r="N147" s="289"/>
    </row>
    <row r="148" spans="2:14" x14ac:dyDescent="0.3">
      <c r="B148" s="298" t="str">
        <f>IF($D148="","",VLOOKUP($D148,Lists!$AO$2:$AQ$78,2,FALSE))</f>
        <v/>
      </c>
      <c r="C148" s="299" t="str">
        <f>IF($D148="","",VLOOKUP($D148,Lists!$AO$2:$AQ$78,3,FALSE))</f>
        <v/>
      </c>
      <c r="D148" s="289"/>
      <c r="E148" s="289"/>
      <c r="F148" s="290"/>
      <c r="G148" s="291"/>
      <c r="H148" s="292"/>
      <c r="I148" s="291"/>
      <c r="J148" s="293"/>
      <c r="K148" s="293"/>
      <c r="L148" s="293"/>
      <c r="M148" s="289"/>
      <c r="N148" s="289"/>
    </row>
    <row r="149" spans="2:14" x14ac:dyDescent="0.3">
      <c r="B149" s="298" t="str">
        <f>IF($D149="","",VLOOKUP($D149,Lists!$AO$2:$AQ$78,2,FALSE))</f>
        <v/>
      </c>
      <c r="C149" s="299" t="str">
        <f>IF($D149="","",VLOOKUP($D149,Lists!$AO$2:$AQ$78,3,FALSE))</f>
        <v/>
      </c>
      <c r="D149" s="289"/>
      <c r="E149" s="289"/>
      <c r="F149" s="290"/>
      <c r="G149" s="291"/>
      <c r="H149" s="292"/>
      <c r="I149" s="291"/>
      <c r="J149" s="293"/>
      <c r="K149" s="293"/>
      <c r="L149" s="293"/>
      <c r="M149" s="289"/>
      <c r="N149" s="289"/>
    </row>
    <row r="150" spans="2:14" x14ac:dyDescent="0.3">
      <c r="B150" s="298" t="str">
        <f>IF($D150="","",VLOOKUP($D150,Lists!$AO$2:$AQ$78,2,FALSE))</f>
        <v/>
      </c>
      <c r="C150" s="299" t="str">
        <f>IF($D150="","",VLOOKUP($D150,Lists!$AO$2:$AQ$78,3,FALSE))</f>
        <v/>
      </c>
      <c r="D150" s="289"/>
      <c r="E150" s="289"/>
      <c r="F150" s="290"/>
      <c r="G150" s="291"/>
      <c r="H150" s="292"/>
      <c r="I150" s="291"/>
      <c r="J150" s="293"/>
      <c r="K150" s="293"/>
      <c r="L150" s="293"/>
      <c r="M150" s="289"/>
      <c r="N150" s="289"/>
    </row>
    <row r="151" spans="2:14" x14ac:dyDescent="0.3">
      <c r="B151" s="298" t="str">
        <f>IF($D151="","",VLOOKUP($D151,Lists!$AO$2:$AQ$78,2,FALSE))</f>
        <v/>
      </c>
      <c r="C151" s="299" t="str">
        <f>IF($D151="","",VLOOKUP($D151,Lists!$AO$2:$AQ$78,3,FALSE))</f>
        <v/>
      </c>
      <c r="D151" s="289"/>
      <c r="E151" s="289"/>
      <c r="F151" s="290"/>
      <c r="G151" s="291"/>
      <c r="H151" s="292"/>
      <c r="I151" s="291"/>
      <c r="J151" s="293"/>
      <c r="K151" s="293"/>
      <c r="L151" s="293"/>
      <c r="M151" s="289"/>
      <c r="N151" s="289"/>
    </row>
    <row r="152" spans="2:14" x14ac:dyDescent="0.3">
      <c r="B152" s="298" t="str">
        <f>IF($D152="","",VLOOKUP($D152,Lists!$AO$2:$AQ$78,2,FALSE))</f>
        <v/>
      </c>
      <c r="C152" s="299" t="str">
        <f>IF($D152="","",VLOOKUP($D152,Lists!$AO$2:$AQ$78,3,FALSE))</f>
        <v/>
      </c>
      <c r="D152" s="289"/>
      <c r="E152" s="289"/>
      <c r="F152" s="290"/>
      <c r="G152" s="291"/>
      <c r="H152" s="292"/>
      <c r="I152" s="291"/>
      <c r="J152" s="293"/>
      <c r="K152" s="293"/>
      <c r="L152" s="293"/>
      <c r="M152" s="289"/>
      <c r="N152" s="289"/>
    </row>
    <row r="153" spans="2:14" x14ac:dyDescent="0.3">
      <c r="B153" s="298" t="str">
        <f>IF($D153="","",VLOOKUP($D153,Lists!$AO$2:$AQ$78,2,FALSE))</f>
        <v/>
      </c>
      <c r="C153" s="299" t="str">
        <f>IF($D153="","",VLOOKUP($D153,Lists!$AO$2:$AQ$78,3,FALSE))</f>
        <v/>
      </c>
      <c r="D153" s="289"/>
      <c r="E153" s="289"/>
      <c r="F153" s="290"/>
      <c r="G153" s="291"/>
      <c r="H153" s="292"/>
      <c r="I153" s="291"/>
      <c r="J153" s="293"/>
      <c r="K153" s="293"/>
      <c r="L153" s="293"/>
      <c r="M153" s="289"/>
      <c r="N153" s="289"/>
    </row>
    <row r="154" spans="2:14" x14ac:dyDescent="0.3">
      <c r="B154" s="298" t="str">
        <f>IF($D154="","",VLOOKUP($D154,Lists!$AO$2:$AQ$78,2,FALSE))</f>
        <v/>
      </c>
      <c r="C154" s="299" t="str">
        <f>IF($D154="","",VLOOKUP($D154,Lists!$AO$2:$AQ$78,3,FALSE))</f>
        <v/>
      </c>
      <c r="D154" s="289"/>
      <c r="E154" s="289"/>
      <c r="F154" s="290"/>
      <c r="G154" s="291"/>
      <c r="H154" s="292"/>
      <c r="I154" s="291"/>
      <c r="J154" s="293"/>
      <c r="K154" s="293"/>
      <c r="L154" s="293"/>
      <c r="M154" s="289"/>
      <c r="N154" s="289"/>
    </row>
    <row r="155" spans="2:14" x14ac:dyDescent="0.3">
      <c r="B155" s="298" t="str">
        <f>IF($D155="","",VLOOKUP($D155,Lists!$AO$2:$AQ$78,2,FALSE))</f>
        <v/>
      </c>
      <c r="C155" s="299" t="str">
        <f>IF($D155="","",VLOOKUP($D155,Lists!$AO$2:$AQ$78,3,FALSE))</f>
        <v/>
      </c>
      <c r="D155" s="289"/>
      <c r="E155" s="289"/>
      <c r="F155" s="290"/>
      <c r="G155" s="291"/>
      <c r="H155" s="292"/>
      <c r="I155" s="291"/>
      <c r="J155" s="293"/>
      <c r="K155" s="293"/>
      <c r="L155" s="293"/>
      <c r="M155" s="289"/>
      <c r="N155" s="289"/>
    </row>
    <row r="156" spans="2:14" x14ac:dyDescent="0.3">
      <c r="B156" s="298" t="str">
        <f>IF($D156="","",VLOOKUP($D156,Lists!$AO$2:$AQ$78,2,FALSE))</f>
        <v/>
      </c>
      <c r="C156" s="299" t="str">
        <f>IF($D156="","",VLOOKUP($D156,Lists!$AO$2:$AQ$78,3,FALSE))</f>
        <v/>
      </c>
      <c r="D156" s="289"/>
      <c r="E156" s="289"/>
      <c r="F156" s="290"/>
      <c r="G156" s="291"/>
      <c r="H156" s="292"/>
      <c r="I156" s="291"/>
      <c r="J156" s="293"/>
      <c r="K156" s="293"/>
      <c r="L156" s="293"/>
      <c r="M156" s="289"/>
      <c r="N156" s="289"/>
    </row>
    <row r="157" spans="2:14" x14ac:dyDescent="0.3">
      <c r="B157" s="298" t="str">
        <f>IF($D157="","",VLOOKUP($D157,Lists!$AO$2:$AQ$78,2,FALSE))</f>
        <v/>
      </c>
      <c r="C157" s="299" t="str">
        <f>IF($D157="","",VLOOKUP($D157,Lists!$AO$2:$AQ$78,3,FALSE))</f>
        <v/>
      </c>
      <c r="D157" s="289"/>
      <c r="E157" s="289"/>
      <c r="F157" s="290"/>
      <c r="G157" s="291"/>
      <c r="H157" s="292"/>
      <c r="I157" s="291"/>
      <c r="J157" s="293"/>
      <c r="K157" s="293"/>
      <c r="L157" s="293"/>
      <c r="M157" s="289"/>
      <c r="N157" s="289"/>
    </row>
    <row r="158" spans="2:14" x14ac:dyDescent="0.3">
      <c r="B158" s="298" t="str">
        <f>IF($D158="","",VLOOKUP($D158,Lists!$AO$2:$AQ$78,2,FALSE))</f>
        <v/>
      </c>
      <c r="C158" s="299" t="str">
        <f>IF($D158="","",VLOOKUP($D158,Lists!$AO$2:$AQ$78,3,FALSE))</f>
        <v/>
      </c>
      <c r="D158" s="289"/>
      <c r="E158" s="289"/>
      <c r="F158" s="290"/>
      <c r="G158" s="291"/>
      <c r="H158" s="292"/>
      <c r="I158" s="291"/>
      <c r="J158" s="293"/>
      <c r="K158" s="293"/>
      <c r="L158" s="293"/>
      <c r="M158" s="289"/>
      <c r="N158" s="289"/>
    </row>
    <row r="159" spans="2:14" x14ac:dyDescent="0.3">
      <c r="B159" s="298" t="str">
        <f>IF($D159="","",VLOOKUP($D159,Lists!$AO$2:$AQ$78,2,FALSE))</f>
        <v/>
      </c>
      <c r="C159" s="299" t="str">
        <f>IF($D159="","",VLOOKUP($D159,Lists!$AO$2:$AQ$78,3,FALSE))</f>
        <v/>
      </c>
      <c r="D159" s="289"/>
      <c r="E159" s="289"/>
      <c r="F159" s="290"/>
      <c r="G159" s="291"/>
      <c r="H159" s="292"/>
      <c r="I159" s="291"/>
      <c r="J159" s="293"/>
      <c r="K159" s="293"/>
      <c r="L159" s="293"/>
      <c r="M159" s="289"/>
      <c r="N159" s="289"/>
    </row>
    <row r="160" spans="2:14" x14ac:dyDescent="0.3">
      <c r="B160" s="298" t="str">
        <f>IF($D160="","",VLOOKUP($D160,Lists!$AO$2:$AQ$78,2,FALSE))</f>
        <v/>
      </c>
      <c r="C160" s="299" t="str">
        <f>IF($D160="","",VLOOKUP($D160,Lists!$AO$2:$AQ$78,3,FALSE))</f>
        <v/>
      </c>
      <c r="D160" s="289"/>
      <c r="E160" s="289"/>
      <c r="F160" s="290"/>
      <c r="G160" s="291"/>
      <c r="H160" s="292"/>
      <c r="I160" s="291"/>
      <c r="J160" s="293"/>
      <c r="K160" s="293"/>
      <c r="L160" s="293"/>
      <c r="M160" s="289"/>
      <c r="N160" s="289"/>
    </row>
    <row r="161" spans="2:14" x14ac:dyDescent="0.3">
      <c r="B161" s="298" t="str">
        <f>IF($D161="","",VLOOKUP($D161,Lists!$AO$2:$AQ$78,2,FALSE))</f>
        <v/>
      </c>
      <c r="C161" s="299" t="str">
        <f>IF($D161="","",VLOOKUP($D161,Lists!$AO$2:$AQ$78,3,FALSE))</f>
        <v/>
      </c>
      <c r="D161" s="289"/>
      <c r="E161" s="289"/>
      <c r="F161" s="290"/>
      <c r="G161" s="291"/>
      <c r="H161" s="292"/>
      <c r="I161" s="291"/>
      <c r="J161" s="293"/>
      <c r="K161" s="293"/>
      <c r="L161" s="293"/>
      <c r="M161" s="289"/>
      <c r="N161" s="289"/>
    </row>
    <row r="162" spans="2:14" x14ac:dyDescent="0.3">
      <c r="B162" s="298" t="str">
        <f>IF($D162="","",VLOOKUP($D162,Lists!$AO$2:$AQ$78,2,FALSE))</f>
        <v/>
      </c>
      <c r="C162" s="299" t="str">
        <f>IF($D162="","",VLOOKUP($D162,Lists!$AO$2:$AQ$78,3,FALSE))</f>
        <v/>
      </c>
      <c r="D162" s="289"/>
      <c r="E162" s="289"/>
      <c r="F162" s="290"/>
      <c r="G162" s="291"/>
      <c r="H162" s="292"/>
      <c r="I162" s="291"/>
      <c r="J162" s="293"/>
      <c r="K162" s="293"/>
      <c r="L162" s="293"/>
      <c r="M162" s="289"/>
      <c r="N162" s="289"/>
    </row>
    <row r="163" spans="2:14" x14ac:dyDescent="0.3">
      <c r="B163" s="298" t="str">
        <f>IF($D163="","",VLOOKUP($D163,Lists!$AO$2:$AQ$78,2,FALSE))</f>
        <v/>
      </c>
      <c r="C163" s="299" t="str">
        <f>IF($D163="","",VLOOKUP($D163,Lists!$AO$2:$AQ$78,3,FALSE))</f>
        <v/>
      </c>
      <c r="D163" s="289"/>
      <c r="E163" s="289"/>
      <c r="F163" s="290"/>
      <c r="G163" s="291"/>
      <c r="H163" s="292"/>
      <c r="I163" s="291"/>
      <c r="J163" s="293"/>
      <c r="K163" s="293"/>
      <c r="L163" s="293"/>
      <c r="M163" s="289"/>
      <c r="N163" s="289"/>
    </row>
    <row r="164" spans="2:14" x14ac:dyDescent="0.3">
      <c r="B164" s="298" t="str">
        <f>IF($D164="","",VLOOKUP($D164,Lists!$AO$2:$AQ$78,2,FALSE))</f>
        <v/>
      </c>
      <c r="C164" s="299" t="str">
        <f>IF($D164="","",VLOOKUP($D164,Lists!$AO$2:$AQ$78,3,FALSE))</f>
        <v/>
      </c>
      <c r="D164" s="289"/>
      <c r="E164" s="289"/>
      <c r="F164" s="290"/>
      <c r="G164" s="291"/>
      <c r="H164" s="292"/>
      <c r="I164" s="291"/>
      <c r="J164" s="293"/>
      <c r="K164" s="293"/>
      <c r="L164" s="293"/>
      <c r="M164" s="289"/>
      <c r="N164" s="289"/>
    </row>
    <row r="165" spans="2:14" x14ac:dyDescent="0.3">
      <c r="B165" s="298" t="str">
        <f>IF($D165="","",VLOOKUP($D165,Lists!$AO$2:$AQ$78,2,FALSE))</f>
        <v/>
      </c>
      <c r="C165" s="299" t="str">
        <f>IF($D165="","",VLOOKUP($D165,Lists!$AO$2:$AQ$78,3,FALSE))</f>
        <v/>
      </c>
      <c r="D165" s="289"/>
      <c r="E165" s="289"/>
      <c r="F165" s="290"/>
      <c r="G165" s="291"/>
      <c r="H165" s="292"/>
      <c r="I165" s="291"/>
      <c r="J165" s="293"/>
      <c r="K165" s="293"/>
      <c r="L165" s="293"/>
      <c r="M165" s="289"/>
      <c r="N165" s="289"/>
    </row>
    <row r="166" spans="2:14" x14ac:dyDescent="0.3">
      <c r="B166" s="298" t="str">
        <f>IF($D166="","",VLOOKUP($D166,Lists!$AO$2:$AQ$78,2,FALSE))</f>
        <v/>
      </c>
      <c r="C166" s="299" t="str">
        <f>IF($D166="","",VLOOKUP($D166,Lists!$AO$2:$AQ$78,3,FALSE))</f>
        <v/>
      </c>
      <c r="D166" s="289"/>
      <c r="E166" s="289"/>
      <c r="F166" s="290"/>
      <c r="G166" s="291"/>
      <c r="H166" s="292"/>
      <c r="I166" s="291"/>
      <c r="J166" s="293"/>
      <c r="K166" s="293"/>
      <c r="L166" s="293"/>
      <c r="M166" s="289"/>
      <c r="N166" s="289"/>
    </row>
    <row r="167" spans="2:14" x14ac:dyDescent="0.3">
      <c r="B167" s="298" t="str">
        <f>IF($D167="","",VLOOKUP($D167,Lists!$AO$2:$AQ$78,2,FALSE))</f>
        <v/>
      </c>
      <c r="C167" s="299" t="str">
        <f>IF($D167="","",VLOOKUP($D167,Lists!$AO$2:$AQ$78,3,FALSE))</f>
        <v/>
      </c>
      <c r="D167" s="289"/>
      <c r="E167" s="289"/>
      <c r="F167" s="290"/>
      <c r="G167" s="291"/>
      <c r="H167" s="292"/>
      <c r="I167" s="291"/>
      <c r="J167" s="293"/>
      <c r="K167" s="293"/>
      <c r="L167" s="293"/>
      <c r="M167" s="289"/>
      <c r="N167" s="289"/>
    </row>
    <row r="168" spans="2:14" x14ac:dyDescent="0.3">
      <c r="B168" s="298" t="str">
        <f>IF($D168="","",VLOOKUP($D168,Lists!$AO$2:$AQ$78,2,FALSE))</f>
        <v/>
      </c>
      <c r="C168" s="299" t="str">
        <f>IF($D168="","",VLOOKUP($D168,Lists!$AO$2:$AQ$78,3,FALSE))</f>
        <v/>
      </c>
      <c r="D168" s="289"/>
      <c r="E168" s="289"/>
      <c r="F168" s="290"/>
      <c r="G168" s="291"/>
      <c r="H168" s="292"/>
      <c r="I168" s="291"/>
      <c r="J168" s="293"/>
      <c r="K168" s="293"/>
      <c r="L168" s="293"/>
      <c r="M168" s="289"/>
      <c r="N168" s="289"/>
    </row>
    <row r="169" spans="2:14" x14ac:dyDescent="0.3">
      <c r="B169" s="298" t="str">
        <f>IF($D169="","",VLOOKUP($D169,Lists!$AO$2:$AQ$78,2,FALSE))</f>
        <v/>
      </c>
      <c r="C169" s="299" t="str">
        <f>IF($D169="","",VLOOKUP($D169,Lists!$AO$2:$AQ$78,3,FALSE))</f>
        <v/>
      </c>
      <c r="D169" s="289"/>
      <c r="E169" s="289"/>
      <c r="F169" s="290"/>
      <c r="G169" s="291"/>
      <c r="H169" s="292"/>
      <c r="I169" s="291"/>
      <c r="J169" s="293"/>
      <c r="K169" s="293"/>
      <c r="L169" s="293"/>
      <c r="M169" s="289"/>
      <c r="N169" s="289"/>
    </row>
    <row r="170" spans="2:14" x14ac:dyDescent="0.3">
      <c r="B170" s="298" t="str">
        <f>IF($D170="","",VLOOKUP($D170,Lists!$AO$2:$AQ$78,2,FALSE))</f>
        <v/>
      </c>
      <c r="C170" s="299" t="str">
        <f>IF($D170="","",VLOOKUP($D170,Lists!$AO$2:$AQ$78,3,FALSE))</f>
        <v/>
      </c>
      <c r="D170" s="289"/>
      <c r="E170" s="289"/>
      <c r="F170" s="290"/>
      <c r="G170" s="291"/>
      <c r="H170" s="292"/>
      <c r="I170" s="291"/>
      <c r="J170" s="293"/>
      <c r="K170" s="293"/>
      <c r="L170" s="293"/>
      <c r="M170" s="289"/>
      <c r="N170" s="289"/>
    </row>
    <row r="171" spans="2:14" x14ac:dyDescent="0.3">
      <c r="B171" s="298" t="str">
        <f>IF($D171="","",VLOOKUP($D171,Lists!$AO$2:$AQ$78,2,FALSE))</f>
        <v/>
      </c>
      <c r="C171" s="299" t="str">
        <f>IF($D171="","",VLOOKUP($D171,Lists!$AO$2:$AQ$78,3,FALSE))</f>
        <v/>
      </c>
      <c r="D171" s="289"/>
      <c r="E171" s="289"/>
      <c r="F171" s="290"/>
      <c r="G171" s="291"/>
      <c r="H171" s="292"/>
      <c r="I171" s="291"/>
      <c r="J171" s="293"/>
      <c r="K171" s="293"/>
      <c r="L171" s="293"/>
      <c r="M171" s="289"/>
      <c r="N171" s="289"/>
    </row>
    <row r="172" spans="2:14" x14ac:dyDescent="0.3">
      <c r="B172" s="298" t="str">
        <f>IF($D172="","",VLOOKUP($D172,Lists!$AO$2:$AQ$78,2,FALSE))</f>
        <v/>
      </c>
      <c r="C172" s="299" t="str">
        <f>IF($D172="","",VLOOKUP($D172,Lists!$AO$2:$AQ$78,3,FALSE))</f>
        <v/>
      </c>
      <c r="D172" s="289"/>
      <c r="E172" s="289"/>
      <c r="F172" s="290"/>
      <c r="G172" s="291"/>
      <c r="H172" s="292"/>
      <c r="I172" s="291"/>
      <c r="J172" s="293"/>
      <c r="K172" s="293"/>
      <c r="L172" s="293"/>
      <c r="M172" s="289"/>
      <c r="N172" s="289"/>
    </row>
    <row r="173" spans="2:14" x14ac:dyDescent="0.3">
      <c r="B173" s="298" t="str">
        <f>IF($D173="","",VLOOKUP($D173,Lists!$AO$2:$AQ$78,2,FALSE))</f>
        <v/>
      </c>
      <c r="C173" s="299" t="str">
        <f>IF($D173="","",VLOOKUP($D173,Lists!$AO$2:$AQ$78,3,FALSE))</f>
        <v/>
      </c>
      <c r="D173" s="289"/>
      <c r="E173" s="289"/>
      <c r="F173" s="290"/>
      <c r="G173" s="291"/>
      <c r="H173" s="292"/>
      <c r="I173" s="291"/>
      <c r="J173" s="293"/>
      <c r="K173" s="293"/>
      <c r="L173" s="293"/>
      <c r="M173" s="289"/>
      <c r="N173" s="289"/>
    </row>
    <row r="174" spans="2:14" x14ac:dyDescent="0.3">
      <c r="B174" s="298" t="str">
        <f>IF($D174="","",VLOOKUP($D174,Lists!$AO$2:$AQ$78,2,FALSE))</f>
        <v/>
      </c>
      <c r="C174" s="299" t="str">
        <f>IF($D174="","",VLOOKUP($D174,Lists!$AO$2:$AQ$78,3,FALSE))</f>
        <v/>
      </c>
      <c r="D174" s="289"/>
      <c r="E174" s="289"/>
      <c r="F174" s="290"/>
      <c r="G174" s="291"/>
      <c r="H174" s="292"/>
      <c r="I174" s="291"/>
      <c r="J174" s="293"/>
      <c r="K174" s="293"/>
      <c r="L174" s="293"/>
      <c r="M174" s="289"/>
      <c r="N174" s="289"/>
    </row>
    <row r="175" spans="2:14" x14ac:dyDescent="0.3">
      <c r="B175" s="298" t="str">
        <f>IF($D175="","",VLOOKUP($D175,Lists!$AO$2:$AQ$78,2,FALSE))</f>
        <v/>
      </c>
      <c r="C175" s="299" t="str">
        <f>IF($D175="","",VLOOKUP($D175,Lists!$AO$2:$AQ$78,3,FALSE))</f>
        <v/>
      </c>
      <c r="D175" s="289"/>
      <c r="E175" s="289"/>
      <c r="F175" s="290"/>
      <c r="G175" s="291"/>
      <c r="H175" s="292"/>
      <c r="I175" s="291"/>
      <c r="J175" s="293"/>
      <c r="K175" s="293"/>
      <c r="L175" s="293"/>
      <c r="M175" s="289"/>
      <c r="N175" s="289"/>
    </row>
    <row r="176" spans="2:14" x14ac:dyDescent="0.3">
      <c r="B176" s="298" t="str">
        <f>IF($D176="","",VLOOKUP($D176,Lists!$AO$2:$AQ$78,2,FALSE))</f>
        <v/>
      </c>
      <c r="C176" s="299" t="str">
        <f>IF($D176="","",VLOOKUP($D176,Lists!$AO$2:$AQ$78,3,FALSE))</f>
        <v/>
      </c>
      <c r="D176" s="289"/>
      <c r="E176" s="289"/>
      <c r="F176" s="290"/>
      <c r="G176" s="291"/>
      <c r="H176" s="292"/>
      <c r="I176" s="291"/>
      <c r="J176" s="293"/>
      <c r="K176" s="293"/>
      <c r="L176" s="293"/>
      <c r="M176" s="289"/>
      <c r="N176" s="289"/>
    </row>
    <row r="177" spans="2:14" x14ac:dyDescent="0.3">
      <c r="B177" s="298" t="str">
        <f>IF($D177="","",VLOOKUP($D177,Lists!$AO$2:$AQ$78,2,FALSE))</f>
        <v/>
      </c>
      <c r="C177" s="299" t="str">
        <f>IF($D177="","",VLOOKUP($D177,Lists!$AO$2:$AQ$78,3,FALSE))</f>
        <v/>
      </c>
      <c r="D177" s="289"/>
      <c r="E177" s="289"/>
      <c r="F177" s="290"/>
      <c r="G177" s="291"/>
      <c r="H177" s="292"/>
      <c r="I177" s="291"/>
      <c r="J177" s="293"/>
      <c r="K177" s="293"/>
      <c r="L177" s="293"/>
      <c r="M177" s="289"/>
      <c r="N177" s="289"/>
    </row>
    <row r="178" spans="2:14" x14ac:dyDescent="0.3">
      <c r="B178" s="298" t="str">
        <f>IF($D178="","",VLOOKUP($D178,Lists!$AO$2:$AQ$78,2,FALSE))</f>
        <v/>
      </c>
      <c r="C178" s="299" t="str">
        <f>IF($D178="","",VLOOKUP($D178,Lists!$AO$2:$AQ$78,3,FALSE))</f>
        <v/>
      </c>
      <c r="D178" s="289"/>
      <c r="E178" s="289"/>
      <c r="F178" s="290"/>
      <c r="G178" s="291"/>
      <c r="H178" s="292"/>
      <c r="I178" s="291"/>
      <c r="J178" s="293"/>
      <c r="K178" s="293"/>
      <c r="L178" s="293"/>
      <c r="M178" s="289"/>
      <c r="N178" s="289"/>
    </row>
    <row r="179" spans="2:14" x14ac:dyDescent="0.3">
      <c r="B179" s="298" t="str">
        <f>IF($D179="","",VLOOKUP($D179,Lists!$AO$2:$AQ$78,2,FALSE))</f>
        <v/>
      </c>
      <c r="C179" s="299" t="str">
        <f>IF($D179="","",VLOOKUP($D179,Lists!$AO$2:$AQ$78,3,FALSE))</f>
        <v/>
      </c>
      <c r="D179" s="289"/>
      <c r="E179" s="289"/>
      <c r="F179" s="290"/>
      <c r="G179" s="291"/>
      <c r="H179" s="292"/>
      <c r="I179" s="291"/>
      <c r="J179" s="293"/>
      <c r="K179" s="293"/>
      <c r="L179" s="293"/>
      <c r="M179" s="289"/>
      <c r="N179" s="289"/>
    </row>
    <row r="180" spans="2:14" x14ac:dyDescent="0.3">
      <c r="B180" s="298" t="str">
        <f>IF($D180="","",VLOOKUP($D180,Lists!$AO$2:$AQ$78,2,FALSE))</f>
        <v/>
      </c>
      <c r="C180" s="299" t="str">
        <f>IF($D180="","",VLOOKUP($D180,Lists!$AO$2:$AQ$78,3,FALSE))</f>
        <v/>
      </c>
      <c r="D180" s="289"/>
      <c r="E180" s="289"/>
      <c r="F180" s="290"/>
      <c r="G180" s="291"/>
      <c r="H180" s="292"/>
      <c r="I180" s="291"/>
      <c r="J180" s="293"/>
      <c r="K180" s="293"/>
      <c r="L180" s="293"/>
      <c r="M180" s="289"/>
      <c r="N180" s="289"/>
    </row>
    <row r="181" spans="2:14" x14ac:dyDescent="0.3">
      <c r="B181" s="298" t="str">
        <f>IF($D181="","",VLOOKUP($D181,Lists!$AO$2:$AQ$78,2,FALSE))</f>
        <v/>
      </c>
      <c r="C181" s="299" t="str">
        <f>IF($D181="","",VLOOKUP($D181,Lists!$AO$2:$AQ$78,3,FALSE))</f>
        <v/>
      </c>
      <c r="D181" s="289"/>
      <c r="E181" s="289"/>
      <c r="F181" s="290"/>
      <c r="G181" s="291"/>
      <c r="H181" s="292"/>
      <c r="I181" s="291"/>
      <c r="J181" s="293"/>
      <c r="K181" s="293"/>
      <c r="L181" s="293"/>
      <c r="M181" s="289"/>
      <c r="N181" s="289"/>
    </row>
    <row r="182" spans="2:14" x14ac:dyDescent="0.3">
      <c r="B182" s="298" t="str">
        <f>IF($D182="","",VLOOKUP($D182,Lists!$AO$2:$AQ$78,2,FALSE))</f>
        <v/>
      </c>
      <c r="C182" s="299" t="str">
        <f>IF($D182="","",VLOOKUP($D182,Lists!$AO$2:$AQ$78,3,FALSE))</f>
        <v/>
      </c>
      <c r="D182" s="289"/>
      <c r="E182" s="289"/>
      <c r="F182" s="290"/>
      <c r="G182" s="291"/>
      <c r="H182" s="292"/>
      <c r="I182" s="291"/>
      <c r="J182" s="293"/>
      <c r="K182" s="293"/>
      <c r="L182" s="293"/>
      <c r="M182" s="289"/>
      <c r="N182" s="289"/>
    </row>
    <row r="183" spans="2:14" x14ac:dyDescent="0.3">
      <c r="B183" s="298" t="str">
        <f>IF($D183="","",VLOOKUP($D183,Lists!$AO$2:$AQ$78,2,FALSE))</f>
        <v/>
      </c>
      <c r="C183" s="299" t="str">
        <f>IF($D183="","",VLOOKUP($D183,Lists!$AO$2:$AQ$78,3,FALSE))</f>
        <v/>
      </c>
      <c r="D183" s="289"/>
      <c r="E183" s="289"/>
      <c r="F183" s="290"/>
      <c r="G183" s="291"/>
      <c r="H183" s="292"/>
      <c r="I183" s="291"/>
      <c r="J183" s="293"/>
      <c r="K183" s="293"/>
      <c r="L183" s="293"/>
      <c r="M183" s="289"/>
      <c r="N183" s="289"/>
    </row>
    <row r="184" spans="2:14" x14ac:dyDescent="0.3">
      <c r="B184" s="298" t="str">
        <f>IF($D184="","",VLOOKUP($D184,Lists!$AO$2:$AQ$78,2,FALSE))</f>
        <v/>
      </c>
      <c r="C184" s="299" t="str">
        <f>IF($D184="","",VLOOKUP($D184,Lists!$AO$2:$AQ$78,3,FALSE))</f>
        <v/>
      </c>
      <c r="D184" s="289"/>
      <c r="E184" s="289"/>
      <c r="F184" s="290"/>
      <c r="G184" s="291"/>
      <c r="H184" s="292"/>
      <c r="I184" s="291"/>
      <c r="J184" s="293"/>
      <c r="K184" s="293"/>
      <c r="L184" s="293"/>
      <c r="M184" s="289"/>
      <c r="N184" s="289"/>
    </row>
    <row r="185" spans="2:14" x14ac:dyDescent="0.3">
      <c r="B185" s="298" t="str">
        <f>IF($D185="","",VLOOKUP($D185,Lists!$AO$2:$AQ$78,2,FALSE))</f>
        <v/>
      </c>
      <c r="C185" s="299" t="str">
        <f>IF($D185="","",VLOOKUP($D185,Lists!$AO$2:$AQ$78,3,FALSE))</f>
        <v/>
      </c>
      <c r="D185" s="289"/>
      <c r="E185" s="289"/>
      <c r="F185" s="290"/>
      <c r="G185" s="291"/>
      <c r="H185" s="292"/>
      <c r="I185" s="291"/>
      <c r="J185" s="293"/>
      <c r="K185" s="293"/>
      <c r="L185" s="293"/>
      <c r="M185" s="289"/>
      <c r="N185" s="289"/>
    </row>
    <row r="186" spans="2:14" x14ac:dyDescent="0.3">
      <c r="B186" s="298" t="str">
        <f>IF($D186="","",VLOOKUP($D186,Lists!$AO$2:$AQ$78,2,FALSE))</f>
        <v/>
      </c>
      <c r="C186" s="299" t="str">
        <f>IF($D186="","",VLOOKUP($D186,Lists!$AO$2:$AQ$78,3,FALSE))</f>
        <v/>
      </c>
      <c r="D186" s="289"/>
      <c r="E186" s="289"/>
      <c r="F186" s="290"/>
      <c r="G186" s="291"/>
      <c r="H186" s="292"/>
      <c r="I186" s="291"/>
      <c r="J186" s="293"/>
      <c r="K186" s="293"/>
      <c r="L186" s="293"/>
      <c r="M186" s="289"/>
      <c r="N186" s="289"/>
    </row>
    <row r="187" spans="2:14" x14ac:dyDescent="0.3">
      <c r="B187" s="298" t="str">
        <f>IF($D187="","",VLOOKUP($D187,Lists!$AO$2:$AQ$78,2,FALSE))</f>
        <v/>
      </c>
      <c r="C187" s="299" t="str">
        <f>IF($D187="","",VLOOKUP($D187,Lists!$AO$2:$AQ$78,3,FALSE))</f>
        <v/>
      </c>
      <c r="D187" s="289"/>
      <c r="E187" s="289"/>
      <c r="F187" s="290"/>
      <c r="G187" s="291"/>
      <c r="H187" s="292"/>
      <c r="I187" s="291"/>
      <c r="J187" s="293"/>
      <c r="K187" s="293"/>
      <c r="L187" s="293"/>
      <c r="M187" s="289"/>
      <c r="N187" s="289"/>
    </row>
    <row r="188" spans="2:14" x14ac:dyDescent="0.3">
      <c r="B188" s="298" t="str">
        <f>IF($D188="","",VLOOKUP($D188,Lists!$AO$2:$AQ$78,2,FALSE))</f>
        <v/>
      </c>
      <c r="C188" s="299" t="str">
        <f>IF($D188="","",VLOOKUP($D188,Lists!$AO$2:$AQ$78,3,FALSE))</f>
        <v/>
      </c>
      <c r="D188" s="289"/>
      <c r="E188" s="289"/>
      <c r="F188" s="290"/>
      <c r="G188" s="291"/>
      <c r="H188" s="292"/>
      <c r="I188" s="291"/>
      <c r="J188" s="293"/>
      <c r="K188" s="293"/>
      <c r="L188" s="293"/>
      <c r="M188" s="289"/>
      <c r="N188" s="289"/>
    </row>
    <row r="189" spans="2:14" x14ac:dyDescent="0.3">
      <c r="B189" s="298" t="str">
        <f>IF($D189="","",VLOOKUP($D189,Lists!$AO$2:$AQ$78,2,FALSE))</f>
        <v/>
      </c>
      <c r="C189" s="299" t="str">
        <f>IF($D189="","",VLOOKUP($D189,Lists!$AO$2:$AQ$78,3,FALSE))</f>
        <v/>
      </c>
      <c r="D189" s="289"/>
      <c r="E189" s="289"/>
      <c r="F189" s="290"/>
      <c r="G189" s="291"/>
      <c r="H189" s="292"/>
      <c r="I189" s="291"/>
      <c r="J189" s="293"/>
      <c r="K189" s="293"/>
      <c r="L189" s="293"/>
      <c r="M189" s="289"/>
      <c r="N189" s="289"/>
    </row>
    <row r="190" spans="2:14" x14ac:dyDescent="0.3">
      <c r="B190" s="298" t="str">
        <f>IF($D190="","",VLOOKUP($D190,Lists!$AO$2:$AQ$78,2,FALSE))</f>
        <v/>
      </c>
      <c r="C190" s="299" t="str">
        <f>IF($D190="","",VLOOKUP($D190,Lists!$AO$2:$AQ$78,3,FALSE))</f>
        <v/>
      </c>
      <c r="D190" s="289"/>
      <c r="E190" s="289"/>
      <c r="F190" s="290"/>
      <c r="G190" s="291"/>
      <c r="H190" s="292"/>
      <c r="I190" s="291"/>
      <c r="J190" s="293"/>
      <c r="K190" s="293"/>
      <c r="L190" s="293"/>
      <c r="M190" s="289"/>
      <c r="N190" s="289"/>
    </row>
    <row r="191" spans="2:14" x14ac:dyDescent="0.3">
      <c r="B191" s="298" t="str">
        <f>IF($D191="","",VLOOKUP($D191,Lists!$AO$2:$AQ$78,2,FALSE))</f>
        <v/>
      </c>
      <c r="C191" s="299" t="str">
        <f>IF($D191="","",VLOOKUP($D191,Lists!$AO$2:$AQ$78,3,FALSE))</f>
        <v/>
      </c>
      <c r="D191" s="289"/>
      <c r="E191" s="289"/>
      <c r="F191" s="290"/>
      <c r="G191" s="291"/>
      <c r="H191" s="292"/>
      <c r="I191" s="291"/>
      <c r="J191" s="293"/>
      <c r="K191" s="293"/>
      <c r="L191" s="293"/>
      <c r="M191" s="289"/>
      <c r="N191" s="289"/>
    </row>
    <row r="192" spans="2:14" x14ac:dyDescent="0.3">
      <c r="B192" s="298" t="str">
        <f>IF($D192="","",VLOOKUP($D192,Lists!$AO$2:$AQ$78,2,FALSE))</f>
        <v/>
      </c>
      <c r="C192" s="299" t="str">
        <f>IF($D192="","",VLOOKUP($D192,Lists!$AO$2:$AQ$78,3,FALSE))</f>
        <v/>
      </c>
      <c r="D192" s="289"/>
      <c r="E192" s="289"/>
      <c r="F192" s="290"/>
      <c r="G192" s="291"/>
      <c r="H192" s="292"/>
      <c r="I192" s="291"/>
      <c r="J192" s="293"/>
      <c r="K192" s="293"/>
      <c r="L192" s="293"/>
      <c r="M192" s="289"/>
      <c r="N192" s="289"/>
    </row>
    <row r="193" spans="2:14" x14ac:dyDescent="0.3">
      <c r="B193" s="298" t="str">
        <f>IF($D193="","",VLOOKUP($D193,Lists!$AO$2:$AQ$78,2,FALSE))</f>
        <v/>
      </c>
      <c r="C193" s="299" t="str">
        <f>IF($D193="","",VLOOKUP($D193,Lists!$AO$2:$AQ$78,3,FALSE))</f>
        <v/>
      </c>
      <c r="D193" s="289"/>
      <c r="E193" s="289"/>
      <c r="F193" s="290"/>
      <c r="G193" s="291"/>
      <c r="H193" s="292"/>
      <c r="I193" s="291"/>
      <c r="J193" s="293"/>
      <c r="K193" s="293"/>
      <c r="L193" s="293"/>
      <c r="M193" s="289"/>
      <c r="N193" s="289"/>
    </row>
    <row r="194" spans="2:14" x14ac:dyDescent="0.3">
      <c r="B194" s="298" t="str">
        <f>IF($D194="","",VLOOKUP($D194,Lists!$AO$2:$AQ$78,2,FALSE))</f>
        <v/>
      </c>
      <c r="C194" s="299" t="str">
        <f>IF($D194="","",VLOOKUP($D194,Lists!$AO$2:$AQ$78,3,FALSE))</f>
        <v/>
      </c>
      <c r="D194" s="289"/>
      <c r="E194" s="289"/>
      <c r="F194" s="290"/>
      <c r="G194" s="291"/>
      <c r="H194" s="292"/>
      <c r="I194" s="291"/>
      <c r="J194" s="293"/>
      <c r="K194" s="293"/>
      <c r="L194" s="293"/>
      <c r="M194" s="289"/>
      <c r="N194" s="289"/>
    </row>
    <row r="195" spans="2:14" x14ac:dyDescent="0.3">
      <c r="B195" s="298" t="str">
        <f>IF($D195="","",VLOOKUP($D195,Lists!$AO$2:$AQ$78,2,FALSE))</f>
        <v/>
      </c>
      <c r="C195" s="299" t="str">
        <f>IF($D195="","",VLOOKUP($D195,Lists!$AO$2:$AQ$78,3,FALSE))</f>
        <v/>
      </c>
      <c r="D195" s="289"/>
      <c r="E195" s="289"/>
      <c r="F195" s="290"/>
      <c r="G195" s="291"/>
      <c r="H195" s="292"/>
      <c r="I195" s="291"/>
      <c r="J195" s="293"/>
      <c r="K195" s="293"/>
      <c r="L195" s="293"/>
      <c r="M195" s="289"/>
      <c r="N195" s="289"/>
    </row>
    <row r="196" spans="2:14" x14ac:dyDescent="0.3">
      <c r="B196" s="298" t="str">
        <f>IF($D196="","",VLOOKUP($D196,Lists!$AO$2:$AQ$78,2,FALSE))</f>
        <v/>
      </c>
      <c r="C196" s="299" t="str">
        <f>IF($D196="","",VLOOKUP($D196,Lists!$AO$2:$AQ$78,3,FALSE))</f>
        <v/>
      </c>
      <c r="D196" s="289"/>
      <c r="E196" s="289"/>
      <c r="F196" s="290"/>
      <c r="G196" s="291"/>
      <c r="H196" s="292"/>
      <c r="I196" s="291"/>
      <c r="J196" s="293"/>
      <c r="K196" s="293"/>
      <c r="L196" s="293"/>
      <c r="M196" s="289"/>
      <c r="N196" s="289"/>
    </row>
    <row r="197" spans="2:14" x14ac:dyDescent="0.3">
      <c r="B197" s="298" t="str">
        <f>IF($D197="","",VLOOKUP($D197,Lists!$AO$2:$AQ$78,2,FALSE))</f>
        <v/>
      </c>
      <c r="C197" s="299" t="str">
        <f>IF($D197="","",VLOOKUP($D197,Lists!$AO$2:$AQ$78,3,FALSE))</f>
        <v/>
      </c>
      <c r="D197" s="289"/>
      <c r="E197" s="289"/>
      <c r="F197" s="290"/>
      <c r="G197" s="291"/>
      <c r="H197" s="292"/>
      <c r="I197" s="291"/>
      <c r="J197" s="293"/>
      <c r="K197" s="293"/>
      <c r="L197" s="293"/>
      <c r="M197" s="289"/>
      <c r="N197" s="289"/>
    </row>
    <row r="198" spans="2:14" x14ac:dyDescent="0.3">
      <c r="B198" s="298" t="str">
        <f>IF($D198="","",VLOOKUP($D198,Lists!$AO$2:$AQ$78,2,FALSE))</f>
        <v/>
      </c>
      <c r="C198" s="299" t="str">
        <f>IF($D198="","",VLOOKUP($D198,Lists!$AO$2:$AQ$78,3,FALSE))</f>
        <v/>
      </c>
      <c r="D198" s="289"/>
      <c r="E198" s="289"/>
      <c r="F198" s="290"/>
      <c r="G198" s="291"/>
      <c r="H198" s="292"/>
      <c r="I198" s="291"/>
      <c r="J198" s="293"/>
      <c r="K198" s="293"/>
      <c r="L198" s="293"/>
      <c r="M198" s="289"/>
      <c r="N198" s="289"/>
    </row>
    <row r="199" spans="2:14" x14ac:dyDescent="0.3">
      <c r="B199" s="298" t="str">
        <f>IF($D199="","",VLOOKUP($D199,Lists!$AO$2:$AQ$78,2,FALSE))</f>
        <v/>
      </c>
      <c r="C199" s="299" t="str">
        <f>IF($D199="","",VLOOKUP($D199,Lists!$AO$2:$AQ$78,3,FALSE))</f>
        <v/>
      </c>
      <c r="D199" s="289"/>
      <c r="E199" s="289"/>
      <c r="F199" s="290"/>
      <c r="G199" s="291"/>
      <c r="H199" s="292"/>
      <c r="I199" s="291"/>
      <c r="J199" s="293"/>
      <c r="K199" s="293"/>
      <c r="L199" s="293"/>
      <c r="M199" s="289"/>
      <c r="N199" s="289"/>
    </row>
    <row r="200" spans="2:14" x14ac:dyDescent="0.3">
      <c r="B200" s="298" t="str">
        <f>IF($D200="","",VLOOKUP($D200,Lists!$AO$2:$AQ$78,2,FALSE))</f>
        <v/>
      </c>
      <c r="C200" s="299" t="str">
        <f>IF($D200="","",VLOOKUP($D200,Lists!$AO$2:$AQ$78,3,FALSE))</f>
        <v/>
      </c>
      <c r="D200" s="289"/>
      <c r="E200" s="289"/>
      <c r="F200" s="290"/>
      <c r="G200" s="291"/>
      <c r="H200" s="292"/>
      <c r="I200" s="291"/>
      <c r="J200" s="293"/>
      <c r="K200" s="293"/>
      <c r="L200" s="293"/>
      <c r="M200" s="289"/>
      <c r="N200" s="289"/>
    </row>
    <row r="201" spans="2:14" x14ac:dyDescent="0.3">
      <c r="B201" s="298" t="str">
        <f>IF($D201="","",VLOOKUP($D201,Lists!$AO$2:$AQ$78,2,FALSE))</f>
        <v/>
      </c>
      <c r="C201" s="299" t="str">
        <f>IF($D201="","",VLOOKUP($D201,Lists!$AO$2:$AQ$78,3,FALSE))</f>
        <v/>
      </c>
      <c r="D201" s="289"/>
      <c r="E201" s="289"/>
      <c r="F201" s="290"/>
      <c r="G201" s="291"/>
      <c r="H201" s="292"/>
      <c r="I201" s="291"/>
      <c r="J201" s="293"/>
      <c r="K201" s="293"/>
      <c r="L201" s="293"/>
      <c r="M201" s="289"/>
      <c r="N201" s="289"/>
    </row>
    <row r="202" spans="2:14" x14ac:dyDescent="0.3">
      <c r="B202" s="298" t="str">
        <f>IF($D202="","",VLOOKUP($D202,Lists!$AO$2:$AQ$78,2,FALSE))</f>
        <v/>
      </c>
      <c r="C202" s="299" t="str">
        <f>IF($D202="","",VLOOKUP($D202,Lists!$AO$2:$AQ$78,3,FALSE))</f>
        <v/>
      </c>
      <c r="D202" s="289"/>
      <c r="E202" s="289"/>
      <c r="F202" s="290"/>
      <c r="G202" s="291"/>
      <c r="H202" s="292"/>
      <c r="I202" s="291"/>
      <c r="J202" s="293"/>
      <c r="K202" s="293"/>
      <c r="L202" s="293"/>
      <c r="M202" s="289"/>
      <c r="N202" s="289"/>
    </row>
    <row r="203" spans="2:14" x14ac:dyDescent="0.3">
      <c r="B203" s="298" t="str">
        <f>IF($D203="","",VLOOKUP($D203,Lists!$AO$2:$AQ$78,2,FALSE))</f>
        <v/>
      </c>
      <c r="C203" s="299" t="str">
        <f>IF($D203="","",VLOOKUP($D203,Lists!$AO$2:$AQ$78,3,FALSE))</f>
        <v/>
      </c>
      <c r="D203" s="289"/>
      <c r="E203" s="289"/>
      <c r="F203" s="290"/>
      <c r="G203" s="291"/>
      <c r="H203" s="292"/>
      <c r="I203" s="291"/>
      <c r="J203" s="293"/>
      <c r="K203" s="293"/>
      <c r="L203" s="293"/>
      <c r="M203" s="289"/>
      <c r="N203" s="289"/>
    </row>
    <row r="204" spans="2:14" x14ac:dyDescent="0.3">
      <c r="B204" s="298" t="str">
        <f>IF($D204="","",VLOOKUP($D204,Lists!$AO$2:$AQ$78,2,FALSE))</f>
        <v/>
      </c>
      <c r="C204" s="299" t="str">
        <f>IF($D204="","",VLOOKUP($D204,Lists!$AO$2:$AQ$78,3,FALSE))</f>
        <v/>
      </c>
      <c r="D204" s="289"/>
      <c r="E204" s="289"/>
      <c r="F204" s="290"/>
      <c r="G204" s="291"/>
      <c r="H204" s="292"/>
      <c r="I204" s="291"/>
      <c r="J204" s="293"/>
      <c r="K204" s="293"/>
      <c r="L204" s="293"/>
      <c r="M204" s="289"/>
      <c r="N204" s="289"/>
    </row>
    <row r="205" spans="2:14" x14ac:dyDescent="0.3">
      <c r="B205" s="298" t="str">
        <f>IF($D205="","",VLOOKUP($D205,Lists!$AO$2:$AQ$78,2,FALSE))</f>
        <v/>
      </c>
      <c r="C205" s="299" t="str">
        <f>IF($D205="","",VLOOKUP($D205,Lists!$AO$2:$AQ$78,3,FALSE))</f>
        <v/>
      </c>
      <c r="D205" s="289"/>
      <c r="E205" s="289"/>
      <c r="F205" s="290"/>
      <c r="G205" s="291"/>
      <c r="H205" s="292"/>
      <c r="I205" s="291"/>
      <c r="J205" s="293"/>
      <c r="K205" s="293"/>
      <c r="L205" s="293"/>
      <c r="M205" s="289"/>
      <c r="N205" s="289"/>
    </row>
    <row r="206" spans="2:14" x14ac:dyDescent="0.3">
      <c r="B206" s="298" t="str">
        <f>IF($D206="","",VLOOKUP($D206,Lists!$AO$2:$AQ$78,2,FALSE))</f>
        <v/>
      </c>
      <c r="C206" s="299" t="str">
        <f>IF($D206="","",VLOOKUP($D206,Lists!$AO$2:$AQ$78,3,FALSE))</f>
        <v/>
      </c>
      <c r="D206" s="289"/>
      <c r="E206" s="289"/>
      <c r="F206" s="290"/>
      <c r="G206" s="291"/>
      <c r="H206" s="292"/>
      <c r="I206" s="291"/>
      <c r="J206" s="293"/>
      <c r="K206" s="293"/>
      <c r="L206" s="293"/>
      <c r="M206" s="289"/>
      <c r="N206" s="289"/>
    </row>
    <row r="207" spans="2:14" x14ac:dyDescent="0.3">
      <c r="B207" s="298" t="str">
        <f>IF($D207="","",VLOOKUP($D207,Lists!$AO$2:$AQ$78,2,FALSE))</f>
        <v/>
      </c>
      <c r="C207" s="299" t="str">
        <f>IF($D207="","",VLOOKUP($D207,Lists!$AO$2:$AQ$78,3,FALSE))</f>
        <v/>
      </c>
      <c r="D207" s="289"/>
      <c r="E207" s="289"/>
      <c r="F207" s="290"/>
      <c r="G207" s="291"/>
      <c r="H207" s="292"/>
      <c r="I207" s="291"/>
      <c r="J207" s="293"/>
      <c r="K207" s="293"/>
      <c r="L207" s="293"/>
      <c r="M207" s="289"/>
      <c r="N207" s="289"/>
    </row>
    <row r="208" spans="2:14" x14ac:dyDescent="0.3">
      <c r="B208" s="298" t="str">
        <f>IF($D208="","",VLOOKUP($D208,Lists!$AO$2:$AQ$78,2,FALSE))</f>
        <v/>
      </c>
      <c r="C208" s="299" t="str">
        <f>IF($D208="","",VLOOKUP($D208,Lists!$AO$2:$AQ$78,3,FALSE))</f>
        <v/>
      </c>
      <c r="D208" s="289"/>
      <c r="E208" s="289"/>
      <c r="F208" s="290"/>
      <c r="G208" s="291"/>
      <c r="H208" s="292"/>
      <c r="I208" s="291"/>
      <c r="J208" s="293"/>
      <c r="K208" s="293"/>
      <c r="L208" s="293"/>
      <c r="M208" s="289"/>
      <c r="N208" s="289"/>
    </row>
    <row r="209" spans="2:14" x14ac:dyDescent="0.3">
      <c r="B209" s="298" t="str">
        <f>IF($D209="","",VLOOKUP($D209,Lists!$AO$2:$AQ$78,2,FALSE))</f>
        <v/>
      </c>
      <c r="C209" s="299" t="str">
        <f>IF($D209="","",VLOOKUP($D209,Lists!$AO$2:$AQ$78,3,FALSE))</f>
        <v/>
      </c>
      <c r="D209" s="289"/>
      <c r="E209" s="289"/>
      <c r="F209" s="290"/>
      <c r="G209" s="291"/>
      <c r="H209" s="292"/>
      <c r="I209" s="291"/>
      <c r="J209" s="293"/>
      <c r="K209" s="293"/>
      <c r="L209" s="293"/>
      <c r="M209" s="289"/>
      <c r="N209" s="289"/>
    </row>
    <row r="210" spans="2:14" x14ac:dyDescent="0.3">
      <c r="B210" s="298" t="str">
        <f>IF($D210="","",VLOOKUP($D210,Lists!$AO$2:$AQ$78,2,FALSE))</f>
        <v/>
      </c>
      <c r="C210" s="299" t="str">
        <f>IF($D210="","",VLOOKUP($D210,Lists!$AO$2:$AQ$78,3,FALSE))</f>
        <v/>
      </c>
      <c r="D210" s="289"/>
      <c r="E210" s="289"/>
      <c r="F210" s="290"/>
      <c r="G210" s="291"/>
      <c r="H210" s="292"/>
      <c r="I210" s="291"/>
      <c r="J210" s="293"/>
      <c r="K210" s="293"/>
      <c r="L210" s="293"/>
      <c r="M210" s="289"/>
      <c r="N210" s="289"/>
    </row>
    <row r="211" spans="2:14" x14ac:dyDescent="0.3">
      <c r="B211" s="298" t="str">
        <f>IF($D211="","",VLOOKUP($D211,Lists!$AO$2:$AQ$78,2,FALSE))</f>
        <v/>
      </c>
      <c r="C211" s="299" t="str">
        <f>IF($D211="","",VLOOKUP($D211,Lists!$AO$2:$AQ$78,3,FALSE))</f>
        <v/>
      </c>
      <c r="D211" s="289"/>
      <c r="E211" s="289"/>
      <c r="F211" s="290"/>
      <c r="G211" s="291"/>
      <c r="H211" s="292"/>
      <c r="I211" s="291"/>
      <c r="J211" s="293"/>
      <c r="K211" s="293"/>
      <c r="L211" s="293"/>
      <c r="M211" s="289"/>
      <c r="N211" s="289"/>
    </row>
    <row r="212" spans="2:14" x14ac:dyDescent="0.3">
      <c r="B212" s="298" t="str">
        <f>IF($D212="","",VLOOKUP($D212,Lists!$AO$2:$AQ$78,2,FALSE))</f>
        <v/>
      </c>
      <c r="C212" s="299" t="str">
        <f>IF($D212="","",VLOOKUP($D212,Lists!$AO$2:$AQ$78,3,FALSE))</f>
        <v/>
      </c>
      <c r="D212" s="289"/>
      <c r="E212" s="289"/>
      <c r="F212" s="290"/>
      <c r="G212" s="291"/>
      <c r="H212" s="292"/>
      <c r="I212" s="291"/>
      <c r="J212" s="293"/>
      <c r="K212" s="293"/>
      <c r="L212" s="293"/>
      <c r="M212" s="289"/>
      <c r="N212" s="289"/>
    </row>
    <row r="213" spans="2:14" x14ac:dyDescent="0.3">
      <c r="B213" s="298" t="str">
        <f>IF($D213="","",VLOOKUP($D213,Lists!$AO$2:$AQ$78,2,FALSE))</f>
        <v/>
      </c>
      <c r="C213" s="299" t="str">
        <f>IF($D213="","",VLOOKUP($D213,Lists!$AO$2:$AQ$78,3,FALSE))</f>
        <v/>
      </c>
      <c r="D213" s="289"/>
      <c r="E213" s="289"/>
      <c r="F213" s="290"/>
      <c r="G213" s="291"/>
      <c r="H213" s="292"/>
      <c r="I213" s="291"/>
      <c r="J213" s="293"/>
      <c r="K213" s="293"/>
      <c r="L213" s="293"/>
      <c r="M213" s="289"/>
      <c r="N213" s="289"/>
    </row>
    <row r="214" spans="2:14" x14ac:dyDescent="0.3">
      <c r="B214" s="298" t="str">
        <f>IF($D214="","",VLOOKUP($D214,Lists!$AO$2:$AQ$78,2,FALSE))</f>
        <v/>
      </c>
      <c r="C214" s="299" t="str">
        <f>IF($D214="","",VLOOKUP($D214,Lists!$AO$2:$AQ$78,3,FALSE))</f>
        <v/>
      </c>
      <c r="D214" s="289"/>
      <c r="E214" s="289"/>
      <c r="F214" s="290"/>
      <c r="G214" s="291"/>
      <c r="H214" s="292"/>
      <c r="I214" s="291"/>
      <c r="J214" s="293"/>
      <c r="K214" s="293"/>
      <c r="L214" s="293"/>
      <c r="M214" s="289"/>
      <c r="N214" s="289"/>
    </row>
    <row r="215" spans="2:14" x14ac:dyDescent="0.3">
      <c r="B215" s="298" t="str">
        <f>IF($D215="","",VLOOKUP($D215,Lists!$AO$2:$AQ$78,2,FALSE))</f>
        <v/>
      </c>
      <c r="C215" s="299" t="str">
        <f>IF($D215="","",VLOOKUP($D215,Lists!$AO$2:$AQ$78,3,FALSE))</f>
        <v/>
      </c>
      <c r="D215" s="289"/>
      <c r="E215" s="289"/>
      <c r="F215" s="290"/>
      <c r="G215" s="291"/>
      <c r="H215" s="292"/>
      <c r="I215" s="291"/>
      <c r="J215" s="293"/>
      <c r="K215" s="293"/>
      <c r="L215" s="293"/>
      <c r="M215" s="289"/>
      <c r="N215" s="289"/>
    </row>
    <row r="216" spans="2:14" x14ac:dyDescent="0.3">
      <c r="B216" s="298" t="str">
        <f>IF($D216="","",VLOOKUP($D216,Lists!$AO$2:$AQ$78,2,FALSE))</f>
        <v/>
      </c>
      <c r="C216" s="299" t="str">
        <f>IF($D216="","",VLOOKUP($D216,Lists!$AO$2:$AQ$78,3,FALSE))</f>
        <v/>
      </c>
      <c r="D216" s="289"/>
      <c r="E216" s="289"/>
      <c r="F216" s="290"/>
      <c r="G216" s="291"/>
      <c r="H216" s="292"/>
      <c r="I216" s="291"/>
      <c r="J216" s="293"/>
      <c r="K216" s="293"/>
      <c r="L216" s="293"/>
      <c r="M216" s="289"/>
      <c r="N216" s="289"/>
    </row>
    <row r="217" spans="2:14" x14ac:dyDescent="0.3">
      <c r="B217" s="298" t="str">
        <f>IF($D217="","",VLOOKUP($D217,Lists!$AO$2:$AQ$78,2,FALSE))</f>
        <v/>
      </c>
      <c r="C217" s="299" t="str">
        <f>IF($D217="","",VLOOKUP($D217,Lists!$AO$2:$AQ$78,3,FALSE))</f>
        <v/>
      </c>
      <c r="D217" s="289"/>
      <c r="E217" s="289"/>
      <c r="F217" s="290"/>
      <c r="G217" s="291"/>
      <c r="H217" s="292"/>
      <c r="I217" s="291"/>
      <c r="J217" s="293"/>
      <c r="K217" s="293"/>
      <c r="L217" s="293"/>
      <c r="M217" s="289"/>
      <c r="N217" s="289"/>
    </row>
    <row r="218" spans="2:14" x14ac:dyDescent="0.3">
      <c r="B218" s="298" t="str">
        <f>IF($D218="","",VLOOKUP($D218,Lists!$AO$2:$AQ$78,2,FALSE))</f>
        <v/>
      </c>
      <c r="C218" s="299" t="str">
        <f>IF($D218="","",VLOOKUP($D218,Lists!$AO$2:$AQ$78,3,FALSE))</f>
        <v/>
      </c>
      <c r="D218" s="289"/>
      <c r="E218" s="289"/>
      <c r="F218" s="290"/>
      <c r="G218" s="291"/>
      <c r="H218" s="292"/>
      <c r="I218" s="291"/>
      <c r="J218" s="293"/>
      <c r="K218" s="293"/>
      <c r="L218" s="293"/>
      <c r="M218" s="289"/>
      <c r="N218" s="289"/>
    </row>
    <row r="219" spans="2:14" x14ac:dyDescent="0.3">
      <c r="B219" s="298" t="str">
        <f>IF($D219="","",VLOOKUP($D219,Lists!$AO$2:$AQ$78,2,FALSE))</f>
        <v/>
      </c>
      <c r="C219" s="299" t="str">
        <f>IF($D219="","",VLOOKUP($D219,Lists!$AO$2:$AQ$78,3,FALSE))</f>
        <v/>
      </c>
      <c r="D219" s="289"/>
      <c r="E219" s="289"/>
      <c r="F219" s="290"/>
      <c r="G219" s="291"/>
      <c r="H219" s="292"/>
      <c r="I219" s="291"/>
      <c r="J219" s="293"/>
      <c r="K219" s="293"/>
      <c r="L219" s="293"/>
      <c r="M219" s="289"/>
      <c r="N219" s="289"/>
    </row>
    <row r="220" spans="2:14" x14ac:dyDescent="0.3">
      <c r="B220" s="298" t="str">
        <f>IF($D220="","",VLOOKUP($D220,Lists!$AO$2:$AQ$78,2,FALSE))</f>
        <v/>
      </c>
      <c r="C220" s="299" t="str">
        <f>IF($D220="","",VLOOKUP($D220,Lists!$AO$2:$AQ$78,3,FALSE))</f>
        <v/>
      </c>
      <c r="D220" s="289"/>
      <c r="E220" s="289"/>
      <c r="F220" s="290"/>
      <c r="G220" s="291"/>
      <c r="H220" s="292"/>
      <c r="I220" s="291"/>
      <c r="J220" s="293"/>
      <c r="K220" s="293"/>
      <c r="L220" s="293"/>
      <c r="M220" s="289"/>
      <c r="N220" s="289"/>
    </row>
    <row r="221" spans="2:14" x14ac:dyDescent="0.3">
      <c r="B221" s="298" t="str">
        <f>IF($D221="","",VLOOKUP($D221,Lists!$AO$2:$AQ$78,2,FALSE))</f>
        <v/>
      </c>
      <c r="C221" s="299" t="str">
        <f>IF($D221="","",VLOOKUP($D221,Lists!$AO$2:$AQ$78,3,FALSE))</f>
        <v/>
      </c>
      <c r="D221" s="289"/>
      <c r="E221" s="289"/>
      <c r="F221" s="290"/>
      <c r="G221" s="291"/>
      <c r="H221" s="292"/>
      <c r="I221" s="291"/>
      <c r="J221" s="293"/>
      <c r="K221" s="293"/>
      <c r="L221" s="293"/>
      <c r="M221" s="289"/>
      <c r="N221" s="289"/>
    </row>
    <row r="222" spans="2:14" x14ac:dyDescent="0.3">
      <c r="B222" s="298" t="str">
        <f>IF($D222="","",VLOOKUP($D222,Lists!$AO$2:$AQ$78,2,FALSE))</f>
        <v/>
      </c>
      <c r="C222" s="299" t="str">
        <f>IF($D222="","",VLOOKUP($D222,Lists!$AO$2:$AQ$78,3,FALSE))</f>
        <v/>
      </c>
      <c r="D222" s="289"/>
      <c r="E222" s="289"/>
      <c r="F222" s="290"/>
      <c r="G222" s="291"/>
      <c r="H222" s="292"/>
      <c r="I222" s="291"/>
      <c r="J222" s="293"/>
      <c r="K222" s="293"/>
      <c r="L222" s="293"/>
      <c r="M222" s="289"/>
      <c r="N222" s="289"/>
    </row>
    <row r="223" spans="2:14" x14ac:dyDescent="0.3">
      <c r="B223" s="298" t="str">
        <f>IF($D223="","",VLOOKUP($D223,Lists!$AO$2:$AQ$78,2,FALSE))</f>
        <v/>
      </c>
      <c r="C223" s="299" t="str">
        <f>IF($D223="","",VLOOKUP($D223,Lists!$AO$2:$AQ$78,3,FALSE))</f>
        <v/>
      </c>
      <c r="D223" s="289"/>
      <c r="E223" s="289"/>
      <c r="F223" s="290"/>
      <c r="G223" s="291"/>
      <c r="H223" s="292"/>
      <c r="I223" s="291"/>
      <c r="J223" s="293"/>
      <c r="K223" s="293"/>
      <c r="L223" s="293"/>
      <c r="M223" s="289"/>
      <c r="N223" s="289"/>
    </row>
    <row r="224" spans="2:14" x14ac:dyDescent="0.3">
      <c r="B224" s="298" t="str">
        <f>IF($D224="","",VLOOKUP($D224,Lists!$AO$2:$AQ$78,2,FALSE))</f>
        <v/>
      </c>
      <c r="C224" s="299" t="str">
        <f>IF($D224="","",VLOOKUP($D224,Lists!$AO$2:$AQ$78,3,FALSE))</f>
        <v/>
      </c>
      <c r="D224" s="289"/>
      <c r="E224" s="289"/>
      <c r="F224" s="290"/>
      <c r="G224" s="291"/>
      <c r="H224" s="292"/>
      <c r="I224" s="291"/>
      <c r="J224" s="293"/>
      <c r="K224" s="293"/>
      <c r="L224" s="293"/>
      <c r="M224" s="289"/>
      <c r="N224" s="289"/>
    </row>
    <row r="225" spans="2:14" x14ac:dyDescent="0.3">
      <c r="B225" s="298" t="str">
        <f>IF($D225="","",VLOOKUP($D225,Lists!$AO$2:$AQ$78,2,FALSE))</f>
        <v/>
      </c>
      <c r="C225" s="299" t="str">
        <f>IF($D225="","",VLOOKUP($D225,Lists!$AO$2:$AQ$78,3,FALSE))</f>
        <v/>
      </c>
      <c r="D225" s="289"/>
      <c r="E225" s="289"/>
      <c r="F225" s="290"/>
      <c r="G225" s="291"/>
      <c r="H225" s="292"/>
      <c r="I225" s="291"/>
      <c r="J225" s="293"/>
      <c r="K225" s="293"/>
      <c r="L225" s="293"/>
      <c r="M225" s="289"/>
      <c r="N225" s="289"/>
    </row>
    <row r="226" spans="2:14" x14ac:dyDescent="0.3">
      <c r="B226" s="298" t="str">
        <f>IF($D226="","",VLOOKUP($D226,Lists!$AO$2:$AQ$78,2,FALSE))</f>
        <v/>
      </c>
      <c r="C226" s="299" t="str">
        <f>IF($D226="","",VLOOKUP($D226,Lists!$AO$2:$AQ$78,3,FALSE))</f>
        <v/>
      </c>
      <c r="D226" s="289"/>
      <c r="E226" s="289"/>
      <c r="F226" s="290"/>
      <c r="G226" s="291"/>
      <c r="H226" s="292"/>
      <c r="I226" s="291"/>
      <c r="J226" s="293"/>
      <c r="K226" s="293"/>
      <c r="L226" s="293"/>
      <c r="M226" s="289"/>
      <c r="N226" s="289"/>
    </row>
    <row r="227" spans="2:14" x14ac:dyDescent="0.3">
      <c r="B227" s="298" t="str">
        <f>IF($D227="","",VLOOKUP($D227,Lists!$AO$2:$AQ$78,2,FALSE))</f>
        <v/>
      </c>
      <c r="C227" s="299" t="str">
        <f>IF($D227="","",VLOOKUP($D227,Lists!$AO$2:$AQ$78,3,FALSE))</f>
        <v/>
      </c>
      <c r="D227" s="289"/>
      <c r="E227" s="289"/>
      <c r="F227" s="290"/>
      <c r="G227" s="291"/>
      <c r="H227" s="292"/>
      <c r="I227" s="291"/>
      <c r="J227" s="293"/>
      <c r="K227" s="293"/>
      <c r="L227" s="293"/>
      <c r="M227" s="289"/>
      <c r="N227" s="289"/>
    </row>
    <row r="228" spans="2:14" x14ac:dyDescent="0.3">
      <c r="B228" s="298" t="str">
        <f>IF($D228="","",VLOOKUP($D228,Lists!$AO$2:$AQ$78,2,FALSE))</f>
        <v/>
      </c>
      <c r="C228" s="299" t="str">
        <f>IF($D228="","",VLOOKUP($D228,Lists!$AO$2:$AQ$78,3,FALSE))</f>
        <v/>
      </c>
      <c r="D228" s="289"/>
      <c r="E228" s="289"/>
      <c r="F228" s="290"/>
      <c r="G228" s="291"/>
      <c r="H228" s="292"/>
      <c r="I228" s="291"/>
      <c r="J228" s="293"/>
      <c r="K228" s="293"/>
      <c r="L228" s="293"/>
      <c r="M228" s="289"/>
      <c r="N228" s="289"/>
    </row>
    <row r="229" spans="2:14" x14ac:dyDescent="0.3">
      <c r="B229" s="298" t="str">
        <f>IF($D229="","",VLOOKUP($D229,Lists!$AO$2:$AQ$78,2,FALSE))</f>
        <v/>
      </c>
      <c r="C229" s="299" t="str">
        <f>IF($D229="","",VLOOKUP($D229,Lists!$AO$2:$AQ$78,3,FALSE))</f>
        <v/>
      </c>
      <c r="D229" s="289"/>
      <c r="E229" s="289"/>
      <c r="F229" s="290"/>
      <c r="G229" s="291"/>
      <c r="H229" s="292"/>
      <c r="I229" s="291"/>
      <c r="J229" s="293"/>
      <c r="K229" s="293"/>
      <c r="L229" s="293"/>
      <c r="M229" s="289"/>
      <c r="N229" s="289"/>
    </row>
    <row r="230" spans="2:14" x14ac:dyDescent="0.3">
      <c r="B230" s="298" t="str">
        <f>IF($D230="","",VLOOKUP($D230,Lists!$AO$2:$AQ$78,2,FALSE))</f>
        <v/>
      </c>
      <c r="C230" s="299" t="str">
        <f>IF($D230="","",VLOOKUP($D230,Lists!$AO$2:$AQ$78,3,FALSE))</f>
        <v/>
      </c>
      <c r="D230" s="289"/>
      <c r="E230" s="289"/>
      <c r="F230" s="290"/>
      <c r="G230" s="291"/>
      <c r="H230" s="292"/>
      <c r="I230" s="291"/>
      <c r="J230" s="293"/>
      <c r="K230" s="293"/>
      <c r="L230" s="293"/>
      <c r="M230" s="289"/>
      <c r="N230" s="289"/>
    </row>
    <row r="231" spans="2:14" x14ac:dyDescent="0.3">
      <c r="B231" s="298" t="str">
        <f>IF($D231="","",VLOOKUP($D231,Lists!$AO$2:$AQ$78,2,FALSE))</f>
        <v/>
      </c>
      <c r="C231" s="299" t="str">
        <f>IF($D231="","",VLOOKUP($D231,Lists!$AO$2:$AQ$78,3,FALSE))</f>
        <v/>
      </c>
      <c r="D231" s="289"/>
      <c r="E231" s="289"/>
      <c r="F231" s="290"/>
      <c r="G231" s="291"/>
      <c r="H231" s="292"/>
      <c r="I231" s="291"/>
      <c r="J231" s="293"/>
      <c r="K231" s="293"/>
      <c r="L231" s="293"/>
      <c r="M231" s="289"/>
      <c r="N231" s="289"/>
    </row>
    <row r="232" spans="2:14" x14ac:dyDescent="0.3">
      <c r="B232" s="298" t="str">
        <f>IF($D232="","",VLOOKUP($D232,Lists!$AO$2:$AQ$78,2,FALSE))</f>
        <v/>
      </c>
      <c r="C232" s="299" t="str">
        <f>IF($D232="","",VLOOKUP($D232,Lists!$AO$2:$AQ$78,3,FALSE))</f>
        <v/>
      </c>
      <c r="D232" s="289"/>
      <c r="E232" s="289"/>
      <c r="F232" s="290"/>
      <c r="G232" s="291"/>
      <c r="H232" s="292"/>
      <c r="I232" s="291"/>
      <c r="J232" s="293"/>
      <c r="K232" s="293"/>
      <c r="L232" s="293"/>
      <c r="M232" s="289"/>
      <c r="N232" s="289"/>
    </row>
    <row r="233" spans="2:14" x14ac:dyDescent="0.3">
      <c r="B233" s="298" t="str">
        <f>IF($D233="","",VLOOKUP($D233,Lists!$AO$2:$AQ$78,2,FALSE))</f>
        <v/>
      </c>
      <c r="C233" s="299" t="str">
        <f>IF($D233="","",VLOOKUP($D233,Lists!$AO$2:$AQ$78,3,FALSE))</f>
        <v/>
      </c>
      <c r="D233" s="289"/>
      <c r="E233" s="289"/>
      <c r="F233" s="290"/>
      <c r="G233" s="291"/>
      <c r="H233" s="292"/>
      <c r="I233" s="291"/>
      <c r="J233" s="293"/>
      <c r="K233" s="293"/>
      <c r="L233" s="293"/>
      <c r="M233" s="289"/>
      <c r="N233" s="289"/>
    </row>
    <row r="234" spans="2:14" x14ac:dyDescent="0.3">
      <c r="B234" s="298" t="str">
        <f>IF($D234="","",VLOOKUP($D234,Lists!$AO$2:$AQ$78,2,FALSE))</f>
        <v/>
      </c>
      <c r="C234" s="299" t="str">
        <f>IF($D234="","",VLOOKUP($D234,Lists!$AO$2:$AQ$78,3,FALSE))</f>
        <v/>
      </c>
      <c r="D234" s="289"/>
      <c r="E234" s="289"/>
      <c r="F234" s="290"/>
      <c r="G234" s="291"/>
      <c r="H234" s="292"/>
      <c r="I234" s="291"/>
      <c r="J234" s="293"/>
      <c r="K234" s="293"/>
      <c r="L234" s="293"/>
      <c r="M234" s="289"/>
      <c r="N234" s="289"/>
    </row>
    <row r="235" spans="2:14" x14ac:dyDescent="0.3">
      <c r="B235" s="298" t="str">
        <f>IF($D235="","",VLOOKUP($D235,Lists!$AO$2:$AQ$78,2,FALSE))</f>
        <v/>
      </c>
      <c r="C235" s="299" t="str">
        <f>IF($D235="","",VLOOKUP($D235,Lists!$AO$2:$AQ$78,3,FALSE))</f>
        <v/>
      </c>
      <c r="D235" s="289"/>
      <c r="E235" s="289"/>
      <c r="F235" s="290"/>
      <c r="G235" s="291"/>
      <c r="H235" s="292"/>
      <c r="I235" s="291"/>
      <c r="J235" s="293"/>
      <c r="K235" s="293"/>
      <c r="L235" s="293"/>
      <c r="M235" s="289"/>
      <c r="N235" s="289"/>
    </row>
    <row r="236" spans="2:14" x14ac:dyDescent="0.3">
      <c r="B236" s="298" t="str">
        <f>IF($D236="","",VLOOKUP($D236,Lists!$AO$2:$AQ$78,2,FALSE))</f>
        <v/>
      </c>
      <c r="C236" s="299" t="str">
        <f>IF($D236="","",VLOOKUP($D236,Lists!$AO$2:$AQ$78,3,FALSE))</f>
        <v/>
      </c>
      <c r="D236" s="289"/>
      <c r="E236" s="289"/>
      <c r="F236" s="290"/>
      <c r="G236" s="291"/>
      <c r="H236" s="292"/>
      <c r="I236" s="291"/>
      <c r="J236" s="293"/>
      <c r="K236" s="293"/>
      <c r="L236" s="293"/>
      <c r="M236" s="289"/>
      <c r="N236" s="289"/>
    </row>
    <row r="237" spans="2:14" x14ac:dyDescent="0.3">
      <c r="B237" s="298" t="str">
        <f>IF($D237="","",VLOOKUP($D237,Lists!$AO$2:$AQ$78,2,FALSE))</f>
        <v/>
      </c>
      <c r="C237" s="299" t="str">
        <f>IF($D237="","",VLOOKUP($D237,Lists!$AO$2:$AQ$78,3,FALSE))</f>
        <v/>
      </c>
      <c r="D237" s="289"/>
      <c r="E237" s="289"/>
      <c r="F237" s="290"/>
      <c r="G237" s="291"/>
      <c r="H237" s="292"/>
      <c r="I237" s="291"/>
      <c r="J237" s="293"/>
      <c r="K237" s="293"/>
      <c r="L237" s="293"/>
      <c r="M237" s="289"/>
      <c r="N237" s="289"/>
    </row>
    <row r="238" spans="2:14" x14ac:dyDescent="0.3">
      <c r="B238" s="298" t="str">
        <f>IF($D238="","",VLOOKUP($D238,Lists!$AO$2:$AQ$78,2,FALSE))</f>
        <v/>
      </c>
      <c r="C238" s="299" t="str">
        <f>IF($D238="","",VLOOKUP($D238,Lists!$AO$2:$AQ$78,3,FALSE))</f>
        <v/>
      </c>
      <c r="D238" s="289"/>
      <c r="E238" s="289"/>
      <c r="F238" s="290"/>
      <c r="G238" s="291"/>
      <c r="H238" s="292"/>
      <c r="I238" s="291"/>
      <c r="J238" s="293"/>
      <c r="K238" s="293"/>
      <c r="L238" s="293"/>
      <c r="M238" s="289"/>
      <c r="N238" s="289"/>
    </row>
    <row r="239" spans="2:14" x14ac:dyDescent="0.3">
      <c r="B239" s="298" t="str">
        <f>IF($D239="","",VLOOKUP($D239,Lists!$AO$2:$AQ$78,2,FALSE))</f>
        <v/>
      </c>
      <c r="C239" s="299" t="str">
        <f>IF($D239="","",VLOOKUP($D239,Lists!$AO$2:$AQ$78,3,FALSE))</f>
        <v/>
      </c>
      <c r="D239" s="289"/>
      <c r="E239" s="289"/>
      <c r="F239" s="290"/>
      <c r="G239" s="291"/>
      <c r="H239" s="292"/>
      <c r="I239" s="291"/>
      <c r="J239" s="293"/>
      <c r="K239" s="293"/>
      <c r="L239" s="293"/>
      <c r="M239" s="289"/>
      <c r="N239" s="289"/>
    </row>
    <row r="240" spans="2:14" x14ac:dyDescent="0.3">
      <c r="B240" s="298" t="str">
        <f>IF($D240="","",VLOOKUP($D240,Lists!$AO$2:$AQ$78,2,FALSE))</f>
        <v/>
      </c>
      <c r="C240" s="299" t="str">
        <f>IF($D240="","",VLOOKUP($D240,Lists!$AO$2:$AQ$78,3,FALSE))</f>
        <v/>
      </c>
      <c r="D240" s="289"/>
      <c r="E240" s="289"/>
      <c r="F240" s="290"/>
      <c r="G240" s="291"/>
      <c r="H240" s="292"/>
      <c r="I240" s="291"/>
      <c r="J240" s="293"/>
      <c r="K240" s="293"/>
      <c r="L240" s="293"/>
      <c r="M240" s="289"/>
      <c r="N240" s="289"/>
    </row>
    <row r="241" spans="2:14" x14ac:dyDescent="0.3">
      <c r="B241" s="298" t="str">
        <f>IF($D241="","",VLOOKUP($D241,Lists!$AO$2:$AQ$78,2,FALSE))</f>
        <v/>
      </c>
      <c r="C241" s="299" t="str">
        <f>IF($D241="","",VLOOKUP($D241,Lists!$AO$2:$AQ$78,3,FALSE))</f>
        <v/>
      </c>
      <c r="D241" s="289"/>
      <c r="E241" s="289"/>
      <c r="F241" s="290"/>
      <c r="G241" s="291"/>
      <c r="H241" s="292"/>
      <c r="I241" s="291"/>
      <c r="J241" s="293"/>
      <c r="K241" s="293"/>
      <c r="L241" s="293"/>
      <c r="M241" s="289"/>
      <c r="N241" s="289"/>
    </row>
    <row r="242" spans="2:14" x14ac:dyDescent="0.3">
      <c r="B242" s="298" t="str">
        <f>IF($D242="","",VLOOKUP($D242,Lists!$AO$2:$AQ$78,2,FALSE))</f>
        <v/>
      </c>
      <c r="C242" s="299" t="str">
        <f>IF($D242="","",VLOOKUP($D242,Lists!$AO$2:$AQ$78,3,FALSE))</f>
        <v/>
      </c>
      <c r="D242" s="289"/>
      <c r="E242" s="289"/>
      <c r="F242" s="290"/>
      <c r="G242" s="291"/>
      <c r="H242" s="292"/>
      <c r="I242" s="291"/>
      <c r="J242" s="293"/>
      <c r="K242" s="293"/>
      <c r="L242" s="293"/>
      <c r="M242" s="289"/>
      <c r="N242" s="289"/>
    </row>
    <row r="243" spans="2:14" x14ac:dyDescent="0.3">
      <c r="B243" s="298" t="str">
        <f>IF($D243="","",VLOOKUP($D243,Lists!$AO$2:$AQ$78,2,FALSE))</f>
        <v/>
      </c>
      <c r="C243" s="299" t="str">
        <f>IF($D243="","",VLOOKUP($D243,Lists!$AO$2:$AQ$78,3,FALSE))</f>
        <v/>
      </c>
      <c r="D243" s="289"/>
      <c r="E243" s="289"/>
      <c r="F243" s="290"/>
      <c r="G243" s="291"/>
      <c r="H243" s="292"/>
      <c r="I243" s="291"/>
      <c r="J243" s="293"/>
      <c r="K243" s="293"/>
      <c r="L243" s="293"/>
      <c r="M243" s="289"/>
      <c r="N243" s="289"/>
    </row>
    <row r="244" spans="2:14" x14ac:dyDescent="0.3">
      <c r="B244" s="298" t="str">
        <f>IF($D244="","",VLOOKUP($D244,Lists!$AO$2:$AQ$78,2,FALSE))</f>
        <v/>
      </c>
      <c r="C244" s="299" t="str">
        <f>IF($D244="","",VLOOKUP($D244,Lists!$AO$2:$AQ$78,3,FALSE))</f>
        <v/>
      </c>
      <c r="D244" s="289"/>
      <c r="E244" s="289"/>
      <c r="F244" s="290"/>
      <c r="G244" s="291"/>
      <c r="H244" s="292"/>
      <c r="I244" s="291"/>
      <c r="J244" s="293"/>
      <c r="K244" s="293"/>
      <c r="L244" s="293"/>
      <c r="M244" s="289"/>
      <c r="N244" s="289"/>
    </row>
    <row r="245" spans="2:14" x14ac:dyDescent="0.3">
      <c r="B245" s="298" t="str">
        <f>IF($D245="","",VLOOKUP($D245,Lists!$AO$2:$AQ$78,2,FALSE))</f>
        <v/>
      </c>
      <c r="C245" s="299" t="str">
        <f>IF($D245="","",VLOOKUP($D245,Lists!$AO$2:$AQ$78,3,FALSE))</f>
        <v/>
      </c>
      <c r="D245" s="289"/>
      <c r="E245" s="289"/>
      <c r="F245" s="290"/>
      <c r="G245" s="291"/>
      <c r="H245" s="292"/>
      <c r="I245" s="291"/>
      <c r="J245" s="293"/>
      <c r="K245" s="293"/>
      <c r="L245" s="293"/>
      <c r="M245" s="289"/>
      <c r="N245" s="289"/>
    </row>
    <row r="246" spans="2:14" x14ac:dyDescent="0.3">
      <c r="B246" s="298" t="str">
        <f>IF($D246="","",VLOOKUP($D246,Lists!$AO$2:$AQ$78,2,FALSE))</f>
        <v/>
      </c>
      <c r="C246" s="299" t="str">
        <f>IF($D246="","",VLOOKUP($D246,Lists!$AO$2:$AQ$78,3,FALSE))</f>
        <v/>
      </c>
      <c r="D246" s="289"/>
      <c r="E246" s="289"/>
      <c r="F246" s="290"/>
      <c r="G246" s="291"/>
      <c r="H246" s="292"/>
      <c r="I246" s="291"/>
      <c r="J246" s="293"/>
      <c r="K246" s="293"/>
      <c r="L246" s="293"/>
      <c r="M246" s="289"/>
      <c r="N246" s="289"/>
    </row>
    <row r="247" spans="2:14" x14ac:dyDescent="0.3">
      <c r="B247" s="298" t="str">
        <f>IF($D247="","",VLOOKUP($D247,Lists!$AO$2:$AQ$78,2,FALSE))</f>
        <v/>
      </c>
      <c r="C247" s="299" t="str">
        <f>IF($D247="","",VLOOKUP($D247,Lists!$AO$2:$AQ$78,3,FALSE))</f>
        <v/>
      </c>
      <c r="D247" s="289"/>
      <c r="E247" s="289"/>
      <c r="F247" s="290"/>
      <c r="G247" s="291"/>
      <c r="H247" s="292"/>
      <c r="I247" s="291"/>
      <c r="J247" s="293"/>
      <c r="K247" s="293"/>
      <c r="L247" s="293"/>
      <c r="M247" s="289"/>
      <c r="N247" s="289"/>
    </row>
    <row r="248" spans="2:14" x14ac:dyDescent="0.3">
      <c r="B248" s="298" t="str">
        <f>IF($D248="","",VLOOKUP($D248,Lists!$AO$2:$AQ$78,2,FALSE))</f>
        <v/>
      </c>
      <c r="C248" s="299" t="str">
        <f>IF($D248="","",VLOOKUP($D248,Lists!$AO$2:$AQ$78,3,FALSE))</f>
        <v/>
      </c>
      <c r="D248" s="289"/>
      <c r="E248" s="289"/>
      <c r="F248" s="290"/>
      <c r="G248" s="291"/>
      <c r="H248" s="292"/>
      <c r="I248" s="291"/>
      <c r="J248" s="293"/>
      <c r="K248" s="293"/>
      <c r="L248" s="293"/>
      <c r="M248" s="289"/>
      <c r="N248" s="289"/>
    </row>
    <row r="249" spans="2:14" x14ac:dyDescent="0.3">
      <c r="B249" s="298" t="str">
        <f>IF($D249="","",VLOOKUP($D249,Lists!$AO$2:$AQ$78,2,FALSE))</f>
        <v/>
      </c>
      <c r="C249" s="299" t="str">
        <f>IF($D249="","",VLOOKUP($D249,Lists!$AO$2:$AQ$78,3,FALSE))</f>
        <v/>
      </c>
      <c r="D249" s="289"/>
      <c r="E249" s="289"/>
      <c r="F249" s="290"/>
      <c r="G249" s="291"/>
      <c r="H249" s="292"/>
      <c r="I249" s="291"/>
      <c r="J249" s="293"/>
      <c r="K249" s="293"/>
      <c r="L249" s="293"/>
      <c r="M249" s="289"/>
      <c r="N249" s="289"/>
    </row>
    <row r="250" spans="2:14" x14ac:dyDescent="0.3">
      <c r="B250" s="298" t="str">
        <f>IF($D250="","",VLOOKUP($D250,Lists!$AO$2:$AQ$78,2,FALSE))</f>
        <v/>
      </c>
      <c r="C250" s="299" t="str">
        <f>IF($D250="","",VLOOKUP($D250,Lists!$AO$2:$AQ$78,3,FALSE))</f>
        <v/>
      </c>
      <c r="D250" s="289"/>
      <c r="E250" s="289"/>
      <c r="F250" s="290"/>
      <c r="G250" s="291"/>
      <c r="H250" s="292"/>
      <c r="I250" s="291"/>
      <c r="J250" s="293"/>
      <c r="K250" s="293"/>
      <c r="L250" s="293"/>
      <c r="M250" s="289"/>
      <c r="N250" s="289"/>
    </row>
    <row r="251" spans="2:14" x14ac:dyDescent="0.3">
      <c r="B251" s="298" t="str">
        <f>IF($D251="","",VLOOKUP($D251,Lists!$AO$2:$AQ$78,2,FALSE))</f>
        <v/>
      </c>
      <c r="C251" s="299" t="str">
        <f>IF($D251="","",VLOOKUP($D251,Lists!$AO$2:$AQ$78,3,FALSE))</f>
        <v/>
      </c>
      <c r="D251" s="289"/>
      <c r="E251" s="289"/>
      <c r="F251" s="290"/>
      <c r="G251" s="291"/>
      <c r="H251" s="292"/>
      <c r="I251" s="291"/>
      <c r="J251" s="293"/>
      <c r="K251" s="293"/>
      <c r="L251" s="293"/>
      <c r="M251" s="289"/>
      <c r="N251" s="289"/>
    </row>
    <row r="252" spans="2:14" x14ac:dyDescent="0.3">
      <c r="B252" s="298" t="str">
        <f>IF($D252="","",VLOOKUP($D252,Lists!$AO$2:$AQ$78,2,FALSE))</f>
        <v/>
      </c>
      <c r="C252" s="299" t="str">
        <f>IF($D252="","",VLOOKUP($D252,Lists!$AO$2:$AQ$78,3,FALSE))</f>
        <v/>
      </c>
      <c r="D252" s="289"/>
      <c r="E252" s="289"/>
      <c r="F252" s="290"/>
      <c r="G252" s="291"/>
      <c r="H252" s="292"/>
      <c r="I252" s="291"/>
      <c r="J252" s="293"/>
      <c r="K252" s="293"/>
      <c r="L252" s="293"/>
      <c r="M252" s="289"/>
      <c r="N252" s="289"/>
    </row>
    <row r="253" spans="2:14" x14ac:dyDescent="0.3">
      <c r="B253" s="298" t="str">
        <f>IF($D253="","",VLOOKUP($D253,Lists!$AO$2:$AQ$78,2,FALSE))</f>
        <v/>
      </c>
      <c r="C253" s="299" t="str">
        <f>IF($D253="","",VLOOKUP($D253,Lists!$AO$2:$AQ$78,3,FALSE))</f>
        <v/>
      </c>
      <c r="D253" s="289"/>
      <c r="E253" s="289"/>
      <c r="F253" s="290"/>
      <c r="G253" s="291"/>
      <c r="H253" s="292"/>
      <c r="I253" s="291"/>
      <c r="J253" s="293"/>
      <c r="K253" s="293"/>
      <c r="L253" s="293"/>
      <c r="M253" s="289"/>
      <c r="N253" s="289"/>
    </row>
    <row r="254" spans="2:14" x14ac:dyDescent="0.3">
      <c r="B254" s="298" t="str">
        <f>IF($D254="","",VLOOKUP($D254,Lists!$AO$2:$AQ$78,2,FALSE))</f>
        <v/>
      </c>
      <c r="C254" s="299" t="str">
        <f>IF($D254="","",VLOOKUP($D254,Lists!$AO$2:$AQ$78,3,FALSE))</f>
        <v/>
      </c>
      <c r="D254" s="289"/>
      <c r="E254" s="289"/>
      <c r="F254" s="290"/>
      <c r="G254" s="291"/>
      <c r="H254" s="292"/>
      <c r="I254" s="291"/>
      <c r="J254" s="293"/>
      <c r="K254" s="293"/>
      <c r="L254" s="293"/>
      <c r="M254" s="289"/>
      <c r="N254" s="289"/>
    </row>
    <row r="255" spans="2:14" x14ac:dyDescent="0.3">
      <c r="B255" s="298" t="str">
        <f>IF($D255="","",VLOOKUP($D255,Lists!$AO$2:$AQ$78,2,FALSE))</f>
        <v/>
      </c>
      <c r="C255" s="299" t="str">
        <f>IF($D255="","",VLOOKUP($D255,Lists!$AO$2:$AQ$78,3,FALSE))</f>
        <v/>
      </c>
      <c r="D255" s="289"/>
      <c r="E255" s="289"/>
      <c r="F255" s="290"/>
      <c r="G255" s="291"/>
      <c r="H255" s="292"/>
      <c r="I255" s="291"/>
      <c r="J255" s="293"/>
      <c r="K255" s="293"/>
      <c r="L255" s="293"/>
      <c r="M255" s="289"/>
      <c r="N255" s="289"/>
    </row>
    <row r="256" spans="2:14" x14ac:dyDescent="0.3">
      <c r="B256" s="298" t="str">
        <f>IF($D256="","",VLOOKUP($D256,Lists!$AO$2:$AQ$78,2,FALSE))</f>
        <v/>
      </c>
      <c r="C256" s="299" t="str">
        <f>IF($D256="","",VLOOKUP($D256,Lists!$AO$2:$AQ$78,3,FALSE))</f>
        <v/>
      </c>
      <c r="D256" s="289"/>
      <c r="E256" s="289"/>
      <c r="F256" s="290"/>
      <c r="G256" s="291"/>
      <c r="H256" s="292"/>
      <c r="I256" s="291"/>
      <c r="J256" s="293"/>
      <c r="K256" s="293"/>
      <c r="L256" s="293"/>
      <c r="M256" s="289"/>
      <c r="N256" s="289"/>
    </row>
    <row r="257" spans="2:14" x14ac:dyDescent="0.3">
      <c r="B257" s="298" t="str">
        <f>IF($D257="","",VLOOKUP($D257,Lists!$AO$2:$AQ$78,2,FALSE))</f>
        <v/>
      </c>
      <c r="C257" s="299" t="str">
        <f>IF($D257="","",VLOOKUP($D257,Lists!$AO$2:$AQ$78,3,FALSE))</f>
        <v/>
      </c>
      <c r="D257" s="289"/>
      <c r="E257" s="289"/>
      <c r="F257" s="290"/>
      <c r="G257" s="291"/>
      <c r="H257" s="292"/>
      <c r="I257" s="291"/>
      <c r="J257" s="293"/>
      <c r="K257" s="293"/>
      <c r="L257" s="293"/>
      <c r="M257" s="289"/>
      <c r="N257" s="289"/>
    </row>
    <row r="258" spans="2:14" x14ac:dyDescent="0.3">
      <c r="B258" s="298" t="str">
        <f>IF($D258="","",VLOOKUP($D258,Lists!$AO$2:$AQ$78,2,FALSE))</f>
        <v/>
      </c>
      <c r="C258" s="299" t="str">
        <f>IF($D258="","",VLOOKUP($D258,Lists!$AO$2:$AQ$78,3,FALSE))</f>
        <v/>
      </c>
      <c r="D258" s="289"/>
      <c r="E258" s="289"/>
      <c r="F258" s="290"/>
      <c r="G258" s="291"/>
      <c r="H258" s="292"/>
      <c r="I258" s="291"/>
      <c r="J258" s="293"/>
      <c r="K258" s="293"/>
      <c r="L258" s="293"/>
      <c r="M258" s="289"/>
      <c r="N258" s="289"/>
    </row>
    <row r="259" spans="2:14" x14ac:dyDescent="0.3">
      <c r="B259" s="298" t="str">
        <f>IF($D259="","",VLOOKUP($D259,Lists!$AO$2:$AQ$78,2,FALSE))</f>
        <v/>
      </c>
      <c r="C259" s="299" t="str">
        <f>IF($D259="","",VLOOKUP($D259,Lists!$AO$2:$AQ$78,3,FALSE))</f>
        <v/>
      </c>
      <c r="D259" s="289"/>
      <c r="E259" s="289"/>
      <c r="F259" s="290"/>
      <c r="G259" s="291"/>
      <c r="H259" s="292"/>
      <c r="I259" s="291"/>
      <c r="J259" s="293"/>
      <c r="K259" s="293"/>
      <c r="L259" s="293"/>
      <c r="M259" s="289"/>
      <c r="N259" s="289"/>
    </row>
    <row r="260" spans="2:14" x14ac:dyDescent="0.3">
      <c r="B260" s="298" t="str">
        <f>IF($D260="","",VLOOKUP($D260,Lists!$AO$2:$AQ$78,2,FALSE))</f>
        <v/>
      </c>
      <c r="C260" s="299" t="str">
        <f>IF($D260="","",VLOOKUP($D260,Lists!$AO$2:$AQ$78,3,FALSE))</f>
        <v/>
      </c>
      <c r="D260" s="289"/>
      <c r="E260" s="289"/>
      <c r="F260" s="290"/>
      <c r="G260" s="291"/>
      <c r="H260" s="292"/>
      <c r="I260" s="291"/>
      <c r="J260" s="293"/>
      <c r="K260" s="293"/>
      <c r="L260" s="293"/>
      <c r="M260" s="289"/>
      <c r="N260" s="289"/>
    </row>
    <row r="261" spans="2:14" x14ac:dyDescent="0.3">
      <c r="B261" s="298" t="str">
        <f>IF($D261="","",VLOOKUP($D261,Lists!$AO$2:$AQ$78,2,FALSE))</f>
        <v/>
      </c>
      <c r="C261" s="299" t="str">
        <f>IF($D261="","",VLOOKUP($D261,Lists!$AO$2:$AQ$78,3,FALSE))</f>
        <v/>
      </c>
      <c r="D261" s="289"/>
      <c r="E261" s="289"/>
      <c r="F261" s="290"/>
      <c r="G261" s="291"/>
      <c r="H261" s="292"/>
      <c r="I261" s="291"/>
      <c r="J261" s="293"/>
      <c r="K261" s="293"/>
      <c r="L261" s="293"/>
      <c r="M261" s="289"/>
      <c r="N261" s="289"/>
    </row>
    <row r="262" spans="2:14" x14ac:dyDescent="0.3">
      <c r="B262" s="298" t="str">
        <f>IF($D262="","",VLOOKUP($D262,Lists!$AO$2:$AQ$78,2,FALSE))</f>
        <v/>
      </c>
      <c r="C262" s="299" t="str">
        <f>IF($D262="","",VLOOKUP($D262,Lists!$AO$2:$AQ$78,3,FALSE))</f>
        <v/>
      </c>
      <c r="D262" s="289"/>
      <c r="E262" s="289"/>
      <c r="F262" s="290"/>
      <c r="G262" s="291"/>
      <c r="H262" s="292"/>
      <c r="I262" s="291"/>
      <c r="J262" s="293"/>
      <c r="K262" s="293"/>
      <c r="L262" s="293"/>
      <c r="M262" s="289"/>
      <c r="N262" s="289"/>
    </row>
    <row r="263" spans="2:14" x14ac:dyDescent="0.3">
      <c r="B263" s="298" t="str">
        <f>IF($D263="","",VLOOKUP($D263,Lists!$AO$2:$AQ$78,2,FALSE))</f>
        <v/>
      </c>
      <c r="C263" s="299" t="str">
        <f>IF($D263="","",VLOOKUP($D263,Lists!$AO$2:$AQ$78,3,FALSE))</f>
        <v/>
      </c>
      <c r="D263" s="289"/>
      <c r="E263" s="289"/>
      <c r="F263" s="290"/>
      <c r="G263" s="291"/>
      <c r="H263" s="292"/>
      <c r="I263" s="291"/>
      <c r="J263" s="293"/>
      <c r="K263" s="293"/>
      <c r="L263" s="293"/>
      <c r="M263" s="289"/>
      <c r="N263" s="289"/>
    </row>
    <row r="264" spans="2:14" x14ac:dyDescent="0.3">
      <c r="B264" s="298" t="str">
        <f>IF($D264="","",VLOOKUP($D264,Lists!$AO$2:$AQ$78,2,FALSE))</f>
        <v/>
      </c>
      <c r="C264" s="299" t="str">
        <f>IF($D264="","",VLOOKUP($D264,Lists!$AO$2:$AQ$78,3,FALSE))</f>
        <v/>
      </c>
      <c r="D264" s="289"/>
      <c r="E264" s="289"/>
      <c r="F264" s="290"/>
      <c r="G264" s="291"/>
      <c r="H264" s="292"/>
      <c r="I264" s="291"/>
      <c r="J264" s="293"/>
      <c r="K264" s="293"/>
      <c r="L264" s="293"/>
      <c r="M264" s="289"/>
      <c r="N264" s="289"/>
    </row>
    <row r="265" spans="2:14" x14ac:dyDescent="0.3">
      <c r="B265" s="298" t="str">
        <f>IF($D265="","",VLOOKUP($D265,Lists!$AO$2:$AQ$78,2,FALSE))</f>
        <v/>
      </c>
      <c r="C265" s="299" t="str">
        <f>IF($D265="","",VLOOKUP($D265,Lists!$AO$2:$AQ$78,3,FALSE))</f>
        <v/>
      </c>
      <c r="D265" s="289"/>
      <c r="E265" s="289"/>
      <c r="F265" s="290"/>
      <c r="G265" s="291"/>
      <c r="H265" s="292"/>
      <c r="I265" s="291"/>
      <c r="J265" s="293"/>
      <c r="K265" s="293"/>
      <c r="L265" s="293"/>
      <c r="M265" s="289"/>
      <c r="N265" s="289"/>
    </row>
    <row r="266" spans="2:14" x14ac:dyDescent="0.3">
      <c r="B266" s="298" t="str">
        <f>IF($D266="","",VLOOKUP($D266,Lists!$AO$2:$AQ$78,2,FALSE))</f>
        <v/>
      </c>
      <c r="C266" s="299" t="str">
        <f>IF($D266="","",VLOOKUP($D266,Lists!$AO$2:$AQ$78,3,FALSE))</f>
        <v/>
      </c>
      <c r="D266" s="289"/>
      <c r="E266" s="289"/>
      <c r="F266" s="290"/>
      <c r="G266" s="291"/>
      <c r="H266" s="292"/>
      <c r="I266" s="291"/>
      <c r="J266" s="293"/>
      <c r="K266" s="293"/>
      <c r="L266" s="293"/>
      <c r="M266" s="289"/>
      <c r="N266" s="289"/>
    </row>
    <row r="267" spans="2:14" x14ac:dyDescent="0.3">
      <c r="B267" s="298" t="str">
        <f>IF($D267="","",VLOOKUP($D267,Lists!$AO$2:$AQ$78,2,FALSE))</f>
        <v/>
      </c>
      <c r="C267" s="299" t="str">
        <f>IF($D267="","",VLOOKUP($D267,Lists!$AO$2:$AQ$78,3,FALSE))</f>
        <v/>
      </c>
      <c r="D267" s="289"/>
      <c r="E267" s="289"/>
      <c r="F267" s="290"/>
      <c r="G267" s="291"/>
      <c r="H267" s="292"/>
      <c r="I267" s="291"/>
      <c r="J267" s="293"/>
      <c r="K267" s="293"/>
      <c r="L267" s="293"/>
      <c r="M267" s="289"/>
      <c r="N267" s="289"/>
    </row>
    <row r="268" spans="2:14" x14ac:dyDescent="0.3">
      <c r="B268" s="298" t="str">
        <f>IF($D268="","",VLOOKUP($D268,Lists!$AO$2:$AQ$78,2,FALSE))</f>
        <v/>
      </c>
      <c r="C268" s="299" t="str">
        <f>IF($D268="","",VLOOKUP($D268,Lists!$AO$2:$AQ$78,3,FALSE))</f>
        <v/>
      </c>
      <c r="D268" s="289"/>
      <c r="E268" s="289"/>
      <c r="F268" s="290"/>
      <c r="G268" s="291"/>
      <c r="H268" s="292"/>
      <c r="I268" s="291"/>
      <c r="J268" s="293"/>
      <c r="K268" s="293"/>
      <c r="L268" s="293"/>
      <c r="M268" s="289"/>
      <c r="N268" s="289"/>
    </row>
    <row r="269" spans="2:14" x14ac:dyDescent="0.3">
      <c r="B269" s="298" t="str">
        <f>IF($D269="","",VLOOKUP($D269,Lists!$AO$2:$AQ$78,2,FALSE))</f>
        <v/>
      </c>
      <c r="C269" s="299" t="str">
        <f>IF($D269="","",VLOOKUP($D269,Lists!$AO$2:$AQ$78,3,FALSE))</f>
        <v/>
      </c>
      <c r="D269" s="289"/>
      <c r="E269" s="289"/>
      <c r="F269" s="290"/>
      <c r="G269" s="291"/>
      <c r="H269" s="292"/>
      <c r="I269" s="291"/>
      <c r="J269" s="293"/>
      <c r="K269" s="293"/>
      <c r="L269" s="293"/>
      <c r="M269" s="289"/>
      <c r="N269" s="289"/>
    </row>
    <row r="270" spans="2:14" x14ac:dyDescent="0.3">
      <c r="B270" s="298" t="str">
        <f>IF($D270="","",VLOOKUP($D270,Lists!$AO$2:$AQ$78,2,FALSE))</f>
        <v/>
      </c>
      <c r="C270" s="299" t="str">
        <f>IF($D270="","",VLOOKUP($D270,Lists!$AO$2:$AQ$78,3,FALSE))</f>
        <v/>
      </c>
      <c r="D270" s="289"/>
      <c r="E270" s="289"/>
      <c r="F270" s="290"/>
      <c r="G270" s="291"/>
      <c r="H270" s="292"/>
      <c r="I270" s="291"/>
      <c r="J270" s="293"/>
      <c r="K270" s="293"/>
      <c r="L270" s="293"/>
      <c r="M270" s="289"/>
      <c r="N270" s="289"/>
    </row>
    <row r="271" spans="2:14" x14ac:dyDescent="0.3">
      <c r="B271" s="298" t="str">
        <f>IF($D271="","",VLOOKUP($D271,Lists!$AO$2:$AQ$78,2,FALSE))</f>
        <v/>
      </c>
      <c r="C271" s="299" t="str">
        <f>IF($D271="","",VLOOKUP($D271,Lists!$AO$2:$AQ$78,3,FALSE))</f>
        <v/>
      </c>
      <c r="D271" s="289"/>
      <c r="E271" s="289"/>
      <c r="F271" s="290"/>
      <c r="G271" s="291"/>
      <c r="H271" s="292"/>
      <c r="I271" s="291"/>
      <c r="J271" s="293"/>
      <c r="K271" s="293"/>
      <c r="L271" s="293"/>
      <c r="M271" s="289"/>
      <c r="N271" s="289"/>
    </row>
    <row r="272" spans="2:14" x14ac:dyDescent="0.3">
      <c r="B272" s="298" t="str">
        <f>IF($D272="","",VLOOKUP($D272,Lists!$AO$2:$AQ$78,2,FALSE))</f>
        <v/>
      </c>
      <c r="C272" s="299" t="str">
        <f>IF($D272="","",VLOOKUP($D272,Lists!$AO$2:$AQ$78,3,FALSE))</f>
        <v/>
      </c>
      <c r="D272" s="289"/>
      <c r="E272" s="289"/>
      <c r="F272" s="290"/>
      <c r="G272" s="291"/>
      <c r="H272" s="292"/>
      <c r="I272" s="291"/>
      <c r="J272" s="293"/>
      <c r="K272" s="293"/>
      <c r="L272" s="293"/>
      <c r="M272" s="289"/>
      <c r="N272" s="289"/>
    </row>
    <row r="273" spans="2:14" x14ac:dyDescent="0.3">
      <c r="B273" s="298" t="str">
        <f>IF($D273="","",VLOOKUP($D273,Lists!$AO$2:$AQ$78,2,FALSE))</f>
        <v/>
      </c>
      <c r="C273" s="299" t="str">
        <f>IF($D273="","",VLOOKUP($D273,Lists!$AO$2:$AQ$78,3,FALSE))</f>
        <v/>
      </c>
      <c r="D273" s="289"/>
      <c r="E273" s="289"/>
      <c r="F273" s="290"/>
      <c r="G273" s="291"/>
      <c r="H273" s="292"/>
      <c r="I273" s="291"/>
      <c r="J273" s="293"/>
      <c r="K273" s="293"/>
      <c r="L273" s="293"/>
      <c r="M273" s="289"/>
      <c r="N273" s="289"/>
    </row>
    <row r="274" spans="2:14" x14ac:dyDescent="0.3">
      <c r="B274" s="298" t="str">
        <f>IF($D274="","",VLOOKUP($D274,Lists!$AO$2:$AQ$78,2,FALSE))</f>
        <v/>
      </c>
      <c r="C274" s="299" t="str">
        <f>IF($D274="","",VLOOKUP($D274,Lists!$AO$2:$AQ$78,3,FALSE))</f>
        <v/>
      </c>
      <c r="D274" s="289"/>
      <c r="E274" s="289"/>
      <c r="F274" s="290"/>
      <c r="G274" s="291"/>
      <c r="H274" s="292"/>
      <c r="I274" s="291"/>
      <c r="J274" s="293"/>
      <c r="K274" s="293"/>
      <c r="L274" s="293"/>
      <c r="M274" s="289"/>
      <c r="N274" s="289"/>
    </row>
    <row r="275" spans="2:14" x14ac:dyDescent="0.3">
      <c r="B275" s="298" t="str">
        <f>IF($D275="","",VLOOKUP($D275,Lists!$AO$2:$AQ$78,2,FALSE))</f>
        <v/>
      </c>
      <c r="C275" s="299" t="str">
        <f>IF($D275="","",VLOOKUP($D275,Lists!$AO$2:$AQ$78,3,FALSE))</f>
        <v/>
      </c>
      <c r="D275" s="289"/>
      <c r="E275" s="289"/>
      <c r="F275" s="290"/>
      <c r="G275" s="291"/>
      <c r="H275" s="292"/>
      <c r="I275" s="291"/>
      <c r="J275" s="293"/>
      <c r="K275" s="293"/>
      <c r="L275" s="293"/>
      <c r="M275" s="289"/>
      <c r="N275" s="289"/>
    </row>
    <row r="276" spans="2:14" x14ac:dyDescent="0.3">
      <c r="B276" s="298" t="str">
        <f>IF($D276="","",VLOOKUP($D276,Lists!$AO$2:$AQ$78,2,FALSE))</f>
        <v/>
      </c>
      <c r="C276" s="299" t="str">
        <f>IF($D276="","",VLOOKUP($D276,Lists!$AO$2:$AQ$78,3,FALSE))</f>
        <v/>
      </c>
      <c r="D276" s="289"/>
      <c r="E276" s="289"/>
      <c r="F276" s="290"/>
      <c r="G276" s="291"/>
      <c r="H276" s="292"/>
      <c r="I276" s="291"/>
      <c r="J276" s="293"/>
      <c r="K276" s="293"/>
      <c r="L276" s="293"/>
      <c r="M276" s="289"/>
      <c r="N276" s="289"/>
    </row>
    <row r="277" spans="2:14" x14ac:dyDescent="0.3">
      <c r="B277" s="298" t="str">
        <f>IF($D277="","",VLOOKUP($D277,Lists!$AO$2:$AQ$78,2,FALSE))</f>
        <v/>
      </c>
      <c r="C277" s="299" t="str">
        <f>IF($D277="","",VLOOKUP($D277,Lists!$AO$2:$AQ$78,3,FALSE))</f>
        <v/>
      </c>
      <c r="D277" s="289"/>
      <c r="E277" s="289"/>
      <c r="F277" s="290"/>
      <c r="G277" s="291"/>
      <c r="H277" s="292"/>
      <c r="I277" s="291"/>
      <c r="J277" s="293"/>
      <c r="K277" s="293"/>
      <c r="L277" s="293"/>
      <c r="M277" s="289"/>
      <c r="N277" s="289"/>
    </row>
    <row r="278" spans="2:14" x14ac:dyDescent="0.3">
      <c r="B278" s="298" t="str">
        <f>IF($D278="","",VLOOKUP($D278,Lists!$AO$2:$AQ$78,2,FALSE))</f>
        <v/>
      </c>
      <c r="C278" s="299" t="str">
        <f>IF($D278="","",VLOOKUP($D278,Lists!$AO$2:$AQ$78,3,FALSE))</f>
        <v/>
      </c>
      <c r="D278" s="289"/>
      <c r="E278" s="289"/>
      <c r="F278" s="290"/>
      <c r="G278" s="291"/>
      <c r="H278" s="292"/>
      <c r="I278" s="291"/>
      <c r="J278" s="293"/>
      <c r="K278" s="293"/>
      <c r="L278" s="293"/>
      <c r="M278" s="289"/>
      <c r="N278" s="289"/>
    </row>
    <row r="279" spans="2:14" x14ac:dyDescent="0.3">
      <c r="B279" s="298" t="str">
        <f>IF($D279="","",VLOOKUP($D279,Lists!$AO$2:$AQ$78,2,FALSE))</f>
        <v/>
      </c>
      <c r="C279" s="299" t="str">
        <f>IF($D279="","",VLOOKUP($D279,Lists!$AO$2:$AQ$78,3,FALSE))</f>
        <v/>
      </c>
      <c r="D279" s="289"/>
      <c r="E279" s="289"/>
      <c r="F279" s="290"/>
      <c r="G279" s="291"/>
      <c r="H279" s="292"/>
      <c r="I279" s="291"/>
      <c r="J279" s="293"/>
      <c r="K279" s="293"/>
      <c r="L279" s="293"/>
      <c r="M279" s="289"/>
      <c r="N279" s="289"/>
    </row>
    <row r="280" spans="2:14" x14ac:dyDescent="0.3">
      <c r="B280" s="298" t="str">
        <f>IF($D280="","",VLOOKUP($D280,Lists!$AO$2:$AQ$78,2,FALSE))</f>
        <v/>
      </c>
      <c r="C280" s="299" t="str">
        <f>IF($D280="","",VLOOKUP($D280,Lists!$AO$2:$AQ$78,3,FALSE))</f>
        <v/>
      </c>
      <c r="D280" s="289"/>
      <c r="E280" s="289"/>
      <c r="F280" s="290"/>
      <c r="G280" s="291"/>
      <c r="H280" s="292"/>
      <c r="I280" s="291"/>
      <c r="J280" s="293"/>
      <c r="K280" s="293"/>
      <c r="L280" s="293"/>
      <c r="M280" s="289"/>
      <c r="N280" s="289"/>
    </row>
    <row r="281" spans="2:14" x14ac:dyDescent="0.3">
      <c r="B281" s="298" t="str">
        <f>IF($D281="","",VLOOKUP($D281,Lists!$AO$2:$AQ$78,2,FALSE))</f>
        <v/>
      </c>
      <c r="C281" s="299" t="str">
        <f>IF($D281="","",VLOOKUP($D281,Lists!$AO$2:$AQ$78,3,FALSE))</f>
        <v/>
      </c>
      <c r="D281" s="289"/>
      <c r="E281" s="289"/>
      <c r="F281" s="290"/>
      <c r="G281" s="291"/>
      <c r="H281" s="292"/>
      <c r="I281" s="291"/>
      <c r="J281" s="293"/>
      <c r="K281" s="293"/>
      <c r="L281" s="293"/>
      <c r="M281" s="289"/>
      <c r="N281" s="289"/>
    </row>
    <row r="282" spans="2:14" x14ac:dyDescent="0.3">
      <c r="B282" s="298" t="str">
        <f>IF($D282="","",VLOOKUP($D282,Lists!$AO$2:$AQ$78,2,FALSE))</f>
        <v/>
      </c>
      <c r="C282" s="299" t="str">
        <f>IF($D282="","",VLOOKUP($D282,Lists!$AO$2:$AQ$78,3,FALSE))</f>
        <v/>
      </c>
      <c r="D282" s="289"/>
      <c r="E282" s="289"/>
      <c r="F282" s="290"/>
      <c r="G282" s="291"/>
      <c r="H282" s="292"/>
      <c r="I282" s="291"/>
      <c r="J282" s="293"/>
      <c r="K282" s="293"/>
      <c r="L282" s="293"/>
      <c r="M282" s="289"/>
      <c r="N282" s="289"/>
    </row>
    <row r="283" spans="2:14" x14ac:dyDescent="0.3">
      <c r="B283" s="298" t="str">
        <f>IF($D283="","",VLOOKUP($D283,Lists!$AO$2:$AQ$78,2,FALSE))</f>
        <v/>
      </c>
      <c r="C283" s="299" t="str">
        <f>IF($D283="","",VLOOKUP($D283,Lists!$AO$2:$AQ$78,3,FALSE))</f>
        <v/>
      </c>
      <c r="D283" s="289"/>
      <c r="E283" s="289"/>
      <c r="F283" s="290"/>
      <c r="G283" s="291"/>
      <c r="H283" s="292"/>
      <c r="I283" s="291"/>
      <c r="J283" s="293"/>
      <c r="K283" s="293"/>
      <c r="L283" s="293"/>
      <c r="M283" s="289"/>
      <c r="N283" s="289"/>
    </row>
    <row r="284" spans="2:14" x14ac:dyDescent="0.3">
      <c r="B284" s="298" t="str">
        <f>IF($D284="","",VLOOKUP($D284,Lists!$AO$2:$AQ$78,2,FALSE))</f>
        <v/>
      </c>
      <c r="C284" s="299" t="str">
        <f>IF($D284="","",VLOOKUP($D284,Lists!$AO$2:$AQ$78,3,FALSE))</f>
        <v/>
      </c>
      <c r="D284" s="289"/>
      <c r="E284" s="289"/>
      <c r="F284" s="290"/>
      <c r="G284" s="291"/>
      <c r="H284" s="292"/>
      <c r="I284" s="291"/>
      <c r="J284" s="293"/>
      <c r="K284" s="293"/>
      <c r="L284" s="293"/>
      <c r="M284" s="289"/>
      <c r="N284" s="289"/>
    </row>
    <row r="285" spans="2:14" x14ac:dyDescent="0.3">
      <c r="B285" s="298" t="str">
        <f>IF($D285="","",VLOOKUP($D285,Lists!$AO$2:$AQ$78,2,FALSE))</f>
        <v/>
      </c>
      <c r="C285" s="299" t="str">
        <f>IF($D285="","",VLOOKUP($D285,Lists!$AO$2:$AQ$78,3,FALSE))</f>
        <v/>
      </c>
      <c r="D285" s="289"/>
      <c r="E285" s="289"/>
      <c r="F285" s="290"/>
      <c r="G285" s="291"/>
      <c r="H285" s="292"/>
      <c r="I285" s="291"/>
      <c r="J285" s="293"/>
      <c r="K285" s="293"/>
      <c r="L285" s="293"/>
      <c r="M285" s="289"/>
      <c r="N285" s="289"/>
    </row>
    <row r="286" spans="2:14" x14ac:dyDescent="0.3">
      <c r="B286" s="298" t="str">
        <f>IF($D286="","",VLOOKUP($D286,Lists!$AO$2:$AQ$78,2,FALSE))</f>
        <v/>
      </c>
      <c r="C286" s="299" t="str">
        <f>IF($D286="","",VLOOKUP($D286,Lists!$AO$2:$AQ$78,3,FALSE))</f>
        <v/>
      </c>
      <c r="D286" s="289"/>
      <c r="E286" s="289"/>
      <c r="F286" s="290"/>
      <c r="G286" s="291"/>
      <c r="H286" s="292"/>
      <c r="I286" s="291"/>
      <c r="J286" s="293"/>
      <c r="K286" s="293"/>
      <c r="L286" s="293"/>
      <c r="M286" s="289"/>
      <c r="N286" s="289"/>
    </row>
    <row r="287" spans="2:14" x14ac:dyDescent="0.3">
      <c r="B287" s="298" t="str">
        <f>IF($D287="","",VLOOKUP($D287,Lists!$AO$2:$AQ$78,2,FALSE))</f>
        <v/>
      </c>
      <c r="C287" s="299" t="str">
        <f>IF($D287="","",VLOOKUP($D287,Lists!$AO$2:$AQ$78,3,FALSE))</f>
        <v/>
      </c>
      <c r="D287" s="289"/>
      <c r="E287" s="289"/>
      <c r="F287" s="290"/>
      <c r="G287" s="291"/>
      <c r="H287" s="292"/>
      <c r="I287" s="291"/>
      <c r="J287" s="293"/>
      <c r="K287" s="293"/>
      <c r="L287" s="293"/>
      <c r="M287" s="289"/>
      <c r="N287" s="289"/>
    </row>
    <row r="288" spans="2:14" x14ac:dyDescent="0.3">
      <c r="B288" s="298" t="str">
        <f>IF($D288="","",VLOOKUP($D288,Lists!$AO$2:$AQ$78,2,FALSE))</f>
        <v/>
      </c>
      <c r="C288" s="299" t="str">
        <f>IF($D288="","",VLOOKUP($D288,Lists!$AO$2:$AQ$78,3,FALSE))</f>
        <v/>
      </c>
      <c r="D288" s="289"/>
      <c r="E288" s="289"/>
      <c r="F288" s="290"/>
      <c r="G288" s="291"/>
      <c r="H288" s="292"/>
      <c r="I288" s="291"/>
      <c r="J288" s="293"/>
      <c r="K288" s="293"/>
      <c r="L288" s="293"/>
      <c r="M288" s="289"/>
      <c r="N288" s="289"/>
    </row>
    <row r="289" spans="2:14" x14ac:dyDescent="0.3">
      <c r="B289" s="298" t="str">
        <f>IF($D289="","",VLOOKUP($D289,Lists!$AO$2:$AQ$78,2,FALSE))</f>
        <v/>
      </c>
      <c r="C289" s="299" t="str">
        <f>IF($D289="","",VLOOKUP($D289,Lists!$AO$2:$AQ$78,3,FALSE))</f>
        <v/>
      </c>
      <c r="D289" s="289"/>
      <c r="E289" s="289"/>
      <c r="F289" s="290"/>
      <c r="G289" s="291"/>
      <c r="H289" s="292"/>
      <c r="I289" s="291"/>
      <c r="J289" s="293"/>
      <c r="K289" s="293"/>
      <c r="L289" s="293"/>
      <c r="M289" s="289"/>
      <c r="N289" s="289"/>
    </row>
    <row r="290" spans="2:14" x14ac:dyDescent="0.3">
      <c r="B290" s="298" t="str">
        <f>IF($D290="","",VLOOKUP($D290,Lists!$AO$2:$AQ$78,2,FALSE))</f>
        <v/>
      </c>
      <c r="C290" s="299" t="str">
        <f>IF($D290="","",VLOOKUP($D290,Lists!$AO$2:$AQ$78,3,FALSE))</f>
        <v/>
      </c>
      <c r="D290" s="289"/>
      <c r="E290" s="289"/>
      <c r="F290" s="290"/>
      <c r="G290" s="291"/>
      <c r="H290" s="292"/>
      <c r="I290" s="291"/>
      <c r="J290" s="293"/>
      <c r="K290" s="293"/>
      <c r="L290" s="293"/>
      <c r="M290" s="289"/>
      <c r="N290" s="289"/>
    </row>
    <row r="291" spans="2:14" x14ac:dyDescent="0.3">
      <c r="B291" s="298" t="str">
        <f>IF($D291="","",VLOOKUP($D291,Lists!$AO$2:$AQ$78,2,FALSE))</f>
        <v/>
      </c>
      <c r="C291" s="299" t="str">
        <f>IF($D291="","",VLOOKUP($D291,Lists!$AO$2:$AQ$78,3,FALSE))</f>
        <v/>
      </c>
      <c r="D291" s="289"/>
      <c r="E291" s="289"/>
      <c r="F291" s="290"/>
      <c r="G291" s="291"/>
      <c r="H291" s="292"/>
      <c r="I291" s="291"/>
      <c r="J291" s="293"/>
      <c r="K291" s="293"/>
      <c r="L291" s="293"/>
      <c r="M291" s="289"/>
      <c r="N291" s="289"/>
    </row>
    <row r="292" spans="2:14" x14ac:dyDescent="0.3">
      <c r="B292" s="298" t="str">
        <f>IF($D292="","",VLOOKUP($D292,Lists!$AO$2:$AQ$78,2,FALSE))</f>
        <v/>
      </c>
      <c r="C292" s="299" t="str">
        <f>IF($D292="","",VLOOKUP($D292,Lists!$AO$2:$AQ$78,3,FALSE))</f>
        <v/>
      </c>
      <c r="D292" s="289"/>
      <c r="E292" s="289"/>
      <c r="F292" s="290"/>
      <c r="G292" s="291"/>
      <c r="H292" s="292"/>
      <c r="I292" s="291"/>
      <c r="J292" s="293"/>
      <c r="K292" s="293"/>
      <c r="L292" s="293"/>
      <c r="M292" s="289"/>
      <c r="N292" s="289"/>
    </row>
    <row r="293" spans="2:14" x14ac:dyDescent="0.3">
      <c r="B293" s="298" t="str">
        <f>IF($D293="","",VLOOKUP($D293,Lists!$AO$2:$AQ$78,2,FALSE))</f>
        <v/>
      </c>
      <c r="C293" s="299" t="str">
        <f>IF($D293="","",VLOOKUP($D293,Lists!$AO$2:$AQ$78,3,FALSE))</f>
        <v/>
      </c>
      <c r="D293" s="289"/>
      <c r="E293" s="289"/>
      <c r="F293" s="290"/>
      <c r="G293" s="291"/>
      <c r="H293" s="292"/>
      <c r="I293" s="291"/>
      <c r="J293" s="293"/>
      <c r="K293" s="293"/>
      <c r="L293" s="293"/>
      <c r="M293" s="289"/>
      <c r="N293" s="289"/>
    </row>
    <row r="294" spans="2:14" x14ac:dyDescent="0.3">
      <c r="B294" s="298" t="str">
        <f>IF($D294="","",VLOOKUP($D294,Lists!$AO$2:$AQ$78,2,FALSE))</f>
        <v/>
      </c>
      <c r="C294" s="299" t="str">
        <f>IF($D294="","",VLOOKUP($D294,Lists!$AO$2:$AQ$78,3,FALSE))</f>
        <v/>
      </c>
      <c r="D294" s="289"/>
      <c r="E294" s="289"/>
      <c r="F294" s="290"/>
      <c r="G294" s="291"/>
      <c r="H294" s="292"/>
      <c r="I294" s="291"/>
      <c r="J294" s="293"/>
      <c r="K294" s="293"/>
      <c r="L294" s="293"/>
      <c r="M294" s="289"/>
      <c r="N294" s="289"/>
    </row>
    <row r="295" spans="2:14" x14ac:dyDescent="0.3">
      <c r="B295" s="298" t="str">
        <f>IF($D295="","",VLOOKUP($D295,Lists!$AO$2:$AQ$78,2,FALSE))</f>
        <v/>
      </c>
      <c r="C295" s="299" t="str">
        <f>IF($D295="","",VLOOKUP($D295,Lists!$AO$2:$AQ$78,3,FALSE))</f>
        <v/>
      </c>
      <c r="D295" s="289"/>
      <c r="E295" s="289"/>
      <c r="F295" s="290"/>
      <c r="G295" s="291"/>
      <c r="H295" s="292"/>
      <c r="I295" s="291"/>
      <c r="J295" s="293"/>
      <c r="K295" s="293"/>
      <c r="L295" s="293"/>
      <c r="M295" s="289"/>
      <c r="N295" s="289"/>
    </row>
    <row r="296" spans="2:14" x14ac:dyDescent="0.3">
      <c r="B296" s="298" t="str">
        <f>IF($D296="","",VLOOKUP($D296,Lists!$AO$2:$AQ$78,2,FALSE))</f>
        <v/>
      </c>
      <c r="C296" s="299" t="str">
        <f>IF($D296="","",VLOOKUP($D296,Lists!$AO$2:$AQ$78,3,FALSE))</f>
        <v/>
      </c>
      <c r="D296" s="289"/>
      <c r="E296" s="289"/>
      <c r="F296" s="290"/>
      <c r="G296" s="291"/>
      <c r="H296" s="292"/>
      <c r="I296" s="291"/>
      <c r="J296" s="293"/>
      <c r="K296" s="293"/>
      <c r="L296" s="293"/>
      <c r="M296" s="289"/>
      <c r="N296" s="289"/>
    </row>
    <row r="297" spans="2:14" x14ac:dyDescent="0.3">
      <c r="B297" s="298" t="str">
        <f>IF($D297="","",VLOOKUP($D297,Lists!$AO$2:$AQ$78,2,FALSE))</f>
        <v/>
      </c>
      <c r="C297" s="299" t="str">
        <f>IF($D297="","",VLOOKUP($D297,Lists!$AO$2:$AQ$78,3,FALSE))</f>
        <v/>
      </c>
      <c r="D297" s="289"/>
      <c r="E297" s="289"/>
      <c r="F297" s="290"/>
      <c r="G297" s="291"/>
      <c r="H297" s="292"/>
      <c r="I297" s="291"/>
      <c r="J297" s="293"/>
      <c r="K297" s="293"/>
      <c r="L297" s="293"/>
      <c r="M297" s="289"/>
      <c r="N297" s="289"/>
    </row>
    <row r="298" spans="2:14" x14ac:dyDescent="0.3">
      <c r="B298" s="298" t="str">
        <f>IF($D298="","",VLOOKUP($D298,Lists!$AO$2:$AQ$78,2,FALSE))</f>
        <v/>
      </c>
      <c r="C298" s="299" t="str">
        <f>IF($D298="","",VLOOKUP($D298,Lists!$AO$2:$AQ$78,3,FALSE))</f>
        <v/>
      </c>
      <c r="D298" s="289"/>
      <c r="E298" s="289"/>
      <c r="F298" s="290"/>
      <c r="G298" s="291"/>
      <c r="H298" s="292"/>
      <c r="I298" s="291"/>
      <c r="J298" s="293"/>
      <c r="K298" s="293"/>
      <c r="L298" s="293"/>
      <c r="M298" s="289"/>
      <c r="N298" s="289"/>
    </row>
    <row r="299" spans="2:14" x14ac:dyDescent="0.3">
      <c r="B299" s="298" t="str">
        <f>IF($D299="","",VLOOKUP($D299,Lists!$AO$2:$AQ$78,2,FALSE))</f>
        <v/>
      </c>
      <c r="C299" s="299" t="str">
        <f>IF($D299="","",VLOOKUP($D299,Lists!$AO$2:$AQ$78,3,FALSE))</f>
        <v/>
      </c>
      <c r="D299" s="289"/>
      <c r="E299" s="289"/>
      <c r="F299" s="290"/>
      <c r="G299" s="291"/>
      <c r="H299" s="292"/>
      <c r="I299" s="291"/>
      <c r="J299" s="293"/>
      <c r="K299" s="293"/>
      <c r="L299" s="293"/>
      <c r="M299" s="289"/>
      <c r="N299" s="289"/>
    </row>
    <row r="300" spans="2:14" x14ac:dyDescent="0.3">
      <c r="B300" s="298" t="str">
        <f>IF($D300="","",VLOOKUP($D300,Lists!$AO$2:$AQ$78,2,FALSE))</f>
        <v/>
      </c>
      <c r="C300" s="299" t="str">
        <f>IF($D300="","",VLOOKUP($D300,Lists!$AO$2:$AQ$78,3,FALSE))</f>
        <v/>
      </c>
      <c r="D300" s="289"/>
      <c r="E300" s="289"/>
      <c r="F300" s="290"/>
      <c r="G300" s="291"/>
      <c r="H300" s="292"/>
      <c r="I300" s="291"/>
      <c r="J300" s="293"/>
      <c r="K300" s="293"/>
      <c r="L300" s="293"/>
      <c r="M300" s="289"/>
      <c r="N300" s="289"/>
    </row>
    <row r="301" spans="2:14" x14ac:dyDescent="0.3">
      <c r="B301" s="298" t="str">
        <f>IF($D301="","",VLOOKUP($D301,Lists!$AO$2:$AQ$78,2,FALSE))</f>
        <v/>
      </c>
      <c r="C301" s="299" t="str">
        <f>IF($D301="","",VLOOKUP($D301,Lists!$AO$2:$AQ$78,3,FALSE))</f>
        <v/>
      </c>
      <c r="D301" s="289"/>
      <c r="E301" s="289"/>
      <c r="F301" s="290"/>
      <c r="G301" s="291"/>
      <c r="H301" s="292"/>
      <c r="I301" s="291"/>
      <c r="J301" s="293"/>
      <c r="K301" s="293"/>
      <c r="L301" s="293"/>
      <c r="M301" s="289"/>
      <c r="N301" s="289"/>
    </row>
    <row r="302" spans="2:14" x14ac:dyDescent="0.3">
      <c r="B302" s="298" t="str">
        <f>IF($D302="","",VLOOKUP($D302,Lists!$AO$2:$AQ$78,2,FALSE))</f>
        <v/>
      </c>
      <c r="C302" s="299" t="str">
        <f>IF($D302="","",VLOOKUP($D302,Lists!$AO$2:$AQ$78,3,FALSE))</f>
        <v/>
      </c>
      <c r="D302" s="289"/>
      <c r="E302" s="289"/>
      <c r="F302" s="290"/>
      <c r="G302" s="291"/>
      <c r="H302" s="292"/>
      <c r="I302" s="291"/>
      <c r="J302" s="293"/>
      <c r="K302" s="293"/>
      <c r="L302" s="293"/>
      <c r="M302" s="289"/>
      <c r="N302" s="289"/>
    </row>
    <row r="303" spans="2:14" x14ac:dyDescent="0.3">
      <c r="B303" s="298" t="str">
        <f>IF($D303="","",VLOOKUP($D303,Lists!$AO$2:$AQ$78,2,FALSE))</f>
        <v/>
      </c>
      <c r="C303" s="299" t="str">
        <f>IF($D303="","",VLOOKUP($D303,Lists!$AO$2:$AQ$78,3,FALSE))</f>
        <v/>
      </c>
      <c r="D303" s="289"/>
      <c r="E303" s="289"/>
      <c r="F303" s="290"/>
      <c r="G303" s="291"/>
      <c r="H303" s="292"/>
      <c r="I303" s="291"/>
      <c r="J303" s="293"/>
      <c r="K303" s="293"/>
      <c r="L303" s="293"/>
      <c r="M303" s="289"/>
      <c r="N303" s="289"/>
    </row>
    <row r="304" spans="2:14" x14ac:dyDescent="0.3">
      <c r="B304" s="298" t="str">
        <f>IF($D304="","",VLOOKUP($D304,Lists!$AO$2:$AQ$78,2,FALSE))</f>
        <v/>
      </c>
      <c r="C304" s="299" t="str">
        <f>IF($D304="","",VLOOKUP($D304,Lists!$AO$2:$AQ$78,3,FALSE))</f>
        <v/>
      </c>
      <c r="D304" s="289"/>
      <c r="E304" s="289"/>
      <c r="F304" s="290"/>
      <c r="G304" s="291"/>
      <c r="H304" s="292"/>
      <c r="I304" s="291"/>
      <c r="J304" s="293"/>
      <c r="K304" s="293"/>
      <c r="L304" s="293"/>
      <c r="M304" s="289"/>
      <c r="N304" s="289"/>
    </row>
    <row r="305" spans="2:14" x14ac:dyDescent="0.3">
      <c r="B305" s="298" t="str">
        <f>IF($D305="","",VLOOKUP($D305,Lists!$AO$2:$AQ$78,2,FALSE))</f>
        <v/>
      </c>
      <c r="C305" s="299" t="str">
        <f>IF($D305="","",VLOOKUP($D305,Lists!$AO$2:$AQ$78,3,FALSE))</f>
        <v/>
      </c>
      <c r="D305" s="289"/>
      <c r="E305" s="289"/>
      <c r="F305" s="290"/>
      <c r="G305" s="291"/>
      <c r="H305" s="292"/>
      <c r="I305" s="291"/>
      <c r="J305" s="293"/>
      <c r="K305" s="293"/>
      <c r="L305" s="293"/>
      <c r="M305" s="289"/>
      <c r="N305" s="289"/>
    </row>
    <row r="306" spans="2:14" x14ac:dyDescent="0.3">
      <c r="B306" s="298" t="str">
        <f>IF($D306="","",VLOOKUP($D306,Lists!$AO$2:$AQ$78,2,FALSE))</f>
        <v/>
      </c>
      <c r="C306" s="299" t="str">
        <f>IF($D306="","",VLOOKUP($D306,Lists!$AO$2:$AQ$78,3,FALSE))</f>
        <v/>
      </c>
      <c r="D306" s="289"/>
      <c r="E306" s="289"/>
      <c r="F306" s="290"/>
      <c r="G306" s="291"/>
      <c r="H306" s="292"/>
      <c r="I306" s="291"/>
      <c r="J306" s="293"/>
      <c r="K306" s="293"/>
      <c r="L306" s="293"/>
      <c r="M306" s="289"/>
      <c r="N306" s="289"/>
    </row>
    <row r="307" spans="2:14" x14ac:dyDescent="0.3">
      <c r="B307" s="298" t="str">
        <f>IF($D307="","",VLOOKUP($D307,Lists!$AO$2:$AQ$78,2,FALSE))</f>
        <v/>
      </c>
      <c r="C307" s="299" t="str">
        <f>IF($D307="","",VLOOKUP($D307,Lists!$AO$2:$AQ$78,3,FALSE))</f>
        <v/>
      </c>
      <c r="D307" s="289"/>
      <c r="E307" s="289"/>
      <c r="F307" s="290"/>
      <c r="G307" s="291"/>
      <c r="H307" s="292"/>
      <c r="I307" s="291"/>
      <c r="J307" s="293"/>
      <c r="K307" s="293"/>
      <c r="L307" s="293"/>
      <c r="M307" s="289"/>
      <c r="N307" s="289"/>
    </row>
    <row r="308" spans="2:14" x14ac:dyDescent="0.3">
      <c r="B308" s="298" t="str">
        <f>IF($D308="","",VLOOKUP($D308,Lists!$AO$2:$AQ$78,2,FALSE))</f>
        <v/>
      </c>
      <c r="C308" s="299" t="str">
        <f>IF($D308="","",VLOOKUP($D308,Lists!$AO$2:$AQ$78,3,FALSE))</f>
        <v/>
      </c>
      <c r="D308" s="289"/>
      <c r="E308" s="289"/>
      <c r="F308" s="290"/>
      <c r="G308" s="291"/>
      <c r="H308" s="292"/>
      <c r="I308" s="291"/>
      <c r="J308" s="293"/>
      <c r="K308" s="293"/>
      <c r="L308" s="293"/>
      <c r="M308" s="289"/>
      <c r="N308" s="289"/>
    </row>
    <row r="309" spans="2:14" x14ac:dyDescent="0.3">
      <c r="B309" s="298" t="str">
        <f>IF($D309="","",VLOOKUP($D309,Lists!$AO$2:$AQ$78,2,FALSE))</f>
        <v/>
      </c>
      <c r="C309" s="299" t="str">
        <f>IF($D309="","",VLOOKUP($D309,Lists!$AO$2:$AQ$78,3,FALSE))</f>
        <v/>
      </c>
      <c r="D309" s="289"/>
      <c r="E309" s="289"/>
      <c r="F309" s="290"/>
      <c r="G309" s="291"/>
      <c r="H309" s="292"/>
      <c r="I309" s="291"/>
      <c r="J309" s="293"/>
      <c r="K309" s="293"/>
      <c r="L309" s="293"/>
      <c r="M309" s="289"/>
      <c r="N309" s="289"/>
    </row>
    <row r="310" spans="2:14" x14ac:dyDescent="0.3">
      <c r="B310" s="298" t="str">
        <f>IF($D310="","",VLOOKUP($D310,Lists!$AO$2:$AQ$78,2,FALSE))</f>
        <v/>
      </c>
      <c r="C310" s="299" t="str">
        <f>IF($D310="","",VLOOKUP($D310,Lists!$AO$2:$AQ$78,3,FALSE))</f>
        <v/>
      </c>
      <c r="D310" s="289"/>
      <c r="E310" s="289"/>
      <c r="F310" s="290"/>
      <c r="G310" s="291"/>
      <c r="H310" s="292"/>
      <c r="I310" s="291"/>
      <c r="J310" s="293"/>
      <c r="K310" s="293"/>
      <c r="L310" s="293"/>
      <c r="M310" s="289"/>
      <c r="N310" s="289"/>
    </row>
    <row r="311" spans="2:14" x14ac:dyDescent="0.3">
      <c r="B311" s="298" t="str">
        <f>IF($D311="","",VLOOKUP($D311,Lists!$AO$2:$AQ$78,2,FALSE))</f>
        <v/>
      </c>
      <c r="C311" s="299" t="str">
        <f>IF($D311="","",VLOOKUP($D311,Lists!$AO$2:$AQ$78,3,FALSE))</f>
        <v/>
      </c>
      <c r="D311" s="289"/>
      <c r="E311" s="289"/>
      <c r="F311" s="290"/>
      <c r="G311" s="291"/>
      <c r="H311" s="292"/>
      <c r="I311" s="291"/>
      <c r="J311" s="293"/>
      <c r="K311" s="293"/>
      <c r="L311" s="293"/>
      <c r="M311" s="289"/>
      <c r="N311" s="289"/>
    </row>
    <row r="312" spans="2:14" x14ac:dyDescent="0.3">
      <c r="B312" s="298" t="str">
        <f>IF($D312="","",VLOOKUP($D312,Lists!$AO$2:$AQ$78,2,FALSE))</f>
        <v/>
      </c>
      <c r="C312" s="299" t="str">
        <f>IF($D312="","",VLOOKUP($D312,Lists!$AO$2:$AQ$78,3,FALSE))</f>
        <v/>
      </c>
      <c r="D312" s="289"/>
      <c r="E312" s="289"/>
      <c r="F312" s="290"/>
      <c r="G312" s="291"/>
      <c r="H312" s="292"/>
      <c r="I312" s="291"/>
      <c r="J312" s="293"/>
      <c r="K312" s="293"/>
      <c r="L312" s="293"/>
      <c r="M312" s="289"/>
      <c r="N312" s="289"/>
    </row>
    <row r="313" spans="2:14" x14ac:dyDescent="0.3">
      <c r="B313" s="298" t="str">
        <f>IF($D313="","",VLOOKUP($D313,Lists!$AO$2:$AQ$78,2,FALSE))</f>
        <v/>
      </c>
      <c r="C313" s="299" t="str">
        <f>IF($D313="","",VLOOKUP($D313,Lists!$AO$2:$AQ$78,3,FALSE))</f>
        <v/>
      </c>
      <c r="D313" s="289"/>
      <c r="E313" s="289"/>
      <c r="F313" s="290"/>
      <c r="G313" s="291"/>
      <c r="H313" s="292"/>
      <c r="I313" s="291"/>
      <c r="J313" s="293"/>
      <c r="K313" s="293"/>
      <c r="L313" s="293"/>
      <c r="M313" s="289"/>
      <c r="N313" s="289"/>
    </row>
    <row r="314" spans="2:14" x14ac:dyDescent="0.3">
      <c r="B314" s="298" t="str">
        <f>IF($D314="","",VLOOKUP($D314,Lists!$AO$2:$AQ$78,2,FALSE))</f>
        <v/>
      </c>
      <c r="C314" s="299" t="str">
        <f>IF($D314="","",VLOOKUP($D314,Lists!$AO$2:$AQ$78,3,FALSE))</f>
        <v/>
      </c>
      <c r="D314" s="289"/>
      <c r="E314" s="289"/>
      <c r="F314" s="290"/>
      <c r="G314" s="291"/>
      <c r="H314" s="292"/>
      <c r="I314" s="291"/>
      <c r="J314" s="293"/>
      <c r="K314" s="293"/>
      <c r="L314" s="293"/>
      <c r="M314" s="289"/>
      <c r="N314" s="289"/>
    </row>
    <row r="315" spans="2:14" x14ac:dyDescent="0.3">
      <c r="B315" s="298" t="str">
        <f>IF($D315="","",VLOOKUP($D315,Lists!$AO$2:$AQ$78,2,FALSE))</f>
        <v/>
      </c>
      <c r="C315" s="299" t="str">
        <f>IF($D315="","",VLOOKUP($D315,Lists!$AO$2:$AQ$78,3,FALSE))</f>
        <v/>
      </c>
      <c r="D315" s="289"/>
      <c r="E315" s="289"/>
      <c r="F315" s="290"/>
      <c r="G315" s="291"/>
      <c r="H315" s="292"/>
      <c r="I315" s="291"/>
      <c r="J315" s="293"/>
      <c r="K315" s="293"/>
      <c r="L315" s="293"/>
      <c r="M315" s="289"/>
      <c r="N315" s="289"/>
    </row>
    <row r="316" spans="2:14" x14ac:dyDescent="0.3">
      <c r="B316" s="298" t="str">
        <f>IF($D316="","",VLOOKUP($D316,Lists!$AO$2:$AQ$78,2,FALSE))</f>
        <v/>
      </c>
      <c r="C316" s="299" t="str">
        <f>IF($D316="","",VLOOKUP($D316,Lists!$AO$2:$AQ$78,3,FALSE))</f>
        <v/>
      </c>
      <c r="D316" s="289"/>
      <c r="E316" s="289"/>
      <c r="F316" s="290"/>
      <c r="G316" s="291"/>
      <c r="H316" s="292"/>
      <c r="I316" s="291"/>
      <c r="J316" s="293"/>
      <c r="K316" s="293"/>
      <c r="L316" s="293"/>
      <c r="M316" s="289"/>
      <c r="N316" s="289"/>
    </row>
    <row r="317" spans="2:14" x14ac:dyDescent="0.3">
      <c r="B317" s="298" t="str">
        <f>IF($D317="","",VLOOKUP($D317,Lists!$AO$2:$AQ$78,2,FALSE))</f>
        <v/>
      </c>
      <c r="C317" s="299" t="str">
        <f>IF($D317="","",VLOOKUP($D317,Lists!$AO$2:$AQ$78,3,FALSE))</f>
        <v/>
      </c>
      <c r="D317" s="289"/>
      <c r="E317" s="289"/>
      <c r="F317" s="290"/>
      <c r="G317" s="291"/>
      <c r="H317" s="292"/>
      <c r="I317" s="291"/>
      <c r="J317" s="293"/>
      <c r="K317" s="293"/>
      <c r="L317" s="293"/>
      <c r="M317" s="289"/>
      <c r="N317" s="289"/>
    </row>
    <row r="318" spans="2:14" x14ac:dyDescent="0.3">
      <c r="B318" s="298" t="str">
        <f>IF($D318="","",VLOOKUP($D318,Lists!$AO$2:$AQ$78,2,FALSE))</f>
        <v/>
      </c>
      <c r="C318" s="299" t="str">
        <f>IF($D318="","",VLOOKUP($D318,Lists!$AO$2:$AQ$78,3,FALSE))</f>
        <v/>
      </c>
      <c r="D318" s="289"/>
      <c r="E318" s="289"/>
      <c r="F318" s="290"/>
      <c r="G318" s="291"/>
      <c r="H318" s="292"/>
      <c r="I318" s="291"/>
      <c r="J318" s="293"/>
      <c r="K318" s="293"/>
      <c r="L318" s="293"/>
      <c r="M318" s="289"/>
      <c r="N318" s="289"/>
    </row>
    <row r="319" spans="2:14" x14ac:dyDescent="0.3">
      <c r="B319" s="298" t="str">
        <f>IF($D319="","",VLOOKUP($D319,Lists!$AO$2:$AQ$78,2,FALSE))</f>
        <v/>
      </c>
      <c r="C319" s="299" t="str">
        <f>IF($D319="","",VLOOKUP($D319,Lists!$AO$2:$AQ$78,3,FALSE))</f>
        <v/>
      </c>
      <c r="D319" s="289"/>
      <c r="E319" s="289"/>
      <c r="F319" s="290"/>
      <c r="G319" s="291"/>
      <c r="H319" s="292"/>
      <c r="I319" s="291"/>
      <c r="J319" s="293"/>
      <c r="K319" s="293"/>
      <c r="L319" s="293"/>
      <c r="M319" s="289"/>
      <c r="N319" s="289"/>
    </row>
    <row r="320" spans="2:14" x14ac:dyDescent="0.3">
      <c r="B320" s="298" t="str">
        <f>IF($D320="","",VLOOKUP($D320,Lists!$AO$2:$AQ$78,2,FALSE))</f>
        <v/>
      </c>
      <c r="C320" s="299" t="str">
        <f>IF($D320="","",VLOOKUP($D320,Lists!$AO$2:$AQ$78,3,FALSE))</f>
        <v/>
      </c>
      <c r="D320" s="289"/>
      <c r="E320" s="289"/>
      <c r="F320" s="290"/>
      <c r="G320" s="291"/>
      <c r="H320" s="292"/>
      <c r="I320" s="291"/>
      <c r="J320" s="293"/>
      <c r="K320" s="293"/>
      <c r="L320" s="293"/>
      <c r="M320" s="289"/>
      <c r="N320" s="289"/>
    </row>
    <row r="321" spans="2:14" x14ac:dyDescent="0.3">
      <c r="B321" s="298" t="str">
        <f>IF($D321="","",VLOOKUP($D321,Lists!$AO$2:$AQ$78,2,FALSE))</f>
        <v/>
      </c>
      <c r="C321" s="299" t="str">
        <f>IF($D321="","",VLOOKUP($D321,Lists!$AO$2:$AQ$78,3,FALSE))</f>
        <v/>
      </c>
      <c r="D321" s="289"/>
      <c r="E321" s="289"/>
      <c r="F321" s="290"/>
      <c r="G321" s="291"/>
      <c r="H321" s="292"/>
      <c r="I321" s="291"/>
      <c r="J321" s="293"/>
      <c r="K321" s="293"/>
      <c r="L321" s="293"/>
      <c r="M321" s="289"/>
      <c r="N321" s="289"/>
    </row>
    <row r="322" spans="2:14" x14ac:dyDescent="0.3">
      <c r="B322" s="298" t="str">
        <f>IF($D322="","",VLOOKUP($D322,Lists!$AO$2:$AQ$78,2,FALSE))</f>
        <v/>
      </c>
      <c r="C322" s="299" t="str">
        <f>IF($D322="","",VLOOKUP($D322,Lists!$AO$2:$AQ$78,3,FALSE))</f>
        <v/>
      </c>
      <c r="D322" s="289"/>
      <c r="E322" s="289"/>
      <c r="F322" s="290"/>
      <c r="G322" s="291"/>
      <c r="H322" s="292"/>
      <c r="I322" s="291"/>
      <c r="J322" s="293"/>
      <c r="K322" s="293"/>
      <c r="L322" s="293"/>
      <c r="M322" s="289"/>
      <c r="N322" s="289"/>
    </row>
    <row r="323" spans="2:14" x14ac:dyDescent="0.3">
      <c r="B323" s="298" t="str">
        <f>IF($D323="","",VLOOKUP($D323,Lists!$AO$2:$AQ$78,2,FALSE))</f>
        <v/>
      </c>
      <c r="C323" s="299" t="str">
        <f>IF($D323="","",VLOOKUP($D323,Lists!$AO$2:$AQ$78,3,FALSE))</f>
        <v/>
      </c>
      <c r="D323" s="289"/>
      <c r="E323" s="289"/>
      <c r="F323" s="290"/>
      <c r="G323" s="291"/>
      <c r="H323" s="292"/>
      <c r="I323" s="291"/>
      <c r="J323" s="293"/>
      <c r="K323" s="293"/>
      <c r="L323" s="293"/>
      <c r="M323" s="289"/>
      <c r="N323" s="289"/>
    </row>
    <row r="324" spans="2:14" x14ac:dyDescent="0.3">
      <c r="B324" s="298" t="str">
        <f>IF($D324="","",VLOOKUP($D324,Lists!$AO$2:$AQ$78,2,FALSE))</f>
        <v/>
      </c>
      <c r="C324" s="299" t="str">
        <f>IF($D324="","",VLOOKUP($D324,Lists!$AO$2:$AQ$78,3,FALSE))</f>
        <v/>
      </c>
      <c r="D324" s="289"/>
      <c r="E324" s="289"/>
      <c r="F324" s="290"/>
      <c r="G324" s="291"/>
      <c r="H324" s="292"/>
      <c r="I324" s="291"/>
      <c r="J324" s="293"/>
      <c r="K324" s="293"/>
      <c r="L324" s="293"/>
      <c r="M324" s="289"/>
      <c r="N324" s="289"/>
    </row>
    <row r="325" spans="2:14" x14ac:dyDescent="0.3">
      <c r="B325" s="298" t="str">
        <f>IF($D325="","",VLOOKUP($D325,Lists!$AO$2:$AQ$78,2,FALSE))</f>
        <v/>
      </c>
      <c r="C325" s="299" t="str">
        <f>IF($D325="","",VLOOKUP($D325,Lists!$AO$2:$AQ$78,3,FALSE))</f>
        <v/>
      </c>
      <c r="D325" s="289"/>
      <c r="E325" s="289"/>
      <c r="F325" s="290"/>
      <c r="G325" s="291"/>
      <c r="H325" s="292"/>
      <c r="I325" s="291"/>
      <c r="J325" s="293"/>
      <c r="K325" s="293"/>
      <c r="L325" s="293"/>
      <c r="M325" s="289"/>
      <c r="N325" s="289"/>
    </row>
    <row r="326" spans="2:14" x14ac:dyDescent="0.3">
      <c r="B326" s="298" t="str">
        <f>IF($D326="","",VLOOKUP($D326,Lists!$AO$2:$AQ$78,2,FALSE))</f>
        <v/>
      </c>
      <c r="C326" s="299" t="str">
        <f>IF($D326="","",VLOOKUP($D326,Lists!$AO$2:$AQ$78,3,FALSE))</f>
        <v/>
      </c>
      <c r="D326" s="289"/>
      <c r="E326" s="289"/>
      <c r="F326" s="290"/>
      <c r="G326" s="291"/>
      <c r="H326" s="292"/>
      <c r="I326" s="291"/>
      <c r="J326" s="293"/>
      <c r="K326" s="293"/>
      <c r="L326" s="293"/>
      <c r="M326" s="289"/>
      <c r="N326" s="289"/>
    </row>
    <row r="327" spans="2:14" x14ac:dyDescent="0.3">
      <c r="B327" s="298" t="str">
        <f>IF($D327="","",VLOOKUP($D327,Lists!$AO$2:$AQ$78,2,FALSE))</f>
        <v/>
      </c>
      <c r="C327" s="299" t="str">
        <f>IF($D327="","",VLOOKUP($D327,Lists!$AO$2:$AQ$78,3,FALSE))</f>
        <v/>
      </c>
      <c r="D327" s="289"/>
      <c r="E327" s="289"/>
      <c r="F327" s="290"/>
      <c r="G327" s="291"/>
      <c r="H327" s="292"/>
      <c r="I327" s="291"/>
      <c r="J327" s="293"/>
      <c r="K327" s="293"/>
      <c r="L327" s="293"/>
      <c r="M327" s="289"/>
      <c r="N327" s="289"/>
    </row>
    <row r="328" spans="2:14" x14ac:dyDescent="0.3">
      <c r="B328" s="298" t="str">
        <f>IF($D328="","",VLOOKUP($D328,Lists!$AO$2:$AQ$78,2,FALSE))</f>
        <v/>
      </c>
      <c r="C328" s="299" t="str">
        <f>IF($D328="","",VLOOKUP($D328,Lists!$AO$2:$AQ$78,3,FALSE))</f>
        <v/>
      </c>
      <c r="D328" s="289"/>
      <c r="E328" s="289"/>
      <c r="F328" s="290"/>
      <c r="G328" s="291"/>
      <c r="H328" s="292"/>
      <c r="I328" s="291"/>
      <c r="J328" s="293"/>
      <c r="K328" s="293"/>
      <c r="L328" s="293"/>
      <c r="M328" s="289"/>
      <c r="N328" s="289"/>
    </row>
    <row r="329" spans="2:14" x14ac:dyDescent="0.3">
      <c r="B329" s="298" t="str">
        <f>IF($D329="","",VLOOKUP($D329,Lists!$AO$2:$AQ$78,2,FALSE))</f>
        <v/>
      </c>
      <c r="C329" s="299" t="str">
        <f>IF($D329="","",VLOOKUP($D329,Lists!$AO$2:$AQ$78,3,FALSE))</f>
        <v/>
      </c>
      <c r="D329" s="289"/>
      <c r="E329" s="289"/>
      <c r="F329" s="290"/>
      <c r="G329" s="291"/>
      <c r="H329" s="292"/>
      <c r="I329" s="291"/>
      <c r="J329" s="293"/>
      <c r="K329" s="293"/>
      <c r="L329" s="293"/>
      <c r="M329" s="289"/>
      <c r="N329" s="289"/>
    </row>
    <row r="330" spans="2:14" x14ac:dyDescent="0.3">
      <c r="B330" s="298" t="str">
        <f>IF($D330="","",VLOOKUP($D330,Lists!$AO$2:$AQ$78,2,FALSE))</f>
        <v/>
      </c>
      <c r="C330" s="299" t="str">
        <f>IF($D330="","",VLOOKUP($D330,Lists!$AO$2:$AQ$78,3,FALSE))</f>
        <v/>
      </c>
      <c r="D330" s="289"/>
      <c r="E330" s="289"/>
      <c r="F330" s="290"/>
      <c r="G330" s="291"/>
      <c r="H330" s="292"/>
      <c r="I330" s="291"/>
      <c r="J330" s="293"/>
      <c r="K330" s="293"/>
      <c r="L330" s="293"/>
      <c r="M330" s="289"/>
      <c r="N330" s="289"/>
    </row>
    <row r="331" spans="2:14" x14ac:dyDescent="0.3">
      <c r="B331" s="298" t="str">
        <f>IF($D331="","",VLOOKUP($D331,Lists!$AO$2:$AQ$78,2,FALSE))</f>
        <v/>
      </c>
      <c r="C331" s="299" t="str">
        <f>IF($D331="","",VLOOKUP($D331,Lists!$AO$2:$AQ$78,3,FALSE))</f>
        <v/>
      </c>
      <c r="D331" s="289"/>
      <c r="E331" s="289"/>
      <c r="F331" s="290"/>
      <c r="G331" s="291"/>
      <c r="H331" s="292"/>
      <c r="I331" s="291"/>
      <c r="J331" s="293"/>
      <c r="K331" s="293"/>
      <c r="L331" s="293"/>
      <c r="M331" s="289"/>
      <c r="N331" s="289"/>
    </row>
    <row r="332" spans="2:14" x14ac:dyDescent="0.3">
      <c r="B332" s="298" t="str">
        <f>IF($D332="","",VLOOKUP($D332,Lists!$AO$2:$AQ$78,2,FALSE))</f>
        <v/>
      </c>
      <c r="C332" s="299" t="str">
        <f>IF($D332="","",VLOOKUP($D332,Lists!$AO$2:$AQ$78,3,FALSE))</f>
        <v/>
      </c>
      <c r="D332" s="289"/>
      <c r="E332" s="289"/>
      <c r="F332" s="290"/>
      <c r="G332" s="291"/>
      <c r="H332" s="292"/>
      <c r="I332" s="291"/>
      <c r="J332" s="293"/>
      <c r="K332" s="293"/>
      <c r="L332" s="293"/>
      <c r="M332" s="289"/>
      <c r="N332" s="289"/>
    </row>
    <row r="333" spans="2:14" x14ac:dyDescent="0.3">
      <c r="B333" s="298" t="str">
        <f>IF($D333="","",VLOOKUP($D333,Lists!$AO$2:$AQ$78,2,FALSE))</f>
        <v/>
      </c>
      <c r="C333" s="299" t="str">
        <f>IF($D333="","",VLOOKUP($D333,Lists!$AO$2:$AQ$78,3,FALSE))</f>
        <v/>
      </c>
      <c r="D333" s="289"/>
      <c r="E333" s="289"/>
      <c r="F333" s="290"/>
      <c r="G333" s="291"/>
      <c r="H333" s="292"/>
      <c r="I333" s="291"/>
      <c r="J333" s="293"/>
      <c r="K333" s="293"/>
      <c r="L333" s="293"/>
      <c r="M333" s="289"/>
      <c r="N333" s="289"/>
    </row>
    <row r="334" spans="2:14" x14ac:dyDescent="0.3">
      <c r="B334" s="298" t="str">
        <f>IF($D334="","",VLOOKUP($D334,Lists!$AO$2:$AQ$78,2,FALSE))</f>
        <v/>
      </c>
      <c r="C334" s="299" t="str">
        <f>IF($D334="","",VLOOKUP($D334,Lists!$AO$2:$AQ$78,3,FALSE))</f>
        <v/>
      </c>
      <c r="D334" s="289"/>
      <c r="E334" s="289"/>
      <c r="F334" s="290"/>
      <c r="G334" s="291"/>
      <c r="H334" s="292"/>
      <c r="I334" s="291"/>
      <c r="J334" s="293"/>
      <c r="K334" s="293"/>
      <c r="L334" s="293"/>
      <c r="M334" s="289"/>
      <c r="N334" s="289"/>
    </row>
    <row r="335" spans="2:14" x14ac:dyDescent="0.3">
      <c r="B335" s="298" t="str">
        <f>IF($D335="","",VLOOKUP($D335,Lists!$AO$2:$AQ$78,2,FALSE))</f>
        <v/>
      </c>
      <c r="C335" s="299" t="str">
        <f>IF($D335="","",VLOOKUP($D335,Lists!$AO$2:$AQ$78,3,FALSE))</f>
        <v/>
      </c>
      <c r="D335" s="289"/>
      <c r="E335" s="289"/>
      <c r="F335" s="290"/>
      <c r="G335" s="291"/>
      <c r="H335" s="292"/>
      <c r="I335" s="291"/>
      <c r="J335" s="293"/>
      <c r="K335" s="293"/>
      <c r="L335" s="293"/>
      <c r="M335" s="289"/>
      <c r="N335" s="289"/>
    </row>
    <row r="336" spans="2:14" x14ac:dyDescent="0.3">
      <c r="B336" s="298" t="str">
        <f>IF($D336="","",VLOOKUP($D336,Lists!$AO$2:$AQ$78,2,FALSE))</f>
        <v/>
      </c>
      <c r="C336" s="299" t="str">
        <f>IF($D336="","",VLOOKUP($D336,Lists!$AO$2:$AQ$78,3,FALSE))</f>
        <v/>
      </c>
      <c r="D336" s="289"/>
      <c r="E336" s="289"/>
      <c r="F336" s="290"/>
      <c r="G336" s="291"/>
      <c r="H336" s="292"/>
      <c r="I336" s="291"/>
      <c r="J336" s="293"/>
      <c r="K336" s="293"/>
      <c r="L336" s="293"/>
      <c r="M336" s="289"/>
      <c r="N336" s="289"/>
    </row>
    <row r="337" spans="2:14" x14ac:dyDescent="0.3">
      <c r="B337" s="298" t="str">
        <f>IF($D337="","",VLOOKUP($D337,Lists!$AO$2:$AQ$78,2,FALSE))</f>
        <v/>
      </c>
      <c r="C337" s="299" t="str">
        <f>IF($D337="","",VLOOKUP($D337,Lists!$AO$2:$AQ$78,3,FALSE))</f>
        <v/>
      </c>
      <c r="D337" s="289"/>
      <c r="E337" s="289"/>
      <c r="F337" s="290"/>
      <c r="G337" s="291"/>
      <c r="H337" s="292"/>
      <c r="I337" s="291"/>
      <c r="J337" s="293"/>
      <c r="K337" s="293"/>
      <c r="L337" s="293"/>
      <c r="M337" s="289"/>
      <c r="N337" s="289"/>
    </row>
    <row r="338" spans="2:14" x14ac:dyDescent="0.3">
      <c r="B338" s="298" t="str">
        <f>IF($D338="","",VLOOKUP($D338,Lists!$AO$2:$AQ$78,2,FALSE))</f>
        <v/>
      </c>
      <c r="C338" s="299" t="str">
        <f>IF($D338="","",VLOOKUP($D338,Lists!$AO$2:$AQ$78,3,FALSE))</f>
        <v/>
      </c>
      <c r="D338" s="289"/>
      <c r="E338" s="289"/>
      <c r="F338" s="290"/>
      <c r="G338" s="291"/>
      <c r="H338" s="292"/>
      <c r="I338" s="291"/>
      <c r="J338" s="293"/>
      <c r="K338" s="293"/>
      <c r="L338" s="293"/>
      <c r="M338" s="289"/>
      <c r="N338" s="289"/>
    </row>
    <row r="339" spans="2:14" x14ac:dyDescent="0.3">
      <c r="B339" s="298" t="str">
        <f>IF($D339="","",VLOOKUP($D339,Lists!$AO$2:$AQ$78,2,FALSE))</f>
        <v/>
      </c>
      <c r="C339" s="299" t="str">
        <f>IF($D339="","",VLOOKUP($D339,Lists!$AO$2:$AQ$78,3,FALSE))</f>
        <v/>
      </c>
      <c r="D339" s="289"/>
      <c r="E339" s="289"/>
      <c r="F339" s="290"/>
      <c r="G339" s="291"/>
      <c r="H339" s="292"/>
      <c r="I339" s="291"/>
      <c r="J339" s="293"/>
      <c r="K339" s="293"/>
      <c r="L339" s="293"/>
      <c r="M339" s="289"/>
      <c r="N339" s="289"/>
    </row>
    <row r="340" spans="2:14" x14ac:dyDescent="0.3">
      <c r="B340" s="298" t="str">
        <f>IF($D340="","",VLOOKUP($D340,Lists!$AO$2:$AQ$78,2,FALSE))</f>
        <v/>
      </c>
      <c r="C340" s="299" t="str">
        <f>IF($D340="","",VLOOKUP($D340,Lists!$AO$2:$AQ$78,3,FALSE))</f>
        <v/>
      </c>
      <c r="D340" s="289"/>
      <c r="E340" s="289"/>
      <c r="F340" s="290"/>
      <c r="G340" s="291"/>
      <c r="H340" s="292"/>
      <c r="I340" s="291"/>
      <c r="J340" s="293"/>
      <c r="K340" s="293"/>
      <c r="L340" s="293"/>
      <c r="M340" s="289"/>
      <c r="N340" s="289"/>
    </row>
    <row r="341" spans="2:14" x14ac:dyDescent="0.3">
      <c r="B341" s="298" t="str">
        <f>IF($D341="","",VLOOKUP($D341,Lists!$AO$2:$AQ$78,2,FALSE))</f>
        <v/>
      </c>
      <c r="C341" s="299" t="str">
        <f>IF($D341="","",VLOOKUP($D341,Lists!$AO$2:$AQ$78,3,FALSE))</f>
        <v/>
      </c>
      <c r="D341" s="289"/>
      <c r="E341" s="289"/>
      <c r="F341" s="290"/>
      <c r="G341" s="291"/>
      <c r="H341" s="292"/>
      <c r="I341" s="291"/>
      <c r="J341" s="293"/>
      <c r="K341" s="293"/>
      <c r="L341" s="293"/>
      <c r="M341" s="289"/>
      <c r="N341" s="289"/>
    </row>
    <row r="342" spans="2:14" x14ac:dyDescent="0.3">
      <c r="B342" s="298" t="str">
        <f>IF($D342="","",VLOOKUP($D342,Lists!$AO$2:$AQ$78,2,FALSE))</f>
        <v/>
      </c>
      <c r="C342" s="299" t="str">
        <f>IF($D342="","",VLOOKUP($D342,Lists!$AO$2:$AQ$78,3,FALSE))</f>
        <v/>
      </c>
      <c r="D342" s="289"/>
      <c r="E342" s="289"/>
      <c r="F342" s="290"/>
      <c r="G342" s="291"/>
      <c r="H342" s="292"/>
      <c r="I342" s="291"/>
      <c r="J342" s="293"/>
      <c r="K342" s="293"/>
      <c r="L342" s="293"/>
      <c r="M342" s="289"/>
      <c r="N342" s="289"/>
    </row>
    <row r="343" spans="2:14" x14ac:dyDescent="0.3">
      <c r="B343" s="298" t="str">
        <f>IF($D343="","",VLOOKUP($D343,Lists!$AO$2:$AQ$78,2,FALSE))</f>
        <v/>
      </c>
      <c r="C343" s="299" t="str">
        <f>IF($D343="","",VLOOKUP($D343,Lists!$AO$2:$AQ$78,3,FALSE))</f>
        <v/>
      </c>
      <c r="D343" s="289"/>
      <c r="E343" s="289"/>
      <c r="F343" s="290"/>
      <c r="G343" s="291"/>
      <c r="H343" s="292"/>
      <c r="I343" s="291"/>
      <c r="J343" s="293"/>
      <c r="K343" s="293"/>
      <c r="L343" s="293"/>
      <c r="M343" s="289"/>
      <c r="N343" s="289"/>
    </row>
    <row r="344" spans="2:14" x14ac:dyDescent="0.3">
      <c r="B344" s="298" t="str">
        <f>IF($D344="","",VLOOKUP($D344,Lists!$AO$2:$AQ$78,2,FALSE))</f>
        <v/>
      </c>
      <c r="C344" s="299" t="str">
        <f>IF($D344="","",VLOOKUP($D344,Lists!$AO$2:$AQ$78,3,FALSE))</f>
        <v/>
      </c>
      <c r="D344" s="289"/>
      <c r="E344" s="289"/>
      <c r="F344" s="290"/>
      <c r="G344" s="291"/>
      <c r="H344" s="292"/>
      <c r="I344" s="291"/>
      <c r="J344" s="293"/>
      <c r="K344" s="293"/>
      <c r="L344" s="293"/>
      <c r="M344" s="289"/>
      <c r="N344" s="289"/>
    </row>
    <row r="345" spans="2:14" x14ac:dyDescent="0.3">
      <c r="B345" s="298" t="str">
        <f>IF($D345="","",VLOOKUP($D345,Lists!$AO$2:$AQ$78,2,FALSE))</f>
        <v/>
      </c>
      <c r="C345" s="299" t="str">
        <f>IF($D345="","",VLOOKUP($D345,Lists!$AO$2:$AQ$78,3,FALSE))</f>
        <v/>
      </c>
      <c r="D345" s="289"/>
      <c r="E345" s="289"/>
      <c r="F345" s="290"/>
      <c r="G345" s="291"/>
      <c r="H345" s="292"/>
      <c r="I345" s="291"/>
      <c r="J345" s="293"/>
      <c r="K345" s="293"/>
      <c r="L345" s="293"/>
      <c r="M345" s="289"/>
      <c r="N345" s="289"/>
    </row>
    <row r="346" spans="2:14" x14ac:dyDescent="0.3">
      <c r="B346" s="298" t="str">
        <f>IF($D346="","",VLOOKUP($D346,Lists!$AO$2:$AQ$78,2,FALSE))</f>
        <v/>
      </c>
      <c r="C346" s="299" t="str">
        <f>IF($D346="","",VLOOKUP($D346,Lists!$AO$2:$AQ$78,3,FALSE))</f>
        <v/>
      </c>
      <c r="D346" s="289"/>
      <c r="E346" s="289"/>
      <c r="F346" s="290"/>
      <c r="G346" s="291"/>
      <c r="H346" s="292"/>
      <c r="I346" s="291"/>
      <c r="J346" s="293"/>
      <c r="K346" s="293"/>
      <c r="L346" s="293"/>
      <c r="M346" s="289"/>
      <c r="N346" s="289"/>
    </row>
    <row r="347" spans="2:14" x14ac:dyDescent="0.3">
      <c r="B347" s="298" t="str">
        <f>IF($D347="","",VLOOKUP($D347,Lists!$AO$2:$AQ$78,2,FALSE))</f>
        <v/>
      </c>
      <c r="C347" s="299" t="str">
        <f>IF($D347="","",VLOOKUP($D347,Lists!$AO$2:$AQ$78,3,FALSE))</f>
        <v/>
      </c>
      <c r="D347" s="289"/>
      <c r="E347" s="289"/>
      <c r="F347" s="290"/>
      <c r="G347" s="291"/>
      <c r="H347" s="292"/>
      <c r="I347" s="291"/>
      <c r="J347" s="293"/>
      <c r="K347" s="293"/>
      <c r="L347" s="293"/>
      <c r="M347" s="289"/>
      <c r="N347" s="289"/>
    </row>
    <row r="348" spans="2:14" x14ac:dyDescent="0.3">
      <c r="B348" s="298" t="str">
        <f>IF($D348="","",VLOOKUP($D348,Lists!$AO$2:$AQ$78,2,FALSE))</f>
        <v/>
      </c>
      <c r="C348" s="299" t="str">
        <f>IF($D348="","",VLOOKUP($D348,Lists!$AO$2:$AQ$78,3,FALSE))</f>
        <v/>
      </c>
      <c r="D348" s="289"/>
      <c r="E348" s="289"/>
      <c r="F348" s="290"/>
      <c r="G348" s="291"/>
      <c r="H348" s="292"/>
      <c r="I348" s="291"/>
      <c r="J348" s="293"/>
      <c r="K348" s="293"/>
      <c r="L348" s="293"/>
      <c r="M348" s="289"/>
      <c r="N348" s="289"/>
    </row>
    <row r="349" spans="2:14" x14ac:dyDescent="0.3">
      <c r="B349" s="298" t="str">
        <f>IF($D349="","",VLOOKUP($D349,Lists!$AO$2:$AQ$78,2,FALSE))</f>
        <v/>
      </c>
      <c r="C349" s="299" t="str">
        <f>IF($D349="","",VLOOKUP($D349,Lists!$AO$2:$AQ$78,3,FALSE))</f>
        <v/>
      </c>
      <c r="D349" s="289"/>
      <c r="E349" s="289"/>
      <c r="F349" s="290"/>
      <c r="G349" s="291"/>
      <c r="H349" s="292"/>
      <c r="I349" s="291"/>
      <c r="J349" s="293"/>
      <c r="K349" s="293"/>
      <c r="L349" s="293"/>
      <c r="M349" s="289"/>
      <c r="N349" s="289"/>
    </row>
    <row r="350" spans="2:14" x14ac:dyDescent="0.3">
      <c r="B350" s="298" t="str">
        <f>IF($D350="","",VLOOKUP($D350,Lists!$AO$2:$AQ$78,2,FALSE))</f>
        <v/>
      </c>
      <c r="C350" s="299" t="str">
        <f>IF($D350="","",VLOOKUP($D350,Lists!$AO$2:$AQ$78,3,FALSE))</f>
        <v/>
      </c>
      <c r="D350" s="289"/>
      <c r="E350" s="289"/>
      <c r="F350" s="290"/>
      <c r="G350" s="291"/>
      <c r="H350" s="292"/>
      <c r="I350" s="291"/>
      <c r="J350" s="293"/>
      <c r="K350" s="293"/>
      <c r="L350" s="293"/>
      <c r="M350" s="289"/>
      <c r="N350" s="289"/>
    </row>
    <row r="351" spans="2:14" x14ac:dyDescent="0.3">
      <c r="B351" s="298" t="str">
        <f>IF($D351="","",VLOOKUP($D351,Lists!$AO$2:$AQ$78,2,FALSE))</f>
        <v/>
      </c>
      <c r="C351" s="299" t="str">
        <f>IF($D351="","",VLOOKUP($D351,Lists!$AO$2:$AQ$78,3,FALSE))</f>
        <v/>
      </c>
      <c r="D351" s="289"/>
      <c r="E351" s="289"/>
      <c r="F351" s="290"/>
      <c r="G351" s="291"/>
      <c r="H351" s="292"/>
      <c r="I351" s="291"/>
      <c r="J351" s="293"/>
      <c r="K351" s="293"/>
      <c r="L351" s="293"/>
      <c r="M351" s="289"/>
      <c r="N351" s="289"/>
    </row>
    <row r="352" spans="2:14" x14ac:dyDescent="0.3">
      <c r="B352" s="298" t="str">
        <f>IF($D352="","",VLOOKUP($D352,Lists!$AO$2:$AQ$78,2,FALSE))</f>
        <v/>
      </c>
      <c r="C352" s="299" t="str">
        <f>IF($D352="","",VLOOKUP($D352,Lists!$AO$2:$AQ$78,3,FALSE))</f>
        <v/>
      </c>
      <c r="D352" s="289"/>
      <c r="E352" s="289"/>
      <c r="F352" s="290"/>
      <c r="G352" s="291"/>
      <c r="H352" s="292"/>
      <c r="I352" s="291"/>
      <c r="J352" s="293"/>
      <c r="K352" s="293"/>
      <c r="L352" s="293"/>
      <c r="M352" s="289"/>
      <c r="N352" s="289"/>
    </row>
    <row r="353" spans="2:14" x14ac:dyDescent="0.3">
      <c r="B353" s="298" t="str">
        <f>IF($D353="","",VLOOKUP($D353,Lists!$AO$2:$AQ$78,2,FALSE))</f>
        <v/>
      </c>
      <c r="C353" s="299" t="str">
        <f>IF($D353="","",VLOOKUP($D353,Lists!$AO$2:$AQ$78,3,FALSE))</f>
        <v/>
      </c>
      <c r="D353" s="289"/>
      <c r="E353" s="289"/>
      <c r="F353" s="290"/>
      <c r="G353" s="291"/>
      <c r="H353" s="292"/>
      <c r="I353" s="291"/>
      <c r="J353" s="293"/>
      <c r="K353" s="293"/>
      <c r="L353" s="293"/>
      <c r="M353" s="289"/>
      <c r="N353" s="289"/>
    </row>
    <row r="354" spans="2:14" x14ac:dyDescent="0.3">
      <c r="B354" s="298" t="str">
        <f>IF($D354="","",VLOOKUP($D354,Lists!$AO$2:$AQ$78,2,FALSE))</f>
        <v/>
      </c>
      <c r="C354" s="299" t="str">
        <f>IF($D354="","",VLOOKUP($D354,Lists!$AO$2:$AQ$78,3,FALSE))</f>
        <v/>
      </c>
      <c r="D354" s="289"/>
      <c r="E354" s="289"/>
      <c r="F354" s="290"/>
      <c r="G354" s="291"/>
      <c r="H354" s="292"/>
      <c r="I354" s="291"/>
      <c r="J354" s="293"/>
      <c r="K354" s="293"/>
      <c r="L354" s="293"/>
      <c r="M354" s="289"/>
      <c r="N354" s="289"/>
    </row>
    <row r="355" spans="2:14" x14ac:dyDescent="0.3">
      <c r="B355" s="298" t="str">
        <f>IF($D355="","",VLOOKUP($D355,Lists!$AO$2:$AQ$78,2,FALSE))</f>
        <v/>
      </c>
      <c r="C355" s="299" t="str">
        <f>IF($D355="","",VLOOKUP($D355,Lists!$AO$2:$AQ$78,3,FALSE))</f>
        <v/>
      </c>
      <c r="D355" s="289"/>
      <c r="E355" s="289"/>
      <c r="F355" s="290"/>
      <c r="G355" s="291"/>
      <c r="H355" s="292"/>
      <c r="I355" s="291"/>
      <c r="J355" s="293"/>
      <c r="K355" s="293"/>
      <c r="L355" s="293"/>
      <c r="M355" s="289"/>
      <c r="N355" s="289"/>
    </row>
    <row r="356" spans="2:14" x14ac:dyDescent="0.3">
      <c r="B356" s="298" t="str">
        <f>IF($D356="","",VLOOKUP($D356,Lists!$AO$2:$AQ$78,2,FALSE))</f>
        <v/>
      </c>
      <c r="C356" s="299" t="str">
        <f>IF($D356="","",VLOOKUP($D356,Lists!$AO$2:$AQ$78,3,FALSE))</f>
        <v/>
      </c>
      <c r="D356" s="289"/>
      <c r="E356" s="289"/>
      <c r="F356" s="290"/>
      <c r="G356" s="291"/>
      <c r="H356" s="292"/>
      <c r="I356" s="291"/>
      <c r="J356" s="293"/>
      <c r="K356" s="293"/>
      <c r="L356" s="293"/>
      <c r="M356" s="289"/>
      <c r="N356" s="289"/>
    </row>
    <row r="357" spans="2:14" x14ac:dyDescent="0.3">
      <c r="B357" s="298" t="str">
        <f>IF($D357="","",VLOOKUP($D357,Lists!$AO$2:$AQ$78,2,FALSE))</f>
        <v/>
      </c>
      <c r="C357" s="299" t="str">
        <f>IF($D357="","",VLOOKUP($D357,Lists!$AO$2:$AQ$78,3,FALSE))</f>
        <v/>
      </c>
      <c r="D357" s="289"/>
      <c r="E357" s="289"/>
      <c r="F357" s="290"/>
      <c r="G357" s="291"/>
      <c r="H357" s="292"/>
      <c r="I357" s="291"/>
      <c r="J357" s="293"/>
      <c r="K357" s="293"/>
      <c r="L357" s="293"/>
      <c r="M357" s="289"/>
      <c r="N357" s="289"/>
    </row>
    <row r="358" spans="2:14" x14ac:dyDescent="0.3">
      <c r="B358" s="298" t="str">
        <f>IF($D358="","",VLOOKUP($D358,Lists!$AO$2:$AQ$78,2,FALSE))</f>
        <v/>
      </c>
      <c r="C358" s="299" t="str">
        <f>IF($D358="","",VLOOKUP($D358,Lists!$AO$2:$AQ$78,3,FALSE))</f>
        <v/>
      </c>
      <c r="D358" s="289"/>
      <c r="E358" s="289"/>
      <c r="F358" s="290"/>
      <c r="G358" s="291"/>
      <c r="H358" s="292"/>
      <c r="I358" s="291"/>
      <c r="J358" s="293"/>
      <c r="K358" s="293"/>
      <c r="L358" s="293"/>
      <c r="M358" s="289"/>
      <c r="N358" s="289"/>
    </row>
    <row r="359" spans="2:14" x14ac:dyDescent="0.3">
      <c r="B359" s="298" t="str">
        <f>IF($D359="","",VLOOKUP($D359,Lists!$AO$2:$AQ$78,2,FALSE))</f>
        <v/>
      </c>
      <c r="C359" s="299" t="str">
        <f>IF($D359="","",VLOOKUP($D359,Lists!$AO$2:$AQ$78,3,FALSE))</f>
        <v/>
      </c>
      <c r="D359" s="289"/>
      <c r="E359" s="289"/>
      <c r="F359" s="290"/>
      <c r="G359" s="291"/>
      <c r="H359" s="292"/>
      <c r="I359" s="291"/>
      <c r="J359" s="293"/>
      <c r="K359" s="293"/>
      <c r="L359" s="293"/>
      <c r="M359" s="289"/>
      <c r="N359" s="289"/>
    </row>
    <row r="360" spans="2:14" x14ac:dyDescent="0.3">
      <c r="B360" s="298" t="str">
        <f>IF($D360="","",VLOOKUP($D360,Lists!$AO$2:$AQ$78,2,FALSE))</f>
        <v/>
      </c>
      <c r="C360" s="299" t="str">
        <f>IF($D360="","",VLOOKUP($D360,Lists!$AO$2:$AQ$78,3,FALSE))</f>
        <v/>
      </c>
      <c r="D360" s="289"/>
      <c r="E360" s="289"/>
      <c r="F360" s="290"/>
      <c r="G360" s="291"/>
      <c r="H360" s="292"/>
      <c r="I360" s="291"/>
      <c r="J360" s="293"/>
      <c r="K360" s="293"/>
      <c r="L360" s="293"/>
      <c r="M360" s="289"/>
      <c r="N360" s="289"/>
    </row>
    <row r="361" spans="2:14" x14ac:dyDescent="0.3">
      <c r="B361" s="298" t="str">
        <f>IF($D361="","",VLOOKUP($D361,Lists!$AO$2:$AQ$78,2,FALSE))</f>
        <v/>
      </c>
      <c r="C361" s="299" t="str">
        <f>IF($D361="","",VLOOKUP($D361,Lists!$AO$2:$AQ$78,3,FALSE))</f>
        <v/>
      </c>
      <c r="D361" s="289"/>
      <c r="E361" s="289"/>
      <c r="F361" s="290"/>
      <c r="G361" s="291"/>
      <c r="H361" s="292"/>
      <c r="I361" s="291"/>
      <c r="J361" s="293"/>
      <c r="K361" s="293"/>
      <c r="L361" s="293"/>
      <c r="M361" s="289"/>
      <c r="N361" s="289"/>
    </row>
    <row r="362" spans="2:14" x14ac:dyDescent="0.3">
      <c r="B362" s="298" t="str">
        <f>IF($D362="","",VLOOKUP($D362,Lists!$AO$2:$AQ$78,2,FALSE))</f>
        <v/>
      </c>
      <c r="C362" s="299" t="str">
        <f>IF($D362="","",VLOOKUP($D362,Lists!$AO$2:$AQ$78,3,FALSE))</f>
        <v/>
      </c>
      <c r="D362" s="289"/>
      <c r="E362" s="289"/>
      <c r="F362" s="290"/>
      <c r="G362" s="291"/>
      <c r="H362" s="292"/>
      <c r="I362" s="291"/>
      <c r="J362" s="293"/>
      <c r="K362" s="293"/>
      <c r="L362" s="293"/>
      <c r="M362" s="289"/>
      <c r="N362" s="289"/>
    </row>
    <row r="363" spans="2:14" x14ac:dyDescent="0.3">
      <c r="B363" s="298" t="str">
        <f>IF($D363="","",VLOOKUP($D363,Lists!$AO$2:$AQ$78,2,FALSE))</f>
        <v/>
      </c>
      <c r="C363" s="299" t="str">
        <f>IF($D363="","",VLOOKUP($D363,Lists!$AO$2:$AQ$78,3,FALSE))</f>
        <v/>
      </c>
      <c r="D363" s="289"/>
      <c r="E363" s="289"/>
      <c r="F363" s="290"/>
      <c r="G363" s="291"/>
      <c r="H363" s="292"/>
      <c r="I363" s="291"/>
      <c r="J363" s="293"/>
      <c r="K363" s="293"/>
      <c r="L363" s="293"/>
      <c r="M363" s="289"/>
      <c r="N363" s="289"/>
    </row>
    <row r="364" spans="2:14" x14ac:dyDescent="0.3">
      <c r="B364" s="298" t="str">
        <f>IF($D364="","",VLOOKUP($D364,Lists!$AO$2:$AQ$78,2,FALSE))</f>
        <v/>
      </c>
      <c r="C364" s="299" t="str">
        <f>IF($D364="","",VLOOKUP($D364,Lists!$AO$2:$AQ$78,3,FALSE))</f>
        <v/>
      </c>
      <c r="D364" s="289"/>
      <c r="E364" s="289"/>
      <c r="F364" s="290"/>
      <c r="G364" s="291"/>
      <c r="H364" s="292"/>
      <c r="I364" s="291"/>
      <c r="J364" s="293"/>
      <c r="K364" s="293"/>
      <c r="L364" s="293"/>
      <c r="M364" s="289"/>
      <c r="N364" s="289"/>
    </row>
    <row r="365" spans="2:14" x14ac:dyDescent="0.3">
      <c r="B365" s="298" t="str">
        <f>IF($D365="","",VLOOKUP($D365,Lists!$AO$2:$AQ$78,2,FALSE))</f>
        <v/>
      </c>
      <c r="C365" s="299" t="str">
        <f>IF($D365="","",VLOOKUP($D365,Lists!$AO$2:$AQ$78,3,FALSE))</f>
        <v/>
      </c>
      <c r="D365" s="289"/>
      <c r="E365" s="289"/>
      <c r="F365" s="290"/>
      <c r="G365" s="291"/>
      <c r="H365" s="292"/>
      <c r="I365" s="291"/>
      <c r="J365" s="293"/>
      <c r="K365" s="293"/>
      <c r="L365" s="293"/>
      <c r="M365" s="289"/>
      <c r="N365" s="289"/>
    </row>
    <row r="366" spans="2:14" x14ac:dyDescent="0.3">
      <c r="B366" s="298" t="str">
        <f>IF($D366="","",VLOOKUP($D366,Lists!$AO$2:$AQ$78,2,FALSE))</f>
        <v/>
      </c>
      <c r="C366" s="299" t="str">
        <f>IF($D366="","",VLOOKUP($D366,Lists!$AO$2:$AQ$78,3,FALSE))</f>
        <v/>
      </c>
      <c r="D366" s="289"/>
      <c r="E366" s="289"/>
      <c r="F366" s="290"/>
      <c r="G366" s="291"/>
      <c r="H366" s="292"/>
      <c r="I366" s="291"/>
      <c r="J366" s="293"/>
      <c r="K366" s="293"/>
      <c r="L366" s="293"/>
      <c r="M366" s="289"/>
      <c r="N366" s="289"/>
    </row>
    <row r="367" spans="2:14" x14ac:dyDescent="0.3">
      <c r="B367" s="298" t="str">
        <f>IF($D367="","",VLOOKUP($D367,Lists!$AO$2:$AQ$78,2,FALSE))</f>
        <v/>
      </c>
      <c r="C367" s="299" t="str">
        <f>IF($D367="","",VLOOKUP($D367,Lists!$AO$2:$AQ$78,3,FALSE))</f>
        <v/>
      </c>
      <c r="D367" s="289"/>
      <c r="E367" s="289"/>
      <c r="F367" s="290"/>
      <c r="G367" s="291"/>
      <c r="H367" s="292"/>
      <c r="I367" s="291"/>
      <c r="J367" s="293"/>
      <c r="K367" s="293"/>
      <c r="L367" s="293"/>
      <c r="M367" s="289"/>
      <c r="N367" s="289"/>
    </row>
    <row r="368" spans="2:14" x14ac:dyDescent="0.3">
      <c r="B368" s="298" t="str">
        <f>IF($D368="","",VLOOKUP($D368,Lists!$AO$2:$AQ$78,2,FALSE))</f>
        <v/>
      </c>
      <c r="C368" s="299" t="str">
        <f>IF($D368="","",VLOOKUP($D368,Lists!$AO$2:$AQ$78,3,FALSE))</f>
        <v/>
      </c>
      <c r="D368" s="289"/>
      <c r="E368" s="289"/>
      <c r="F368" s="290"/>
      <c r="G368" s="291"/>
      <c r="H368" s="292"/>
      <c r="I368" s="291"/>
      <c r="J368" s="293"/>
      <c r="K368" s="293"/>
      <c r="L368" s="293"/>
      <c r="M368" s="289"/>
      <c r="N368" s="289"/>
    </row>
    <row r="369" spans="2:14" x14ac:dyDescent="0.3">
      <c r="B369" s="298" t="str">
        <f>IF($D369="","",VLOOKUP($D369,Lists!$AO$2:$AQ$78,2,FALSE))</f>
        <v/>
      </c>
      <c r="C369" s="299" t="str">
        <f>IF($D369="","",VLOOKUP($D369,Lists!$AO$2:$AQ$78,3,FALSE))</f>
        <v/>
      </c>
      <c r="D369" s="289"/>
      <c r="E369" s="289"/>
      <c r="F369" s="290"/>
      <c r="G369" s="291"/>
      <c r="H369" s="292"/>
      <c r="I369" s="291"/>
      <c r="J369" s="293"/>
      <c r="K369" s="293"/>
      <c r="L369" s="293"/>
      <c r="M369" s="289"/>
      <c r="N369" s="289"/>
    </row>
    <row r="370" spans="2:14" x14ac:dyDescent="0.3">
      <c r="B370" s="298" t="str">
        <f>IF($D370="","",VLOOKUP($D370,Lists!$AO$2:$AQ$78,2,FALSE))</f>
        <v/>
      </c>
      <c r="C370" s="299" t="str">
        <f>IF($D370="","",VLOOKUP($D370,Lists!$AO$2:$AQ$78,3,FALSE))</f>
        <v/>
      </c>
      <c r="D370" s="289"/>
      <c r="E370" s="289"/>
      <c r="F370" s="290"/>
      <c r="G370" s="291"/>
      <c r="H370" s="292"/>
      <c r="I370" s="291"/>
      <c r="J370" s="293"/>
      <c r="K370" s="293"/>
      <c r="L370" s="293"/>
      <c r="M370" s="289"/>
      <c r="N370" s="289"/>
    </row>
    <row r="371" spans="2:14" x14ac:dyDescent="0.3">
      <c r="B371" s="298" t="str">
        <f>IF($D371="","",VLOOKUP($D371,Lists!$AO$2:$AQ$78,2,FALSE))</f>
        <v/>
      </c>
      <c r="C371" s="299" t="str">
        <f>IF($D371="","",VLOOKUP($D371,Lists!$AO$2:$AQ$78,3,FALSE))</f>
        <v/>
      </c>
      <c r="D371" s="289"/>
      <c r="E371" s="289"/>
      <c r="F371" s="290"/>
      <c r="G371" s="291"/>
      <c r="H371" s="292"/>
      <c r="I371" s="291"/>
      <c r="J371" s="293"/>
      <c r="K371" s="293"/>
      <c r="L371" s="293"/>
      <c r="M371" s="289"/>
      <c r="N371" s="289"/>
    </row>
    <row r="372" spans="2:14" x14ac:dyDescent="0.3">
      <c r="B372" s="298" t="str">
        <f>IF($D372="","",VLOOKUP($D372,Lists!$AO$2:$AQ$78,2,FALSE))</f>
        <v/>
      </c>
      <c r="C372" s="299" t="str">
        <f>IF($D372="","",VLOOKUP($D372,Lists!$AO$2:$AQ$78,3,FALSE))</f>
        <v/>
      </c>
      <c r="D372" s="289"/>
      <c r="E372" s="289"/>
      <c r="F372" s="290"/>
      <c r="G372" s="291"/>
      <c r="H372" s="292"/>
      <c r="I372" s="291"/>
      <c r="J372" s="293"/>
      <c r="K372" s="293"/>
      <c r="L372" s="293"/>
      <c r="M372" s="289"/>
      <c r="N372" s="289"/>
    </row>
    <row r="373" spans="2:14" x14ac:dyDescent="0.3">
      <c r="B373" s="298" t="str">
        <f>IF($D373="","",VLOOKUP($D373,Lists!$AO$2:$AQ$78,2,FALSE))</f>
        <v/>
      </c>
      <c r="C373" s="299" t="str">
        <f>IF($D373="","",VLOOKUP($D373,Lists!$AO$2:$AQ$78,3,FALSE))</f>
        <v/>
      </c>
      <c r="D373" s="289"/>
      <c r="E373" s="289"/>
      <c r="F373" s="290"/>
      <c r="G373" s="291"/>
      <c r="H373" s="292"/>
      <c r="I373" s="291"/>
      <c r="J373" s="293"/>
      <c r="K373" s="293"/>
      <c r="L373" s="293"/>
      <c r="M373" s="289"/>
      <c r="N373" s="289"/>
    </row>
    <row r="374" spans="2:14" x14ac:dyDescent="0.3">
      <c r="B374" s="298" t="str">
        <f>IF($D374="","",VLOOKUP($D374,Lists!$AO$2:$AQ$78,2,FALSE))</f>
        <v/>
      </c>
      <c r="C374" s="299" t="str">
        <f>IF($D374="","",VLOOKUP($D374,Lists!$AO$2:$AQ$78,3,FALSE))</f>
        <v/>
      </c>
      <c r="D374" s="289"/>
      <c r="E374" s="289"/>
      <c r="F374" s="290"/>
      <c r="G374" s="291"/>
      <c r="H374" s="292"/>
      <c r="I374" s="291"/>
      <c r="J374" s="293"/>
      <c r="K374" s="293"/>
      <c r="L374" s="293"/>
      <c r="M374" s="289"/>
      <c r="N374" s="289"/>
    </row>
    <row r="375" spans="2:14" x14ac:dyDescent="0.3">
      <c r="B375" s="298" t="str">
        <f>IF($D375="","",VLOOKUP($D375,Lists!$AO$2:$AQ$78,2,FALSE))</f>
        <v/>
      </c>
      <c r="C375" s="299" t="str">
        <f>IF($D375="","",VLOOKUP($D375,Lists!$AO$2:$AQ$78,3,FALSE))</f>
        <v/>
      </c>
      <c r="D375" s="289"/>
      <c r="E375" s="289"/>
      <c r="F375" s="290"/>
      <c r="G375" s="291"/>
      <c r="H375" s="292"/>
      <c r="I375" s="291"/>
      <c r="J375" s="293"/>
      <c r="K375" s="293"/>
      <c r="L375" s="293"/>
      <c r="M375" s="289"/>
      <c r="N375" s="289"/>
    </row>
    <row r="376" spans="2:14" x14ac:dyDescent="0.3">
      <c r="B376" s="298" t="str">
        <f>IF($D376="","",VLOOKUP($D376,Lists!$AO$2:$AQ$78,2,FALSE))</f>
        <v/>
      </c>
      <c r="C376" s="299" t="str">
        <f>IF($D376="","",VLOOKUP($D376,Lists!$AO$2:$AQ$78,3,FALSE))</f>
        <v/>
      </c>
      <c r="D376" s="289"/>
      <c r="E376" s="289"/>
      <c r="F376" s="290"/>
      <c r="G376" s="291"/>
      <c r="H376" s="292"/>
      <c r="I376" s="291"/>
      <c r="J376" s="293"/>
      <c r="K376" s="293"/>
      <c r="L376" s="293"/>
      <c r="M376" s="289"/>
      <c r="N376" s="289"/>
    </row>
    <row r="377" spans="2:14" x14ac:dyDescent="0.3">
      <c r="B377" s="298" t="str">
        <f>IF($D377="","",VLOOKUP($D377,Lists!$AO$2:$AQ$78,2,FALSE))</f>
        <v/>
      </c>
      <c r="C377" s="299" t="str">
        <f>IF($D377="","",VLOOKUP($D377,Lists!$AO$2:$AQ$78,3,FALSE))</f>
        <v/>
      </c>
      <c r="D377" s="289"/>
      <c r="E377" s="289"/>
      <c r="F377" s="290"/>
      <c r="G377" s="291"/>
      <c r="H377" s="292"/>
      <c r="I377" s="291"/>
      <c r="J377" s="293"/>
      <c r="K377" s="293"/>
      <c r="L377" s="293"/>
      <c r="M377" s="289"/>
      <c r="N377" s="289"/>
    </row>
    <row r="378" spans="2:14" x14ac:dyDescent="0.3">
      <c r="B378" s="298" t="str">
        <f>IF($D378="","",VLOOKUP($D378,Lists!$AO$2:$AQ$78,2,FALSE))</f>
        <v/>
      </c>
      <c r="C378" s="299" t="str">
        <f>IF($D378="","",VLOOKUP($D378,Lists!$AO$2:$AQ$78,3,FALSE))</f>
        <v/>
      </c>
      <c r="D378" s="289"/>
      <c r="E378" s="289"/>
      <c r="F378" s="290"/>
      <c r="G378" s="291"/>
      <c r="H378" s="292"/>
      <c r="I378" s="291"/>
      <c r="J378" s="293"/>
      <c r="K378" s="293"/>
      <c r="L378" s="293"/>
      <c r="M378" s="289"/>
      <c r="N378" s="289"/>
    </row>
    <row r="379" spans="2:14" x14ac:dyDescent="0.3">
      <c r="B379" s="298" t="str">
        <f>IF($D379="","",VLOOKUP($D379,Lists!$AO$2:$AQ$78,2,FALSE))</f>
        <v/>
      </c>
      <c r="C379" s="299" t="str">
        <f>IF($D379="","",VLOOKUP($D379,Lists!$AO$2:$AQ$78,3,FALSE))</f>
        <v/>
      </c>
      <c r="D379" s="289"/>
      <c r="E379" s="289"/>
      <c r="F379" s="290"/>
      <c r="G379" s="291"/>
      <c r="H379" s="292"/>
      <c r="I379" s="291"/>
      <c r="J379" s="293"/>
      <c r="K379" s="293"/>
      <c r="L379" s="293"/>
      <c r="M379" s="289"/>
      <c r="N379" s="289"/>
    </row>
    <row r="380" spans="2:14" x14ac:dyDescent="0.3">
      <c r="B380" s="298" t="str">
        <f>IF($D380="","",VLOOKUP($D380,Lists!$AO$2:$AQ$78,2,FALSE))</f>
        <v/>
      </c>
      <c r="C380" s="299" t="str">
        <f>IF($D380="","",VLOOKUP($D380,Lists!$AO$2:$AQ$78,3,FALSE))</f>
        <v/>
      </c>
      <c r="D380" s="289"/>
      <c r="E380" s="289"/>
      <c r="F380" s="290"/>
      <c r="G380" s="291"/>
      <c r="H380" s="292"/>
      <c r="I380" s="291"/>
      <c r="J380" s="293"/>
      <c r="K380" s="293"/>
      <c r="L380" s="293"/>
      <c r="M380" s="289"/>
      <c r="N380" s="289"/>
    </row>
    <row r="381" spans="2:14" x14ac:dyDescent="0.3">
      <c r="B381" s="298" t="str">
        <f>IF($D381="","",VLOOKUP($D381,Lists!$AO$2:$AQ$78,2,FALSE))</f>
        <v/>
      </c>
      <c r="C381" s="299" t="str">
        <f>IF($D381="","",VLOOKUP($D381,Lists!$AO$2:$AQ$78,3,FALSE))</f>
        <v/>
      </c>
      <c r="D381" s="289"/>
      <c r="E381" s="289"/>
      <c r="F381" s="290"/>
      <c r="G381" s="291"/>
      <c r="H381" s="292"/>
      <c r="I381" s="291"/>
      <c r="J381" s="293"/>
      <c r="K381" s="293"/>
      <c r="L381" s="293"/>
      <c r="M381" s="289"/>
      <c r="N381" s="289"/>
    </row>
    <row r="382" spans="2:14" x14ac:dyDescent="0.3">
      <c r="B382" s="298" t="str">
        <f>IF($D382="","",VLOOKUP($D382,Lists!$AO$2:$AQ$78,2,FALSE))</f>
        <v/>
      </c>
      <c r="C382" s="299" t="str">
        <f>IF($D382="","",VLOOKUP($D382,Lists!$AO$2:$AQ$78,3,FALSE))</f>
        <v/>
      </c>
      <c r="D382" s="289"/>
      <c r="E382" s="289"/>
      <c r="F382" s="290"/>
      <c r="G382" s="291"/>
      <c r="H382" s="292"/>
      <c r="I382" s="291"/>
      <c r="J382" s="293"/>
      <c r="K382" s="293"/>
      <c r="L382" s="293"/>
      <c r="M382" s="289"/>
      <c r="N382" s="289"/>
    </row>
    <row r="383" spans="2:14" x14ac:dyDescent="0.3">
      <c r="B383" s="298" t="str">
        <f>IF($D383="","",VLOOKUP($D383,Lists!$AO$2:$AQ$78,2,FALSE))</f>
        <v/>
      </c>
      <c r="C383" s="299" t="str">
        <f>IF($D383="","",VLOOKUP($D383,Lists!$AO$2:$AQ$78,3,FALSE))</f>
        <v/>
      </c>
      <c r="D383" s="289"/>
      <c r="E383" s="289"/>
      <c r="F383" s="290"/>
      <c r="G383" s="291"/>
      <c r="H383" s="292"/>
      <c r="I383" s="291"/>
      <c r="J383" s="293"/>
      <c r="K383" s="293"/>
      <c r="L383" s="293"/>
      <c r="M383" s="289"/>
      <c r="N383" s="289"/>
    </row>
    <row r="384" spans="2:14" x14ac:dyDescent="0.3">
      <c r="B384" s="298" t="str">
        <f>IF($D384="","",VLOOKUP($D384,Lists!$AO$2:$AQ$78,2,FALSE))</f>
        <v/>
      </c>
      <c r="C384" s="299" t="str">
        <f>IF($D384="","",VLOOKUP($D384,Lists!$AO$2:$AQ$78,3,FALSE))</f>
        <v/>
      </c>
      <c r="D384" s="289"/>
      <c r="E384" s="289"/>
      <c r="F384" s="290"/>
      <c r="G384" s="291"/>
      <c r="H384" s="292"/>
      <c r="I384" s="291"/>
      <c r="J384" s="293"/>
      <c r="K384" s="293"/>
      <c r="L384" s="293"/>
      <c r="M384" s="289"/>
      <c r="N384" s="289"/>
    </row>
    <row r="385" spans="2:14" x14ac:dyDescent="0.3">
      <c r="B385" s="298" t="str">
        <f>IF($D385="","",VLOOKUP($D385,Lists!$AO$2:$AQ$78,2,FALSE))</f>
        <v/>
      </c>
      <c r="C385" s="299" t="str">
        <f>IF($D385="","",VLOOKUP($D385,Lists!$AO$2:$AQ$78,3,FALSE))</f>
        <v/>
      </c>
      <c r="D385" s="289"/>
      <c r="E385" s="289"/>
      <c r="F385" s="290"/>
      <c r="G385" s="291"/>
      <c r="H385" s="292"/>
      <c r="I385" s="291"/>
      <c r="J385" s="293"/>
      <c r="K385" s="293"/>
      <c r="L385" s="293"/>
      <c r="M385" s="289"/>
      <c r="N385" s="289"/>
    </row>
    <row r="386" spans="2:14" x14ac:dyDescent="0.3">
      <c r="B386" s="298" t="str">
        <f>IF($D386="","",VLOOKUP($D386,Lists!$AO$2:$AQ$78,2,FALSE))</f>
        <v/>
      </c>
      <c r="C386" s="299" t="str">
        <f>IF($D386="","",VLOOKUP($D386,Lists!$AO$2:$AQ$78,3,FALSE))</f>
        <v/>
      </c>
      <c r="D386" s="289"/>
      <c r="E386" s="289"/>
      <c r="F386" s="290"/>
      <c r="G386" s="291"/>
      <c r="H386" s="292"/>
      <c r="I386" s="291"/>
      <c r="J386" s="293"/>
      <c r="K386" s="293"/>
      <c r="L386" s="293"/>
      <c r="M386" s="289"/>
      <c r="N386" s="289"/>
    </row>
    <row r="387" spans="2:14" x14ac:dyDescent="0.3">
      <c r="B387" s="298" t="str">
        <f>IF($D387="","",VLOOKUP($D387,Lists!$AO$2:$AQ$78,2,FALSE))</f>
        <v/>
      </c>
      <c r="C387" s="299" t="str">
        <f>IF($D387="","",VLOOKUP($D387,Lists!$AO$2:$AQ$78,3,FALSE))</f>
        <v/>
      </c>
      <c r="D387" s="289"/>
      <c r="E387" s="289"/>
      <c r="F387" s="290"/>
      <c r="G387" s="291"/>
      <c r="H387" s="292"/>
      <c r="I387" s="291"/>
      <c r="J387" s="293"/>
      <c r="K387" s="293"/>
      <c r="L387" s="293"/>
      <c r="M387" s="289"/>
      <c r="N387" s="289"/>
    </row>
    <row r="388" spans="2:14" x14ac:dyDescent="0.3">
      <c r="B388" s="298" t="str">
        <f>IF($D388="","",VLOOKUP($D388,Lists!$AO$2:$AQ$78,2,FALSE))</f>
        <v/>
      </c>
      <c r="C388" s="299" t="str">
        <f>IF($D388="","",VLOOKUP($D388,Lists!$AO$2:$AQ$78,3,FALSE))</f>
        <v/>
      </c>
      <c r="D388" s="289"/>
      <c r="E388" s="289"/>
      <c r="F388" s="290"/>
      <c r="G388" s="291"/>
      <c r="H388" s="292"/>
      <c r="I388" s="291"/>
      <c r="J388" s="293"/>
      <c r="K388" s="293"/>
      <c r="L388" s="293"/>
      <c r="M388" s="289"/>
      <c r="N388" s="289"/>
    </row>
    <row r="389" spans="2:14" x14ac:dyDescent="0.3">
      <c r="B389" s="298" t="str">
        <f>IF($D389="","",VLOOKUP($D389,Lists!$AO$2:$AQ$78,2,FALSE))</f>
        <v/>
      </c>
      <c r="C389" s="299" t="str">
        <f>IF($D389="","",VLOOKUP($D389,Lists!$AO$2:$AQ$78,3,FALSE))</f>
        <v/>
      </c>
      <c r="D389" s="289"/>
      <c r="E389" s="289"/>
      <c r="F389" s="290"/>
      <c r="G389" s="291"/>
      <c r="H389" s="292"/>
      <c r="I389" s="291"/>
      <c r="J389" s="293"/>
      <c r="K389" s="293"/>
      <c r="L389" s="293"/>
      <c r="M389" s="289"/>
      <c r="N389" s="289"/>
    </row>
    <row r="390" spans="2:14" x14ac:dyDescent="0.3">
      <c r="B390" s="298" t="str">
        <f>IF($D390="","",VLOOKUP($D390,Lists!$AO$2:$AQ$78,2,FALSE))</f>
        <v/>
      </c>
      <c r="C390" s="299" t="str">
        <f>IF($D390="","",VLOOKUP($D390,Lists!$AO$2:$AQ$78,3,FALSE))</f>
        <v/>
      </c>
      <c r="D390" s="289"/>
      <c r="E390" s="289"/>
      <c r="F390" s="290"/>
      <c r="G390" s="291"/>
      <c r="H390" s="292"/>
      <c r="I390" s="291"/>
      <c r="J390" s="293"/>
      <c r="K390" s="293"/>
      <c r="L390" s="293"/>
      <c r="M390" s="289"/>
      <c r="N390" s="289"/>
    </row>
    <row r="391" spans="2:14" x14ac:dyDescent="0.3">
      <c r="B391" s="298" t="str">
        <f>IF($D391="","",VLOOKUP($D391,Lists!$AO$2:$AQ$78,2,FALSE))</f>
        <v/>
      </c>
      <c r="C391" s="299" t="str">
        <f>IF($D391="","",VLOOKUP($D391,Lists!$AO$2:$AQ$78,3,FALSE))</f>
        <v/>
      </c>
      <c r="D391" s="289"/>
      <c r="E391" s="289"/>
      <c r="F391" s="290"/>
      <c r="G391" s="291"/>
      <c r="H391" s="292"/>
      <c r="I391" s="291"/>
      <c r="J391" s="293"/>
      <c r="K391" s="293"/>
      <c r="L391" s="293"/>
      <c r="M391" s="289"/>
      <c r="N391" s="289"/>
    </row>
    <row r="392" spans="2:14" x14ac:dyDescent="0.3">
      <c r="B392" s="298" t="str">
        <f>IF($D392="","",VLOOKUP($D392,Lists!$AO$2:$AQ$78,2,FALSE))</f>
        <v/>
      </c>
      <c r="C392" s="299" t="str">
        <f>IF($D392="","",VLOOKUP($D392,Lists!$AO$2:$AQ$78,3,FALSE))</f>
        <v/>
      </c>
      <c r="D392" s="289"/>
      <c r="E392" s="289"/>
      <c r="F392" s="290"/>
      <c r="G392" s="291"/>
      <c r="H392" s="292"/>
      <c r="I392" s="291"/>
      <c r="J392" s="293"/>
      <c r="K392" s="293"/>
      <c r="L392" s="293"/>
      <c r="M392" s="289"/>
      <c r="N392" s="289"/>
    </row>
    <row r="393" spans="2:14" x14ac:dyDescent="0.3">
      <c r="B393" s="298" t="str">
        <f>IF($D393="","",VLOOKUP($D393,Lists!$AO$2:$AQ$78,2,FALSE))</f>
        <v/>
      </c>
      <c r="C393" s="299" t="str">
        <f>IF($D393="","",VLOOKUP($D393,Lists!$AO$2:$AQ$78,3,FALSE))</f>
        <v/>
      </c>
      <c r="D393" s="289"/>
      <c r="E393" s="289"/>
      <c r="F393" s="290"/>
      <c r="G393" s="291"/>
      <c r="H393" s="292"/>
      <c r="I393" s="291"/>
      <c r="J393" s="293"/>
      <c r="K393" s="293"/>
      <c r="L393" s="293"/>
      <c r="M393" s="289"/>
      <c r="N393" s="289"/>
    </row>
    <row r="394" spans="2:14" x14ac:dyDescent="0.3">
      <c r="B394" s="298" t="str">
        <f>IF($D394="","",VLOOKUP($D394,Lists!$AO$2:$AQ$78,2,FALSE))</f>
        <v/>
      </c>
      <c r="C394" s="299" t="str">
        <f>IF($D394="","",VLOOKUP($D394,Lists!$AO$2:$AQ$78,3,FALSE))</f>
        <v/>
      </c>
      <c r="D394" s="289"/>
      <c r="E394" s="289"/>
      <c r="F394" s="290"/>
      <c r="G394" s="291"/>
      <c r="H394" s="292"/>
      <c r="I394" s="291"/>
      <c r="J394" s="293"/>
      <c r="K394" s="293"/>
      <c r="L394" s="293"/>
      <c r="M394" s="289"/>
      <c r="N394" s="289"/>
    </row>
    <row r="395" spans="2:14" x14ac:dyDescent="0.3">
      <c r="B395" s="298" t="str">
        <f>IF($D395="","",VLOOKUP($D395,Lists!$AO$2:$AQ$78,2,FALSE))</f>
        <v/>
      </c>
      <c r="C395" s="299" t="str">
        <f>IF($D395="","",VLOOKUP($D395,Lists!$AO$2:$AQ$78,3,FALSE))</f>
        <v/>
      </c>
      <c r="D395" s="289"/>
      <c r="E395" s="289"/>
      <c r="F395" s="290"/>
      <c r="G395" s="291"/>
      <c r="H395" s="292"/>
      <c r="I395" s="291"/>
      <c r="J395" s="293"/>
      <c r="K395" s="293"/>
      <c r="L395" s="293"/>
      <c r="M395" s="289"/>
      <c r="N395" s="289"/>
    </row>
    <row r="396" spans="2:14" x14ac:dyDescent="0.3">
      <c r="B396" s="298" t="str">
        <f>IF($D396="","",VLOOKUP($D396,Lists!$AO$2:$AQ$78,2,FALSE))</f>
        <v/>
      </c>
      <c r="C396" s="299" t="str">
        <f>IF($D396="","",VLOOKUP($D396,Lists!$AO$2:$AQ$78,3,FALSE))</f>
        <v/>
      </c>
      <c r="D396" s="289"/>
      <c r="E396" s="289"/>
      <c r="F396" s="290"/>
      <c r="G396" s="291"/>
      <c r="H396" s="292"/>
      <c r="I396" s="291"/>
      <c r="J396" s="293"/>
      <c r="K396" s="293"/>
      <c r="L396" s="293"/>
      <c r="M396" s="289"/>
      <c r="N396" s="289"/>
    </row>
    <row r="397" spans="2:14" x14ac:dyDescent="0.3">
      <c r="B397" s="298" t="str">
        <f>IF($D397="","",VLOOKUP($D397,Lists!$AO$2:$AQ$78,2,FALSE))</f>
        <v/>
      </c>
      <c r="C397" s="299" t="str">
        <f>IF($D397="","",VLOOKUP($D397,Lists!$AO$2:$AQ$78,3,FALSE))</f>
        <v/>
      </c>
      <c r="D397" s="289"/>
      <c r="E397" s="289"/>
      <c r="F397" s="290"/>
      <c r="G397" s="291"/>
      <c r="H397" s="292"/>
      <c r="I397" s="291"/>
      <c r="J397" s="293"/>
      <c r="K397" s="293"/>
      <c r="L397" s="293"/>
      <c r="M397" s="289"/>
      <c r="N397" s="289"/>
    </row>
    <row r="398" spans="2:14" x14ac:dyDescent="0.3">
      <c r="B398" s="298" t="str">
        <f>IF($D398="","",VLOOKUP($D398,Lists!$AO$2:$AQ$78,2,FALSE))</f>
        <v/>
      </c>
      <c r="C398" s="299" t="str">
        <f>IF($D398="","",VLOOKUP($D398,Lists!$AO$2:$AQ$78,3,FALSE))</f>
        <v/>
      </c>
      <c r="D398" s="289"/>
      <c r="E398" s="289"/>
      <c r="F398" s="290"/>
      <c r="G398" s="291"/>
      <c r="H398" s="292"/>
      <c r="I398" s="291"/>
      <c r="J398" s="293"/>
      <c r="K398" s="293"/>
      <c r="L398" s="293"/>
      <c r="M398" s="289"/>
      <c r="N398" s="289"/>
    </row>
    <row r="399" spans="2:14" x14ac:dyDescent="0.3">
      <c r="B399" s="298" t="str">
        <f>IF($D399="","",VLOOKUP($D399,Lists!$AO$2:$AQ$78,2,FALSE))</f>
        <v/>
      </c>
      <c r="C399" s="299" t="str">
        <f>IF($D399="","",VLOOKUP($D399,Lists!$AO$2:$AQ$78,3,FALSE))</f>
        <v/>
      </c>
      <c r="D399" s="289"/>
      <c r="E399" s="289"/>
      <c r="F399" s="290"/>
      <c r="G399" s="291"/>
      <c r="H399" s="292"/>
      <c r="I399" s="291"/>
      <c r="J399" s="293"/>
      <c r="K399" s="293"/>
      <c r="L399" s="293"/>
      <c r="M399" s="289"/>
      <c r="N399" s="289"/>
    </row>
    <row r="400" spans="2:14" x14ac:dyDescent="0.3">
      <c r="B400" s="298" t="str">
        <f>IF($D400="","",VLOOKUP($D400,Lists!$AO$2:$AQ$78,2,FALSE))</f>
        <v/>
      </c>
      <c r="C400" s="299" t="str">
        <f>IF($D400="","",VLOOKUP($D400,Lists!$AO$2:$AQ$78,3,FALSE))</f>
        <v/>
      </c>
      <c r="D400" s="289"/>
      <c r="E400" s="289"/>
      <c r="F400" s="290"/>
      <c r="G400" s="291"/>
      <c r="H400" s="292"/>
      <c r="I400" s="291"/>
      <c r="J400" s="293"/>
      <c r="K400" s="293"/>
      <c r="L400" s="293"/>
      <c r="M400" s="289"/>
      <c r="N400" s="289"/>
    </row>
    <row r="401" spans="2:14" x14ac:dyDescent="0.3">
      <c r="B401" s="298" t="str">
        <f>IF($D401="","",VLOOKUP($D401,Lists!$AO$2:$AQ$78,2,FALSE))</f>
        <v/>
      </c>
      <c r="C401" s="299" t="str">
        <f>IF($D401="","",VLOOKUP($D401,Lists!$AO$2:$AQ$78,3,FALSE))</f>
        <v/>
      </c>
      <c r="D401" s="289"/>
      <c r="E401" s="289"/>
      <c r="F401" s="290"/>
      <c r="G401" s="291"/>
      <c r="H401" s="292"/>
      <c r="I401" s="291"/>
      <c r="J401" s="293"/>
      <c r="K401" s="293"/>
      <c r="L401" s="293"/>
      <c r="M401" s="289"/>
      <c r="N401" s="289"/>
    </row>
    <row r="402" spans="2:14" x14ac:dyDescent="0.3">
      <c r="B402" s="298" t="str">
        <f>IF($D402="","",VLOOKUP($D402,Lists!$AO$2:$AQ$78,2,FALSE))</f>
        <v/>
      </c>
      <c r="C402" s="299" t="str">
        <f>IF($D402="","",VLOOKUP($D402,Lists!$AO$2:$AQ$78,3,FALSE))</f>
        <v/>
      </c>
      <c r="D402" s="289"/>
      <c r="E402" s="289"/>
      <c r="F402" s="290"/>
      <c r="G402" s="291"/>
      <c r="H402" s="292"/>
      <c r="I402" s="291"/>
      <c r="J402" s="293"/>
      <c r="K402" s="293"/>
      <c r="L402" s="293"/>
      <c r="M402" s="289"/>
      <c r="N402" s="289"/>
    </row>
    <row r="403" spans="2:14" x14ac:dyDescent="0.3">
      <c r="B403" s="298" t="str">
        <f>IF($D403="","",VLOOKUP($D403,Lists!$AO$2:$AQ$78,2,FALSE))</f>
        <v/>
      </c>
      <c r="C403" s="299" t="str">
        <f>IF($D403="","",VLOOKUP($D403,Lists!$AO$2:$AQ$78,3,FALSE))</f>
        <v/>
      </c>
      <c r="D403" s="289"/>
      <c r="E403" s="289"/>
      <c r="F403" s="290"/>
      <c r="G403" s="291"/>
      <c r="H403" s="292"/>
      <c r="I403" s="291"/>
      <c r="J403" s="293"/>
      <c r="K403" s="293"/>
      <c r="L403" s="293"/>
      <c r="M403" s="289"/>
      <c r="N403" s="289"/>
    </row>
    <row r="404" spans="2:14" x14ac:dyDescent="0.3">
      <c r="B404" s="298" t="str">
        <f>IF($D404="","",VLOOKUP($D404,Lists!$AO$2:$AQ$78,2,FALSE))</f>
        <v/>
      </c>
      <c r="C404" s="299" t="str">
        <f>IF($D404="","",VLOOKUP($D404,Lists!$AO$2:$AQ$78,3,FALSE))</f>
        <v/>
      </c>
      <c r="D404" s="289"/>
      <c r="E404" s="289"/>
      <c r="F404" s="290"/>
      <c r="G404" s="291"/>
      <c r="H404" s="292"/>
      <c r="I404" s="291"/>
      <c r="J404" s="293"/>
      <c r="K404" s="293"/>
      <c r="L404" s="293"/>
      <c r="M404" s="289"/>
      <c r="N404" s="289"/>
    </row>
    <row r="405" spans="2:14" x14ac:dyDescent="0.3">
      <c r="B405" s="298" t="str">
        <f>IF($D405="","",VLOOKUP($D405,Lists!$AO$2:$AQ$78,2,FALSE))</f>
        <v/>
      </c>
      <c r="C405" s="299" t="str">
        <f>IF($D405="","",VLOOKUP($D405,Lists!$AO$2:$AQ$78,3,FALSE))</f>
        <v/>
      </c>
      <c r="D405" s="289"/>
      <c r="E405" s="289"/>
      <c r="F405" s="290"/>
      <c r="G405" s="291"/>
      <c r="H405" s="292"/>
      <c r="I405" s="291"/>
      <c r="J405" s="293"/>
      <c r="K405" s="293"/>
      <c r="L405" s="293"/>
      <c r="M405" s="289"/>
      <c r="N405" s="289"/>
    </row>
    <row r="406" spans="2:14" x14ac:dyDescent="0.3">
      <c r="B406" s="298" t="str">
        <f>IF($D406="","",VLOOKUP($D406,Lists!$AO$2:$AQ$78,2,FALSE))</f>
        <v/>
      </c>
      <c r="C406" s="299" t="str">
        <f>IF($D406="","",VLOOKUP($D406,Lists!$AO$2:$AQ$78,3,FALSE))</f>
        <v/>
      </c>
      <c r="D406" s="289"/>
      <c r="E406" s="289"/>
      <c r="F406" s="290"/>
      <c r="G406" s="291"/>
      <c r="H406" s="292"/>
      <c r="I406" s="291"/>
      <c r="J406" s="293"/>
      <c r="K406" s="293"/>
      <c r="L406" s="293"/>
      <c r="M406" s="289"/>
      <c r="N406" s="289"/>
    </row>
    <row r="407" spans="2:14" x14ac:dyDescent="0.3">
      <c r="B407" s="298" t="str">
        <f>IF($D407="","",VLOOKUP($D407,Lists!$AO$2:$AQ$78,2,FALSE))</f>
        <v/>
      </c>
      <c r="C407" s="299" t="str">
        <f>IF($D407="","",VLOOKUP($D407,Lists!$AO$2:$AQ$78,3,FALSE))</f>
        <v/>
      </c>
      <c r="D407" s="289"/>
      <c r="E407" s="289"/>
      <c r="F407" s="290"/>
      <c r="G407" s="291"/>
      <c r="H407" s="292"/>
      <c r="I407" s="291"/>
      <c r="J407" s="293"/>
      <c r="K407" s="293"/>
      <c r="L407" s="293"/>
      <c r="M407" s="289"/>
      <c r="N407" s="289"/>
    </row>
    <row r="408" spans="2:14" x14ac:dyDescent="0.3">
      <c r="B408" s="298" t="str">
        <f>IF($D408="","",VLOOKUP($D408,Lists!$AO$2:$AQ$78,2,FALSE))</f>
        <v/>
      </c>
      <c r="C408" s="299" t="str">
        <f>IF($D408="","",VLOOKUP($D408,Lists!$AO$2:$AQ$78,3,FALSE))</f>
        <v/>
      </c>
      <c r="D408" s="289"/>
      <c r="E408" s="289"/>
      <c r="F408" s="290"/>
      <c r="G408" s="291"/>
      <c r="H408" s="292"/>
      <c r="I408" s="291"/>
      <c r="J408" s="293"/>
      <c r="K408" s="293"/>
      <c r="L408" s="293"/>
      <c r="M408" s="289"/>
      <c r="N408" s="289"/>
    </row>
    <row r="409" spans="2:14" x14ac:dyDescent="0.3">
      <c r="B409" s="298" t="str">
        <f>IF($D409="","",VLOOKUP($D409,Lists!$AO$2:$AQ$78,2,FALSE))</f>
        <v/>
      </c>
      <c r="C409" s="299" t="str">
        <f>IF($D409="","",VLOOKUP($D409,Lists!$AO$2:$AQ$78,3,FALSE))</f>
        <v/>
      </c>
      <c r="D409" s="289"/>
      <c r="E409" s="289"/>
      <c r="F409" s="290"/>
      <c r="G409" s="291"/>
      <c r="H409" s="292"/>
      <c r="I409" s="291"/>
      <c r="J409" s="293"/>
      <c r="K409" s="293"/>
      <c r="L409" s="293"/>
      <c r="M409" s="289"/>
      <c r="N409" s="289"/>
    </row>
    <row r="410" spans="2:14" x14ac:dyDescent="0.3">
      <c r="B410" s="298" t="str">
        <f>IF($D410="","",VLOOKUP($D410,Lists!$AO$2:$AQ$78,2,FALSE))</f>
        <v/>
      </c>
      <c r="C410" s="299" t="str">
        <f>IF($D410="","",VLOOKUP($D410,Lists!$AO$2:$AQ$78,3,FALSE))</f>
        <v/>
      </c>
      <c r="D410" s="289"/>
      <c r="E410" s="289"/>
      <c r="F410" s="290"/>
      <c r="G410" s="291"/>
      <c r="H410" s="292"/>
      <c r="I410" s="291"/>
      <c r="J410" s="293"/>
      <c r="K410" s="293"/>
      <c r="L410" s="293"/>
      <c r="M410" s="289"/>
      <c r="N410" s="289"/>
    </row>
    <row r="411" spans="2:14" x14ac:dyDescent="0.3">
      <c r="B411" s="298" t="str">
        <f>IF($D411="","",VLOOKUP($D411,Lists!$AO$2:$AQ$78,2,FALSE))</f>
        <v/>
      </c>
      <c r="C411" s="299" t="str">
        <f>IF($D411="","",VLOOKUP($D411,Lists!$AO$2:$AQ$78,3,FALSE))</f>
        <v/>
      </c>
      <c r="D411" s="289"/>
      <c r="E411" s="289"/>
      <c r="F411" s="290"/>
      <c r="G411" s="291"/>
      <c r="H411" s="292"/>
      <c r="I411" s="291"/>
      <c r="J411" s="293"/>
      <c r="K411" s="293"/>
      <c r="L411" s="293"/>
      <c r="M411" s="289"/>
      <c r="N411" s="289"/>
    </row>
    <row r="412" spans="2:14" x14ac:dyDescent="0.3">
      <c r="B412" s="298" t="str">
        <f>IF($D412="","",VLOOKUP($D412,Lists!$AO$2:$AQ$78,2,FALSE))</f>
        <v/>
      </c>
      <c r="C412" s="299" t="str">
        <f>IF($D412="","",VLOOKUP($D412,Lists!$AO$2:$AQ$78,3,FALSE))</f>
        <v/>
      </c>
      <c r="D412" s="289"/>
      <c r="E412" s="289"/>
      <c r="F412" s="290"/>
      <c r="G412" s="291"/>
      <c r="H412" s="292"/>
      <c r="I412" s="291"/>
      <c r="J412" s="293"/>
      <c r="K412" s="293"/>
      <c r="L412" s="293"/>
      <c r="M412" s="289"/>
      <c r="N412" s="289"/>
    </row>
    <row r="413" spans="2:14" x14ac:dyDescent="0.3">
      <c r="B413" s="298" t="str">
        <f>IF($D413="","",VLOOKUP($D413,Lists!$AO$2:$AQ$78,2,FALSE))</f>
        <v/>
      </c>
      <c r="C413" s="299" t="str">
        <f>IF($D413="","",VLOOKUP($D413,Lists!$AO$2:$AQ$78,3,FALSE))</f>
        <v/>
      </c>
      <c r="D413" s="289"/>
      <c r="E413" s="289"/>
      <c r="F413" s="290"/>
      <c r="G413" s="291"/>
      <c r="H413" s="292"/>
      <c r="I413" s="291"/>
      <c r="J413" s="293"/>
      <c r="K413" s="293"/>
      <c r="L413" s="293"/>
      <c r="M413" s="289"/>
      <c r="N413" s="289"/>
    </row>
    <row r="414" spans="2:14" x14ac:dyDescent="0.3">
      <c r="B414" s="298" t="str">
        <f>IF($D414="","",VLOOKUP($D414,Lists!$AO$2:$AQ$78,2,FALSE))</f>
        <v/>
      </c>
      <c r="C414" s="299" t="str">
        <f>IF($D414="","",VLOOKUP($D414,Lists!$AO$2:$AQ$78,3,FALSE))</f>
        <v/>
      </c>
      <c r="D414" s="289"/>
      <c r="E414" s="289"/>
      <c r="F414" s="290"/>
      <c r="G414" s="291"/>
      <c r="H414" s="292"/>
      <c r="I414" s="291"/>
      <c r="J414" s="293"/>
      <c r="K414" s="293"/>
      <c r="L414" s="293"/>
      <c r="M414" s="289"/>
      <c r="N414" s="289"/>
    </row>
    <row r="415" spans="2:14" x14ac:dyDescent="0.3">
      <c r="B415" s="298" t="str">
        <f>IF($D415="","",VLOOKUP($D415,Lists!$AO$2:$AQ$78,2,FALSE))</f>
        <v/>
      </c>
      <c r="C415" s="299" t="str">
        <f>IF($D415="","",VLOOKUP($D415,Lists!$AO$2:$AQ$78,3,FALSE))</f>
        <v/>
      </c>
      <c r="D415" s="289"/>
      <c r="E415" s="289"/>
      <c r="F415" s="290"/>
      <c r="G415" s="291"/>
      <c r="H415" s="292"/>
      <c r="I415" s="291"/>
      <c r="J415" s="293"/>
      <c r="K415" s="293"/>
      <c r="L415" s="293"/>
      <c r="M415" s="289"/>
      <c r="N415" s="289"/>
    </row>
    <row r="416" spans="2:14" x14ac:dyDescent="0.3">
      <c r="B416" s="298" t="str">
        <f>IF($D416="","",VLOOKUP($D416,Lists!$AO$2:$AQ$78,2,FALSE))</f>
        <v/>
      </c>
      <c r="C416" s="299" t="str">
        <f>IF($D416="","",VLOOKUP($D416,Lists!$AO$2:$AQ$78,3,FALSE))</f>
        <v/>
      </c>
      <c r="D416" s="289"/>
      <c r="E416" s="289"/>
      <c r="F416" s="290"/>
      <c r="G416" s="291"/>
      <c r="H416" s="292"/>
      <c r="I416" s="291"/>
      <c r="J416" s="293"/>
      <c r="K416" s="293"/>
      <c r="L416" s="293"/>
      <c r="M416" s="289"/>
      <c r="N416" s="289"/>
    </row>
    <row r="417" spans="2:14" x14ac:dyDescent="0.3">
      <c r="B417" s="298" t="str">
        <f>IF($D417="","",VLOOKUP($D417,Lists!$AO$2:$AQ$78,2,FALSE))</f>
        <v/>
      </c>
      <c r="C417" s="299" t="str">
        <f>IF($D417="","",VLOOKUP($D417,Lists!$AO$2:$AQ$78,3,FALSE))</f>
        <v/>
      </c>
      <c r="D417" s="289"/>
      <c r="E417" s="289"/>
      <c r="F417" s="290"/>
      <c r="G417" s="291"/>
      <c r="H417" s="292"/>
      <c r="I417" s="291"/>
      <c r="J417" s="293"/>
      <c r="K417" s="293"/>
      <c r="L417" s="293"/>
      <c r="M417" s="289"/>
      <c r="N417" s="289"/>
    </row>
    <row r="418" spans="2:14" x14ac:dyDescent="0.3">
      <c r="B418" s="298" t="str">
        <f>IF($D418="","",VLOOKUP($D418,Lists!$AO$2:$AQ$78,2,FALSE))</f>
        <v/>
      </c>
      <c r="C418" s="299" t="str">
        <f>IF($D418="","",VLOOKUP($D418,Lists!$AO$2:$AQ$78,3,FALSE))</f>
        <v/>
      </c>
      <c r="D418" s="289"/>
      <c r="E418" s="289"/>
      <c r="F418" s="290"/>
      <c r="G418" s="291"/>
      <c r="H418" s="292"/>
      <c r="I418" s="291"/>
      <c r="J418" s="293"/>
      <c r="K418" s="293"/>
      <c r="L418" s="293"/>
      <c r="M418" s="289"/>
      <c r="N418" s="289"/>
    </row>
    <row r="419" spans="2:14" x14ac:dyDescent="0.3">
      <c r="B419" s="298" t="str">
        <f>IF($D419="","",VLOOKUP($D419,Lists!$AO$2:$AQ$78,2,FALSE))</f>
        <v/>
      </c>
      <c r="C419" s="299" t="str">
        <f>IF($D419="","",VLOOKUP($D419,Lists!$AO$2:$AQ$78,3,FALSE))</f>
        <v/>
      </c>
      <c r="D419" s="289"/>
      <c r="E419" s="289"/>
      <c r="F419" s="290"/>
      <c r="G419" s="291"/>
      <c r="H419" s="292"/>
      <c r="I419" s="291"/>
      <c r="J419" s="293"/>
      <c r="K419" s="293"/>
      <c r="L419" s="293"/>
      <c r="M419" s="289"/>
      <c r="N419" s="289"/>
    </row>
    <row r="420" spans="2:14" x14ac:dyDescent="0.3">
      <c r="B420" s="298" t="str">
        <f>IF($D420="","",VLOOKUP($D420,Lists!$AO$2:$AQ$78,2,FALSE))</f>
        <v/>
      </c>
      <c r="C420" s="299" t="str">
        <f>IF($D420="","",VLOOKUP($D420,Lists!$AO$2:$AQ$78,3,FALSE))</f>
        <v/>
      </c>
      <c r="D420" s="289"/>
      <c r="E420" s="289"/>
      <c r="F420" s="290"/>
      <c r="G420" s="291"/>
      <c r="H420" s="292"/>
      <c r="I420" s="291"/>
      <c r="J420" s="293"/>
      <c r="K420" s="293"/>
      <c r="L420" s="293"/>
      <c r="M420" s="289"/>
      <c r="N420" s="289"/>
    </row>
    <row r="421" spans="2:14" x14ac:dyDescent="0.3">
      <c r="B421" s="298" t="str">
        <f>IF($D421="","",VLOOKUP($D421,Lists!$AO$2:$AQ$78,2,FALSE))</f>
        <v/>
      </c>
      <c r="C421" s="299" t="str">
        <f>IF($D421="","",VLOOKUP($D421,Lists!$AO$2:$AQ$78,3,FALSE))</f>
        <v/>
      </c>
      <c r="D421" s="289"/>
      <c r="E421" s="289"/>
      <c r="F421" s="290"/>
      <c r="G421" s="291"/>
      <c r="H421" s="292"/>
      <c r="I421" s="291"/>
      <c r="J421" s="293"/>
      <c r="K421" s="293"/>
      <c r="L421" s="293"/>
      <c r="M421" s="289"/>
      <c r="N421" s="289"/>
    </row>
    <row r="422" spans="2:14" x14ac:dyDescent="0.3">
      <c r="B422" s="298" t="str">
        <f>IF($D422="","",VLOOKUP($D422,Lists!$AO$2:$AQ$78,2,FALSE))</f>
        <v/>
      </c>
      <c r="C422" s="299" t="str">
        <f>IF($D422="","",VLOOKUP($D422,Lists!$AO$2:$AQ$78,3,FALSE))</f>
        <v/>
      </c>
      <c r="D422" s="289"/>
      <c r="E422" s="289"/>
      <c r="F422" s="290"/>
      <c r="G422" s="291"/>
      <c r="H422" s="292"/>
      <c r="I422" s="291"/>
      <c r="J422" s="293"/>
      <c r="K422" s="293"/>
      <c r="L422" s="293"/>
      <c r="M422" s="289"/>
      <c r="N422" s="289"/>
    </row>
    <row r="423" spans="2:14" x14ac:dyDescent="0.3">
      <c r="B423" s="298" t="str">
        <f>IF($D423="","",VLOOKUP($D423,Lists!$AO$2:$AQ$78,2,FALSE))</f>
        <v/>
      </c>
      <c r="C423" s="299" t="str">
        <f>IF($D423="","",VLOOKUP($D423,Lists!$AO$2:$AQ$78,3,FALSE))</f>
        <v/>
      </c>
      <c r="D423" s="289"/>
      <c r="E423" s="289"/>
      <c r="F423" s="290"/>
      <c r="G423" s="291"/>
      <c r="H423" s="292"/>
      <c r="I423" s="291"/>
      <c r="J423" s="293"/>
      <c r="K423" s="293"/>
      <c r="L423" s="293"/>
      <c r="M423" s="289"/>
      <c r="N423" s="289"/>
    </row>
    <row r="424" spans="2:14" x14ac:dyDescent="0.3">
      <c r="B424" s="298" t="str">
        <f>IF($D424="","",VLOOKUP($D424,Lists!$AO$2:$AQ$78,2,FALSE))</f>
        <v/>
      </c>
      <c r="C424" s="299" t="str">
        <f>IF($D424="","",VLOOKUP($D424,Lists!$AO$2:$AQ$78,3,FALSE))</f>
        <v/>
      </c>
      <c r="D424" s="289"/>
      <c r="E424" s="289"/>
      <c r="F424" s="290"/>
      <c r="G424" s="291"/>
      <c r="H424" s="292"/>
      <c r="I424" s="291"/>
      <c r="J424" s="293"/>
      <c r="K424" s="293"/>
      <c r="L424" s="293"/>
      <c r="M424" s="289"/>
      <c r="N424" s="289"/>
    </row>
    <row r="425" spans="2:14" x14ac:dyDescent="0.3">
      <c r="B425" s="298" t="str">
        <f>IF($D425="","",VLOOKUP($D425,Lists!$AO$2:$AQ$78,2,FALSE))</f>
        <v/>
      </c>
      <c r="C425" s="299" t="str">
        <f>IF($D425="","",VLOOKUP($D425,Lists!$AO$2:$AQ$78,3,FALSE))</f>
        <v/>
      </c>
      <c r="D425" s="289"/>
      <c r="E425" s="289"/>
      <c r="F425" s="290"/>
      <c r="G425" s="291"/>
      <c r="H425" s="292"/>
      <c r="I425" s="291"/>
      <c r="J425" s="293"/>
      <c r="K425" s="293"/>
      <c r="L425" s="293"/>
      <c r="M425" s="289"/>
      <c r="N425" s="289"/>
    </row>
    <row r="426" spans="2:14" x14ac:dyDescent="0.3">
      <c r="B426" s="298" t="str">
        <f>IF($D426="","",VLOOKUP($D426,Lists!$AO$2:$AQ$78,2,FALSE))</f>
        <v/>
      </c>
      <c r="C426" s="299" t="str">
        <f>IF($D426="","",VLOOKUP($D426,Lists!$AO$2:$AQ$78,3,FALSE))</f>
        <v/>
      </c>
      <c r="D426" s="289"/>
      <c r="E426" s="289"/>
      <c r="F426" s="290"/>
      <c r="G426" s="291"/>
      <c r="H426" s="292"/>
      <c r="I426" s="291"/>
      <c r="J426" s="293"/>
      <c r="K426" s="293"/>
      <c r="L426" s="293"/>
      <c r="M426" s="289"/>
      <c r="N426" s="289"/>
    </row>
    <row r="427" spans="2:14" x14ac:dyDescent="0.3">
      <c r="B427" s="298" t="str">
        <f>IF($D427="","",VLOOKUP($D427,Lists!$AO$2:$AQ$78,2,FALSE))</f>
        <v/>
      </c>
      <c r="C427" s="299" t="str">
        <f>IF($D427="","",VLOOKUP($D427,Lists!$AO$2:$AQ$78,3,FALSE))</f>
        <v/>
      </c>
      <c r="D427" s="289"/>
      <c r="E427" s="289"/>
      <c r="F427" s="290"/>
      <c r="G427" s="291"/>
      <c r="H427" s="292"/>
      <c r="I427" s="291"/>
      <c r="J427" s="293"/>
      <c r="K427" s="293"/>
      <c r="L427" s="293"/>
      <c r="M427" s="289"/>
      <c r="N427" s="289"/>
    </row>
    <row r="428" spans="2:14" x14ac:dyDescent="0.3">
      <c r="B428" s="298" t="str">
        <f>IF($D428="","",VLOOKUP($D428,Lists!$AO$2:$AQ$78,2,FALSE))</f>
        <v/>
      </c>
      <c r="C428" s="299" t="str">
        <f>IF($D428="","",VLOOKUP($D428,Lists!$AO$2:$AQ$78,3,FALSE))</f>
        <v/>
      </c>
      <c r="D428" s="289"/>
      <c r="E428" s="289"/>
      <c r="F428" s="290"/>
      <c r="G428" s="291"/>
      <c r="H428" s="292"/>
      <c r="I428" s="291"/>
      <c r="J428" s="293"/>
      <c r="K428" s="293"/>
      <c r="L428" s="293"/>
      <c r="M428" s="289"/>
      <c r="N428" s="289"/>
    </row>
    <row r="429" spans="2:14" x14ac:dyDescent="0.3">
      <c r="B429" s="298" t="str">
        <f>IF($D429="","",VLOOKUP($D429,Lists!$AO$2:$AQ$78,2,FALSE))</f>
        <v/>
      </c>
      <c r="C429" s="299" t="str">
        <f>IF($D429="","",VLOOKUP($D429,Lists!$AO$2:$AQ$78,3,FALSE))</f>
        <v/>
      </c>
      <c r="D429" s="289"/>
      <c r="E429" s="289"/>
      <c r="F429" s="290"/>
      <c r="G429" s="291"/>
      <c r="H429" s="292"/>
      <c r="I429" s="291"/>
      <c r="J429" s="293"/>
      <c r="K429" s="293"/>
      <c r="L429" s="293"/>
      <c r="M429" s="289"/>
      <c r="N429" s="289"/>
    </row>
    <row r="430" spans="2:14" x14ac:dyDescent="0.3">
      <c r="B430" s="298" t="str">
        <f>IF($D430="","",VLOOKUP($D430,Lists!$AO$2:$AQ$78,2,FALSE))</f>
        <v/>
      </c>
      <c r="C430" s="299" t="str">
        <f>IF($D430="","",VLOOKUP($D430,Lists!$AO$2:$AQ$78,3,FALSE))</f>
        <v/>
      </c>
      <c r="D430" s="289"/>
      <c r="E430" s="289"/>
      <c r="F430" s="290"/>
      <c r="G430" s="291"/>
      <c r="H430" s="292"/>
      <c r="I430" s="291"/>
      <c r="J430" s="293"/>
      <c r="K430" s="293"/>
      <c r="L430" s="293"/>
      <c r="M430" s="289"/>
      <c r="N430" s="289"/>
    </row>
    <row r="431" spans="2:14" x14ac:dyDescent="0.3">
      <c r="B431" s="298" t="str">
        <f>IF($D431="","",VLOOKUP($D431,Lists!$AO$2:$AQ$78,2,FALSE))</f>
        <v/>
      </c>
      <c r="C431" s="299" t="str">
        <f>IF($D431="","",VLOOKUP($D431,Lists!$AO$2:$AQ$78,3,FALSE))</f>
        <v/>
      </c>
      <c r="D431" s="289"/>
      <c r="E431" s="289"/>
      <c r="F431" s="290"/>
      <c r="G431" s="291"/>
      <c r="H431" s="292"/>
      <c r="I431" s="291"/>
      <c r="J431" s="293"/>
      <c r="K431" s="293"/>
      <c r="L431" s="293"/>
      <c r="M431" s="289"/>
      <c r="N431" s="289"/>
    </row>
    <row r="432" spans="2:14" x14ac:dyDescent="0.3">
      <c r="B432" s="298" t="str">
        <f>IF($D432="","",VLOOKUP($D432,Lists!$AO$2:$AQ$78,2,FALSE))</f>
        <v/>
      </c>
      <c r="C432" s="299" t="str">
        <f>IF($D432="","",VLOOKUP($D432,Lists!$AO$2:$AQ$78,3,FALSE))</f>
        <v/>
      </c>
      <c r="D432" s="289"/>
      <c r="E432" s="289"/>
      <c r="F432" s="290"/>
      <c r="G432" s="291"/>
      <c r="H432" s="292"/>
      <c r="I432" s="291"/>
      <c r="J432" s="293"/>
      <c r="K432" s="293"/>
      <c r="L432" s="293"/>
      <c r="M432" s="289"/>
      <c r="N432" s="289"/>
    </row>
    <row r="433" spans="2:14" x14ac:dyDescent="0.3">
      <c r="B433" s="298" t="str">
        <f>IF($D433="","",VLOOKUP($D433,Lists!$AO$2:$AQ$78,2,FALSE))</f>
        <v/>
      </c>
      <c r="C433" s="299" t="str">
        <f>IF($D433="","",VLOOKUP($D433,Lists!$AO$2:$AQ$78,3,FALSE))</f>
        <v/>
      </c>
      <c r="D433" s="289"/>
      <c r="E433" s="289"/>
      <c r="F433" s="290"/>
      <c r="G433" s="291"/>
      <c r="H433" s="292"/>
      <c r="I433" s="291"/>
      <c r="J433" s="293"/>
      <c r="K433" s="293"/>
      <c r="L433" s="293"/>
      <c r="M433" s="289"/>
      <c r="N433" s="289"/>
    </row>
    <row r="434" spans="2:14" x14ac:dyDescent="0.3">
      <c r="B434" s="298" t="str">
        <f>IF($D434="","",VLOOKUP($D434,Lists!$AO$2:$AQ$78,2,FALSE))</f>
        <v/>
      </c>
      <c r="C434" s="299" t="str">
        <f>IF($D434="","",VLOOKUP($D434,Lists!$AO$2:$AQ$78,3,FALSE))</f>
        <v/>
      </c>
      <c r="D434" s="289"/>
      <c r="E434" s="289"/>
      <c r="F434" s="290"/>
      <c r="G434" s="291"/>
      <c r="H434" s="292"/>
      <c r="I434" s="291"/>
      <c r="J434" s="293"/>
      <c r="K434" s="293"/>
      <c r="L434" s="293"/>
      <c r="M434" s="289"/>
      <c r="N434" s="289"/>
    </row>
    <row r="435" spans="2:14" x14ac:dyDescent="0.3">
      <c r="B435" s="298" t="str">
        <f>IF($D435="","",VLOOKUP($D435,Lists!$AO$2:$AQ$78,2,FALSE))</f>
        <v/>
      </c>
      <c r="C435" s="299" t="str">
        <f>IF($D435="","",VLOOKUP($D435,Lists!$AO$2:$AQ$78,3,FALSE))</f>
        <v/>
      </c>
      <c r="D435" s="289"/>
      <c r="E435" s="289"/>
      <c r="F435" s="290"/>
      <c r="G435" s="291"/>
      <c r="H435" s="292"/>
      <c r="I435" s="291"/>
      <c r="J435" s="293"/>
      <c r="K435" s="293"/>
      <c r="L435" s="293"/>
      <c r="M435" s="289"/>
      <c r="N435" s="289"/>
    </row>
    <row r="436" spans="2:14" x14ac:dyDescent="0.3">
      <c r="B436" s="298" t="str">
        <f>IF($D436="","",VLOOKUP($D436,Lists!$AO$2:$AQ$78,2,FALSE))</f>
        <v/>
      </c>
      <c r="C436" s="299" t="str">
        <f>IF($D436="","",VLOOKUP($D436,Lists!$AO$2:$AQ$78,3,FALSE))</f>
        <v/>
      </c>
      <c r="D436" s="289"/>
      <c r="E436" s="289"/>
      <c r="F436" s="290"/>
      <c r="G436" s="291"/>
      <c r="H436" s="292"/>
      <c r="I436" s="291"/>
      <c r="J436" s="293"/>
      <c r="K436" s="293"/>
      <c r="L436" s="293"/>
      <c r="M436" s="289"/>
      <c r="N436" s="289"/>
    </row>
    <row r="437" spans="2:14" x14ac:dyDescent="0.3">
      <c r="B437" s="298" t="str">
        <f>IF($D437="","",VLOOKUP($D437,Lists!$AO$2:$AQ$78,2,FALSE))</f>
        <v/>
      </c>
      <c r="C437" s="299" t="str">
        <f>IF($D437="","",VLOOKUP($D437,Lists!$AO$2:$AQ$78,3,FALSE))</f>
        <v/>
      </c>
      <c r="D437" s="289"/>
      <c r="E437" s="289"/>
      <c r="F437" s="290"/>
      <c r="G437" s="291"/>
      <c r="H437" s="292"/>
      <c r="I437" s="291"/>
      <c r="J437" s="293"/>
      <c r="K437" s="293"/>
      <c r="L437" s="293"/>
      <c r="M437" s="289"/>
      <c r="N437" s="289"/>
    </row>
    <row r="438" spans="2:14" x14ac:dyDescent="0.3">
      <c r="B438" s="298" t="str">
        <f>IF($D438="","",VLOOKUP($D438,Lists!$AO$2:$AQ$78,2,FALSE))</f>
        <v/>
      </c>
      <c r="C438" s="299" t="str">
        <f>IF($D438="","",VLOOKUP($D438,Lists!$AO$2:$AQ$78,3,FALSE))</f>
        <v/>
      </c>
      <c r="D438" s="289"/>
      <c r="E438" s="289"/>
      <c r="F438" s="290"/>
      <c r="G438" s="291"/>
      <c r="H438" s="292"/>
      <c r="I438" s="291"/>
      <c r="J438" s="293"/>
      <c r="K438" s="293"/>
      <c r="L438" s="293"/>
      <c r="M438" s="289"/>
      <c r="N438" s="289"/>
    </row>
    <row r="439" spans="2:14" x14ac:dyDescent="0.3">
      <c r="B439" s="298" t="str">
        <f>IF($D439="","",VLOOKUP($D439,Lists!$AO$2:$AQ$78,2,FALSE))</f>
        <v/>
      </c>
      <c r="C439" s="299" t="str">
        <f>IF($D439="","",VLOOKUP($D439,Lists!$AO$2:$AQ$78,3,FALSE))</f>
        <v/>
      </c>
      <c r="D439" s="289"/>
      <c r="E439" s="289"/>
      <c r="F439" s="290"/>
      <c r="G439" s="291"/>
      <c r="H439" s="292"/>
      <c r="I439" s="291"/>
      <c r="J439" s="293"/>
      <c r="K439" s="293"/>
      <c r="L439" s="293"/>
      <c r="M439" s="289"/>
      <c r="N439" s="289"/>
    </row>
    <row r="440" spans="2:14" x14ac:dyDescent="0.3">
      <c r="B440" s="298" t="str">
        <f>IF($D440="","",VLOOKUP($D440,Lists!$AO$2:$AQ$78,2,FALSE))</f>
        <v/>
      </c>
      <c r="C440" s="299" t="str">
        <f>IF($D440="","",VLOOKUP($D440,Lists!$AO$2:$AQ$78,3,FALSE))</f>
        <v/>
      </c>
      <c r="D440" s="289"/>
      <c r="E440" s="289"/>
      <c r="F440" s="290"/>
      <c r="G440" s="291"/>
      <c r="H440" s="292"/>
      <c r="I440" s="291"/>
      <c r="J440" s="293"/>
      <c r="K440" s="293"/>
      <c r="L440" s="293"/>
      <c r="M440" s="289"/>
      <c r="N440" s="289"/>
    </row>
    <row r="441" spans="2:14" x14ac:dyDescent="0.3">
      <c r="B441" s="298" t="str">
        <f>IF($D441="","",VLOOKUP($D441,Lists!$AO$2:$AQ$78,2,FALSE))</f>
        <v/>
      </c>
      <c r="C441" s="299" t="str">
        <f>IF($D441="","",VLOOKUP($D441,Lists!$AO$2:$AQ$78,3,FALSE))</f>
        <v/>
      </c>
      <c r="D441" s="289"/>
      <c r="E441" s="289"/>
      <c r="F441" s="290"/>
      <c r="G441" s="291"/>
      <c r="H441" s="292"/>
      <c r="I441" s="291"/>
      <c r="J441" s="293"/>
      <c r="K441" s="293"/>
      <c r="L441" s="293"/>
      <c r="M441" s="289"/>
      <c r="N441" s="289"/>
    </row>
    <row r="442" spans="2:14" x14ac:dyDescent="0.3">
      <c r="B442" s="298" t="str">
        <f>IF($D442="","",VLOOKUP($D442,Lists!$AO$2:$AQ$78,2,FALSE))</f>
        <v/>
      </c>
      <c r="C442" s="299" t="str">
        <f>IF($D442="","",VLOOKUP($D442,Lists!$AO$2:$AQ$78,3,FALSE))</f>
        <v/>
      </c>
      <c r="D442" s="289"/>
      <c r="E442" s="289"/>
      <c r="F442" s="290"/>
      <c r="G442" s="291"/>
      <c r="H442" s="292"/>
      <c r="I442" s="291"/>
      <c r="J442" s="293"/>
      <c r="K442" s="293"/>
      <c r="L442" s="293"/>
      <c r="M442" s="289"/>
      <c r="N442" s="289"/>
    </row>
    <row r="443" spans="2:14" x14ac:dyDescent="0.3">
      <c r="B443" s="298" t="str">
        <f>IF($D443="","",VLOOKUP($D443,Lists!$AO$2:$AQ$78,2,FALSE))</f>
        <v/>
      </c>
      <c r="C443" s="299" t="str">
        <f>IF($D443="","",VLOOKUP($D443,Lists!$AO$2:$AQ$78,3,FALSE))</f>
        <v/>
      </c>
      <c r="D443" s="289"/>
      <c r="E443" s="289"/>
      <c r="F443" s="290"/>
      <c r="G443" s="291"/>
      <c r="H443" s="292"/>
      <c r="I443" s="291"/>
      <c r="J443" s="293"/>
      <c r="K443" s="293"/>
      <c r="L443" s="293"/>
      <c r="M443" s="289"/>
      <c r="N443" s="289"/>
    </row>
    <row r="444" spans="2:14" x14ac:dyDescent="0.3">
      <c r="B444" s="298" t="str">
        <f>IF($D444="","",VLOOKUP($D444,Lists!$AO$2:$AQ$78,2,FALSE))</f>
        <v/>
      </c>
      <c r="C444" s="299" t="str">
        <f>IF($D444="","",VLOOKUP($D444,Lists!$AO$2:$AQ$78,3,FALSE))</f>
        <v/>
      </c>
      <c r="D444" s="289"/>
      <c r="E444" s="289"/>
      <c r="F444" s="290"/>
      <c r="G444" s="291"/>
      <c r="H444" s="292"/>
      <c r="I444" s="291"/>
      <c r="J444" s="293"/>
      <c r="K444" s="293"/>
      <c r="L444" s="293"/>
      <c r="M444" s="289"/>
      <c r="N444" s="289"/>
    </row>
    <row r="445" spans="2:14" x14ac:dyDescent="0.3">
      <c r="B445" s="298" t="str">
        <f>IF($D445="","",VLOOKUP($D445,Lists!$AO$2:$AQ$78,2,FALSE))</f>
        <v/>
      </c>
      <c r="C445" s="299" t="str">
        <f>IF($D445="","",VLOOKUP($D445,Lists!$AO$2:$AQ$78,3,FALSE))</f>
        <v/>
      </c>
      <c r="D445" s="289"/>
      <c r="E445" s="289"/>
      <c r="F445" s="290"/>
      <c r="G445" s="291"/>
      <c r="H445" s="292"/>
      <c r="I445" s="291"/>
      <c r="J445" s="293"/>
      <c r="K445" s="293"/>
      <c r="L445" s="293"/>
      <c r="M445" s="289"/>
      <c r="N445" s="289"/>
    </row>
    <row r="446" spans="2:14" x14ac:dyDescent="0.3">
      <c r="B446" s="298" t="str">
        <f>IF($D446="","",VLOOKUP($D446,Lists!$AO$2:$AQ$78,2,FALSE))</f>
        <v/>
      </c>
      <c r="C446" s="299" t="str">
        <f>IF($D446="","",VLOOKUP($D446,Lists!$AO$2:$AQ$78,3,FALSE))</f>
        <v/>
      </c>
      <c r="D446" s="289"/>
      <c r="E446" s="289"/>
      <c r="F446" s="290"/>
      <c r="G446" s="291"/>
      <c r="H446" s="292"/>
      <c r="I446" s="291"/>
      <c r="J446" s="293"/>
      <c r="K446" s="293"/>
      <c r="L446" s="293"/>
      <c r="M446" s="289"/>
      <c r="N446" s="289"/>
    </row>
    <row r="447" spans="2:14" x14ac:dyDescent="0.3">
      <c r="B447" s="298" t="str">
        <f>IF($D447="","",VLOOKUP($D447,Lists!$AO$2:$AQ$78,2,FALSE))</f>
        <v/>
      </c>
      <c r="C447" s="299" t="str">
        <f>IF($D447="","",VLOOKUP($D447,Lists!$AO$2:$AQ$78,3,FALSE))</f>
        <v/>
      </c>
      <c r="D447" s="289"/>
      <c r="E447" s="289"/>
      <c r="F447" s="290"/>
      <c r="G447" s="291"/>
      <c r="H447" s="292"/>
      <c r="I447" s="291"/>
      <c r="J447" s="293"/>
      <c r="K447" s="293"/>
      <c r="L447" s="293"/>
      <c r="M447" s="289"/>
      <c r="N447" s="289"/>
    </row>
    <row r="448" spans="2:14" x14ac:dyDescent="0.3">
      <c r="B448" s="298" t="str">
        <f>IF($D448="","",VLOOKUP($D448,Lists!$AO$2:$AQ$78,2,FALSE))</f>
        <v/>
      </c>
      <c r="C448" s="299" t="str">
        <f>IF($D448="","",VLOOKUP($D448,Lists!$AO$2:$AQ$78,3,FALSE))</f>
        <v/>
      </c>
      <c r="D448" s="289"/>
      <c r="E448" s="289"/>
      <c r="F448" s="290"/>
      <c r="G448" s="291"/>
      <c r="H448" s="292"/>
      <c r="I448" s="291"/>
      <c r="J448" s="293"/>
      <c r="K448" s="293"/>
      <c r="L448" s="293"/>
      <c r="M448" s="289"/>
      <c r="N448" s="289"/>
    </row>
    <row r="449" spans="2:14" x14ac:dyDescent="0.3">
      <c r="B449" s="298" t="str">
        <f>IF($D449="","",VLOOKUP($D449,Lists!$AO$2:$AQ$78,2,FALSE))</f>
        <v/>
      </c>
      <c r="C449" s="299" t="str">
        <f>IF($D449="","",VLOOKUP($D449,Lists!$AO$2:$AQ$78,3,FALSE))</f>
        <v/>
      </c>
      <c r="D449" s="289"/>
      <c r="E449" s="289"/>
      <c r="F449" s="290"/>
      <c r="G449" s="291"/>
      <c r="H449" s="292"/>
      <c r="I449" s="291"/>
      <c r="J449" s="293"/>
      <c r="K449" s="293"/>
      <c r="L449" s="293"/>
      <c r="M449" s="289"/>
      <c r="N449" s="289"/>
    </row>
    <row r="450" spans="2:14" x14ac:dyDescent="0.3">
      <c r="B450" s="298" t="str">
        <f>IF($D450="","",VLOOKUP($D450,Lists!$AO$2:$AQ$78,2,FALSE))</f>
        <v/>
      </c>
      <c r="C450" s="299" t="str">
        <f>IF($D450="","",VLOOKUP($D450,Lists!$AO$2:$AQ$78,3,FALSE))</f>
        <v/>
      </c>
      <c r="D450" s="289"/>
      <c r="E450" s="289"/>
      <c r="F450" s="290"/>
      <c r="G450" s="291"/>
      <c r="H450" s="292"/>
      <c r="I450" s="291"/>
      <c r="J450" s="293"/>
      <c r="K450" s="293"/>
      <c r="L450" s="293"/>
      <c r="M450" s="289"/>
      <c r="N450" s="289"/>
    </row>
    <row r="451" spans="2:14" x14ac:dyDescent="0.3">
      <c r="B451" s="298" t="str">
        <f>IF($D451="","",VLOOKUP($D451,Lists!$AO$2:$AQ$78,2,FALSE))</f>
        <v/>
      </c>
      <c r="C451" s="299" t="str">
        <f>IF($D451="","",VLOOKUP($D451,Lists!$AO$2:$AQ$78,3,FALSE))</f>
        <v/>
      </c>
      <c r="D451" s="289"/>
      <c r="E451" s="289"/>
      <c r="F451" s="290"/>
      <c r="G451" s="291"/>
      <c r="H451" s="292"/>
      <c r="I451" s="291"/>
      <c r="J451" s="293"/>
      <c r="K451" s="293"/>
      <c r="L451" s="293"/>
      <c r="M451" s="289"/>
      <c r="N451" s="289"/>
    </row>
    <row r="452" spans="2:14" x14ac:dyDescent="0.3">
      <c r="B452" s="298" t="str">
        <f>IF($D452="","",VLOOKUP($D452,Lists!$AO$2:$AQ$78,2,FALSE))</f>
        <v/>
      </c>
      <c r="C452" s="299" t="str">
        <f>IF($D452="","",VLOOKUP($D452,Lists!$AO$2:$AQ$78,3,FALSE))</f>
        <v/>
      </c>
      <c r="D452" s="289"/>
      <c r="E452" s="289"/>
      <c r="F452" s="290"/>
      <c r="G452" s="291"/>
      <c r="H452" s="292"/>
      <c r="I452" s="291"/>
      <c r="J452" s="293"/>
      <c r="K452" s="293"/>
      <c r="L452" s="293"/>
      <c r="M452" s="289"/>
      <c r="N452" s="289"/>
    </row>
    <row r="453" spans="2:14" x14ac:dyDescent="0.3">
      <c r="B453" s="298" t="str">
        <f>IF($D453="","",VLOOKUP($D453,Lists!$AO$2:$AQ$78,2,FALSE))</f>
        <v/>
      </c>
      <c r="C453" s="299" t="str">
        <f>IF($D453="","",VLOOKUP($D453,Lists!$AO$2:$AQ$78,3,FALSE))</f>
        <v/>
      </c>
      <c r="D453" s="289"/>
      <c r="E453" s="289"/>
      <c r="F453" s="290"/>
      <c r="G453" s="291"/>
      <c r="H453" s="292"/>
      <c r="I453" s="291"/>
      <c r="J453" s="293"/>
      <c r="K453" s="293"/>
      <c r="L453" s="293"/>
      <c r="M453" s="289"/>
      <c r="N453" s="289"/>
    </row>
    <row r="454" spans="2:14" x14ac:dyDescent="0.3">
      <c r="B454" s="298" t="str">
        <f>IF($D454="","",VLOOKUP($D454,Lists!$AO$2:$AQ$78,2,FALSE))</f>
        <v/>
      </c>
      <c r="C454" s="299" t="str">
        <f>IF($D454="","",VLOOKUP($D454,Lists!$AO$2:$AQ$78,3,FALSE))</f>
        <v/>
      </c>
      <c r="D454" s="289"/>
      <c r="E454" s="289"/>
      <c r="F454" s="290"/>
      <c r="G454" s="291"/>
      <c r="H454" s="292"/>
      <c r="I454" s="291"/>
      <c r="J454" s="293"/>
      <c r="K454" s="293"/>
      <c r="L454" s="293"/>
      <c r="M454" s="289"/>
      <c r="N454" s="289"/>
    </row>
    <row r="455" spans="2:14" x14ac:dyDescent="0.3">
      <c r="B455" s="298" t="str">
        <f>IF($D455="","",VLOOKUP($D455,Lists!$AO$2:$AQ$78,2,FALSE))</f>
        <v/>
      </c>
      <c r="C455" s="299" t="str">
        <f>IF($D455="","",VLOOKUP($D455,Lists!$AO$2:$AQ$78,3,FALSE))</f>
        <v/>
      </c>
      <c r="D455" s="289"/>
      <c r="E455" s="289"/>
      <c r="F455" s="290"/>
      <c r="G455" s="291"/>
      <c r="H455" s="292"/>
      <c r="I455" s="291"/>
      <c r="J455" s="293"/>
      <c r="K455" s="293"/>
      <c r="L455" s="293"/>
      <c r="M455" s="289"/>
      <c r="N455" s="289"/>
    </row>
    <row r="456" spans="2:14" x14ac:dyDescent="0.3">
      <c r="B456" s="298" t="str">
        <f>IF($D456="","",VLOOKUP($D456,Lists!$AO$2:$AQ$78,2,FALSE))</f>
        <v/>
      </c>
      <c r="C456" s="299" t="str">
        <f>IF($D456="","",VLOOKUP($D456,Lists!$AO$2:$AQ$78,3,FALSE))</f>
        <v/>
      </c>
      <c r="D456" s="289"/>
      <c r="E456" s="289"/>
      <c r="F456" s="290"/>
      <c r="G456" s="291"/>
      <c r="H456" s="292"/>
      <c r="I456" s="291"/>
      <c r="J456" s="293"/>
      <c r="K456" s="293"/>
      <c r="L456" s="293"/>
      <c r="M456" s="289"/>
      <c r="N456" s="289"/>
    </row>
    <row r="457" spans="2:14" x14ac:dyDescent="0.3">
      <c r="B457" s="298" t="str">
        <f>IF($D457="","",VLOOKUP($D457,Lists!$AO$2:$AQ$78,2,FALSE))</f>
        <v/>
      </c>
      <c r="C457" s="299" t="str">
        <f>IF($D457="","",VLOOKUP($D457,Lists!$AO$2:$AQ$78,3,FALSE))</f>
        <v/>
      </c>
      <c r="D457" s="289"/>
      <c r="E457" s="289"/>
      <c r="F457" s="290"/>
      <c r="G457" s="291"/>
      <c r="H457" s="292"/>
      <c r="I457" s="291"/>
      <c r="J457" s="293"/>
      <c r="K457" s="293"/>
      <c r="L457" s="293"/>
      <c r="M457" s="289"/>
      <c r="N457" s="289"/>
    </row>
    <row r="458" spans="2:14" x14ac:dyDescent="0.3">
      <c r="B458" s="298" t="str">
        <f>IF($D458="","",VLOOKUP($D458,Lists!$AO$2:$AQ$78,2,FALSE))</f>
        <v/>
      </c>
      <c r="C458" s="299" t="str">
        <f>IF($D458="","",VLOOKUP($D458,Lists!$AO$2:$AQ$78,3,FALSE))</f>
        <v/>
      </c>
      <c r="D458" s="289"/>
      <c r="E458" s="289"/>
      <c r="F458" s="290"/>
      <c r="G458" s="291"/>
      <c r="H458" s="292"/>
      <c r="I458" s="291"/>
      <c r="J458" s="293"/>
      <c r="K458" s="293"/>
      <c r="L458" s="293"/>
      <c r="M458" s="289"/>
      <c r="N458" s="289"/>
    </row>
    <row r="459" spans="2:14" x14ac:dyDescent="0.3">
      <c r="B459" s="298" t="str">
        <f>IF($D459="","",VLOOKUP($D459,Lists!$AO$2:$AQ$78,2,FALSE))</f>
        <v/>
      </c>
      <c r="C459" s="299" t="str">
        <f>IF($D459="","",VLOOKUP($D459,Lists!$AO$2:$AQ$78,3,FALSE))</f>
        <v/>
      </c>
      <c r="D459" s="289"/>
      <c r="E459" s="289"/>
      <c r="F459" s="290"/>
      <c r="G459" s="291"/>
      <c r="H459" s="292"/>
      <c r="I459" s="291"/>
      <c r="J459" s="293"/>
      <c r="K459" s="293"/>
      <c r="L459" s="293"/>
      <c r="M459" s="289"/>
      <c r="N459" s="289"/>
    </row>
    <row r="460" spans="2:14" x14ac:dyDescent="0.3">
      <c r="B460" s="298" t="str">
        <f>IF($D460="","",VLOOKUP($D460,Lists!$AO$2:$AQ$78,2,FALSE))</f>
        <v/>
      </c>
      <c r="C460" s="299" t="str">
        <f>IF($D460="","",VLOOKUP($D460,Lists!$AO$2:$AQ$78,3,FALSE))</f>
        <v/>
      </c>
      <c r="D460" s="289"/>
      <c r="E460" s="289"/>
      <c r="F460" s="290"/>
      <c r="G460" s="291"/>
      <c r="H460" s="292"/>
      <c r="I460" s="291"/>
      <c r="J460" s="293"/>
      <c r="K460" s="293"/>
      <c r="L460" s="293"/>
      <c r="M460" s="289"/>
      <c r="N460" s="289"/>
    </row>
    <row r="461" spans="2:14" x14ac:dyDescent="0.3">
      <c r="B461" s="298" t="str">
        <f>IF($D461="","",VLOOKUP($D461,Lists!$AO$2:$AQ$78,2,FALSE))</f>
        <v/>
      </c>
      <c r="C461" s="299" t="str">
        <f>IF($D461="","",VLOOKUP($D461,Lists!$AO$2:$AQ$78,3,FALSE))</f>
        <v/>
      </c>
      <c r="D461" s="289"/>
      <c r="E461" s="289"/>
      <c r="F461" s="290"/>
      <c r="G461" s="291"/>
      <c r="H461" s="292"/>
      <c r="I461" s="291"/>
      <c r="J461" s="293"/>
      <c r="K461" s="293"/>
      <c r="L461" s="293"/>
      <c r="M461" s="289"/>
      <c r="N461" s="289"/>
    </row>
    <row r="462" spans="2:14" x14ac:dyDescent="0.3">
      <c r="B462" s="298" t="str">
        <f>IF($D462="","",VLOOKUP($D462,Lists!$AO$2:$AQ$78,2,FALSE))</f>
        <v/>
      </c>
      <c r="C462" s="299" t="str">
        <f>IF($D462="","",VLOOKUP($D462,Lists!$AO$2:$AQ$78,3,FALSE))</f>
        <v/>
      </c>
      <c r="D462" s="289"/>
      <c r="E462" s="289"/>
      <c r="F462" s="290"/>
      <c r="G462" s="291"/>
      <c r="H462" s="292"/>
      <c r="I462" s="291"/>
      <c r="J462" s="293"/>
      <c r="K462" s="293"/>
      <c r="L462" s="293"/>
      <c r="M462" s="289"/>
      <c r="N462" s="289"/>
    </row>
    <row r="463" spans="2:14" x14ac:dyDescent="0.3">
      <c r="B463" s="298" t="str">
        <f>IF($D463="","",VLOOKUP($D463,Lists!$AO$2:$AQ$78,2,FALSE))</f>
        <v/>
      </c>
      <c r="C463" s="299" t="str">
        <f>IF($D463="","",VLOOKUP($D463,Lists!$AO$2:$AQ$78,3,FALSE))</f>
        <v/>
      </c>
      <c r="D463" s="289"/>
      <c r="E463" s="289"/>
      <c r="F463" s="290"/>
      <c r="G463" s="291"/>
      <c r="H463" s="292"/>
      <c r="I463" s="291"/>
      <c r="J463" s="293"/>
      <c r="K463" s="293"/>
      <c r="L463" s="293"/>
      <c r="M463" s="289"/>
      <c r="N463" s="289"/>
    </row>
    <row r="464" spans="2:14" x14ac:dyDescent="0.3">
      <c r="B464" s="298" t="str">
        <f>IF($D464="","",VLOOKUP($D464,Lists!$AO$2:$AQ$78,2,FALSE))</f>
        <v/>
      </c>
      <c r="C464" s="299" t="str">
        <f>IF($D464="","",VLOOKUP($D464,Lists!$AO$2:$AQ$78,3,FALSE))</f>
        <v/>
      </c>
      <c r="D464" s="289"/>
      <c r="E464" s="289"/>
      <c r="F464" s="290"/>
      <c r="G464" s="291"/>
      <c r="H464" s="292"/>
      <c r="I464" s="291"/>
      <c r="J464" s="293"/>
      <c r="K464" s="293"/>
      <c r="L464" s="293"/>
      <c r="M464" s="289"/>
      <c r="N464" s="289"/>
    </row>
    <row r="465" spans="2:14" x14ac:dyDescent="0.3">
      <c r="B465" s="298" t="str">
        <f>IF($D465="","",VLOOKUP($D465,Lists!$AO$2:$AQ$78,2,FALSE))</f>
        <v/>
      </c>
      <c r="C465" s="299" t="str">
        <f>IF($D465="","",VLOOKUP($D465,Lists!$AO$2:$AQ$78,3,FALSE))</f>
        <v/>
      </c>
      <c r="D465" s="289"/>
      <c r="E465" s="289"/>
      <c r="F465" s="290"/>
      <c r="G465" s="291"/>
      <c r="H465" s="292"/>
      <c r="I465" s="291"/>
      <c r="J465" s="293"/>
      <c r="K465" s="293"/>
      <c r="L465" s="293"/>
      <c r="M465" s="289"/>
      <c r="N465" s="289"/>
    </row>
    <row r="466" spans="2:14" x14ac:dyDescent="0.3">
      <c r="B466" s="298" t="str">
        <f>IF($D466="","",VLOOKUP($D466,Lists!$AO$2:$AQ$78,2,FALSE))</f>
        <v/>
      </c>
      <c r="C466" s="299" t="str">
        <f>IF($D466="","",VLOOKUP($D466,Lists!$AO$2:$AQ$78,3,FALSE))</f>
        <v/>
      </c>
      <c r="D466" s="289"/>
      <c r="E466" s="289"/>
      <c r="F466" s="290"/>
      <c r="G466" s="291"/>
      <c r="H466" s="292"/>
      <c r="I466" s="291"/>
      <c r="J466" s="293"/>
      <c r="K466" s="293"/>
      <c r="L466" s="293"/>
      <c r="M466" s="289"/>
      <c r="N466" s="289"/>
    </row>
    <row r="467" spans="2:14" x14ac:dyDescent="0.3">
      <c r="B467" s="298" t="str">
        <f>IF($D467="","",VLOOKUP($D467,Lists!$AO$2:$AQ$78,2,FALSE))</f>
        <v/>
      </c>
      <c r="C467" s="299" t="str">
        <f>IF($D467="","",VLOOKUP($D467,Lists!$AO$2:$AQ$78,3,FALSE))</f>
        <v/>
      </c>
      <c r="D467" s="289"/>
      <c r="E467" s="289"/>
      <c r="F467" s="290"/>
      <c r="G467" s="291"/>
      <c r="H467" s="292"/>
      <c r="I467" s="291"/>
      <c r="J467" s="293"/>
      <c r="K467" s="293"/>
      <c r="L467" s="293"/>
      <c r="M467" s="289"/>
      <c r="N467" s="289"/>
    </row>
    <row r="468" spans="2:14" x14ac:dyDescent="0.3">
      <c r="B468" s="298" t="str">
        <f>IF($D468="","",VLOOKUP($D468,Lists!$AO$2:$AQ$78,2,FALSE))</f>
        <v/>
      </c>
      <c r="C468" s="299" t="str">
        <f>IF($D468="","",VLOOKUP($D468,Lists!$AO$2:$AQ$78,3,FALSE))</f>
        <v/>
      </c>
      <c r="D468" s="289"/>
      <c r="E468" s="289"/>
      <c r="F468" s="290"/>
      <c r="G468" s="291"/>
      <c r="H468" s="292"/>
      <c r="I468" s="291"/>
      <c r="J468" s="293"/>
      <c r="K468" s="293"/>
      <c r="L468" s="293"/>
      <c r="M468" s="289"/>
      <c r="N468" s="289"/>
    </row>
    <row r="469" spans="2:14" x14ac:dyDescent="0.3">
      <c r="B469" s="298" t="str">
        <f>IF($D469="","",VLOOKUP($D469,Lists!$AO$2:$AQ$78,2,FALSE))</f>
        <v/>
      </c>
      <c r="C469" s="299" t="str">
        <f>IF($D469="","",VLOOKUP($D469,Lists!$AO$2:$AQ$78,3,FALSE))</f>
        <v/>
      </c>
      <c r="D469" s="289"/>
      <c r="E469" s="289"/>
      <c r="F469" s="290"/>
      <c r="G469" s="291"/>
      <c r="H469" s="292"/>
      <c r="I469" s="291"/>
      <c r="J469" s="293"/>
      <c r="K469" s="293"/>
      <c r="L469" s="293"/>
      <c r="M469" s="289"/>
      <c r="N469" s="289"/>
    </row>
    <row r="470" spans="2:14" x14ac:dyDescent="0.3">
      <c r="B470" s="298" t="str">
        <f>IF($D470="","",VLOOKUP($D470,Lists!$AO$2:$AQ$78,2,FALSE))</f>
        <v/>
      </c>
      <c r="C470" s="299" t="str">
        <f>IF($D470="","",VLOOKUP($D470,Lists!$AO$2:$AQ$78,3,FALSE))</f>
        <v/>
      </c>
      <c r="D470" s="289"/>
      <c r="E470" s="289"/>
      <c r="F470" s="290"/>
      <c r="G470" s="291"/>
      <c r="H470" s="292"/>
      <c r="I470" s="291"/>
      <c r="J470" s="293"/>
      <c r="K470" s="293"/>
      <c r="L470" s="293"/>
      <c r="M470" s="289"/>
      <c r="N470" s="289"/>
    </row>
    <row r="471" spans="2:14" x14ac:dyDescent="0.3">
      <c r="B471" s="298" t="str">
        <f>IF($D471="","",VLOOKUP($D471,Lists!$AO$2:$AQ$78,2,FALSE))</f>
        <v/>
      </c>
      <c r="C471" s="299" t="str">
        <f>IF($D471="","",VLOOKUP($D471,Lists!$AO$2:$AQ$78,3,FALSE))</f>
        <v/>
      </c>
      <c r="D471" s="289"/>
      <c r="E471" s="289"/>
      <c r="F471" s="290"/>
      <c r="G471" s="291"/>
      <c r="H471" s="292"/>
      <c r="I471" s="291"/>
      <c r="J471" s="293"/>
      <c r="K471" s="293"/>
      <c r="L471" s="293"/>
      <c r="M471" s="289"/>
      <c r="N471" s="289"/>
    </row>
    <row r="472" spans="2:14" x14ac:dyDescent="0.3">
      <c r="B472" s="298" t="str">
        <f>IF($D472="","",VLOOKUP($D472,Lists!$AO$2:$AQ$78,2,FALSE))</f>
        <v/>
      </c>
      <c r="C472" s="299" t="str">
        <f>IF($D472="","",VLOOKUP($D472,Lists!$AO$2:$AQ$78,3,FALSE))</f>
        <v/>
      </c>
      <c r="D472" s="289"/>
      <c r="E472" s="289"/>
      <c r="F472" s="290"/>
      <c r="G472" s="291"/>
      <c r="H472" s="292"/>
      <c r="I472" s="291"/>
      <c r="J472" s="293"/>
      <c r="K472" s="293"/>
      <c r="L472" s="293"/>
      <c r="M472" s="289"/>
      <c r="N472" s="289"/>
    </row>
    <row r="473" spans="2:14" x14ac:dyDescent="0.3">
      <c r="B473" s="298" t="str">
        <f>IF($D473="","",VLOOKUP($D473,Lists!$AO$2:$AQ$78,2,FALSE))</f>
        <v/>
      </c>
      <c r="C473" s="299" t="str">
        <f>IF($D473="","",VLOOKUP($D473,Lists!$AO$2:$AQ$78,3,FALSE))</f>
        <v/>
      </c>
      <c r="D473" s="289"/>
      <c r="E473" s="289"/>
      <c r="F473" s="290"/>
      <c r="G473" s="291"/>
      <c r="H473" s="292"/>
      <c r="I473" s="291"/>
      <c r="J473" s="293"/>
      <c r="K473" s="293"/>
      <c r="L473" s="293"/>
      <c r="M473" s="289"/>
      <c r="N473" s="289"/>
    </row>
    <row r="474" spans="2:14" x14ac:dyDescent="0.3">
      <c r="B474" s="298" t="str">
        <f>IF($D474="","",VLOOKUP($D474,Lists!$AO$2:$AQ$78,2,FALSE))</f>
        <v/>
      </c>
      <c r="C474" s="299" t="str">
        <f>IF($D474="","",VLOOKUP($D474,Lists!$AO$2:$AQ$78,3,FALSE))</f>
        <v/>
      </c>
      <c r="D474" s="289"/>
      <c r="E474" s="289"/>
      <c r="F474" s="290"/>
      <c r="G474" s="291"/>
      <c r="H474" s="292"/>
      <c r="I474" s="291"/>
      <c r="J474" s="293"/>
      <c r="K474" s="293"/>
      <c r="L474" s="293"/>
      <c r="M474" s="289"/>
      <c r="N474" s="289"/>
    </row>
    <row r="475" spans="2:14" x14ac:dyDescent="0.3">
      <c r="B475" s="298" t="str">
        <f>IF($D475="","",VLOOKUP($D475,Lists!$AO$2:$AQ$78,2,FALSE))</f>
        <v/>
      </c>
      <c r="C475" s="299" t="str">
        <f>IF($D475="","",VLOOKUP($D475,Lists!$AO$2:$AQ$78,3,FALSE))</f>
        <v/>
      </c>
      <c r="D475" s="289"/>
      <c r="E475" s="289"/>
      <c r="F475" s="290"/>
      <c r="G475" s="291"/>
      <c r="H475" s="292"/>
      <c r="I475" s="291"/>
      <c r="J475" s="293"/>
      <c r="K475" s="293"/>
      <c r="L475" s="293"/>
      <c r="M475" s="289"/>
      <c r="N475" s="289"/>
    </row>
    <row r="476" spans="2:14" x14ac:dyDescent="0.3">
      <c r="B476" s="298" t="str">
        <f>IF($D476="","",VLOOKUP($D476,Lists!$AO$2:$AQ$78,2,FALSE))</f>
        <v/>
      </c>
      <c r="C476" s="299" t="str">
        <f>IF($D476="","",VLOOKUP($D476,Lists!$AO$2:$AQ$78,3,FALSE))</f>
        <v/>
      </c>
      <c r="D476" s="289"/>
      <c r="E476" s="289"/>
      <c r="F476" s="290"/>
      <c r="G476" s="291"/>
      <c r="H476" s="292"/>
      <c r="I476" s="291"/>
      <c r="J476" s="293"/>
      <c r="K476" s="293"/>
      <c r="L476" s="293"/>
      <c r="M476" s="289"/>
      <c r="N476" s="289"/>
    </row>
    <row r="477" spans="2:14" x14ac:dyDescent="0.3">
      <c r="B477" s="298" t="str">
        <f>IF($D477="","",VLOOKUP($D477,Lists!$AO$2:$AQ$78,2,FALSE))</f>
        <v/>
      </c>
      <c r="C477" s="299" t="str">
        <f>IF($D477="","",VLOOKUP($D477,Lists!$AO$2:$AQ$78,3,FALSE))</f>
        <v/>
      </c>
      <c r="D477" s="289"/>
      <c r="E477" s="289"/>
      <c r="F477" s="290"/>
      <c r="G477" s="291"/>
      <c r="H477" s="292"/>
      <c r="I477" s="291"/>
      <c r="J477" s="293"/>
      <c r="K477" s="293"/>
      <c r="L477" s="293"/>
      <c r="M477" s="289"/>
      <c r="N477" s="289"/>
    </row>
    <row r="478" spans="2:14" x14ac:dyDescent="0.3">
      <c r="B478" s="298" t="str">
        <f>IF($D478="","",VLOOKUP($D478,Lists!$AO$2:$AQ$78,2,FALSE))</f>
        <v/>
      </c>
      <c r="C478" s="299" t="str">
        <f>IF($D478="","",VLOOKUP($D478,Lists!$AO$2:$AQ$78,3,FALSE))</f>
        <v/>
      </c>
      <c r="D478" s="289"/>
      <c r="E478" s="289"/>
      <c r="F478" s="290"/>
      <c r="G478" s="291"/>
      <c r="H478" s="292"/>
      <c r="I478" s="291"/>
      <c r="J478" s="293"/>
      <c r="K478" s="293"/>
      <c r="L478" s="293"/>
      <c r="M478" s="289"/>
      <c r="N478" s="289"/>
    </row>
    <row r="479" spans="2:14" x14ac:dyDescent="0.3">
      <c r="B479" s="298" t="str">
        <f>IF($D479="","",VLOOKUP($D479,Lists!$AO$2:$AQ$78,2,FALSE))</f>
        <v/>
      </c>
      <c r="C479" s="299" t="str">
        <f>IF($D479="","",VLOOKUP($D479,Lists!$AO$2:$AQ$78,3,FALSE))</f>
        <v/>
      </c>
      <c r="D479" s="289"/>
      <c r="E479" s="289"/>
      <c r="F479" s="290"/>
      <c r="G479" s="291"/>
      <c r="H479" s="292"/>
      <c r="I479" s="291"/>
      <c r="J479" s="293"/>
      <c r="K479" s="293"/>
      <c r="L479" s="293"/>
      <c r="M479" s="289"/>
      <c r="N479" s="289"/>
    </row>
    <row r="480" spans="2:14" x14ac:dyDescent="0.3">
      <c r="B480" s="298" t="str">
        <f>IF($D480="","",VLOOKUP($D480,Lists!$AO$2:$AQ$78,2,FALSE))</f>
        <v/>
      </c>
      <c r="C480" s="299" t="str">
        <f>IF($D480="","",VLOOKUP($D480,Lists!$AO$2:$AQ$78,3,FALSE))</f>
        <v/>
      </c>
      <c r="D480" s="289"/>
      <c r="E480" s="289"/>
      <c r="F480" s="290"/>
      <c r="G480" s="291"/>
      <c r="H480" s="292"/>
      <c r="I480" s="291"/>
      <c r="J480" s="293"/>
      <c r="K480" s="293"/>
      <c r="L480" s="293"/>
      <c r="M480" s="289"/>
      <c r="N480" s="289"/>
    </row>
    <row r="481" spans="2:14" x14ac:dyDescent="0.3">
      <c r="B481" s="298" t="str">
        <f>IF($D481="","",VLOOKUP($D481,Lists!$AO$2:$AQ$78,2,FALSE))</f>
        <v/>
      </c>
      <c r="C481" s="299" t="str">
        <f>IF($D481="","",VLOOKUP($D481,Lists!$AO$2:$AQ$78,3,FALSE))</f>
        <v/>
      </c>
      <c r="D481" s="289"/>
      <c r="E481" s="289"/>
      <c r="F481" s="290"/>
      <c r="G481" s="291"/>
      <c r="H481" s="292"/>
      <c r="I481" s="291"/>
      <c r="J481" s="293"/>
      <c r="K481" s="293"/>
      <c r="L481" s="293"/>
      <c r="M481" s="289"/>
      <c r="N481" s="289"/>
    </row>
    <row r="482" spans="2:14" x14ac:dyDescent="0.3">
      <c r="B482" s="298" t="str">
        <f>IF($D482="","",VLOOKUP($D482,Lists!$AO$2:$AQ$78,2,FALSE))</f>
        <v/>
      </c>
      <c r="C482" s="299" t="str">
        <f>IF($D482="","",VLOOKUP($D482,Lists!$AO$2:$AQ$78,3,FALSE))</f>
        <v/>
      </c>
      <c r="D482" s="289"/>
      <c r="E482" s="289"/>
      <c r="F482" s="290"/>
      <c r="G482" s="291"/>
      <c r="H482" s="292"/>
      <c r="I482" s="291"/>
      <c r="J482" s="293"/>
      <c r="K482" s="293"/>
      <c r="L482" s="293"/>
      <c r="M482" s="289"/>
      <c r="N482" s="289"/>
    </row>
    <row r="483" spans="2:14" x14ac:dyDescent="0.3">
      <c r="B483" s="298" t="str">
        <f>IF($D483="","",VLOOKUP($D483,Lists!$AO$2:$AQ$78,2,FALSE))</f>
        <v/>
      </c>
      <c r="C483" s="299" t="str">
        <f>IF($D483="","",VLOOKUP($D483,Lists!$AO$2:$AQ$78,3,FALSE))</f>
        <v/>
      </c>
      <c r="D483" s="289"/>
      <c r="E483" s="289"/>
      <c r="F483" s="290"/>
      <c r="G483" s="291"/>
      <c r="H483" s="292"/>
      <c r="I483" s="291"/>
      <c r="J483" s="293"/>
      <c r="K483" s="293"/>
      <c r="L483" s="293"/>
      <c r="M483" s="289"/>
      <c r="N483" s="289"/>
    </row>
    <row r="484" spans="2:14" x14ac:dyDescent="0.3">
      <c r="B484" s="298" t="str">
        <f>IF($D484="","",VLOOKUP($D484,Lists!$AO$2:$AQ$78,2,FALSE))</f>
        <v/>
      </c>
      <c r="C484" s="299" t="str">
        <f>IF($D484="","",VLOOKUP($D484,Lists!$AO$2:$AQ$78,3,FALSE))</f>
        <v/>
      </c>
      <c r="D484" s="289"/>
      <c r="E484" s="289"/>
      <c r="F484" s="290"/>
      <c r="G484" s="291"/>
      <c r="H484" s="292"/>
      <c r="I484" s="291"/>
      <c r="J484" s="293"/>
      <c r="K484" s="293"/>
      <c r="L484" s="293"/>
      <c r="M484" s="289"/>
      <c r="N484" s="289"/>
    </row>
    <row r="485" spans="2:14" x14ac:dyDescent="0.3">
      <c r="B485" s="298" t="str">
        <f>IF($D485="","",VLOOKUP($D485,Lists!$AO$2:$AQ$78,2,FALSE))</f>
        <v/>
      </c>
      <c r="C485" s="299" t="str">
        <f>IF($D485="","",VLOOKUP($D485,Lists!$AO$2:$AQ$78,3,FALSE))</f>
        <v/>
      </c>
      <c r="D485" s="289"/>
      <c r="E485" s="289"/>
      <c r="F485" s="290"/>
      <c r="G485" s="291"/>
      <c r="H485" s="292"/>
      <c r="I485" s="291"/>
      <c r="J485" s="293"/>
      <c r="K485" s="293"/>
      <c r="L485" s="293"/>
      <c r="M485" s="289"/>
      <c r="N485" s="289"/>
    </row>
    <row r="486" spans="2:14" x14ac:dyDescent="0.3">
      <c r="B486" s="298" t="str">
        <f>IF($D486="","",VLOOKUP($D486,Lists!$AO$2:$AQ$78,2,FALSE))</f>
        <v/>
      </c>
      <c r="C486" s="299" t="str">
        <f>IF($D486="","",VLOOKUP($D486,Lists!$AO$2:$AQ$78,3,FALSE))</f>
        <v/>
      </c>
      <c r="D486" s="289"/>
      <c r="E486" s="289"/>
      <c r="F486" s="290"/>
      <c r="G486" s="291"/>
      <c r="H486" s="292"/>
      <c r="I486" s="291"/>
      <c r="J486" s="293"/>
      <c r="K486" s="293"/>
      <c r="L486" s="293"/>
      <c r="M486" s="289"/>
      <c r="N486" s="289"/>
    </row>
    <row r="487" spans="2:14" x14ac:dyDescent="0.3">
      <c r="B487" s="298" t="str">
        <f>IF($D487="","",VLOOKUP($D487,Lists!$AO$2:$AQ$78,2,FALSE))</f>
        <v/>
      </c>
      <c r="C487" s="299" t="str">
        <f>IF($D487="","",VLOOKUP($D487,Lists!$AO$2:$AQ$78,3,FALSE))</f>
        <v/>
      </c>
      <c r="D487" s="289"/>
      <c r="E487" s="289"/>
      <c r="F487" s="290"/>
      <c r="G487" s="291"/>
      <c r="H487" s="292"/>
      <c r="I487" s="291"/>
      <c r="J487" s="293"/>
      <c r="K487" s="293"/>
      <c r="L487" s="293"/>
      <c r="M487" s="289"/>
      <c r="N487" s="289"/>
    </row>
    <row r="488" spans="2:14" x14ac:dyDescent="0.3">
      <c r="B488" s="298" t="str">
        <f>IF($D488="","",VLOOKUP($D488,Lists!$AO$2:$AQ$78,2,FALSE))</f>
        <v/>
      </c>
      <c r="C488" s="299" t="str">
        <f>IF($D488="","",VLOOKUP($D488,Lists!$AO$2:$AQ$78,3,FALSE))</f>
        <v/>
      </c>
      <c r="D488" s="289"/>
      <c r="E488" s="289"/>
      <c r="F488" s="290"/>
      <c r="G488" s="291"/>
      <c r="H488" s="292"/>
      <c r="I488" s="291"/>
      <c r="J488" s="293"/>
      <c r="K488" s="293"/>
      <c r="L488" s="293"/>
      <c r="M488" s="289"/>
      <c r="N488" s="289"/>
    </row>
    <row r="489" spans="2:14" x14ac:dyDescent="0.3">
      <c r="B489" s="298" t="str">
        <f>IF($D489="","",VLOOKUP($D489,Lists!$AO$2:$AQ$78,2,FALSE))</f>
        <v/>
      </c>
      <c r="C489" s="299" t="str">
        <f>IF($D489="","",VLOOKUP($D489,Lists!$AO$2:$AQ$78,3,FALSE))</f>
        <v/>
      </c>
      <c r="D489" s="289"/>
      <c r="E489" s="289"/>
      <c r="F489" s="290"/>
      <c r="G489" s="291"/>
      <c r="H489" s="292"/>
      <c r="I489" s="291"/>
      <c r="J489" s="293"/>
      <c r="K489" s="293"/>
      <c r="L489" s="293"/>
      <c r="M489" s="289"/>
      <c r="N489" s="289"/>
    </row>
    <row r="490" spans="2:14" x14ac:dyDescent="0.3">
      <c r="B490" s="298" t="str">
        <f>IF($D490="","",VLOOKUP($D490,Lists!$AO$2:$AQ$78,2,FALSE))</f>
        <v/>
      </c>
      <c r="C490" s="299" t="str">
        <f>IF($D490="","",VLOOKUP($D490,Lists!$AO$2:$AQ$78,3,FALSE))</f>
        <v/>
      </c>
      <c r="D490" s="289"/>
      <c r="E490" s="289"/>
      <c r="F490" s="290"/>
      <c r="G490" s="291"/>
      <c r="H490" s="292"/>
      <c r="I490" s="291"/>
      <c r="J490" s="293"/>
      <c r="K490" s="293"/>
      <c r="L490" s="293"/>
      <c r="M490" s="289"/>
      <c r="N490" s="289"/>
    </row>
    <row r="491" spans="2:14" x14ac:dyDescent="0.3">
      <c r="B491" s="298" t="str">
        <f>IF($D491="","",VLOOKUP($D491,Lists!$AO$2:$AQ$78,2,FALSE))</f>
        <v/>
      </c>
      <c r="C491" s="299" t="str">
        <f>IF($D491="","",VLOOKUP($D491,Lists!$AO$2:$AQ$78,3,FALSE))</f>
        <v/>
      </c>
      <c r="D491" s="289"/>
      <c r="E491" s="289"/>
      <c r="F491" s="290"/>
      <c r="G491" s="291"/>
      <c r="H491" s="292"/>
      <c r="I491" s="291"/>
      <c r="J491" s="293"/>
      <c r="K491" s="293"/>
      <c r="L491" s="293"/>
      <c r="M491" s="289"/>
      <c r="N491" s="289"/>
    </row>
    <row r="492" spans="2:14" x14ac:dyDescent="0.3">
      <c r="B492" s="298" t="str">
        <f>IF($D492="","",VLOOKUP($D492,Lists!$AO$2:$AQ$78,2,FALSE))</f>
        <v/>
      </c>
      <c r="C492" s="299" t="str">
        <f>IF($D492="","",VLOOKUP($D492,Lists!$AO$2:$AQ$78,3,FALSE))</f>
        <v/>
      </c>
      <c r="D492" s="289"/>
      <c r="E492" s="289"/>
      <c r="F492" s="290"/>
      <c r="G492" s="291"/>
      <c r="H492" s="292"/>
      <c r="I492" s="291"/>
      <c r="J492" s="293"/>
      <c r="K492" s="293"/>
      <c r="L492" s="293"/>
      <c r="M492" s="289"/>
      <c r="N492" s="289"/>
    </row>
    <row r="493" spans="2:14" x14ac:dyDescent="0.3">
      <c r="B493" s="298" t="str">
        <f>IF($D493="","",VLOOKUP($D493,Lists!$AO$2:$AQ$78,2,FALSE))</f>
        <v/>
      </c>
      <c r="C493" s="299" t="str">
        <f>IF($D493="","",VLOOKUP($D493,Lists!$AO$2:$AQ$78,3,FALSE))</f>
        <v/>
      </c>
      <c r="D493" s="289"/>
      <c r="E493" s="289"/>
      <c r="F493" s="290"/>
      <c r="G493" s="291"/>
      <c r="H493" s="292"/>
      <c r="I493" s="291"/>
      <c r="J493" s="293"/>
      <c r="K493" s="293"/>
      <c r="L493" s="293"/>
      <c r="M493" s="289"/>
      <c r="N493" s="289"/>
    </row>
    <row r="494" spans="2:14" x14ac:dyDescent="0.3">
      <c r="B494" s="298" t="str">
        <f>IF($D494="","",VLOOKUP($D494,Lists!$AO$2:$AQ$78,2,FALSE))</f>
        <v/>
      </c>
      <c r="C494" s="299" t="str">
        <f>IF($D494="","",VLOOKUP($D494,Lists!$AO$2:$AQ$78,3,FALSE))</f>
        <v/>
      </c>
      <c r="D494" s="289"/>
      <c r="E494" s="289"/>
      <c r="F494" s="290"/>
      <c r="G494" s="291"/>
      <c r="H494" s="292"/>
      <c r="I494" s="291"/>
      <c r="J494" s="293"/>
      <c r="K494" s="293"/>
      <c r="L494" s="293"/>
      <c r="M494" s="289"/>
      <c r="N494" s="289"/>
    </row>
    <row r="495" spans="2:14" x14ac:dyDescent="0.3">
      <c r="B495" s="298" t="str">
        <f>IF($D495="","",VLOOKUP($D495,Lists!$AO$2:$AQ$78,2,FALSE))</f>
        <v/>
      </c>
      <c r="C495" s="299" t="str">
        <f>IF($D495="","",VLOOKUP($D495,Lists!$AO$2:$AQ$78,3,FALSE))</f>
        <v/>
      </c>
      <c r="D495" s="289"/>
      <c r="E495" s="289"/>
      <c r="F495" s="290"/>
      <c r="G495" s="291"/>
      <c r="H495" s="292"/>
      <c r="I495" s="291"/>
      <c r="J495" s="293"/>
      <c r="K495" s="293"/>
      <c r="L495" s="293"/>
      <c r="M495" s="289"/>
      <c r="N495" s="289"/>
    </row>
    <row r="496" spans="2:14" x14ac:dyDescent="0.3">
      <c r="B496" s="298" t="str">
        <f>IF($D496="","",VLOOKUP($D496,Lists!$AO$2:$AQ$78,2,FALSE))</f>
        <v/>
      </c>
      <c r="C496" s="299" t="str">
        <f>IF($D496="","",VLOOKUP($D496,Lists!$AO$2:$AQ$78,3,FALSE))</f>
        <v/>
      </c>
      <c r="D496" s="289"/>
      <c r="E496" s="289"/>
      <c r="F496" s="290"/>
      <c r="G496" s="291"/>
      <c r="H496" s="292"/>
      <c r="I496" s="291"/>
      <c r="J496" s="293"/>
      <c r="K496" s="293"/>
      <c r="L496" s="293"/>
      <c r="M496" s="289"/>
      <c r="N496" s="289"/>
    </row>
    <row r="497" spans="2:14" x14ac:dyDescent="0.3">
      <c r="B497" s="298" t="str">
        <f>IF($D497="","",VLOOKUP($D497,Lists!$AO$2:$AQ$78,2,FALSE))</f>
        <v/>
      </c>
      <c r="C497" s="299" t="str">
        <f>IF($D497="","",VLOOKUP($D497,Lists!$AO$2:$AQ$78,3,FALSE))</f>
        <v/>
      </c>
      <c r="D497" s="289"/>
      <c r="E497" s="289"/>
      <c r="F497" s="290"/>
      <c r="G497" s="291"/>
      <c r="H497" s="292"/>
      <c r="I497" s="291"/>
      <c r="J497" s="293"/>
      <c r="K497" s="293"/>
      <c r="L497" s="293"/>
      <c r="M497" s="289"/>
      <c r="N497" s="289"/>
    </row>
    <row r="498" spans="2:14" x14ac:dyDescent="0.3">
      <c r="B498" s="298" t="str">
        <f>IF($D498="","",VLOOKUP($D498,Lists!$AO$2:$AQ$78,2,FALSE))</f>
        <v/>
      </c>
      <c r="C498" s="299" t="str">
        <f>IF($D498="","",VLOOKUP($D498,Lists!$AO$2:$AQ$78,3,FALSE))</f>
        <v/>
      </c>
      <c r="D498" s="289"/>
      <c r="E498" s="289"/>
      <c r="F498" s="290"/>
      <c r="G498" s="291"/>
      <c r="H498" s="292"/>
      <c r="I498" s="291"/>
      <c r="J498" s="293"/>
      <c r="K498" s="293"/>
      <c r="L498" s="293"/>
      <c r="M498" s="289"/>
      <c r="N498" s="289"/>
    </row>
    <row r="499" spans="2:14" x14ac:dyDescent="0.3">
      <c r="B499" s="298" t="str">
        <f>IF($D499="","",VLOOKUP($D499,Lists!$AO$2:$AQ$78,2,FALSE))</f>
        <v/>
      </c>
      <c r="C499" s="299" t="str">
        <f>IF($D499="","",VLOOKUP($D499,Lists!$AO$2:$AQ$78,3,FALSE))</f>
        <v/>
      </c>
      <c r="D499" s="289"/>
      <c r="E499" s="289"/>
      <c r="F499" s="290"/>
      <c r="G499" s="291"/>
      <c r="H499" s="292"/>
      <c r="I499" s="291"/>
      <c r="J499" s="293"/>
      <c r="K499" s="293"/>
      <c r="L499" s="293"/>
      <c r="M499" s="289"/>
      <c r="N499" s="289"/>
    </row>
    <row r="500" spans="2:14" x14ac:dyDescent="0.3">
      <c r="B500" s="298" t="str">
        <f>IF($D500="","",VLOOKUP($D500,Lists!$AO$2:$AQ$78,2,FALSE))</f>
        <v/>
      </c>
      <c r="C500" s="299" t="str">
        <f>IF($D500="","",VLOOKUP($D500,Lists!$AO$2:$AQ$78,3,FALSE))</f>
        <v/>
      </c>
      <c r="D500" s="289"/>
      <c r="E500" s="289"/>
      <c r="F500" s="290"/>
      <c r="G500" s="291"/>
      <c r="H500" s="292"/>
      <c r="I500" s="291"/>
      <c r="J500" s="293"/>
      <c r="K500" s="293"/>
      <c r="L500" s="293"/>
      <c r="M500" s="289"/>
      <c r="N500" s="289"/>
    </row>
    <row r="501" spans="2:14" hidden="1" x14ac:dyDescent="0.3">
      <c r="B501" s="79"/>
      <c r="C501" s="79"/>
      <c r="D501" s="79"/>
      <c r="E501" s="80"/>
      <c r="F501" s="80"/>
      <c r="G501" s="81"/>
      <c r="H501" s="81"/>
      <c r="I501" s="81"/>
      <c r="J501" s="77"/>
      <c r="K501" s="77"/>
      <c r="L501" s="77"/>
      <c r="M501" s="215"/>
      <c r="N501" s="215"/>
    </row>
    <row r="502" spans="2:14" hidden="1" x14ac:dyDescent="0.3">
      <c r="B502" s="76"/>
      <c r="C502" s="76"/>
      <c r="D502" s="76"/>
      <c r="E502" s="77"/>
      <c r="F502" s="77"/>
      <c r="G502" s="78"/>
      <c r="H502" s="78"/>
      <c r="I502" s="78"/>
      <c r="J502" s="77"/>
      <c r="K502" s="77"/>
      <c r="L502" s="77"/>
      <c r="M502" s="215"/>
      <c r="N502" s="215"/>
    </row>
    <row r="503" spans="2:14" hidden="1" x14ac:dyDescent="0.3">
      <c r="B503" s="76"/>
      <c r="C503" s="76"/>
      <c r="D503" s="76"/>
      <c r="E503" s="77"/>
      <c r="F503" s="77"/>
      <c r="G503" s="78"/>
      <c r="H503" s="78"/>
      <c r="I503" s="78"/>
      <c r="J503" s="77"/>
      <c r="K503" s="77"/>
      <c r="L503" s="77"/>
      <c r="M503" s="215"/>
      <c r="N503" s="215"/>
    </row>
    <row r="504" spans="2:14" hidden="1" x14ac:dyDescent="0.3">
      <c r="B504" s="76"/>
      <c r="C504" s="76"/>
      <c r="D504" s="76"/>
      <c r="E504" s="77"/>
      <c r="F504" s="77"/>
      <c r="G504" s="78"/>
      <c r="H504" s="78"/>
      <c r="I504" s="78"/>
      <c r="J504" s="77"/>
      <c r="K504" s="77"/>
      <c r="L504" s="77"/>
      <c r="M504" s="215"/>
      <c r="N504" s="215"/>
    </row>
    <row r="505" spans="2:14" hidden="1" x14ac:dyDescent="0.3">
      <c r="B505" s="76"/>
      <c r="C505" s="76"/>
      <c r="D505" s="76"/>
      <c r="E505" s="77"/>
      <c r="F505" s="77"/>
      <c r="G505" s="78"/>
      <c r="H505" s="78"/>
      <c r="I505" s="78"/>
      <c r="J505" s="77"/>
      <c r="K505" s="77"/>
      <c r="L505" s="77"/>
      <c r="M505" s="215"/>
      <c r="N505" s="215"/>
    </row>
    <row r="506" spans="2:14" hidden="1" x14ac:dyDescent="0.3">
      <c r="B506" s="76"/>
      <c r="C506" s="76"/>
      <c r="D506" s="76"/>
      <c r="E506" s="77"/>
      <c r="F506" s="77"/>
      <c r="G506" s="78"/>
      <c r="H506" s="78"/>
      <c r="I506" s="78"/>
      <c r="J506" s="77"/>
      <c r="K506" s="77"/>
      <c r="L506" s="77"/>
      <c r="M506" s="215"/>
      <c r="N506" s="215"/>
    </row>
    <row r="507" spans="2:14" hidden="1" x14ac:dyDescent="0.3">
      <c r="B507" s="76"/>
      <c r="C507" s="76"/>
      <c r="D507" s="76"/>
      <c r="E507" s="77"/>
      <c r="F507" s="77"/>
      <c r="G507" s="78"/>
      <c r="H507" s="78"/>
      <c r="I507" s="78"/>
      <c r="J507" s="77"/>
      <c r="K507" s="77"/>
      <c r="L507" s="77"/>
      <c r="M507" s="215"/>
      <c r="N507" s="215"/>
    </row>
    <row r="508" spans="2:14" hidden="1" x14ac:dyDescent="0.3">
      <c r="B508" s="76"/>
      <c r="C508" s="76"/>
      <c r="D508" s="76"/>
      <c r="E508" s="77"/>
      <c r="F508" s="77"/>
      <c r="G508" s="78"/>
      <c r="H508" s="78"/>
      <c r="I508" s="78"/>
      <c r="J508" s="77"/>
      <c r="K508" s="77"/>
      <c r="L508" s="77"/>
      <c r="M508" s="215"/>
      <c r="N508" s="215"/>
    </row>
    <row r="509" spans="2:14" hidden="1" x14ac:dyDescent="0.3">
      <c r="B509" s="76"/>
      <c r="C509" s="76"/>
      <c r="D509" s="76"/>
      <c r="E509" s="77"/>
      <c r="F509" s="77"/>
      <c r="G509" s="78"/>
      <c r="H509" s="78"/>
      <c r="I509" s="78"/>
      <c r="J509" s="77"/>
      <c r="K509" s="77"/>
      <c r="L509" s="77"/>
      <c r="M509" s="215"/>
      <c r="N509" s="215"/>
    </row>
    <row r="510" spans="2:14" hidden="1" x14ac:dyDescent="0.3">
      <c r="B510" s="76"/>
      <c r="C510" s="76"/>
      <c r="D510" s="76"/>
      <c r="E510" s="77"/>
      <c r="F510" s="77"/>
      <c r="G510" s="78"/>
      <c r="H510" s="78"/>
      <c r="I510" s="78"/>
      <c r="J510" s="77"/>
      <c r="K510" s="77"/>
      <c r="L510" s="77"/>
      <c r="M510" s="215"/>
      <c r="N510" s="215"/>
    </row>
    <row r="511" spans="2:14" hidden="1" x14ac:dyDescent="0.3">
      <c r="B511" s="76"/>
      <c r="C511" s="76"/>
      <c r="D511" s="76"/>
      <c r="E511" s="77"/>
      <c r="F511" s="77"/>
      <c r="G511" s="78"/>
      <c r="H511" s="78"/>
      <c r="I511" s="78"/>
      <c r="J511" s="77"/>
      <c r="K511" s="77"/>
      <c r="L511" s="77"/>
      <c r="M511" s="215"/>
      <c r="N511" s="215"/>
    </row>
    <row r="512" spans="2:14" hidden="1" x14ac:dyDescent="0.3">
      <c r="B512" s="76"/>
      <c r="C512" s="76"/>
      <c r="D512" s="76"/>
      <c r="E512" s="77"/>
      <c r="F512" s="77"/>
      <c r="G512" s="78"/>
      <c r="H512" s="78"/>
      <c r="I512" s="78"/>
      <c r="J512" s="77"/>
      <c r="K512" s="77"/>
      <c r="L512" s="77"/>
      <c r="M512" s="215"/>
      <c r="N512" s="215"/>
    </row>
    <row r="513" spans="2:12" hidden="1" x14ac:dyDescent="0.3">
      <c r="B513" s="76"/>
      <c r="C513" s="76"/>
      <c r="D513" s="76"/>
      <c r="E513" s="77"/>
      <c r="F513" s="77"/>
      <c r="G513" s="78"/>
      <c r="H513" s="78"/>
      <c r="I513" s="78"/>
      <c r="J513" s="77"/>
      <c r="K513" s="77"/>
      <c r="L513" s="77"/>
    </row>
    <row r="514" spans="2:12" hidden="1" x14ac:dyDescent="0.3">
      <c r="B514" s="76"/>
      <c r="C514" s="76"/>
      <c r="D514" s="76"/>
      <c r="E514" s="77"/>
      <c r="F514" s="77"/>
      <c r="G514" s="78"/>
      <c r="H514" s="78"/>
      <c r="I514" s="78"/>
      <c r="J514" s="77"/>
      <c r="K514" s="77"/>
      <c r="L514" s="77"/>
    </row>
    <row r="515" spans="2:12" hidden="1" x14ac:dyDescent="0.3">
      <c r="B515" s="76"/>
      <c r="C515" s="76"/>
      <c r="D515" s="76"/>
      <c r="E515" s="77"/>
      <c r="F515" s="77"/>
      <c r="G515" s="78"/>
      <c r="H515" s="78"/>
      <c r="I515" s="78"/>
      <c r="J515" s="77"/>
      <c r="K515" s="77"/>
      <c r="L515" s="77"/>
    </row>
    <row r="516" spans="2:12" hidden="1" x14ac:dyDescent="0.3">
      <c r="B516" s="76"/>
      <c r="C516" s="76"/>
      <c r="D516" s="76"/>
      <c r="E516" s="77"/>
      <c r="F516" s="77"/>
      <c r="G516" s="78"/>
      <c r="H516" s="78"/>
      <c r="I516" s="78"/>
      <c r="J516" s="77"/>
      <c r="K516" s="77"/>
      <c r="L516" s="77"/>
    </row>
    <row r="517" spans="2:12" hidden="1" x14ac:dyDescent="0.3">
      <c r="B517" s="76"/>
      <c r="C517" s="76"/>
      <c r="D517" s="76"/>
      <c r="E517" s="77"/>
      <c r="F517" s="77"/>
      <c r="G517" s="78"/>
      <c r="H517" s="78"/>
      <c r="I517" s="78"/>
      <c r="J517" s="77"/>
      <c r="K517" s="77"/>
      <c r="L517" s="77"/>
    </row>
    <row r="518" spans="2:12" hidden="1" x14ac:dyDescent="0.3">
      <c r="B518" s="76"/>
      <c r="C518" s="76"/>
      <c r="D518" s="76"/>
      <c r="E518" s="77"/>
      <c r="F518" s="77"/>
      <c r="G518" s="78"/>
      <c r="H518" s="78"/>
      <c r="I518" s="78"/>
      <c r="J518" s="77"/>
      <c r="K518" s="77"/>
      <c r="L518" s="77"/>
    </row>
    <row r="519" spans="2:12" hidden="1" x14ac:dyDescent="0.3">
      <c r="B519" s="76"/>
      <c r="C519" s="76"/>
      <c r="D519" s="76"/>
      <c r="E519" s="77"/>
      <c r="F519" s="77"/>
      <c r="G519" s="78"/>
      <c r="H519" s="78"/>
      <c r="I519" s="78"/>
      <c r="J519" s="77"/>
      <c r="K519" s="77"/>
      <c r="L519" s="77"/>
    </row>
    <row r="520" spans="2:12" hidden="1" x14ac:dyDescent="0.3">
      <c r="B520" s="76"/>
      <c r="C520" s="76"/>
      <c r="D520" s="76"/>
      <c r="E520" s="77"/>
      <c r="F520" s="77"/>
      <c r="G520" s="78"/>
      <c r="H520" s="78"/>
      <c r="I520" s="78"/>
      <c r="J520" s="77"/>
      <c r="K520" s="77"/>
      <c r="L520" s="77"/>
    </row>
    <row r="521" spans="2:12" hidden="1" x14ac:dyDescent="0.3">
      <c r="B521" s="76"/>
      <c r="C521" s="76"/>
      <c r="D521" s="76"/>
      <c r="E521" s="77"/>
      <c r="F521" s="77"/>
      <c r="G521" s="78"/>
      <c r="H521" s="78"/>
      <c r="I521" s="78"/>
      <c r="J521" s="77"/>
      <c r="K521" s="77"/>
      <c r="L521" s="77"/>
    </row>
    <row r="522" spans="2:12" hidden="1" x14ac:dyDescent="0.3">
      <c r="B522" s="76"/>
      <c r="C522" s="76"/>
      <c r="D522" s="76"/>
      <c r="E522" s="77"/>
      <c r="F522" s="77"/>
      <c r="G522" s="78"/>
      <c r="H522" s="78"/>
      <c r="I522" s="78"/>
      <c r="J522" s="77"/>
      <c r="K522" s="77"/>
      <c r="L522" s="77"/>
    </row>
    <row r="523" spans="2:12" hidden="1" x14ac:dyDescent="0.3">
      <c r="B523" s="76"/>
      <c r="C523" s="76"/>
      <c r="D523" s="76"/>
      <c r="E523" s="77"/>
      <c r="F523" s="77"/>
      <c r="G523" s="78"/>
      <c r="H523" s="78"/>
      <c r="I523" s="78"/>
      <c r="J523" s="77"/>
      <c r="K523" s="77"/>
      <c r="L523" s="77"/>
    </row>
    <row r="524" spans="2:12" hidden="1" x14ac:dyDescent="0.3">
      <c r="B524" s="76"/>
      <c r="C524" s="76"/>
      <c r="D524" s="76"/>
      <c r="E524" s="77"/>
      <c r="F524" s="77"/>
      <c r="G524" s="78"/>
      <c r="H524" s="78"/>
      <c r="I524" s="78"/>
      <c r="J524" s="77"/>
      <c r="K524" s="77"/>
      <c r="L524" s="77"/>
    </row>
    <row r="525" spans="2:12" hidden="1" x14ac:dyDescent="0.3">
      <c r="B525" s="76"/>
      <c r="C525" s="76"/>
      <c r="D525" s="76"/>
      <c r="E525" s="77"/>
      <c r="F525" s="77"/>
      <c r="G525" s="78"/>
      <c r="H525" s="78"/>
      <c r="I525" s="78"/>
      <c r="J525" s="77"/>
      <c r="K525" s="77"/>
      <c r="L525" s="77"/>
    </row>
    <row r="526" spans="2:12" hidden="1" x14ac:dyDescent="0.3">
      <c r="B526" s="76"/>
      <c r="C526" s="76"/>
      <c r="D526" s="76"/>
      <c r="E526" s="77"/>
      <c r="F526" s="77"/>
      <c r="G526" s="78"/>
      <c r="H526" s="78"/>
      <c r="I526" s="78"/>
      <c r="J526" s="77"/>
      <c r="K526" s="77"/>
      <c r="L526" s="77"/>
    </row>
    <row r="527" spans="2:12" hidden="1" x14ac:dyDescent="0.3">
      <c r="B527" s="76"/>
      <c r="C527" s="76"/>
      <c r="D527" s="76"/>
      <c r="E527" s="77"/>
      <c r="F527" s="77"/>
      <c r="G527" s="78"/>
      <c r="H527" s="78"/>
      <c r="I527" s="78"/>
      <c r="J527" s="77"/>
      <c r="K527" s="77"/>
      <c r="L527" s="77"/>
    </row>
    <row r="528" spans="2:12" hidden="1" x14ac:dyDescent="0.3">
      <c r="B528" s="76"/>
      <c r="C528" s="76"/>
      <c r="D528" s="76"/>
      <c r="E528" s="77"/>
      <c r="F528" s="77"/>
      <c r="G528" s="78"/>
      <c r="H528" s="78"/>
      <c r="I528" s="78"/>
      <c r="J528" s="77"/>
      <c r="K528" s="77"/>
      <c r="L528" s="77"/>
    </row>
    <row r="529" spans="2:12" hidden="1" x14ac:dyDescent="0.3">
      <c r="B529" s="76"/>
      <c r="C529" s="76"/>
      <c r="D529" s="76"/>
      <c r="E529" s="77"/>
      <c r="F529" s="77"/>
      <c r="G529" s="78"/>
      <c r="H529" s="78"/>
      <c r="I529" s="78"/>
      <c r="J529" s="77"/>
      <c r="K529" s="77"/>
      <c r="L529" s="77"/>
    </row>
    <row r="530" spans="2:12" hidden="1" x14ac:dyDescent="0.3">
      <c r="B530" s="76"/>
      <c r="C530" s="76"/>
      <c r="D530" s="76"/>
      <c r="E530" s="77"/>
      <c r="F530" s="77"/>
      <c r="G530" s="78"/>
      <c r="H530" s="78"/>
      <c r="I530" s="78"/>
      <c r="J530" s="77"/>
      <c r="K530" s="77"/>
      <c r="L530" s="77"/>
    </row>
    <row r="531" spans="2:12" hidden="1" x14ac:dyDescent="0.3">
      <c r="B531" s="76"/>
      <c r="C531" s="76"/>
      <c r="D531" s="76"/>
      <c r="E531" s="77"/>
      <c r="F531" s="77"/>
      <c r="G531" s="78"/>
      <c r="H531" s="78"/>
      <c r="I531" s="78"/>
      <c r="J531" s="77"/>
      <c r="K531" s="77"/>
      <c r="L531" s="77"/>
    </row>
    <row r="532" spans="2:12" hidden="1" x14ac:dyDescent="0.3">
      <c r="B532" s="76"/>
      <c r="C532" s="76"/>
      <c r="D532" s="76"/>
      <c r="E532" s="77"/>
      <c r="F532" s="77"/>
      <c r="G532" s="78"/>
      <c r="H532" s="78"/>
      <c r="I532" s="78"/>
      <c r="J532" s="77"/>
      <c r="K532" s="77"/>
      <c r="L532" s="77"/>
    </row>
    <row r="533" spans="2:12" hidden="1" x14ac:dyDescent="0.3">
      <c r="B533" s="76"/>
      <c r="C533" s="76"/>
      <c r="D533" s="76"/>
      <c r="E533" s="77"/>
      <c r="F533" s="77"/>
      <c r="G533" s="78"/>
      <c r="H533" s="78"/>
      <c r="I533" s="78"/>
      <c r="J533" s="77"/>
      <c r="K533" s="77"/>
      <c r="L533" s="77"/>
    </row>
    <row r="534" spans="2:12" hidden="1" x14ac:dyDescent="0.3">
      <c r="B534" s="76"/>
      <c r="C534" s="76"/>
      <c r="D534" s="76"/>
      <c r="E534" s="77"/>
      <c r="F534" s="77"/>
      <c r="G534" s="78"/>
      <c r="H534" s="78"/>
      <c r="I534" s="78"/>
      <c r="J534" s="77"/>
      <c r="K534" s="77"/>
      <c r="L534" s="77"/>
    </row>
    <row r="535" spans="2:12" hidden="1" x14ac:dyDescent="0.3">
      <c r="B535" s="76"/>
      <c r="C535" s="76"/>
      <c r="D535" s="76"/>
      <c r="E535" s="77"/>
      <c r="F535" s="77"/>
      <c r="G535" s="78"/>
      <c r="H535" s="78"/>
      <c r="I535" s="78"/>
      <c r="J535" s="77"/>
      <c r="K535" s="77"/>
      <c r="L535" s="77"/>
    </row>
    <row r="536" spans="2:12" hidden="1" x14ac:dyDescent="0.3">
      <c r="B536" s="76"/>
      <c r="C536" s="76"/>
      <c r="D536" s="76"/>
      <c r="E536" s="77"/>
      <c r="F536" s="77"/>
      <c r="G536" s="78"/>
      <c r="H536" s="78"/>
      <c r="I536" s="78"/>
      <c r="J536" s="77"/>
      <c r="K536" s="77"/>
      <c r="L536" s="77"/>
    </row>
    <row r="537" spans="2:12" hidden="1" x14ac:dyDescent="0.3">
      <c r="B537" s="76"/>
      <c r="C537" s="76"/>
      <c r="D537" s="76"/>
      <c r="E537" s="77"/>
      <c r="F537" s="77"/>
      <c r="G537" s="78"/>
      <c r="H537" s="78"/>
      <c r="I537" s="78"/>
      <c r="J537" s="77"/>
      <c r="K537" s="77"/>
      <c r="L537" s="77"/>
    </row>
    <row r="538" spans="2:12" hidden="1" x14ac:dyDescent="0.3">
      <c r="B538" s="76"/>
      <c r="C538" s="76"/>
      <c r="D538" s="76"/>
      <c r="E538" s="77"/>
      <c r="F538" s="77"/>
      <c r="G538" s="78"/>
      <c r="H538" s="78"/>
      <c r="I538" s="78"/>
      <c r="J538" s="77"/>
      <c r="K538" s="77"/>
      <c r="L538" s="77"/>
    </row>
    <row r="539" spans="2:12" hidden="1" x14ac:dyDescent="0.3">
      <c r="B539" s="76"/>
      <c r="C539" s="76"/>
      <c r="D539" s="76"/>
      <c r="E539" s="77"/>
      <c r="F539" s="77"/>
      <c r="G539" s="78"/>
      <c r="H539" s="78"/>
      <c r="I539" s="78"/>
      <c r="J539" s="77"/>
      <c r="K539" s="77"/>
      <c r="L539" s="77"/>
    </row>
    <row r="540" spans="2:12" hidden="1" x14ac:dyDescent="0.3">
      <c r="B540" s="76"/>
      <c r="C540" s="76"/>
      <c r="D540" s="76"/>
      <c r="E540" s="77"/>
      <c r="F540" s="77"/>
      <c r="G540" s="78"/>
      <c r="H540" s="78"/>
      <c r="I540" s="78"/>
      <c r="J540" s="77"/>
      <c r="K540" s="77"/>
      <c r="L540" s="77"/>
    </row>
    <row r="541" spans="2:12" hidden="1" x14ac:dyDescent="0.3">
      <c r="B541" s="76"/>
      <c r="C541" s="76"/>
      <c r="D541" s="76"/>
      <c r="E541" s="77"/>
      <c r="F541" s="77"/>
      <c r="G541" s="78"/>
      <c r="H541" s="78"/>
      <c r="I541" s="78"/>
      <c r="J541" s="77"/>
      <c r="K541" s="77"/>
      <c r="L541" s="77"/>
    </row>
    <row r="542" spans="2:12" hidden="1" x14ac:dyDescent="0.3">
      <c r="B542" s="76"/>
      <c r="C542" s="76"/>
      <c r="D542" s="76"/>
      <c r="E542" s="77"/>
      <c r="F542" s="77"/>
      <c r="G542" s="78"/>
      <c r="H542" s="78"/>
      <c r="I542" s="78"/>
      <c r="J542" s="77"/>
      <c r="K542" s="77"/>
      <c r="L542" s="77"/>
    </row>
    <row r="543" spans="2:12" hidden="1" x14ac:dyDescent="0.3">
      <c r="B543" s="76"/>
      <c r="C543" s="76"/>
      <c r="D543" s="76"/>
      <c r="E543" s="77"/>
      <c r="F543" s="77"/>
      <c r="G543" s="78"/>
      <c r="H543" s="78"/>
      <c r="I543" s="78"/>
      <c r="J543" s="77"/>
      <c r="K543" s="77"/>
      <c r="L543" s="77"/>
    </row>
    <row r="544" spans="2:12" hidden="1" x14ac:dyDescent="0.3">
      <c r="B544" s="76"/>
      <c r="C544" s="76"/>
      <c r="D544" s="76"/>
      <c r="E544" s="77"/>
      <c r="F544" s="77"/>
      <c r="G544" s="78"/>
      <c r="H544" s="78"/>
      <c r="I544" s="78"/>
      <c r="J544" s="77"/>
      <c r="K544" s="77"/>
      <c r="L544" s="77"/>
    </row>
    <row r="545" spans="2:12" hidden="1" x14ac:dyDescent="0.3">
      <c r="B545" s="76"/>
      <c r="C545" s="76"/>
      <c r="D545" s="76"/>
      <c r="E545" s="77"/>
      <c r="F545" s="77"/>
      <c r="G545" s="78"/>
      <c r="H545" s="78"/>
      <c r="I545" s="78"/>
      <c r="J545" s="77"/>
      <c r="K545" s="77"/>
      <c r="L545" s="77"/>
    </row>
    <row r="546" spans="2:12" hidden="1" x14ac:dyDescent="0.3">
      <c r="B546" s="76"/>
      <c r="C546" s="76"/>
      <c r="D546" s="76"/>
      <c r="E546" s="77"/>
      <c r="F546" s="77"/>
      <c r="G546" s="78"/>
      <c r="H546" s="78"/>
      <c r="I546" s="78"/>
      <c r="J546" s="77"/>
      <c r="K546" s="77"/>
      <c r="L546" s="77"/>
    </row>
    <row r="547" spans="2:12" hidden="1" x14ac:dyDescent="0.3">
      <c r="B547" s="76"/>
      <c r="C547" s="76"/>
      <c r="D547" s="76"/>
      <c r="E547" s="77"/>
      <c r="F547" s="77"/>
      <c r="G547" s="78"/>
      <c r="H547" s="78"/>
      <c r="I547" s="78"/>
      <c r="J547" s="77"/>
      <c r="K547" s="77"/>
      <c r="L547" s="77"/>
    </row>
    <row r="548" spans="2:12" hidden="1" x14ac:dyDescent="0.3">
      <c r="B548" s="76"/>
      <c r="C548" s="76"/>
      <c r="D548" s="76"/>
      <c r="E548" s="77"/>
      <c r="F548" s="77"/>
      <c r="G548" s="78"/>
      <c r="H548" s="78"/>
      <c r="I548" s="78"/>
      <c r="J548" s="77"/>
      <c r="K548" s="77"/>
      <c r="L548" s="77"/>
    </row>
    <row r="549" spans="2:12" hidden="1" x14ac:dyDescent="0.3">
      <c r="B549" s="76"/>
      <c r="C549" s="76"/>
      <c r="D549" s="76"/>
      <c r="E549" s="77"/>
      <c r="F549" s="77"/>
      <c r="G549" s="78"/>
      <c r="H549" s="78"/>
      <c r="I549" s="78"/>
      <c r="J549" s="77"/>
      <c r="K549" s="77"/>
      <c r="L549" s="77"/>
    </row>
    <row r="550" spans="2:12" hidden="1" x14ac:dyDescent="0.3">
      <c r="B550" s="76"/>
      <c r="C550" s="76"/>
      <c r="D550" s="76"/>
      <c r="E550" s="77"/>
      <c r="F550" s="77"/>
      <c r="G550" s="78"/>
      <c r="H550" s="78"/>
      <c r="I550" s="78"/>
      <c r="J550" s="77"/>
      <c r="K550" s="77"/>
      <c r="L550" s="77"/>
    </row>
    <row r="551" spans="2:12" hidden="1" x14ac:dyDescent="0.3">
      <c r="B551" s="76"/>
      <c r="C551" s="76"/>
      <c r="D551" s="76"/>
      <c r="E551" s="77"/>
      <c r="F551" s="77"/>
      <c r="G551" s="78"/>
      <c r="H551" s="78"/>
      <c r="I551" s="78"/>
      <c r="J551" s="77"/>
      <c r="K551" s="77"/>
      <c r="L551" s="77"/>
    </row>
    <row r="552" spans="2:12" hidden="1" x14ac:dyDescent="0.3">
      <c r="B552" s="76"/>
      <c r="C552" s="76"/>
      <c r="D552" s="76"/>
      <c r="E552" s="77"/>
      <c r="F552" s="77"/>
      <c r="G552" s="78"/>
      <c r="H552" s="78"/>
      <c r="I552" s="78"/>
      <c r="J552" s="77"/>
      <c r="K552" s="77"/>
      <c r="L552" s="77"/>
    </row>
    <row r="553" spans="2:12" hidden="1" x14ac:dyDescent="0.3">
      <c r="B553" s="76"/>
      <c r="C553" s="76"/>
      <c r="D553" s="76"/>
      <c r="E553" s="77"/>
      <c r="F553" s="77"/>
      <c r="G553" s="78"/>
      <c r="H553" s="78"/>
      <c r="I553" s="78"/>
      <c r="J553" s="77"/>
      <c r="K553" s="77"/>
      <c r="L553" s="77"/>
    </row>
    <row r="554" spans="2:12" hidden="1" x14ac:dyDescent="0.3">
      <c r="B554" s="76"/>
      <c r="C554" s="76"/>
      <c r="D554" s="76"/>
      <c r="E554" s="77"/>
      <c r="F554" s="77"/>
      <c r="G554" s="78"/>
      <c r="H554" s="78"/>
      <c r="I554" s="78"/>
      <c r="J554" s="77"/>
      <c r="K554" s="77"/>
      <c r="L554" s="77"/>
    </row>
    <row r="555" spans="2:12" hidden="1" x14ac:dyDescent="0.3">
      <c r="B555" s="76"/>
      <c r="C555" s="76"/>
      <c r="D555" s="76"/>
      <c r="E555" s="77"/>
      <c r="F555" s="77"/>
      <c r="G555" s="78"/>
      <c r="H555" s="78"/>
      <c r="I555" s="78"/>
      <c r="J555" s="77"/>
      <c r="K555" s="77"/>
      <c r="L555" s="77"/>
    </row>
    <row r="556" spans="2:12" hidden="1" x14ac:dyDescent="0.3">
      <c r="B556" s="76"/>
      <c r="C556" s="76"/>
      <c r="D556" s="76"/>
      <c r="E556" s="77"/>
      <c r="F556" s="77"/>
      <c r="G556" s="78"/>
      <c r="H556" s="78"/>
      <c r="I556" s="78"/>
      <c r="J556" s="77"/>
      <c r="K556" s="77"/>
      <c r="L556" s="77"/>
    </row>
    <row r="557" spans="2:12" hidden="1" x14ac:dyDescent="0.3">
      <c r="B557" s="76"/>
      <c r="C557" s="76"/>
      <c r="D557" s="76"/>
      <c r="E557" s="77"/>
      <c r="F557" s="77"/>
      <c r="G557" s="78"/>
      <c r="H557" s="78"/>
      <c r="I557" s="78"/>
      <c r="J557" s="77"/>
      <c r="K557" s="77"/>
      <c r="L557" s="77"/>
    </row>
    <row r="558" spans="2:12" hidden="1" x14ac:dyDescent="0.3">
      <c r="B558" s="76"/>
      <c r="C558" s="76"/>
      <c r="D558" s="76"/>
      <c r="E558" s="77"/>
      <c r="F558" s="77"/>
      <c r="G558" s="78"/>
      <c r="H558" s="78"/>
      <c r="I558" s="78"/>
      <c r="J558" s="77"/>
      <c r="K558" s="77"/>
      <c r="L558" s="77"/>
    </row>
    <row r="559" spans="2:12" hidden="1" x14ac:dyDescent="0.3">
      <c r="B559" s="76"/>
      <c r="C559" s="76"/>
      <c r="D559" s="76"/>
      <c r="E559" s="77"/>
      <c r="F559" s="77"/>
      <c r="G559" s="78"/>
      <c r="H559" s="78"/>
      <c r="I559" s="78"/>
      <c r="J559" s="77"/>
      <c r="K559" s="77"/>
      <c r="L559" s="77"/>
    </row>
    <row r="560" spans="2:12" hidden="1" x14ac:dyDescent="0.3">
      <c r="B560" s="76"/>
      <c r="C560" s="76"/>
      <c r="D560" s="76"/>
      <c r="E560" s="77"/>
      <c r="F560" s="77"/>
      <c r="G560" s="78"/>
      <c r="H560" s="78"/>
      <c r="I560" s="78"/>
      <c r="J560" s="77"/>
      <c r="K560" s="77"/>
      <c r="L560" s="77"/>
    </row>
    <row r="561" spans="2:12" hidden="1" x14ac:dyDescent="0.3">
      <c r="B561" s="76"/>
      <c r="C561" s="76"/>
      <c r="D561" s="76"/>
      <c r="E561" s="77"/>
      <c r="F561" s="77"/>
      <c r="G561" s="78"/>
      <c r="H561" s="78"/>
      <c r="I561" s="78"/>
      <c r="J561" s="77"/>
      <c r="K561" s="77"/>
      <c r="L561" s="77"/>
    </row>
    <row r="562" spans="2:12" hidden="1" x14ac:dyDescent="0.3">
      <c r="B562" s="76"/>
      <c r="C562" s="76"/>
      <c r="D562" s="76"/>
      <c r="E562" s="77"/>
      <c r="F562" s="77"/>
      <c r="G562" s="78"/>
      <c r="H562" s="78"/>
      <c r="I562" s="78"/>
      <c r="J562" s="77"/>
      <c r="K562" s="77"/>
      <c r="L562" s="77"/>
    </row>
    <row r="563" spans="2:12" hidden="1" x14ac:dyDescent="0.3">
      <c r="B563" s="76"/>
      <c r="C563" s="76"/>
      <c r="D563" s="76"/>
      <c r="E563" s="77"/>
      <c r="F563" s="77"/>
      <c r="G563" s="78"/>
      <c r="H563" s="78"/>
      <c r="I563" s="78"/>
      <c r="J563" s="77"/>
      <c r="K563" s="77"/>
      <c r="L563" s="77"/>
    </row>
    <row r="564" spans="2:12" hidden="1" x14ac:dyDescent="0.3">
      <c r="B564" s="76"/>
      <c r="C564" s="76"/>
      <c r="D564" s="76"/>
      <c r="E564" s="77"/>
      <c r="F564" s="77"/>
      <c r="G564" s="78"/>
      <c r="H564" s="78"/>
      <c r="I564" s="78"/>
      <c r="J564" s="77"/>
      <c r="K564" s="77"/>
      <c r="L564" s="77"/>
    </row>
    <row r="565" spans="2:12" hidden="1" x14ac:dyDescent="0.3">
      <c r="B565" s="76"/>
      <c r="C565" s="76"/>
      <c r="D565" s="76"/>
      <c r="E565" s="77"/>
      <c r="F565" s="77"/>
      <c r="G565" s="78"/>
      <c r="H565" s="78"/>
      <c r="I565" s="78"/>
      <c r="J565" s="77"/>
      <c r="K565" s="77"/>
      <c r="L565" s="77"/>
    </row>
    <row r="566" spans="2:12" hidden="1" x14ac:dyDescent="0.3">
      <c r="B566" s="76"/>
      <c r="C566" s="76"/>
      <c r="D566" s="76"/>
      <c r="E566" s="77"/>
      <c r="F566" s="77"/>
      <c r="G566" s="78"/>
      <c r="H566" s="78"/>
      <c r="I566" s="78"/>
      <c r="J566" s="77"/>
      <c r="K566" s="77"/>
      <c r="L566" s="77"/>
    </row>
    <row r="567" spans="2:12" hidden="1" x14ac:dyDescent="0.3">
      <c r="B567" s="76"/>
      <c r="C567" s="76"/>
      <c r="D567" s="76"/>
      <c r="E567" s="77"/>
      <c r="F567" s="77"/>
      <c r="G567" s="78"/>
      <c r="H567" s="78"/>
      <c r="I567" s="78"/>
      <c r="J567" s="77"/>
      <c r="K567" s="77"/>
      <c r="L567" s="77"/>
    </row>
    <row r="568" spans="2:12" hidden="1" x14ac:dyDescent="0.3">
      <c r="B568" s="76"/>
      <c r="C568" s="76"/>
      <c r="D568" s="76"/>
      <c r="E568" s="77"/>
      <c r="F568" s="77"/>
      <c r="G568" s="78"/>
      <c r="H568" s="78"/>
      <c r="I568" s="78"/>
      <c r="J568" s="77"/>
      <c r="K568" s="77"/>
      <c r="L568" s="77"/>
    </row>
    <row r="569" spans="2:12" hidden="1" x14ac:dyDescent="0.3">
      <c r="B569" s="76"/>
      <c r="C569" s="76"/>
      <c r="D569" s="76"/>
      <c r="E569" s="77"/>
      <c r="F569" s="77"/>
      <c r="G569" s="78"/>
      <c r="H569" s="78"/>
      <c r="I569" s="78"/>
      <c r="J569" s="77"/>
      <c r="K569" s="77"/>
      <c r="L569" s="77"/>
    </row>
    <row r="570" spans="2:12" hidden="1" x14ac:dyDescent="0.3">
      <c r="B570" s="76"/>
      <c r="C570" s="76"/>
      <c r="D570" s="76"/>
      <c r="E570" s="77"/>
      <c r="F570" s="77"/>
      <c r="G570" s="78"/>
      <c r="H570" s="78"/>
      <c r="I570" s="78"/>
      <c r="J570" s="77"/>
      <c r="K570" s="77"/>
      <c r="L570" s="77"/>
    </row>
    <row r="571" spans="2:12" hidden="1" x14ac:dyDescent="0.3">
      <c r="B571" s="76"/>
      <c r="C571" s="76"/>
      <c r="D571" s="76"/>
      <c r="E571" s="77"/>
      <c r="F571" s="77"/>
      <c r="G571" s="78"/>
      <c r="H571" s="78"/>
      <c r="I571" s="78"/>
      <c r="J571" s="77"/>
      <c r="K571" s="77"/>
      <c r="L571" s="77"/>
    </row>
    <row r="572" spans="2:12" hidden="1" x14ac:dyDescent="0.3">
      <c r="B572" s="76"/>
      <c r="C572" s="76"/>
      <c r="D572" s="76"/>
      <c r="E572" s="77"/>
      <c r="F572" s="77"/>
      <c r="G572" s="78"/>
      <c r="H572" s="78"/>
      <c r="I572" s="78"/>
      <c r="J572" s="77"/>
      <c r="K572" s="77"/>
      <c r="L572" s="77"/>
    </row>
    <row r="573" spans="2:12" hidden="1" x14ac:dyDescent="0.3">
      <c r="B573" s="76"/>
      <c r="C573" s="76"/>
      <c r="D573" s="76"/>
      <c r="E573" s="77"/>
      <c r="F573" s="77"/>
      <c r="G573" s="78"/>
      <c r="H573" s="78"/>
      <c r="I573" s="78"/>
      <c r="J573" s="77"/>
      <c r="K573" s="77"/>
      <c r="L573" s="77"/>
    </row>
    <row r="574" spans="2:12" hidden="1" x14ac:dyDescent="0.3">
      <c r="B574" s="76"/>
      <c r="C574" s="76"/>
      <c r="D574" s="76"/>
      <c r="E574" s="77"/>
      <c r="F574" s="77"/>
      <c r="G574" s="78"/>
      <c r="H574" s="78"/>
      <c r="I574" s="78"/>
      <c r="J574" s="77"/>
      <c r="K574" s="77"/>
      <c r="L574" s="77"/>
    </row>
    <row r="575" spans="2:12" hidden="1" x14ac:dyDescent="0.3">
      <c r="B575" s="76"/>
      <c r="C575" s="76"/>
      <c r="D575" s="76"/>
      <c r="E575" s="77"/>
      <c r="F575" s="77"/>
      <c r="G575" s="78"/>
      <c r="H575" s="78"/>
      <c r="I575" s="78"/>
      <c r="J575" s="77"/>
      <c r="K575" s="77"/>
      <c r="L575" s="77"/>
    </row>
    <row r="576" spans="2:12" hidden="1" x14ac:dyDescent="0.3">
      <c r="B576" s="76"/>
      <c r="C576" s="76"/>
      <c r="D576" s="76"/>
      <c r="E576" s="77"/>
      <c r="F576" s="77"/>
      <c r="G576" s="78"/>
      <c r="H576" s="78"/>
      <c r="I576" s="78"/>
      <c r="J576" s="77"/>
      <c r="K576" s="77"/>
      <c r="L576" s="77"/>
    </row>
    <row r="577" spans="2:12" hidden="1" x14ac:dyDescent="0.3">
      <c r="B577" s="76"/>
      <c r="C577" s="76"/>
      <c r="D577" s="76"/>
      <c r="E577" s="77"/>
      <c r="F577" s="77"/>
      <c r="G577" s="78"/>
      <c r="H577" s="78"/>
      <c r="I577" s="78"/>
      <c r="J577" s="77"/>
      <c r="K577" s="77"/>
      <c r="L577" s="77"/>
    </row>
    <row r="578" spans="2:12" hidden="1" x14ac:dyDescent="0.3">
      <c r="B578" s="76"/>
      <c r="C578" s="76"/>
      <c r="D578" s="76"/>
      <c r="E578" s="77"/>
      <c r="F578" s="77"/>
      <c r="G578" s="78"/>
      <c r="H578" s="78"/>
      <c r="I578" s="78"/>
      <c r="J578" s="77"/>
      <c r="K578" s="77"/>
      <c r="L578" s="77"/>
    </row>
    <row r="579" spans="2:12" hidden="1" x14ac:dyDescent="0.3">
      <c r="B579" s="76"/>
      <c r="C579" s="76"/>
      <c r="D579" s="76"/>
      <c r="E579" s="77"/>
      <c r="F579" s="77"/>
      <c r="G579" s="78"/>
      <c r="H579" s="78"/>
      <c r="I579" s="78"/>
      <c r="J579" s="77"/>
      <c r="K579" s="77"/>
      <c r="L579" s="77"/>
    </row>
    <row r="580" spans="2:12" hidden="1" x14ac:dyDescent="0.3">
      <c r="B580" s="76"/>
      <c r="C580" s="76"/>
      <c r="D580" s="76"/>
      <c r="E580" s="77"/>
      <c r="F580" s="77"/>
      <c r="G580" s="78"/>
      <c r="H580" s="78"/>
      <c r="I580" s="78"/>
      <c r="J580" s="77"/>
      <c r="K580" s="77"/>
      <c r="L580" s="77"/>
    </row>
    <row r="581" spans="2:12" hidden="1" x14ac:dyDescent="0.3">
      <c r="B581" s="76"/>
      <c r="C581" s="76"/>
      <c r="D581" s="76"/>
      <c r="E581" s="77"/>
      <c r="F581" s="77"/>
      <c r="G581" s="78"/>
      <c r="H581" s="78"/>
      <c r="I581" s="78"/>
      <c r="J581" s="77"/>
      <c r="K581" s="77"/>
      <c r="L581" s="77"/>
    </row>
    <row r="582" spans="2:12" hidden="1" x14ac:dyDescent="0.3">
      <c r="B582" s="76"/>
      <c r="C582" s="76"/>
      <c r="D582" s="76"/>
      <c r="E582" s="77"/>
      <c r="F582" s="77"/>
      <c r="G582" s="78"/>
      <c r="H582" s="78"/>
      <c r="I582" s="78"/>
      <c r="J582" s="77"/>
      <c r="K582" s="77"/>
      <c r="L582" s="77"/>
    </row>
    <row r="583" spans="2:12" hidden="1" x14ac:dyDescent="0.3">
      <c r="B583" s="76"/>
      <c r="C583" s="76"/>
      <c r="D583" s="76"/>
      <c r="E583" s="77"/>
      <c r="F583" s="77"/>
      <c r="G583" s="78"/>
      <c r="H583" s="78"/>
      <c r="I583" s="78"/>
      <c r="J583" s="77"/>
      <c r="K583" s="77"/>
      <c r="L583" s="77"/>
    </row>
    <row r="584" spans="2:12" hidden="1" x14ac:dyDescent="0.3">
      <c r="B584" s="76"/>
      <c r="C584" s="76"/>
      <c r="D584" s="76"/>
      <c r="E584" s="77"/>
      <c r="F584" s="77"/>
      <c r="G584" s="78"/>
      <c r="H584" s="78"/>
      <c r="I584" s="78"/>
      <c r="J584" s="77"/>
      <c r="K584" s="77"/>
      <c r="L584" s="77"/>
    </row>
    <row r="585" spans="2:12" hidden="1" x14ac:dyDescent="0.3">
      <c r="B585" s="76"/>
      <c r="C585" s="76"/>
      <c r="D585" s="76"/>
      <c r="E585" s="77"/>
      <c r="F585" s="77"/>
      <c r="G585" s="78"/>
      <c r="H585" s="78"/>
      <c r="I585" s="78"/>
      <c r="J585" s="77"/>
      <c r="K585" s="77"/>
      <c r="L585" s="77"/>
    </row>
    <row r="586" spans="2:12" hidden="1" x14ac:dyDescent="0.3">
      <c r="B586" s="76"/>
      <c r="C586" s="76"/>
      <c r="D586" s="76"/>
      <c r="E586" s="77"/>
      <c r="F586" s="77"/>
      <c r="G586" s="78"/>
      <c r="H586" s="78"/>
      <c r="I586" s="78"/>
      <c r="J586" s="77"/>
      <c r="K586" s="77"/>
      <c r="L586" s="77"/>
    </row>
    <row r="587" spans="2:12" hidden="1" x14ac:dyDescent="0.3">
      <c r="B587" s="76"/>
      <c r="C587" s="76"/>
      <c r="D587" s="76"/>
      <c r="E587" s="77"/>
      <c r="F587" s="77"/>
      <c r="G587" s="78"/>
      <c r="H587" s="78"/>
      <c r="I587" s="78"/>
      <c r="J587" s="77"/>
      <c r="K587" s="77"/>
      <c r="L587" s="77"/>
    </row>
    <row r="588" spans="2:12" hidden="1" x14ac:dyDescent="0.3">
      <c r="B588" s="76"/>
      <c r="C588" s="76"/>
      <c r="D588" s="76"/>
      <c r="E588" s="77"/>
      <c r="F588" s="77"/>
      <c r="G588" s="78"/>
      <c r="H588" s="78"/>
      <c r="I588" s="78"/>
      <c r="J588" s="77"/>
      <c r="K588" s="77"/>
      <c r="L588" s="77"/>
    </row>
    <row r="589" spans="2:12" hidden="1" x14ac:dyDescent="0.3">
      <c r="B589" s="76"/>
      <c r="C589" s="76"/>
      <c r="D589" s="76"/>
      <c r="E589" s="77"/>
      <c r="F589" s="77"/>
      <c r="G589" s="78"/>
      <c r="H589" s="78"/>
      <c r="I589" s="78"/>
      <c r="J589" s="77"/>
      <c r="K589" s="77"/>
      <c r="L589" s="77"/>
    </row>
    <row r="590" spans="2:12" hidden="1" x14ac:dyDescent="0.3">
      <c r="B590" s="76"/>
      <c r="C590" s="76"/>
      <c r="D590" s="76"/>
      <c r="E590" s="77"/>
      <c r="F590" s="77"/>
      <c r="G590" s="78"/>
      <c r="H590" s="78"/>
      <c r="I590" s="78"/>
      <c r="J590" s="77"/>
      <c r="K590" s="77"/>
      <c r="L590" s="77"/>
    </row>
    <row r="591" spans="2:12" hidden="1" x14ac:dyDescent="0.3">
      <c r="B591" s="76"/>
      <c r="C591" s="76"/>
      <c r="D591" s="76"/>
      <c r="E591" s="77"/>
      <c r="F591" s="77"/>
      <c r="G591" s="78"/>
      <c r="H591" s="78"/>
      <c r="I591" s="78"/>
      <c r="J591" s="77"/>
      <c r="K591" s="77"/>
      <c r="L591" s="77"/>
    </row>
    <row r="592" spans="2:12" hidden="1" x14ac:dyDescent="0.3">
      <c r="B592" s="76"/>
      <c r="C592" s="76"/>
      <c r="D592" s="76"/>
      <c r="E592" s="77"/>
      <c r="F592" s="77"/>
      <c r="G592" s="78"/>
      <c r="H592" s="78"/>
      <c r="I592" s="78"/>
      <c r="J592" s="77"/>
      <c r="K592" s="77"/>
      <c r="L592" s="77"/>
    </row>
    <row r="593" spans="2:12" hidden="1" x14ac:dyDescent="0.3">
      <c r="B593" s="76"/>
      <c r="C593" s="76"/>
      <c r="D593" s="76"/>
      <c r="E593" s="77"/>
      <c r="F593" s="77"/>
      <c r="G593" s="78"/>
      <c r="H593" s="78"/>
      <c r="I593" s="78"/>
      <c r="J593" s="77"/>
      <c r="K593" s="77"/>
      <c r="L593" s="77"/>
    </row>
    <row r="594" spans="2:12" hidden="1" x14ac:dyDescent="0.3">
      <c r="B594" s="76"/>
      <c r="C594" s="76"/>
      <c r="D594" s="76"/>
      <c r="E594" s="77"/>
      <c r="F594" s="77"/>
      <c r="G594" s="78"/>
      <c r="H594" s="78"/>
      <c r="I594" s="78"/>
      <c r="J594" s="77"/>
      <c r="K594" s="77"/>
      <c r="L594" s="77"/>
    </row>
    <row r="595" spans="2:12" hidden="1" x14ac:dyDescent="0.3">
      <c r="B595" s="76"/>
      <c r="C595" s="76"/>
      <c r="D595" s="76"/>
      <c r="E595" s="77"/>
      <c r="F595" s="77"/>
      <c r="G595" s="78"/>
      <c r="H595" s="78"/>
      <c r="I595" s="78"/>
      <c r="J595" s="77"/>
      <c r="K595" s="77"/>
      <c r="L595" s="77"/>
    </row>
    <row r="596" spans="2:12" hidden="1" x14ac:dyDescent="0.3">
      <c r="B596" s="76"/>
      <c r="C596" s="76"/>
      <c r="D596" s="76"/>
      <c r="E596" s="77"/>
      <c r="F596" s="77"/>
      <c r="G596" s="78"/>
      <c r="H596" s="78"/>
      <c r="I596" s="78"/>
      <c r="J596" s="77"/>
      <c r="K596" s="77"/>
      <c r="L596" s="77"/>
    </row>
    <row r="597" spans="2:12" hidden="1" x14ac:dyDescent="0.3">
      <c r="B597" s="76"/>
      <c r="C597" s="76"/>
      <c r="D597" s="76"/>
      <c r="E597" s="77"/>
      <c r="F597" s="77"/>
      <c r="G597" s="78"/>
      <c r="H597" s="78"/>
      <c r="I597" s="78"/>
      <c r="J597" s="77"/>
      <c r="K597" s="77"/>
      <c r="L597" s="77"/>
    </row>
    <row r="598" spans="2:12" hidden="1" x14ac:dyDescent="0.3">
      <c r="B598" s="76"/>
      <c r="C598" s="76"/>
      <c r="D598" s="76"/>
      <c r="E598" s="77"/>
      <c r="F598" s="77"/>
      <c r="G598" s="78"/>
      <c r="H598" s="78"/>
      <c r="I598" s="78"/>
      <c r="J598" s="77"/>
      <c r="K598" s="77"/>
      <c r="L598" s="77"/>
    </row>
    <row r="599" spans="2:12" hidden="1" x14ac:dyDescent="0.3">
      <c r="B599" s="76"/>
      <c r="C599" s="76"/>
      <c r="D599" s="76"/>
      <c r="E599" s="77"/>
      <c r="F599" s="77"/>
      <c r="G599" s="78"/>
      <c r="H599" s="78"/>
      <c r="I599" s="78"/>
      <c r="J599" s="77"/>
      <c r="K599" s="77"/>
      <c r="L599" s="77"/>
    </row>
    <row r="600" spans="2:12" hidden="1" x14ac:dyDescent="0.3">
      <c r="B600" s="76"/>
      <c r="C600" s="76"/>
      <c r="D600" s="76"/>
      <c r="E600" s="77"/>
      <c r="F600" s="77"/>
      <c r="G600" s="78"/>
      <c r="H600" s="78"/>
      <c r="I600" s="78"/>
      <c r="J600" s="77"/>
      <c r="K600" s="77"/>
      <c r="L600" s="77"/>
    </row>
    <row r="601" spans="2:12" hidden="1" x14ac:dyDescent="0.3">
      <c r="B601" s="76"/>
      <c r="C601" s="76"/>
      <c r="D601" s="76"/>
      <c r="E601" s="77"/>
      <c r="F601" s="77"/>
      <c r="G601" s="78"/>
      <c r="H601" s="78"/>
      <c r="I601" s="78"/>
      <c r="J601" s="77"/>
      <c r="K601" s="77"/>
      <c r="L601" s="77"/>
    </row>
    <row r="602" spans="2:12" hidden="1" x14ac:dyDescent="0.3">
      <c r="B602" s="76"/>
      <c r="C602" s="76"/>
      <c r="D602" s="76"/>
      <c r="E602" s="77"/>
      <c r="F602" s="77"/>
      <c r="G602" s="78"/>
      <c r="H602" s="78"/>
      <c r="I602" s="78"/>
      <c r="J602" s="77"/>
      <c r="K602" s="77"/>
      <c r="L602" s="77"/>
    </row>
    <row r="603" spans="2:12" hidden="1" x14ac:dyDescent="0.3">
      <c r="B603" s="76"/>
      <c r="C603" s="76"/>
      <c r="D603" s="76"/>
      <c r="E603" s="77"/>
      <c r="F603" s="77"/>
      <c r="G603" s="78"/>
      <c r="H603" s="78"/>
      <c r="I603" s="78"/>
      <c r="J603" s="77"/>
      <c r="K603" s="77"/>
      <c r="L603" s="77"/>
    </row>
    <row r="604" spans="2:12" hidden="1" x14ac:dyDescent="0.3">
      <c r="B604" s="76"/>
      <c r="C604" s="76"/>
      <c r="D604" s="76"/>
      <c r="E604" s="77"/>
      <c r="F604" s="77"/>
      <c r="G604" s="78"/>
      <c r="H604" s="78"/>
      <c r="I604" s="78"/>
      <c r="J604" s="77"/>
      <c r="K604" s="77"/>
      <c r="L604" s="77"/>
    </row>
    <row r="605" spans="2:12" hidden="1" x14ac:dyDescent="0.3">
      <c r="B605" s="76"/>
      <c r="C605" s="76"/>
      <c r="D605" s="76"/>
      <c r="E605" s="77"/>
      <c r="F605" s="77"/>
      <c r="G605" s="78"/>
      <c r="H605" s="78"/>
      <c r="I605" s="78"/>
      <c r="J605" s="77"/>
      <c r="K605" s="77"/>
      <c r="L605" s="77"/>
    </row>
    <row r="606" spans="2:12" hidden="1" x14ac:dyDescent="0.3">
      <c r="B606" s="76"/>
      <c r="C606" s="76"/>
      <c r="D606" s="76"/>
      <c r="E606" s="77"/>
      <c r="F606" s="77"/>
      <c r="G606" s="78"/>
      <c r="H606" s="78"/>
      <c r="I606" s="78"/>
      <c r="J606" s="77"/>
      <c r="K606" s="77"/>
      <c r="L606" s="77"/>
    </row>
    <row r="607" spans="2:12" hidden="1" x14ac:dyDescent="0.3">
      <c r="B607" s="76"/>
      <c r="C607" s="76"/>
      <c r="D607" s="76"/>
      <c r="E607" s="77"/>
      <c r="F607" s="77"/>
      <c r="G607" s="78"/>
      <c r="H607" s="78"/>
      <c r="I607" s="78"/>
      <c r="J607" s="77"/>
      <c r="K607" s="77"/>
      <c r="L607" s="77"/>
    </row>
    <row r="608" spans="2:12" hidden="1" x14ac:dyDescent="0.3">
      <c r="B608" s="76"/>
      <c r="C608" s="76"/>
      <c r="D608" s="76"/>
      <c r="E608" s="77"/>
      <c r="F608" s="77"/>
      <c r="G608" s="78"/>
      <c r="H608" s="78"/>
      <c r="I608" s="78"/>
      <c r="J608" s="77"/>
      <c r="K608" s="77"/>
      <c r="L608" s="77"/>
    </row>
    <row r="609" spans="2:12" hidden="1" x14ac:dyDescent="0.3">
      <c r="B609" s="76"/>
      <c r="C609" s="76"/>
      <c r="D609" s="76"/>
      <c r="E609" s="77"/>
      <c r="F609" s="77"/>
      <c r="G609" s="78"/>
      <c r="H609" s="78"/>
      <c r="I609" s="78"/>
      <c r="J609" s="77"/>
      <c r="K609" s="77"/>
      <c r="L609" s="77"/>
    </row>
    <row r="610" spans="2:12" hidden="1" x14ac:dyDescent="0.3">
      <c r="B610" s="76"/>
      <c r="C610" s="76"/>
      <c r="D610" s="76"/>
      <c r="E610" s="77"/>
      <c r="F610" s="77"/>
      <c r="G610" s="78"/>
      <c r="H610" s="78"/>
      <c r="I610" s="78"/>
      <c r="J610" s="77"/>
      <c r="K610" s="77"/>
      <c r="L610" s="77"/>
    </row>
    <row r="611" spans="2:12" hidden="1" x14ac:dyDescent="0.3">
      <c r="B611" s="76"/>
      <c r="C611" s="76"/>
      <c r="D611" s="76"/>
      <c r="E611" s="77"/>
      <c r="F611" s="77"/>
      <c r="G611" s="78"/>
      <c r="H611" s="78"/>
      <c r="I611" s="78"/>
      <c r="J611" s="77"/>
      <c r="K611" s="77"/>
      <c r="L611" s="77"/>
    </row>
    <row r="612" spans="2:12" hidden="1" x14ac:dyDescent="0.3">
      <c r="B612" s="76"/>
      <c r="C612" s="76"/>
      <c r="D612" s="76"/>
      <c r="E612" s="77"/>
      <c r="F612" s="77"/>
      <c r="G612" s="78"/>
      <c r="H612" s="78"/>
      <c r="I612" s="78"/>
      <c r="J612" s="77"/>
      <c r="K612" s="77"/>
      <c r="L612" s="77"/>
    </row>
    <row r="613" spans="2:12" hidden="1" x14ac:dyDescent="0.3">
      <c r="B613" s="76"/>
      <c r="C613" s="76"/>
      <c r="D613" s="76"/>
      <c r="E613" s="77"/>
      <c r="F613" s="77"/>
      <c r="G613" s="78"/>
      <c r="H613" s="78"/>
      <c r="I613" s="78"/>
      <c r="J613" s="77"/>
      <c r="K613" s="77"/>
      <c r="L613" s="77"/>
    </row>
    <row r="614" spans="2:12" hidden="1" x14ac:dyDescent="0.3">
      <c r="B614" s="76"/>
      <c r="C614" s="76"/>
      <c r="D614" s="76"/>
      <c r="E614" s="77"/>
      <c r="F614" s="77"/>
      <c r="G614" s="78"/>
      <c r="H614" s="78"/>
      <c r="I614" s="78"/>
      <c r="J614" s="77"/>
      <c r="K614" s="77"/>
      <c r="L614" s="77"/>
    </row>
    <row r="615" spans="2:12" hidden="1" x14ac:dyDescent="0.3">
      <c r="B615" s="76"/>
      <c r="C615" s="76"/>
      <c r="D615" s="76"/>
      <c r="E615" s="77"/>
      <c r="F615" s="77"/>
      <c r="G615" s="78"/>
      <c r="H615" s="78"/>
      <c r="I615" s="78"/>
      <c r="J615" s="77"/>
      <c r="K615" s="77"/>
      <c r="L615" s="77"/>
    </row>
    <row r="616" spans="2:12" hidden="1" x14ac:dyDescent="0.3">
      <c r="B616" s="76"/>
      <c r="C616" s="76"/>
      <c r="D616" s="76"/>
      <c r="E616" s="77"/>
      <c r="F616" s="77"/>
      <c r="G616" s="78"/>
      <c r="H616" s="78"/>
      <c r="I616" s="78"/>
      <c r="J616" s="77"/>
      <c r="K616" s="77"/>
      <c r="L616" s="77"/>
    </row>
    <row r="617" spans="2:12" hidden="1" x14ac:dyDescent="0.3">
      <c r="B617" s="76"/>
      <c r="C617" s="76"/>
      <c r="D617" s="76"/>
      <c r="E617" s="77"/>
      <c r="F617" s="77"/>
      <c r="G617" s="78"/>
      <c r="H617" s="78"/>
      <c r="I617" s="78"/>
      <c r="J617" s="77"/>
      <c r="K617" s="77"/>
      <c r="L617" s="77"/>
    </row>
    <row r="618" spans="2:12" hidden="1" x14ac:dyDescent="0.3">
      <c r="B618" s="76"/>
      <c r="C618" s="76"/>
      <c r="D618" s="76"/>
      <c r="E618" s="77"/>
      <c r="F618" s="77"/>
      <c r="G618" s="78"/>
      <c r="H618" s="78"/>
      <c r="I618" s="78"/>
      <c r="J618" s="77"/>
      <c r="K618" s="77"/>
      <c r="L618" s="77"/>
    </row>
    <row r="619" spans="2:12" hidden="1" x14ac:dyDescent="0.3">
      <c r="B619" s="76"/>
      <c r="C619" s="76"/>
      <c r="D619" s="76"/>
      <c r="E619" s="77"/>
      <c r="F619" s="77"/>
      <c r="G619" s="78"/>
      <c r="H619" s="78"/>
      <c r="I619" s="78"/>
      <c r="J619" s="77"/>
      <c r="K619" s="77"/>
      <c r="L619" s="77"/>
    </row>
    <row r="620" spans="2:12" hidden="1" x14ac:dyDescent="0.3">
      <c r="B620" s="76"/>
      <c r="C620" s="76"/>
      <c r="D620" s="76"/>
      <c r="E620" s="77"/>
      <c r="F620" s="77"/>
      <c r="G620" s="78"/>
      <c r="H620" s="78"/>
      <c r="I620" s="78"/>
      <c r="J620" s="77"/>
      <c r="K620" s="77"/>
      <c r="L620" s="77"/>
    </row>
    <row r="621" spans="2:12" hidden="1" x14ac:dyDescent="0.3">
      <c r="B621" s="76"/>
      <c r="C621" s="76"/>
      <c r="D621" s="76"/>
      <c r="E621" s="77"/>
      <c r="F621" s="77"/>
      <c r="G621" s="78"/>
      <c r="H621" s="78"/>
      <c r="I621" s="78"/>
      <c r="J621" s="77"/>
      <c r="K621" s="77"/>
      <c r="L621" s="77"/>
    </row>
    <row r="622" spans="2:12" hidden="1" x14ac:dyDescent="0.3">
      <c r="B622" s="76"/>
      <c r="C622" s="76"/>
      <c r="D622" s="76"/>
      <c r="E622" s="77"/>
      <c r="F622" s="77"/>
      <c r="G622" s="78"/>
      <c r="H622" s="78"/>
      <c r="I622" s="78"/>
      <c r="J622" s="77"/>
      <c r="K622" s="77"/>
      <c r="L622" s="77"/>
    </row>
    <row r="623" spans="2:12" hidden="1" x14ac:dyDescent="0.3">
      <c r="B623" s="76"/>
      <c r="C623" s="76"/>
      <c r="D623" s="76"/>
      <c r="E623" s="77"/>
      <c r="F623" s="77"/>
      <c r="G623" s="78"/>
      <c r="H623" s="78"/>
      <c r="I623" s="78"/>
      <c r="J623" s="77"/>
      <c r="K623" s="77"/>
      <c r="L623" s="77"/>
    </row>
    <row r="624" spans="2:12" hidden="1" x14ac:dyDescent="0.3">
      <c r="B624" s="76"/>
      <c r="C624" s="76"/>
      <c r="D624" s="76"/>
      <c r="E624" s="77"/>
      <c r="F624" s="77"/>
      <c r="G624" s="78"/>
      <c r="H624" s="78"/>
      <c r="I624" s="78"/>
      <c r="J624" s="77"/>
      <c r="K624" s="77"/>
      <c r="L624" s="77"/>
    </row>
    <row r="625" spans="2:12" hidden="1" x14ac:dyDescent="0.3">
      <c r="B625" s="76"/>
      <c r="C625" s="76"/>
      <c r="D625" s="76"/>
      <c r="E625" s="77"/>
      <c r="F625" s="77"/>
      <c r="G625" s="78"/>
      <c r="H625" s="78"/>
      <c r="I625" s="78"/>
      <c r="J625" s="77"/>
      <c r="K625" s="77"/>
      <c r="L625" s="77"/>
    </row>
    <row r="626" spans="2:12" hidden="1" x14ac:dyDescent="0.3">
      <c r="B626" s="76"/>
      <c r="C626" s="76"/>
      <c r="D626" s="76"/>
      <c r="E626" s="77"/>
      <c r="F626" s="77"/>
      <c r="G626" s="78"/>
      <c r="H626" s="78"/>
      <c r="I626" s="78"/>
      <c r="J626" s="77"/>
      <c r="K626" s="77"/>
      <c r="L626" s="77"/>
    </row>
    <row r="627" spans="2:12" hidden="1" x14ac:dyDescent="0.3">
      <c r="B627" s="76"/>
      <c r="C627" s="76"/>
      <c r="D627" s="76"/>
      <c r="E627" s="77"/>
      <c r="F627" s="77"/>
      <c r="G627" s="78"/>
      <c r="H627" s="78"/>
      <c r="I627" s="78"/>
      <c r="J627" s="77"/>
      <c r="K627" s="77"/>
      <c r="L627" s="77"/>
    </row>
    <row r="628" spans="2:12" hidden="1" x14ac:dyDescent="0.3">
      <c r="B628" s="76"/>
      <c r="C628" s="76"/>
      <c r="D628" s="76"/>
      <c r="E628" s="77"/>
      <c r="F628" s="77"/>
      <c r="G628" s="78"/>
      <c r="H628" s="78"/>
      <c r="I628" s="78"/>
      <c r="J628" s="77"/>
      <c r="K628" s="77"/>
      <c r="L628" s="77"/>
    </row>
    <row r="629" spans="2:12" hidden="1" x14ac:dyDescent="0.3">
      <c r="B629" s="76"/>
      <c r="C629" s="76"/>
      <c r="D629" s="76"/>
      <c r="E629" s="77"/>
      <c r="F629" s="77"/>
      <c r="G629" s="78"/>
      <c r="H629" s="78"/>
      <c r="I629" s="78"/>
      <c r="J629" s="77"/>
      <c r="K629" s="77"/>
      <c r="L629" s="77"/>
    </row>
    <row r="630" spans="2:12" hidden="1" x14ac:dyDescent="0.3">
      <c r="B630" s="76"/>
      <c r="C630" s="76"/>
      <c r="D630" s="76"/>
      <c r="E630" s="77"/>
      <c r="F630" s="77"/>
      <c r="G630" s="78"/>
      <c r="H630" s="78"/>
      <c r="I630" s="78"/>
      <c r="J630" s="77"/>
      <c r="K630" s="77"/>
      <c r="L630" s="77"/>
    </row>
    <row r="631" spans="2:12" hidden="1" x14ac:dyDescent="0.3">
      <c r="B631" s="76"/>
      <c r="C631" s="76"/>
      <c r="D631" s="76"/>
      <c r="E631" s="77"/>
      <c r="F631" s="77"/>
      <c r="G631" s="78"/>
      <c r="H631" s="78"/>
      <c r="I631" s="78"/>
      <c r="J631" s="77"/>
      <c r="K631" s="77"/>
      <c r="L631" s="77"/>
    </row>
    <row r="632" spans="2:12" hidden="1" x14ac:dyDescent="0.3">
      <c r="B632" s="76"/>
      <c r="C632" s="76"/>
      <c r="D632" s="76"/>
      <c r="E632" s="77"/>
      <c r="F632" s="77"/>
      <c r="G632" s="78"/>
      <c r="H632" s="78"/>
      <c r="I632" s="78"/>
      <c r="J632" s="77"/>
      <c r="K632" s="77"/>
      <c r="L632" s="77"/>
    </row>
    <row r="633" spans="2:12" hidden="1" x14ac:dyDescent="0.3">
      <c r="B633" s="76"/>
      <c r="C633" s="76"/>
      <c r="D633" s="76"/>
      <c r="E633" s="77"/>
      <c r="F633" s="77"/>
      <c r="G633" s="78"/>
      <c r="H633" s="78"/>
      <c r="I633" s="78"/>
      <c r="J633" s="77"/>
      <c r="K633" s="77"/>
      <c r="L633" s="77"/>
    </row>
    <row r="634" spans="2:12" hidden="1" x14ac:dyDescent="0.3">
      <c r="B634" s="76"/>
      <c r="C634" s="76"/>
      <c r="D634" s="76"/>
      <c r="E634" s="77"/>
      <c r="F634" s="77"/>
      <c r="G634" s="78"/>
      <c r="H634" s="78"/>
      <c r="I634" s="78"/>
      <c r="J634" s="77"/>
      <c r="K634" s="77"/>
      <c r="L634" s="77"/>
    </row>
    <row r="635" spans="2:12" hidden="1" x14ac:dyDescent="0.3">
      <c r="B635" s="76"/>
      <c r="C635" s="76"/>
      <c r="D635" s="76"/>
      <c r="E635" s="77"/>
      <c r="F635" s="77"/>
      <c r="G635" s="78"/>
      <c r="H635" s="78"/>
      <c r="I635" s="78"/>
      <c r="J635" s="77"/>
      <c r="K635" s="77"/>
      <c r="L635" s="77"/>
    </row>
    <row r="636" spans="2:12" hidden="1" x14ac:dyDescent="0.3">
      <c r="B636" s="76"/>
      <c r="C636" s="76"/>
      <c r="D636" s="76"/>
      <c r="E636" s="77"/>
      <c r="F636" s="77"/>
      <c r="G636" s="78"/>
      <c r="H636" s="78"/>
      <c r="I636" s="78"/>
      <c r="J636" s="77"/>
      <c r="K636" s="77"/>
      <c r="L636" s="77"/>
    </row>
    <row r="637" spans="2:12" hidden="1" x14ac:dyDescent="0.3">
      <c r="B637" s="76"/>
      <c r="C637" s="76"/>
      <c r="D637" s="76"/>
      <c r="E637" s="77"/>
      <c r="F637" s="77"/>
      <c r="G637" s="78"/>
      <c r="H637" s="78"/>
      <c r="I637" s="78"/>
      <c r="J637" s="77"/>
      <c r="K637" s="77"/>
      <c r="L637" s="77"/>
    </row>
    <row r="638" spans="2:12" hidden="1" x14ac:dyDescent="0.3">
      <c r="B638" s="76"/>
      <c r="C638" s="76"/>
      <c r="D638" s="76"/>
      <c r="E638" s="77"/>
      <c r="F638" s="77"/>
      <c r="G638" s="78"/>
      <c r="H638" s="78"/>
      <c r="I638" s="78"/>
      <c r="J638" s="77"/>
      <c r="K638" s="77"/>
      <c r="L638" s="77"/>
    </row>
    <row r="639" spans="2:12" hidden="1" x14ac:dyDescent="0.3">
      <c r="B639" s="76"/>
      <c r="C639" s="76"/>
      <c r="D639" s="76"/>
      <c r="E639" s="77"/>
      <c r="F639" s="77"/>
      <c r="G639" s="78"/>
      <c r="H639" s="78"/>
      <c r="I639" s="78"/>
      <c r="J639" s="77"/>
      <c r="K639" s="77"/>
      <c r="L639" s="77"/>
    </row>
    <row r="640" spans="2:12" hidden="1" x14ac:dyDescent="0.3">
      <c r="B640" s="76"/>
      <c r="C640" s="76"/>
      <c r="D640" s="76"/>
      <c r="E640" s="77"/>
      <c r="F640" s="77"/>
      <c r="G640" s="78"/>
      <c r="H640" s="78"/>
      <c r="I640" s="78"/>
      <c r="J640" s="77"/>
      <c r="K640" s="77"/>
      <c r="L640" s="77"/>
    </row>
    <row r="641" spans="2:12" hidden="1" x14ac:dyDescent="0.3">
      <c r="B641" s="76"/>
      <c r="C641" s="76"/>
      <c r="D641" s="76"/>
      <c r="E641" s="77"/>
      <c r="F641" s="77"/>
      <c r="G641" s="78"/>
      <c r="H641" s="78"/>
      <c r="I641" s="78"/>
      <c r="J641" s="77"/>
      <c r="K641" s="77"/>
      <c r="L641" s="77"/>
    </row>
    <row r="642" spans="2:12" hidden="1" x14ac:dyDescent="0.3">
      <c r="B642" s="76"/>
      <c r="C642" s="76"/>
      <c r="D642" s="76"/>
      <c r="E642" s="77"/>
      <c r="F642" s="77"/>
      <c r="G642" s="78"/>
      <c r="H642" s="78"/>
      <c r="I642" s="78"/>
      <c r="J642" s="77"/>
      <c r="K642" s="77"/>
      <c r="L642" s="77"/>
    </row>
    <row r="643" spans="2:12" hidden="1" x14ac:dyDescent="0.3">
      <c r="B643" s="76"/>
      <c r="C643" s="76"/>
      <c r="D643" s="76"/>
      <c r="E643" s="77"/>
      <c r="F643" s="77"/>
      <c r="G643" s="78"/>
      <c r="H643" s="78"/>
      <c r="I643" s="78"/>
      <c r="J643" s="77"/>
      <c r="K643" s="77"/>
      <c r="L643" s="77"/>
    </row>
    <row r="644" spans="2:12" hidden="1" x14ac:dyDescent="0.3">
      <c r="B644" s="76"/>
      <c r="C644" s="76"/>
      <c r="D644" s="76"/>
      <c r="E644" s="77"/>
      <c r="F644" s="77"/>
      <c r="G644" s="78"/>
      <c r="H644" s="78"/>
      <c r="I644" s="78"/>
      <c r="J644" s="77"/>
      <c r="K644" s="77"/>
      <c r="L644" s="77"/>
    </row>
    <row r="645" spans="2:12" hidden="1" x14ac:dyDescent="0.3">
      <c r="B645" s="76"/>
      <c r="C645" s="76"/>
      <c r="D645" s="76"/>
      <c r="E645" s="77"/>
      <c r="F645" s="77"/>
      <c r="G645" s="78"/>
      <c r="H645" s="78"/>
      <c r="I645" s="78"/>
      <c r="J645" s="77"/>
      <c r="K645" s="77"/>
      <c r="L645" s="77"/>
    </row>
    <row r="646" spans="2:12" hidden="1" x14ac:dyDescent="0.3">
      <c r="B646" s="76"/>
      <c r="C646" s="76"/>
      <c r="D646" s="76"/>
      <c r="E646" s="77"/>
      <c r="F646" s="77"/>
      <c r="G646" s="78"/>
      <c r="H646" s="78"/>
      <c r="I646" s="78"/>
      <c r="J646" s="77"/>
      <c r="K646" s="77"/>
      <c r="L646" s="77"/>
    </row>
    <row r="647" spans="2:12" hidden="1" x14ac:dyDescent="0.3">
      <c r="B647" s="76"/>
      <c r="C647" s="76"/>
      <c r="D647" s="76"/>
      <c r="E647" s="77"/>
      <c r="F647" s="77"/>
      <c r="G647" s="78"/>
      <c r="H647" s="78"/>
      <c r="I647" s="78"/>
      <c r="J647" s="77"/>
      <c r="K647" s="77"/>
      <c r="L647" s="77"/>
    </row>
    <row r="648" spans="2:12" hidden="1" x14ac:dyDescent="0.3">
      <c r="B648" s="76"/>
      <c r="C648" s="76"/>
      <c r="D648" s="76"/>
      <c r="E648" s="77"/>
      <c r="F648" s="77"/>
      <c r="G648" s="78"/>
      <c r="H648" s="78"/>
      <c r="I648" s="78"/>
      <c r="J648" s="77"/>
      <c r="K648" s="77"/>
      <c r="L648" s="77"/>
    </row>
    <row r="649" spans="2:12" hidden="1" x14ac:dyDescent="0.3">
      <c r="B649" s="76"/>
      <c r="C649" s="76"/>
      <c r="D649" s="76"/>
      <c r="E649" s="77"/>
      <c r="F649" s="77"/>
      <c r="G649" s="78"/>
      <c r="H649" s="78"/>
      <c r="I649" s="78"/>
      <c r="J649" s="77"/>
      <c r="K649" s="77"/>
      <c r="L649" s="77"/>
    </row>
    <row r="650" spans="2:12" hidden="1" x14ac:dyDescent="0.3">
      <c r="B650" s="76"/>
      <c r="C650" s="76"/>
      <c r="D650" s="76"/>
      <c r="E650" s="77"/>
      <c r="F650" s="77"/>
      <c r="G650" s="78"/>
      <c r="H650" s="78"/>
      <c r="I650" s="78"/>
      <c r="J650" s="77"/>
      <c r="K650" s="77"/>
      <c r="L650" s="77"/>
    </row>
    <row r="651" spans="2:12" hidden="1" x14ac:dyDescent="0.3">
      <c r="B651" s="76"/>
      <c r="C651" s="76"/>
      <c r="D651" s="76"/>
      <c r="E651" s="77"/>
      <c r="F651" s="77"/>
      <c r="G651" s="78"/>
      <c r="H651" s="78"/>
      <c r="I651" s="78"/>
      <c r="J651" s="77"/>
      <c r="K651" s="77"/>
      <c r="L651" s="77"/>
    </row>
    <row r="652" spans="2:12" hidden="1" x14ac:dyDescent="0.3">
      <c r="B652" s="76"/>
      <c r="C652" s="76"/>
      <c r="D652" s="76"/>
      <c r="E652" s="77"/>
      <c r="F652" s="77"/>
      <c r="G652" s="78"/>
      <c r="H652" s="78"/>
      <c r="I652" s="78"/>
      <c r="J652" s="77"/>
      <c r="K652" s="77"/>
      <c r="L652" s="77"/>
    </row>
    <row r="653" spans="2:12" hidden="1" x14ac:dyDescent="0.3">
      <c r="B653" s="76"/>
      <c r="C653" s="76"/>
      <c r="D653" s="76"/>
      <c r="E653" s="77"/>
      <c r="F653" s="77"/>
      <c r="G653" s="78"/>
      <c r="H653" s="78"/>
      <c r="I653" s="78"/>
      <c r="J653" s="77"/>
      <c r="K653" s="77"/>
      <c r="L653" s="77"/>
    </row>
    <row r="654" spans="2:12" hidden="1" x14ac:dyDescent="0.3">
      <c r="B654" s="76"/>
      <c r="C654" s="76"/>
      <c r="D654" s="76"/>
      <c r="E654" s="77"/>
      <c r="F654" s="77"/>
      <c r="G654" s="78"/>
      <c r="H654" s="78"/>
      <c r="I654" s="78"/>
      <c r="J654" s="77"/>
      <c r="K654" s="77"/>
      <c r="L654" s="77"/>
    </row>
    <row r="655" spans="2:12" hidden="1" x14ac:dyDescent="0.3">
      <c r="B655" s="76"/>
      <c r="C655" s="76"/>
      <c r="D655" s="76"/>
      <c r="E655" s="77"/>
      <c r="F655" s="77"/>
      <c r="G655" s="78"/>
      <c r="H655" s="78"/>
      <c r="I655" s="78"/>
      <c r="J655" s="77"/>
      <c r="K655" s="77"/>
      <c r="L655" s="77"/>
    </row>
    <row r="656" spans="2:12" hidden="1" x14ac:dyDescent="0.3">
      <c r="B656" s="76"/>
      <c r="C656" s="76"/>
      <c r="D656" s="76"/>
      <c r="E656" s="77"/>
      <c r="F656" s="77"/>
      <c r="G656" s="78"/>
      <c r="H656" s="78"/>
      <c r="I656" s="78"/>
      <c r="J656" s="77"/>
      <c r="K656" s="77"/>
      <c r="L656" s="77"/>
    </row>
    <row r="657" spans="2:12" hidden="1" x14ac:dyDescent="0.3">
      <c r="B657" s="76"/>
      <c r="C657" s="76"/>
      <c r="D657" s="76"/>
      <c r="E657" s="77"/>
      <c r="F657" s="77"/>
      <c r="G657" s="78"/>
      <c r="H657" s="78"/>
      <c r="I657" s="78"/>
      <c r="J657" s="77"/>
      <c r="K657" s="77"/>
      <c r="L657" s="77"/>
    </row>
    <row r="658" spans="2:12" hidden="1" x14ac:dyDescent="0.3">
      <c r="B658" s="76"/>
      <c r="C658" s="76"/>
      <c r="D658" s="76"/>
      <c r="E658" s="77"/>
      <c r="F658" s="77"/>
      <c r="G658" s="78"/>
      <c r="H658" s="78"/>
      <c r="I658" s="78"/>
      <c r="J658" s="77"/>
      <c r="K658" s="77"/>
      <c r="L658" s="77"/>
    </row>
    <row r="659" spans="2:12" hidden="1" x14ac:dyDescent="0.3">
      <c r="B659" s="76"/>
      <c r="C659" s="76"/>
      <c r="D659" s="76"/>
      <c r="E659" s="77"/>
      <c r="F659" s="77"/>
      <c r="G659" s="78"/>
      <c r="H659" s="78"/>
      <c r="I659" s="78"/>
      <c r="J659" s="77"/>
      <c r="K659" s="77"/>
      <c r="L659" s="77"/>
    </row>
    <row r="660" spans="2:12" hidden="1" x14ac:dyDescent="0.3">
      <c r="B660" s="76"/>
      <c r="C660" s="76"/>
      <c r="D660" s="76"/>
      <c r="E660" s="77"/>
      <c r="F660" s="77"/>
      <c r="G660" s="78"/>
      <c r="H660" s="78"/>
      <c r="I660" s="78"/>
      <c r="J660" s="77"/>
      <c r="K660" s="77"/>
      <c r="L660" s="77"/>
    </row>
    <row r="661" spans="2:12" hidden="1" x14ac:dyDescent="0.3">
      <c r="B661" s="76"/>
      <c r="C661" s="76"/>
      <c r="D661" s="76"/>
      <c r="E661" s="77"/>
      <c r="F661" s="77"/>
      <c r="G661" s="78"/>
      <c r="H661" s="78"/>
      <c r="I661" s="78"/>
      <c r="J661" s="77"/>
      <c r="K661" s="77"/>
      <c r="L661" s="77"/>
    </row>
    <row r="662" spans="2:12" hidden="1" x14ac:dyDescent="0.3">
      <c r="B662" s="76"/>
      <c r="C662" s="76"/>
      <c r="D662" s="76"/>
      <c r="E662" s="77"/>
      <c r="F662" s="77"/>
      <c r="G662" s="78"/>
      <c r="H662" s="78"/>
      <c r="I662" s="78"/>
      <c r="J662" s="77"/>
      <c r="K662" s="77"/>
      <c r="L662" s="77"/>
    </row>
    <row r="663" spans="2:12" hidden="1" x14ac:dyDescent="0.3">
      <c r="B663" s="76"/>
      <c r="C663" s="76"/>
      <c r="D663" s="76"/>
      <c r="E663" s="77"/>
      <c r="F663" s="77"/>
      <c r="G663" s="78"/>
      <c r="H663" s="78"/>
      <c r="I663" s="78"/>
      <c r="J663" s="77"/>
      <c r="K663" s="77"/>
      <c r="L663" s="77"/>
    </row>
    <row r="664" spans="2:12" hidden="1" x14ac:dyDescent="0.3">
      <c r="B664" s="76"/>
      <c r="C664" s="76"/>
      <c r="D664" s="76"/>
      <c r="E664" s="77"/>
      <c r="F664" s="77"/>
      <c r="G664" s="78"/>
      <c r="H664" s="78"/>
      <c r="I664" s="78"/>
      <c r="J664" s="77"/>
      <c r="K664" s="77"/>
      <c r="L664" s="77"/>
    </row>
    <row r="665" spans="2:12" hidden="1" x14ac:dyDescent="0.3">
      <c r="B665" s="76"/>
      <c r="C665" s="76"/>
      <c r="D665" s="76"/>
      <c r="E665" s="77"/>
      <c r="F665" s="77"/>
      <c r="G665" s="78"/>
      <c r="H665" s="78"/>
      <c r="I665" s="78"/>
      <c r="J665" s="77"/>
      <c r="K665" s="77"/>
      <c r="L665" s="77"/>
    </row>
    <row r="666" spans="2:12" hidden="1" x14ac:dyDescent="0.3">
      <c r="B666" s="76"/>
      <c r="C666" s="76"/>
      <c r="D666" s="76"/>
      <c r="E666" s="77"/>
      <c r="F666" s="77"/>
      <c r="G666" s="78"/>
      <c r="H666" s="78"/>
      <c r="I666" s="78"/>
      <c r="J666" s="77"/>
      <c r="K666" s="77"/>
      <c r="L666" s="77"/>
    </row>
    <row r="667" spans="2:12" hidden="1" x14ac:dyDescent="0.3">
      <c r="B667" s="76"/>
      <c r="C667" s="76"/>
      <c r="D667" s="76"/>
      <c r="E667" s="77"/>
      <c r="F667" s="77"/>
      <c r="G667" s="78"/>
      <c r="H667" s="78"/>
      <c r="I667" s="78"/>
      <c r="J667" s="77"/>
      <c r="K667" s="77"/>
      <c r="L667" s="77"/>
    </row>
    <row r="668" spans="2:12" hidden="1" x14ac:dyDescent="0.3">
      <c r="B668" s="76"/>
      <c r="C668" s="76"/>
      <c r="D668" s="76"/>
      <c r="E668" s="77"/>
      <c r="F668" s="77"/>
      <c r="G668" s="78"/>
      <c r="H668" s="78"/>
      <c r="I668" s="78"/>
      <c r="J668" s="77"/>
      <c r="K668" s="77"/>
      <c r="L668" s="77"/>
    </row>
    <row r="669" spans="2:12" hidden="1" x14ac:dyDescent="0.3">
      <c r="B669" s="76"/>
      <c r="C669" s="76"/>
      <c r="D669" s="76"/>
      <c r="E669" s="77"/>
      <c r="F669" s="77"/>
      <c r="G669" s="78"/>
      <c r="H669" s="78"/>
      <c r="I669" s="78"/>
      <c r="J669" s="77"/>
      <c r="K669" s="77"/>
      <c r="L669" s="77"/>
    </row>
    <row r="670" spans="2:12" hidden="1" x14ac:dyDescent="0.3">
      <c r="B670" s="76"/>
      <c r="C670" s="76"/>
      <c r="D670" s="76"/>
      <c r="E670" s="77"/>
      <c r="F670" s="77"/>
      <c r="G670" s="78"/>
      <c r="H670" s="78"/>
      <c r="I670" s="78"/>
      <c r="J670" s="77"/>
      <c r="K670" s="77"/>
      <c r="L670" s="77"/>
    </row>
    <row r="671" spans="2:12" hidden="1" x14ac:dyDescent="0.3">
      <c r="B671" s="76"/>
      <c r="C671" s="76"/>
      <c r="D671" s="76"/>
      <c r="E671" s="77"/>
      <c r="F671" s="77"/>
      <c r="G671" s="78"/>
      <c r="H671" s="78"/>
      <c r="I671" s="78"/>
      <c r="J671" s="77"/>
      <c r="K671" s="77"/>
      <c r="L671" s="77"/>
    </row>
    <row r="672" spans="2:12" hidden="1" x14ac:dyDescent="0.3">
      <c r="B672" s="76"/>
      <c r="C672" s="76"/>
      <c r="D672" s="76"/>
      <c r="E672" s="77"/>
      <c r="F672" s="77"/>
      <c r="G672" s="78"/>
      <c r="H672" s="78"/>
      <c r="I672" s="78"/>
      <c r="J672" s="77"/>
      <c r="K672" s="77"/>
      <c r="L672" s="77"/>
    </row>
    <row r="673" spans="2:12" hidden="1" x14ac:dyDescent="0.3">
      <c r="B673" s="76"/>
      <c r="C673" s="76"/>
      <c r="D673" s="76"/>
      <c r="E673" s="77"/>
      <c r="F673" s="77"/>
      <c r="G673" s="78"/>
      <c r="H673" s="78"/>
      <c r="I673" s="78"/>
      <c r="J673" s="77"/>
      <c r="K673" s="77"/>
      <c r="L673" s="77"/>
    </row>
    <row r="674" spans="2:12" hidden="1" x14ac:dyDescent="0.3">
      <c r="B674" s="76"/>
      <c r="C674" s="76"/>
      <c r="D674" s="76"/>
      <c r="E674" s="77"/>
      <c r="F674" s="77"/>
      <c r="G674" s="78"/>
      <c r="H674" s="78"/>
      <c r="I674" s="78"/>
      <c r="J674" s="77"/>
      <c r="K674" s="77"/>
      <c r="L674" s="77"/>
    </row>
    <row r="675" spans="2:12" hidden="1" x14ac:dyDescent="0.3">
      <c r="B675" s="76"/>
      <c r="C675" s="76"/>
      <c r="D675" s="76"/>
      <c r="E675" s="77"/>
      <c r="F675" s="77"/>
      <c r="G675" s="78"/>
      <c r="H675" s="78"/>
      <c r="I675" s="78"/>
      <c r="J675" s="77"/>
      <c r="K675" s="77"/>
      <c r="L675" s="77"/>
    </row>
    <row r="676" spans="2:12" hidden="1" x14ac:dyDescent="0.3">
      <c r="B676" s="76"/>
      <c r="C676" s="76"/>
      <c r="D676" s="76"/>
      <c r="E676" s="77"/>
      <c r="F676" s="77"/>
      <c r="G676" s="78"/>
      <c r="H676" s="78"/>
      <c r="I676" s="78"/>
      <c r="J676" s="77"/>
      <c r="K676" s="77"/>
      <c r="L676" s="77"/>
    </row>
    <row r="677" spans="2:12" hidden="1" x14ac:dyDescent="0.3">
      <c r="B677" s="76"/>
      <c r="C677" s="76"/>
      <c r="D677" s="76"/>
      <c r="E677" s="77"/>
      <c r="F677" s="77"/>
      <c r="G677" s="78"/>
      <c r="H677" s="78"/>
      <c r="I677" s="78"/>
      <c r="J677" s="77"/>
      <c r="K677" s="77"/>
      <c r="L677" s="77"/>
    </row>
    <row r="678" spans="2:12" hidden="1" x14ac:dyDescent="0.3">
      <c r="B678" s="76"/>
      <c r="C678" s="76"/>
      <c r="D678" s="76"/>
      <c r="E678" s="77"/>
      <c r="F678" s="77"/>
      <c r="G678" s="78"/>
      <c r="H678" s="78"/>
      <c r="I678" s="78"/>
      <c r="J678" s="77"/>
      <c r="K678" s="77"/>
      <c r="L678" s="77"/>
    </row>
    <row r="679" spans="2:12" hidden="1" x14ac:dyDescent="0.3">
      <c r="B679" s="76"/>
      <c r="C679" s="76"/>
      <c r="D679" s="76"/>
      <c r="E679" s="77"/>
      <c r="F679" s="77"/>
      <c r="G679" s="78"/>
      <c r="H679" s="78"/>
      <c r="I679" s="78"/>
      <c r="J679" s="77"/>
      <c r="K679" s="77"/>
      <c r="L679" s="77"/>
    </row>
    <row r="680" spans="2:12" hidden="1" x14ac:dyDescent="0.3">
      <c r="B680" s="76"/>
      <c r="C680" s="76"/>
      <c r="D680" s="76"/>
      <c r="E680" s="77"/>
      <c r="F680" s="77"/>
      <c r="G680" s="78"/>
      <c r="H680" s="78"/>
      <c r="I680" s="78"/>
      <c r="J680" s="77"/>
      <c r="K680" s="77"/>
      <c r="L680" s="77"/>
    </row>
    <row r="681" spans="2:12" hidden="1" x14ac:dyDescent="0.3">
      <c r="B681" s="76"/>
      <c r="C681" s="76"/>
      <c r="D681" s="76"/>
      <c r="E681" s="77"/>
      <c r="F681" s="77"/>
      <c r="G681" s="78"/>
      <c r="H681" s="78"/>
      <c r="I681" s="78"/>
      <c r="J681" s="77"/>
      <c r="K681" s="77"/>
      <c r="L681" s="77"/>
    </row>
    <row r="682" spans="2:12" hidden="1" x14ac:dyDescent="0.3">
      <c r="B682" s="76"/>
      <c r="C682" s="76"/>
      <c r="D682" s="76"/>
      <c r="E682" s="77"/>
      <c r="F682" s="77"/>
      <c r="G682" s="78"/>
      <c r="H682" s="78"/>
      <c r="I682" s="78"/>
      <c r="J682" s="77"/>
      <c r="K682" s="77"/>
      <c r="L682" s="77"/>
    </row>
    <row r="683" spans="2:12" hidden="1" x14ac:dyDescent="0.3">
      <c r="B683" s="76"/>
      <c r="C683" s="76"/>
      <c r="D683" s="76"/>
      <c r="E683" s="77"/>
      <c r="F683" s="77"/>
      <c r="G683" s="78"/>
      <c r="H683" s="78"/>
      <c r="I683" s="78"/>
      <c r="J683" s="77"/>
      <c r="K683" s="77"/>
      <c r="L683" s="77"/>
    </row>
    <row r="684" spans="2:12" hidden="1" x14ac:dyDescent="0.3">
      <c r="B684" s="76"/>
      <c r="C684" s="76"/>
      <c r="D684" s="76"/>
      <c r="E684" s="77"/>
      <c r="F684" s="77"/>
      <c r="G684" s="78"/>
      <c r="H684" s="78"/>
      <c r="I684" s="78"/>
      <c r="J684" s="77"/>
      <c r="K684" s="77"/>
      <c r="L684" s="77"/>
    </row>
    <row r="685" spans="2:12" hidden="1" x14ac:dyDescent="0.3">
      <c r="B685" s="76"/>
      <c r="C685" s="76"/>
      <c r="D685" s="76"/>
      <c r="E685" s="77"/>
      <c r="F685" s="77"/>
      <c r="G685" s="78"/>
      <c r="H685" s="78"/>
      <c r="I685" s="78"/>
      <c r="J685" s="77"/>
      <c r="K685" s="77"/>
      <c r="L685" s="77"/>
    </row>
    <row r="686" spans="2:12" hidden="1" x14ac:dyDescent="0.3">
      <c r="B686" s="76"/>
      <c r="C686" s="76"/>
      <c r="D686" s="76"/>
      <c r="E686" s="77"/>
      <c r="F686" s="77"/>
      <c r="G686" s="78"/>
      <c r="H686" s="78"/>
      <c r="I686" s="78"/>
      <c r="J686" s="77"/>
      <c r="K686" s="77"/>
      <c r="L686" s="77"/>
    </row>
    <row r="687" spans="2:12" hidden="1" x14ac:dyDescent="0.3">
      <c r="B687" s="76"/>
      <c r="C687" s="76"/>
      <c r="D687" s="76"/>
      <c r="E687" s="77"/>
      <c r="F687" s="77"/>
      <c r="G687" s="78"/>
      <c r="H687" s="78"/>
      <c r="I687" s="78"/>
      <c r="J687" s="77"/>
      <c r="K687" s="77"/>
      <c r="L687" s="77"/>
    </row>
    <row r="688" spans="2:12" hidden="1" x14ac:dyDescent="0.3">
      <c r="B688" s="76"/>
      <c r="C688" s="76"/>
      <c r="D688" s="76"/>
      <c r="E688" s="77"/>
      <c r="F688" s="77"/>
      <c r="G688" s="78"/>
      <c r="H688" s="78"/>
      <c r="I688" s="78"/>
      <c r="J688" s="77"/>
      <c r="K688" s="77"/>
      <c r="L688" s="77"/>
    </row>
    <row r="689" spans="2:12" hidden="1" x14ac:dyDescent="0.3">
      <c r="B689" s="76"/>
      <c r="C689" s="76"/>
      <c r="D689" s="76"/>
      <c r="E689" s="77"/>
      <c r="F689" s="77"/>
      <c r="G689" s="78"/>
      <c r="H689" s="78"/>
      <c r="I689" s="78"/>
      <c r="J689" s="77"/>
      <c r="K689" s="77"/>
      <c r="L689" s="77"/>
    </row>
    <row r="690" spans="2:12" hidden="1" x14ac:dyDescent="0.3">
      <c r="B690" s="76"/>
      <c r="C690" s="76"/>
      <c r="D690" s="76"/>
      <c r="E690" s="77"/>
      <c r="F690" s="77"/>
      <c r="G690" s="78"/>
      <c r="H690" s="78"/>
      <c r="I690" s="78"/>
      <c r="J690" s="77"/>
      <c r="K690" s="77"/>
      <c r="L690" s="77"/>
    </row>
    <row r="691" spans="2:12" hidden="1" x14ac:dyDescent="0.3">
      <c r="B691" s="76"/>
      <c r="C691" s="76"/>
      <c r="D691" s="76"/>
      <c r="E691" s="77"/>
      <c r="F691" s="77"/>
      <c r="G691" s="78"/>
      <c r="H691" s="78"/>
      <c r="I691" s="78"/>
      <c r="J691" s="77"/>
      <c r="K691" s="77"/>
      <c r="L691" s="77"/>
    </row>
    <row r="692" spans="2:12" hidden="1" x14ac:dyDescent="0.3">
      <c r="B692" s="76"/>
      <c r="C692" s="76"/>
      <c r="D692" s="76"/>
      <c r="E692" s="77"/>
      <c r="F692" s="77"/>
      <c r="G692" s="78"/>
      <c r="H692" s="78"/>
      <c r="I692" s="78"/>
      <c r="J692" s="77"/>
      <c r="K692" s="77"/>
      <c r="L692" s="77"/>
    </row>
    <row r="693" spans="2:12" hidden="1" x14ac:dyDescent="0.3">
      <c r="B693" s="76"/>
      <c r="C693" s="76"/>
      <c r="D693" s="76"/>
      <c r="E693" s="77"/>
      <c r="F693" s="77"/>
      <c r="G693" s="78"/>
      <c r="H693" s="78"/>
      <c r="I693" s="78"/>
      <c r="J693" s="77"/>
      <c r="K693" s="77"/>
      <c r="L693" s="77"/>
    </row>
    <row r="694" spans="2:12" hidden="1" x14ac:dyDescent="0.3">
      <c r="B694" s="76"/>
      <c r="C694" s="76"/>
      <c r="D694" s="76"/>
      <c r="E694" s="77"/>
      <c r="F694" s="77"/>
      <c r="G694" s="78"/>
      <c r="H694" s="78"/>
      <c r="I694" s="78"/>
      <c r="J694" s="77"/>
      <c r="K694" s="77"/>
      <c r="L694" s="77"/>
    </row>
    <row r="695" spans="2:12" hidden="1" x14ac:dyDescent="0.3">
      <c r="B695" s="76"/>
      <c r="C695" s="76"/>
      <c r="D695" s="76"/>
      <c r="E695" s="77"/>
      <c r="F695" s="77"/>
      <c r="G695" s="78"/>
      <c r="H695" s="78"/>
      <c r="I695" s="78"/>
      <c r="J695" s="77"/>
      <c r="K695" s="77"/>
      <c r="L695" s="77"/>
    </row>
    <row r="696" spans="2:12" hidden="1" x14ac:dyDescent="0.3">
      <c r="B696" s="76"/>
      <c r="C696" s="76"/>
      <c r="D696" s="76"/>
      <c r="E696" s="77"/>
      <c r="F696" s="77"/>
      <c r="G696" s="78"/>
      <c r="H696" s="78"/>
      <c r="I696" s="78"/>
      <c r="J696" s="77"/>
      <c r="K696" s="77"/>
      <c r="L696" s="77"/>
    </row>
    <row r="697" spans="2:12" hidden="1" x14ac:dyDescent="0.3">
      <c r="B697" s="76"/>
      <c r="C697" s="76"/>
      <c r="D697" s="76"/>
      <c r="E697" s="77"/>
      <c r="F697" s="77"/>
      <c r="G697" s="78"/>
      <c r="H697" s="78"/>
      <c r="I697" s="78"/>
      <c r="J697" s="77"/>
      <c r="K697" s="77"/>
      <c r="L697" s="77"/>
    </row>
    <row r="698" spans="2:12" hidden="1" x14ac:dyDescent="0.3">
      <c r="B698" s="76"/>
      <c r="C698" s="76"/>
      <c r="D698" s="76"/>
      <c r="E698" s="77"/>
      <c r="F698" s="77"/>
      <c r="G698" s="78"/>
      <c r="H698" s="78"/>
      <c r="I698" s="78"/>
      <c r="J698" s="77"/>
      <c r="K698" s="77"/>
      <c r="L698" s="77"/>
    </row>
    <row r="699" spans="2:12" hidden="1" x14ac:dyDescent="0.3">
      <c r="B699" s="76"/>
      <c r="C699" s="76"/>
      <c r="D699" s="76"/>
      <c r="E699" s="77"/>
      <c r="F699" s="77"/>
      <c r="G699" s="78"/>
      <c r="H699" s="78"/>
      <c r="I699" s="78"/>
      <c r="J699" s="77"/>
      <c r="K699" s="77"/>
      <c r="L699" s="77"/>
    </row>
    <row r="700" spans="2:12" hidden="1" x14ac:dyDescent="0.3">
      <c r="B700" s="76"/>
      <c r="C700" s="76"/>
      <c r="D700" s="76"/>
      <c r="E700" s="77"/>
      <c r="F700" s="77"/>
      <c r="G700" s="78"/>
      <c r="H700" s="78"/>
      <c r="I700" s="78"/>
      <c r="J700" s="77"/>
      <c r="K700" s="77"/>
      <c r="L700" s="77"/>
    </row>
    <row r="701" spans="2:12" hidden="1" x14ac:dyDescent="0.3">
      <c r="B701" s="76"/>
      <c r="C701" s="76"/>
      <c r="D701" s="76"/>
      <c r="E701" s="77"/>
      <c r="F701" s="77"/>
      <c r="G701" s="78"/>
      <c r="H701" s="78"/>
      <c r="I701" s="78"/>
      <c r="J701" s="77"/>
      <c r="K701" s="77"/>
      <c r="L701" s="77"/>
    </row>
    <row r="702" spans="2:12" hidden="1" x14ac:dyDescent="0.3">
      <c r="B702" s="76"/>
      <c r="C702" s="76"/>
      <c r="D702" s="76"/>
      <c r="E702" s="77"/>
      <c r="F702" s="77"/>
      <c r="G702" s="78"/>
      <c r="H702" s="78"/>
      <c r="I702" s="78"/>
      <c r="J702" s="77"/>
      <c r="K702" s="77"/>
      <c r="L702" s="77"/>
    </row>
    <row r="703" spans="2:12" hidden="1" x14ac:dyDescent="0.3">
      <c r="B703" s="76"/>
      <c r="C703" s="76"/>
      <c r="D703" s="76"/>
      <c r="E703" s="77"/>
      <c r="F703" s="77"/>
      <c r="G703" s="78"/>
      <c r="H703" s="78"/>
      <c r="I703" s="78"/>
      <c r="J703" s="77"/>
      <c r="K703" s="77"/>
      <c r="L703" s="77"/>
    </row>
    <row r="704" spans="2:12" hidden="1" x14ac:dyDescent="0.3">
      <c r="B704" s="76"/>
      <c r="C704" s="76"/>
      <c r="D704" s="76"/>
      <c r="E704" s="77"/>
      <c r="F704" s="77"/>
      <c r="G704" s="78"/>
      <c r="H704" s="78"/>
      <c r="I704" s="78"/>
      <c r="J704" s="77"/>
      <c r="K704" s="77"/>
      <c r="L704" s="77"/>
    </row>
    <row r="705" spans="2:12" hidden="1" x14ac:dyDescent="0.3">
      <c r="B705" s="76"/>
      <c r="C705" s="76"/>
      <c r="D705" s="76"/>
      <c r="E705" s="77"/>
      <c r="F705" s="77"/>
      <c r="G705" s="78"/>
      <c r="H705" s="78"/>
      <c r="I705" s="78"/>
      <c r="J705" s="77"/>
      <c r="K705" s="77"/>
      <c r="L705" s="77"/>
    </row>
    <row r="706" spans="2:12" hidden="1" x14ac:dyDescent="0.3">
      <c r="B706" s="76"/>
      <c r="C706" s="76"/>
      <c r="D706" s="76"/>
      <c r="E706" s="77"/>
      <c r="F706" s="77"/>
      <c r="G706" s="78"/>
      <c r="H706" s="78"/>
      <c r="I706" s="78"/>
      <c r="J706" s="77"/>
      <c r="K706" s="77"/>
      <c r="L706" s="77"/>
    </row>
    <row r="707" spans="2:12" hidden="1" x14ac:dyDescent="0.3">
      <c r="B707" s="76"/>
      <c r="C707" s="76"/>
      <c r="D707" s="76"/>
      <c r="E707" s="77"/>
      <c r="F707" s="77"/>
      <c r="G707" s="78"/>
      <c r="H707" s="78"/>
      <c r="I707" s="78"/>
      <c r="J707" s="77"/>
      <c r="K707" s="77"/>
      <c r="L707" s="77"/>
    </row>
    <row r="708" spans="2:12" hidden="1" x14ac:dyDescent="0.3">
      <c r="B708" s="76"/>
      <c r="C708" s="76"/>
      <c r="D708" s="76"/>
      <c r="E708" s="77"/>
      <c r="F708" s="77"/>
      <c r="G708" s="78"/>
      <c r="H708" s="78"/>
      <c r="I708" s="78"/>
      <c r="J708" s="77"/>
      <c r="K708" s="77"/>
      <c r="L708" s="77"/>
    </row>
    <row r="709" spans="2:12" hidden="1" x14ac:dyDescent="0.3">
      <c r="B709" s="76"/>
      <c r="C709" s="76"/>
      <c r="D709" s="76"/>
      <c r="E709" s="77"/>
      <c r="F709" s="77"/>
      <c r="G709" s="78"/>
      <c r="H709" s="78"/>
      <c r="I709" s="78"/>
      <c r="J709" s="77"/>
      <c r="K709" s="77"/>
      <c r="L709" s="77"/>
    </row>
    <row r="710" spans="2:12" hidden="1" x14ac:dyDescent="0.3">
      <c r="B710" s="76"/>
      <c r="C710" s="76"/>
      <c r="D710" s="76"/>
      <c r="E710" s="77"/>
      <c r="F710" s="77"/>
      <c r="G710" s="78"/>
      <c r="H710" s="78"/>
      <c r="I710" s="78"/>
      <c r="J710" s="77"/>
      <c r="K710" s="77"/>
      <c r="L710" s="77"/>
    </row>
    <row r="711" spans="2:12" hidden="1" x14ac:dyDescent="0.3">
      <c r="B711" s="76"/>
      <c r="C711" s="76"/>
      <c r="D711" s="76"/>
      <c r="E711" s="77"/>
      <c r="F711" s="77"/>
      <c r="G711" s="78"/>
      <c r="H711" s="78"/>
      <c r="I711" s="78"/>
      <c r="J711" s="77"/>
      <c r="K711" s="77"/>
      <c r="L711" s="77"/>
    </row>
    <row r="712" spans="2:12" hidden="1" x14ac:dyDescent="0.3">
      <c r="B712" s="76"/>
      <c r="C712" s="76"/>
      <c r="D712" s="76"/>
      <c r="E712" s="77"/>
      <c r="F712" s="77"/>
      <c r="G712" s="78"/>
      <c r="H712" s="78"/>
      <c r="I712" s="78"/>
      <c r="J712" s="77"/>
      <c r="K712" s="77"/>
      <c r="L712" s="77"/>
    </row>
    <row r="713" spans="2:12" hidden="1" x14ac:dyDescent="0.3">
      <c r="B713" s="76"/>
      <c r="C713" s="76"/>
      <c r="D713" s="76"/>
      <c r="E713" s="77"/>
      <c r="F713" s="77"/>
      <c r="G713" s="78"/>
      <c r="H713" s="78"/>
      <c r="I713" s="78"/>
      <c r="J713" s="77"/>
      <c r="K713" s="77"/>
      <c r="L713" s="77"/>
    </row>
    <row r="714" spans="2:12" hidden="1" x14ac:dyDescent="0.3">
      <c r="B714" s="76"/>
      <c r="C714" s="76"/>
      <c r="D714" s="76"/>
      <c r="E714" s="77"/>
      <c r="F714" s="77"/>
      <c r="G714" s="78"/>
      <c r="H714" s="78"/>
      <c r="I714" s="78"/>
      <c r="J714" s="77"/>
      <c r="K714" s="77"/>
      <c r="L714" s="77"/>
    </row>
    <row r="715" spans="2:12" hidden="1" x14ac:dyDescent="0.3">
      <c r="B715" s="76"/>
      <c r="C715" s="76"/>
      <c r="D715" s="76"/>
      <c r="E715" s="77"/>
      <c r="F715" s="77"/>
      <c r="G715" s="78"/>
      <c r="H715" s="78"/>
      <c r="I715" s="78"/>
      <c r="J715" s="77"/>
      <c r="K715" s="77"/>
      <c r="L715" s="77"/>
    </row>
    <row r="716" spans="2:12" hidden="1" x14ac:dyDescent="0.3">
      <c r="B716" s="76"/>
      <c r="C716" s="76"/>
      <c r="D716" s="76"/>
      <c r="E716" s="77"/>
      <c r="F716" s="77"/>
      <c r="G716" s="78"/>
      <c r="H716" s="78"/>
      <c r="I716" s="78"/>
      <c r="J716" s="77"/>
      <c r="K716" s="77"/>
      <c r="L716" s="77"/>
    </row>
    <row r="717" spans="2:12" hidden="1" x14ac:dyDescent="0.3">
      <c r="B717" s="76"/>
      <c r="C717" s="76"/>
      <c r="D717" s="76"/>
      <c r="E717" s="77"/>
      <c r="F717" s="77"/>
      <c r="G717" s="78"/>
      <c r="H717" s="78"/>
      <c r="I717" s="78"/>
      <c r="J717" s="77"/>
      <c r="K717" s="77"/>
      <c r="L717" s="77"/>
    </row>
    <row r="718" spans="2:12" hidden="1" x14ac:dyDescent="0.3">
      <c r="B718" s="76"/>
      <c r="C718" s="76"/>
      <c r="D718" s="76"/>
      <c r="E718" s="77"/>
      <c r="F718" s="77"/>
      <c r="G718" s="78"/>
      <c r="H718" s="78"/>
      <c r="I718" s="78"/>
      <c r="J718" s="77"/>
      <c r="K718" s="77"/>
      <c r="L718" s="77"/>
    </row>
    <row r="719" spans="2:12" hidden="1" x14ac:dyDescent="0.3">
      <c r="B719" s="76"/>
      <c r="C719" s="76"/>
      <c r="D719" s="76"/>
      <c r="E719" s="77"/>
      <c r="F719" s="77"/>
      <c r="G719" s="78"/>
      <c r="H719" s="78"/>
      <c r="I719" s="78"/>
      <c r="J719" s="77"/>
      <c r="K719" s="77"/>
      <c r="L719" s="77"/>
    </row>
    <row r="720" spans="2:12" hidden="1" x14ac:dyDescent="0.3">
      <c r="B720" s="76"/>
      <c r="C720" s="76"/>
      <c r="D720" s="76"/>
      <c r="E720" s="77"/>
      <c r="F720" s="77"/>
      <c r="G720" s="78"/>
      <c r="H720" s="78"/>
      <c r="I720" s="78"/>
      <c r="J720" s="77"/>
      <c r="K720" s="77"/>
      <c r="L720" s="77"/>
    </row>
    <row r="721" spans="2:12" hidden="1" x14ac:dyDescent="0.3">
      <c r="B721" s="76"/>
      <c r="C721" s="76"/>
      <c r="D721" s="76"/>
      <c r="E721" s="77"/>
      <c r="F721" s="77"/>
      <c r="G721" s="78"/>
      <c r="H721" s="78"/>
      <c r="I721" s="78"/>
      <c r="J721" s="77"/>
      <c r="K721" s="77"/>
      <c r="L721" s="77"/>
    </row>
    <row r="722" spans="2:12" hidden="1" x14ac:dyDescent="0.3">
      <c r="B722" s="76"/>
      <c r="C722" s="76"/>
      <c r="D722" s="76"/>
      <c r="E722" s="77"/>
      <c r="F722" s="77"/>
      <c r="G722" s="78"/>
      <c r="H722" s="78"/>
      <c r="I722" s="78"/>
      <c r="J722" s="77"/>
      <c r="K722" s="77"/>
      <c r="L722" s="77"/>
    </row>
    <row r="723" spans="2:12" hidden="1" x14ac:dyDescent="0.3">
      <c r="B723" s="76"/>
      <c r="C723" s="76"/>
      <c r="D723" s="76"/>
      <c r="E723" s="77"/>
      <c r="F723" s="77"/>
      <c r="G723" s="78"/>
      <c r="H723" s="78"/>
      <c r="I723" s="78"/>
      <c r="J723" s="77"/>
      <c r="K723" s="77"/>
      <c r="L723" s="77"/>
    </row>
    <row r="724" spans="2:12" hidden="1" x14ac:dyDescent="0.3">
      <c r="B724" s="76"/>
      <c r="C724" s="76"/>
      <c r="D724" s="76"/>
      <c r="E724" s="77"/>
      <c r="F724" s="77"/>
      <c r="G724" s="78"/>
      <c r="H724" s="78"/>
      <c r="I724" s="78"/>
      <c r="J724" s="77"/>
      <c r="K724" s="77"/>
      <c r="L724" s="77"/>
    </row>
    <row r="725" spans="2:12" hidden="1" x14ac:dyDescent="0.3">
      <c r="B725" s="76"/>
      <c r="C725" s="76"/>
      <c r="D725" s="76"/>
      <c r="E725" s="77"/>
      <c r="F725" s="77"/>
      <c r="G725" s="78"/>
      <c r="H725" s="78"/>
      <c r="I725" s="78"/>
      <c r="J725" s="77"/>
      <c r="K725" s="77"/>
      <c r="L725" s="77"/>
    </row>
    <row r="726" spans="2:12" hidden="1" x14ac:dyDescent="0.3">
      <c r="B726" s="76"/>
      <c r="C726" s="76"/>
      <c r="D726" s="76"/>
      <c r="E726" s="77"/>
      <c r="F726" s="77"/>
      <c r="G726" s="78"/>
      <c r="H726" s="78"/>
      <c r="I726" s="78"/>
      <c r="J726" s="77"/>
      <c r="K726" s="77"/>
      <c r="L726" s="77"/>
    </row>
    <row r="727" spans="2:12" hidden="1" x14ac:dyDescent="0.3">
      <c r="B727" s="76"/>
      <c r="C727" s="76"/>
      <c r="D727" s="76"/>
      <c r="E727" s="77"/>
      <c r="F727" s="77"/>
      <c r="G727" s="78"/>
      <c r="H727" s="78"/>
      <c r="I727" s="78"/>
      <c r="J727" s="77"/>
      <c r="K727" s="77"/>
      <c r="L727" s="77"/>
    </row>
    <row r="728" spans="2:12" hidden="1" x14ac:dyDescent="0.3">
      <c r="B728" s="76"/>
      <c r="C728" s="76"/>
      <c r="D728" s="76"/>
      <c r="E728" s="77"/>
      <c r="F728" s="77"/>
      <c r="G728" s="78"/>
      <c r="H728" s="78"/>
      <c r="I728" s="78"/>
      <c r="J728" s="77"/>
      <c r="K728" s="77"/>
      <c r="L728" s="77"/>
    </row>
    <row r="729" spans="2:12" hidden="1" x14ac:dyDescent="0.3">
      <c r="B729" s="76"/>
      <c r="C729" s="76"/>
      <c r="D729" s="76"/>
      <c r="E729" s="77"/>
      <c r="F729" s="77"/>
      <c r="G729" s="78"/>
      <c r="H729" s="78"/>
      <c r="I729" s="78"/>
      <c r="J729" s="77"/>
      <c r="K729" s="77"/>
      <c r="L729" s="77"/>
    </row>
    <row r="730" spans="2:12" hidden="1" x14ac:dyDescent="0.3">
      <c r="B730" s="76"/>
      <c r="C730" s="76"/>
      <c r="D730" s="76"/>
      <c r="E730" s="77"/>
      <c r="F730" s="77"/>
      <c r="G730" s="78"/>
      <c r="H730" s="78"/>
      <c r="I730" s="78"/>
      <c r="J730" s="77"/>
      <c r="K730" s="77"/>
      <c r="L730" s="77"/>
    </row>
    <row r="731" spans="2:12" hidden="1" x14ac:dyDescent="0.3">
      <c r="B731" s="76"/>
      <c r="C731" s="76"/>
      <c r="D731" s="76"/>
      <c r="E731" s="77"/>
      <c r="F731" s="77"/>
      <c r="G731" s="78"/>
      <c r="H731" s="78"/>
      <c r="I731" s="78"/>
      <c r="J731" s="77"/>
      <c r="K731" s="77"/>
      <c r="L731" s="77"/>
    </row>
    <row r="732" spans="2:12" hidden="1" x14ac:dyDescent="0.3">
      <c r="B732" s="76"/>
      <c r="C732" s="76"/>
      <c r="D732" s="76"/>
      <c r="E732" s="77"/>
      <c r="F732" s="77"/>
      <c r="G732" s="78"/>
      <c r="H732" s="78"/>
      <c r="I732" s="78"/>
      <c r="J732" s="77"/>
      <c r="K732" s="77"/>
      <c r="L732" s="77"/>
    </row>
    <row r="733" spans="2:12" hidden="1" x14ac:dyDescent="0.3">
      <c r="B733" s="76"/>
      <c r="C733" s="76"/>
      <c r="D733" s="76"/>
      <c r="E733" s="77"/>
      <c r="F733" s="77"/>
      <c r="G733" s="78"/>
      <c r="H733" s="78"/>
      <c r="I733" s="78"/>
      <c r="J733" s="77"/>
      <c r="K733" s="77"/>
      <c r="L733" s="77"/>
    </row>
    <row r="734" spans="2:12" hidden="1" x14ac:dyDescent="0.3">
      <c r="B734" s="76"/>
      <c r="C734" s="76"/>
      <c r="D734" s="76"/>
      <c r="E734" s="77"/>
      <c r="F734" s="77"/>
      <c r="G734" s="78"/>
      <c r="H734" s="78"/>
      <c r="I734" s="78"/>
      <c r="J734" s="77"/>
      <c r="K734" s="77"/>
      <c r="L734" s="77"/>
    </row>
    <row r="735" spans="2:12" hidden="1" x14ac:dyDescent="0.3">
      <c r="B735" s="76"/>
      <c r="C735" s="76"/>
      <c r="D735" s="76"/>
      <c r="E735" s="77"/>
      <c r="F735" s="77"/>
      <c r="G735" s="78"/>
      <c r="H735" s="78"/>
      <c r="I735" s="78"/>
      <c r="J735" s="77"/>
      <c r="K735" s="77"/>
      <c r="L735" s="77"/>
    </row>
    <row r="736" spans="2:12" hidden="1" x14ac:dyDescent="0.3">
      <c r="B736" s="76"/>
      <c r="C736" s="76"/>
      <c r="D736" s="76"/>
      <c r="E736" s="77"/>
      <c r="F736" s="77"/>
      <c r="G736" s="78"/>
      <c r="H736" s="78"/>
      <c r="I736" s="78"/>
      <c r="J736" s="77"/>
      <c r="K736" s="77"/>
      <c r="L736" s="77"/>
    </row>
    <row r="737" spans="2:12" hidden="1" x14ac:dyDescent="0.3">
      <c r="B737" s="76"/>
      <c r="C737" s="76"/>
      <c r="D737" s="76"/>
      <c r="E737" s="77"/>
      <c r="F737" s="77"/>
      <c r="G737" s="78"/>
      <c r="H737" s="78"/>
      <c r="I737" s="78"/>
      <c r="J737" s="77"/>
      <c r="K737" s="77"/>
      <c r="L737" s="77"/>
    </row>
    <row r="738" spans="2:12" hidden="1" x14ac:dyDescent="0.3">
      <c r="B738" s="76"/>
      <c r="C738" s="76"/>
      <c r="D738" s="76"/>
      <c r="E738" s="77"/>
      <c r="F738" s="77"/>
      <c r="G738" s="78"/>
      <c r="H738" s="78"/>
      <c r="I738" s="78"/>
      <c r="J738" s="77"/>
      <c r="K738" s="77"/>
      <c r="L738" s="77"/>
    </row>
    <row r="739" spans="2:12" hidden="1" x14ac:dyDescent="0.3">
      <c r="B739" s="76"/>
      <c r="C739" s="76"/>
      <c r="D739" s="76"/>
      <c r="E739" s="77"/>
      <c r="F739" s="77"/>
      <c r="G739" s="78"/>
      <c r="H739" s="78"/>
      <c r="I739" s="78"/>
      <c r="J739" s="77"/>
      <c r="K739" s="77"/>
      <c r="L739" s="77"/>
    </row>
    <row r="740" spans="2:12" hidden="1" x14ac:dyDescent="0.3">
      <c r="B740" s="76"/>
      <c r="C740" s="76"/>
      <c r="D740" s="76"/>
      <c r="E740" s="77"/>
      <c r="F740" s="77"/>
      <c r="G740" s="78"/>
      <c r="H740" s="78"/>
      <c r="I740" s="78"/>
      <c r="J740" s="77"/>
      <c r="K740" s="77"/>
      <c r="L740" s="77"/>
    </row>
    <row r="741" spans="2:12" hidden="1" x14ac:dyDescent="0.3">
      <c r="B741" s="76"/>
      <c r="C741" s="76"/>
      <c r="D741" s="76"/>
      <c r="E741" s="77"/>
      <c r="F741" s="77"/>
      <c r="G741" s="78"/>
      <c r="H741" s="78"/>
      <c r="I741" s="78"/>
      <c r="J741" s="77"/>
      <c r="K741" s="77"/>
      <c r="L741" s="77"/>
    </row>
    <row r="742" spans="2:12" hidden="1" x14ac:dyDescent="0.3">
      <c r="B742" s="76"/>
      <c r="C742" s="76"/>
      <c r="D742" s="76"/>
      <c r="E742" s="77"/>
      <c r="F742" s="77"/>
      <c r="G742" s="78"/>
      <c r="H742" s="78"/>
      <c r="I742" s="78"/>
      <c r="J742" s="77"/>
      <c r="K742" s="77"/>
      <c r="L742" s="77"/>
    </row>
    <row r="743" spans="2:12" hidden="1" x14ac:dyDescent="0.3">
      <c r="B743" s="76"/>
      <c r="C743" s="76"/>
      <c r="D743" s="76"/>
      <c r="E743" s="77"/>
      <c r="F743" s="77"/>
      <c r="G743" s="78"/>
      <c r="H743" s="78"/>
      <c r="I743" s="78"/>
      <c r="J743" s="77"/>
      <c r="K743" s="77"/>
      <c r="L743" s="77"/>
    </row>
    <row r="744" spans="2:12" hidden="1" x14ac:dyDescent="0.3">
      <c r="B744" s="76"/>
      <c r="C744" s="76"/>
      <c r="D744" s="76"/>
      <c r="E744" s="77"/>
      <c r="F744" s="77"/>
      <c r="G744" s="78"/>
      <c r="H744" s="78"/>
      <c r="I744" s="78"/>
      <c r="J744" s="77"/>
      <c r="K744" s="77"/>
      <c r="L744" s="77"/>
    </row>
    <row r="745" spans="2:12" hidden="1" x14ac:dyDescent="0.3">
      <c r="B745" s="76"/>
      <c r="C745" s="76"/>
      <c r="D745" s="76"/>
      <c r="E745" s="77"/>
      <c r="F745" s="77"/>
      <c r="G745" s="78"/>
      <c r="H745" s="78"/>
      <c r="I745" s="78"/>
      <c r="J745" s="77"/>
      <c r="K745" s="77"/>
      <c r="L745" s="77"/>
    </row>
    <row r="746" spans="2:12" hidden="1" x14ac:dyDescent="0.3">
      <c r="B746" s="76"/>
      <c r="C746" s="76"/>
      <c r="D746" s="76"/>
      <c r="E746" s="77"/>
      <c r="F746" s="77"/>
      <c r="G746" s="78"/>
      <c r="H746" s="78"/>
      <c r="I746" s="78"/>
      <c r="J746" s="77"/>
      <c r="K746" s="77"/>
      <c r="L746" s="77"/>
    </row>
    <row r="747" spans="2:12" hidden="1" x14ac:dyDescent="0.3">
      <c r="B747" s="76"/>
      <c r="C747" s="76"/>
      <c r="D747" s="76"/>
      <c r="E747" s="77"/>
      <c r="F747" s="77"/>
      <c r="G747" s="78"/>
      <c r="H747" s="78"/>
      <c r="I747" s="78"/>
      <c r="J747" s="77"/>
      <c r="K747" s="77"/>
      <c r="L747" s="77"/>
    </row>
    <row r="748" spans="2:12" hidden="1" x14ac:dyDescent="0.3">
      <c r="B748" s="76"/>
      <c r="C748" s="76"/>
      <c r="D748" s="76"/>
      <c r="E748" s="77"/>
      <c r="F748" s="77"/>
      <c r="G748" s="78"/>
      <c r="H748" s="78"/>
      <c r="I748" s="78"/>
      <c r="J748" s="77"/>
      <c r="K748" s="77"/>
      <c r="L748" s="77"/>
    </row>
    <row r="749" spans="2:12" hidden="1" x14ac:dyDescent="0.3">
      <c r="B749" s="76"/>
      <c r="C749" s="76"/>
      <c r="D749" s="76"/>
      <c r="E749" s="77"/>
      <c r="F749" s="77"/>
      <c r="G749" s="78"/>
      <c r="H749" s="78"/>
      <c r="I749" s="78"/>
      <c r="J749" s="77"/>
      <c r="K749" s="77"/>
      <c r="L749" s="77"/>
    </row>
    <row r="750" spans="2:12" hidden="1" x14ac:dyDescent="0.3">
      <c r="B750" s="76"/>
      <c r="C750" s="76"/>
      <c r="D750" s="76"/>
      <c r="E750" s="77"/>
      <c r="F750" s="77"/>
      <c r="G750" s="78"/>
      <c r="H750" s="78"/>
      <c r="I750" s="78"/>
      <c r="J750" s="77"/>
      <c r="K750" s="77"/>
      <c r="L750" s="77"/>
    </row>
    <row r="751" spans="2:12" hidden="1" x14ac:dyDescent="0.3">
      <c r="B751" s="76"/>
      <c r="C751" s="76"/>
      <c r="D751" s="76"/>
      <c r="E751" s="77"/>
      <c r="F751" s="77"/>
      <c r="G751" s="78"/>
      <c r="H751" s="78"/>
      <c r="I751" s="78"/>
      <c r="J751" s="77"/>
      <c r="K751" s="77"/>
      <c r="L751" s="77"/>
    </row>
    <row r="752" spans="2:12" hidden="1" x14ac:dyDescent="0.3">
      <c r="B752" s="76"/>
      <c r="C752" s="76"/>
      <c r="D752" s="76"/>
      <c r="E752" s="77"/>
      <c r="F752" s="77"/>
      <c r="G752" s="78"/>
      <c r="H752" s="78"/>
      <c r="I752" s="78"/>
      <c r="J752" s="77"/>
      <c r="K752" s="77"/>
      <c r="L752" s="77"/>
    </row>
    <row r="753" spans="2:12" hidden="1" x14ac:dyDescent="0.3">
      <c r="B753" s="76"/>
      <c r="C753" s="76"/>
      <c r="D753" s="76"/>
      <c r="E753" s="77"/>
      <c r="F753" s="77"/>
      <c r="G753" s="78"/>
      <c r="H753" s="78"/>
      <c r="I753" s="78"/>
      <c r="J753" s="77"/>
      <c r="K753" s="77"/>
      <c r="L753" s="77"/>
    </row>
    <row r="754" spans="2:12" hidden="1" x14ac:dyDescent="0.3">
      <c r="B754" s="76"/>
      <c r="C754" s="76"/>
      <c r="D754" s="76"/>
      <c r="E754" s="77"/>
      <c r="F754" s="77"/>
      <c r="G754" s="78"/>
      <c r="H754" s="78"/>
      <c r="I754" s="78"/>
      <c r="J754" s="77"/>
      <c r="K754" s="77"/>
      <c r="L754" s="77"/>
    </row>
    <row r="755" spans="2:12" hidden="1" x14ac:dyDescent="0.3">
      <c r="B755" s="76"/>
      <c r="C755" s="76"/>
      <c r="D755" s="76"/>
      <c r="E755" s="77"/>
      <c r="F755" s="77"/>
      <c r="G755" s="78"/>
      <c r="H755" s="78"/>
      <c r="I755" s="78"/>
      <c r="J755" s="77"/>
      <c r="K755" s="77"/>
      <c r="L755" s="77"/>
    </row>
    <row r="756" spans="2:12" hidden="1" x14ac:dyDescent="0.3">
      <c r="B756" s="76"/>
      <c r="C756" s="76"/>
      <c r="D756" s="76"/>
      <c r="E756" s="77"/>
      <c r="F756" s="77"/>
      <c r="G756" s="78"/>
      <c r="H756" s="78"/>
      <c r="I756" s="78"/>
      <c r="J756" s="77"/>
      <c r="K756" s="77"/>
      <c r="L756" s="77"/>
    </row>
    <row r="757" spans="2:12" hidden="1" x14ac:dyDescent="0.3">
      <c r="B757" s="76"/>
      <c r="C757" s="76"/>
      <c r="D757" s="76"/>
      <c r="E757" s="77"/>
      <c r="F757" s="77"/>
      <c r="G757" s="78"/>
      <c r="H757" s="78"/>
      <c r="I757" s="78"/>
      <c r="J757" s="77"/>
      <c r="K757" s="77"/>
      <c r="L757" s="77"/>
    </row>
    <row r="758" spans="2:12" hidden="1" x14ac:dyDescent="0.3">
      <c r="B758" s="76"/>
      <c r="C758" s="76"/>
      <c r="D758" s="76"/>
      <c r="E758" s="77"/>
      <c r="F758" s="77"/>
      <c r="G758" s="78"/>
      <c r="H758" s="78"/>
      <c r="I758" s="78"/>
      <c r="J758" s="77"/>
      <c r="K758" s="77"/>
      <c r="L758" s="77"/>
    </row>
    <row r="759" spans="2:12" hidden="1" x14ac:dyDescent="0.3">
      <c r="B759" s="76"/>
      <c r="C759" s="76"/>
      <c r="D759" s="76"/>
      <c r="E759" s="77"/>
      <c r="F759" s="77"/>
      <c r="G759" s="78"/>
      <c r="H759" s="78"/>
      <c r="I759" s="78"/>
      <c r="J759" s="77"/>
      <c r="K759" s="77"/>
      <c r="L759" s="77"/>
    </row>
    <row r="760" spans="2:12" hidden="1" x14ac:dyDescent="0.3">
      <c r="B760" s="76"/>
      <c r="C760" s="76"/>
      <c r="D760" s="76"/>
      <c r="E760" s="77"/>
      <c r="F760" s="77"/>
      <c r="G760" s="78"/>
      <c r="H760" s="78"/>
      <c r="I760" s="78"/>
      <c r="J760" s="77"/>
      <c r="K760" s="77"/>
      <c r="L760" s="77"/>
    </row>
    <row r="761" spans="2:12" hidden="1" x14ac:dyDescent="0.3">
      <c r="B761" s="76"/>
      <c r="C761" s="76"/>
      <c r="D761" s="76"/>
      <c r="E761" s="77"/>
      <c r="F761" s="77"/>
      <c r="G761" s="78"/>
      <c r="H761" s="78"/>
      <c r="I761" s="78"/>
      <c r="J761" s="77"/>
      <c r="K761" s="77"/>
      <c r="L761" s="77"/>
    </row>
    <row r="762" spans="2:12" hidden="1" x14ac:dyDescent="0.3">
      <c r="B762" s="76"/>
      <c r="C762" s="76"/>
      <c r="D762" s="76"/>
      <c r="E762" s="77"/>
      <c r="F762" s="77"/>
      <c r="G762" s="78"/>
      <c r="H762" s="78"/>
      <c r="I762" s="78"/>
      <c r="J762" s="77"/>
      <c r="K762" s="77"/>
      <c r="L762" s="77"/>
    </row>
    <row r="763" spans="2:12" hidden="1" x14ac:dyDescent="0.3">
      <c r="B763" s="76"/>
      <c r="C763" s="76"/>
      <c r="D763" s="76"/>
      <c r="E763" s="77"/>
      <c r="F763" s="77"/>
      <c r="G763" s="78"/>
      <c r="H763" s="78"/>
      <c r="I763" s="78"/>
      <c r="J763" s="77"/>
      <c r="K763" s="77"/>
      <c r="L763" s="77"/>
    </row>
    <row r="764" spans="2:12" hidden="1" x14ac:dyDescent="0.3">
      <c r="B764" s="76"/>
      <c r="C764" s="76"/>
      <c r="D764" s="76"/>
      <c r="E764" s="77"/>
      <c r="F764" s="77"/>
      <c r="G764" s="78"/>
      <c r="H764" s="78"/>
      <c r="I764" s="78"/>
      <c r="J764" s="77"/>
      <c r="K764" s="77"/>
      <c r="L764" s="77"/>
    </row>
    <row r="765" spans="2:12" hidden="1" x14ac:dyDescent="0.3">
      <c r="B765" s="76"/>
      <c r="C765" s="76"/>
      <c r="D765" s="76"/>
      <c r="E765" s="77"/>
      <c r="F765" s="77"/>
      <c r="G765" s="78"/>
      <c r="H765" s="78"/>
      <c r="I765" s="78"/>
      <c r="J765" s="77"/>
      <c r="K765" s="77"/>
      <c r="L765" s="77"/>
    </row>
    <row r="766" spans="2:12" hidden="1" x14ac:dyDescent="0.3">
      <c r="B766" s="76"/>
      <c r="C766" s="76"/>
      <c r="D766" s="76"/>
      <c r="E766" s="77"/>
      <c r="F766" s="77"/>
      <c r="G766" s="78"/>
      <c r="H766" s="78"/>
      <c r="I766" s="78"/>
      <c r="J766" s="77"/>
      <c r="K766" s="77"/>
      <c r="L766" s="77"/>
    </row>
    <row r="767" spans="2:12" hidden="1" x14ac:dyDescent="0.3">
      <c r="B767" s="76"/>
      <c r="C767" s="76"/>
      <c r="D767" s="76"/>
      <c r="E767" s="77"/>
      <c r="F767" s="77"/>
      <c r="G767" s="78"/>
      <c r="H767" s="78"/>
      <c r="I767" s="78"/>
      <c r="J767" s="77"/>
      <c r="K767" s="77"/>
      <c r="L767" s="77"/>
    </row>
    <row r="768" spans="2:12" hidden="1" x14ac:dyDescent="0.3">
      <c r="B768" s="76"/>
      <c r="C768" s="76"/>
      <c r="D768" s="76"/>
      <c r="E768" s="77"/>
      <c r="F768" s="77"/>
      <c r="G768" s="78"/>
      <c r="H768" s="78"/>
      <c r="I768" s="78"/>
      <c r="J768" s="77"/>
      <c r="K768" s="77"/>
      <c r="L768" s="77"/>
    </row>
    <row r="769" spans="2:12" hidden="1" x14ac:dyDescent="0.3">
      <c r="B769" s="76"/>
      <c r="C769" s="76"/>
      <c r="D769" s="76"/>
      <c r="E769" s="77"/>
      <c r="F769" s="77"/>
      <c r="G769" s="78"/>
      <c r="H769" s="78"/>
      <c r="I769" s="78"/>
      <c r="J769" s="77"/>
      <c r="K769" s="77"/>
      <c r="L769" s="77"/>
    </row>
    <row r="770" spans="2:12" hidden="1" x14ac:dyDescent="0.3">
      <c r="B770" s="76"/>
      <c r="C770" s="76"/>
      <c r="D770" s="76"/>
      <c r="E770" s="77"/>
      <c r="F770" s="77"/>
      <c r="G770" s="78"/>
      <c r="H770" s="78"/>
      <c r="I770" s="78"/>
      <c r="J770" s="77"/>
      <c r="K770" s="77"/>
      <c r="L770" s="77"/>
    </row>
    <row r="771" spans="2:12" hidden="1" x14ac:dyDescent="0.3">
      <c r="B771" s="76"/>
      <c r="C771" s="76"/>
      <c r="D771" s="76"/>
      <c r="E771" s="77"/>
      <c r="F771" s="77"/>
      <c r="G771" s="78"/>
      <c r="H771" s="78"/>
      <c r="I771" s="78"/>
      <c r="J771" s="77"/>
      <c r="K771" s="77"/>
      <c r="L771" s="77"/>
    </row>
    <row r="772" spans="2:12" hidden="1" x14ac:dyDescent="0.3">
      <c r="B772" s="76"/>
      <c r="C772" s="76"/>
      <c r="D772" s="76"/>
      <c r="E772" s="77"/>
      <c r="F772" s="77"/>
      <c r="G772" s="78"/>
      <c r="H772" s="78"/>
      <c r="I772" s="78"/>
      <c r="J772" s="77"/>
      <c r="K772" s="77"/>
      <c r="L772" s="77"/>
    </row>
    <row r="773" spans="2:12" hidden="1" x14ac:dyDescent="0.3">
      <c r="B773" s="76"/>
      <c r="C773" s="76"/>
      <c r="D773" s="76"/>
      <c r="E773" s="77"/>
      <c r="F773" s="77"/>
      <c r="G773" s="78"/>
      <c r="H773" s="78"/>
      <c r="I773" s="78"/>
      <c r="J773" s="77"/>
      <c r="K773" s="77"/>
      <c r="L773" s="77"/>
    </row>
    <row r="774" spans="2:12" hidden="1" x14ac:dyDescent="0.3">
      <c r="B774" s="76"/>
      <c r="C774" s="76"/>
      <c r="D774" s="76"/>
      <c r="E774" s="77"/>
      <c r="F774" s="77"/>
      <c r="G774" s="78"/>
      <c r="H774" s="78"/>
      <c r="I774" s="78"/>
      <c r="J774" s="77"/>
      <c r="K774" s="77"/>
      <c r="L774" s="77"/>
    </row>
    <row r="775" spans="2:12" hidden="1" x14ac:dyDescent="0.3">
      <c r="B775" s="76"/>
      <c r="C775" s="76"/>
      <c r="D775" s="76"/>
      <c r="E775" s="77"/>
      <c r="F775" s="77"/>
      <c r="G775" s="78"/>
      <c r="H775" s="78"/>
      <c r="I775" s="78"/>
      <c r="J775" s="77"/>
      <c r="K775" s="77"/>
      <c r="L775" s="77"/>
    </row>
    <row r="776" spans="2:12" hidden="1" x14ac:dyDescent="0.3">
      <c r="B776" s="76"/>
      <c r="C776" s="76"/>
      <c r="D776" s="76"/>
      <c r="E776" s="77"/>
      <c r="F776" s="77"/>
      <c r="G776" s="78"/>
      <c r="H776" s="78"/>
      <c r="I776" s="78"/>
      <c r="J776" s="77"/>
      <c r="K776" s="77"/>
      <c r="L776" s="77"/>
    </row>
    <row r="777" spans="2:12" hidden="1" x14ac:dyDescent="0.3">
      <c r="B777" s="76"/>
      <c r="C777" s="76"/>
      <c r="D777" s="76"/>
      <c r="E777" s="77"/>
      <c r="F777" s="77"/>
      <c r="G777" s="78"/>
      <c r="H777" s="78"/>
      <c r="I777" s="78"/>
      <c r="J777" s="77"/>
      <c r="K777" s="77"/>
      <c r="L777" s="77"/>
    </row>
    <row r="778" spans="2:12" hidden="1" x14ac:dyDescent="0.3">
      <c r="B778" s="76"/>
      <c r="C778" s="76"/>
      <c r="D778" s="76"/>
      <c r="E778" s="77"/>
      <c r="F778" s="77"/>
      <c r="G778" s="78"/>
      <c r="H778" s="78"/>
      <c r="I778" s="78"/>
      <c r="J778" s="77"/>
      <c r="K778" s="77"/>
      <c r="L778" s="77"/>
    </row>
    <row r="779" spans="2:12" hidden="1" x14ac:dyDescent="0.3">
      <c r="B779" s="76"/>
      <c r="C779" s="76"/>
      <c r="D779" s="76"/>
      <c r="E779" s="77"/>
      <c r="F779" s="77"/>
      <c r="G779" s="78"/>
      <c r="H779" s="78"/>
      <c r="I779" s="78"/>
      <c r="J779" s="77"/>
      <c r="K779" s="77"/>
      <c r="L779" s="77"/>
    </row>
    <row r="780" spans="2:12" hidden="1" x14ac:dyDescent="0.3">
      <c r="B780" s="76"/>
      <c r="C780" s="76"/>
      <c r="D780" s="76"/>
      <c r="E780" s="77"/>
      <c r="F780" s="77"/>
      <c r="G780" s="78"/>
      <c r="H780" s="78"/>
      <c r="I780" s="78"/>
      <c r="J780" s="77"/>
      <c r="K780" s="77"/>
      <c r="L780" s="77"/>
    </row>
    <row r="781" spans="2:12" hidden="1" x14ac:dyDescent="0.3">
      <c r="B781" s="76"/>
      <c r="C781" s="76"/>
      <c r="D781" s="76"/>
      <c r="E781" s="77"/>
      <c r="F781" s="77"/>
      <c r="G781" s="78"/>
      <c r="H781" s="78"/>
      <c r="I781" s="78"/>
      <c r="J781" s="77"/>
      <c r="K781" s="77"/>
      <c r="L781" s="77"/>
    </row>
    <row r="782" spans="2:12" hidden="1" x14ac:dyDescent="0.3">
      <c r="B782" s="76"/>
      <c r="C782" s="76"/>
      <c r="D782" s="76"/>
      <c r="E782" s="77"/>
      <c r="F782" s="77"/>
      <c r="G782" s="78"/>
      <c r="H782" s="78"/>
      <c r="I782" s="78"/>
      <c r="J782" s="77"/>
      <c r="K782" s="77"/>
      <c r="L782" s="77"/>
    </row>
    <row r="783" spans="2:12" hidden="1" x14ac:dyDescent="0.3">
      <c r="B783" s="76"/>
      <c r="C783" s="76"/>
      <c r="D783" s="76"/>
      <c r="E783" s="77"/>
      <c r="F783" s="77"/>
      <c r="G783" s="78"/>
      <c r="H783" s="78"/>
      <c r="I783" s="78"/>
      <c r="J783" s="77"/>
      <c r="K783" s="77"/>
      <c r="L783" s="77"/>
    </row>
    <row r="784" spans="2:12" hidden="1" x14ac:dyDescent="0.3">
      <c r="B784" s="76"/>
      <c r="C784" s="76"/>
      <c r="D784" s="76"/>
      <c r="E784" s="77"/>
      <c r="F784" s="77"/>
      <c r="G784" s="78"/>
      <c r="H784" s="78"/>
      <c r="I784" s="78"/>
      <c r="J784" s="77"/>
      <c r="K784" s="77"/>
      <c r="L784" s="77"/>
    </row>
    <row r="785" spans="2:12" hidden="1" x14ac:dyDescent="0.3">
      <c r="B785" s="76"/>
      <c r="C785" s="76"/>
      <c r="D785" s="76"/>
      <c r="E785" s="77"/>
      <c r="F785" s="77"/>
      <c r="G785" s="78"/>
      <c r="H785" s="78"/>
      <c r="I785" s="78"/>
      <c r="J785" s="77"/>
      <c r="K785" s="77"/>
      <c r="L785" s="77"/>
    </row>
    <row r="786" spans="2:12" hidden="1" x14ac:dyDescent="0.3">
      <c r="B786" s="76"/>
      <c r="C786" s="76"/>
      <c r="D786" s="76"/>
      <c r="E786" s="77"/>
      <c r="F786" s="77"/>
      <c r="G786" s="78"/>
      <c r="H786" s="78"/>
      <c r="I786" s="78"/>
      <c r="J786" s="77"/>
      <c r="K786" s="77"/>
      <c r="L786" s="77"/>
    </row>
    <row r="787" spans="2:12" hidden="1" x14ac:dyDescent="0.3">
      <c r="B787" s="76"/>
      <c r="C787" s="76"/>
      <c r="D787" s="76"/>
      <c r="E787" s="77"/>
      <c r="F787" s="77"/>
      <c r="G787" s="78"/>
      <c r="H787" s="78"/>
      <c r="I787" s="78"/>
      <c r="J787" s="77"/>
      <c r="K787" s="77"/>
      <c r="L787" s="77"/>
    </row>
    <row r="788" spans="2:12" hidden="1" x14ac:dyDescent="0.3">
      <c r="B788" s="76"/>
      <c r="C788" s="76"/>
      <c r="D788" s="76"/>
      <c r="E788" s="77"/>
      <c r="F788" s="77"/>
      <c r="G788" s="78"/>
      <c r="H788" s="78"/>
      <c r="I788" s="78"/>
      <c r="J788" s="77"/>
      <c r="K788" s="77"/>
      <c r="L788" s="77"/>
    </row>
    <row r="789" spans="2:12" hidden="1" x14ac:dyDescent="0.3">
      <c r="B789" s="76"/>
      <c r="C789" s="76"/>
      <c r="D789" s="76"/>
      <c r="E789" s="77"/>
      <c r="F789" s="77"/>
      <c r="G789" s="78"/>
      <c r="H789" s="78"/>
      <c r="I789" s="78"/>
      <c r="J789" s="77"/>
      <c r="K789" s="77"/>
      <c r="L789" s="77"/>
    </row>
    <row r="790" spans="2:12" hidden="1" x14ac:dyDescent="0.3">
      <c r="B790" s="76"/>
      <c r="C790" s="76"/>
      <c r="D790" s="76"/>
      <c r="E790" s="77"/>
      <c r="F790" s="77"/>
      <c r="G790" s="78"/>
      <c r="H790" s="78"/>
      <c r="I790" s="78"/>
      <c r="J790" s="77"/>
      <c r="K790" s="77"/>
      <c r="L790" s="77"/>
    </row>
    <row r="791" spans="2:12" hidden="1" x14ac:dyDescent="0.3">
      <c r="B791" s="76"/>
      <c r="C791" s="76"/>
      <c r="D791" s="76"/>
      <c r="E791" s="77"/>
      <c r="F791" s="77"/>
      <c r="G791" s="78"/>
      <c r="H791" s="78"/>
      <c r="I791" s="78"/>
      <c r="J791" s="77"/>
      <c r="K791" s="77"/>
      <c r="L791" s="77"/>
    </row>
    <row r="792" spans="2:12" hidden="1" x14ac:dyDescent="0.3">
      <c r="B792" s="76"/>
      <c r="C792" s="76"/>
      <c r="D792" s="76"/>
      <c r="E792" s="77"/>
      <c r="F792" s="77"/>
      <c r="G792" s="78"/>
      <c r="H792" s="78"/>
      <c r="I792" s="78"/>
      <c r="J792" s="77"/>
      <c r="K792" s="77"/>
      <c r="L792" s="77"/>
    </row>
    <row r="793" spans="2:12" hidden="1" x14ac:dyDescent="0.3">
      <c r="B793" s="76"/>
      <c r="C793" s="76"/>
      <c r="D793" s="76"/>
      <c r="E793" s="77"/>
      <c r="F793" s="77"/>
      <c r="G793" s="78"/>
      <c r="H793" s="78"/>
      <c r="I793" s="78"/>
      <c r="J793" s="77"/>
      <c r="K793" s="77"/>
      <c r="L793" s="77"/>
    </row>
    <row r="794" spans="2:12" hidden="1" x14ac:dyDescent="0.3">
      <c r="B794" s="76"/>
      <c r="C794" s="76"/>
      <c r="D794" s="76"/>
      <c r="E794" s="77"/>
      <c r="F794" s="77"/>
      <c r="G794" s="78"/>
      <c r="H794" s="78"/>
      <c r="I794" s="78"/>
      <c r="J794" s="77"/>
      <c r="K794" s="77"/>
      <c r="L794" s="77"/>
    </row>
    <row r="795" spans="2:12" hidden="1" x14ac:dyDescent="0.3">
      <c r="B795" s="76"/>
      <c r="C795" s="76"/>
      <c r="D795" s="76"/>
      <c r="E795" s="77"/>
      <c r="F795" s="77"/>
      <c r="G795" s="78"/>
      <c r="H795" s="78"/>
      <c r="I795" s="78"/>
      <c r="J795" s="77"/>
      <c r="K795" s="77"/>
      <c r="L795" s="77"/>
    </row>
    <row r="796" spans="2:12" hidden="1" x14ac:dyDescent="0.3">
      <c r="B796" s="76"/>
      <c r="C796" s="76"/>
      <c r="D796" s="76"/>
      <c r="E796" s="77"/>
      <c r="F796" s="77"/>
      <c r="G796" s="78"/>
      <c r="H796" s="78"/>
      <c r="I796" s="78"/>
      <c r="J796" s="77"/>
      <c r="K796" s="77"/>
      <c r="L796" s="77"/>
    </row>
    <row r="797" spans="2:12" hidden="1" x14ac:dyDescent="0.3">
      <c r="B797" s="76"/>
      <c r="C797" s="76"/>
      <c r="D797" s="76"/>
      <c r="E797" s="77"/>
      <c r="F797" s="77"/>
      <c r="G797" s="78"/>
      <c r="H797" s="78"/>
      <c r="I797" s="78"/>
      <c r="J797" s="77"/>
      <c r="K797" s="77"/>
      <c r="L797" s="77"/>
    </row>
    <row r="798" spans="2:12" hidden="1" x14ac:dyDescent="0.3">
      <c r="B798" s="76"/>
      <c r="C798" s="76"/>
      <c r="D798" s="76"/>
      <c r="E798" s="77"/>
      <c r="F798" s="77"/>
      <c r="G798" s="78"/>
      <c r="H798" s="78"/>
      <c r="I798" s="78"/>
      <c r="J798" s="77"/>
      <c r="K798" s="77"/>
      <c r="L798" s="77"/>
    </row>
    <row r="799" spans="2:12" hidden="1" x14ac:dyDescent="0.3">
      <c r="B799" s="76"/>
      <c r="C799" s="76"/>
      <c r="D799" s="76"/>
      <c r="E799" s="77"/>
      <c r="F799" s="77"/>
      <c r="G799" s="78"/>
      <c r="H799" s="78"/>
      <c r="I799" s="78"/>
      <c r="J799" s="77"/>
      <c r="K799" s="77"/>
      <c r="L799" s="77"/>
    </row>
    <row r="800" spans="2:12" hidden="1" x14ac:dyDescent="0.3">
      <c r="B800" s="76"/>
      <c r="C800" s="76"/>
      <c r="D800" s="76"/>
      <c r="E800" s="77"/>
      <c r="F800" s="77"/>
      <c r="G800" s="78"/>
      <c r="H800" s="78"/>
      <c r="I800" s="78"/>
      <c r="J800" s="77"/>
      <c r="K800" s="77"/>
      <c r="L800" s="77"/>
    </row>
    <row r="801" spans="2:12" hidden="1" x14ac:dyDescent="0.3">
      <c r="B801" s="76"/>
      <c r="C801" s="76"/>
      <c r="D801" s="76"/>
      <c r="E801" s="77"/>
      <c r="F801" s="77"/>
      <c r="G801" s="78"/>
      <c r="H801" s="78"/>
      <c r="I801" s="78"/>
      <c r="J801" s="77"/>
      <c r="K801" s="77"/>
      <c r="L801" s="77"/>
    </row>
    <row r="802" spans="2:12" hidden="1" x14ac:dyDescent="0.3">
      <c r="B802" s="76"/>
      <c r="C802" s="76"/>
      <c r="D802" s="76"/>
      <c r="E802" s="77"/>
      <c r="F802" s="77"/>
      <c r="G802" s="78"/>
      <c r="H802" s="78"/>
      <c r="I802" s="78"/>
      <c r="J802" s="77"/>
      <c r="K802" s="77"/>
      <c r="L802" s="77"/>
    </row>
    <row r="803" spans="2:12" hidden="1" x14ac:dyDescent="0.3">
      <c r="B803" s="76"/>
      <c r="C803" s="76"/>
      <c r="D803" s="76"/>
      <c r="E803" s="77"/>
      <c r="F803" s="77"/>
      <c r="G803" s="78"/>
      <c r="H803" s="78"/>
      <c r="I803" s="78"/>
      <c r="J803" s="77"/>
      <c r="K803" s="77"/>
      <c r="L803" s="77"/>
    </row>
    <row r="804" spans="2:12" hidden="1" x14ac:dyDescent="0.3">
      <c r="B804" s="76"/>
      <c r="C804" s="76"/>
      <c r="D804" s="76"/>
      <c r="E804" s="77"/>
      <c r="F804" s="77"/>
      <c r="G804" s="78"/>
      <c r="H804" s="78"/>
      <c r="I804" s="78"/>
      <c r="J804" s="77"/>
      <c r="K804" s="77"/>
      <c r="L804" s="77"/>
    </row>
    <row r="805" spans="2:12" hidden="1" x14ac:dyDescent="0.3">
      <c r="B805" s="76"/>
      <c r="C805" s="76"/>
      <c r="D805" s="76"/>
      <c r="E805" s="77"/>
      <c r="F805" s="77"/>
      <c r="G805" s="78"/>
      <c r="H805" s="78"/>
      <c r="I805" s="78"/>
      <c r="J805" s="77"/>
      <c r="K805" s="77"/>
      <c r="L805" s="77"/>
    </row>
    <row r="806" spans="2:12" hidden="1" x14ac:dyDescent="0.3">
      <c r="B806" s="76"/>
      <c r="C806" s="76"/>
      <c r="D806" s="76"/>
      <c r="E806" s="77"/>
      <c r="F806" s="77"/>
      <c r="G806" s="78"/>
      <c r="H806" s="78"/>
      <c r="I806" s="78"/>
      <c r="J806" s="77"/>
      <c r="K806" s="77"/>
      <c r="L806" s="77"/>
    </row>
    <row r="807" spans="2:12" hidden="1" x14ac:dyDescent="0.3">
      <c r="B807" s="76"/>
      <c r="C807" s="76"/>
      <c r="D807" s="76"/>
      <c r="E807" s="77"/>
      <c r="F807" s="77"/>
      <c r="G807" s="78"/>
      <c r="H807" s="78"/>
      <c r="I807" s="78"/>
      <c r="J807" s="77"/>
      <c r="K807" s="77"/>
      <c r="L807" s="77"/>
    </row>
    <row r="808" spans="2:12" hidden="1" x14ac:dyDescent="0.3">
      <c r="B808" s="76"/>
      <c r="C808" s="76"/>
      <c r="D808" s="76"/>
      <c r="E808" s="77"/>
      <c r="F808" s="77"/>
      <c r="G808" s="78"/>
      <c r="H808" s="78"/>
      <c r="I808" s="78"/>
      <c r="J808" s="77"/>
      <c r="K808" s="77"/>
      <c r="L808" s="77"/>
    </row>
    <row r="809" spans="2:12" hidden="1" x14ac:dyDescent="0.3">
      <c r="B809" s="76"/>
      <c r="C809" s="76"/>
      <c r="D809" s="76"/>
      <c r="E809" s="77"/>
      <c r="F809" s="77"/>
      <c r="G809" s="78"/>
      <c r="H809" s="78"/>
      <c r="I809" s="78"/>
      <c r="J809" s="77"/>
      <c r="K809" s="77"/>
      <c r="L809" s="77"/>
    </row>
    <row r="810" spans="2:12" hidden="1" x14ac:dyDescent="0.3">
      <c r="B810" s="76"/>
      <c r="C810" s="76"/>
      <c r="D810" s="76"/>
      <c r="E810" s="77"/>
      <c r="F810" s="77"/>
      <c r="G810" s="78"/>
      <c r="H810" s="78"/>
      <c r="I810" s="78"/>
      <c r="J810" s="77"/>
      <c r="K810" s="77"/>
      <c r="L810" s="77"/>
    </row>
    <row r="811" spans="2:12" hidden="1" x14ac:dyDescent="0.3">
      <c r="B811" s="76"/>
      <c r="C811" s="76"/>
      <c r="D811" s="76"/>
      <c r="E811" s="77"/>
      <c r="F811" s="77"/>
      <c r="G811" s="78"/>
      <c r="H811" s="78"/>
      <c r="I811" s="78"/>
      <c r="J811" s="77"/>
      <c r="K811" s="77"/>
      <c r="L811" s="77"/>
    </row>
    <row r="812" spans="2:12" hidden="1" x14ac:dyDescent="0.3">
      <c r="B812" s="76"/>
      <c r="C812" s="76"/>
      <c r="D812" s="76"/>
      <c r="E812" s="77"/>
      <c r="F812" s="77"/>
      <c r="G812" s="78"/>
      <c r="H812" s="78"/>
      <c r="I812" s="78"/>
      <c r="J812" s="77"/>
      <c r="K812" s="77"/>
      <c r="L812" s="77"/>
    </row>
    <row r="813" spans="2:12" hidden="1" x14ac:dyDescent="0.3">
      <c r="B813" s="76"/>
      <c r="C813" s="76"/>
      <c r="D813" s="76"/>
      <c r="E813" s="77"/>
      <c r="F813" s="77"/>
      <c r="G813" s="78"/>
      <c r="H813" s="78"/>
      <c r="I813" s="78"/>
      <c r="J813" s="77"/>
      <c r="K813" s="77"/>
      <c r="L813" s="77"/>
    </row>
    <row r="814" spans="2:12" hidden="1" x14ac:dyDescent="0.3">
      <c r="B814" s="76"/>
      <c r="C814" s="76"/>
      <c r="D814" s="76"/>
      <c r="E814" s="77"/>
      <c r="F814" s="77"/>
      <c r="G814" s="78"/>
      <c r="H814" s="78"/>
      <c r="I814" s="78"/>
      <c r="J814" s="77"/>
      <c r="K814" s="77"/>
      <c r="L814" s="77"/>
    </row>
    <row r="815" spans="2:12" hidden="1" x14ac:dyDescent="0.3">
      <c r="B815" s="76"/>
      <c r="C815" s="76"/>
      <c r="D815" s="76"/>
      <c r="E815" s="77"/>
      <c r="F815" s="77"/>
      <c r="G815" s="78"/>
      <c r="H815" s="78"/>
      <c r="I815" s="78"/>
      <c r="J815" s="77"/>
      <c r="K815" s="77"/>
      <c r="L815" s="77"/>
    </row>
    <row r="816" spans="2:12" hidden="1" x14ac:dyDescent="0.3">
      <c r="B816" s="76"/>
      <c r="C816" s="76"/>
      <c r="D816" s="76"/>
      <c r="E816" s="77"/>
      <c r="F816" s="77"/>
      <c r="G816" s="78"/>
      <c r="H816" s="78"/>
      <c r="I816" s="78"/>
      <c r="J816" s="77"/>
      <c r="K816" s="77"/>
      <c r="L816" s="77"/>
    </row>
    <row r="817" spans="2:12" hidden="1" x14ac:dyDescent="0.3">
      <c r="B817" s="76"/>
      <c r="C817" s="76"/>
      <c r="D817" s="76"/>
      <c r="E817" s="77"/>
      <c r="F817" s="77"/>
      <c r="G817" s="78"/>
      <c r="H817" s="78"/>
      <c r="I817" s="78"/>
      <c r="J817" s="77"/>
      <c r="K817" s="77"/>
      <c r="L817" s="77"/>
    </row>
    <row r="818" spans="2:12" hidden="1" x14ac:dyDescent="0.3">
      <c r="B818" s="76"/>
      <c r="C818" s="76"/>
      <c r="D818" s="76"/>
      <c r="E818" s="77"/>
      <c r="F818" s="77"/>
      <c r="G818" s="78"/>
      <c r="H818" s="78"/>
      <c r="I818" s="78"/>
      <c r="J818" s="77"/>
      <c r="K818" s="77"/>
      <c r="L818" s="77"/>
    </row>
    <row r="819" spans="2:12" hidden="1" x14ac:dyDescent="0.3">
      <c r="B819" s="76"/>
      <c r="C819" s="76"/>
      <c r="D819" s="76"/>
      <c r="E819" s="77"/>
      <c r="F819" s="77"/>
      <c r="G819" s="78"/>
      <c r="H819" s="78"/>
      <c r="I819" s="78"/>
      <c r="J819" s="77"/>
      <c r="K819" s="77"/>
      <c r="L819" s="77"/>
    </row>
    <row r="820" spans="2:12" hidden="1" x14ac:dyDescent="0.3">
      <c r="B820" s="76"/>
      <c r="C820" s="76"/>
      <c r="D820" s="76"/>
      <c r="E820" s="77"/>
      <c r="F820" s="77"/>
      <c r="G820" s="78"/>
      <c r="H820" s="78"/>
      <c r="I820" s="78"/>
      <c r="J820" s="77"/>
      <c r="K820" s="77"/>
      <c r="L820" s="77"/>
    </row>
    <row r="821" spans="2:12" hidden="1" x14ac:dyDescent="0.3">
      <c r="B821" s="76"/>
      <c r="C821" s="76"/>
      <c r="D821" s="76"/>
      <c r="E821" s="77"/>
      <c r="F821" s="77"/>
      <c r="G821" s="78"/>
      <c r="H821" s="78"/>
      <c r="I821" s="78"/>
      <c r="J821" s="77"/>
      <c r="K821" s="77"/>
      <c r="L821" s="77"/>
    </row>
    <row r="822" spans="2:12" hidden="1" x14ac:dyDescent="0.3">
      <c r="B822" s="76"/>
      <c r="C822" s="76"/>
      <c r="D822" s="76"/>
      <c r="E822" s="77"/>
      <c r="F822" s="77"/>
      <c r="G822" s="78"/>
      <c r="H822" s="78"/>
      <c r="I822" s="78"/>
      <c r="J822" s="77"/>
      <c r="K822" s="77"/>
      <c r="L822" s="77"/>
    </row>
    <row r="823" spans="2:12" hidden="1" x14ac:dyDescent="0.3">
      <c r="B823" s="76"/>
      <c r="C823" s="76"/>
      <c r="D823" s="76"/>
      <c r="E823" s="77"/>
      <c r="F823" s="77"/>
      <c r="G823" s="78"/>
      <c r="H823" s="78"/>
      <c r="I823" s="78"/>
      <c r="J823" s="77"/>
      <c r="K823" s="77"/>
      <c r="L823" s="77"/>
    </row>
    <row r="824" spans="2:12" hidden="1" x14ac:dyDescent="0.3">
      <c r="B824" s="76"/>
      <c r="C824" s="76"/>
      <c r="D824" s="76"/>
      <c r="E824" s="77"/>
      <c r="F824" s="77"/>
      <c r="G824" s="78"/>
      <c r="H824" s="78"/>
      <c r="I824" s="78"/>
      <c r="J824" s="77"/>
      <c r="K824" s="77"/>
      <c r="L824" s="77"/>
    </row>
    <row r="825" spans="2:12" hidden="1" x14ac:dyDescent="0.3">
      <c r="B825" s="76"/>
      <c r="C825" s="76"/>
      <c r="D825" s="76"/>
      <c r="E825" s="77"/>
      <c r="F825" s="77"/>
      <c r="G825" s="78"/>
      <c r="H825" s="78"/>
      <c r="I825" s="78"/>
      <c r="J825" s="77"/>
      <c r="K825" s="77"/>
      <c r="L825" s="77"/>
    </row>
    <row r="826" spans="2:12" hidden="1" x14ac:dyDescent="0.3">
      <c r="B826" s="76"/>
      <c r="C826" s="76"/>
      <c r="D826" s="76"/>
      <c r="E826" s="77"/>
      <c r="F826" s="77"/>
      <c r="G826" s="78"/>
      <c r="H826" s="78"/>
      <c r="I826" s="78"/>
      <c r="J826" s="77"/>
      <c r="K826" s="77"/>
      <c r="L826" s="77"/>
    </row>
    <row r="827" spans="2:12" hidden="1" x14ac:dyDescent="0.3">
      <c r="B827" s="76"/>
      <c r="C827" s="76"/>
      <c r="D827" s="76"/>
      <c r="E827" s="77"/>
      <c r="F827" s="77"/>
      <c r="G827" s="78"/>
      <c r="H827" s="78"/>
      <c r="I827" s="78"/>
      <c r="J827" s="77"/>
      <c r="K827" s="77"/>
      <c r="L827" s="77"/>
    </row>
    <row r="828" spans="2:12" hidden="1" x14ac:dyDescent="0.3">
      <c r="B828" s="76"/>
      <c r="C828" s="76"/>
      <c r="D828" s="76"/>
      <c r="E828" s="77"/>
      <c r="F828" s="77"/>
      <c r="G828" s="78"/>
      <c r="H828" s="78"/>
      <c r="I828" s="78"/>
      <c r="J828" s="77"/>
      <c r="K828" s="77"/>
      <c r="L828" s="77"/>
    </row>
    <row r="829" spans="2:12" hidden="1" x14ac:dyDescent="0.3">
      <c r="B829" s="76"/>
      <c r="C829" s="76"/>
      <c r="D829" s="76"/>
      <c r="E829" s="77"/>
      <c r="F829" s="77"/>
      <c r="G829" s="78"/>
      <c r="H829" s="78"/>
      <c r="I829" s="78"/>
      <c r="J829" s="77"/>
      <c r="K829" s="77"/>
      <c r="L829" s="77"/>
    </row>
    <row r="830" spans="2:12" hidden="1" x14ac:dyDescent="0.3">
      <c r="B830" s="76"/>
      <c r="C830" s="76"/>
      <c r="D830" s="76"/>
      <c r="E830" s="77"/>
      <c r="F830" s="77"/>
      <c r="G830" s="78"/>
      <c r="H830" s="78"/>
      <c r="I830" s="78"/>
      <c r="J830" s="77"/>
      <c r="K830" s="77"/>
      <c r="L830" s="77"/>
    </row>
    <row r="831" spans="2:12" hidden="1" x14ac:dyDescent="0.3">
      <c r="B831" s="76"/>
      <c r="C831" s="76"/>
      <c r="D831" s="76"/>
      <c r="E831" s="77"/>
      <c r="F831" s="77"/>
      <c r="G831" s="78"/>
      <c r="H831" s="78"/>
      <c r="I831" s="78"/>
      <c r="J831" s="77"/>
      <c r="K831" s="77"/>
      <c r="L831" s="77"/>
    </row>
    <row r="832" spans="2:12" hidden="1" x14ac:dyDescent="0.3">
      <c r="B832" s="76"/>
      <c r="C832" s="76"/>
      <c r="D832" s="76"/>
      <c r="E832" s="77"/>
      <c r="F832" s="77"/>
      <c r="G832" s="78"/>
      <c r="H832" s="78"/>
      <c r="I832" s="78"/>
      <c r="J832" s="77"/>
      <c r="K832" s="77"/>
      <c r="L832" s="77"/>
    </row>
    <row r="833" spans="2:12" hidden="1" x14ac:dyDescent="0.3">
      <c r="B833" s="76"/>
      <c r="C833" s="76"/>
      <c r="D833" s="76"/>
      <c r="E833" s="77"/>
      <c r="F833" s="77"/>
      <c r="G833" s="78"/>
      <c r="H833" s="78"/>
      <c r="I833" s="78"/>
      <c r="J833" s="77"/>
      <c r="K833" s="77"/>
      <c r="L833" s="77"/>
    </row>
    <row r="834" spans="2:12" hidden="1" x14ac:dyDescent="0.3">
      <c r="B834" s="76"/>
      <c r="C834" s="76"/>
      <c r="D834" s="76"/>
      <c r="E834" s="77"/>
      <c r="F834" s="77"/>
      <c r="G834" s="78"/>
      <c r="H834" s="78"/>
      <c r="I834" s="78"/>
      <c r="J834" s="77"/>
      <c r="K834" s="77"/>
      <c r="L834" s="77"/>
    </row>
    <row r="835" spans="2:12" hidden="1" x14ac:dyDescent="0.3">
      <c r="B835" s="76"/>
      <c r="C835" s="76"/>
      <c r="D835" s="76"/>
      <c r="E835" s="77"/>
      <c r="F835" s="77"/>
      <c r="G835" s="78"/>
      <c r="H835" s="78"/>
      <c r="I835" s="78"/>
      <c r="J835" s="77"/>
      <c r="K835" s="77"/>
      <c r="L835" s="77"/>
    </row>
    <row r="836" spans="2:12" hidden="1" x14ac:dyDescent="0.3">
      <c r="B836" s="76"/>
      <c r="C836" s="76"/>
      <c r="D836" s="76"/>
      <c r="E836" s="77"/>
      <c r="F836" s="77"/>
      <c r="G836" s="78"/>
      <c r="H836" s="78"/>
      <c r="I836" s="78"/>
      <c r="J836" s="77"/>
      <c r="K836" s="77"/>
      <c r="L836" s="77"/>
    </row>
    <row r="837" spans="2:12" hidden="1" x14ac:dyDescent="0.3">
      <c r="B837" s="76"/>
      <c r="C837" s="76"/>
      <c r="D837" s="76"/>
      <c r="E837" s="77"/>
      <c r="F837" s="77"/>
      <c r="G837" s="78"/>
      <c r="H837" s="78"/>
      <c r="I837" s="78"/>
      <c r="J837" s="77"/>
      <c r="K837" s="77"/>
      <c r="L837" s="77"/>
    </row>
    <row r="838" spans="2:12" hidden="1" x14ac:dyDescent="0.3">
      <c r="B838" s="76"/>
      <c r="C838" s="76"/>
      <c r="D838" s="76"/>
      <c r="E838" s="77"/>
      <c r="F838" s="77"/>
      <c r="G838" s="78"/>
      <c r="H838" s="78"/>
      <c r="I838" s="78"/>
      <c r="J838" s="77"/>
      <c r="K838" s="77"/>
      <c r="L838" s="77"/>
    </row>
    <row r="839" spans="2:12" hidden="1" x14ac:dyDescent="0.3">
      <c r="B839" s="76"/>
      <c r="C839" s="76"/>
      <c r="D839" s="76"/>
      <c r="E839" s="77"/>
      <c r="F839" s="77"/>
      <c r="G839" s="78"/>
      <c r="H839" s="78"/>
      <c r="I839" s="78"/>
      <c r="J839" s="77"/>
      <c r="K839" s="77"/>
      <c r="L839" s="77"/>
    </row>
    <row r="840" spans="2:12" hidden="1" x14ac:dyDescent="0.3">
      <c r="B840" s="76"/>
      <c r="C840" s="76"/>
      <c r="D840" s="76"/>
      <c r="E840" s="77"/>
      <c r="F840" s="77"/>
      <c r="G840" s="78"/>
      <c r="H840" s="78"/>
      <c r="I840" s="78"/>
      <c r="J840" s="77"/>
      <c r="K840" s="77"/>
      <c r="L840" s="77"/>
    </row>
    <row r="841" spans="2:12" hidden="1" x14ac:dyDescent="0.3">
      <c r="B841" s="76"/>
      <c r="C841" s="76"/>
      <c r="D841" s="76"/>
      <c r="E841" s="77"/>
      <c r="F841" s="77"/>
      <c r="G841" s="78"/>
      <c r="H841" s="78"/>
      <c r="I841" s="78"/>
      <c r="J841" s="77"/>
      <c r="K841" s="77"/>
      <c r="L841" s="77"/>
    </row>
    <row r="842" spans="2:12" hidden="1" x14ac:dyDescent="0.3">
      <c r="B842" s="76"/>
      <c r="C842" s="76"/>
      <c r="D842" s="76"/>
      <c r="E842" s="77"/>
      <c r="F842" s="77"/>
      <c r="G842" s="78"/>
      <c r="H842" s="78"/>
      <c r="I842" s="78"/>
      <c r="J842" s="77"/>
      <c r="K842" s="77"/>
      <c r="L842" s="77"/>
    </row>
    <row r="843" spans="2:12" hidden="1" x14ac:dyDescent="0.3">
      <c r="B843" s="76"/>
      <c r="C843" s="76"/>
      <c r="D843" s="76"/>
      <c r="E843" s="77"/>
      <c r="F843" s="77"/>
      <c r="G843" s="78"/>
      <c r="H843" s="78"/>
      <c r="I843" s="78"/>
      <c r="J843" s="77"/>
      <c r="K843" s="77"/>
      <c r="L843" s="77"/>
    </row>
    <row r="844" spans="2:12" hidden="1" x14ac:dyDescent="0.3">
      <c r="B844" s="76"/>
      <c r="C844" s="76"/>
      <c r="D844" s="76"/>
      <c r="E844" s="77"/>
      <c r="F844" s="77"/>
      <c r="G844" s="78"/>
      <c r="H844" s="78"/>
      <c r="I844" s="78"/>
      <c r="J844" s="77"/>
      <c r="K844" s="77"/>
      <c r="L844" s="77"/>
    </row>
    <row r="845" spans="2:12" hidden="1" x14ac:dyDescent="0.3">
      <c r="B845" s="76"/>
      <c r="C845" s="76"/>
      <c r="D845" s="76"/>
      <c r="E845" s="77"/>
      <c r="F845" s="77"/>
      <c r="G845" s="78"/>
      <c r="H845" s="78"/>
      <c r="I845" s="78"/>
      <c r="J845" s="77"/>
      <c r="K845" s="77"/>
      <c r="L845" s="77"/>
    </row>
    <row r="846" spans="2:12" hidden="1" x14ac:dyDescent="0.3">
      <c r="B846" s="76"/>
      <c r="C846" s="76"/>
      <c r="D846" s="76"/>
      <c r="E846" s="77"/>
      <c r="F846" s="77"/>
      <c r="G846" s="78"/>
      <c r="H846" s="78"/>
      <c r="I846" s="78"/>
      <c r="J846" s="77"/>
      <c r="K846" s="77"/>
      <c r="L846" s="77"/>
    </row>
    <row r="847" spans="2:12" hidden="1" x14ac:dyDescent="0.3">
      <c r="B847" s="76"/>
      <c r="C847" s="76"/>
      <c r="D847" s="76"/>
      <c r="E847" s="77"/>
      <c r="F847" s="77"/>
      <c r="G847" s="78"/>
      <c r="H847" s="78"/>
      <c r="I847" s="78"/>
      <c r="J847" s="77"/>
      <c r="K847" s="77"/>
      <c r="L847" s="77"/>
    </row>
    <row r="848" spans="2:12" hidden="1" x14ac:dyDescent="0.3">
      <c r="B848" s="76"/>
      <c r="C848" s="76"/>
      <c r="D848" s="76"/>
      <c r="E848" s="77"/>
      <c r="F848" s="77"/>
      <c r="G848" s="78"/>
      <c r="H848" s="78"/>
      <c r="I848" s="78"/>
      <c r="J848" s="77"/>
      <c r="K848" s="77"/>
      <c r="L848" s="77"/>
    </row>
    <row r="849" spans="2:12" hidden="1" x14ac:dyDescent="0.3">
      <c r="B849" s="76"/>
      <c r="C849" s="76"/>
      <c r="D849" s="76"/>
      <c r="E849" s="77"/>
      <c r="F849" s="77"/>
      <c r="G849" s="78"/>
      <c r="H849" s="78"/>
      <c r="I849" s="78"/>
      <c r="J849" s="77"/>
      <c r="K849" s="77"/>
      <c r="L849" s="77"/>
    </row>
    <row r="850" spans="2:12" hidden="1" x14ac:dyDescent="0.3">
      <c r="B850" s="76"/>
      <c r="C850" s="76"/>
      <c r="D850" s="76"/>
      <c r="E850" s="77"/>
      <c r="F850" s="77"/>
      <c r="G850" s="78"/>
      <c r="H850" s="78"/>
      <c r="I850" s="78"/>
      <c r="J850" s="77"/>
      <c r="K850" s="77"/>
      <c r="L850" s="77"/>
    </row>
    <row r="851" spans="2:12" hidden="1" x14ac:dyDescent="0.3">
      <c r="B851" s="76"/>
      <c r="C851" s="76"/>
      <c r="D851" s="76"/>
      <c r="E851" s="77"/>
      <c r="F851" s="77"/>
      <c r="G851" s="78"/>
      <c r="H851" s="78"/>
      <c r="I851" s="78"/>
      <c r="J851" s="77"/>
      <c r="K851" s="77"/>
      <c r="L851" s="77"/>
    </row>
    <row r="852" spans="2:12" hidden="1" x14ac:dyDescent="0.3">
      <c r="B852" s="76"/>
      <c r="C852" s="76"/>
      <c r="D852" s="76"/>
      <c r="E852" s="77"/>
      <c r="F852" s="77"/>
      <c r="G852" s="78"/>
      <c r="H852" s="78"/>
      <c r="I852" s="78"/>
      <c r="J852" s="77"/>
      <c r="K852" s="77"/>
      <c r="L852" s="77"/>
    </row>
    <row r="853" spans="2:12" hidden="1" x14ac:dyDescent="0.3">
      <c r="B853" s="76"/>
      <c r="C853" s="76"/>
      <c r="D853" s="76"/>
      <c r="E853" s="77"/>
      <c r="F853" s="77"/>
      <c r="G853" s="78"/>
      <c r="H853" s="78"/>
      <c r="I853" s="78"/>
      <c r="J853" s="77"/>
      <c r="K853" s="77"/>
      <c r="L853" s="77"/>
    </row>
    <row r="854" spans="2:12" hidden="1" x14ac:dyDescent="0.3">
      <c r="B854" s="76"/>
      <c r="C854" s="76"/>
      <c r="D854" s="76"/>
      <c r="E854" s="77"/>
      <c r="F854" s="77"/>
      <c r="G854" s="78"/>
      <c r="H854" s="78"/>
      <c r="I854" s="78"/>
      <c r="J854" s="77"/>
      <c r="K854" s="77"/>
      <c r="L854" s="77"/>
    </row>
    <row r="855" spans="2:12" hidden="1" x14ac:dyDescent="0.3">
      <c r="B855" s="76"/>
      <c r="C855" s="76"/>
      <c r="D855" s="76"/>
      <c r="E855" s="77"/>
      <c r="F855" s="77"/>
      <c r="G855" s="78"/>
      <c r="H855" s="78"/>
      <c r="I855" s="78"/>
      <c r="J855" s="77"/>
      <c r="K855" s="77"/>
      <c r="L855" s="77"/>
    </row>
    <row r="856" spans="2:12" hidden="1" x14ac:dyDescent="0.3">
      <c r="B856" s="76"/>
      <c r="C856" s="76"/>
      <c r="D856" s="76"/>
      <c r="E856" s="77"/>
      <c r="F856" s="77"/>
      <c r="G856" s="78"/>
      <c r="H856" s="78"/>
      <c r="I856" s="78"/>
      <c r="J856" s="77"/>
      <c r="K856" s="77"/>
      <c r="L856" s="77"/>
    </row>
    <row r="857" spans="2:12" hidden="1" x14ac:dyDescent="0.3">
      <c r="B857" s="76"/>
      <c r="C857" s="76"/>
      <c r="D857" s="76"/>
      <c r="E857" s="77"/>
      <c r="F857" s="77"/>
      <c r="G857" s="78"/>
      <c r="H857" s="78"/>
      <c r="I857" s="78"/>
      <c r="J857" s="77"/>
      <c r="K857" s="77"/>
      <c r="L857" s="77"/>
    </row>
    <row r="858" spans="2:12" hidden="1" x14ac:dyDescent="0.3">
      <c r="B858" s="76"/>
      <c r="C858" s="76"/>
      <c r="D858" s="76"/>
      <c r="E858" s="77"/>
      <c r="F858" s="77"/>
      <c r="G858" s="78"/>
      <c r="H858" s="78"/>
      <c r="I858" s="78"/>
      <c r="J858" s="77"/>
      <c r="K858" s="77"/>
      <c r="L858" s="77"/>
    </row>
    <row r="859" spans="2:12" hidden="1" x14ac:dyDescent="0.3">
      <c r="B859" s="76"/>
      <c r="C859" s="76"/>
      <c r="D859" s="76"/>
      <c r="E859" s="77"/>
      <c r="F859" s="77"/>
      <c r="G859" s="78"/>
      <c r="H859" s="78"/>
      <c r="I859" s="78"/>
      <c r="J859" s="77"/>
      <c r="K859" s="77"/>
      <c r="L859" s="77"/>
    </row>
    <row r="860" spans="2:12" hidden="1" x14ac:dyDescent="0.3">
      <c r="B860" s="76"/>
      <c r="C860" s="76"/>
      <c r="D860" s="76"/>
      <c r="E860" s="77"/>
      <c r="F860" s="77"/>
      <c r="G860" s="78"/>
      <c r="H860" s="78"/>
      <c r="I860" s="78"/>
      <c r="J860" s="77"/>
      <c r="K860" s="77"/>
      <c r="L860" s="77"/>
    </row>
    <row r="861" spans="2:12" hidden="1" x14ac:dyDescent="0.3">
      <c r="B861" s="76"/>
      <c r="C861" s="76"/>
      <c r="D861" s="76"/>
      <c r="E861" s="77"/>
      <c r="F861" s="77"/>
      <c r="G861" s="78"/>
      <c r="H861" s="78"/>
      <c r="I861" s="78"/>
      <c r="J861" s="77"/>
      <c r="K861" s="77"/>
      <c r="L861" s="77"/>
    </row>
    <row r="862" spans="2:12" hidden="1" x14ac:dyDescent="0.3">
      <c r="B862" s="76"/>
      <c r="C862" s="76"/>
      <c r="D862" s="76"/>
      <c r="E862" s="77"/>
      <c r="F862" s="77"/>
      <c r="G862" s="78"/>
      <c r="H862" s="78"/>
      <c r="I862" s="78"/>
      <c r="J862" s="77"/>
      <c r="K862" s="77"/>
      <c r="L862" s="77"/>
    </row>
    <row r="863" spans="2:12" hidden="1" x14ac:dyDescent="0.3">
      <c r="B863" s="76"/>
      <c r="C863" s="76"/>
      <c r="D863" s="76"/>
      <c r="E863" s="77"/>
      <c r="F863" s="77"/>
      <c r="G863" s="78"/>
      <c r="H863" s="78"/>
      <c r="I863" s="78"/>
      <c r="J863" s="77"/>
      <c r="K863" s="77"/>
      <c r="L863" s="77"/>
    </row>
    <row r="864" spans="2:12" hidden="1" x14ac:dyDescent="0.3">
      <c r="B864" s="76"/>
      <c r="C864" s="76"/>
      <c r="D864" s="76"/>
      <c r="E864" s="77"/>
      <c r="F864" s="77"/>
      <c r="G864" s="78"/>
      <c r="H864" s="78"/>
      <c r="I864" s="78"/>
      <c r="J864" s="77"/>
      <c r="K864" s="77"/>
      <c r="L864" s="77"/>
    </row>
    <row r="865" spans="2:12" hidden="1" x14ac:dyDescent="0.3">
      <c r="B865" s="76"/>
      <c r="C865" s="76"/>
      <c r="D865" s="76"/>
      <c r="E865" s="77"/>
      <c r="F865" s="77"/>
      <c r="G865" s="78"/>
      <c r="H865" s="78"/>
      <c r="I865" s="78"/>
      <c r="J865" s="77"/>
      <c r="K865" s="77"/>
      <c r="L865" s="77"/>
    </row>
    <row r="866" spans="2:12" hidden="1" x14ac:dyDescent="0.3">
      <c r="B866" s="76"/>
      <c r="C866" s="76"/>
      <c r="D866" s="76"/>
      <c r="E866" s="77"/>
      <c r="F866" s="77"/>
      <c r="G866" s="78"/>
      <c r="H866" s="78"/>
      <c r="I866" s="78"/>
      <c r="J866" s="77"/>
      <c r="K866" s="77"/>
      <c r="L866" s="77"/>
    </row>
    <row r="867" spans="2:12" hidden="1" x14ac:dyDescent="0.3">
      <c r="B867" s="76"/>
      <c r="C867" s="76"/>
      <c r="D867" s="76"/>
      <c r="E867" s="77"/>
      <c r="F867" s="77"/>
      <c r="G867" s="78"/>
      <c r="H867" s="78"/>
      <c r="I867" s="78"/>
      <c r="J867" s="77"/>
      <c r="K867" s="77"/>
      <c r="L867" s="77"/>
    </row>
    <row r="868" spans="2:12" hidden="1" x14ac:dyDescent="0.3">
      <c r="B868" s="76"/>
      <c r="C868" s="76"/>
      <c r="D868" s="76"/>
      <c r="E868" s="77"/>
      <c r="F868" s="77"/>
      <c r="G868" s="78"/>
      <c r="H868" s="78"/>
      <c r="I868" s="78"/>
      <c r="J868" s="77"/>
      <c r="K868" s="77"/>
      <c r="L868" s="77"/>
    </row>
    <row r="869" spans="2:12" hidden="1" x14ac:dyDescent="0.3">
      <c r="B869" s="76"/>
      <c r="C869" s="76"/>
      <c r="D869" s="76"/>
      <c r="E869" s="77"/>
      <c r="F869" s="77"/>
      <c r="G869" s="78"/>
      <c r="H869" s="78"/>
      <c r="I869" s="78"/>
      <c r="J869" s="77"/>
      <c r="K869" s="77"/>
      <c r="L869" s="77"/>
    </row>
    <row r="870" spans="2:12" hidden="1" x14ac:dyDescent="0.3">
      <c r="B870" s="76"/>
      <c r="C870" s="76"/>
      <c r="D870" s="76"/>
      <c r="E870" s="77"/>
      <c r="F870" s="77"/>
      <c r="G870" s="78"/>
      <c r="H870" s="78"/>
      <c r="I870" s="78"/>
      <c r="J870" s="77"/>
      <c r="K870" s="77"/>
      <c r="L870" s="77"/>
    </row>
    <row r="871" spans="2:12" hidden="1" x14ac:dyDescent="0.3">
      <c r="B871" s="76"/>
      <c r="C871" s="76"/>
      <c r="D871" s="76"/>
      <c r="E871" s="77"/>
      <c r="F871" s="77"/>
      <c r="G871" s="78"/>
      <c r="H871" s="78"/>
      <c r="I871" s="78"/>
      <c r="J871" s="77"/>
      <c r="K871" s="77"/>
      <c r="L871" s="77"/>
    </row>
    <row r="872" spans="2:12" hidden="1" x14ac:dyDescent="0.3">
      <c r="B872" s="76"/>
      <c r="C872" s="76"/>
      <c r="D872" s="76"/>
      <c r="E872" s="77"/>
      <c r="F872" s="77"/>
      <c r="G872" s="78"/>
      <c r="H872" s="78"/>
      <c r="I872" s="78"/>
      <c r="J872" s="77"/>
      <c r="K872" s="77"/>
      <c r="L872" s="77"/>
    </row>
    <row r="873" spans="2:12" hidden="1" x14ac:dyDescent="0.3">
      <c r="B873" s="76"/>
      <c r="C873" s="76"/>
      <c r="D873" s="76"/>
      <c r="E873" s="77"/>
      <c r="F873" s="77"/>
      <c r="G873" s="78"/>
      <c r="H873" s="78"/>
      <c r="I873" s="78"/>
      <c r="J873" s="77"/>
      <c r="K873" s="77"/>
      <c r="L873" s="77"/>
    </row>
    <row r="874" spans="2:12" hidden="1" x14ac:dyDescent="0.3">
      <c r="B874" s="76"/>
      <c r="C874" s="76"/>
      <c r="D874" s="76"/>
      <c r="E874" s="77"/>
      <c r="F874" s="77"/>
      <c r="G874" s="78"/>
      <c r="H874" s="78"/>
      <c r="I874" s="78"/>
      <c r="J874" s="77"/>
      <c r="K874" s="77"/>
      <c r="L874" s="77"/>
    </row>
    <row r="875" spans="2:12" hidden="1" x14ac:dyDescent="0.3">
      <c r="B875" s="76"/>
      <c r="C875" s="76"/>
      <c r="D875" s="76"/>
      <c r="E875" s="77"/>
      <c r="F875" s="77"/>
      <c r="G875" s="78"/>
      <c r="H875" s="78"/>
      <c r="I875" s="78"/>
      <c r="J875" s="77"/>
      <c r="K875" s="77"/>
      <c r="L875" s="77"/>
    </row>
    <row r="876" spans="2:12" hidden="1" x14ac:dyDescent="0.3">
      <c r="B876" s="76"/>
      <c r="C876" s="76"/>
      <c r="D876" s="76"/>
      <c r="E876" s="77"/>
      <c r="F876" s="77"/>
      <c r="G876" s="78"/>
      <c r="H876" s="78"/>
      <c r="I876" s="78"/>
      <c r="J876" s="77"/>
      <c r="K876" s="77"/>
      <c r="L876" s="77"/>
    </row>
    <row r="877" spans="2:12" hidden="1" x14ac:dyDescent="0.3">
      <c r="B877" s="76"/>
      <c r="C877" s="76"/>
      <c r="D877" s="76"/>
      <c r="E877" s="77"/>
      <c r="F877" s="77"/>
      <c r="G877" s="78"/>
      <c r="H877" s="78"/>
      <c r="I877" s="78"/>
      <c r="J877" s="77"/>
      <c r="K877" s="77"/>
      <c r="L877" s="77"/>
    </row>
    <row r="878" spans="2:12" hidden="1" x14ac:dyDescent="0.3">
      <c r="B878" s="76"/>
      <c r="C878" s="76"/>
      <c r="D878" s="76"/>
      <c r="E878" s="77"/>
      <c r="F878" s="77"/>
      <c r="G878" s="78"/>
      <c r="H878" s="78"/>
      <c r="I878" s="78"/>
      <c r="J878" s="77"/>
      <c r="K878" s="77"/>
      <c r="L878" s="77"/>
    </row>
    <row r="879" spans="2:12" hidden="1" x14ac:dyDescent="0.3">
      <c r="B879" s="76"/>
      <c r="C879" s="76"/>
      <c r="D879" s="76"/>
      <c r="E879" s="77"/>
      <c r="F879" s="77"/>
      <c r="G879" s="78"/>
      <c r="H879" s="78"/>
      <c r="I879" s="78"/>
      <c r="J879" s="77"/>
      <c r="K879" s="77"/>
      <c r="L879" s="77"/>
    </row>
    <row r="880" spans="2:12" hidden="1" x14ac:dyDescent="0.3">
      <c r="B880" s="76"/>
      <c r="C880" s="76"/>
      <c r="D880" s="76"/>
      <c r="E880" s="77"/>
      <c r="F880" s="77"/>
      <c r="G880" s="78"/>
      <c r="H880" s="78"/>
      <c r="I880" s="78"/>
      <c r="J880" s="77"/>
      <c r="K880" s="77"/>
      <c r="L880" s="77"/>
    </row>
    <row r="881" spans="2:12" hidden="1" x14ac:dyDescent="0.3">
      <c r="B881" s="76"/>
      <c r="C881" s="76"/>
      <c r="D881" s="76"/>
      <c r="E881" s="77"/>
      <c r="F881" s="77"/>
      <c r="G881" s="78"/>
      <c r="H881" s="78"/>
      <c r="I881" s="78"/>
      <c r="J881" s="77"/>
      <c r="K881" s="77"/>
      <c r="L881" s="77"/>
    </row>
    <row r="882" spans="2:12" hidden="1" x14ac:dyDescent="0.3">
      <c r="B882" s="76"/>
      <c r="C882" s="76"/>
      <c r="D882" s="76"/>
      <c r="E882" s="77"/>
      <c r="F882" s="77"/>
      <c r="G882" s="78"/>
      <c r="H882" s="78"/>
      <c r="I882" s="78"/>
      <c r="J882" s="77"/>
      <c r="K882" s="77"/>
      <c r="L882" s="77"/>
    </row>
    <row r="883" spans="2:12" hidden="1" x14ac:dyDescent="0.3">
      <c r="B883" s="76"/>
      <c r="C883" s="76"/>
      <c r="D883" s="76"/>
      <c r="E883" s="77"/>
      <c r="F883" s="77"/>
      <c r="G883" s="78"/>
      <c r="H883" s="78"/>
      <c r="I883" s="78"/>
      <c r="J883" s="77"/>
      <c r="K883" s="77"/>
      <c r="L883" s="77"/>
    </row>
    <row r="884" spans="2:12" hidden="1" x14ac:dyDescent="0.3">
      <c r="B884" s="76"/>
      <c r="C884" s="76"/>
      <c r="D884" s="76"/>
      <c r="E884" s="77"/>
      <c r="F884" s="77"/>
      <c r="G884" s="78"/>
      <c r="H884" s="78"/>
      <c r="I884" s="78"/>
      <c r="J884" s="77"/>
      <c r="K884" s="77"/>
      <c r="L884" s="77"/>
    </row>
    <row r="885" spans="2:12" hidden="1" x14ac:dyDescent="0.3">
      <c r="B885" s="76"/>
      <c r="C885" s="76"/>
      <c r="D885" s="76"/>
      <c r="E885" s="77"/>
      <c r="F885" s="77"/>
      <c r="G885" s="78"/>
      <c r="H885" s="78"/>
      <c r="I885" s="78"/>
      <c r="J885" s="77"/>
      <c r="K885" s="77"/>
      <c r="L885" s="77"/>
    </row>
    <row r="886" spans="2:12" hidden="1" x14ac:dyDescent="0.3">
      <c r="B886" s="76"/>
      <c r="C886" s="76"/>
      <c r="D886" s="76"/>
      <c r="E886" s="77"/>
      <c r="F886" s="77"/>
      <c r="G886" s="78"/>
      <c r="H886" s="78"/>
      <c r="I886" s="78"/>
      <c r="J886" s="77"/>
      <c r="K886" s="77"/>
      <c r="L886" s="77"/>
    </row>
    <row r="887" spans="2:12" hidden="1" x14ac:dyDescent="0.3">
      <c r="B887" s="76"/>
      <c r="C887" s="76"/>
      <c r="D887" s="76"/>
      <c r="E887" s="77"/>
      <c r="F887" s="77"/>
      <c r="G887" s="78"/>
      <c r="H887" s="78"/>
      <c r="I887" s="78"/>
      <c r="J887" s="77"/>
      <c r="K887" s="77"/>
      <c r="L887" s="77"/>
    </row>
    <row r="888" spans="2:12" hidden="1" x14ac:dyDescent="0.3">
      <c r="B888" s="76"/>
      <c r="C888" s="76"/>
      <c r="D888" s="76"/>
      <c r="E888" s="77"/>
      <c r="F888" s="77"/>
      <c r="G888" s="78"/>
      <c r="H888" s="78"/>
      <c r="I888" s="78"/>
      <c r="J888" s="77"/>
      <c r="K888" s="77"/>
      <c r="L888" s="77"/>
    </row>
    <row r="889" spans="2:12" hidden="1" x14ac:dyDescent="0.3">
      <c r="B889" s="76"/>
      <c r="C889" s="76"/>
      <c r="D889" s="76"/>
      <c r="E889" s="77"/>
      <c r="F889" s="77"/>
      <c r="G889" s="78"/>
      <c r="H889" s="78"/>
      <c r="I889" s="78"/>
      <c r="J889" s="77"/>
      <c r="K889" s="77"/>
      <c r="L889" s="77"/>
    </row>
    <row r="890" spans="2:12" hidden="1" x14ac:dyDescent="0.3">
      <c r="B890" s="76"/>
      <c r="C890" s="76"/>
      <c r="D890" s="76"/>
      <c r="E890" s="77"/>
      <c r="F890" s="77"/>
      <c r="G890" s="78"/>
      <c r="H890" s="78"/>
      <c r="I890" s="78"/>
      <c r="J890" s="77"/>
      <c r="K890" s="77"/>
      <c r="L890" s="77"/>
    </row>
    <row r="891" spans="2:12" hidden="1" x14ac:dyDescent="0.3">
      <c r="B891" s="76"/>
      <c r="C891" s="76"/>
      <c r="D891" s="76"/>
      <c r="E891" s="77"/>
      <c r="F891" s="77"/>
      <c r="G891" s="78"/>
      <c r="H891" s="78"/>
      <c r="I891" s="78"/>
      <c r="J891" s="77"/>
      <c r="K891" s="77"/>
      <c r="L891" s="77"/>
    </row>
    <row r="892" spans="2:12" hidden="1" x14ac:dyDescent="0.3">
      <c r="B892" s="76"/>
      <c r="C892" s="76"/>
      <c r="D892" s="76"/>
      <c r="E892" s="77"/>
      <c r="F892" s="77"/>
      <c r="G892" s="78"/>
      <c r="H892" s="78"/>
      <c r="I892" s="78"/>
      <c r="J892" s="77"/>
      <c r="K892" s="77"/>
      <c r="L892" s="77"/>
    </row>
    <row r="893" spans="2:12" hidden="1" x14ac:dyDescent="0.3">
      <c r="B893" s="76"/>
      <c r="C893" s="76"/>
      <c r="D893" s="76"/>
      <c r="E893" s="77"/>
      <c r="F893" s="77"/>
      <c r="G893" s="78"/>
      <c r="H893" s="78"/>
      <c r="I893" s="78"/>
      <c r="J893" s="77"/>
      <c r="K893" s="77"/>
      <c r="L893" s="77"/>
    </row>
    <row r="894" spans="2:12" hidden="1" x14ac:dyDescent="0.3">
      <c r="B894" s="76"/>
      <c r="C894" s="76"/>
      <c r="D894" s="76"/>
      <c r="E894" s="77"/>
      <c r="F894" s="77"/>
      <c r="G894" s="78"/>
      <c r="H894" s="78"/>
      <c r="I894" s="78"/>
      <c r="J894" s="77"/>
      <c r="K894" s="77"/>
      <c r="L894" s="77"/>
    </row>
    <row r="895" spans="2:12" hidden="1" x14ac:dyDescent="0.3">
      <c r="B895" s="76"/>
      <c r="C895" s="76"/>
      <c r="D895" s="76"/>
      <c r="E895" s="77"/>
      <c r="F895" s="77"/>
      <c r="G895" s="78"/>
      <c r="H895" s="78"/>
      <c r="I895" s="78"/>
      <c r="J895" s="77"/>
      <c r="K895" s="77"/>
      <c r="L895" s="77"/>
    </row>
    <row r="896" spans="2:12" hidden="1" x14ac:dyDescent="0.3">
      <c r="B896" s="76"/>
      <c r="C896" s="76"/>
      <c r="D896" s="76"/>
      <c r="E896" s="77"/>
      <c r="F896" s="77"/>
      <c r="G896" s="78"/>
      <c r="H896" s="78"/>
      <c r="I896" s="78"/>
      <c r="J896" s="77"/>
      <c r="K896" s="77"/>
      <c r="L896" s="77"/>
    </row>
    <row r="897" spans="2:12" hidden="1" x14ac:dyDescent="0.3">
      <c r="B897" s="76"/>
      <c r="C897" s="76"/>
      <c r="D897" s="76"/>
      <c r="E897" s="77"/>
      <c r="F897" s="77"/>
      <c r="G897" s="78"/>
      <c r="H897" s="78"/>
      <c r="I897" s="78"/>
      <c r="J897" s="77"/>
      <c r="K897" s="77"/>
      <c r="L897" s="77"/>
    </row>
    <row r="898" spans="2:12" hidden="1" x14ac:dyDescent="0.3">
      <c r="B898" s="76"/>
      <c r="C898" s="76"/>
      <c r="D898" s="76"/>
      <c r="E898" s="77"/>
      <c r="F898" s="77"/>
      <c r="G898" s="78"/>
      <c r="H898" s="78"/>
      <c r="I898" s="78"/>
      <c r="J898" s="77"/>
      <c r="K898" s="77"/>
      <c r="L898" s="77"/>
    </row>
    <row r="899" spans="2:12" hidden="1" x14ac:dyDescent="0.3">
      <c r="B899" s="76"/>
      <c r="C899" s="76"/>
      <c r="D899" s="76"/>
      <c r="E899" s="77"/>
      <c r="F899" s="77"/>
      <c r="G899" s="78"/>
      <c r="H899" s="78"/>
      <c r="I899" s="78"/>
      <c r="J899" s="77"/>
      <c r="K899" s="77"/>
      <c r="L899" s="77"/>
    </row>
    <row r="900" spans="2:12" hidden="1" x14ac:dyDescent="0.3">
      <c r="B900" s="76"/>
      <c r="C900" s="76"/>
      <c r="D900" s="76"/>
      <c r="E900" s="77"/>
      <c r="F900" s="77"/>
      <c r="G900" s="78"/>
      <c r="H900" s="78"/>
      <c r="I900" s="78"/>
      <c r="J900" s="77"/>
      <c r="K900" s="77"/>
      <c r="L900" s="77"/>
    </row>
    <row r="901" spans="2:12" hidden="1" x14ac:dyDescent="0.3">
      <c r="B901" s="68"/>
      <c r="C901" s="68"/>
      <c r="D901" s="68"/>
      <c r="E901" s="82"/>
      <c r="F901" s="82"/>
      <c r="G901" s="83"/>
      <c r="H901" s="83"/>
      <c r="I901" s="83"/>
      <c r="J901" s="82"/>
      <c r="K901" s="82"/>
      <c r="L901" s="82"/>
    </row>
    <row r="902" spans="2:12" hidden="1" x14ac:dyDescent="0.3">
      <c r="B902" s="68"/>
      <c r="C902" s="68"/>
      <c r="D902" s="68"/>
      <c r="E902" s="82"/>
      <c r="F902" s="82"/>
      <c r="G902" s="83"/>
      <c r="H902" s="83"/>
      <c r="I902" s="83"/>
      <c r="J902" s="82"/>
      <c r="K902" s="82"/>
      <c r="L902" s="82"/>
    </row>
    <row r="903" spans="2:12" hidden="1" x14ac:dyDescent="0.3">
      <c r="B903" s="68"/>
      <c r="C903" s="68"/>
      <c r="D903" s="68"/>
      <c r="E903" s="82"/>
      <c r="F903" s="82"/>
      <c r="G903" s="83"/>
      <c r="H903" s="83"/>
      <c r="I903" s="83"/>
      <c r="J903" s="82"/>
      <c r="K903" s="82"/>
      <c r="L903" s="82"/>
    </row>
    <row r="904" spans="2:12" hidden="1" x14ac:dyDescent="0.3">
      <c r="B904" s="68"/>
      <c r="C904" s="68"/>
      <c r="D904" s="68"/>
      <c r="E904" s="82"/>
      <c r="F904" s="82"/>
      <c r="G904" s="83"/>
      <c r="H904" s="83"/>
      <c r="I904" s="83"/>
      <c r="J904" s="82"/>
      <c r="K904" s="82"/>
      <c r="L904" s="82"/>
    </row>
    <row r="905" spans="2:12" hidden="1" x14ac:dyDescent="0.3">
      <c r="B905" s="68"/>
      <c r="C905" s="68"/>
      <c r="D905" s="68"/>
      <c r="E905" s="82"/>
      <c r="F905" s="82"/>
      <c r="G905" s="83"/>
      <c r="H905" s="83"/>
      <c r="I905" s="83"/>
      <c r="J905" s="82"/>
      <c r="K905" s="82"/>
      <c r="L905" s="82"/>
    </row>
    <row r="906" spans="2:12" hidden="1" x14ac:dyDescent="0.3">
      <c r="B906" s="68"/>
      <c r="C906" s="68"/>
      <c r="D906" s="68"/>
      <c r="E906" s="82"/>
      <c r="F906" s="82"/>
      <c r="G906" s="83"/>
      <c r="H906" s="83"/>
      <c r="I906" s="83"/>
      <c r="J906" s="82"/>
      <c r="K906" s="82"/>
      <c r="L906" s="82"/>
    </row>
    <row r="907" spans="2:12" hidden="1" x14ac:dyDescent="0.3">
      <c r="B907" s="68"/>
      <c r="C907" s="68"/>
      <c r="D907" s="68"/>
      <c r="E907" s="82"/>
      <c r="F907" s="82"/>
      <c r="G907" s="83"/>
      <c r="H907" s="83"/>
      <c r="I907" s="83"/>
      <c r="J907" s="82"/>
      <c r="K907" s="82"/>
      <c r="L907" s="82"/>
    </row>
    <row r="908" spans="2:12" hidden="1" x14ac:dyDescent="0.3">
      <c r="B908" s="68"/>
      <c r="C908" s="68"/>
      <c r="D908" s="68"/>
      <c r="E908" s="82"/>
      <c r="F908" s="82"/>
      <c r="G908" s="83"/>
      <c r="H908" s="83"/>
      <c r="I908" s="83"/>
      <c r="J908" s="82"/>
      <c r="K908" s="82"/>
      <c r="L908" s="82"/>
    </row>
    <row r="909" spans="2:12" hidden="1" x14ac:dyDescent="0.3">
      <c r="B909" s="68"/>
      <c r="C909" s="68"/>
      <c r="D909" s="68"/>
      <c r="E909" s="82"/>
      <c r="F909" s="82"/>
      <c r="G909" s="83"/>
      <c r="H909" s="83"/>
      <c r="I909" s="83"/>
      <c r="J909" s="82"/>
      <c r="K909" s="82"/>
      <c r="L909" s="82"/>
    </row>
    <row r="910" spans="2:12" hidden="1" x14ac:dyDescent="0.3">
      <c r="B910" s="68"/>
      <c r="C910" s="68"/>
      <c r="D910" s="68"/>
      <c r="E910" s="82"/>
      <c r="F910" s="82"/>
      <c r="G910" s="83"/>
      <c r="H910" s="83"/>
      <c r="I910" s="83"/>
      <c r="J910" s="82"/>
      <c r="K910" s="82"/>
      <c r="L910" s="82"/>
    </row>
    <row r="911" spans="2:12" hidden="1" x14ac:dyDescent="0.3">
      <c r="B911" s="68"/>
      <c r="C911" s="68"/>
      <c r="D911" s="68"/>
      <c r="E911" s="82"/>
      <c r="F911" s="82"/>
      <c r="G911" s="83"/>
      <c r="H911" s="83"/>
      <c r="I911" s="83"/>
      <c r="J911" s="82"/>
      <c r="K911" s="82"/>
      <c r="L911" s="82"/>
    </row>
    <row r="912" spans="2:12" hidden="1" x14ac:dyDescent="0.3">
      <c r="B912" s="68"/>
      <c r="C912" s="68"/>
      <c r="D912" s="68"/>
      <c r="E912" s="82"/>
      <c r="F912" s="82"/>
      <c r="G912" s="83"/>
      <c r="H912" s="83"/>
      <c r="I912" s="83"/>
      <c r="J912" s="82"/>
      <c r="K912" s="82"/>
      <c r="L912" s="82"/>
    </row>
    <row r="913" spans="2:12" hidden="1" x14ac:dyDescent="0.3">
      <c r="B913" s="68"/>
      <c r="C913" s="68"/>
      <c r="D913" s="68"/>
      <c r="E913" s="82"/>
      <c r="F913" s="82"/>
      <c r="G913" s="83"/>
      <c r="H913" s="83"/>
      <c r="I913" s="83"/>
      <c r="J913" s="82"/>
      <c r="K913" s="82"/>
      <c r="L913" s="82"/>
    </row>
    <row r="914" spans="2:12" hidden="1" x14ac:dyDescent="0.3">
      <c r="B914" s="68"/>
      <c r="C914" s="68"/>
      <c r="D914" s="68"/>
      <c r="E914" s="82"/>
      <c r="F914" s="82"/>
      <c r="G914" s="83"/>
      <c r="H914" s="83"/>
      <c r="I914" s="83"/>
      <c r="J914" s="82"/>
      <c r="K914" s="82"/>
      <c r="L914" s="82"/>
    </row>
    <row r="915" spans="2:12" hidden="1" x14ac:dyDescent="0.3">
      <c r="B915" s="68"/>
      <c r="C915" s="68"/>
      <c r="D915" s="68"/>
      <c r="E915" s="82"/>
      <c r="F915" s="82"/>
      <c r="G915" s="83"/>
      <c r="H915" s="83"/>
      <c r="I915" s="83"/>
      <c r="J915" s="82"/>
      <c r="K915" s="82"/>
      <c r="L915" s="82"/>
    </row>
    <row r="916" spans="2:12" hidden="1" x14ac:dyDescent="0.3">
      <c r="B916" s="68"/>
      <c r="C916" s="68"/>
      <c r="D916" s="68"/>
      <c r="E916" s="82"/>
      <c r="F916" s="82"/>
      <c r="G916" s="83"/>
      <c r="H916" s="83"/>
      <c r="I916" s="83"/>
      <c r="J916" s="82"/>
      <c r="K916" s="82"/>
      <c r="L916" s="82"/>
    </row>
    <row r="917" spans="2:12" hidden="1" x14ac:dyDescent="0.3">
      <c r="B917" s="68"/>
      <c r="C917" s="68"/>
      <c r="D917" s="68"/>
      <c r="E917" s="82"/>
      <c r="F917" s="82"/>
      <c r="G917" s="83"/>
      <c r="H917" s="83"/>
      <c r="I917" s="83"/>
      <c r="J917" s="82"/>
      <c r="K917" s="82"/>
      <c r="L917" s="82"/>
    </row>
    <row r="918" spans="2:12" hidden="1" x14ac:dyDescent="0.3">
      <c r="B918" s="68"/>
      <c r="C918" s="68"/>
      <c r="D918" s="68"/>
      <c r="E918" s="82"/>
      <c r="F918" s="82"/>
      <c r="G918" s="83"/>
      <c r="H918" s="83"/>
      <c r="I918" s="83"/>
      <c r="J918" s="82"/>
      <c r="K918" s="82"/>
      <c r="L918" s="82"/>
    </row>
    <row r="919" spans="2:12" hidden="1" x14ac:dyDescent="0.3">
      <c r="B919" s="68"/>
      <c r="C919" s="68"/>
      <c r="D919" s="68"/>
      <c r="E919" s="82"/>
      <c r="F919" s="82"/>
      <c r="G919" s="83"/>
      <c r="H919" s="83"/>
      <c r="I919" s="83"/>
      <c r="J919" s="82"/>
      <c r="K919" s="82"/>
      <c r="L919" s="82"/>
    </row>
    <row r="920" spans="2:12" hidden="1" x14ac:dyDescent="0.3">
      <c r="B920" s="68"/>
      <c r="C920" s="68"/>
      <c r="D920" s="68"/>
      <c r="E920" s="82"/>
      <c r="F920" s="82"/>
      <c r="G920" s="83"/>
      <c r="H920" s="83"/>
      <c r="I920" s="83"/>
      <c r="J920" s="82"/>
      <c r="K920" s="82"/>
      <c r="L920" s="82"/>
    </row>
    <row r="921" spans="2:12" hidden="1" x14ac:dyDescent="0.3">
      <c r="B921" s="68"/>
      <c r="C921" s="68"/>
      <c r="D921" s="68"/>
      <c r="E921" s="82"/>
      <c r="F921" s="82"/>
      <c r="G921" s="83"/>
      <c r="H921" s="83"/>
      <c r="I921" s="83"/>
      <c r="J921" s="82"/>
      <c r="K921" s="82"/>
      <c r="L921" s="82"/>
    </row>
    <row r="922" spans="2:12" hidden="1" x14ac:dyDescent="0.3">
      <c r="B922" s="68"/>
      <c r="C922" s="68"/>
      <c r="D922" s="68"/>
      <c r="E922" s="82"/>
      <c r="F922" s="82"/>
      <c r="G922" s="83"/>
      <c r="H922" s="83"/>
      <c r="I922" s="83"/>
      <c r="J922" s="82"/>
      <c r="K922" s="82"/>
      <c r="L922" s="82"/>
    </row>
    <row r="923" spans="2:12" hidden="1" x14ac:dyDescent="0.3">
      <c r="B923" s="68"/>
      <c r="C923" s="68"/>
      <c r="D923" s="68"/>
      <c r="E923" s="82"/>
      <c r="F923" s="82"/>
      <c r="G923" s="83"/>
      <c r="H923" s="83"/>
      <c r="I923" s="83"/>
      <c r="J923" s="82"/>
      <c r="K923" s="82"/>
      <c r="L923" s="82"/>
    </row>
    <row r="924" spans="2:12" hidden="1" x14ac:dyDescent="0.3">
      <c r="B924" s="68"/>
      <c r="C924" s="68"/>
      <c r="D924" s="68"/>
      <c r="E924" s="82"/>
      <c r="F924" s="82"/>
      <c r="G924" s="83"/>
      <c r="H924" s="83"/>
      <c r="I924" s="83"/>
      <c r="J924" s="82"/>
      <c r="K924" s="82"/>
      <c r="L924" s="82"/>
    </row>
    <row r="925" spans="2:12" hidden="1" x14ac:dyDescent="0.3">
      <c r="B925" s="68"/>
      <c r="C925" s="68"/>
      <c r="D925" s="68"/>
      <c r="E925" s="82"/>
      <c r="F925" s="82"/>
      <c r="G925" s="83"/>
      <c r="H925" s="83"/>
      <c r="I925" s="83"/>
      <c r="J925" s="82"/>
      <c r="K925" s="82"/>
      <c r="L925" s="82"/>
    </row>
    <row r="926" spans="2:12" hidden="1" x14ac:dyDescent="0.3">
      <c r="B926" s="68"/>
      <c r="C926" s="68"/>
      <c r="D926" s="68"/>
      <c r="E926" s="82"/>
      <c r="F926" s="82"/>
      <c r="G926" s="83"/>
      <c r="H926" s="83"/>
      <c r="I926" s="83"/>
      <c r="J926" s="82"/>
      <c r="K926" s="82"/>
      <c r="L926" s="82"/>
    </row>
    <row r="927" spans="2:12" hidden="1" x14ac:dyDescent="0.3">
      <c r="B927" s="68"/>
      <c r="C927" s="68"/>
      <c r="D927" s="68"/>
      <c r="E927" s="82"/>
      <c r="F927" s="82"/>
      <c r="G927" s="83"/>
      <c r="H927" s="83"/>
      <c r="I927" s="83"/>
      <c r="J927" s="82"/>
      <c r="K927" s="82"/>
      <c r="L927" s="82"/>
    </row>
    <row r="928" spans="2:12" hidden="1" x14ac:dyDescent="0.3">
      <c r="B928" s="68"/>
      <c r="C928" s="68"/>
      <c r="D928" s="68"/>
      <c r="E928" s="82"/>
      <c r="F928" s="82"/>
      <c r="G928" s="83"/>
      <c r="H928" s="83"/>
      <c r="I928" s="83"/>
      <c r="J928" s="82"/>
      <c r="K928" s="82"/>
      <c r="L928" s="82"/>
    </row>
    <row r="929" spans="2:12" hidden="1" x14ac:dyDescent="0.3">
      <c r="B929" s="68"/>
      <c r="C929" s="68"/>
      <c r="D929" s="68"/>
      <c r="E929" s="82"/>
      <c r="F929" s="82"/>
      <c r="G929" s="83"/>
      <c r="H929" s="83"/>
      <c r="I929" s="83"/>
      <c r="J929" s="82"/>
      <c r="K929" s="82"/>
      <c r="L929" s="82"/>
    </row>
    <row r="930" spans="2:12" hidden="1" x14ac:dyDescent="0.3">
      <c r="B930" s="68"/>
      <c r="C930" s="68"/>
      <c r="D930" s="68"/>
      <c r="E930" s="82"/>
      <c r="F930" s="82"/>
      <c r="G930" s="83"/>
      <c r="H930" s="83"/>
      <c r="I930" s="83"/>
      <c r="J930" s="82"/>
      <c r="K930" s="82"/>
      <c r="L930" s="82"/>
    </row>
    <row r="931" spans="2:12" hidden="1" x14ac:dyDescent="0.3">
      <c r="B931" s="68"/>
      <c r="C931" s="68"/>
      <c r="D931" s="68"/>
      <c r="E931" s="82"/>
      <c r="F931" s="82"/>
      <c r="G931" s="83"/>
      <c r="H931" s="83"/>
      <c r="I931" s="83"/>
      <c r="J931" s="82"/>
      <c r="K931" s="82"/>
      <c r="L931" s="82"/>
    </row>
    <row r="932" spans="2:12" hidden="1" x14ac:dyDescent="0.3">
      <c r="B932" s="68"/>
      <c r="C932" s="68"/>
      <c r="D932" s="68"/>
      <c r="E932" s="82"/>
      <c r="F932" s="82"/>
      <c r="G932" s="83"/>
      <c r="H932" s="83"/>
      <c r="I932" s="83"/>
      <c r="J932" s="82"/>
      <c r="K932" s="82"/>
      <c r="L932" s="82"/>
    </row>
    <row r="933" spans="2:12" hidden="1" x14ac:dyDescent="0.3">
      <c r="B933" s="68"/>
      <c r="C933" s="68"/>
      <c r="D933" s="68"/>
      <c r="E933" s="82"/>
      <c r="F933" s="82"/>
      <c r="G933" s="83"/>
      <c r="H933" s="83"/>
      <c r="I933" s="83"/>
      <c r="J933" s="82"/>
      <c r="K933" s="82"/>
      <c r="L933" s="82"/>
    </row>
    <row r="934" spans="2:12" hidden="1" x14ac:dyDescent="0.3">
      <c r="B934" s="68"/>
      <c r="C934" s="68"/>
      <c r="D934" s="68"/>
      <c r="E934" s="82"/>
      <c r="F934" s="82"/>
      <c r="G934" s="83"/>
      <c r="H934" s="83"/>
      <c r="I934" s="83"/>
      <c r="J934" s="82"/>
      <c r="K934" s="82"/>
      <c r="L934" s="82"/>
    </row>
    <row r="935" spans="2:12" hidden="1" x14ac:dyDescent="0.3">
      <c r="B935" s="68"/>
      <c r="C935" s="68"/>
      <c r="D935" s="68"/>
      <c r="E935" s="82"/>
      <c r="F935" s="82"/>
      <c r="G935" s="83"/>
      <c r="H935" s="83"/>
      <c r="I935" s="83"/>
      <c r="J935" s="82"/>
      <c r="K935" s="82"/>
      <c r="L935" s="82"/>
    </row>
    <row r="936" spans="2:12" hidden="1" x14ac:dyDescent="0.3">
      <c r="B936" s="68"/>
      <c r="C936" s="68"/>
      <c r="D936" s="68"/>
      <c r="E936" s="82"/>
      <c r="F936" s="82"/>
      <c r="G936" s="83"/>
      <c r="H936" s="83"/>
      <c r="I936" s="83"/>
      <c r="J936" s="82"/>
      <c r="K936" s="82"/>
      <c r="L936" s="82"/>
    </row>
    <row r="937" spans="2:12" hidden="1" x14ac:dyDescent="0.3">
      <c r="B937" s="68"/>
      <c r="C937" s="68"/>
      <c r="D937" s="68"/>
      <c r="E937" s="82"/>
      <c r="F937" s="82"/>
      <c r="G937" s="83"/>
      <c r="H937" s="83"/>
      <c r="I937" s="83"/>
      <c r="J937" s="82"/>
      <c r="K937" s="82"/>
      <c r="L937" s="82"/>
    </row>
    <row r="938" spans="2:12" hidden="1" x14ac:dyDescent="0.3">
      <c r="B938" s="68"/>
      <c r="C938" s="68"/>
      <c r="D938" s="68"/>
      <c r="E938" s="82"/>
      <c r="F938" s="82"/>
      <c r="G938" s="83"/>
      <c r="H938" s="83"/>
      <c r="I938" s="83"/>
      <c r="J938" s="82"/>
      <c r="K938" s="82"/>
      <c r="L938" s="82"/>
    </row>
    <row r="939" spans="2:12" hidden="1" x14ac:dyDescent="0.3">
      <c r="B939" s="68"/>
      <c r="C939" s="68"/>
      <c r="D939" s="68"/>
      <c r="E939" s="82"/>
      <c r="F939" s="82"/>
      <c r="G939" s="83"/>
      <c r="H939" s="83"/>
      <c r="I939" s="83"/>
      <c r="J939" s="82"/>
      <c r="K939" s="82"/>
      <c r="L939" s="82"/>
    </row>
    <row r="940" spans="2:12" hidden="1" x14ac:dyDescent="0.3">
      <c r="B940" s="68"/>
      <c r="C940" s="68"/>
      <c r="D940" s="68"/>
      <c r="E940" s="82"/>
      <c r="F940" s="82"/>
      <c r="G940" s="83"/>
      <c r="H940" s="83"/>
      <c r="I940" s="83"/>
      <c r="J940" s="82"/>
      <c r="K940" s="82"/>
      <c r="L940" s="82"/>
    </row>
    <row r="941" spans="2:12" hidden="1" x14ac:dyDescent="0.3">
      <c r="B941" s="68"/>
      <c r="C941" s="68"/>
      <c r="D941" s="68"/>
      <c r="E941" s="82"/>
      <c r="F941" s="82"/>
      <c r="G941" s="83"/>
      <c r="H941" s="83"/>
      <c r="I941" s="83"/>
      <c r="J941" s="82"/>
      <c r="K941" s="82"/>
      <c r="L941" s="82"/>
    </row>
    <row r="942" spans="2:12" hidden="1" x14ac:dyDescent="0.3">
      <c r="B942" s="68"/>
      <c r="C942" s="68"/>
      <c r="D942" s="68"/>
      <c r="E942" s="82"/>
      <c r="F942" s="82"/>
      <c r="G942" s="83"/>
      <c r="H942" s="83"/>
      <c r="I942" s="83"/>
      <c r="J942" s="82"/>
      <c r="K942" s="82"/>
      <c r="L942" s="82"/>
    </row>
    <row r="943" spans="2:12" hidden="1" x14ac:dyDescent="0.3">
      <c r="B943" s="68"/>
      <c r="C943" s="68"/>
      <c r="D943" s="68"/>
      <c r="E943" s="82"/>
      <c r="F943" s="82"/>
      <c r="G943" s="83"/>
      <c r="H943" s="83"/>
      <c r="I943" s="83"/>
      <c r="J943" s="82"/>
      <c r="K943" s="82"/>
      <c r="L943" s="82"/>
    </row>
    <row r="944" spans="2:12" hidden="1" x14ac:dyDescent="0.3">
      <c r="B944" s="68"/>
      <c r="C944" s="68"/>
      <c r="D944" s="68"/>
      <c r="E944" s="82"/>
      <c r="F944" s="82"/>
      <c r="G944" s="83"/>
      <c r="H944" s="83"/>
      <c r="I944" s="83"/>
      <c r="J944" s="82"/>
      <c r="K944" s="82"/>
      <c r="L944" s="82"/>
    </row>
    <row r="945" spans="2:12" hidden="1" x14ac:dyDescent="0.3">
      <c r="B945" s="68"/>
      <c r="C945" s="68"/>
      <c r="D945" s="68"/>
      <c r="E945" s="82"/>
      <c r="F945" s="82"/>
      <c r="G945" s="83"/>
      <c r="H945" s="83"/>
      <c r="I945" s="83"/>
      <c r="J945" s="82"/>
      <c r="K945" s="82"/>
      <c r="L945" s="82"/>
    </row>
    <row r="946" spans="2:12" hidden="1" x14ac:dyDescent="0.3">
      <c r="B946" s="68"/>
      <c r="C946" s="68"/>
      <c r="D946" s="68"/>
      <c r="E946" s="82"/>
      <c r="F946" s="82"/>
      <c r="G946" s="83"/>
      <c r="H946" s="83"/>
      <c r="I946" s="83"/>
      <c r="J946" s="82"/>
      <c r="K946" s="82"/>
      <c r="L946" s="82"/>
    </row>
    <row r="947" spans="2:12" hidden="1" x14ac:dyDescent="0.3">
      <c r="B947" s="68"/>
      <c r="C947" s="68"/>
      <c r="D947" s="68"/>
      <c r="E947" s="82"/>
      <c r="F947" s="82"/>
      <c r="G947" s="83"/>
      <c r="H947" s="83"/>
      <c r="I947" s="83"/>
      <c r="J947" s="82"/>
      <c r="K947" s="82"/>
      <c r="L947" s="82"/>
    </row>
    <row r="948" spans="2:12" hidden="1" x14ac:dyDescent="0.3">
      <c r="B948" s="68"/>
      <c r="C948" s="68"/>
      <c r="D948" s="68"/>
      <c r="E948" s="82"/>
      <c r="F948" s="82"/>
      <c r="G948" s="83"/>
      <c r="H948" s="83"/>
      <c r="I948" s="83"/>
      <c r="J948" s="82"/>
      <c r="K948" s="82"/>
      <c r="L948" s="82"/>
    </row>
    <row r="949" spans="2:12" hidden="1" x14ac:dyDescent="0.3">
      <c r="B949" s="68"/>
      <c r="C949" s="68"/>
      <c r="D949" s="68"/>
      <c r="E949" s="82"/>
      <c r="F949" s="82"/>
      <c r="G949" s="83"/>
      <c r="H949" s="83"/>
      <c r="I949" s="83"/>
      <c r="J949" s="82"/>
      <c r="K949" s="82"/>
      <c r="L949" s="82"/>
    </row>
    <row r="950" spans="2:12" hidden="1" x14ac:dyDescent="0.3">
      <c r="B950" s="68"/>
      <c r="C950" s="68"/>
      <c r="D950" s="68"/>
      <c r="E950" s="82"/>
      <c r="F950" s="82"/>
      <c r="G950" s="83"/>
      <c r="H950" s="83"/>
      <c r="I950" s="83"/>
      <c r="J950" s="82"/>
      <c r="K950" s="82"/>
      <c r="L950" s="82"/>
    </row>
    <row r="951" spans="2:12" hidden="1" x14ac:dyDescent="0.3">
      <c r="B951" s="68"/>
      <c r="C951" s="68"/>
      <c r="D951" s="68"/>
      <c r="E951" s="82"/>
      <c r="F951" s="82"/>
      <c r="G951" s="83"/>
      <c r="H951" s="83"/>
      <c r="I951" s="83"/>
      <c r="J951" s="82"/>
      <c r="K951" s="82"/>
      <c r="L951" s="82"/>
    </row>
    <row r="952" spans="2:12" hidden="1" x14ac:dyDescent="0.3">
      <c r="B952" s="68"/>
      <c r="C952" s="68"/>
      <c r="D952" s="68"/>
      <c r="E952" s="82"/>
      <c r="F952" s="82"/>
      <c r="G952" s="83"/>
      <c r="H952" s="83"/>
      <c r="I952" s="83"/>
      <c r="J952" s="82"/>
      <c r="K952" s="82"/>
      <c r="L952" s="82"/>
    </row>
    <row r="953" spans="2:12" hidden="1" x14ac:dyDescent="0.3">
      <c r="B953" s="68"/>
      <c r="C953" s="68"/>
      <c r="D953" s="68"/>
      <c r="E953" s="82"/>
      <c r="F953" s="82"/>
      <c r="G953" s="83"/>
      <c r="H953" s="83"/>
      <c r="I953" s="83"/>
      <c r="J953" s="82"/>
      <c r="K953" s="82"/>
      <c r="L953" s="82"/>
    </row>
    <row r="954" spans="2:12" hidden="1" x14ac:dyDescent="0.3">
      <c r="B954" s="68"/>
      <c r="C954" s="68"/>
      <c r="D954" s="68"/>
      <c r="E954" s="82"/>
      <c r="F954" s="82"/>
      <c r="G954" s="83"/>
      <c r="H954" s="83"/>
      <c r="I954" s="83"/>
      <c r="J954" s="82"/>
      <c r="K954" s="82"/>
      <c r="L954" s="82"/>
    </row>
    <row r="955" spans="2:12" hidden="1" x14ac:dyDescent="0.3">
      <c r="B955" s="68"/>
      <c r="C955" s="68"/>
      <c r="D955" s="68"/>
      <c r="E955" s="82"/>
      <c r="F955" s="82"/>
      <c r="G955" s="83"/>
      <c r="H955" s="83"/>
      <c r="I955" s="83"/>
      <c r="J955" s="82"/>
      <c r="K955" s="82"/>
      <c r="L955" s="82"/>
    </row>
    <row r="956" spans="2:12" hidden="1" x14ac:dyDescent="0.3">
      <c r="B956" s="68"/>
      <c r="C956" s="68"/>
      <c r="D956" s="68"/>
      <c r="E956" s="82"/>
      <c r="F956" s="82"/>
      <c r="G956" s="83"/>
      <c r="H956" s="83"/>
      <c r="I956" s="83"/>
      <c r="J956" s="82"/>
      <c r="K956" s="82"/>
      <c r="L956" s="82"/>
    </row>
    <row r="957" spans="2:12" hidden="1" x14ac:dyDescent="0.3">
      <c r="B957" s="68"/>
      <c r="C957" s="68"/>
      <c r="D957" s="68"/>
      <c r="E957" s="82"/>
      <c r="F957" s="82"/>
      <c r="G957" s="83"/>
      <c r="H957" s="83"/>
      <c r="I957" s="83"/>
      <c r="J957" s="82"/>
      <c r="K957" s="82"/>
      <c r="L957" s="82"/>
    </row>
    <row r="958" spans="2:12" hidden="1" x14ac:dyDescent="0.3">
      <c r="B958" s="68"/>
      <c r="C958" s="68"/>
      <c r="D958" s="68"/>
      <c r="E958" s="82"/>
      <c r="F958" s="82"/>
      <c r="G958" s="83"/>
      <c r="H958" s="83"/>
      <c r="I958" s="83"/>
      <c r="J958" s="82"/>
      <c r="K958" s="82"/>
      <c r="L958" s="82"/>
    </row>
    <row r="959" spans="2:12" hidden="1" x14ac:dyDescent="0.3">
      <c r="B959" s="68"/>
      <c r="C959" s="68"/>
      <c r="D959" s="68"/>
      <c r="E959" s="82"/>
      <c r="F959" s="82"/>
      <c r="G959" s="83"/>
      <c r="H959" s="83"/>
      <c r="I959" s="83"/>
      <c r="J959" s="82"/>
      <c r="K959" s="82"/>
      <c r="L959" s="82"/>
    </row>
    <row r="960" spans="2:12" hidden="1" x14ac:dyDescent="0.3">
      <c r="B960" s="68"/>
      <c r="C960" s="68"/>
      <c r="D960" s="68"/>
      <c r="E960" s="82"/>
      <c r="F960" s="82"/>
      <c r="G960" s="83"/>
      <c r="H960" s="83"/>
      <c r="I960" s="83"/>
      <c r="J960" s="82"/>
      <c r="K960" s="82"/>
      <c r="L960" s="82"/>
    </row>
    <row r="961" spans="2:12" hidden="1" x14ac:dyDescent="0.3">
      <c r="B961" s="68"/>
      <c r="C961" s="68"/>
      <c r="D961" s="68"/>
      <c r="E961" s="82"/>
      <c r="F961" s="82"/>
      <c r="G961" s="83"/>
      <c r="H961" s="83"/>
      <c r="I961" s="83"/>
      <c r="J961" s="82"/>
      <c r="K961" s="82"/>
      <c r="L961" s="82"/>
    </row>
    <row r="962" spans="2:12" hidden="1" x14ac:dyDescent="0.3">
      <c r="B962" s="68"/>
      <c r="C962" s="68"/>
      <c r="D962" s="68"/>
      <c r="E962" s="82"/>
      <c r="F962" s="82"/>
      <c r="G962" s="83"/>
      <c r="H962" s="83"/>
      <c r="I962" s="83"/>
      <c r="J962" s="82"/>
      <c r="K962" s="82"/>
      <c r="L962" s="82"/>
    </row>
    <row r="963" spans="2:12" hidden="1" x14ac:dyDescent="0.3">
      <c r="B963" s="68"/>
      <c r="C963" s="68"/>
      <c r="D963" s="68"/>
      <c r="E963" s="82"/>
      <c r="F963" s="82"/>
      <c r="G963" s="83"/>
      <c r="H963" s="83"/>
      <c r="I963" s="83"/>
      <c r="J963" s="82"/>
      <c r="K963" s="82"/>
      <c r="L963" s="82"/>
    </row>
    <row r="964" spans="2:12" hidden="1" x14ac:dyDescent="0.3">
      <c r="B964" s="68"/>
      <c r="C964" s="68"/>
      <c r="D964" s="68"/>
      <c r="E964" s="82"/>
      <c r="F964" s="82"/>
      <c r="G964" s="83"/>
      <c r="H964" s="83"/>
      <c r="I964" s="83"/>
      <c r="J964" s="82"/>
      <c r="K964" s="82"/>
      <c r="L964" s="82"/>
    </row>
    <row r="965" spans="2:12" hidden="1" x14ac:dyDescent="0.3">
      <c r="B965" s="68"/>
      <c r="C965" s="68"/>
      <c r="D965" s="68"/>
      <c r="E965" s="82"/>
      <c r="F965" s="82"/>
      <c r="G965" s="83"/>
      <c r="H965" s="83"/>
      <c r="I965" s="83"/>
      <c r="J965" s="82"/>
      <c r="K965" s="82"/>
      <c r="L965" s="82"/>
    </row>
    <row r="966" spans="2:12" hidden="1" x14ac:dyDescent="0.3">
      <c r="B966" s="68"/>
      <c r="C966" s="68"/>
      <c r="D966" s="68"/>
      <c r="E966" s="82"/>
      <c r="F966" s="82"/>
      <c r="G966" s="83"/>
      <c r="H966" s="83"/>
      <c r="I966" s="83"/>
      <c r="J966" s="82"/>
      <c r="K966" s="82"/>
      <c r="L966" s="82"/>
    </row>
    <row r="967" spans="2:12" hidden="1" x14ac:dyDescent="0.3">
      <c r="B967" s="68"/>
      <c r="C967" s="68"/>
      <c r="D967" s="68"/>
      <c r="E967" s="82"/>
      <c r="F967" s="82"/>
      <c r="G967" s="83"/>
      <c r="H967" s="83"/>
      <c r="I967" s="83"/>
      <c r="J967" s="82"/>
      <c r="K967" s="82"/>
      <c r="L967" s="82"/>
    </row>
    <row r="968" spans="2:12" hidden="1" x14ac:dyDescent="0.3">
      <c r="B968" s="68"/>
      <c r="C968" s="68"/>
      <c r="D968" s="68"/>
      <c r="E968" s="82"/>
      <c r="F968" s="82"/>
      <c r="G968" s="83"/>
      <c r="H968" s="83"/>
      <c r="I968" s="83"/>
      <c r="J968" s="82"/>
      <c r="K968" s="82"/>
      <c r="L968" s="82"/>
    </row>
    <row r="969" spans="2:12" hidden="1" x14ac:dyDescent="0.3">
      <c r="B969" s="68"/>
      <c r="C969" s="68"/>
      <c r="D969" s="68"/>
      <c r="E969" s="82"/>
      <c r="F969" s="82"/>
      <c r="G969" s="83"/>
      <c r="H969" s="83"/>
      <c r="I969" s="83"/>
      <c r="J969" s="82"/>
      <c r="K969" s="82"/>
      <c r="L969" s="82"/>
    </row>
    <row r="970" spans="2:12" hidden="1" x14ac:dyDescent="0.3">
      <c r="B970" s="68"/>
      <c r="C970" s="68"/>
      <c r="D970" s="68"/>
      <c r="E970" s="82"/>
      <c r="F970" s="82"/>
      <c r="G970" s="83"/>
      <c r="H970" s="83"/>
      <c r="I970" s="83"/>
      <c r="J970" s="82"/>
      <c r="K970" s="82"/>
      <c r="L970" s="82"/>
    </row>
    <row r="971" spans="2:12" hidden="1" x14ac:dyDescent="0.3">
      <c r="B971" s="68"/>
      <c r="C971" s="68"/>
      <c r="D971" s="68"/>
      <c r="E971" s="82"/>
      <c r="F971" s="82"/>
      <c r="G971" s="83"/>
      <c r="H971" s="83"/>
      <c r="I971" s="83"/>
      <c r="J971" s="82"/>
      <c r="K971" s="82"/>
      <c r="L971" s="82"/>
    </row>
    <row r="972" spans="2:12" hidden="1" x14ac:dyDescent="0.3">
      <c r="B972" s="68"/>
      <c r="C972" s="68"/>
      <c r="D972" s="68"/>
      <c r="E972" s="82"/>
      <c r="F972" s="82"/>
      <c r="G972" s="83"/>
      <c r="H972" s="83"/>
      <c r="I972" s="83"/>
      <c r="J972" s="82"/>
      <c r="K972" s="82"/>
      <c r="L972" s="82"/>
    </row>
    <row r="973" spans="2:12" hidden="1" x14ac:dyDescent="0.3">
      <c r="B973" s="68"/>
      <c r="C973" s="68"/>
      <c r="D973" s="68"/>
      <c r="E973" s="82"/>
      <c r="F973" s="82"/>
      <c r="G973" s="83"/>
      <c r="H973" s="83"/>
      <c r="I973" s="83"/>
      <c r="J973" s="82"/>
      <c r="K973" s="82"/>
      <c r="L973" s="82"/>
    </row>
    <row r="974" spans="2:12" hidden="1" x14ac:dyDescent="0.3">
      <c r="B974" s="68"/>
      <c r="C974" s="68"/>
      <c r="D974" s="68"/>
      <c r="E974" s="82"/>
      <c r="F974" s="82"/>
      <c r="G974" s="83"/>
      <c r="H974" s="83"/>
      <c r="I974" s="83"/>
      <c r="J974" s="82"/>
      <c r="K974" s="82"/>
      <c r="L974" s="82"/>
    </row>
    <row r="975" spans="2:12" hidden="1" x14ac:dyDescent="0.3">
      <c r="B975" s="68"/>
      <c r="C975" s="68"/>
      <c r="D975" s="68"/>
      <c r="E975" s="82"/>
      <c r="F975" s="82"/>
      <c r="G975" s="83"/>
      <c r="H975" s="83"/>
      <c r="I975" s="83"/>
      <c r="J975" s="82"/>
      <c r="K975" s="82"/>
      <c r="L975" s="82"/>
    </row>
    <row r="976" spans="2:12" hidden="1" x14ac:dyDescent="0.3">
      <c r="B976" s="68"/>
      <c r="C976" s="68"/>
      <c r="D976" s="68"/>
      <c r="E976" s="82"/>
      <c r="F976" s="82"/>
      <c r="G976" s="83"/>
      <c r="H976" s="83"/>
      <c r="I976" s="83"/>
      <c r="J976" s="82"/>
      <c r="K976" s="82"/>
      <c r="L976" s="82"/>
    </row>
    <row r="977" spans="2:12" hidden="1" x14ac:dyDescent="0.3">
      <c r="B977" s="68"/>
      <c r="C977" s="68"/>
      <c r="D977" s="68"/>
      <c r="E977" s="82"/>
      <c r="F977" s="82"/>
      <c r="G977" s="83"/>
      <c r="H977" s="83"/>
      <c r="I977" s="83"/>
      <c r="J977" s="82"/>
      <c r="K977" s="82"/>
      <c r="L977" s="82"/>
    </row>
    <row r="978" spans="2:12" hidden="1" x14ac:dyDescent="0.3">
      <c r="B978" s="68"/>
      <c r="C978" s="68"/>
      <c r="D978" s="68"/>
      <c r="E978" s="82"/>
      <c r="F978" s="82"/>
      <c r="G978" s="83"/>
      <c r="H978" s="83"/>
      <c r="I978" s="83"/>
      <c r="J978" s="82"/>
      <c r="K978" s="82"/>
      <c r="L978" s="82"/>
    </row>
    <row r="979" spans="2:12" hidden="1" x14ac:dyDescent="0.3">
      <c r="B979" s="68"/>
      <c r="C979" s="68"/>
      <c r="D979" s="68"/>
      <c r="E979" s="82"/>
      <c r="F979" s="82"/>
      <c r="G979" s="83"/>
      <c r="H979" s="83"/>
      <c r="I979" s="83"/>
      <c r="J979" s="82"/>
      <c r="K979" s="82"/>
      <c r="L979" s="82"/>
    </row>
    <row r="980" spans="2:12" hidden="1" x14ac:dyDescent="0.3">
      <c r="B980" s="68"/>
      <c r="C980" s="68"/>
      <c r="D980" s="68"/>
      <c r="E980" s="82"/>
      <c r="F980" s="82"/>
      <c r="G980" s="83"/>
      <c r="H980" s="83"/>
      <c r="I980" s="83"/>
      <c r="J980" s="82"/>
      <c r="K980" s="82"/>
      <c r="L980" s="82"/>
    </row>
    <row r="981" spans="2:12" hidden="1" x14ac:dyDescent="0.3">
      <c r="B981" s="68"/>
      <c r="C981" s="68"/>
      <c r="D981" s="68"/>
      <c r="E981" s="82"/>
      <c r="F981" s="82"/>
      <c r="G981" s="83"/>
      <c r="H981" s="83"/>
      <c r="I981" s="83"/>
      <c r="J981" s="82"/>
      <c r="K981" s="82"/>
      <c r="L981" s="82"/>
    </row>
    <row r="982" spans="2:12" hidden="1" x14ac:dyDescent="0.3">
      <c r="B982" s="68"/>
      <c r="C982" s="68"/>
      <c r="D982" s="68"/>
      <c r="E982" s="82"/>
      <c r="F982" s="82"/>
      <c r="G982" s="83"/>
      <c r="H982" s="83"/>
      <c r="I982" s="83"/>
      <c r="J982" s="82"/>
      <c r="K982" s="82"/>
      <c r="L982" s="82"/>
    </row>
    <row r="983" spans="2:12" hidden="1" x14ac:dyDescent="0.3">
      <c r="B983" s="68"/>
      <c r="C983" s="68"/>
      <c r="D983" s="68"/>
      <c r="E983" s="82"/>
      <c r="F983" s="82"/>
      <c r="G983" s="83"/>
      <c r="H983" s="83"/>
      <c r="I983" s="83"/>
      <c r="J983" s="82"/>
      <c r="K983" s="82"/>
      <c r="L983" s="82"/>
    </row>
    <row r="984" spans="2:12" hidden="1" x14ac:dyDescent="0.3">
      <c r="B984" s="68"/>
      <c r="C984" s="68"/>
      <c r="D984" s="68"/>
      <c r="E984" s="82"/>
      <c r="F984" s="82"/>
      <c r="G984" s="83"/>
      <c r="H984" s="83"/>
      <c r="I984" s="83"/>
      <c r="J984" s="82"/>
      <c r="K984" s="82"/>
      <c r="L984" s="82"/>
    </row>
    <row r="985" spans="2:12" hidden="1" x14ac:dyDescent="0.3">
      <c r="B985" s="68"/>
      <c r="C985" s="68"/>
      <c r="D985" s="68"/>
      <c r="E985" s="82"/>
      <c r="F985" s="82"/>
      <c r="G985" s="83"/>
      <c r="H985" s="83"/>
      <c r="I985" s="83"/>
      <c r="J985" s="82"/>
      <c r="K985" s="82"/>
      <c r="L985" s="82"/>
    </row>
    <row r="986" spans="2:12" hidden="1" x14ac:dyDescent="0.3">
      <c r="B986" s="68"/>
      <c r="C986" s="68"/>
      <c r="D986" s="68"/>
      <c r="E986" s="82"/>
      <c r="F986" s="82"/>
      <c r="G986" s="83"/>
      <c r="H986" s="83"/>
      <c r="I986" s="83"/>
      <c r="J986" s="82"/>
      <c r="K986" s="82"/>
      <c r="L986" s="82"/>
    </row>
    <row r="987" spans="2:12" hidden="1" x14ac:dyDescent="0.3">
      <c r="B987" s="68"/>
      <c r="C987" s="68"/>
      <c r="D987" s="68"/>
      <c r="E987" s="82"/>
      <c r="F987" s="82"/>
      <c r="G987" s="83"/>
      <c r="H987" s="83"/>
      <c r="I987" s="83"/>
      <c r="J987" s="82"/>
      <c r="K987" s="82"/>
      <c r="L987" s="82"/>
    </row>
    <row r="988" spans="2:12" hidden="1" x14ac:dyDescent="0.3">
      <c r="B988" s="68"/>
      <c r="C988" s="68"/>
      <c r="D988" s="68"/>
      <c r="E988" s="82"/>
      <c r="F988" s="82"/>
      <c r="G988" s="83"/>
      <c r="H988" s="83"/>
      <c r="I988" s="83"/>
      <c r="J988" s="82"/>
      <c r="K988" s="82"/>
      <c r="L988" s="82"/>
    </row>
    <row r="989" spans="2:12" hidden="1" x14ac:dyDescent="0.3">
      <c r="B989" s="68"/>
      <c r="C989" s="68"/>
      <c r="D989" s="68"/>
      <c r="E989" s="82"/>
      <c r="F989" s="82"/>
      <c r="G989" s="83"/>
      <c r="H989" s="83"/>
      <c r="I989" s="83"/>
      <c r="J989" s="82"/>
      <c r="K989" s="82"/>
      <c r="L989" s="82"/>
    </row>
    <row r="990" spans="2:12" hidden="1" x14ac:dyDescent="0.3">
      <c r="B990" s="68"/>
      <c r="C990" s="68"/>
      <c r="D990" s="68"/>
      <c r="E990" s="82"/>
      <c r="F990" s="82"/>
      <c r="G990" s="83"/>
      <c r="H990" s="83"/>
      <c r="I990" s="83"/>
      <c r="J990" s="82"/>
      <c r="K990" s="82"/>
      <c r="L990" s="82"/>
    </row>
    <row r="991" spans="2:12" hidden="1" x14ac:dyDescent="0.3">
      <c r="B991" s="68"/>
      <c r="C991" s="68"/>
      <c r="D991" s="68"/>
      <c r="E991" s="82"/>
      <c r="F991" s="82"/>
      <c r="G991" s="83"/>
      <c r="H991" s="83"/>
      <c r="I991" s="83"/>
      <c r="J991" s="82"/>
      <c r="K991" s="82"/>
      <c r="L991" s="82"/>
    </row>
    <row r="992" spans="2:12" hidden="1" x14ac:dyDescent="0.3">
      <c r="B992" s="68"/>
      <c r="C992" s="68"/>
      <c r="D992" s="68"/>
      <c r="E992" s="82"/>
      <c r="F992" s="82"/>
      <c r="G992" s="83"/>
      <c r="H992" s="83"/>
      <c r="I992" s="83"/>
      <c r="J992" s="82"/>
      <c r="K992" s="82"/>
      <c r="L992" s="82"/>
    </row>
    <row r="993" spans="2:12" hidden="1" x14ac:dyDescent="0.3">
      <c r="B993" s="68"/>
      <c r="C993" s="68"/>
      <c r="D993" s="68"/>
      <c r="E993" s="82"/>
      <c r="F993" s="82"/>
      <c r="G993" s="83"/>
      <c r="H993" s="83"/>
      <c r="I993" s="83"/>
      <c r="J993" s="82"/>
      <c r="K993" s="82"/>
      <c r="L993" s="82"/>
    </row>
    <row r="994" spans="2:12" hidden="1" x14ac:dyDescent="0.3">
      <c r="B994" s="68"/>
      <c r="C994" s="68"/>
      <c r="D994" s="68"/>
      <c r="E994" s="82"/>
      <c r="F994" s="82"/>
      <c r="G994" s="83"/>
      <c r="H994" s="83"/>
      <c r="I994" s="83"/>
      <c r="J994" s="82"/>
      <c r="K994" s="82"/>
      <c r="L994" s="82"/>
    </row>
    <row r="995" spans="2:12" hidden="1" x14ac:dyDescent="0.3">
      <c r="B995" s="68"/>
      <c r="C995" s="68"/>
      <c r="D995" s="68"/>
      <c r="E995" s="82"/>
      <c r="F995" s="82"/>
      <c r="G995" s="83"/>
      <c r="H995" s="83"/>
      <c r="I995" s="83"/>
      <c r="J995" s="82"/>
      <c r="K995" s="82"/>
      <c r="L995" s="82"/>
    </row>
    <row r="996" spans="2:12" hidden="1" x14ac:dyDescent="0.3">
      <c r="B996" s="68"/>
      <c r="C996" s="68"/>
      <c r="D996" s="68"/>
      <c r="E996" s="82"/>
      <c r="F996" s="82"/>
      <c r="G996" s="83"/>
      <c r="H996" s="83"/>
      <c r="I996" s="83"/>
      <c r="J996" s="82"/>
      <c r="K996" s="82"/>
      <c r="L996" s="82"/>
    </row>
    <row r="997" spans="2:12" hidden="1" x14ac:dyDescent="0.3">
      <c r="B997" s="68"/>
      <c r="C997" s="68"/>
      <c r="D997" s="68"/>
      <c r="E997" s="82"/>
      <c r="F997" s="82"/>
      <c r="G997" s="83"/>
      <c r="H997" s="83"/>
      <c r="I997" s="83"/>
      <c r="J997" s="82"/>
      <c r="K997" s="82"/>
      <c r="L997" s="82"/>
    </row>
    <row r="998" spans="2:12" hidden="1" x14ac:dyDescent="0.3">
      <c r="B998" s="68"/>
      <c r="C998" s="68"/>
      <c r="D998" s="68"/>
      <c r="E998" s="82"/>
      <c r="F998" s="82"/>
      <c r="G998" s="83"/>
      <c r="H998" s="83"/>
      <c r="I998" s="83"/>
      <c r="J998" s="82"/>
      <c r="K998" s="82"/>
      <c r="L998" s="82"/>
    </row>
    <row r="999" spans="2:12" hidden="1" x14ac:dyDescent="0.3">
      <c r="B999" s="68"/>
      <c r="C999" s="68"/>
      <c r="D999" s="68"/>
      <c r="E999" s="82"/>
      <c r="F999" s="82"/>
      <c r="G999" s="83"/>
      <c r="H999" s="83"/>
      <c r="I999" s="83"/>
      <c r="J999" s="82"/>
      <c r="K999" s="82"/>
      <c r="L999" s="82"/>
    </row>
    <row r="1000" spans="2:12" hidden="1" x14ac:dyDescent="0.3">
      <c r="B1000" s="68"/>
      <c r="C1000" s="68"/>
      <c r="D1000" s="68"/>
      <c r="E1000" s="82"/>
      <c r="F1000" s="82"/>
      <c r="G1000" s="83"/>
      <c r="H1000" s="83"/>
      <c r="I1000" s="83"/>
      <c r="J1000" s="82"/>
      <c r="K1000" s="82"/>
      <c r="L1000" s="82"/>
    </row>
    <row r="1001" spans="2:12" hidden="1" x14ac:dyDescent="0.3">
      <c r="B1001" s="68"/>
      <c r="C1001" s="68"/>
      <c r="D1001" s="68"/>
      <c r="E1001" s="82"/>
      <c r="F1001" s="82"/>
      <c r="G1001" s="83"/>
      <c r="H1001" s="83"/>
      <c r="I1001" s="83"/>
      <c r="J1001" s="82"/>
      <c r="K1001" s="82"/>
      <c r="L1001" s="82"/>
    </row>
    <row r="1002" spans="2:12" hidden="1" x14ac:dyDescent="0.3">
      <c r="B1002" s="68"/>
      <c r="C1002" s="68"/>
      <c r="D1002" s="68"/>
      <c r="E1002" s="82"/>
      <c r="F1002" s="82"/>
      <c r="G1002" s="83"/>
      <c r="H1002" s="83"/>
      <c r="I1002" s="83"/>
      <c r="J1002" s="82"/>
      <c r="K1002" s="82"/>
      <c r="L1002" s="82"/>
    </row>
    <row r="1003" spans="2:12" hidden="1" x14ac:dyDescent="0.3">
      <c r="B1003" s="68"/>
      <c r="C1003" s="68"/>
      <c r="D1003" s="68"/>
      <c r="E1003" s="82"/>
      <c r="F1003" s="82"/>
      <c r="G1003" s="83"/>
      <c r="H1003" s="83"/>
      <c r="I1003" s="83"/>
      <c r="J1003" s="82"/>
      <c r="K1003" s="82"/>
      <c r="L1003" s="82"/>
    </row>
    <row r="1004" spans="2:12" hidden="1" x14ac:dyDescent="0.3">
      <c r="B1004" s="68"/>
      <c r="C1004" s="68"/>
      <c r="D1004" s="68"/>
      <c r="E1004" s="82"/>
      <c r="F1004" s="82"/>
      <c r="G1004" s="83"/>
      <c r="H1004" s="83"/>
      <c r="I1004" s="83"/>
      <c r="J1004" s="82"/>
      <c r="K1004" s="82"/>
      <c r="L1004" s="82"/>
    </row>
    <row r="1005" spans="2:12" hidden="1" x14ac:dyDescent="0.3">
      <c r="B1005" s="68"/>
      <c r="C1005" s="68"/>
      <c r="D1005" s="68"/>
      <c r="E1005" s="82"/>
      <c r="F1005" s="82"/>
      <c r="G1005" s="83"/>
      <c r="H1005" s="83"/>
      <c r="I1005" s="83"/>
      <c r="J1005" s="82"/>
      <c r="K1005" s="82"/>
      <c r="L1005" s="82"/>
    </row>
    <row r="1006" spans="2:12" hidden="1" x14ac:dyDescent="0.3">
      <c r="B1006" s="68"/>
      <c r="C1006" s="68"/>
      <c r="D1006" s="68"/>
      <c r="E1006" s="82"/>
      <c r="F1006" s="82"/>
      <c r="G1006" s="83"/>
      <c r="H1006" s="83"/>
      <c r="I1006" s="83"/>
      <c r="J1006" s="82"/>
      <c r="K1006" s="82"/>
      <c r="L1006" s="82"/>
    </row>
    <row r="1007" spans="2:12" hidden="1" x14ac:dyDescent="0.3">
      <c r="B1007" s="68"/>
      <c r="C1007" s="68"/>
      <c r="D1007" s="68"/>
      <c r="E1007" s="82"/>
      <c r="F1007" s="82"/>
      <c r="G1007" s="83"/>
      <c r="H1007" s="83"/>
      <c r="I1007" s="83"/>
      <c r="J1007" s="82"/>
      <c r="K1007" s="82"/>
      <c r="L1007" s="82"/>
    </row>
    <row r="1008" spans="2:12" hidden="1" x14ac:dyDescent="0.3">
      <c r="B1008" s="68"/>
      <c r="C1008" s="68"/>
      <c r="D1008" s="68"/>
      <c r="E1008" s="82"/>
      <c r="F1008" s="82"/>
      <c r="G1008" s="83"/>
      <c r="H1008" s="83"/>
      <c r="I1008" s="83"/>
      <c r="J1008" s="82"/>
      <c r="K1008" s="82"/>
      <c r="L1008" s="82"/>
    </row>
    <row r="1009" spans="2:12" hidden="1" x14ac:dyDescent="0.3">
      <c r="B1009" s="68"/>
      <c r="C1009" s="68"/>
      <c r="D1009" s="68"/>
      <c r="E1009" s="82"/>
      <c r="F1009" s="82"/>
      <c r="G1009" s="83"/>
      <c r="H1009" s="83"/>
      <c r="I1009" s="83"/>
      <c r="J1009" s="82"/>
      <c r="K1009" s="82"/>
      <c r="L1009" s="82"/>
    </row>
    <row r="1010" spans="2:12" hidden="1" x14ac:dyDescent="0.3">
      <c r="B1010" s="68"/>
      <c r="C1010" s="68"/>
      <c r="D1010" s="68"/>
      <c r="E1010" s="82"/>
      <c r="F1010" s="82"/>
      <c r="G1010" s="83"/>
      <c r="H1010" s="83"/>
      <c r="I1010" s="83"/>
      <c r="J1010" s="82"/>
      <c r="K1010" s="82"/>
      <c r="L1010" s="82"/>
    </row>
    <row r="1011" spans="2:12" hidden="1" x14ac:dyDescent="0.3">
      <c r="B1011" s="68"/>
      <c r="C1011" s="68"/>
      <c r="D1011" s="68"/>
      <c r="E1011" s="82"/>
      <c r="F1011" s="82"/>
      <c r="G1011" s="83"/>
      <c r="H1011" s="83"/>
      <c r="I1011" s="83"/>
      <c r="J1011" s="82"/>
      <c r="K1011" s="82"/>
      <c r="L1011" s="82"/>
    </row>
    <row r="1012" spans="2:12" hidden="1" x14ac:dyDescent="0.3">
      <c r="B1012" s="68"/>
      <c r="C1012" s="68"/>
      <c r="D1012" s="68"/>
      <c r="E1012" s="82"/>
      <c r="F1012" s="82"/>
      <c r="G1012" s="83"/>
      <c r="H1012" s="83"/>
      <c r="I1012" s="83"/>
      <c r="J1012" s="82"/>
      <c r="K1012" s="82"/>
      <c r="L1012" s="82"/>
    </row>
    <row r="1013" spans="2:12" hidden="1" x14ac:dyDescent="0.3">
      <c r="B1013" s="68"/>
      <c r="C1013" s="68"/>
      <c r="D1013" s="68"/>
      <c r="E1013" s="82"/>
      <c r="F1013" s="82"/>
      <c r="G1013" s="83"/>
      <c r="H1013" s="83"/>
      <c r="I1013" s="83"/>
      <c r="J1013" s="82"/>
      <c r="K1013" s="82"/>
      <c r="L1013" s="82"/>
    </row>
    <row r="1014" spans="2:12" hidden="1" x14ac:dyDescent="0.3">
      <c r="B1014" s="68"/>
      <c r="C1014" s="68"/>
      <c r="D1014" s="68"/>
      <c r="E1014" s="82"/>
      <c r="F1014" s="82"/>
      <c r="G1014" s="83"/>
      <c r="H1014" s="83"/>
      <c r="I1014" s="83"/>
      <c r="J1014" s="82"/>
      <c r="K1014" s="82"/>
      <c r="L1014" s="82"/>
    </row>
    <row r="1015" spans="2:12" hidden="1" x14ac:dyDescent="0.3">
      <c r="B1015" s="68"/>
      <c r="C1015" s="68"/>
      <c r="D1015" s="68"/>
      <c r="E1015" s="82"/>
      <c r="F1015" s="82"/>
      <c r="G1015" s="83"/>
      <c r="H1015" s="83"/>
      <c r="I1015" s="83"/>
      <c r="J1015" s="82"/>
      <c r="K1015" s="82"/>
      <c r="L1015" s="82"/>
    </row>
    <row r="1016" spans="2:12" hidden="1" x14ac:dyDescent="0.3">
      <c r="B1016" s="68"/>
      <c r="C1016" s="68"/>
      <c r="D1016" s="68"/>
      <c r="E1016" s="82"/>
      <c r="F1016" s="82"/>
      <c r="G1016" s="83"/>
      <c r="H1016" s="83"/>
      <c r="I1016" s="83"/>
      <c r="J1016" s="82"/>
      <c r="K1016" s="82"/>
      <c r="L1016" s="82"/>
    </row>
    <row r="1017" spans="2:12" hidden="1" x14ac:dyDescent="0.3">
      <c r="B1017" s="68"/>
      <c r="C1017" s="68"/>
      <c r="D1017" s="68"/>
      <c r="E1017" s="82"/>
      <c r="F1017" s="82"/>
      <c r="G1017" s="83"/>
      <c r="H1017" s="83"/>
      <c r="I1017" s="83"/>
      <c r="J1017" s="82"/>
      <c r="K1017" s="82"/>
      <c r="L1017" s="82"/>
    </row>
    <row r="1018" spans="2:12" hidden="1" x14ac:dyDescent="0.3">
      <c r="B1018" s="68"/>
      <c r="C1018" s="68"/>
      <c r="D1018" s="68"/>
      <c r="E1018" s="82"/>
      <c r="F1018" s="82"/>
      <c r="G1018" s="83"/>
      <c r="H1018" s="83"/>
      <c r="I1018" s="83"/>
      <c r="J1018" s="82"/>
      <c r="K1018" s="82"/>
      <c r="L1018" s="82"/>
    </row>
    <row r="1019" spans="2:12" hidden="1" x14ac:dyDescent="0.3">
      <c r="B1019" s="68"/>
      <c r="C1019" s="68"/>
      <c r="D1019" s="68"/>
      <c r="E1019" s="82"/>
      <c r="F1019" s="82"/>
      <c r="G1019" s="83"/>
      <c r="H1019" s="83"/>
      <c r="I1019" s="83"/>
      <c r="J1019" s="82"/>
      <c r="K1019" s="82"/>
      <c r="L1019" s="82"/>
    </row>
    <row r="1020" spans="2:12" hidden="1" x14ac:dyDescent="0.3">
      <c r="B1020" s="68"/>
      <c r="C1020" s="68"/>
      <c r="D1020" s="68"/>
      <c r="E1020" s="82"/>
      <c r="F1020" s="82"/>
      <c r="G1020" s="83"/>
      <c r="H1020" s="83"/>
      <c r="I1020" s="83"/>
      <c r="J1020" s="82"/>
      <c r="K1020" s="82"/>
      <c r="L1020" s="82"/>
    </row>
    <row r="1021" spans="2:12" hidden="1" x14ac:dyDescent="0.3">
      <c r="B1021" s="68"/>
      <c r="C1021" s="68"/>
      <c r="D1021" s="68"/>
      <c r="E1021" s="82"/>
      <c r="F1021" s="82"/>
      <c r="G1021" s="83"/>
      <c r="H1021" s="83"/>
      <c r="I1021" s="83"/>
      <c r="J1021" s="82"/>
      <c r="K1021" s="82"/>
      <c r="L1021" s="82"/>
    </row>
    <row r="1022" spans="2:12" hidden="1" x14ac:dyDescent="0.3">
      <c r="B1022" s="68"/>
      <c r="C1022" s="68"/>
      <c r="D1022" s="68"/>
      <c r="E1022" s="82"/>
      <c r="F1022" s="82"/>
      <c r="G1022" s="83"/>
      <c r="H1022" s="83"/>
      <c r="I1022" s="83"/>
      <c r="J1022" s="82"/>
      <c r="K1022" s="82"/>
      <c r="L1022" s="82"/>
    </row>
    <row r="1023" spans="2:12" hidden="1" x14ac:dyDescent="0.3">
      <c r="B1023" s="68"/>
      <c r="C1023" s="68"/>
      <c r="D1023" s="68"/>
      <c r="E1023" s="82"/>
      <c r="F1023" s="82"/>
      <c r="G1023" s="83"/>
      <c r="H1023" s="83"/>
      <c r="I1023" s="83"/>
      <c r="J1023" s="82"/>
      <c r="K1023" s="82"/>
      <c r="L1023" s="82"/>
    </row>
    <row r="1024" spans="2:12" hidden="1" x14ac:dyDescent="0.3">
      <c r="B1024" s="68"/>
      <c r="C1024" s="68"/>
      <c r="D1024" s="68"/>
      <c r="E1024" s="82"/>
      <c r="F1024" s="82"/>
      <c r="G1024" s="83"/>
      <c r="H1024" s="83"/>
      <c r="I1024" s="83"/>
      <c r="J1024" s="82"/>
      <c r="K1024" s="82"/>
      <c r="L1024" s="82"/>
    </row>
    <row r="1025" spans="2:12" hidden="1" x14ac:dyDescent="0.3">
      <c r="B1025" s="68"/>
      <c r="C1025" s="68"/>
      <c r="D1025" s="68"/>
      <c r="E1025" s="82"/>
      <c r="F1025" s="82"/>
      <c r="G1025" s="83"/>
      <c r="H1025" s="83"/>
      <c r="I1025" s="83"/>
      <c r="J1025" s="82"/>
      <c r="K1025" s="82"/>
      <c r="L1025" s="82"/>
    </row>
    <row r="1026" spans="2:12" hidden="1" x14ac:dyDescent="0.3">
      <c r="B1026" s="68"/>
      <c r="C1026" s="68"/>
      <c r="D1026" s="68"/>
      <c r="E1026" s="82"/>
      <c r="F1026" s="82"/>
      <c r="G1026" s="83"/>
      <c r="H1026" s="83"/>
      <c r="I1026" s="83"/>
      <c r="J1026" s="82"/>
      <c r="K1026" s="82"/>
      <c r="L1026" s="82"/>
    </row>
    <row r="1027" spans="2:12" hidden="1" x14ac:dyDescent="0.3">
      <c r="B1027" s="68"/>
      <c r="C1027" s="68"/>
      <c r="D1027" s="68"/>
      <c r="E1027" s="82"/>
      <c r="F1027" s="82"/>
      <c r="G1027" s="83"/>
      <c r="H1027" s="83"/>
      <c r="I1027" s="83"/>
      <c r="J1027" s="82"/>
      <c r="K1027" s="82"/>
      <c r="L1027" s="82"/>
    </row>
    <row r="1028" spans="2:12" hidden="1" x14ac:dyDescent="0.3">
      <c r="B1028" s="68"/>
      <c r="C1028" s="68"/>
      <c r="D1028" s="68"/>
      <c r="E1028" s="82"/>
      <c r="F1028" s="82"/>
      <c r="G1028" s="83"/>
      <c r="H1028" s="83"/>
      <c r="I1028" s="83"/>
      <c r="J1028" s="82"/>
      <c r="K1028" s="82"/>
      <c r="L1028" s="82"/>
    </row>
    <row r="1029" spans="2:12" hidden="1" x14ac:dyDescent="0.3">
      <c r="B1029" s="68"/>
      <c r="C1029" s="68"/>
      <c r="D1029" s="68"/>
      <c r="E1029" s="82"/>
      <c r="F1029" s="82"/>
      <c r="G1029" s="83"/>
      <c r="H1029" s="83"/>
      <c r="I1029" s="83"/>
      <c r="J1029" s="82"/>
      <c r="K1029" s="82"/>
      <c r="L1029" s="82"/>
    </row>
    <row r="1030" spans="2:12" hidden="1" x14ac:dyDescent="0.3">
      <c r="B1030" s="68"/>
      <c r="C1030" s="68"/>
      <c r="D1030" s="68"/>
      <c r="E1030" s="82"/>
      <c r="F1030" s="82"/>
      <c r="G1030" s="83"/>
      <c r="H1030" s="83"/>
      <c r="I1030" s="83"/>
      <c r="J1030" s="82"/>
      <c r="K1030" s="82"/>
      <c r="L1030" s="82"/>
    </row>
    <row r="1031" spans="2:12" hidden="1" x14ac:dyDescent="0.3">
      <c r="B1031" s="68"/>
      <c r="C1031" s="68"/>
      <c r="D1031" s="68"/>
      <c r="E1031" s="82"/>
      <c r="F1031" s="82"/>
      <c r="G1031" s="83"/>
      <c r="H1031" s="83"/>
      <c r="I1031" s="83"/>
      <c r="J1031" s="82"/>
      <c r="K1031" s="82"/>
      <c r="L1031" s="82"/>
    </row>
    <row r="1032" spans="2:12" hidden="1" x14ac:dyDescent="0.3">
      <c r="B1032" s="68"/>
      <c r="C1032" s="68"/>
      <c r="D1032" s="68"/>
      <c r="E1032" s="82"/>
      <c r="F1032" s="82"/>
      <c r="G1032" s="83"/>
      <c r="H1032" s="83"/>
      <c r="I1032" s="83"/>
      <c r="J1032" s="82"/>
      <c r="K1032" s="82"/>
      <c r="L1032" s="82"/>
    </row>
    <row r="1033" spans="2:12" hidden="1" x14ac:dyDescent="0.3">
      <c r="B1033" s="68"/>
      <c r="C1033" s="68"/>
      <c r="D1033" s="68"/>
      <c r="E1033" s="82"/>
      <c r="F1033" s="82"/>
      <c r="G1033" s="83"/>
      <c r="H1033" s="83"/>
      <c r="I1033" s="83"/>
      <c r="J1033" s="82"/>
      <c r="K1033" s="82"/>
      <c r="L1033" s="82"/>
    </row>
    <row r="1034" spans="2:12" hidden="1" x14ac:dyDescent="0.3">
      <c r="B1034" s="68"/>
      <c r="C1034" s="68"/>
      <c r="D1034" s="68"/>
      <c r="E1034" s="82"/>
      <c r="F1034" s="82"/>
      <c r="G1034" s="83"/>
      <c r="H1034" s="83"/>
      <c r="I1034" s="83"/>
      <c r="J1034" s="82"/>
      <c r="K1034" s="82"/>
      <c r="L1034" s="82"/>
    </row>
    <row r="1035" spans="2:12" hidden="1" x14ac:dyDescent="0.3">
      <c r="B1035" s="68"/>
      <c r="C1035" s="68"/>
      <c r="D1035" s="68"/>
      <c r="E1035" s="82"/>
      <c r="F1035" s="82"/>
      <c r="G1035" s="83"/>
      <c r="H1035" s="83"/>
      <c r="I1035" s="83"/>
      <c r="J1035" s="82"/>
      <c r="K1035" s="82"/>
      <c r="L1035" s="82"/>
    </row>
    <row r="1036" spans="2:12" hidden="1" x14ac:dyDescent="0.3">
      <c r="B1036" s="68"/>
      <c r="C1036" s="68"/>
      <c r="D1036" s="68"/>
      <c r="E1036" s="82"/>
      <c r="F1036" s="82"/>
      <c r="G1036" s="83"/>
      <c r="H1036" s="83"/>
      <c r="I1036" s="83"/>
      <c r="J1036" s="82"/>
      <c r="K1036" s="82"/>
      <c r="L1036" s="82"/>
    </row>
    <row r="1037" spans="2:12" hidden="1" x14ac:dyDescent="0.3">
      <c r="B1037" s="68"/>
      <c r="C1037" s="68"/>
      <c r="D1037" s="68"/>
      <c r="E1037" s="82"/>
      <c r="F1037" s="82"/>
      <c r="G1037" s="83"/>
      <c r="H1037" s="83"/>
      <c r="I1037" s="83"/>
      <c r="J1037" s="82"/>
      <c r="K1037" s="82"/>
      <c r="L1037" s="82"/>
    </row>
    <row r="1038" spans="2:12" hidden="1" x14ac:dyDescent="0.3">
      <c r="B1038" s="68"/>
      <c r="C1038" s="68"/>
      <c r="D1038" s="68"/>
      <c r="E1038" s="82"/>
      <c r="F1038" s="82"/>
      <c r="G1038" s="83"/>
      <c r="H1038" s="83"/>
      <c r="I1038" s="83"/>
      <c r="J1038" s="82"/>
      <c r="K1038" s="82"/>
      <c r="L1038" s="82"/>
    </row>
    <row r="1039" spans="2:12" hidden="1" x14ac:dyDescent="0.3">
      <c r="B1039" s="68"/>
      <c r="C1039" s="68"/>
      <c r="D1039" s="68"/>
      <c r="E1039" s="82"/>
      <c r="F1039" s="82"/>
      <c r="G1039" s="83"/>
      <c r="H1039" s="83"/>
      <c r="I1039" s="83"/>
      <c r="J1039" s="82"/>
      <c r="K1039" s="82"/>
      <c r="L1039" s="82"/>
    </row>
    <row r="1040" spans="2:12" hidden="1" x14ac:dyDescent="0.3">
      <c r="B1040" s="68"/>
      <c r="C1040" s="68"/>
      <c r="D1040" s="68"/>
      <c r="E1040" s="82"/>
      <c r="F1040" s="82"/>
      <c r="G1040" s="83"/>
      <c r="H1040" s="83"/>
      <c r="I1040" s="83"/>
      <c r="J1040" s="82"/>
      <c r="K1040" s="82"/>
      <c r="L1040" s="82"/>
    </row>
    <row r="1041" spans="2:12" hidden="1" x14ac:dyDescent="0.3">
      <c r="B1041" s="68"/>
      <c r="C1041" s="68"/>
      <c r="D1041" s="68"/>
      <c r="E1041" s="82"/>
      <c r="F1041" s="82"/>
      <c r="G1041" s="83"/>
      <c r="H1041" s="83"/>
      <c r="I1041" s="83"/>
      <c r="J1041" s="82"/>
      <c r="K1041" s="82"/>
      <c r="L1041" s="82"/>
    </row>
    <row r="1042" spans="2:12" hidden="1" x14ac:dyDescent="0.3">
      <c r="B1042" s="68"/>
      <c r="C1042" s="68"/>
      <c r="D1042" s="68"/>
      <c r="E1042" s="82"/>
      <c r="F1042" s="82"/>
      <c r="G1042" s="83"/>
      <c r="H1042" s="83"/>
      <c r="I1042" s="83"/>
      <c r="J1042" s="82"/>
      <c r="K1042" s="82"/>
      <c r="L1042" s="82"/>
    </row>
    <row r="1043" spans="2:12" hidden="1" x14ac:dyDescent="0.3">
      <c r="B1043" s="68"/>
      <c r="C1043" s="68"/>
      <c r="D1043" s="68"/>
      <c r="E1043" s="82"/>
      <c r="F1043" s="82"/>
      <c r="G1043" s="83"/>
      <c r="H1043" s="83"/>
      <c r="I1043" s="83"/>
      <c r="J1043" s="82"/>
      <c r="K1043" s="82"/>
      <c r="L1043" s="82"/>
    </row>
    <row r="1044" spans="2:12" hidden="1" x14ac:dyDescent="0.3">
      <c r="B1044" s="68"/>
      <c r="C1044" s="68"/>
      <c r="D1044" s="68"/>
      <c r="E1044" s="82"/>
      <c r="F1044" s="82"/>
      <c r="G1044" s="83"/>
      <c r="H1044" s="83"/>
      <c r="I1044" s="83"/>
      <c r="J1044" s="82"/>
      <c r="K1044" s="82"/>
      <c r="L1044" s="82"/>
    </row>
    <row r="1045" spans="2:12" hidden="1" x14ac:dyDescent="0.3">
      <c r="B1045" s="68"/>
      <c r="C1045" s="68"/>
      <c r="D1045" s="68"/>
      <c r="E1045" s="82"/>
      <c r="F1045" s="82"/>
      <c r="G1045" s="83"/>
      <c r="H1045" s="83"/>
      <c r="I1045" s="83"/>
      <c r="J1045" s="82"/>
      <c r="K1045" s="82"/>
      <c r="L1045" s="82"/>
    </row>
    <row r="1046" spans="2:12" hidden="1" x14ac:dyDescent="0.3">
      <c r="B1046" s="68"/>
      <c r="C1046" s="68"/>
      <c r="D1046" s="68"/>
      <c r="E1046" s="82"/>
      <c r="F1046" s="82"/>
      <c r="G1046" s="83"/>
      <c r="H1046" s="83"/>
      <c r="I1046" s="83"/>
      <c r="J1046" s="82"/>
      <c r="K1046" s="82"/>
      <c r="L1046" s="82"/>
    </row>
    <row r="1047" spans="2:12" hidden="1" x14ac:dyDescent="0.3">
      <c r="B1047" s="68"/>
      <c r="C1047" s="68"/>
      <c r="D1047" s="68"/>
      <c r="E1047" s="82"/>
      <c r="F1047" s="82"/>
      <c r="G1047" s="83"/>
      <c r="H1047" s="83"/>
      <c r="I1047" s="83"/>
      <c r="J1047" s="82"/>
      <c r="K1047" s="82"/>
      <c r="L1047" s="82"/>
    </row>
    <row r="1048" spans="2:12" hidden="1" x14ac:dyDescent="0.3">
      <c r="B1048" s="68"/>
      <c r="C1048" s="68"/>
      <c r="D1048" s="68"/>
      <c r="E1048" s="82"/>
      <c r="F1048" s="82"/>
      <c r="G1048" s="83"/>
      <c r="H1048" s="83"/>
      <c r="I1048" s="83"/>
      <c r="J1048" s="82"/>
      <c r="K1048" s="82"/>
      <c r="L1048" s="82"/>
    </row>
    <row r="1049" spans="2:12" hidden="1" x14ac:dyDescent="0.3">
      <c r="B1049" s="68"/>
      <c r="C1049" s="68"/>
      <c r="D1049" s="68"/>
      <c r="E1049" s="82"/>
      <c r="F1049" s="82"/>
      <c r="G1049" s="83"/>
      <c r="H1049" s="83"/>
      <c r="I1049" s="83"/>
      <c r="J1049" s="82"/>
      <c r="K1049" s="82"/>
      <c r="L1049" s="82"/>
    </row>
    <row r="1050" spans="2:12" hidden="1" x14ac:dyDescent="0.3">
      <c r="B1050" s="68"/>
      <c r="C1050" s="68"/>
      <c r="D1050" s="68"/>
      <c r="E1050" s="82"/>
      <c r="F1050" s="82"/>
      <c r="G1050" s="83"/>
      <c r="H1050" s="83"/>
      <c r="I1050" s="83"/>
      <c r="J1050" s="82"/>
      <c r="K1050" s="82"/>
      <c r="L1050" s="82"/>
    </row>
    <row r="1051" spans="2:12" hidden="1" x14ac:dyDescent="0.3">
      <c r="B1051" s="68"/>
      <c r="C1051" s="68"/>
      <c r="D1051" s="68"/>
      <c r="E1051" s="82"/>
      <c r="F1051" s="82"/>
      <c r="G1051" s="83"/>
      <c r="H1051" s="83"/>
      <c r="I1051" s="83"/>
      <c r="J1051" s="82"/>
      <c r="K1051" s="82"/>
      <c r="L1051" s="82"/>
    </row>
    <row r="1052" spans="2:12" hidden="1" x14ac:dyDescent="0.3">
      <c r="B1052" s="68"/>
      <c r="C1052" s="68"/>
      <c r="D1052" s="68"/>
      <c r="E1052" s="82"/>
      <c r="F1052" s="82"/>
      <c r="G1052" s="83"/>
      <c r="H1052" s="83"/>
      <c r="I1052" s="83"/>
      <c r="J1052" s="82"/>
      <c r="K1052" s="82"/>
      <c r="L1052" s="82"/>
    </row>
    <row r="1053" spans="2:12" hidden="1" x14ac:dyDescent="0.3">
      <c r="B1053" s="68"/>
      <c r="C1053" s="68"/>
      <c r="D1053" s="68"/>
      <c r="E1053" s="82"/>
      <c r="F1053" s="82"/>
      <c r="G1053" s="83"/>
      <c r="H1053" s="83"/>
      <c r="I1053" s="83"/>
      <c r="J1053" s="82"/>
      <c r="K1053" s="82"/>
      <c r="L1053" s="82"/>
    </row>
    <row r="1054" spans="2:12" hidden="1" x14ac:dyDescent="0.3">
      <c r="B1054" s="68"/>
      <c r="C1054" s="68"/>
      <c r="D1054" s="68"/>
      <c r="E1054" s="82"/>
      <c r="F1054" s="82"/>
      <c r="G1054" s="83"/>
      <c r="H1054" s="83"/>
      <c r="I1054" s="83"/>
      <c r="J1054" s="82"/>
      <c r="K1054" s="82"/>
      <c r="L1054" s="82"/>
    </row>
    <row r="1055" spans="2:12" hidden="1" x14ac:dyDescent="0.3">
      <c r="B1055" s="68"/>
      <c r="C1055" s="68"/>
      <c r="D1055" s="68"/>
      <c r="E1055" s="82"/>
      <c r="F1055" s="82"/>
      <c r="G1055" s="83"/>
      <c r="H1055" s="83"/>
      <c r="I1055" s="83"/>
      <c r="J1055" s="82"/>
      <c r="K1055" s="82"/>
      <c r="L1055" s="82"/>
    </row>
    <row r="1056" spans="2:12" hidden="1" x14ac:dyDescent="0.3">
      <c r="B1056" s="68"/>
      <c r="C1056" s="68"/>
      <c r="D1056" s="68"/>
      <c r="E1056" s="82"/>
      <c r="F1056" s="82"/>
      <c r="G1056" s="83"/>
      <c r="H1056" s="83"/>
      <c r="I1056" s="83"/>
      <c r="J1056" s="82"/>
      <c r="K1056" s="82"/>
      <c r="L1056" s="82"/>
    </row>
    <row r="1057" spans="2:12" hidden="1" x14ac:dyDescent="0.3">
      <c r="B1057" s="68"/>
      <c r="C1057" s="68"/>
      <c r="D1057" s="68"/>
      <c r="E1057" s="82"/>
      <c r="F1057" s="82"/>
      <c r="G1057" s="83"/>
      <c r="H1057" s="83"/>
      <c r="I1057" s="83"/>
      <c r="J1057" s="82"/>
      <c r="K1057" s="82"/>
      <c r="L1057" s="82"/>
    </row>
    <row r="1058" spans="2:12" hidden="1" x14ac:dyDescent="0.3">
      <c r="B1058" s="68"/>
      <c r="C1058" s="68"/>
      <c r="D1058" s="68"/>
      <c r="E1058" s="82"/>
      <c r="F1058" s="82"/>
      <c r="G1058" s="83"/>
      <c r="H1058" s="83"/>
      <c r="I1058" s="83"/>
      <c r="J1058" s="82"/>
      <c r="K1058" s="82"/>
      <c r="L1058" s="82"/>
    </row>
    <row r="1059" spans="2:12" hidden="1" x14ac:dyDescent="0.3">
      <c r="B1059" s="68"/>
      <c r="C1059" s="68"/>
      <c r="D1059" s="68"/>
      <c r="E1059" s="82"/>
      <c r="F1059" s="82"/>
      <c r="G1059" s="83"/>
      <c r="H1059" s="83"/>
      <c r="I1059" s="83"/>
      <c r="J1059" s="82"/>
      <c r="K1059" s="82"/>
      <c r="L1059" s="82"/>
    </row>
    <row r="1060" spans="2:12" hidden="1" x14ac:dyDescent="0.3">
      <c r="B1060" s="68"/>
      <c r="C1060" s="68"/>
      <c r="D1060" s="68"/>
      <c r="E1060" s="82"/>
      <c r="F1060" s="82"/>
      <c r="G1060" s="83"/>
      <c r="H1060" s="83"/>
      <c r="I1060" s="83"/>
      <c r="J1060" s="82"/>
      <c r="K1060" s="82"/>
      <c r="L1060" s="82"/>
    </row>
    <row r="1061" spans="2:12" hidden="1" x14ac:dyDescent="0.3">
      <c r="B1061" s="68"/>
      <c r="C1061" s="68"/>
      <c r="D1061" s="68"/>
      <c r="E1061" s="82"/>
      <c r="F1061" s="82"/>
      <c r="G1061" s="83"/>
      <c r="H1061" s="83"/>
      <c r="I1061" s="83"/>
      <c r="J1061" s="82"/>
      <c r="K1061" s="82"/>
      <c r="L1061" s="82"/>
    </row>
    <row r="1062" spans="2:12" hidden="1" x14ac:dyDescent="0.3">
      <c r="B1062" s="68"/>
      <c r="C1062" s="68"/>
      <c r="D1062" s="68"/>
      <c r="E1062" s="82"/>
      <c r="F1062" s="82"/>
      <c r="G1062" s="83"/>
      <c r="H1062" s="83"/>
      <c r="I1062" s="83"/>
      <c r="J1062" s="82"/>
      <c r="K1062" s="82"/>
      <c r="L1062" s="82"/>
    </row>
    <row r="1063" spans="2:12" hidden="1" x14ac:dyDescent="0.3">
      <c r="B1063" s="68"/>
      <c r="C1063" s="68"/>
      <c r="D1063" s="68"/>
      <c r="E1063" s="82"/>
      <c r="F1063" s="82"/>
      <c r="G1063" s="83"/>
      <c r="H1063" s="83"/>
      <c r="I1063" s="83"/>
      <c r="J1063" s="82"/>
      <c r="K1063" s="82"/>
      <c r="L1063" s="82"/>
    </row>
    <row r="1064" spans="2:12" hidden="1" x14ac:dyDescent="0.3">
      <c r="B1064" s="68"/>
      <c r="C1064" s="68"/>
      <c r="D1064" s="68"/>
      <c r="E1064" s="82"/>
      <c r="F1064" s="82"/>
      <c r="G1064" s="83"/>
      <c r="H1064" s="83"/>
      <c r="I1064" s="83"/>
      <c r="J1064" s="82"/>
      <c r="K1064" s="82"/>
      <c r="L1064" s="82"/>
    </row>
    <row r="1065" spans="2:12" hidden="1" x14ac:dyDescent="0.3">
      <c r="B1065" s="68"/>
      <c r="C1065" s="68"/>
      <c r="D1065" s="68"/>
      <c r="E1065" s="82"/>
      <c r="F1065" s="82"/>
      <c r="G1065" s="83"/>
      <c r="H1065" s="83"/>
      <c r="I1065" s="83"/>
      <c r="J1065" s="82"/>
      <c r="K1065" s="82"/>
      <c r="L1065" s="82"/>
    </row>
    <row r="1066" spans="2:12" hidden="1" x14ac:dyDescent="0.3">
      <c r="B1066" s="68"/>
      <c r="C1066" s="68"/>
      <c r="D1066" s="68"/>
      <c r="E1066" s="82"/>
      <c r="F1066" s="82"/>
      <c r="G1066" s="83"/>
      <c r="H1066" s="83"/>
      <c r="I1066" s="83"/>
      <c r="J1066" s="82"/>
      <c r="K1066" s="82"/>
      <c r="L1066" s="82"/>
    </row>
    <row r="1067" spans="2:12" hidden="1" x14ac:dyDescent="0.3">
      <c r="B1067" s="68"/>
      <c r="C1067" s="68"/>
      <c r="D1067" s="68"/>
      <c r="E1067" s="82"/>
      <c r="F1067" s="82"/>
      <c r="G1067" s="83"/>
      <c r="H1067" s="83"/>
      <c r="I1067" s="83"/>
      <c r="J1067" s="82"/>
      <c r="K1067" s="82"/>
      <c r="L1067" s="82"/>
    </row>
    <row r="1068" spans="2:12" hidden="1" x14ac:dyDescent="0.3">
      <c r="B1068" s="68"/>
      <c r="C1068" s="68"/>
      <c r="D1068" s="68"/>
      <c r="E1068" s="82"/>
      <c r="F1068" s="82"/>
      <c r="G1068" s="83"/>
      <c r="H1068" s="83"/>
      <c r="I1068" s="83"/>
      <c r="J1068" s="82"/>
      <c r="K1068" s="82"/>
      <c r="L1068" s="82"/>
    </row>
    <row r="1069" spans="2:12" hidden="1" x14ac:dyDescent="0.3">
      <c r="B1069" s="68"/>
      <c r="C1069" s="68"/>
      <c r="D1069" s="68"/>
      <c r="E1069" s="82"/>
      <c r="F1069" s="82"/>
      <c r="G1069" s="83"/>
      <c r="H1069" s="83"/>
      <c r="I1069" s="83"/>
      <c r="J1069" s="82"/>
      <c r="K1069" s="82"/>
      <c r="L1069" s="82"/>
    </row>
    <row r="1070" spans="2:12" hidden="1" x14ac:dyDescent="0.3">
      <c r="B1070" s="68"/>
      <c r="C1070" s="68"/>
      <c r="D1070" s="68"/>
      <c r="E1070" s="82"/>
      <c r="F1070" s="82"/>
      <c r="G1070" s="83"/>
      <c r="H1070" s="83"/>
      <c r="I1070" s="83"/>
      <c r="J1070" s="82"/>
      <c r="K1070" s="82"/>
      <c r="L1070" s="82"/>
    </row>
    <row r="1071" spans="2:12" hidden="1" x14ac:dyDescent="0.3">
      <c r="B1071" s="68"/>
      <c r="C1071" s="68"/>
      <c r="D1071" s="68"/>
      <c r="E1071" s="82"/>
      <c r="F1071" s="82"/>
      <c r="G1071" s="83"/>
      <c r="H1071" s="83"/>
      <c r="I1071" s="83"/>
      <c r="J1071" s="82"/>
      <c r="K1071" s="82"/>
      <c r="L1071" s="82"/>
    </row>
    <row r="1072" spans="2:12" hidden="1" x14ac:dyDescent="0.3">
      <c r="B1072" s="68"/>
      <c r="C1072" s="68"/>
      <c r="D1072" s="68"/>
      <c r="E1072" s="82"/>
      <c r="F1072" s="82"/>
      <c r="G1072" s="83"/>
      <c r="H1072" s="83"/>
      <c r="I1072" s="83"/>
      <c r="J1072" s="82"/>
      <c r="K1072" s="82"/>
      <c r="L1072" s="82"/>
    </row>
    <row r="1073" spans="2:12" hidden="1" x14ac:dyDescent="0.3">
      <c r="B1073" s="68"/>
      <c r="C1073" s="68"/>
      <c r="D1073" s="68"/>
      <c r="E1073" s="82"/>
      <c r="F1073" s="82"/>
      <c r="G1073" s="83"/>
      <c r="H1073" s="83"/>
      <c r="I1073" s="83"/>
      <c r="J1073" s="82"/>
      <c r="K1073" s="82"/>
      <c r="L1073" s="82"/>
    </row>
    <row r="1074" spans="2:12" hidden="1" x14ac:dyDescent="0.3">
      <c r="B1074" s="68"/>
      <c r="C1074" s="68"/>
      <c r="D1074" s="68"/>
      <c r="E1074" s="82"/>
      <c r="F1074" s="82"/>
      <c r="G1074" s="83"/>
      <c r="H1074" s="83"/>
      <c r="I1074" s="83"/>
      <c r="J1074" s="82"/>
      <c r="K1074" s="82"/>
      <c r="L1074" s="82"/>
    </row>
    <row r="1075" spans="2:12" hidden="1" x14ac:dyDescent="0.3">
      <c r="B1075" s="68"/>
      <c r="C1075" s="68"/>
      <c r="D1075" s="68"/>
      <c r="E1075" s="82"/>
      <c r="F1075" s="82"/>
      <c r="G1075" s="83"/>
      <c r="H1075" s="83"/>
      <c r="I1075" s="83"/>
      <c r="J1075" s="82"/>
      <c r="K1075" s="82"/>
      <c r="L1075" s="82"/>
    </row>
    <row r="1076" spans="2:12" hidden="1" x14ac:dyDescent="0.3">
      <c r="B1076" s="68"/>
      <c r="C1076" s="68"/>
      <c r="D1076" s="68"/>
      <c r="E1076" s="82"/>
      <c r="F1076" s="82"/>
      <c r="G1076" s="83"/>
      <c r="H1076" s="83"/>
      <c r="I1076" s="83"/>
      <c r="J1076" s="82"/>
      <c r="K1076" s="82"/>
      <c r="L1076" s="82"/>
    </row>
    <row r="1077" spans="2:12" hidden="1" x14ac:dyDescent="0.3">
      <c r="B1077" s="68"/>
      <c r="C1077" s="68"/>
      <c r="D1077" s="68"/>
      <c r="E1077" s="82"/>
      <c r="F1077" s="82"/>
      <c r="G1077" s="83"/>
      <c r="H1077" s="83"/>
      <c r="I1077" s="83"/>
      <c r="J1077" s="82"/>
      <c r="K1077" s="82"/>
      <c r="L1077" s="82"/>
    </row>
    <row r="1078" spans="2:12" hidden="1" x14ac:dyDescent="0.3">
      <c r="B1078" s="68"/>
      <c r="C1078" s="68"/>
      <c r="D1078" s="68"/>
      <c r="E1078" s="82"/>
      <c r="F1078" s="82"/>
      <c r="G1078" s="83"/>
      <c r="H1078" s="83"/>
      <c r="I1078" s="83"/>
      <c r="J1078" s="82"/>
      <c r="K1078" s="82"/>
      <c r="L1078" s="82"/>
    </row>
    <row r="1079" spans="2:12" hidden="1" x14ac:dyDescent="0.3">
      <c r="B1079" s="68"/>
      <c r="C1079" s="68"/>
      <c r="D1079" s="68"/>
      <c r="E1079" s="82"/>
      <c r="F1079" s="82"/>
      <c r="G1079" s="83"/>
      <c r="H1079" s="83"/>
      <c r="I1079" s="83"/>
      <c r="J1079" s="82"/>
      <c r="K1079" s="82"/>
      <c r="L1079" s="82"/>
    </row>
    <row r="1080" spans="2:12" hidden="1" x14ac:dyDescent="0.3">
      <c r="B1080" s="68"/>
      <c r="C1080" s="68"/>
      <c r="D1080" s="68"/>
      <c r="E1080" s="82"/>
      <c r="F1080" s="82"/>
      <c r="G1080" s="83"/>
      <c r="H1080" s="83"/>
      <c r="I1080" s="83"/>
      <c r="J1080" s="82"/>
      <c r="K1080" s="82"/>
      <c r="L1080" s="82"/>
    </row>
    <row r="1081" spans="2:12" hidden="1" x14ac:dyDescent="0.3">
      <c r="B1081" s="68"/>
      <c r="C1081" s="68"/>
      <c r="D1081" s="68"/>
      <c r="E1081" s="82"/>
      <c r="F1081" s="82"/>
      <c r="G1081" s="83"/>
      <c r="H1081" s="83"/>
      <c r="I1081" s="83"/>
      <c r="J1081" s="82"/>
      <c r="K1081" s="82"/>
      <c r="L1081" s="82"/>
    </row>
    <row r="1082" spans="2:12" hidden="1" x14ac:dyDescent="0.3">
      <c r="B1082" s="68"/>
      <c r="C1082" s="68"/>
      <c r="D1082" s="68"/>
      <c r="E1082" s="82"/>
      <c r="F1082" s="82"/>
      <c r="G1082" s="83"/>
      <c r="H1082" s="83"/>
      <c r="I1082" s="83"/>
      <c r="J1082" s="82"/>
      <c r="K1082" s="82"/>
      <c r="L1082" s="82"/>
    </row>
    <row r="1083" spans="2:12" hidden="1" x14ac:dyDescent="0.3">
      <c r="B1083" s="68"/>
      <c r="C1083" s="68"/>
      <c r="D1083" s="68"/>
      <c r="E1083" s="82"/>
      <c r="F1083" s="82"/>
      <c r="G1083" s="83"/>
      <c r="H1083" s="83"/>
      <c r="I1083" s="83"/>
      <c r="J1083" s="82"/>
      <c r="K1083" s="82"/>
      <c r="L1083" s="82"/>
    </row>
    <row r="1084" spans="2:12" hidden="1" x14ac:dyDescent="0.3">
      <c r="B1084" s="68"/>
      <c r="C1084" s="68"/>
      <c r="D1084" s="68"/>
      <c r="E1084" s="82"/>
      <c r="F1084" s="82"/>
      <c r="G1084" s="83"/>
      <c r="H1084" s="83"/>
      <c r="I1084" s="83"/>
      <c r="J1084" s="82"/>
      <c r="K1084" s="82"/>
      <c r="L1084" s="82"/>
    </row>
    <row r="1085" spans="2:12" hidden="1" x14ac:dyDescent="0.3">
      <c r="B1085" s="68"/>
      <c r="C1085" s="68"/>
      <c r="D1085" s="68"/>
      <c r="E1085" s="82"/>
      <c r="F1085" s="82"/>
      <c r="G1085" s="83"/>
      <c r="H1085" s="83"/>
      <c r="I1085" s="83"/>
      <c r="J1085" s="82"/>
      <c r="K1085" s="82"/>
      <c r="L1085" s="82"/>
    </row>
    <row r="1086" spans="2:12" hidden="1" x14ac:dyDescent="0.3">
      <c r="B1086" s="68"/>
      <c r="C1086" s="68"/>
      <c r="D1086" s="68"/>
      <c r="E1086" s="82"/>
      <c r="F1086" s="82"/>
      <c r="G1086" s="83"/>
      <c r="H1086" s="83"/>
      <c r="I1086" s="83"/>
      <c r="J1086" s="82"/>
      <c r="K1086" s="82"/>
      <c r="L1086" s="82"/>
    </row>
    <row r="1087" spans="2:12" hidden="1" x14ac:dyDescent="0.3">
      <c r="B1087" s="68"/>
      <c r="C1087" s="68"/>
      <c r="D1087" s="68"/>
      <c r="E1087" s="82"/>
      <c r="F1087" s="82"/>
      <c r="G1087" s="83"/>
      <c r="H1087" s="83"/>
      <c r="I1087" s="83"/>
      <c r="J1087" s="82"/>
      <c r="K1087" s="82"/>
      <c r="L1087" s="82"/>
    </row>
    <row r="1088" spans="2:12" hidden="1" x14ac:dyDescent="0.3">
      <c r="B1088" s="68"/>
      <c r="C1088" s="68"/>
      <c r="D1088" s="68"/>
      <c r="E1088" s="82"/>
      <c r="F1088" s="82"/>
      <c r="G1088" s="83"/>
      <c r="H1088" s="83"/>
      <c r="I1088" s="83"/>
      <c r="J1088" s="82"/>
      <c r="K1088" s="82"/>
      <c r="L1088" s="82"/>
    </row>
    <row r="1089" spans="2:12" hidden="1" x14ac:dyDescent="0.3">
      <c r="B1089" s="68"/>
      <c r="C1089" s="68"/>
      <c r="D1089" s="68"/>
      <c r="E1089" s="82"/>
      <c r="F1089" s="82"/>
      <c r="G1089" s="83"/>
      <c r="H1089" s="83"/>
      <c r="I1089" s="83"/>
      <c r="J1089" s="82"/>
      <c r="K1089" s="82"/>
      <c r="L1089" s="82"/>
    </row>
    <row r="1090" spans="2:12" hidden="1" x14ac:dyDescent="0.3">
      <c r="B1090" s="68"/>
      <c r="C1090" s="68"/>
      <c r="D1090" s="68"/>
      <c r="E1090" s="82"/>
      <c r="F1090" s="82"/>
      <c r="G1090" s="83"/>
      <c r="H1090" s="83"/>
      <c r="I1090" s="83"/>
      <c r="J1090" s="82"/>
      <c r="K1090" s="82"/>
      <c r="L1090" s="82"/>
    </row>
    <row r="1091" spans="2:12" hidden="1" x14ac:dyDescent="0.3">
      <c r="B1091" s="68"/>
      <c r="C1091" s="68"/>
      <c r="D1091" s="68"/>
      <c r="E1091" s="82"/>
      <c r="F1091" s="82"/>
      <c r="G1091" s="83"/>
      <c r="H1091" s="83"/>
      <c r="I1091" s="83"/>
      <c r="J1091" s="82"/>
      <c r="K1091" s="82"/>
      <c r="L1091" s="82"/>
    </row>
    <row r="1092" spans="2:12" hidden="1" x14ac:dyDescent="0.3">
      <c r="B1092" s="68"/>
      <c r="C1092" s="68"/>
      <c r="D1092" s="68"/>
      <c r="E1092" s="82"/>
      <c r="F1092" s="82"/>
      <c r="G1092" s="83"/>
      <c r="H1092" s="83"/>
      <c r="I1092" s="83"/>
      <c r="J1092" s="82"/>
      <c r="K1092" s="82"/>
      <c r="L1092" s="82"/>
    </row>
    <row r="1093" spans="2:12" hidden="1" x14ac:dyDescent="0.3">
      <c r="B1093" s="68"/>
      <c r="C1093" s="68"/>
      <c r="D1093" s="68"/>
      <c r="E1093" s="82"/>
      <c r="F1093" s="82"/>
      <c r="G1093" s="83"/>
      <c r="H1093" s="83"/>
      <c r="I1093" s="83"/>
      <c r="J1093" s="82"/>
      <c r="K1093" s="82"/>
      <c r="L1093" s="82"/>
    </row>
    <row r="1094" spans="2:12" hidden="1" x14ac:dyDescent="0.3">
      <c r="B1094" s="68"/>
      <c r="C1094" s="68"/>
      <c r="D1094" s="68"/>
      <c r="E1094" s="82"/>
      <c r="F1094" s="82"/>
      <c r="G1094" s="83"/>
      <c r="H1094" s="83"/>
      <c r="I1094" s="83"/>
      <c r="J1094" s="82"/>
      <c r="K1094" s="82"/>
      <c r="L1094" s="82"/>
    </row>
    <row r="1095" spans="2:12" hidden="1" x14ac:dyDescent="0.3">
      <c r="B1095" s="68"/>
      <c r="C1095" s="68"/>
      <c r="D1095" s="68"/>
      <c r="E1095" s="82"/>
      <c r="F1095" s="82"/>
      <c r="G1095" s="83"/>
      <c r="H1095" s="83"/>
      <c r="I1095" s="83"/>
      <c r="J1095" s="82"/>
      <c r="K1095" s="82"/>
      <c r="L1095" s="82"/>
    </row>
    <row r="1096" spans="2:12" hidden="1" x14ac:dyDescent="0.3">
      <c r="B1096" s="68"/>
      <c r="C1096" s="68"/>
      <c r="D1096" s="68"/>
      <c r="E1096" s="82"/>
      <c r="F1096" s="82"/>
      <c r="G1096" s="83"/>
      <c r="H1096" s="83"/>
      <c r="I1096" s="83"/>
      <c r="J1096" s="82"/>
      <c r="K1096" s="82"/>
      <c r="L1096" s="82"/>
    </row>
    <row r="1097" spans="2:12" hidden="1" x14ac:dyDescent="0.3">
      <c r="B1097" s="68"/>
      <c r="C1097" s="68"/>
      <c r="D1097" s="68"/>
      <c r="E1097" s="82"/>
      <c r="F1097" s="82"/>
      <c r="G1097" s="83"/>
      <c r="H1097" s="83"/>
      <c r="I1097" s="83"/>
      <c r="J1097" s="82"/>
      <c r="K1097" s="82"/>
      <c r="L1097" s="82"/>
    </row>
    <row r="1098" spans="2:12" hidden="1" x14ac:dyDescent="0.3">
      <c r="B1098" s="68"/>
      <c r="C1098" s="68"/>
      <c r="D1098" s="68"/>
      <c r="E1098" s="82"/>
      <c r="F1098" s="82"/>
      <c r="G1098" s="83"/>
      <c r="H1098" s="83"/>
      <c r="I1098" s="83"/>
      <c r="J1098" s="82"/>
      <c r="K1098" s="82"/>
      <c r="L1098" s="82"/>
    </row>
    <row r="1099" spans="2:12" hidden="1" x14ac:dyDescent="0.3">
      <c r="B1099" s="68"/>
      <c r="C1099" s="68"/>
      <c r="D1099" s="68"/>
      <c r="E1099" s="82"/>
      <c r="F1099" s="82"/>
      <c r="G1099" s="83"/>
      <c r="H1099" s="83"/>
      <c r="I1099" s="83"/>
      <c r="J1099" s="82"/>
      <c r="K1099" s="82"/>
      <c r="L1099" s="82"/>
    </row>
    <row r="1100" spans="2:12" hidden="1" x14ac:dyDescent="0.3">
      <c r="B1100" s="68"/>
      <c r="C1100" s="68"/>
      <c r="D1100" s="68"/>
      <c r="E1100" s="82"/>
      <c r="F1100" s="82"/>
      <c r="G1100" s="83"/>
      <c r="H1100" s="83"/>
      <c r="I1100" s="83"/>
      <c r="J1100" s="82"/>
      <c r="K1100" s="82"/>
      <c r="L1100" s="82"/>
    </row>
    <row r="1101" spans="2:12" hidden="1" x14ac:dyDescent="0.3">
      <c r="B1101" s="68"/>
      <c r="C1101" s="68"/>
      <c r="D1101" s="68"/>
      <c r="E1101" s="82"/>
      <c r="F1101" s="82"/>
      <c r="G1101" s="83"/>
      <c r="H1101" s="83"/>
      <c r="I1101" s="83"/>
      <c r="J1101" s="82"/>
      <c r="K1101" s="82"/>
      <c r="L1101" s="82"/>
    </row>
    <row r="1102" spans="2:12" hidden="1" x14ac:dyDescent="0.3">
      <c r="B1102" s="68"/>
      <c r="C1102" s="68"/>
      <c r="D1102" s="68"/>
      <c r="E1102" s="82"/>
      <c r="F1102" s="82"/>
      <c r="G1102" s="83"/>
      <c r="H1102" s="83"/>
      <c r="I1102" s="83"/>
      <c r="J1102" s="82"/>
      <c r="K1102" s="82"/>
      <c r="L1102" s="82"/>
    </row>
    <row r="1103" spans="2:12" hidden="1" x14ac:dyDescent="0.3">
      <c r="B1103" s="68"/>
      <c r="C1103" s="68"/>
      <c r="D1103" s="68"/>
      <c r="E1103" s="82"/>
      <c r="F1103" s="82"/>
      <c r="G1103" s="83"/>
      <c r="H1103" s="83"/>
      <c r="I1103" s="83"/>
      <c r="J1103" s="82"/>
      <c r="K1103" s="82"/>
      <c r="L1103" s="82"/>
    </row>
    <row r="1104" spans="2:12" hidden="1" x14ac:dyDescent="0.3">
      <c r="B1104" s="68"/>
      <c r="C1104" s="68"/>
      <c r="D1104" s="68"/>
      <c r="E1104" s="82"/>
      <c r="F1104" s="82"/>
      <c r="G1104" s="83"/>
      <c r="H1104" s="83"/>
      <c r="I1104" s="83"/>
      <c r="J1104" s="82"/>
      <c r="K1104" s="82"/>
      <c r="L1104" s="82"/>
    </row>
    <row r="1105" spans="2:12" hidden="1" x14ac:dyDescent="0.3">
      <c r="B1105" s="68"/>
      <c r="C1105" s="68"/>
      <c r="D1105" s="68"/>
      <c r="E1105" s="82"/>
      <c r="F1105" s="82"/>
      <c r="G1105" s="83"/>
      <c r="H1105" s="83"/>
      <c r="I1105" s="83"/>
      <c r="J1105" s="82"/>
      <c r="K1105" s="82"/>
      <c r="L1105" s="82"/>
    </row>
    <row r="1106" spans="2:12" hidden="1" x14ac:dyDescent="0.3">
      <c r="B1106" s="68"/>
      <c r="C1106" s="68"/>
      <c r="D1106" s="68"/>
      <c r="E1106" s="82"/>
      <c r="F1106" s="82"/>
      <c r="G1106" s="83"/>
      <c r="H1106" s="83"/>
      <c r="I1106" s="83"/>
      <c r="J1106" s="82"/>
      <c r="K1106" s="82"/>
      <c r="L1106" s="82"/>
    </row>
    <row r="1107" spans="2:12" hidden="1" x14ac:dyDescent="0.3">
      <c r="B1107" s="68"/>
      <c r="C1107" s="68"/>
      <c r="D1107" s="68"/>
      <c r="E1107" s="82"/>
      <c r="F1107" s="82"/>
      <c r="G1107" s="83"/>
      <c r="H1107" s="83"/>
      <c r="I1107" s="83"/>
      <c r="J1107" s="82"/>
      <c r="K1107" s="82"/>
      <c r="L1107" s="82"/>
    </row>
    <row r="1108" spans="2:12" hidden="1" x14ac:dyDescent="0.3">
      <c r="B1108" s="68"/>
      <c r="C1108" s="68"/>
      <c r="D1108" s="68"/>
      <c r="E1108" s="82"/>
      <c r="F1108" s="82"/>
      <c r="G1108" s="83"/>
      <c r="H1108" s="83"/>
      <c r="I1108" s="83"/>
      <c r="J1108" s="82"/>
      <c r="K1108" s="82"/>
      <c r="L1108" s="82"/>
    </row>
    <row r="1109" spans="2:12" hidden="1" x14ac:dyDescent="0.3">
      <c r="B1109" s="68"/>
      <c r="C1109" s="68"/>
      <c r="D1109" s="68"/>
      <c r="E1109" s="82"/>
      <c r="F1109" s="82"/>
      <c r="G1109" s="83"/>
      <c r="H1109" s="83"/>
      <c r="I1109" s="83"/>
      <c r="J1109" s="82"/>
      <c r="K1109" s="82"/>
      <c r="L1109" s="82"/>
    </row>
    <row r="1110" spans="2:12" hidden="1" x14ac:dyDescent="0.3">
      <c r="B1110" s="68"/>
      <c r="C1110" s="68"/>
      <c r="D1110" s="68"/>
      <c r="E1110" s="82"/>
      <c r="F1110" s="82"/>
      <c r="G1110" s="83"/>
      <c r="H1110" s="83"/>
      <c r="I1110" s="83"/>
      <c r="J1110" s="82"/>
      <c r="K1110" s="82"/>
      <c r="L1110" s="82"/>
    </row>
    <row r="1111" spans="2:12" hidden="1" x14ac:dyDescent="0.3">
      <c r="B1111" s="68"/>
      <c r="C1111" s="68"/>
      <c r="D1111" s="68"/>
      <c r="E1111" s="82"/>
      <c r="F1111" s="82"/>
      <c r="G1111" s="83"/>
      <c r="H1111" s="83"/>
      <c r="I1111" s="83"/>
      <c r="J1111" s="82"/>
      <c r="K1111" s="82"/>
      <c r="L1111" s="82"/>
    </row>
    <row r="1112" spans="2:12" hidden="1" x14ac:dyDescent="0.3">
      <c r="B1112" s="68"/>
      <c r="C1112" s="68"/>
      <c r="D1112" s="68"/>
      <c r="E1112" s="82"/>
      <c r="F1112" s="82"/>
      <c r="G1112" s="83"/>
      <c r="H1112" s="83"/>
      <c r="I1112" s="83"/>
      <c r="J1112" s="82"/>
      <c r="K1112" s="82"/>
      <c r="L1112" s="82"/>
    </row>
    <row r="1113" spans="2:12" hidden="1" x14ac:dyDescent="0.3">
      <c r="B1113" s="68"/>
      <c r="C1113" s="68"/>
      <c r="D1113" s="68"/>
      <c r="E1113" s="82"/>
      <c r="F1113" s="82"/>
      <c r="G1113" s="83"/>
      <c r="H1113" s="83"/>
      <c r="I1113" s="83"/>
      <c r="J1113" s="82"/>
      <c r="K1113" s="82"/>
      <c r="L1113" s="82"/>
    </row>
    <row r="1114" spans="2:12" hidden="1" x14ac:dyDescent="0.3">
      <c r="B1114" s="68"/>
      <c r="C1114" s="68"/>
      <c r="D1114" s="68"/>
      <c r="E1114" s="82"/>
      <c r="F1114" s="82"/>
      <c r="G1114" s="83"/>
      <c r="H1114" s="83"/>
      <c r="I1114" s="83"/>
      <c r="J1114" s="82"/>
      <c r="K1114" s="82"/>
      <c r="L1114" s="82"/>
    </row>
    <row r="1115" spans="2:12" hidden="1" x14ac:dyDescent="0.3">
      <c r="B1115" s="68"/>
      <c r="C1115" s="68"/>
      <c r="D1115" s="68"/>
      <c r="E1115" s="82"/>
      <c r="F1115" s="82"/>
      <c r="G1115" s="83"/>
      <c r="H1115" s="83"/>
      <c r="I1115" s="83"/>
      <c r="J1115" s="82"/>
      <c r="K1115" s="82"/>
      <c r="L1115" s="82"/>
    </row>
    <row r="1116" spans="2:12" hidden="1" x14ac:dyDescent="0.3">
      <c r="B1116" s="68"/>
      <c r="C1116" s="68"/>
      <c r="D1116" s="68"/>
      <c r="E1116" s="82"/>
      <c r="F1116" s="82"/>
      <c r="G1116" s="83"/>
      <c r="H1116" s="83"/>
      <c r="I1116" s="83"/>
      <c r="J1116" s="82"/>
      <c r="K1116" s="82"/>
      <c r="L1116" s="82"/>
    </row>
    <row r="1117" spans="2:12" hidden="1" x14ac:dyDescent="0.3">
      <c r="B1117" s="68"/>
      <c r="C1117" s="68"/>
      <c r="D1117" s="68"/>
      <c r="E1117" s="82"/>
      <c r="F1117" s="82"/>
      <c r="G1117" s="83"/>
      <c r="H1117" s="83"/>
      <c r="I1117" s="83"/>
      <c r="J1117" s="82"/>
      <c r="K1117" s="82"/>
      <c r="L1117" s="82"/>
    </row>
    <row r="1118" spans="2:12" hidden="1" x14ac:dyDescent="0.3">
      <c r="B1118" s="68"/>
      <c r="C1118" s="68"/>
      <c r="D1118" s="68"/>
      <c r="E1118" s="82"/>
      <c r="F1118" s="82"/>
      <c r="G1118" s="83"/>
      <c r="H1118" s="83"/>
      <c r="I1118" s="83"/>
      <c r="J1118" s="82"/>
      <c r="K1118" s="82"/>
      <c r="L1118" s="82"/>
    </row>
    <row r="1119" spans="2:12" hidden="1" x14ac:dyDescent="0.3">
      <c r="B1119" s="68"/>
      <c r="C1119" s="68"/>
      <c r="D1119" s="68"/>
      <c r="E1119" s="82"/>
      <c r="F1119" s="82"/>
      <c r="G1119" s="83"/>
      <c r="H1119" s="83"/>
      <c r="I1119" s="83"/>
      <c r="J1119" s="82"/>
      <c r="K1119" s="82"/>
      <c r="L1119" s="82"/>
    </row>
    <row r="1120" spans="2:12" hidden="1" x14ac:dyDescent="0.3">
      <c r="B1120" s="68"/>
      <c r="C1120" s="68"/>
      <c r="D1120" s="68"/>
      <c r="E1120" s="82"/>
      <c r="F1120" s="82"/>
      <c r="G1120" s="83"/>
      <c r="H1120" s="83"/>
      <c r="I1120" s="83"/>
      <c r="J1120" s="82"/>
      <c r="K1120" s="82"/>
      <c r="L1120" s="82"/>
    </row>
    <row r="1121" spans="2:12" hidden="1" x14ac:dyDescent="0.3">
      <c r="B1121" s="68"/>
      <c r="C1121" s="68"/>
      <c r="D1121" s="68"/>
      <c r="E1121" s="82"/>
      <c r="F1121" s="82"/>
      <c r="G1121" s="83"/>
      <c r="H1121" s="83"/>
      <c r="I1121" s="83"/>
      <c r="J1121" s="82"/>
      <c r="K1121" s="82"/>
      <c r="L1121" s="82"/>
    </row>
    <row r="1122" spans="2:12" hidden="1" x14ac:dyDescent="0.3">
      <c r="B1122" s="68"/>
      <c r="C1122" s="68"/>
      <c r="D1122" s="68"/>
      <c r="E1122" s="82"/>
      <c r="F1122" s="82"/>
      <c r="G1122" s="83"/>
      <c r="H1122" s="83"/>
      <c r="I1122" s="83"/>
      <c r="J1122" s="82"/>
      <c r="K1122" s="82"/>
      <c r="L1122" s="82"/>
    </row>
    <row r="1123" spans="2:12" hidden="1" x14ac:dyDescent="0.3">
      <c r="B1123" s="68"/>
      <c r="C1123" s="68"/>
      <c r="D1123" s="68"/>
      <c r="E1123" s="82"/>
      <c r="F1123" s="82"/>
      <c r="G1123" s="83"/>
      <c r="H1123" s="83"/>
      <c r="I1123" s="83"/>
      <c r="J1123" s="82"/>
      <c r="K1123" s="82"/>
      <c r="L1123" s="82"/>
    </row>
    <row r="1124" spans="2:12" hidden="1" x14ac:dyDescent="0.3">
      <c r="B1124" s="68"/>
      <c r="C1124" s="68"/>
      <c r="D1124" s="68"/>
      <c r="E1124" s="82"/>
      <c r="F1124" s="82"/>
      <c r="G1124" s="83"/>
      <c r="H1124" s="83"/>
      <c r="I1124" s="83"/>
      <c r="J1124" s="82"/>
      <c r="K1124" s="82"/>
      <c r="L1124" s="82"/>
    </row>
    <row r="1125" spans="2:12" hidden="1" x14ac:dyDescent="0.3">
      <c r="B1125" s="68"/>
      <c r="C1125" s="68"/>
      <c r="D1125" s="68"/>
      <c r="E1125" s="82"/>
      <c r="F1125" s="82"/>
      <c r="G1125" s="83"/>
      <c r="H1125" s="83"/>
      <c r="I1125" s="83"/>
      <c r="J1125" s="82"/>
      <c r="K1125" s="82"/>
      <c r="L1125" s="82"/>
    </row>
    <row r="1126" spans="2:12" hidden="1" x14ac:dyDescent="0.3">
      <c r="B1126" s="68"/>
      <c r="C1126" s="68"/>
      <c r="D1126" s="68"/>
      <c r="E1126" s="82"/>
      <c r="F1126" s="82"/>
      <c r="G1126" s="83"/>
      <c r="H1126" s="83"/>
      <c r="I1126" s="83"/>
      <c r="J1126" s="82"/>
      <c r="K1126" s="82"/>
      <c r="L1126" s="82"/>
    </row>
    <row r="1127" spans="2:12" hidden="1" x14ac:dyDescent="0.3">
      <c r="B1127" s="68"/>
      <c r="C1127" s="68"/>
      <c r="D1127" s="68"/>
      <c r="E1127" s="82"/>
      <c r="F1127" s="82"/>
      <c r="G1127" s="83"/>
      <c r="H1127" s="83"/>
      <c r="I1127" s="83"/>
      <c r="J1127" s="82"/>
      <c r="K1127" s="82"/>
      <c r="L1127" s="82"/>
    </row>
    <row r="1128" spans="2:12" hidden="1" x14ac:dyDescent="0.3">
      <c r="B1128" s="68"/>
      <c r="C1128" s="68"/>
      <c r="D1128" s="68"/>
      <c r="E1128" s="82"/>
      <c r="F1128" s="82"/>
      <c r="G1128" s="83"/>
      <c r="H1128" s="83"/>
      <c r="I1128" s="83"/>
      <c r="J1128" s="82"/>
      <c r="K1128" s="82"/>
      <c r="L1128" s="82"/>
    </row>
    <row r="1129" spans="2:12" hidden="1" x14ac:dyDescent="0.3">
      <c r="B1129" s="68"/>
      <c r="C1129" s="68"/>
      <c r="D1129" s="68"/>
      <c r="E1129" s="82"/>
      <c r="F1129" s="82"/>
      <c r="G1129" s="83"/>
      <c r="H1129" s="83"/>
      <c r="I1129" s="83"/>
      <c r="J1129" s="82"/>
      <c r="K1129" s="82"/>
      <c r="L1129" s="82"/>
    </row>
    <row r="1130" spans="2:12" hidden="1" x14ac:dyDescent="0.3">
      <c r="B1130" s="68"/>
      <c r="C1130" s="68"/>
      <c r="D1130" s="68"/>
      <c r="E1130" s="82"/>
      <c r="F1130" s="82"/>
      <c r="G1130" s="83"/>
      <c r="H1130" s="83"/>
      <c r="I1130" s="83"/>
      <c r="J1130" s="82"/>
      <c r="K1130" s="82"/>
      <c r="L1130" s="82"/>
    </row>
    <row r="1131" spans="2:12" hidden="1" x14ac:dyDescent="0.3">
      <c r="B1131" s="68"/>
      <c r="C1131" s="68"/>
      <c r="D1131" s="68"/>
      <c r="E1131" s="82"/>
      <c r="F1131" s="82"/>
      <c r="G1131" s="83"/>
      <c r="H1131" s="83"/>
      <c r="I1131" s="83"/>
      <c r="J1131" s="82"/>
      <c r="K1131" s="82"/>
      <c r="L1131" s="82"/>
    </row>
    <row r="1132" spans="2:12" hidden="1" x14ac:dyDescent="0.3">
      <c r="B1132" s="68"/>
      <c r="C1132" s="68"/>
      <c r="D1132" s="68"/>
      <c r="E1132" s="82"/>
      <c r="F1132" s="82"/>
      <c r="G1132" s="83"/>
      <c r="H1132" s="83"/>
      <c r="I1132" s="83"/>
      <c r="J1132" s="82"/>
      <c r="K1132" s="82"/>
      <c r="L1132" s="82"/>
    </row>
    <row r="1133" spans="2:12" hidden="1" x14ac:dyDescent="0.3">
      <c r="B1133" s="68"/>
      <c r="C1133" s="68"/>
      <c r="D1133" s="68"/>
      <c r="E1133" s="82"/>
      <c r="F1133" s="82"/>
      <c r="G1133" s="83"/>
      <c r="H1133" s="83"/>
      <c r="I1133" s="83"/>
      <c r="J1133" s="82"/>
      <c r="K1133" s="82"/>
      <c r="L1133" s="82"/>
    </row>
    <row r="1134" spans="2:12" hidden="1" x14ac:dyDescent="0.3">
      <c r="B1134" s="68"/>
      <c r="C1134" s="68"/>
      <c r="D1134" s="68"/>
      <c r="E1134" s="82"/>
      <c r="F1134" s="82"/>
      <c r="G1134" s="83"/>
      <c r="H1134" s="83"/>
      <c r="I1134" s="83"/>
      <c r="J1134" s="82"/>
      <c r="K1134" s="82"/>
      <c r="L1134" s="82"/>
    </row>
    <row r="1135" spans="2:12" hidden="1" x14ac:dyDescent="0.3">
      <c r="B1135" s="68"/>
      <c r="C1135" s="68"/>
      <c r="D1135" s="68"/>
      <c r="E1135" s="82"/>
      <c r="F1135" s="82"/>
      <c r="G1135" s="83"/>
      <c r="H1135" s="83"/>
      <c r="I1135" s="83"/>
      <c r="J1135" s="82"/>
      <c r="K1135" s="82"/>
      <c r="L1135" s="82"/>
    </row>
    <row r="1136" spans="2:12" hidden="1" x14ac:dyDescent="0.3">
      <c r="B1136" s="68"/>
      <c r="C1136" s="68"/>
      <c r="D1136" s="68"/>
      <c r="E1136" s="82"/>
      <c r="F1136" s="82"/>
      <c r="G1136" s="83"/>
      <c r="H1136" s="83"/>
      <c r="I1136" s="83"/>
      <c r="J1136" s="82"/>
      <c r="K1136" s="82"/>
      <c r="L1136" s="82"/>
    </row>
    <row r="1137" spans="2:12" hidden="1" x14ac:dyDescent="0.3">
      <c r="B1137" s="68"/>
      <c r="C1137" s="68"/>
      <c r="D1137" s="68"/>
      <c r="E1137" s="82"/>
      <c r="F1137" s="82"/>
      <c r="G1137" s="83"/>
      <c r="H1137" s="83"/>
      <c r="I1137" s="83"/>
      <c r="J1137" s="82"/>
      <c r="K1137" s="82"/>
      <c r="L1137" s="82"/>
    </row>
    <row r="1138" spans="2:12" hidden="1" x14ac:dyDescent="0.3">
      <c r="B1138" s="68"/>
      <c r="C1138" s="68"/>
      <c r="D1138" s="68"/>
      <c r="E1138" s="82"/>
      <c r="F1138" s="82"/>
      <c r="G1138" s="83"/>
      <c r="H1138" s="83"/>
      <c r="I1138" s="83"/>
      <c r="J1138" s="82"/>
      <c r="K1138" s="82"/>
      <c r="L1138" s="82"/>
    </row>
    <row r="1139" spans="2:12" hidden="1" x14ac:dyDescent="0.3">
      <c r="B1139" s="68"/>
      <c r="C1139" s="68"/>
      <c r="D1139" s="68"/>
      <c r="E1139" s="82"/>
      <c r="F1139" s="82"/>
      <c r="G1139" s="83"/>
      <c r="H1139" s="83"/>
      <c r="I1139" s="83"/>
      <c r="J1139" s="82"/>
      <c r="K1139" s="82"/>
      <c r="L1139" s="82"/>
    </row>
    <row r="1140" spans="2:12" hidden="1" x14ac:dyDescent="0.3">
      <c r="B1140" s="68"/>
      <c r="C1140" s="68"/>
      <c r="D1140" s="68"/>
      <c r="E1140" s="82"/>
      <c r="F1140" s="82"/>
      <c r="G1140" s="83"/>
      <c r="H1140" s="83"/>
      <c r="I1140" s="83"/>
      <c r="J1140" s="82"/>
      <c r="K1140" s="82"/>
      <c r="L1140" s="82"/>
    </row>
    <row r="1141" spans="2:12" hidden="1" x14ac:dyDescent="0.3">
      <c r="B1141" s="68"/>
      <c r="C1141" s="68"/>
      <c r="D1141" s="68"/>
      <c r="E1141" s="82"/>
      <c r="F1141" s="82"/>
      <c r="G1141" s="83"/>
      <c r="H1141" s="83"/>
      <c r="I1141" s="83"/>
      <c r="J1141" s="82"/>
      <c r="K1141" s="82"/>
      <c r="L1141" s="82"/>
    </row>
    <row r="1142" spans="2:12" hidden="1" x14ac:dyDescent="0.3">
      <c r="B1142" s="68"/>
      <c r="C1142" s="68"/>
      <c r="D1142" s="68"/>
      <c r="E1142" s="82"/>
      <c r="F1142" s="82"/>
      <c r="G1142" s="83"/>
      <c r="H1142" s="83"/>
      <c r="I1142" s="83"/>
      <c r="J1142" s="82"/>
      <c r="K1142" s="82"/>
      <c r="L1142" s="82"/>
    </row>
    <row r="1143" spans="2:12" hidden="1" x14ac:dyDescent="0.3">
      <c r="B1143" s="68"/>
      <c r="C1143" s="68"/>
      <c r="D1143" s="68"/>
      <c r="E1143" s="82"/>
      <c r="F1143" s="82"/>
      <c r="G1143" s="83"/>
      <c r="H1143" s="83"/>
      <c r="I1143" s="83"/>
      <c r="J1143" s="82"/>
      <c r="K1143" s="82"/>
      <c r="L1143" s="82"/>
    </row>
    <row r="1144" spans="2:12" hidden="1" x14ac:dyDescent="0.3">
      <c r="B1144" s="68"/>
      <c r="C1144" s="68"/>
      <c r="D1144" s="68"/>
      <c r="E1144" s="82"/>
      <c r="F1144" s="82"/>
      <c r="G1144" s="83"/>
      <c r="H1144" s="83"/>
      <c r="I1144" s="83"/>
      <c r="J1144" s="82"/>
      <c r="K1144" s="82"/>
      <c r="L1144" s="82"/>
    </row>
    <row r="1145" spans="2:12" hidden="1" x14ac:dyDescent="0.3">
      <c r="B1145" s="68"/>
      <c r="C1145" s="68"/>
      <c r="D1145" s="68"/>
      <c r="E1145" s="82"/>
      <c r="F1145" s="82"/>
      <c r="G1145" s="83"/>
      <c r="H1145" s="83"/>
      <c r="I1145" s="83"/>
      <c r="J1145" s="82"/>
      <c r="K1145" s="82"/>
      <c r="L1145" s="82"/>
    </row>
    <row r="1146" spans="2:12" hidden="1" x14ac:dyDescent="0.3">
      <c r="B1146" s="68"/>
      <c r="C1146" s="68"/>
      <c r="D1146" s="68"/>
      <c r="E1146" s="82"/>
      <c r="F1146" s="82"/>
      <c r="G1146" s="83"/>
      <c r="H1146" s="83"/>
      <c r="I1146" s="83"/>
      <c r="J1146" s="82"/>
      <c r="K1146" s="82"/>
      <c r="L1146" s="82"/>
    </row>
    <row r="1147" spans="2:12" hidden="1" x14ac:dyDescent="0.3">
      <c r="B1147" s="68"/>
      <c r="C1147" s="68"/>
      <c r="D1147" s="68"/>
      <c r="E1147" s="82"/>
      <c r="F1147" s="82"/>
      <c r="G1147" s="83"/>
      <c r="H1147" s="83"/>
      <c r="I1147" s="83"/>
      <c r="J1147" s="82"/>
      <c r="K1147" s="82"/>
      <c r="L1147" s="82"/>
    </row>
    <row r="1148" spans="2:12" hidden="1" x14ac:dyDescent="0.3">
      <c r="B1148" s="68"/>
      <c r="C1148" s="68"/>
      <c r="D1148" s="68"/>
      <c r="E1148" s="82"/>
      <c r="F1148" s="82"/>
      <c r="G1148" s="83"/>
      <c r="H1148" s="83"/>
      <c r="I1148" s="83"/>
      <c r="J1148" s="82"/>
      <c r="K1148" s="82"/>
      <c r="L1148" s="82"/>
    </row>
    <row r="1149" spans="2:12" hidden="1" x14ac:dyDescent="0.3">
      <c r="B1149" s="68"/>
      <c r="C1149" s="68"/>
      <c r="D1149" s="68"/>
      <c r="E1149" s="82"/>
      <c r="F1149" s="82"/>
      <c r="G1149" s="83"/>
      <c r="H1149" s="83"/>
      <c r="I1149" s="83"/>
      <c r="J1149" s="82"/>
      <c r="K1149" s="82"/>
      <c r="L1149" s="82"/>
    </row>
    <row r="1150" spans="2:12" hidden="1" x14ac:dyDescent="0.3">
      <c r="B1150" s="68"/>
      <c r="C1150" s="68"/>
      <c r="D1150" s="68"/>
      <c r="E1150" s="82"/>
      <c r="F1150" s="82"/>
      <c r="G1150" s="83"/>
      <c r="H1150" s="83"/>
      <c r="I1150" s="83"/>
      <c r="J1150" s="82"/>
      <c r="K1150" s="82"/>
      <c r="L1150" s="82"/>
    </row>
    <row r="1151" spans="2:12" hidden="1" x14ac:dyDescent="0.3">
      <c r="B1151" s="68"/>
      <c r="C1151" s="68"/>
      <c r="D1151" s="68"/>
      <c r="E1151" s="82"/>
      <c r="F1151" s="82"/>
      <c r="G1151" s="83"/>
      <c r="H1151" s="83"/>
      <c r="I1151" s="83"/>
      <c r="J1151" s="82"/>
      <c r="K1151" s="82"/>
      <c r="L1151" s="82"/>
    </row>
    <row r="1152" spans="2:12" hidden="1" x14ac:dyDescent="0.3">
      <c r="B1152" s="68"/>
      <c r="C1152" s="68"/>
      <c r="D1152" s="68"/>
      <c r="E1152" s="82"/>
      <c r="F1152" s="82"/>
      <c r="G1152" s="83"/>
      <c r="H1152" s="83"/>
      <c r="I1152" s="83"/>
      <c r="J1152" s="82"/>
      <c r="K1152" s="82"/>
      <c r="L1152" s="82"/>
    </row>
    <row r="1153" spans="2:12" hidden="1" x14ac:dyDescent="0.3">
      <c r="B1153" s="68"/>
      <c r="C1153" s="68"/>
      <c r="D1153" s="68"/>
      <c r="E1153" s="82"/>
      <c r="F1153" s="82"/>
      <c r="G1153" s="83"/>
      <c r="H1153" s="83"/>
      <c r="I1153" s="83"/>
      <c r="J1153" s="82"/>
      <c r="K1153" s="82"/>
      <c r="L1153" s="82"/>
    </row>
    <row r="1154" spans="2:12" hidden="1" x14ac:dyDescent="0.3">
      <c r="B1154" s="68"/>
      <c r="C1154" s="68"/>
      <c r="D1154" s="68"/>
      <c r="E1154" s="82"/>
      <c r="F1154" s="82"/>
      <c r="G1154" s="83"/>
      <c r="H1154" s="83"/>
      <c r="I1154" s="83"/>
      <c r="J1154" s="82"/>
      <c r="K1154" s="82"/>
      <c r="L1154" s="82"/>
    </row>
    <row r="1155" spans="2:12" hidden="1" x14ac:dyDescent="0.3">
      <c r="B1155" s="68"/>
      <c r="C1155" s="68"/>
      <c r="D1155" s="68"/>
      <c r="E1155" s="82"/>
      <c r="F1155" s="82"/>
      <c r="G1155" s="83"/>
      <c r="H1155" s="83"/>
      <c r="I1155" s="83"/>
      <c r="J1155" s="82"/>
      <c r="K1155" s="82"/>
      <c r="L1155" s="82"/>
    </row>
    <row r="1156" spans="2:12" hidden="1" x14ac:dyDescent="0.3">
      <c r="B1156" s="68"/>
      <c r="C1156" s="68"/>
      <c r="D1156" s="68"/>
      <c r="E1156" s="82"/>
      <c r="F1156" s="82"/>
      <c r="G1156" s="83"/>
      <c r="H1156" s="83"/>
      <c r="I1156" s="83"/>
      <c r="J1156" s="82"/>
      <c r="K1156" s="82"/>
      <c r="L1156" s="82"/>
    </row>
    <row r="1157" spans="2:12" hidden="1" x14ac:dyDescent="0.3">
      <c r="B1157" s="68"/>
      <c r="C1157" s="68"/>
      <c r="D1157" s="68"/>
      <c r="E1157" s="82"/>
      <c r="F1157" s="82"/>
      <c r="G1157" s="83"/>
      <c r="H1157" s="83"/>
      <c r="I1157" s="83"/>
      <c r="J1157" s="82"/>
      <c r="K1157" s="82"/>
      <c r="L1157" s="82"/>
    </row>
    <row r="1158" spans="2:12" hidden="1" x14ac:dyDescent="0.3">
      <c r="B1158" s="68"/>
      <c r="C1158" s="68"/>
      <c r="D1158" s="68"/>
      <c r="E1158" s="82"/>
      <c r="F1158" s="82"/>
      <c r="G1158" s="83"/>
      <c r="H1158" s="83"/>
      <c r="I1158" s="83"/>
      <c r="J1158" s="82"/>
      <c r="K1158" s="82"/>
      <c r="L1158" s="82"/>
    </row>
    <row r="1159" spans="2:12" hidden="1" x14ac:dyDescent="0.3">
      <c r="B1159" s="68"/>
      <c r="C1159" s="68"/>
      <c r="D1159" s="68"/>
      <c r="E1159" s="82"/>
      <c r="F1159" s="82"/>
      <c r="G1159" s="83"/>
      <c r="H1159" s="83"/>
      <c r="I1159" s="83"/>
      <c r="J1159" s="82"/>
      <c r="K1159" s="82"/>
      <c r="L1159" s="82"/>
    </row>
    <row r="1160" spans="2:12" hidden="1" x14ac:dyDescent="0.3">
      <c r="B1160" s="68"/>
      <c r="C1160" s="68"/>
      <c r="D1160" s="68"/>
      <c r="E1160" s="82"/>
      <c r="F1160" s="82"/>
      <c r="G1160" s="83"/>
      <c r="H1160" s="83"/>
      <c r="I1160" s="83"/>
      <c r="J1160" s="82"/>
      <c r="K1160" s="82"/>
      <c r="L1160" s="82"/>
    </row>
    <row r="1161" spans="2:12" hidden="1" x14ac:dyDescent="0.3">
      <c r="B1161" s="68"/>
      <c r="C1161" s="68"/>
      <c r="D1161" s="68"/>
      <c r="E1161" s="82"/>
      <c r="F1161" s="82"/>
      <c r="G1161" s="83"/>
      <c r="H1161" s="83"/>
      <c r="I1161" s="83"/>
      <c r="J1161" s="82"/>
      <c r="K1161" s="82"/>
      <c r="L1161" s="82"/>
    </row>
    <row r="1162" spans="2:12" hidden="1" x14ac:dyDescent="0.3">
      <c r="B1162" s="68"/>
      <c r="C1162" s="68"/>
      <c r="D1162" s="68"/>
      <c r="E1162" s="82"/>
      <c r="F1162" s="82"/>
      <c r="G1162" s="83"/>
      <c r="H1162" s="83"/>
      <c r="I1162" s="83"/>
      <c r="J1162" s="82"/>
      <c r="K1162" s="82"/>
      <c r="L1162" s="82"/>
    </row>
    <row r="1163" spans="2:12" hidden="1" x14ac:dyDescent="0.3">
      <c r="B1163" s="68"/>
      <c r="C1163" s="68"/>
      <c r="D1163" s="68"/>
      <c r="E1163" s="82"/>
      <c r="F1163" s="82"/>
      <c r="G1163" s="83"/>
      <c r="H1163" s="83"/>
      <c r="I1163" s="83"/>
      <c r="J1163" s="82"/>
      <c r="K1163" s="82"/>
      <c r="L1163" s="82"/>
    </row>
    <row r="1164" spans="2:12" hidden="1" x14ac:dyDescent="0.3">
      <c r="B1164" s="68"/>
      <c r="C1164" s="68"/>
      <c r="D1164" s="68"/>
      <c r="E1164" s="82"/>
      <c r="F1164" s="82"/>
      <c r="G1164" s="83"/>
      <c r="H1164" s="83"/>
      <c r="I1164" s="83"/>
      <c r="J1164" s="82"/>
      <c r="K1164" s="82"/>
      <c r="L1164" s="82"/>
    </row>
    <row r="1165" spans="2:12" hidden="1" x14ac:dyDescent="0.3">
      <c r="B1165" s="68"/>
      <c r="C1165" s="68"/>
      <c r="D1165" s="68"/>
      <c r="E1165" s="82"/>
      <c r="F1165" s="82"/>
      <c r="G1165" s="83"/>
      <c r="H1165" s="83"/>
      <c r="I1165" s="83"/>
      <c r="J1165" s="82"/>
      <c r="K1165" s="82"/>
      <c r="L1165" s="82"/>
    </row>
    <row r="1166" spans="2:12" hidden="1" x14ac:dyDescent="0.3">
      <c r="B1166" s="68"/>
      <c r="C1166" s="68"/>
      <c r="D1166" s="68"/>
      <c r="E1166" s="82"/>
      <c r="F1166" s="82"/>
      <c r="G1166" s="83"/>
      <c r="H1166" s="83"/>
      <c r="I1166" s="83"/>
      <c r="J1166" s="82"/>
      <c r="K1166" s="82"/>
      <c r="L1166" s="82"/>
    </row>
    <row r="1167" spans="2:12" hidden="1" x14ac:dyDescent="0.3">
      <c r="B1167" s="68"/>
      <c r="C1167" s="68"/>
      <c r="D1167" s="68"/>
      <c r="E1167" s="82"/>
      <c r="F1167" s="82"/>
      <c r="G1167" s="83"/>
      <c r="H1167" s="83"/>
      <c r="I1167" s="83"/>
      <c r="J1167" s="82"/>
      <c r="K1167" s="82"/>
      <c r="L1167" s="82"/>
    </row>
    <row r="1168" spans="2:12" hidden="1" x14ac:dyDescent="0.3">
      <c r="B1168" s="68"/>
      <c r="C1168" s="68"/>
      <c r="D1168" s="68"/>
      <c r="E1168" s="82"/>
      <c r="F1168" s="82"/>
      <c r="G1168" s="83"/>
      <c r="H1168" s="83"/>
      <c r="I1168" s="83"/>
      <c r="J1168" s="82"/>
      <c r="K1168" s="82"/>
      <c r="L1168" s="82"/>
    </row>
    <row r="1169" spans="2:12" hidden="1" x14ac:dyDescent="0.3">
      <c r="B1169" s="68"/>
      <c r="C1169" s="68"/>
      <c r="D1169" s="68"/>
      <c r="E1169" s="82"/>
      <c r="F1169" s="82"/>
      <c r="G1169" s="83"/>
      <c r="H1169" s="83"/>
      <c r="I1169" s="83"/>
      <c r="J1169" s="82"/>
      <c r="K1169" s="82"/>
      <c r="L1169" s="82"/>
    </row>
    <row r="1170" spans="2:12" hidden="1" x14ac:dyDescent="0.3">
      <c r="B1170" s="68"/>
      <c r="C1170" s="68"/>
      <c r="D1170" s="68"/>
      <c r="E1170" s="82"/>
      <c r="F1170" s="82"/>
      <c r="G1170" s="83"/>
      <c r="H1170" s="83"/>
      <c r="I1170" s="83"/>
      <c r="J1170" s="82"/>
      <c r="K1170" s="82"/>
      <c r="L1170" s="82"/>
    </row>
    <row r="1171" spans="2:12" hidden="1" x14ac:dyDescent="0.3">
      <c r="B1171" s="68"/>
      <c r="C1171" s="68"/>
      <c r="D1171" s="68"/>
      <c r="E1171" s="82"/>
      <c r="F1171" s="82"/>
      <c r="G1171" s="83"/>
      <c r="H1171" s="83"/>
      <c r="I1171" s="83"/>
      <c r="J1171" s="82"/>
      <c r="K1171" s="82"/>
      <c r="L1171" s="82"/>
    </row>
    <row r="1172" spans="2:12" hidden="1" x14ac:dyDescent="0.3">
      <c r="B1172" s="68"/>
      <c r="C1172" s="68"/>
      <c r="D1172" s="68"/>
      <c r="E1172" s="82"/>
      <c r="F1172" s="82"/>
      <c r="G1172" s="83"/>
      <c r="H1172" s="83"/>
      <c r="I1172" s="83"/>
      <c r="J1172" s="82"/>
      <c r="K1172" s="82"/>
      <c r="L1172" s="82"/>
    </row>
    <row r="1173" spans="2:12" hidden="1" x14ac:dyDescent="0.3">
      <c r="B1173" s="68"/>
      <c r="C1173" s="68"/>
      <c r="D1173" s="68"/>
      <c r="E1173" s="82"/>
      <c r="F1173" s="82"/>
      <c r="G1173" s="83"/>
      <c r="H1173" s="83"/>
      <c r="I1173" s="83"/>
      <c r="J1173" s="82"/>
      <c r="K1173" s="82"/>
      <c r="L1173" s="82"/>
    </row>
    <row r="1174" spans="2:12" hidden="1" x14ac:dyDescent="0.3">
      <c r="B1174" s="68"/>
      <c r="C1174" s="68"/>
      <c r="D1174" s="68"/>
      <c r="E1174" s="82"/>
      <c r="F1174" s="82"/>
      <c r="G1174" s="83"/>
      <c r="H1174" s="83"/>
      <c r="I1174" s="83"/>
      <c r="J1174" s="82"/>
      <c r="K1174" s="82"/>
      <c r="L1174" s="82"/>
    </row>
    <row r="1175" spans="2:12" hidden="1" x14ac:dyDescent="0.3">
      <c r="B1175" s="68"/>
      <c r="C1175" s="68"/>
      <c r="D1175" s="68"/>
      <c r="E1175" s="82"/>
      <c r="F1175" s="82"/>
      <c r="G1175" s="83"/>
      <c r="H1175" s="83"/>
      <c r="I1175" s="83"/>
      <c r="J1175" s="82"/>
      <c r="K1175" s="82"/>
      <c r="L1175" s="82"/>
    </row>
    <row r="1176" spans="2:12" hidden="1" x14ac:dyDescent="0.3">
      <c r="B1176" s="68"/>
      <c r="C1176" s="68"/>
      <c r="D1176" s="68"/>
      <c r="E1176" s="82"/>
      <c r="F1176" s="82"/>
      <c r="G1176" s="83"/>
      <c r="H1176" s="83"/>
      <c r="I1176" s="83"/>
      <c r="J1176" s="82"/>
      <c r="K1176" s="82"/>
      <c r="L1176" s="82"/>
    </row>
    <row r="1177" spans="2:12" hidden="1" x14ac:dyDescent="0.3">
      <c r="B1177" s="68"/>
      <c r="C1177" s="68"/>
      <c r="D1177" s="68"/>
      <c r="E1177" s="82"/>
      <c r="F1177" s="82"/>
      <c r="G1177" s="83"/>
      <c r="H1177" s="83"/>
      <c r="I1177" s="83"/>
      <c r="J1177" s="82"/>
      <c r="K1177" s="82"/>
      <c r="L1177" s="82"/>
    </row>
    <row r="1178" spans="2:12" hidden="1" x14ac:dyDescent="0.3">
      <c r="B1178" s="68"/>
      <c r="C1178" s="68"/>
      <c r="D1178" s="68"/>
      <c r="E1178" s="82"/>
      <c r="F1178" s="82"/>
      <c r="G1178" s="83"/>
      <c r="H1178" s="83"/>
      <c r="I1178" s="83"/>
      <c r="J1178" s="82"/>
      <c r="K1178" s="82"/>
      <c r="L1178" s="82"/>
    </row>
    <row r="1179" spans="2:12" hidden="1" x14ac:dyDescent="0.3">
      <c r="B1179" s="68"/>
      <c r="C1179" s="68"/>
      <c r="D1179" s="68"/>
      <c r="E1179" s="82"/>
      <c r="F1179" s="82"/>
      <c r="G1179" s="83"/>
      <c r="H1179" s="83"/>
      <c r="I1179" s="83"/>
      <c r="J1179" s="82"/>
      <c r="K1179" s="82"/>
      <c r="L1179" s="82"/>
    </row>
    <row r="1180" spans="2:12" hidden="1" x14ac:dyDescent="0.3">
      <c r="B1180" s="68"/>
      <c r="C1180" s="68"/>
      <c r="D1180" s="68"/>
      <c r="E1180" s="82"/>
      <c r="F1180" s="82"/>
      <c r="G1180" s="83"/>
      <c r="H1180" s="83"/>
      <c r="I1180" s="83"/>
      <c r="J1180" s="82"/>
      <c r="K1180" s="82"/>
      <c r="L1180" s="82"/>
    </row>
    <row r="1181" spans="2:12" hidden="1" x14ac:dyDescent="0.3">
      <c r="B1181" s="68"/>
      <c r="C1181" s="68"/>
      <c r="D1181" s="68"/>
      <c r="E1181" s="82"/>
      <c r="F1181" s="82"/>
      <c r="G1181" s="83"/>
      <c r="H1181" s="83"/>
      <c r="I1181" s="83"/>
      <c r="J1181" s="82"/>
      <c r="K1181" s="82"/>
      <c r="L1181" s="82"/>
    </row>
    <row r="1182" spans="2:12" hidden="1" x14ac:dyDescent="0.3">
      <c r="B1182" s="68"/>
      <c r="C1182" s="68"/>
      <c r="D1182" s="68"/>
      <c r="E1182" s="82"/>
      <c r="F1182" s="82"/>
      <c r="G1182" s="83"/>
      <c r="H1182" s="83"/>
      <c r="I1182" s="83"/>
      <c r="J1182" s="82"/>
      <c r="K1182" s="82"/>
      <c r="L1182" s="82"/>
    </row>
    <row r="1183" spans="2:12" hidden="1" x14ac:dyDescent="0.3">
      <c r="B1183" s="68"/>
      <c r="C1183" s="68"/>
      <c r="D1183" s="68"/>
      <c r="E1183" s="82"/>
      <c r="F1183" s="82"/>
      <c r="G1183" s="83"/>
      <c r="H1183" s="83"/>
      <c r="I1183" s="83"/>
      <c r="J1183" s="82"/>
      <c r="K1183" s="82"/>
      <c r="L1183" s="82"/>
    </row>
    <row r="1184" spans="2:12" hidden="1" x14ac:dyDescent="0.3">
      <c r="B1184" s="68"/>
      <c r="C1184" s="68"/>
      <c r="D1184" s="68"/>
      <c r="E1184" s="82"/>
      <c r="F1184" s="82"/>
      <c r="G1184" s="83"/>
      <c r="H1184" s="83"/>
      <c r="I1184" s="83"/>
      <c r="J1184" s="82"/>
      <c r="K1184" s="82"/>
      <c r="L1184" s="82"/>
    </row>
    <row r="1185" spans="2:12" hidden="1" x14ac:dyDescent="0.3">
      <c r="B1185" s="68"/>
      <c r="C1185" s="68"/>
      <c r="D1185" s="68"/>
      <c r="E1185" s="82"/>
      <c r="F1185" s="82"/>
      <c r="G1185" s="83"/>
      <c r="H1185" s="83"/>
      <c r="I1185" s="83"/>
      <c r="J1185" s="82"/>
      <c r="K1185" s="82"/>
      <c r="L1185" s="82"/>
    </row>
    <row r="1186" spans="2:12" hidden="1" x14ac:dyDescent="0.3">
      <c r="B1186" s="68"/>
      <c r="C1186" s="68"/>
      <c r="D1186" s="68"/>
      <c r="E1186" s="82"/>
      <c r="F1186" s="82"/>
      <c r="G1186" s="83"/>
      <c r="H1186" s="83"/>
      <c r="I1186" s="83"/>
      <c r="J1186" s="82"/>
      <c r="K1186" s="82"/>
      <c r="L1186" s="82"/>
    </row>
    <row r="1187" spans="2:12" hidden="1" x14ac:dyDescent="0.3">
      <c r="B1187" s="68"/>
      <c r="C1187" s="68"/>
      <c r="D1187" s="68"/>
      <c r="E1187" s="82"/>
      <c r="F1187" s="82"/>
      <c r="G1187" s="83"/>
      <c r="H1187" s="83"/>
      <c r="I1187" s="83"/>
      <c r="J1187" s="82"/>
      <c r="K1187" s="82"/>
      <c r="L1187" s="82"/>
    </row>
    <row r="1188" spans="2:12" hidden="1" x14ac:dyDescent="0.3">
      <c r="B1188" s="68"/>
      <c r="C1188" s="68"/>
      <c r="D1188" s="68"/>
      <c r="E1188" s="82"/>
      <c r="F1188" s="82"/>
      <c r="G1188" s="83"/>
      <c r="H1188" s="83"/>
      <c r="I1188" s="83"/>
      <c r="J1188" s="82"/>
      <c r="K1188" s="82"/>
      <c r="L1188" s="82"/>
    </row>
    <row r="1189" spans="2:12" hidden="1" x14ac:dyDescent="0.3">
      <c r="B1189" s="68"/>
      <c r="C1189" s="68"/>
      <c r="D1189" s="68"/>
      <c r="E1189" s="82"/>
      <c r="F1189" s="82"/>
      <c r="G1189" s="83"/>
      <c r="H1189" s="83"/>
      <c r="I1189" s="83"/>
      <c r="J1189" s="82"/>
      <c r="K1189" s="82"/>
      <c r="L1189" s="82"/>
    </row>
    <row r="1190" spans="2:12" hidden="1" x14ac:dyDescent="0.3">
      <c r="B1190" s="68"/>
      <c r="C1190" s="68"/>
      <c r="D1190" s="68"/>
      <c r="E1190" s="82"/>
      <c r="F1190" s="82"/>
      <c r="G1190" s="83"/>
      <c r="H1190" s="83"/>
      <c r="I1190" s="83"/>
      <c r="J1190" s="82"/>
      <c r="K1190" s="82"/>
      <c r="L1190" s="82"/>
    </row>
    <row r="1191" spans="2:12" hidden="1" x14ac:dyDescent="0.3">
      <c r="B1191" s="68"/>
      <c r="C1191" s="68"/>
      <c r="D1191" s="68"/>
      <c r="E1191" s="82"/>
      <c r="F1191" s="82"/>
      <c r="G1191" s="83"/>
      <c r="H1191" s="83"/>
      <c r="I1191" s="83"/>
      <c r="J1191" s="82"/>
      <c r="K1191" s="82"/>
      <c r="L1191" s="82"/>
    </row>
    <row r="1192" spans="2:12" hidden="1" x14ac:dyDescent="0.3">
      <c r="B1192" s="68"/>
      <c r="C1192" s="68"/>
      <c r="D1192" s="68"/>
      <c r="E1192" s="82"/>
      <c r="F1192" s="82"/>
      <c r="G1192" s="83"/>
      <c r="H1192" s="83"/>
      <c r="I1192" s="83"/>
      <c r="J1192" s="82"/>
      <c r="K1192" s="82"/>
      <c r="L1192" s="82"/>
    </row>
    <row r="1193" spans="2:12" hidden="1" x14ac:dyDescent="0.3">
      <c r="B1193" s="68"/>
      <c r="C1193" s="68"/>
      <c r="D1193" s="68"/>
      <c r="E1193" s="82"/>
      <c r="F1193" s="82"/>
      <c r="G1193" s="83"/>
      <c r="H1193" s="83"/>
      <c r="I1193" s="83"/>
      <c r="J1193" s="82"/>
      <c r="K1193" s="82"/>
      <c r="L1193" s="82"/>
    </row>
    <row r="1194" spans="2:12" hidden="1" x14ac:dyDescent="0.3">
      <c r="B1194" s="68"/>
      <c r="C1194" s="68"/>
      <c r="D1194" s="68"/>
      <c r="E1194" s="82"/>
      <c r="F1194" s="82"/>
      <c r="G1194" s="83"/>
      <c r="H1194" s="83"/>
      <c r="I1194" s="83"/>
      <c r="J1194" s="82"/>
      <c r="K1194" s="82"/>
      <c r="L1194" s="82"/>
    </row>
    <row r="1195" spans="2:12" hidden="1" x14ac:dyDescent="0.3">
      <c r="B1195" s="68"/>
      <c r="C1195" s="68"/>
      <c r="D1195" s="68"/>
      <c r="E1195" s="82"/>
      <c r="F1195" s="82"/>
      <c r="G1195" s="83"/>
      <c r="H1195" s="83"/>
      <c r="I1195" s="83"/>
      <c r="J1195" s="82"/>
      <c r="K1195" s="82"/>
      <c r="L1195" s="82"/>
    </row>
    <row r="1196" spans="2:12" hidden="1" x14ac:dyDescent="0.3">
      <c r="B1196" s="68"/>
      <c r="C1196" s="68"/>
      <c r="D1196" s="68"/>
      <c r="E1196" s="82"/>
      <c r="F1196" s="82"/>
      <c r="G1196" s="83"/>
      <c r="H1196" s="83"/>
      <c r="I1196" s="83"/>
      <c r="J1196" s="82"/>
      <c r="K1196" s="82"/>
      <c r="L1196" s="82"/>
    </row>
    <row r="1197" spans="2:12" hidden="1" x14ac:dyDescent="0.3">
      <c r="B1197" s="68"/>
      <c r="C1197" s="68"/>
      <c r="D1197" s="68"/>
      <c r="E1197" s="82"/>
      <c r="F1197" s="82"/>
      <c r="G1197" s="83"/>
      <c r="H1197" s="83"/>
      <c r="I1197" s="83"/>
      <c r="J1197" s="82"/>
      <c r="K1197" s="82"/>
      <c r="L1197" s="82"/>
    </row>
    <row r="1198" spans="2:12" hidden="1" x14ac:dyDescent="0.3">
      <c r="B1198" s="68"/>
      <c r="C1198" s="68"/>
      <c r="D1198" s="68"/>
      <c r="E1198" s="82"/>
      <c r="F1198" s="82"/>
      <c r="G1198" s="83"/>
      <c r="H1198" s="83"/>
      <c r="I1198" s="83"/>
      <c r="J1198" s="82"/>
      <c r="K1198" s="82"/>
      <c r="L1198" s="82"/>
    </row>
    <row r="1199" spans="2:12" hidden="1" x14ac:dyDescent="0.3">
      <c r="B1199" s="68"/>
      <c r="C1199" s="68"/>
      <c r="D1199" s="68"/>
      <c r="E1199" s="82"/>
      <c r="F1199" s="82"/>
      <c r="G1199" s="83"/>
      <c r="H1199" s="83"/>
      <c r="I1199" s="83"/>
      <c r="J1199" s="82"/>
      <c r="K1199" s="82"/>
      <c r="L1199" s="82"/>
    </row>
    <row r="1200" spans="2:12" hidden="1" x14ac:dyDescent="0.3">
      <c r="B1200" s="68"/>
      <c r="C1200" s="68"/>
      <c r="D1200" s="68"/>
      <c r="E1200" s="82"/>
      <c r="F1200" s="82"/>
      <c r="G1200" s="83"/>
      <c r="H1200" s="83"/>
      <c r="I1200" s="83"/>
      <c r="J1200" s="82"/>
      <c r="K1200" s="82"/>
      <c r="L1200" s="82"/>
    </row>
    <row r="1201" spans="2:12" hidden="1" x14ac:dyDescent="0.3">
      <c r="B1201" s="68"/>
      <c r="C1201" s="68"/>
      <c r="D1201" s="68"/>
      <c r="E1201" s="82"/>
      <c r="F1201" s="82"/>
      <c r="G1201" s="83"/>
      <c r="H1201" s="83"/>
      <c r="I1201" s="83"/>
      <c r="J1201" s="82"/>
      <c r="K1201" s="82"/>
      <c r="L1201" s="82"/>
    </row>
    <row r="1202" spans="2:12" hidden="1" x14ac:dyDescent="0.3">
      <c r="B1202" s="68"/>
      <c r="C1202" s="68"/>
      <c r="D1202" s="68"/>
      <c r="E1202" s="82"/>
      <c r="F1202" s="82"/>
      <c r="G1202" s="83"/>
      <c r="H1202" s="83"/>
      <c r="I1202" s="83"/>
      <c r="J1202" s="82"/>
      <c r="K1202" s="82"/>
      <c r="L1202" s="82"/>
    </row>
    <row r="1203" spans="2:12" hidden="1" x14ac:dyDescent="0.3">
      <c r="B1203" s="68"/>
      <c r="C1203" s="68"/>
      <c r="D1203" s="68"/>
      <c r="E1203" s="82"/>
      <c r="F1203" s="82"/>
      <c r="G1203" s="83"/>
      <c r="H1203" s="83"/>
      <c r="I1203" s="83"/>
      <c r="J1203" s="82"/>
      <c r="K1203" s="82"/>
      <c r="L1203" s="82"/>
    </row>
    <row r="1204" spans="2:12" hidden="1" x14ac:dyDescent="0.3">
      <c r="B1204" s="68"/>
      <c r="C1204" s="68"/>
      <c r="D1204" s="68"/>
      <c r="E1204" s="82"/>
      <c r="F1204" s="82"/>
      <c r="G1204" s="83"/>
      <c r="H1204" s="83"/>
      <c r="I1204" s="83"/>
      <c r="J1204" s="82"/>
      <c r="K1204" s="82"/>
      <c r="L1204" s="82"/>
    </row>
    <row r="1205" spans="2:12" hidden="1" x14ac:dyDescent="0.3">
      <c r="B1205" s="68"/>
      <c r="C1205" s="68"/>
      <c r="D1205" s="68"/>
      <c r="E1205" s="82"/>
      <c r="F1205" s="82"/>
      <c r="G1205" s="83"/>
      <c r="H1205" s="83"/>
      <c r="I1205" s="83"/>
      <c r="J1205" s="82"/>
      <c r="K1205" s="82"/>
      <c r="L1205" s="82"/>
    </row>
    <row r="1206" spans="2:12" hidden="1" x14ac:dyDescent="0.3">
      <c r="B1206" s="68"/>
      <c r="C1206" s="68"/>
      <c r="D1206" s="68"/>
      <c r="E1206" s="82"/>
      <c r="F1206" s="82"/>
      <c r="G1206" s="83"/>
      <c r="H1206" s="83"/>
      <c r="I1206" s="83"/>
      <c r="J1206" s="82"/>
      <c r="K1206" s="82"/>
      <c r="L1206" s="82"/>
    </row>
    <row r="1207" spans="2:12" hidden="1" x14ac:dyDescent="0.3">
      <c r="B1207" s="68"/>
      <c r="C1207" s="68"/>
      <c r="D1207" s="68"/>
      <c r="E1207" s="82"/>
      <c r="F1207" s="82"/>
      <c r="G1207" s="83"/>
      <c r="H1207" s="83"/>
      <c r="I1207" s="83"/>
      <c r="J1207" s="82"/>
      <c r="K1207" s="82"/>
      <c r="L1207" s="82"/>
    </row>
    <row r="1208" spans="2:12" hidden="1" x14ac:dyDescent="0.3">
      <c r="B1208" s="68"/>
      <c r="C1208" s="68"/>
      <c r="D1208" s="68"/>
      <c r="E1208" s="82"/>
      <c r="F1208" s="82"/>
      <c r="G1208" s="83"/>
      <c r="H1208" s="83"/>
      <c r="I1208" s="83"/>
      <c r="J1208" s="82"/>
      <c r="K1208" s="82"/>
      <c r="L1208" s="82"/>
    </row>
    <row r="1209" spans="2:12" hidden="1" x14ac:dyDescent="0.3">
      <c r="B1209" s="68"/>
      <c r="C1209" s="68"/>
      <c r="D1209" s="68"/>
      <c r="E1209" s="82"/>
      <c r="F1209" s="82"/>
      <c r="G1209" s="83"/>
      <c r="H1209" s="83"/>
      <c r="I1209" s="83"/>
      <c r="J1209" s="82"/>
      <c r="K1209" s="82"/>
      <c r="L1209" s="82"/>
    </row>
    <row r="1210" spans="2:12" hidden="1" x14ac:dyDescent="0.3">
      <c r="B1210" s="68"/>
      <c r="C1210" s="68"/>
      <c r="D1210" s="68"/>
      <c r="E1210" s="82"/>
      <c r="F1210" s="82"/>
      <c r="G1210" s="83"/>
      <c r="H1210" s="83"/>
      <c r="I1210" s="83"/>
      <c r="J1210" s="82"/>
      <c r="K1210" s="82"/>
      <c r="L1210" s="82"/>
    </row>
    <row r="1211" spans="2:12" hidden="1" x14ac:dyDescent="0.3">
      <c r="B1211" s="68"/>
      <c r="C1211" s="68"/>
      <c r="D1211" s="68"/>
      <c r="E1211" s="82"/>
      <c r="F1211" s="82"/>
      <c r="G1211" s="83"/>
      <c r="H1211" s="83"/>
      <c r="I1211" s="83"/>
      <c r="J1211" s="82"/>
      <c r="K1211" s="82"/>
      <c r="L1211" s="82"/>
    </row>
    <row r="1212" spans="2:12" hidden="1" x14ac:dyDescent="0.3">
      <c r="B1212" s="68"/>
      <c r="C1212" s="68"/>
      <c r="D1212" s="68"/>
      <c r="E1212" s="82"/>
      <c r="F1212" s="82"/>
      <c r="G1212" s="83"/>
      <c r="H1212" s="83"/>
      <c r="I1212" s="83"/>
      <c r="J1212" s="82"/>
      <c r="K1212" s="82"/>
      <c r="L1212" s="82"/>
    </row>
    <row r="1213" spans="2:12" hidden="1" x14ac:dyDescent="0.3">
      <c r="B1213" s="68"/>
      <c r="C1213" s="68"/>
      <c r="D1213" s="68"/>
      <c r="E1213" s="82"/>
      <c r="F1213" s="82"/>
      <c r="G1213" s="83"/>
      <c r="H1213" s="83"/>
      <c r="I1213" s="83"/>
      <c r="J1213" s="82"/>
      <c r="K1213" s="82"/>
      <c r="L1213" s="82"/>
    </row>
    <row r="1214" spans="2:12" hidden="1" x14ac:dyDescent="0.3">
      <c r="B1214" s="68"/>
      <c r="C1214" s="68"/>
      <c r="D1214" s="68"/>
      <c r="E1214" s="82"/>
      <c r="F1214" s="82"/>
      <c r="G1214" s="83"/>
      <c r="H1214" s="83"/>
      <c r="I1214" s="83"/>
      <c r="J1214" s="82"/>
      <c r="K1214" s="82"/>
      <c r="L1214" s="82"/>
    </row>
    <row r="1215" spans="2:12" hidden="1" x14ac:dyDescent="0.3">
      <c r="B1215" s="68"/>
      <c r="C1215" s="68"/>
      <c r="D1215" s="68"/>
      <c r="E1215" s="82"/>
      <c r="F1215" s="82"/>
      <c r="G1215" s="83"/>
      <c r="H1215" s="83"/>
      <c r="I1215" s="83"/>
      <c r="J1215" s="82"/>
      <c r="K1215" s="82"/>
      <c r="L1215" s="82"/>
    </row>
    <row r="1216" spans="2:12" hidden="1" x14ac:dyDescent="0.3">
      <c r="B1216" s="68"/>
      <c r="C1216" s="68"/>
      <c r="D1216" s="68"/>
      <c r="E1216" s="82"/>
      <c r="F1216" s="82"/>
      <c r="G1216" s="83"/>
      <c r="H1216" s="83"/>
      <c r="I1216" s="83"/>
      <c r="J1216" s="82"/>
      <c r="K1216" s="82"/>
      <c r="L1216" s="82"/>
    </row>
    <row r="1217" spans="2:12" hidden="1" x14ac:dyDescent="0.3">
      <c r="B1217" s="68"/>
      <c r="C1217" s="68"/>
      <c r="D1217" s="68"/>
      <c r="E1217" s="82"/>
      <c r="F1217" s="82"/>
      <c r="G1217" s="83"/>
      <c r="H1217" s="83"/>
      <c r="I1217" s="83"/>
      <c r="J1217" s="82"/>
      <c r="K1217" s="82"/>
      <c r="L1217" s="82"/>
    </row>
    <row r="1218" spans="2:12" hidden="1" x14ac:dyDescent="0.3">
      <c r="B1218" s="68"/>
      <c r="C1218" s="68"/>
      <c r="D1218" s="68"/>
      <c r="E1218" s="82"/>
      <c r="F1218" s="82"/>
      <c r="G1218" s="83"/>
      <c r="H1218" s="83"/>
      <c r="I1218" s="83"/>
      <c r="J1218" s="82"/>
      <c r="K1218" s="82"/>
      <c r="L1218" s="82"/>
    </row>
    <row r="1219" spans="2:12" hidden="1" x14ac:dyDescent="0.3">
      <c r="B1219" s="68"/>
      <c r="C1219" s="68"/>
      <c r="D1219" s="68"/>
      <c r="E1219" s="82"/>
      <c r="F1219" s="82"/>
      <c r="G1219" s="83"/>
      <c r="H1219" s="83"/>
      <c r="I1219" s="83"/>
      <c r="J1219" s="82"/>
      <c r="K1219" s="82"/>
      <c r="L1219" s="82"/>
    </row>
    <row r="1220" spans="2:12" hidden="1" x14ac:dyDescent="0.3">
      <c r="B1220" s="68"/>
      <c r="C1220" s="68"/>
      <c r="D1220" s="68"/>
      <c r="E1220" s="82"/>
      <c r="F1220" s="82"/>
      <c r="G1220" s="83"/>
      <c r="H1220" s="83"/>
      <c r="I1220" s="83"/>
      <c r="J1220" s="82"/>
      <c r="K1220" s="82"/>
      <c r="L1220" s="82"/>
    </row>
    <row r="1221" spans="2:12" hidden="1" x14ac:dyDescent="0.3">
      <c r="B1221" s="68"/>
      <c r="C1221" s="68"/>
      <c r="D1221" s="68"/>
      <c r="E1221" s="82"/>
      <c r="F1221" s="82"/>
      <c r="G1221" s="83"/>
      <c r="H1221" s="83"/>
      <c r="I1221" s="83"/>
      <c r="J1221" s="82"/>
      <c r="K1221" s="82"/>
      <c r="L1221" s="82"/>
    </row>
    <row r="1222" spans="2:12" hidden="1" x14ac:dyDescent="0.3">
      <c r="B1222" s="68"/>
      <c r="C1222" s="68"/>
      <c r="D1222" s="68"/>
      <c r="E1222" s="82"/>
      <c r="F1222" s="82"/>
      <c r="G1222" s="83"/>
      <c r="H1222" s="83"/>
      <c r="I1222" s="83"/>
      <c r="J1222" s="82"/>
      <c r="K1222" s="82"/>
      <c r="L1222" s="82"/>
    </row>
    <row r="1223" spans="2:12" hidden="1" x14ac:dyDescent="0.3">
      <c r="B1223" s="68"/>
      <c r="C1223" s="68"/>
      <c r="D1223" s="68"/>
      <c r="E1223" s="82"/>
      <c r="F1223" s="82"/>
      <c r="G1223" s="83"/>
      <c r="H1223" s="83"/>
      <c r="I1223" s="83"/>
      <c r="J1223" s="82"/>
      <c r="K1223" s="82"/>
      <c r="L1223" s="82"/>
    </row>
    <row r="1224" spans="2:12" hidden="1" x14ac:dyDescent="0.3">
      <c r="B1224" s="68"/>
      <c r="C1224" s="68"/>
      <c r="D1224" s="68"/>
      <c r="E1224" s="82"/>
      <c r="F1224" s="82"/>
      <c r="G1224" s="83"/>
      <c r="H1224" s="83"/>
      <c r="I1224" s="83"/>
      <c r="J1224" s="82"/>
      <c r="K1224" s="82"/>
      <c r="L1224" s="82"/>
    </row>
    <row r="1225" spans="2:12" hidden="1" x14ac:dyDescent="0.3">
      <c r="B1225" s="68"/>
      <c r="C1225" s="68"/>
      <c r="D1225" s="68"/>
      <c r="E1225" s="82"/>
      <c r="F1225" s="82"/>
      <c r="G1225" s="83"/>
      <c r="H1225" s="83"/>
      <c r="I1225" s="83"/>
      <c r="J1225" s="82"/>
      <c r="K1225" s="82"/>
      <c r="L1225" s="82"/>
    </row>
    <row r="1226" spans="2:12" hidden="1" x14ac:dyDescent="0.3">
      <c r="B1226" s="68"/>
      <c r="C1226" s="68"/>
      <c r="D1226" s="68"/>
      <c r="E1226" s="82"/>
      <c r="F1226" s="82"/>
      <c r="G1226" s="83"/>
      <c r="H1226" s="83"/>
      <c r="I1226" s="83"/>
      <c r="J1226" s="82"/>
      <c r="K1226" s="82"/>
      <c r="L1226" s="82"/>
    </row>
    <row r="1227" spans="2:12" hidden="1" x14ac:dyDescent="0.3">
      <c r="B1227" s="68"/>
      <c r="C1227" s="68"/>
      <c r="D1227" s="68"/>
      <c r="E1227" s="82"/>
      <c r="F1227" s="82"/>
      <c r="G1227" s="83"/>
      <c r="H1227" s="83"/>
      <c r="I1227" s="83"/>
      <c r="J1227" s="82"/>
      <c r="K1227" s="82"/>
      <c r="L1227" s="82"/>
    </row>
    <row r="1228" spans="2:12" hidden="1" x14ac:dyDescent="0.3">
      <c r="B1228" s="68"/>
      <c r="C1228" s="68"/>
      <c r="D1228" s="68"/>
      <c r="E1228" s="82"/>
      <c r="F1228" s="82"/>
      <c r="G1228" s="83"/>
      <c r="H1228" s="83"/>
      <c r="I1228" s="83"/>
      <c r="J1228" s="82"/>
      <c r="K1228" s="82"/>
      <c r="L1228" s="82"/>
    </row>
    <row r="1229" spans="2:12" hidden="1" x14ac:dyDescent="0.3">
      <c r="B1229" s="68"/>
      <c r="C1229" s="68"/>
      <c r="D1229" s="68"/>
      <c r="E1229" s="82"/>
      <c r="F1229" s="82"/>
      <c r="G1229" s="83"/>
      <c r="H1229" s="83"/>
      <c r="I1229" s="83"/>
      <c r="J1229" s="82"/>
      <c r="K1229" s="82"/>
      <c r="L1229" s="82"/>
    </row>
    <row r="1230" spans="2:12" hidden="1" x14ac:dyDescent="0.3">
      <c r="B1230" s="68"/>
      <c r="C1230" s="68"/>
      <c r="D1230" s="68"/>
      <c r="E1230" s="82"/>
      <c r="F1230" s="82"/>
      <c r="G1230" s="83"/>
      <c r="H1230" s="83"/>
      <c r="I1230" s="83"/>
      <c r="J1230" s="82"/>
      <c r="K1230" s="82"/>
      <c r="L1230" s="82"/>
    </row>
    <row r="1231" spans="2:12" hidden="1" x14ac:dyDescent="0.3">
      <c r="B1231" s="68"/>
      <c r="C1231" s="68"/>
      <c r="D1231" s="68"/>
      <c r="E1231" s="82"/>
      <c r="F1231" s="82"/>
      <c r="G1231" s="83"/>
      <c r="H1231" s="83"/>
      <c r="I1231" s="83"/>
      <c r="J1231" s="82"/>
      <c r="K1231" s="82"/>
      <c r="L1231" s="82"/>
    </row>
    <row r="1232" spans="2:12" hidden="1" x14ac:dyDescent="0.3">
      <c r="B1232" s="68"/>
      <c r="C1232" s="68"/>
      <c r="D1232" s="68"/>
      <c r="E1232" s="82"/>
      <c r="F1232" s="82"/>
      <c r="G1232" s="83"/>
      <c r="H1232" s="83"/>
      <c r="I1232" s="83"/>
      <c r="J1232" s="82"/>
      <c r="K1232" s="82"/>
      <c r="L1232" s="82"/>
    </row>
    <row r="1233" spans="2:12" hidden="1" x14ac:dyDescent="0.3">
      <c r="B1233" s="68"/>
      <c r="C1233" s="68"/>
      <c r="D1233" s="68"/>
      <c r="E1233" s="82"/>
      <c r="F1233" s="82"/>
      <c r="G1233" s="83"/>
      <c r="H1233" s="83"/>
      <c r="I1233" s="83"/>
      <c r="J1233" s="82"/>
      <c r="K1233" s="82"/>
      <c r="L1233" s="82"/>
    </row>
    <row r="1234" spans="2:12" hidden="1" x14ac:dyDescent="0.3">
      <c r="B1234" s="68"/>
      <c r="C1234" s="68"/>
      <c r="D1234" s="68"/>
      <c r="E1234" s="82"/>
      <c r="F1234" s="82"/>
      <c r="G1234" s="83"/>
      <c r="H1234" s="83"/>
      <c r="I1234" s="83"/>
      <c r="J1234" s="82"/>
      <c r="K1234" s="82"/>
      <c r="L1234" s="82"/>
    </row>
    <row r="1235" spans="2:12" hidden="1" x14ac:dyDescent="0.3">
      <c r="B1235" s="68"/>
      <c r="C1235" s="68"/>
      <c r="D1235" s="68"/>
      <c r="E1235" s="82"/>
      <c r="F1235" s="82"/>
      <c r="G1235" s="83"/>
      <c r="H1235" s="83"/>
      <c r="I1235" s="83"/>
      <c r="J1235" s="82"/>
      <c r="K1235" s="82"/>
      <c r="L1235" s="82"/>
    </row>
    <row r="1236" spans="2:12" hidden="1" x14ac:dyDescent="0.3">
      <c r="B1236" s="68"/>
      <c r="C1236" s="68"/>
      <c r="D1236" s="68"/>
      <c r="E1236" s="82"/>
      <c r="F1236" s="82"/>
      <c r="G1236" s="83"/>
      <c r="H1236" s="83"/>
      <c r="I1236" s="83"/>
      <c r="J1236" s="82"/>
      <c r="K1236" s="82"/>
      <c r="L1236" s="82"/>
    </row>
    <row r="1237" spans="2:12" hidden="1" x14ac:dyDescent="0.3">
      <c r="B1237" s="68"/>
      <c r="C1237" s="68"/>
      <c r="D1237" s="68"/>
      <c r="E1237" s="82"/>
      <c r="F1237" s="82"/>
      <c r="G1237" s="83"/>
      <c r="H1237" s="83"/>
      <c r="I1237" s="83"/>
      <c r="J1237" s="82"/>
      <c r="K1237" s="82"/>
      <c r="L1237" s="82"/>
    </row>
    <row r="1238" spans="2:12" hidden="1" x14ac:dyDescent="0.3">
      <c r="B1238" s="68"/>
      <c r="C1238" s="68"/>
      <c r="D1238" s="68"/>
      <c r="E1238" s="82"/>
      <c r="F1238" s="82"/>
      <c r="G1238" s="83"/>
      <c r="H1238" s="83"/>
      <c r="I1238" s="83"/>
      <c r="J1238" s="82"/>
      <c r="K1238" s="82"/>
      <c r="L1238" s="82"/>
    </row>
    <row r="1239" spans="2:12" hidden="1" x14ac:dyDescent="0.3">
      <c r="B1239" s="68"/>
      <c r="C1239" s="68"/>
      <c r="D1239" s="68"/>
      <c r="E1239" s="82"/>
      <c r="F1239" s="82"/>
      <c r="G1239" s="83"/>
      <c r="H1239" s="83"/>
      <c r="I1239" s="83"/>
      <c r="J1239" s="82"/>
      <c r="K1239" s="82"/>
      <c r="L1239" s="82"/>
    </row>
    <row r="1240" spans="2:12" hidden="1" x14ac:dyDescent="0.3">
      <c r="B1240" s="68"/>
      <c r="C1240" s="68"/>
      <c r="D1240" s="68"/>
      <c r="E1240" s="82"/>
      <c r="F1240" s="82"/>
      <c r="G1240" s="83"/>
      <c r="H1240" s="83"/>
      <c r="I1240" s="83"/>
      <c r="J1240" s="82"/>
      <c r="K1240" s="82"/>
      <c r="L1240" s="82"/>
    </row>
    <row r="1241" spans="2:12" hidden="1" x14ac:dyDescent="0.3">
      <c r="B1241" s="68"/>
      <c r="C1241" s="68"/>
      <c r="D1241" s="68"/>
      <c r="E1241" s="82"/>
      <c r="F1241" s="82"/>
      <c r="G1241" s="83"/>
      <c r="H1241" s="83"/>
      <c r="I1241" s="83"/>
      <c r="J1241" s="82"/>
      <c r="K1241" s="82"/>
      <c r="L1241" s="82"/>
    </row>
    <row r="1242" spans="2:12" hidden="1" x14ac:dyDescent="0.3">
      <c r="B1242" s="68"/>
      <c r="C1242" s="68"/>
      <c r="D1242" s="68"/>
      <c r="E1242" s="82"/>
      <c r="F1242" s="82"/>
      <c r="G1242" s="83"/>
      <c r="H1242" s="83"/>
      <c r="I1242" s="83"/>
      <c r="J1242" s="82"/>
      <c r="K1242" s="82"/>
      <c r="L1242" s="82"/>
    </row>
    <row r="1243" spans="2:12" hidden="1" x14ac:dyDescent="0.3">
      <c r="B1243" s="68"/>
      <c r="C1243" s="68"/>
      <c r="D1243" s="68"/>
      <c r="E1243" s="82"/>
      <c r="F1243" s="82"/>
      <c r="G1243" s="83"/>
      <c r="H1243" s="83"/>
      <c r="I1243" s="83"/>
      <c r="J1243" s="82"/>
      <c r="K1243" s="82"/>
      <c r="L1243" s="82"/>
    </row>
    <row r="1244" spans="2:12" hidden="1" x14ac:dyDescent="0.3">
      <c r="B1244" s="68"/>
      <c r="C1244" s="68"/>
      <c r="D1244" s="68"/>
      <c r="E1244" s="82"/>
      <c r="F1244" s="82"/>
      <c r="G1244" s="83"/>
      <c r="H1244" s="83"/>
      <c r="I1244" s="83"/>
      <c r="J1244" s="82"/>
      <c r="K1244" s="82"/>
      <c r="L1244" s="82"/>
    </row>
    <row r="1245" spans="2:12" hidden="1" x14ac:dyDescent="0.3">
      <c r="B1245" s="68"/>
      <c r="C1245" s="68"/>
      <c r="D1245" s="68"/>
      <c r="E1245" s="82"/>
      <c r="F1245" s="82"/>
      <c r="G1245" s="83"/>
      <c r="H1245" s="83"/>
      <c r="I1245" s="83"/>
      <c r="J1245" s="82"/>
      <c r="K1245" s="82"/>
      <c r="L1245" s="82"/>
    </row>
    <row r="1246" spans="2:12" hidden="1" x14ac:dyDescent="0.3">
      <c r="B1246" s="68"/>
      <c r="C1246" s="68"/>
      <c r="D1246" s="68"/>
      <c r="E1246" s="82"/>
      <c r="F1246" s="82"/>
      <c r="G1246" s="83"/>
      <c r="H1246" s="83"/>
      <c r="I1246" s="83"/>
      <c r="J1246" s="82"/>
      <c r="K1246" s="82"/>
      <c r="L1246" s="82"/>
    </row>
    <row r="1247" spans="2:12" hidden="1" x14ac:dyDescent="0.3">
      <c r="B1247" s="68"/>
      <c r="C1247" s="68"/>
      <c r="D1247" s="68"/>
      <c r="E1247" s="82"/>
      <c r="F1247" s="82"/>
      <c r="G1247" s="83"/>
      <c r="H1247" s="83"/>
      <c r="I1247" s="83"/>
      <c r="J1247" s="82"/>
      <c r="K1247" s="82"/>
      <c r="L1247" s="82"/>
    </row>
    <row r="1248" spans="2:12" hidden="1" x14ac:dyDescent="0.3">
      <c r="B1248" s="68"/>
      <c r="C1248" s="68"/>
      <c r="D1248" s="68"/>
      <c r="E1248" s="82"/>
      <c r="F1248" s="82"/>
      <c r="G1248" s="83"/>
      <c r="H1248" s="83"/>
      <c r="I1248" s="83"/>
      <c r="J1248" s="82"/>
      <c r="K1248" s="82"/>
      <c r="L1248" s="82"/>
    </row>
    <row r="1249" spans="2:12" hidden="1" x14ac:dyDescent="0.3">
      <c r="B1249" s="68"/>
      <c r="C1249" s="68"/>
      <c r="D1249" s="68"/>
      <c r="E1249" s="82"/>
      <c r="F1249" s="82"/>
      <c r="G1249" s="83"/>
      <c r="H1249" s="83"/>
      <c r="I1249" s="83"/>
      <c r="J1249" s="82"/>
      <c r="K1249" s="82"/>
      <c r="L1249" s="82"/>
    </row>
    <row r="1250" spans="2:12" hidden="1" x14ac:dyDescent="0.3">
      <c r="B1250" s="68"/>
      <c r="C1250" s="68"/>
      <c r="D1250" s="68"/>
      <c r="E1250" s="82"/>
      <c r="F1250" s="82"/>
      <c r="G1250" s="83"/>
      <c r="H1250" s="83"/>
      <c r="I1250" s="83"/>
      <c r="J1250" s="82"/>
      <c r="K1250" s="82"/>
      <c r="L1250" s="82"/>
    </row>
    <row r="1251" spans="2:12" hidden="1" x14ac:dyDescent="0.3">
      <c r="B1251" s="68"/>
      <c r="C1251" s="68"/>
      <c r="D1251" s="68"/>
      <c r="E1251" s="82"/>
      <c r="F1251" s="82"/>
      <c r="G1251" s="83"/>
      <c r="H1251" s="83"/>
      <c r="I1251" s="83"/>
      <c r="J1251" s="82"/>
      <c r="K1251" s="82"/>
      <c r="L1251" s="82"/>
    </row>
    <row r="1252" spans="2:12" hidden="1" x14ac:dyDescent="0.3">
      <c r="B1252" s="68"/>
      <c r="C1252" s="68"/>
      <c r="D1252" s="68"/>
      <c r="E1252" s="82"/>
      <c r="F1252" s="82"/>
      <c r="G1252" s="83"/>
      <c r="H1252" s="83"/>
      <c r="I1252" s="83"/>
      <c r="J1252" s="82"/>
      <c r="K1252" s="82"/>
      <c r="L1252" s="82"/>
    </row>
    <row r="1253" spans="2:12" hidden="1" x14ac:dyDescent="0.3">
      <c r="B1253" s="68"/>
      <c r="C1253" s="68"/>
      <c r="D1253" s="68"/>
      <c r="E1253" s="82"/>
      <c r="F1253" s="82"/>
      <c r="G1253" s="83"/>
      <c r="H1253" s="83"/>
      <c r="I1253" s="83"/>
      <c r="J1253" s="82"/>
      <c r="K1253" s="82"/>
      <c r="L1253" s="82"/>
    </row>
    <row r="1254" spans="2:12" hidden="1" x14ac:dyDescent="0.3">
      <c r="B1254" s="68"/>
      <c r="C1254" s="68"/>
      <c r="D1254" s="68"/>
      <c r="E1254" s="82"/>
      <c r="F1254" s="82"/>
      <c r="G1254" s="83"/>
      <c r="H1254" s="83"/>
      <c r="I1254" s="83"/>
      <c r="J1254" s="82"/>
      <c r="K1254" s="82"/>
      <c r="L1254" s="82"/>
    </row>
    <row r="1255" spans="2:12" hidden="1" x14ac:dyDescent="0.3">
      <c r="B1255" s="68"/>
      <c r="C1255" s="68"/>
      <c r="D1255" s="68"/>
      <c r="E1255" s="82"/>
      <c r="F1255" s="82"/>
      <c r="G1255" s="83"/>
      <c r="H1255" s="83"/>
      <c r="I1255" s="83"/>
      <c r="J1255" s="82"/>
      <c r="K1255" s="82"/>
      <c r="L1255" s="82"/>
    </row>
    <row r="1256" spans="2:12" hidden="1" x14ac:dyDescent="0.3">
      <c r="B1256" s="68"/>
      <c r="C1256" s="68"/>
      <c r="D1256" s="68"/>
      <c r="E1256" s="82"/>
      <c r="F1256" s="82"/>
      <c r="G1256" s="83"/>
      <c r="H1256" s="83"/>
      <c r="I1256" s="83"/>
      <c r="J1256" s="82"/>
      <c r="K1256" s="82"/>
      <c r="L1256" s="82"/>
    </row>
    <row r="1257" spans="2:12" hidden="1" x14ac:dyDescent="0.3">
      <c r="B1257" s="68"/>
      <c r="C1257" s="68"/>
      <c r="D1257" s="68"/>
      <c r="E1257" s="82"/>
      <c r="F1257" s="82"/>
      <c r="G1257" s="83"/>
      <c r="H1257" s="83"/>
      <c r="I1257" s="83"/>
      <c r="J1257" s="82"/>
      <c r="K1257" s="82"/>
      <c r="L1257" s="82"/>
    </row>
    <row r="1258" spans="2:12" hidden="1" x14ac:dyDescent="0.3">
      <c r="B1258" s="68"/>
      <c r="C1258" s="68"/>
      <c r="D1258" s="68"/>
      <c r="E1258" s="82"/>
      <c r="F1258" s="82"/>
      <c r="G1258" s="83"/>
      <c r="H1258" s="83"/>
      <c r="I1258" s="83"/>
      <c r="J1258" s="82"/>
      <c r="K1258" s="82"/>
      <c r="L1258" s="82"/>
    </row>
    <row r="1259" spans="2:12" hidden="1" x14ac:dyDescent="0.3">
      <c r="B1259" s="68"/>
      <c r="C1259" s="68"/>
      <c r="D1259" s="68"/>
      <c r="E1259" s="82"/>
      <c r="F1259" s="82"/>
      <c r="G1259" s="83"/>
      <c r="H1259" s="83"/>
      <c r="I1259" s="83"/>
      <c r="J1259" s="82"/>
      <c r="K1259" s="82"/>
      <c r="L1259" s="82"/>
    </row>
    <row r="1260" spans="2:12" hidden="1" x14ac:dyDescent="0.3">
      <c r="B1260" s="68"/>
      <c r="C1260" s="68"/>
      <c r="D1260" s="68"/>
      <c r="E1260" s="82"/>
      <c r="F1260" s="82"/>
      <c r="G1260" s="83"/>
      <c r="H1260" s="83"/>
      <c r="I1260" s="83"/>
      <c r="J1260" s="82"/>
      <c r="K1260" s="82"/>
      <c r="L1260" s="82"/>
    </row>
    <row r="1261" spans="2:12" hidden="1" x14ac:dyDescent="0.3">
      <c r="B1261" s="68"/>
      <c r="C1261" s="68"/>
      <c r="D1261" s="68"/>
      <c r="E1261" s="82"/>
      <c r="F1261" s="82"/>
      <c r="G1261" s="83"/>
      <c r="H1261" s="83"/>
      <c r="I1261" s="83"/>
      <c r="J1261" s="82"/>
      <c r="K1261" s="82"/>
      <c r="L1261" s="82"/>
    </row>
    <row r="1262" spans="2:12" hidden="1" x14ac:dyDescent="0.3">
      <c r="B1262" s="68"/>
      <c r="C1262" s="68"/>
      <c r="D1262" s="68"/>
      <c r="E1262" s="82"/>
      <c r="F1262" s="82"/>
      <c r="G1262" s="83"/>
      <c r="H1262" s="83"/>
      <c r="I1262" s="83"/>
      <c r="J1262" s="82"/>
      <c r="K1262" s="82"/>
      <c r="L1262" s="82"/>
    </row>
    <row r="1263" spans="2:12" hidden="1" x14ac:dyDescent="0.3">
      <c r="B1263" s="68"/>
      <c r="C1263" s="68"/>
      <c r="D1263" s="68"/>
      <c r="E1263" s="82"/>
      <c r="F1263" s="82"/>
      <c r="G1263" s="83"/>
      <c r="H1263" s="83"/>
      <c r="I1263" s="83"/>
      <c r="J1263" s="82"/>
      <c r="K1263" s="82"/>
      <c r="L1263" s="82"/>
    </row>
    <row r="1264" spans="2:12" hidden="1" x14ac:dyDescent="0.3">
      <c r="B1264" s="68"/>
      <c r="C1264" s="68"/>
      <c r="D1264" s="68"/>
      <c r="E1264" s="82"/>
      <c r="F1264" s="82"/>
      <c r="G1264" s="83"/>
      <c r="H1264" s="83"/>
      <c r="I1264" s="83"/>
      <c r="J1264" s="82"/>
      <c r="K1264" s="82"/>
      <c r="L1264" s="82"/>
    </row>
    <row r="1265" spans="2:12" hidden="1" x14ac:dyDescent="0.3">
      <c r="B1265" s="68"/>
      <c r="C1265" s="68"/>
      <c r="D1265" s="68"/>
      <c r="E1265" s="82"/>
      <c r="F1265" s="82"/>
      <c r="G1265" s="83"/>
      <c r="H1265" s="83"/>
      <c r="I1265" s="83"/>
      <c r="J1265" s="82"/>
      <c r="K1265" s="82"/>
      <c r="L1265" s="82"/>
    </row>
    <row r="1266" spans="2:12" hidden="1" x14ac:dyDescent="0.3">
      <c r="B1266" s="68"/>
      <c r="C1266" s="68"/>
      <c r="D1266" s="68"/>
      <c r="E1266" s="82"/>
      <c r="F1266" s="82"/>
      <c r="G1266" s="83"/>
      <c r="H1266" s="83"/>
      <c r="I1266" s="83"/>
      <c r="J1266" s="82"/>
      <c r="K1266" s="82"/>
      <c r="L1266" s="82"/>
    </row>
    <row r="1267" spans="2:12" hidden="1" x14ac:dyDescent="0.3">
      <c r="B1267" s="68"/>
      <c r="C1267" s="68"/>
      <c r="D1267" s="68"/>
      <c r="E1267" s="82"/>
      <c r="F1267" s="82"/>
      <c r="G1267" s="83"/>
      <c r="H1267" s="83"/>
      <c r="I1267" s="83"/>
      <c r="J1267" s="82"/>
      <c r="K1267" s="82"/>
      <c r="L1267" s="82"/>
    </row>
    <row r="1268" spans="2:12" hidden="1" x14ac:dyDescent="0.3">
      <c r="B1268" s="68"/>
      <c r="C1268" s="68"/>
      <c r="D1268" s="68"/>
      <c r="E1268" s="82"/>
      <c r="F1268" s="82"/>
      <c r="G1268" s="83"/>
      <c r="H1268" s="83"/>
      <c r="I1268" s="83"/>
      <c r="J1268" s="82"/>
      <c r="K1268" s="82"/>
      <c r="L1268" s="82"/>
    </row>
    <row r="1269" spans="2:12" hidden="1" x14ac:dyDescent="0.3">
      <c r="B1269" s="68"/>
      <c r="C1269" s="68"/>
      <c r="D1269" s="68"/>
      <c r="E1269" s="82"/>
      <c r="F1269" s="82"/>
      <c r="G1269" s="83"/>
      <c r="H1269" s="83"/>
      <c r="I1269" s="83"/>
      <c r="J1269" s="82"/>
      <c r="K1269" s="82"/>
      <c r="L1269" s="82"/>
    </row>
    <row r="1270" spans="2:12" hidden="1" x14ac:dyDescent="0.3">
      <c r="B1270" s="68"/>
      <c r="C1270" s="68"/>
      <c r="D1270" s="68"/>
      <c r="E1270" s="82"/>
      <c r="F1270" s="82"/>
      <c r="G1270" s="83"/>
      <c r="H1270" s="83"/>
      <c r="I1270" s="83"/>
      <c r="J1270" s="82"/>
      <c r="K1270" s="82"/>
      <c r="L1270" s="82"/>
    </row>
    <row r="1271" spans="2:12" hidden="1" x14ac:dyDescent="0.3">
      <c r="B1271" s="68"/>
      <c r="C1271" s="68"/>
      <c r="D1271" s="68"/>
      <c r="E1271" s="82"/>
      <c r="F1271" s="82"/>
      <c r="G1271" s="83"/>
      <c r="H1271" s="83"/>
      <c r="I1271" s="83"/>
      <c r="J1271" s="82"/>
      <c r="K1271" s="82"/>
      <c r="L1271" s="82"/>
    </row>
    <row r="1272" spans="2:12" hidden="1" x14ac:dyDescent="0.3">
      <c r="B1272" s="68"/>
      <c r="C1272" s="68"/>
      <c r="D1272" s="68"/>
      <c r="E1272" s="82"/>
      <c r="F1272" s="82"/>
      <c r="G1272" s="83"/>
      <c r="H1272" s="83"/>
      <c r="I1272" s="83"/>
      <c r="J1272" s="82"/>
      <c r="K1272" s="82"/>
      <c r="L1272" s="82"/>
    </row>
    <row r="1273" spans="2:12" hidden="1" x14ac:dyDescent="0.3">
      <c r="B1273" s="68"/>
      <c r="C1273" s="68"/>
      <c r="D1273" s="68"/>
      <c r="E1273" s="82"/>
      <c r="F1273" s="82"/>
      <c r="G1273" s="83"/>
      <c r="H1273" s="83"/>
      <c r="I1273" s="83"/>
      <c r="J1273" s="82"/>
      <c r="K1273" s="82"/>
      <c r="L1273" s="82"/>
    </row>
    <row r="1274" spans="2:12" hidden="1" x14ac:dyDescent="0.3">
      <c r="B1274" s="68"/>
      <c r="C1274" s="68"/>
      <c r="D1274" s="68"/>
      <c r="E1274" s="82"/>
      <c r="F1274" s="82"/>
      <c r="G1274" s="83"/>
      <c r="H1274" s="83"/>
      <c r="I1274" s="83"/>
      <c r="J1274" s="82"/>
      <c r="K1274" s="82"/>
      <c r="L1274" s="82"/>
    </row>
    <row r="1275" spans="2:12" hidden="1" x14ac:dyDescent="0.3">
      <c r="B1275" s="68"/>
      <c r="C1275" s="68"/>
      <c r="D1275" s="68"/>
      <c r="E1275" s="82"/>
      <c r="F1275" s="82"/>
      <c r="G1275" s="83"/>
      <c r="H1275" s="83"/>
      <c r="I1275" s="83"/>
      <c r="J1275" s="82"/>
      <c r="K1275" s="82"/>
      <c r="L1275" s="82"/>
    </row>
    <row r="1276" spans="2:12" hidden="1" x14ac:dyDescent="0.3">
      <c r="B1276" s="68"/>
      <c r="C1276" s="68"/>
      <c r="D1276" s="68"/>
      <c r="E1276" s="82"/>
      <c r="F1276" s="82"/>
      <c r="G1276" s="83"/>
      <c r="H1276" s="83"/>
      <c r="I1276" s="83"/>
      <c r="J1276" s="82"/>
      <c r="K1276" s="82"/>
      <c r="L1276" s="82"/>
    </row>
    <row r="1277" spans="2:12" hidden="1" x14ac:dyDescent="0.3">
      <c r="B1277" s="68"/>
      <c r="C1277" s="68"/>
      <c r="D1277" s="68"/>
      <c r="E1277" s="82"/>
      <c r="F1277" s="82"/>
      <c r="G1277" s="83"/>
      <c r="H1277" s="83"/>
      <c r="I1277" s="83"/>
      <c r="J1277" s="82"/>
      <c r="K1277" s="82"/>
      <c r="L1277" s="82"/>
    </row>
    <row r="1278" spans="2:12" hidden="1" x14ac:dyDescent="0.3">
      <c r="B1278" s="68"/>
      <c r="C1278" s="68"/>
      <c r="D1278" s="68"/>
      <c r="E1278" s="82"/>
      <c r="F1278" s="82"/>
      <c r="G1278" s="83"/>
      <c r="H1278" s="83"/>
      <c r="I1278" s="83"/>
      <c r="J1278" s="82"/>
      <c r="K1278" s="82"/>
      <c r="L1278" s="82"/>
    </row>
    <row r="1279" spans="2:12" hidden="1" x14ac:dyDescent="0.3">
      <c r="B1279" s="68"/>
      <c r="C1279" s="68"/>
      <c r="D1279" s="68"/>
      <c r="E1279" s="82"/>
      <c r="F1279" s="82"/>
      <c r="G1279" s="83"/>
      <c r="H1279" s="83"/>
      <c r="I1279" s="83"/>
      <c r="J1279" s="82"/>
      <c r="K1279" s="82"/>
      <c r="L1279" s="82"/>
    </row>
    <row r="1280" spans="2:12" hidden="1" x14ac:dyDescent="0.3">
      <c r="B1280" s="68"/>
      <c r="C1280" s="68"/>
      <c r="D1280" s="68"/>
      <c r="E1280" s="82"/>
      <c r="F1280" s="82"/>
      <c r="G1280" s="83"/>
      <c r="H1280" s="83"/>
      <c r="I1280" s="83"/>
      <c r="J1280" s="82"/>
      <c r="K1280" s="82"/>
      <c r="L1280" s="82"/>
    </row>
    <row r="1281" spans="2:12" hidden="1" x14ac:dyDescent="0.3">
      <c r="B1281" s="68"/>
      <c r="C1281" s="68"/>
      <c r="D1281" s="68"/>
      <c r="E1281" s="82"/>
      <c r="F1281" s="82"/>
      <c r="G1281" s="83"/>
      <c r="H1281" s="83"/>
      <c r="I1281" s="83"/>
      <c r="J1281" s="82"/>
      <c r="K1281" s="82"/>
      <c r="L1281" s="82"/>
    </row>
    <row r="1282" spans="2:12" hidden="1" x14ac:dyDescent="0.3">
      <c r="B1282" s="68"/>
      <c r="C1282" s="68"/>
      <c r="D1282" s="68"/>
      <c r="E1282" s="82"/>
      <c r="F1282" s="82"/>
      <c r="G1282" s="83"/>
      <c r="H1282" s="83"/>
      <c r="I1282" s="83"/>
      <c r="J1282" s="82"/>
      <c r="K1282" s="82"/>
      <c r="L1282" s="82"/>
    </row>
    <row r="1283" spans="2:12" hidden="1" x14ac:dyDescent="0.3">
      <c r="B1283" s="68"/>
      <c r="C1283" s="68"/>
      <c r="D1283" s="68"/>
      <c r="E1283" s="82"/>
      <c r="F1283" s="82"/>
      <c r="G1283" s="83"/>
      <c r="H1283" s="83"/>
      <c r="I1283" s="83"/>
      <c r="J1283" s="82"/>
      <c r="K1283" s="82"/>
      <c r="L1283" s="82"/>
    </row>
    <row r="1284" spans="2:12" hidden="1" x14ac:dyDescent="0.3">
      <c r="B1284" s="68"/>
      <c r="C1284" s="68"/>
      <c r="D1284" s="68"/>
      <c r="E1284" s="82"/>
      <c r="F1284" s="82"/>
      <c r="G1284" s="83"/>
      <c r="H1284" s="83"/>
      <c r="I1284" s="83"/>
      <c r="J1284" s="82"/>
      <c r="K1284" s="82"/>
      <c r="L1284" s="82"/>
    </row>
    <row r="1285" spans="2:12" hidden="1" x14ac:dyDescent="0.3">
      <c r="B1285" s="68"/>
      <c r="C1285" s="68"/>
      <c r="D1285" s="68"/>
      <c r="E1285" s="82"/>
      <c r="F1285" s="82"/>
      <c r="G1285" s="83"/>
      <c r="H1285" s="83"/>
      <c r="I1285" s="83"/>
      <c r="J1285" s="82"/>
      <c r="K1285" s="82"/>
      <c r="L1285" s="82"/>
    </row>
    <row r="1286" spans="2:12" hidden="1" x14ac:dyDescent="0.3">
      <c r="B1286" s="68"/>
      <c r="C1286" s="68"/>
      <c r="D1286" s="68"/>
      <c r="E1286" s="82"/>
      <c r="F1286" s="82"/>
      <c r="G1286" s="83"/>
      <c r="H1286" s="83"/>
      <c r="I1286" s="83"/>
      <c r="J1286" s="82"/>
      <c r="K1286" s="82"/>
      <c r="L1286" s="82"/>
    </row>
    <row r="1287" spans="2:12" hidden="1" x14ac:dyDescent="0.3">
      <c r="B1287" s="68"/>
      <c r="C1287" s="68"/>
      <c r="D1287" s="68"/>
      <c r="E1287" s="82"/>
      <c r="F1287" s="82"/>
      <c r="G1287" s="83"/>
      <c r="H1287" s="83"/>
      <c r="I1287" s="83"/>
      <c r="J1287" s="82"/>
      <c r="K1287" s="82"/>
      <c r="L1287" s="82"/>
    </row>
    <row r="1288" spans="2:12" hidden="1" x14ac:dyDescent="0.3">
      <c r="B1288" s="68"/>
      <c r="C1288" s="68"/>
      <c r="D1288" s="68"/>
      <c r="E1288" s="82"/>
      <c r="F1288" s="82"/>
      <c r="G1288" s="83"/>
      <c r="H1288" s="83"/>
      <c r="I1288" s="83"/>
      <c r="J1288" s="82"/>
      <c r="K1288" s="82"/>
      <c r="L1288" s="82"/>
    </row>
    <row r="1289" spans="2:12" hidden="1" x14ac:dyDescent="0.3">
      <c r="B1289" s="68"/>
      <c r="C1289" s="68"/>
      <c r="D1289" s="68"/>
      <c r="E1289" s="82"/>
      <c r="F1289" s="82"/>
      <c r="G1289" s="83"/>
      <c r="H1289" s="83"/>
      <c r="I1289" s="83"/>
      <c r="J1289" s="82"/>
      <c r="K1289" s="82"/>
      <c r="L1289" s="82"/>
    </row>
    <row r="1290" spans="2:12" hidden="1" x14ac:dyDescent="0.3">
      <c r="B1290" s="68"/>
      <c r="C1290" s="68"/>
      <c r="D1290" s="68"/>
      <c r="E1290" s="82"/>
      <c r="F1290" s="82"/>
      <c r="G1290" s="83"/>
      <c r="H1290" s="83"/>
      <c r="I1290" s="83"/>
      <c r="J1290" s="82"/>
      <c r="K1290" s="82"/>
      <c r="L1290" s="82"/>
    </row>
    <row r="1291" spans="2:12" hidden="1" x14ac:dyDescent="0.3">
      <c r="B1291" s="68"/>
      <c r="C1291" s="68"/>
      <c r="D1291" s="68"/>
      <c r="E1291" s="82"/>
      <c r="F1291" s="82"/>
      <c r="G1291" s="83"/>
      <c r="H1291" s="83"/>
      <c r="I1291" s="83"/>
      <c r="J1291" s="82"/>
      <c r="K1291" s="82"/>
      <c r="L1291" s="82"/>
    </row>
    <row r="1292" spans="2:12" hidden="1" x14ac:dyDescent="0.3">
      <c r="B1292" s="68"/>
      <c r="C1292" s="68"/>
      <c r="D1292" s="68"/>
      <c r="E1292" s="82"/>
      <c r="F1292" s="82"/>
      <c r="G1292" s="83"/>
      <c r="H1292" s="83"/>
      <c r="I1292" s="83"/>
      <c r="J1292" s="82"/>
      <c r="K1292" s="82"/>
      <c r="L1292" s="82"/>
    </row>
    <row r="1293" spans="2:12" hidden="1" x14ac:dyDescent="0.3">
      <c r="B1293" s="68"/>
      <c r="C1293" s="68"/>
      <c r="D1293" s="68"/>
      <c r="E1293" s="82"/>
      <c r="F1293" s="82"/>
      <c r="G1293" s="83"/>
      <c r="H1293" s="83"/>
      <c r="I1293" s="83"/>
      <c r="J1293" s="82"/>
      <c r="K1293" s="82"/>
      <c r="L1293" s="82"/>
    </row>
    <row r="1294" spans="2:12" hidden="1" x14ac:dyDescent="0.3">
      <c r="B1294" s="68"/>
      <c r="C1294" s="68"/>
      <c r="D1294" s="68"/>
      <c r="E1294" s="82"/>
      <c r="F1294" s="82"/>
      <c r="G1294" s="83"/>
      <c r="H1294" s="83"/>
      <c r="I1294" s="83"/>
      <c r="J1294" s="82"/>
      <c r="K1294" s="82"/>
      <c r="L1294" s="82"/>
    </row>
    <row r="1295" spans="2:12" hidden="1" x14ac:dyDescent="0.3">
      <c r="B1295" s="68"/>
      <c r="C1295" s="68"/>
      <c r="D1295" s="68"/>
      <c r="E1295" s="82"/>
      <c r="F1295" s="82"/>
      <c r="G1295" s="83"/>
      <c r="H1295" s="83"/>
      <c r="I1295" s="83"/>
      <c r="J1295" s="82"/>
      <c r="K1295" s="82"/>
      <c r="L1295" s="82"/>
    </row>
    <row r="1296" spans="2:12" hidden="1" x14ac:dyDescent="0.3">
      <c r="B1296" s="68"/>
      <c r="C1296" s="68"/>
      <c r="D1296" s="68"/>
      <c r="E1296" s="82"/>
      <c r="F1296" s="82"/>
      <c r="G1296" s="83"/>
      <c r="H1296" s="83"/>
      <c r="I1296" s="83"/>
      <c r="J1296" s="82"/>
      <c r="K1296" s="82"/>
      <c r="L1296" s="82"/>
    </row>
    <row r="1297" spans="2:12" hidden="1" x14ac:dyDescent="0.3">
      <c r="B1297" s="68"/>
      <c r="C1297" s="68"/>
      <c r="D1297" s="68"/>
      <c r="E1297" s="82"/>
      <c r="F1297" s="82"/>
      <c r="G1297" s="83"/>
      <c r="H1297" s="83"/>
      <c r="I1297" s="83"/>
      <c r="J1297" s="82"/>
      <c r="K1297" s="82"/>
      <c r="L1297" s="82"/>
    </row>
    <row r="1298" spans="2:12" hidden="1" x14ac:dyDescent="0.3">
      <c r="B1298" s="68"/>
      <c r="C1298" s="68"/>
      <c r="D1298" s="68"/>
      <c r="E1298" s="82"/>
      <c r="F1298" s="82"/>
      <c r="G1298" s="83"/>
      <c r="H1298" s="83"/>
      <c r="I1298" s="83"/>
      <c r="J1298" s="82"/>
      <c r="K1298" s="82"/>
      <c r="L1298" s="82"/>
    </row>
    <row r="1299" spans="2:12" hidden="1" x14ac:dyDescent="0.3">
      <c r="B1299" s="68"/>
      <c r="C1299" s="68"/>
      <c r="D1299" s="68"/>
      <c r="E1299" s="82"/>
      <c r="F1299" s="82"/>
      <c r="G1299" s="83"/>
      <c r="H1299" s="83"/>
      <c r="I1299" s="83"/>
      <c r="J1299" s="82"/>
      <c r="K1299" s="82"/>
      <c r="L1299" s="82"/>
    </row>
    <row r="1300" spans="2:12" hidden="1" x14ac:dyDescent="0.3">
      <c r="B1300" s="68"/>
      <c r="C1300" s="68"/>
      <c r="D1300" s="68"/>
      <c r="E1300" s="82"/>
      <c r="F1300" s="82"/>
      <c r="G1300" s="83"/>
      <c r="H1300" s="83"/>
      <c r="I1300" s="83"/>
      <c r="J1300" s="82"/>
      <c r="K1300" s="82"/>
      <c r="L1300" s="82"/>
    </row>
    <row r="1301" spans="2:12" hidden="1" x14ac:dyDescent="0.3">
      <c r="B1301" s="68"/>
      <c r="C1301" s="68"/>
      <c r="D1301" s="68"/>
      <c r="E1301" s="82"/>
      <c r="F1301" s="82"/>
      <c r="G1301" s="83"/>
      <c r="H1301" s="83"/>
      <c r="I1301" s="83"/>
      <c r="J1301" s="82"/>
      <c r="K1301" s="82"/>
      <c r="L1301" s="82"/>
    </row>
    <row r="1302" spans="2:12" hidden="1" x14ac:dyDescent="0.3">
      <c r="B1302" s="68"/>
      <c r="C1302" s="68"/>
      <c r="D1302" s="68"/>
      <c r="E1302" s="82"/>
      <c r="F1302" s="82"/>
      <c r="G1302" s="83"/>
      <c r="H1302" s="83"/>
      <c r="I1302" s="83"/>
      <c r="J1302" s="82"/>
      <c r="K1302" s="82"/>
      <c r="L1302" s="82"/>
    </row>
    <row r="1303" spans="2:12" hidden="1" x14ac:dyDescent="0.3">
      <c r="B1303" s="68"/>
      <c r="C1303" s="68"/>
      <c r="D1303" s="68"/>
      <c r="E1303" s="82"/>
      <c r="F1303" s="82"/>
      <c r="G1303" s="83"/>
      <c r="H1303" s="83"/>
      <c r="I1303" s="83"/>
      <c r="J1303" s="82"/>
      <c r="K1303" s="82"/>
      <c r="L1303" s="82"/>
    </row>
    <row r="1304" spans="2:12" hidden="1" x14ac:dyDescent="0.3">
      <c r="B1304" s="68"/>
      <c r="C1304" s="68"/>
      <c r="D1304" s="68"/>
      <c r="E1304" s="82"/>
      <c r="F1304" s="82"/>
      <c r="G1304" s="83"/>
      <c r="H1304" s="83"/>
      <c r="I1304" s="83"/>
      <c r="J1304" s="82"/>
      <c r="K1304" s="82"/>
      <c r="L1304" s="82"/>
    </row>
    <row r="1305" spans="2:12" hidden="1" x14ac:dyDescent="0.3">
      <c r="B1305" s="68"/>
      <c r="C1305" s="68"/>
      <c r="D1305" s="68"/>
      <c r="E1305" s="82"/>
      <c r="F1305" s="82"/>
      <c r="G1305" s="83"/>
      <c r="H1305" s="83"/>
      <c r="I1305" s="83"/>
      <c r="J1305" s="82"/>
      <c r="K1305" s="82"/>
      <c r="L1305" s="82"/>
    </row>
    <row r="1306" spans="2:12" hidden="1" x14ac:dyDescent="0.3">
      <c r="B1306" s="68"/>
      <c r="C1306" s="68"/>
      <c r="D1306" s="68"/>
      <c r="E1306" s="82"/>
      <c r="F1306" s="82"/>
      <c r="G1306" s="83"/>
      <c r="H1306" s="83"/>
      <c r="I1306" s="83"/>
      <c r="J1306" s="82"/>
      <c r="K1306" s="82"/>
      <c r="L1306" s="82"/>
    </row>
    <row r="1307" spans="2:12" hidden="1" x14ac:dyDescent="0.3">
      <c r="B1307" s="68"/>
      <c r="C1307" s="68"/>
      <c r="D1307" s="68"/>
      <c r="E1307" s="82"/>
      <c r="F1307" s="82"/>
      <c r="G1307" s="83"/>
      <c r="H1307" s="83"/>
      <c r="I1307" s="83"/>
      <c r="J1307" s="82"/>
      <c r="K1307" s="82"/>
      <c r="L1307" s="82"/>
    </row>
    <row r="1308" spans="2:12" hidden="1" x14ac:dyDescent="0.3">
      <c r="B1308" s="68"/>
      <c r="C1308" s="68"/>
      <c r="D1308" s="68"/>
      <c r="E1308" s="82"/>
      <c r="F1308" s="82"/>
      <c r="G1308" s="83"/>
      <c r="H1308" s="83"/>
      <c r="I1308" s="83"/>
      <c r="J1308" s="82"/>
      <c r="K1308" s="82"/>
      <c r="L1308" s="82"/>
    </row>
    <row r="1309" spans="2:12" hidden="1" x14ac:dyDescent="0.3">
      <c r="B1309" s="68"/>
      <c r="C1309" s="68"/>
      <c r="D1309" s="68"/>
      <c r="E1309" s="82"/>
      <c r="F1309" s="82"/>
      <c r="G1309" s="83"/>
      <c r="H1309" s="83"/>
      <c r="I1309" s="83"/>
      <c r="J1309" s="82"/>
      <c r="K1309" s="82"/>
      <c r="L1309" s="82"/>
    </row>
    <row r="1310" spans="2:12" hidden="1" x14ac:dyDescent="0.3">
      <c r="B1310" s="68"/>
      <c r="C1310" s="68"/>
      <c r="D1310" s="68"/>
      <c r="E1310" s="82"/>
      <c r="F1310" s="82"/>
      <c r="G1310" s="83"/>
      <c r="H1310" s="83"/>
      <c r="I1310" s="83"/>
      <c r="J1310" s="82"/>
      <c r="K1310" s="82"/>
      <c r="L1310" s="82"/>
    </row>
    <row r="1311" spans="2:12" hidden="1" x14ac:dyDescent="0.3">
      <c r="B1311" s="68"/>
      <c r="C1311" s="68"/>
      <c r="D1311" s="68"/>
      <c r="E1311" s="82"/>
      <c r="F1311" s="82"/>
      <c r="G1311" s="83"/>
      <c r="H1311" s="83"/>
      <c r="I1311" s="83"/>
      <c r="J1311" s="82"/>
      <c r="K1311" s="82"/>
      <c r="L1311" s="82"/>
    </row>
    <row r="1312" spans="2:12" hidden="1" x14ac:dyDescent="0.3">
      <c r="B1312" s="68"/>
      <c r="C1312" s="68"/>
      <c r="D1312" s="68"/>
      <c r="E1312" s="82"/>
      <c r="F1312" s="82"/>
      <c r="G1312" s="83"/>
      <c r="H1312" s="83"/>
      <c r="I1312" s="83"/>
      <c r="J1312" s="82"/>
      <c r="K1312" s="82"/>
      <c r="L1312" s="82"/>
    </row>
    <row r="1313" spans="2:12" hidden="1" x14ac:dyDescent="0.3">
      <c r="B1313" s="68"/>
      <c r="C1313" s="68"/>
      <c r="D1313" s="68"/>
      <c r="E1313" s="82"/>
      <c r="F1313" s="82"/>
      <c r="G1313" s="83"/>
      <c r="H1313" s="83"/>
      <c r="I1313" s="83"/>
      <c r="J1313" s="82"/>
      <c r="K1313" s="82"/>
      <c r="L1313" s="82"/>
    </row>
    <row r="1314" spans="2:12" hidden="1" x14ac:dyDescent="0.3">
      <c r="B1314" s="68"/>
      <c r="C1314" s="68"/>
      <c r="D1314" s="68"/>
      <c r="E1314" s="82"/>
      <c r="F1314" s="82"/>
      <c r="G1314" s="83"/>
      <c r="H1314" s="83"/>
      <c r="I1314" s="83"/>
      <c r="J1314" s="82"/>
      <c r="K1314" s="82"/>
      <c r="L1314" s="82"/>
    </row>
    <row r="1315" spans="2:12" hidden="1" x14ac:dyDescent="0.3">
      <c r="B1315" s="68"/>
      <c r="C1315" s="68"/>
      <c r="D1315" s="68"/>
      <c r="E1315" s="82"/>
      <c r="F1315" s="82"/>
      <c r="G1315" s="83"/>
      <c r="H1315" s="83"/>
      <c r="I1315" s="83"/>
      <c r="J1315" s="82"/>
      <c r="K1315" s="82"/>
      <c r="L1315" s="82"/>
    </row>
    <row r="1316" spans="2:12" hidden="1" x14ac:dyDescent="0.3">
      <c r="B1316" s="68"/>
      <c r="C1316" s="68"/>
      <c r="D1316" s="68"/>
      <c r="E1316" s="82"/>
      <c r="F1316" s="82"/>
      <c r="G1316" s="83"/>
      <c r="H1316" s="83"/>
      <c r="I1316" s="83"/>
      <c r="J1316" s="82"/>
      <c r="K1316" s="82"/>
      <c r="L1316" s="82"/>
    </row>
    <row r="1317" spans="2:12" hidden="1" x14ac:dyDescent="0.3">
      <c r="B1317" s="68"/>
      <c r="C1317" s="68"/>
      <c r="D1317" s="68"/>
      <c r="E1317" s="82"/>
      <c r="F1317" s="82"/>
      <c r="G1317" s="83"/>
      <c r="H1317" s="83"/>
      <c r="I1317" s="83"/>
      <c r="J1317" s="82"/>
      <c r="K1317" s="82"/>
      <c r="L1317" s="82"/>
    </row>
    <row r="1318" spans="2:12" hidden="1" x14ac:dyDescent="0.3">
      <c r="B1318" s="68"/>
      <c r="C1318" s="68"/>
      <c r="D1318" s="68"/>
      <c r="E1318" s="82"/>
      <c r="F1318" s="82"/>
      <c r="G1318" s="83"/>
      <c r="H1318" s="83"/>
      <c r="I1318" s="83"/>
      <c r="J1318" s="82"/>
      <c r="K1318" s="82"/>
      <c r="L1318" s="82"/>
    </row>
    <row r="1319" spans="2:12" hidden="1" x14ac:dyDescent="0.3">
      <c r="B1319" s="68"/>
      <c r="C1319" s="68"/>
      <c r="D1319" s="68"/>
      <c r="E1319" s="82"/>
      <c r="F1319" s="82"/>
      <c r="G1319" s="83"/>
      <c r="H1319" s="83"/>
      <c r="I1319" s="83"/>
      <c r="J1319" s="82"/>
      <c r="K1319" s="82"/>
      <c r="L1319" s="82"/>
    </row>
    <row r="1320" spans="2:12" hidden="1" x14ac:dyDescent="0.3">
      <c r="B1320" s="68"/>
      <c r="C1320" s="68"/>
      <c r="D1320" s="68"/>
      <c r="E1320" s="82"/>
      <c r="F1320" s="82"/>
      <c r="G1320" s="83"/>
      <c r="H1320" s="83"/>
      <c r="I1320" s="83"/>
      <c r="J1320" s="82"/>
      <c r="K1320" s="82"/>
      <c r="L1320" s="82"/>
    </row>
    <row r="1321" spans="2:12" hidden="1" x14ac:dyDescent="0.3">
      <c r="B1321" s="68"/>
      <c r="C1321" s="68"/>
      <c r="D1321" s="68"/>
      <c r="E1321" s="82"/>
      <c r="F1321" s="82"/>
      <c r="G1321" s="83"/>
      <c r="H1321" s="83"/>
      <c r="I1321" s="83"/>
      <c r="J1321" s="82"/>
      <c r="K1321" s="82"/>
      <c r="L1321" s="82"/>
    </row>
    <row r="1322" spans="2:12" hidden="1" x14ac:dyDescent="0.3">
      <c r="B1322" s="68"/>
      <c r="C1322" s="68"/>
      <c r="D1322" s="68"/>
      <c r="E1322" s="82"/>
      <c r="F1322" s="82"/>
      <c r="G1322" s="83"/>
      <c r="H1322" s="83"/>
      <c r="I1322" s="83"/>
      <c r="J1322" s="82"/>
      <c r="K1322" s="82"/>
      <c r="L1322" s="82"/>
    </row>
    <row r="1323" spans="2:12" hidden="1" x14ac:dyDescent="0.3">
      <c r="B1323" s="68"/>
      <c r="C1323" s="68"/>
      <c r="D1323" s="68"/>
      <c r="E1323" s="82"/>
      <c r="F1323" s="82"/>
      <c r="G1323" s="83"/>
      <c r="H1323" s="83"/>
      <c r="I1323" s="83"/>
      <c r="J1323" s="82"/>
      <c r="K1323" s="82"/>
      <c r="L1323" s="82"/>
    </row>
    <row r="1324" spans="2:12" hidden="1" x14ac:dyDescent="0.3">
      <c r="B1324" s="68"/>
      <c r="C1324" s="68"/>
      <c r="D1324" s="68"/>
      <c r="E1324" s="82"/>
      <c r="F1324" s="82"/>
      <c r="G1324" s="83"/>
      <c r="H1324" s="83"/>
      <c r="I1324" s="83"/>
      <c r="J1324" s="82"/>
      <c r="K1324" s="82"/>
      <c r="L1324" s="82"/>
    </row>
    <row r="1325" spans="2:12" hidden="1" x14ac:dyDescent="0.3">
      <c r="B1325" s="68"/>
      <c r="C1325" s="68"/>
      <c r="D1325" s="68"/>
      <c r="E1325" s="82"/>
      <c r="F1325" s="82"/>
      <c r="G1325" s="83"/>
      <c r="H1325" s="83"/>
      <c r="I1325" s="83"/>
      <c r="J1325" s="82"/>
      <c r="K1325" s="82"/>
      <c r="L1325" s="82"/>
    </row>
    <row r="1326" spans="2:12" hidden="1" x14ac:dyDescent="0.3">
      <c r="B1326" s="68"/>
      <c r="C1326" s="68"/>
      <c r="D1326" s="68"/>
      <c r="E1326" s="82"/>
      <c r="F1326" s="82"/>
      <c r="G1326" s="83"/>
      <c r="H1326" s="83"/>
      <c r="I1326" s="83"/>
      <c r="J1326" s="82"/>
      <c r="K1326" s="82"/>
      <c r="L1326" s="82"/>
    </row>
    <row r="1327" spans="2:12" hidden="1" x14ac:dyDescent="0.3">
      <c r="B1327" s="68"/>
      <c r="C1327" s="68"/>
      <c r="D1327" s="68"/>
      <c r="E1327" s="82"/>
      <c r="F1327" s="82"/>
      <c r="G1327" s="83"/>
      <c r="H1327" s="83"/>
      <c r="I1327" s="83"/>
      <c r="J1327" s="82"/>
      <c r="K1327" s="82"/>
      <c r="L1327" s="82"/>
    </row>
    <row r="1328" spans="2:12" hidden="1" x14ac:dyDescent="0.3">
      <c r="B1328" s="68"/>
      <c r="C1328" s="68"/>
      <c r="D1328" s="68"/>
      <c r="E1328" s="82"/>
      <c r="F1328" s="82"/>
      <c r="G1328" s="83"/>
      <c r="H1328" s="83"/>
      <c r="I1328" s="83"/>
      <c r="J1328" s="82"/>
      <c r="K1328" s="82"/>
      <c r="L1328" s="82"/>
    </row>
    <row r="1329" spans="2:12" hidden="1" x14ac:dyDescent="0.3">
      <c r="B1329" s="68"/>
      <c r="C1329" s="68"/>
      <c r="D1329" s="68"/>
      <c r="E1329" s="82"/>
      <c r="F1329" s="82"/>
      <c r="G1329" s="83"/>
      <c r="H1329" s="83"/>
      <c r="I1329" s="83"/>
      <c r="J1329" s="82"/>
      <c r="K1329" s="82"/>
      <c r="L1329" s="82"/>
    </row>
    <row r="1330" spans="2:12" hidden="1" x14ac:dyDescent="0.3">
      <c r="B1330" s="68"/>
      <c r="C1330" s="68"/>
      <c r="D1330" s="68"/>
      <c r="E1330" s="82"/>
      <c r="F1330" s="82"/>
      <c r="G1330" s="83"/>
      <c r="H1330" s="83"/>
      <c r="I1330" s="83"/>
      <c r="J1330" s="82"/>
      <c r="K1330" s="82"/>
      <c r="L1330" s="82"/>
    </row>
    <row r="1331" spans="2:12" hidden="1" x14ac:dyDescent="0.3">
      <c r="B1331" s="68"/>
      <c r="C1331" s="68"/>
      <c r="D1331" s="68"/>
      <c r="E1331" s="82"/>
      <c r="F1331" s="82"/>
      <c r="G1331" s="83"/>
      <c r="H1331" s="83"/>
      <c r="I1331" s="83"/>
      <c r="J1331" s="82"/>
      <c r="K1331" s="82"/>
      <c r="L1331" s="82"/>
    </row>
    <row r="1332" spans="2:12" hidden="1" x14ac:dyDescent="0.3">
      <c r="B1332" s="68"/>
      <c r="C1332" s="68"/>
      <c r="D1332" s="68"/>
      <c r="E1332" s="82"/>
      <c r="F1332" s="82"/>
      <c r="G1332" s="83"/>
      <c r="H1332" s="83"/>
      <c r="I1332" s="83"/>
      <c r="J1332" s="82"/>
      <c r="K1332" s="82"/>
      <c r="L1332" s="82"/>
    </row>
    <row r="1333" spans="2:12" hidden="1" x14ac:dyDescent="0.3">
      <c r="B1333" s="68"/>
      <c r="C1333" s="68"/>
      <c r="D1333" s="68"/>
      <c r="E1333" s="82"/>
      <c r="F1333" s="82"/>
      <c r="G1333" s="83"/>
      <c r="H1333" s="83"/>
      <c r="I1333" s="83"/>
      <c r="J1333" s="82"/>
      <c r="K1333" s="82"/>
      <c r="L1333" s="82"/>
    </row>
    <row r="1334" spans="2:12" hidden="1" x14ac:dyDescent="0.3">
      <c r="B1334" s="68"/>
      <c r="C1334" s="68"/>
      <c r="D1334" s="68"/>
      <c r="E1334" s="82"/>
      <c r="F1334" s="82"/>
      <c r="G1334" s="83"/>
      <c r="H1334" s="83"/>
      <c r="I1334" s="83"/>
      <c r="J1334" s="82"/>
      <c r="K1334" s="82"/>
      <c r="L1334" s="82"/>
    </row>
    <row r="1335" spans="2:12" hidden="1" x14ac:dyDescent="0.3">
      <c r="B1335" s="68"/>
      <c r="C1335" s="68"/>
      <c r="D1335" s="68"/>
      <c r="E1335" s="82"/>
      <c r="F1335" s="82"/>
      <c r="G1335" s="83"/>
      <c r="H1335" s="83"/>
      <c r="I1335" s="83"/>
      <c r="J1335" s="82"/>
      <c r="K1335" s="82"/>
      <c r="L1335" s="82"/>
    </row>
    <row r="1336" spans="2:12" hidden="1" x14ac:dyDescent="0.3">
      <c r="B1336" s="68"/>
      <c r="C1336" s="68"/>
      <c r="D1336" s="68"/>
      <c r="E1336" s="82"/>
      <c r="F1336" s="82"/>
      <c r="G1336" s="83"/>
      <c r="H1336" s="83"/>
      <c r="I1336" s="83"/>
      <c r="J1336" s="82"/>
      <c r="K1336" s="82"/>
      <c r="L1336" s="82"/>
    </row>
    <row r="1337" spans="2:12" hidden="1" x14ac:dyDescent="0.3">
      <c r="B1337" s="68"/>
      <c r="C1337" s="68"/>
      <c r="D1337" s="68"/>
      <c r="E1337" s="82"/>
      <c r="F1337" s="82"/>
      <c r="G1337" s="83"/>
      <c r="H1337" s="83"/>
      <c r="I1337" s="83"/>
      <c r="J1337" s="82"/>
      <c r="K1337" s="82"/>
      <c r="L1337" s="82"/>
    </row>
    <row r="1338" spans="2:12" hidden="1" x14ac:dyDescent="0.3">
      <c r="B1338" s="68"/>
      <c r="C1338" s="68"/>
      <c r="D1338" s="68"/>
      <c r="E1338" s="82"/>
      <c r="F1338" s="82"/>
      <c r="G1338" s="83"/>
      <c r="H1338" s="83"/>
      <c r="I1338" s="83"/>
      <c r="J1338" s="82"/>
      <c r="K1338" s="82"/>
      <c r="L1338" s="82"/>
    </row>
    <row r="1339" spans="2:12" hidden="1" x14ac:dyDescent="0.3">
      <c r="B1339" s="68"/>
      <c r="C1339" s="68"/>
      <c r="D1339" s="68"/>
      <c r="E1339" s="82"/>
      <c r="F1339" s="82"/>
      <c r="G1339" s="83"/>
      <c r="H1339" s="83"/>
      <c r="I1339" s="83"/>
      <c r="J1339" s="82"/>
      <c r="K1339" s="82"/>
      <c r="L1339" s="82"/>
    </row>
    <row r="1340" spans="2:12" hidden="1" x14ac:dyDescent="0.3">
      <c r="B1340" s="68"/>
      <c r="C1340" s="68"/>
      <c r="D1340" s="68"/>
      <c r="E1340" s="82"/>
      <c r="F1340" s="82"/>
      <c r="G1340" s="83"/>
      <c r="H1340" s="83"/>
      <c r="I1340" s="83"/>
      <c r="J1340" s="82"/>
      <c r="K1340" s="82"/>
      <c r="L1340" s="82"/>
    </row>
    <row r="1341" spans="2:12" hidden="1" x14ac:dyDescent="0.3">
      <c r="B1341" s="68"/>
      <c r="C1341" s="68"/>
      <c r="D1341" s="68"/>
      <c r="E1341" s="82"/>
      <c r="F1341" s="82"/>
      <c r="G1341" s="83"/>
      <c r="H1341" s="83"/>
      <c r="I1341" s="83"/>
      <c r="J1341" s="82"/>
      <c r="K1341" s="82"/>
      <c r="L1341" s="82"/>
    </row>
    <row r="1342" spans="2:12" hidden="1" x14ac:dyDescent="0.3">
      <c r="B1342" s="68"/>
      <c r="C1342" s="68"/>
      <c r="D1342" s="68"/>
      <c r="E1342" s="82"/>
      <c r="F1342" s="82"/>
      <c r="G1342" s="83"/>
      <c r="H1342" s="83"/>
      <c r="I1342" s="83"/>
      <c r="J1342" s="82"/>
      <c r="K1342" s="82"/>
      <c r="L1342" s="82"/>
    </row>
    <row r="1343" spans="2:12" hidden="1" x14ac:dyDescent="0.3">
      <c r="B1343" s="68"/>
      <c r="C1343" s="68"/>
      <c r="D1343" s="68"/>
      <c r="E1343" s="82"/>
      <c r="F1343" s="82"/>
      <c r="G1343" s="83"/>
      <c r="H1343" s="83"/>
      <c r="I1343" s="83"/>
      <c r="J1343" s="82"/>
      <c r="K1343" s="82"/>
      <c r="L1343" s="82"/>
    </row>
    <row r="1344" spans="2:12" hidden="1" x14ac:dyDescent="0.3">
      <c r="B1344" s="68"/>
      <c r="C1344" s="68"/>
      <c r="D1344" s="68"/>
      <c r="E1344" s="82"/>
      <c r="F1344" s="82"/>
      <c r="G1344" s="83"/>
      <c r="H1344" s="83"/>
      <c r="I1344" s="83"/>
      <c r="J1344" s="82"/>
      <c r="K1344" s="82"/>
      <c r="L1344" s="82"/>
    </row>
    <row r="1345" spans="2:12" hidden="1" x14ac:dyDescent="0.3">
      <c r="B1345" s="68"/>
      <c r="C1345" s="68"/>
      <c r="D1345" s="68"/>
      <c r="E1345" s="82"/>
      <c r="F1345" s="82"/>
      <c r="G1345" s="83"/>
      <c r="H1345" s="83"/>
      <c r="I1345" s="83"/>
      <c r="J1345" s="82"/>
      <c r="K1345" s="82"/>
      <c r="L1345" s="82"/>
    </row>
    <row r="1346" spans="2:12" hidden="1" x14ac:dyDescent="0.3">
      <c r="B1346" s="68"/>
      <c r="C1346" s="68"/>
      <c r="D1346" s="68"/>
      <c r="E1346" s="82"/>
      <c r="F1346" s="82"/>
      <c r="G1346" s="83"/>
      <c r="H1346" s="83"/>
      <c r="I1346" s="83"/>
      <c r="J1346" s="82"/>
      <c r="K1346" s="82"/>
      <c r="L1346" s="82"/>
    </row>
    <row r="1347" spans="2:12" hidden="1" x14ac:dyDescent="0.3">
      <c r="B1347" s="68"/>
      <c r="C1347" s="68"/>
      <c r="D1347" s="68"/>
      <c r="E1347" s="82"/>
      <c r="F1347" s="82"/>
      <c r="G1347" s="83"/>
      <c r="H1347" s="83"/>
      <c r="I1347" s="83"/>
      <c r="J1347" s="82"/>
      <c r="K1347" s="82"/>
      <c r="L1347" s="82"/>
    </row>
    <row r="1348" spans="2:12" hidden="1" x14ac:dyDescent="0.3">
      <c r="B1348" s="68"/>
      <c r="C1348" s="68"/>
      <c r="D1348" s="68"/>
      <c r="E1348" s="82"/>
      <c r="F1348" s="82"/>
      <c r="G1348" s="83"/>
      <c r="H1348" s="83"/>
      <c r="I1348" s="83"/>
      <c r="J1348" s="82"/>
      <c r="K1348" s="82"/>
      <c r="L1348" s="82"/>
    </row>
    <row r="1349" spans="2:12" hidden="1" x14ac:dyDescent="0.3">
      <c r="B1349" s="68"/>
      <c r="C1349" s="68"/>
      <c r="D1349" s="68"/>
      <c r="E1349" s="82"/>
      <c r="F1349" s="82"/>
      <c r="G1349" s="83"/>
      <c r="H1349" s="83"/>
      <c r="I1349" s="83"/>
      <c r="J1349" s="82"/>
      <c r="K1349" s="82"/>
      <c r="L1349" s="82"/>
    </row>
    <row r="1350" spans="2:12" hidden="1" x14ac:dyDescent="0.3">
      <c r="B1350" s="68"/>
      <c r="C1350" s="68"/>
      <c r="D1350" s="68"/>
      <c r="E1350" s="82"/>
      <c r="F1350" s="82"/>
      <c r="G1350" s="83"/>
      <c r="H1350" s="83"/>
      <c r="I1350" s="83"/>
      <c r="J1350" s="82"/>
      <c r="K1350" s="82"/>
      <c r="L1350" s="82"/>
    </row>
    <row r="1351" spans="2:12" hidden="1" x14ac:dyDescent="0.3">
      <c r="B1351" s="68"/>
      <c r="C1351" s="68"/>
      <c r="D1351" s="68"/>
      <c r="E1351" s="82"/>
      <c r="F1351" s="82"/>
      <c r="G1351" s="83"/>
      <c r="H1351" s="83"/>
      <c r="I1351" s="83"/>
      <c r="J1351" s="82"/>
      <c r="K1351" s="82"/>
      <c r="L1351" s="82"/>
    </row>
    <row r="1352" spans="2:12" hidden="1" x14ac:dyDescent="0.3">
      <c r="B1352" s="68"/>
      <c r="C1352" s="68"/>
      <c r="D1352" s="68"/>
      <c r="E1352" s="82"/>
      <c r="F1352" s="82"/>
      <c r="G1352" s="83"/>
      <c r="H1352" s="83"/>
      <c r="I1352" s="83"/>
      <c r="J1352" s="82"/>
      <c r="K1352" s="82"/>
      <c r="L1352" s="82"/>
    </row>
    <row r="1353" spans="2:12" hidden="1" x14ac:dyDescent="0.3">
      <c r="B1353" s="68"/>
      <c r="C1353" s="68"/>
      <c r="D1353" s="68"/>
      <c r="E1353" s="82"/>
      <c r="F1353" s="82"/>
      <c r="G1353" s="83"/>
      <c r="H1353" s="83"/>
      <c r="I1353" s="83"/>
      <c r="J1353" s="82"/>
      <c r="K1353" s="82"/>
      <c r="L1353" s="82"/>
    </row>
    <row r="1354" spans="2:12" hidden="1" x14ac:dyDescent="0.3">
      <c r="B1354" s="68"/>
      <c r="C1354" s="68"/>
      <c r="D1354" s="68"/>
      <c r="E1354" s="82"/>
      <c r="F1354" s="82"/>
      <c r="G1354" s="83"/>
      <c r="H1354" s="83"/>
      <c r="I1354" s="83"/>
      <c r="J1354" s="82"/>
      <c r="K1354" s="82"/>
      <c r="L1354" s="82"/>
    </row>
    <row r="1355" spans="2:12" hidden="1" x14ac:dyDescent="0.3">
      <c r="B1355" s="68"/>
      <c r="C1355" s="68"/>
      <c r="D1355" s="68"/>
      <c r="E1355" s="82"/>
      <c r="F1355" s="82"/>
      <c r="G1355" s="83"/>
      <c r="H1355" s="83"/>
      <c r="I1355" s="83"/>
      <c r="J1355" s="82"/>
      <c r="K1355" s="82"/>
      <c r="L1355" s="82"/>
    </row>
    <row r="1356" spans="2:12" hidden="1" x14ac:dyDescent="0.3">
      <c r="B1356" s="68"/>
      <c r="C1356" s="68"/>
      <c r="D1356" s="68"/>
      <c r="E1356" s="82"/>
      <c r="F1356" s="82"/>
      <c r="G1356" s="83"/>
      <c r="H1356" s="83"/>
      <c r="I1356" s="83"/>
      <c r="J1356" s="82"/>
      <c r="K1356" s="82"/>
      <c r="L1356" s="82"/>
    </row>
    <row r="1357" spans="2:12" hidden="1" x14ac:dyDescent="0.3">
      <c r="B1357" s="68"/>
      <c r="C1357" s="68"/>
      <c r="D1357" s="68"/>
      <c r="E1357" s="82"/>
      <c r="F1357" s="82"/>
      <c r="G1357" s="83"/>
      <c r="H1357" s="83"/>
      <c r="I1357" s="83"/>
      <c r="J1357" s="82"/>
      <c r="K1357" s="82"/>
      <c r="L1357" s="82"/>
    </row>
    <row r="1358" spans="2:12" hidden="1" x14ac:dyDescent="0.3">
      <c r="B1358" s="68"/>
      <c r="C1358" s="68"/>
      <c r="D1358" s="68"/>
      <c r="E1358" s="82"/>
      <c r="F1358" s="82"/>
      <c r="G1358" s="83"/>
      <c r="H1358" s="83"/>
      <c r="I1358" s="83"/>
      <c r="J1358" s="82"/>
      <c r="K1358" s="82"/>
      <c r="L1358" s="82"/>
    </row>
    <row r="1359" spans="2:12" hidden="1" x14ac:dyDescent="0.3">
      <c r="B1359" s="68"/>
      <c r="C1359" s="68"/>
      <c r="D1359" s="68"/>
      <c r="E1359" s="82"/>
      <c r="F1359" s="82"/>
      <c r="G1359" s="83"/>
      <c r="H1359" s="83"/>
      <c r="I1359" s="83"/>
      <c r="J1359" s="82"/>
      <c r="K1359" s="82"/>
      <c r="L1359" s="82"/>
    </row>
    <row r="1360" spans="2:12" hidden="1" x14ac:dyDescent="0.3">
      <c r="B1360" s="68"/>
      <c r="C1360" s="68"/>
      <c r="D1360" s="68"/>
      <c r="E1360" s="82"/>
      <c r="F1360" s="82"/>
      <c r="G1360" s="83"/>
      <c r="H1360" s="83"/>
      <c r="I1360" s="83"/>
      <c r="J1360" s="82"/>
      <c r="K1360" s="82"/>
      <c r="L1360" s="82"/>
    </row>
    <row r="1361" spans="2:12" hidden="1" x14ac:dyDescent="0.3">
      <c r="B1361" s="68"/>
      <c r="C1361" s="68"/>
      <c r="D1361" s="68"/>
      <c r="E1361" s="82"/>
      <c r="F1361" s="82"/>
      <c r="G1361" s="83"/>
      <c r="H1361" s="83"/>
      <c r="I1361" s="83"/>
      <c r="J1361" s="82"/>
      <c r="K1361" s="82"/>
      <c r="L1361" s="82"/>
    </row>
    <row r="1362" spans="2:12" hidden="1" x14ac:dyDescent="0.3">
      <c r="B1362" s="68"/>
      <c r="C1362" s="68"/>
      <c r="D1362" s="68"/>
      <c r="E1362" s="82"/>
      <c r="F1362" s="82"/>
      <c r="G1362" s="83"/>
      <c r="H1362" s="83"/>
      <c r="I1362" s="83"/>
      <c r="J1362" s="82"/>
      <c r="K1362" s="82"/>
      <c r="L1362" s="82"/>
    </row>
    <row r="1363" spans="2:12" hidden="1" x14ac:dyDescent="0.3">
      <c r="B1363" s="68"/>
      <c r="C1363" s="68"/>
      <c r="D1363" s="68"/>
      <c r="E1363" s="82"/>
      <c r="F1363" s="82"/>
      <c r="G1363" s="83"/>
      <c r="H1363" s="83"/>
      <c r="I1363" s="83"/>
      <c r="J1363" s="82"/>
      <c r="K1363" s="82"/>
      <c r="L1363" s="82"/>
    </row>
    <row r="1364" spans="2:12" hidden="1" x14ac:dyDescent="0.3">
      <c r="B1364" s="68"/>
      <c r="C1364" s="68"/>
      <c r="D1364" s="68"/>
      <c r="E1364" s="82"/>
      <c r="F1364" s="82"/>
      <c r="G1364" s="83"/>
      <c r="H1364" s="83"/>
      <c r="I1364" s="83"/>
      <c r="J1364" s="82"/>
      <c r="K1364" s="82"/>
      <c r="L1364" s="82"/>
    </row>
    <row r="1365" spans="2:12" hidden="1" x14ac:dyDescent="0.3">
      <c r="B1365" s="68"/>
      <c r="C1365" s="68"/>
      <c r="D1365" s="68"/>
      <c r="E1365" s="82"/>
      <c r="F1365" s="82"/>
      <c r="G1365" s="83"/>
      <c r="H1365" s="83"/>
      <c r="I1365" s="83"/>
      <c r="J1365" s="82"/>
      <c r="K1365" s="82"/>
      <c r="L1365" s="82"/>
    </row>
    <row r="1366" spans="2:12" hidden="1" x14ac:dyDescent="0.3">
      <c r="B1366" s="68"/>
      <c r="C1366" s="68"/>
      <c r="D1366" s="68"/>
      <c r="E1366" s="82"/>
      <c r="F1366" s="82"/>
      <c r="G1366" s="83"/>
      <c r="H1366" s="83"/>
      <c r="I1366" s="83"/>
      <c r="J1366" s="82"/>
      <c r="K1366" s="82"/>
      <c r="L1366" s="82"/>
    </row>
    <row r="1367" spans="2:12" hidden="1" x14ac:dyDescent="0.3">
      <c r="B1367" s="68"/>
      <c r="C1367" s="68"/>
      <c r="D1367" s="68"/>
      <c r="E1367" s="82"/>
      <c r="F1367" s="82"/>
      <c r="G1367" s="83"/>
      <c r="H1367" s="83"/>
      <c r="I1367" s="83"/>
      <c r="J1367" s="82"/>
      <c r="K1367" s="82"/>
      <c r="L1367" s="82"/>
    </row>
    <row r="1368" spans="2:12" hidden="1" x14ac:dyDescent="0.3">
      <c r="B1368" s="68"/>
      <c r="C1368" s="68"/>
      <c r="D1368" s="68"/>
      <c r="E1368" s="82"/>
      <c r="F1368" s="82"/>
      <c r="G1368" s="83"/>
      <c r="H1368" s="83"/>
      <c r="I1368" s="83"/>
      <c r="J1368" s="82"/>
      <c r="K1368" s="82"/>
      <c r="L1368" s="82"/>
    </row>
    <row r="1369" spans="2:12" hidden="1" x14ac:dyDescent="0.3">
      <c r="B1369" s="68"/>
      <c r="C1369" s="68"/>
      <c r="D1369" s="68"/>
      <c r="E1369" s="82"/>
      <c r="F1369" s="82"/>
      <c r="G1369" s="83"/>
      <c r="H1369" s="83"/>
      <c r="I1369" s="83"/>
      <c r="J1369" s="82"/>
      <c r="K1369" s="82"/>
      <c r="L1369" s="82"/>
    </row>
    <row r="1370" spans="2:12" hidden="1" x14ac:dyDescent="0.3">
      <c r="B1370" s="68"/>
      <c r="C1370" s="68"/>
      <c r="D1370" s="68"/>
      <c r="E1370" s="82"/>
      <c r="F1370" s="82"/>
      <c r="G1370" s="83"/>
      <c r="H1370" s="83"/>
      <c r="I1370" s="83"/>
      <c r="J1370" s="82"/>
      <c r="K1370" s="82"/>
      <c r="L1370" s="82"/>
    </row>
    <row r="1371" spans="2:12" hidden="1" x14ac:dyDescent="0.3">
      <c r="B1371" s="68"/>
      <c r="C1371" s="68"/>
      <c r="D1371" s="68"/>
      <c r="E1371" s="82"/>
      <c r="F1371" s="82"/>
      <c r="G1371" s="83"/>
      <c r="H1371" s="83"/>
      <c r="I1371" s="83"/>
      <c r="J1371" s="82"/>
      <c r="K1371" s="82"/>
      <c r="L1371" s="82"/>
    </row>
    <row r="1372" spans="2:12" hidden="1" x14ac:dyDescent="0.3">
      <c r="B1372" s="68"/>
      <c r="C1372" s="68"/>
      <c r="D1372" s="68"/>
      <c r="E1372" s="82"/>
      <c r="F1372" s="82"/>
      <c r="G1372" s="83"/>
      <c r="H1372" s="83"/>
      <c r="I1372" s="83"/>
      <c r="J1372" s="82"/>
      <c r="K1372" s="82"/>
      <c r="L1372" s="82"/>
    </row>
    <row r="1373" spans="2:12" hidden="1" x14ac:dyDescent="0.3">
      <c r="B1373" s="68"/>
      <c r="C1373" s="68"/>
      <c r="D1373" s="68"/>
      <c r="E1373" s="82"/>
      <c r="F1373" s="82"/>
      <c r="G1373" s="83"/>
      <c r="H1373" s="83"/>
      <c r="I1373" s="83"/>
      <c r="J1373" s="82"/>
      <c r="K1373" s="82"/>
      <c r="L1373" s="82"/>
    </row>
    <row r="1374" spans="2:12" hidden="1" x14ac:dyDescent="0.3">
      <c r="B1374" s="68"/>
      <c r="C1374" s="68"/>
      <c r="D1374" s="68"/>
      <c r="E1374" s="82"/>
      <c r="F1374" s="82"/>
      <c r="G1374" s="83"/>
      <c r="H1374" s="83"/>
      <c r="I1374" s="83"/>
      <c r="J1374" s="82"/>
      <c r="K1374" s="82"/>
      <c r="L1374" s="82"/>
    </row>
    <row r="1375" spans="2:12" hidden="1" x14ac:dyDescent="0.3">
      <c r="B1375" s="68"/>
      <c r="C1375" s="68"/>
      <c r="D1375" s="68"/>
      <c r="E1375" s="82"/>
      <c r="F1375" s="82"/>
      <c r="G1375" s="83"/>
      <c r="H1375" s="83"/>
      <c r="I1375" s="83"/>
      <c r="J1375" s="82"/>
      <c r="K1375" s="82"/>
      <c r="L1375" s="82"/>
    </row>
    <row r="1376" spans="2:12" hidden="1" x14ac:dyDescent="0.3">
      <c r="B1376" s="68"/>
      <c r="C1376" s="68"/>
      <c r="D1376" s="68"/>
      <c r="E1376" s="82"/>
      <c r="F1376" s="82"/>
      <c r="G1376" s="83"/>
      <c r="H1376" s="83"/>
      <c r="I1376" s="83"/>
      <c r="J1376" s="82"/>
      <c r="K1376" s="82"/>
      <c r="L1376" s="82"/>
    </row>
    <row r="1377" spans="2:12" hidden="1" x14ac:dyDescent="0.3">
      <c r="B1377" s="68"/>
      <c r="C1377" s="68"/>
      <c r="D1377" s="68"/>
      <c r="E1377" s="82"/>
      <c r="F1377" s="82"/>
      <c r="G1377" s="83"/>
      <c r="H1377" s="83"/>
      <c r="I1377" s="83"/>
      <c r="J1377" s="82"/>
      <c r="K1377" s="82"/>
      <c r="L1377" s="82"/>
    </row>
    <row r="1378" spans="2:12" hidden="1" x14ac:dyDescent="0.3">
      <c r="B1378" s="68"/>
      <c r="C1378" s="68"/>
      <c r="D1378" s="68"/>
      <c r="E1378" s="82"/>
      <c r="F1378" s="82"/>
      <c r="G1378" s="83"/>
      <c r="H1378" s="83"/>
      <c r="I1378" s="83"/>
      <c r="J1378" s="82"/>
      <c r="K1378" s="82"/>
      <c r="L1378" s="82"/>
    </row>
    <row r="1379" spans="2:12" hidden="1" x14ac:dyDescent="0.3">
      <c r="B1379" s="68"/>
      <c r="C1379" s="68"/>
      <c r="D1379" s="68"/>
      <c r="E1379" s="82"/>
      <c r="F1379" s="82"/>
      <c r="G1379" s="83"/>
      <c r="H1379" s="83"/>
      <c r="I1379" s="83"/>
      <c r="J1379" s="82"/>
      <c r="K1379" s="82"/>
      <c r="L1379" s="82"/>
    </row>
    <row r="1380" spans="2:12" hidden="1" x14ac:dyDescent="0.3">
      <c r="B1380" s="68"/>
      <c r="C1380" s="68"/>
      <c r="D1380" s="68"/>
      <c r="E1380" s="82"/>
      <c r="F1380" s="82"/>
      <c r="G1380" s="83"/>
      <c r="H1380" s="83"/>
      <c r="I1380" s="83"/>
      <c r="J1380" s="82"/>
      <c r="K1380" s="82"/>
      <c r="L1380" s="82"/>
    </row>
    <row r="1381" spans="2:12" hidden="1" x14ac:dyDescent="0.3">
      <c r="B1381" s="68"/>
      <c r="C1381" s="68"/>
      <c r="D1381" s="68"/>
      <c r="E1381" s="82"/>
      <c r="F1381" s="82"/>
      <c r="G1381" s="83"/>
      <c r="H1381" s="83"/>
      <c r="I1381" s="83"/>
      <c r="J1381" s="82"/>
      <c r="K1381" s="82"/>
      <c r="L1381" s="82"/>
    </row>
    <row r="1382" spans="2:12" hidden="1" x14ac:dyDescent="0.3">
      <c r="B1382" s="68"/>
      <c r="C1382" s="68"/>
      <c r="D1382" s="68"/>
      <c r="E1382" s="82"/>
      <c r="F1382" s="82"/>
      <c r="G1382" s="83"/>
      <c r="H1382" s="83"/>
      <c r="I1382" s="83"/>
      <c r="J1382" s="82"/>
      <c r="K1382" s="82"/>
      <c r="L1382" s="82"/>
    </row>
    <row r="1383" spans="2:12" hidden="1" x14ac:dyDescent="0.3">
      <c r="B1383" s="68"/>
      <c r="C1383" s="68"/>
      <c r="D1383" s="68"/>
      <c r="E1383" s="82"/>
      <c r="F1383" s="82"/>
      <c r="G1383" s="83"/>
      <c r="H1383" s="83"/>
      <c r="I1383" s="83"/>
      <c r="J1383" s="82"/>
      <c r="K1383" s="82"/>
      <c r="L1383" s="82"/>
    </row>
    <row r="1384" spans="2:12" hidden="1" x14ac:dyDescent="0.3">
      <c r="B1384" s="68"/>
      <c r="C1384" s="68"/>
      <c r="D1384" s="68"/>
      <c r="E1384" s="82"/>
      <c r="F1384" s="82"/>
      <c r="G1384" s="83"/>
      <c r="H1384" s="83"/>
      <c r="I1384" s="83"/>
      <c r="J1384" s="82"/>
      <c r="K1384" s="82"/>
      <c r="L1384" s="82"/>
    </row>
    <row r="1385" spans="2:12" hidden="1" x14ac:dyDescent="0.3">
      <c r="B1385" s="68"/>
      <c r="C1385" s="68"/>
      <c r="D1385" s="68"/>
      <c r="E1385" s="82"/>
      <c r="F1385" s="82"/>
      <c r="G1385" s="83"/>
      <c r="H1385" s="83"/>
      <c r="I1385" s="83"/>
      <c r="J1385" s="82"/>
      <c r="K1385" s="82"/>
      <c r="L1385" s="82"/>
    </row>
    <row r="1386" spans="2:12" hidden="1" x14ac:dyDescent="0.3">
      <c r="B1386" s="68"/>
      <c r="C1386" s="68"/>
      <c r="D1386" s="68"/>
      <c r="E1386" s="82"/>
      <c r="F1386" s="82"/>
      <c r="G1386" s="83"/>
      <c r="H1386" s="83"/>
      <c r="I1386" s="83"/>
      <c r="J1386" s="82"/>
      <c r="K1386" s="82"/>
      <c r="L1386" s="82"/>
    </row>
    <row r="1387" spans="2:12" hidden="1" x14ac:dyDescent="0.3">
      <c r="B1387" s="68"/>
      <c r="C1387" s="68"/>
      <c r="D1387" s="68"/>
      <c r="E1387" s="82"/>
      <c r="F1387" s="82"/>
      <c r="G1387" s="83"/>
      <c r="H1387" s="83"/>
      <c r="I1387" s="83"/>
      <c r="J1387" s="82"/>
      <c r="K1387" s="82"/>
      <c r="L1387" s="82"/>
    </row>
    <row r="1388" spans="2:12" hidden="1" x14ac:dyDescent="0.3">
      <c r="B1388" s="68"/>
      <c r="C1388" s="68"/>
      <c r="D1388" s="68"/>
      <c r="E1388" s="82"/>
      <c r="F1388" s="82"/>
      <c r="G1388" s="83"/>
      <c r="H1388" s="83"/>
      <c r="I1388" s="83"/>
      <c r="J1388" s="82"/>
      <c r="K1388" s="82"/>
      <c r="L1388" s="82"/>
    </row>
    <row r="1389" spans="2:12" hidden="1" x14ac:dyDescent="0.3">
      <c r="B1389" s="68"/>
      <c r="C1389" s="68"/>
      <c r="D1389" s="68"/>
      <c r="E1389" s="82"/>
      <c r="F1389" s="82"/>
      <c r="G1389" s="83"/>
      <c r="H1389" s="83"/>
      <c r="I1389" s="83"/>
      <c r="J1389" s="82"/>
      <c r="K1389" s="82"/>
      <c r="L1389" s="82"/>
    </row>
    <row r="1390" spans="2:12" hidden="1" x14ac:dyDescent="0.3">
      <c r="B1390" s="68"/>
      <c r="C1390" s="68"/>
      <c r="D1390" s="68"/>
      <c r="E1390" s="82"/>
      <c r="F1390" s="82"/>
      <c r="G1390" s="83"/>
      <c r="H1390" s="83"/>
      <c r="I1390" s="83"/>
      <c r="J1390" s="82"/>
      <c r="K1390" s="82"/>
      <c r="L1390" s="82"/>
    </row>
    <row r="1391" spans="2:12" hidden="1" x14ac:dyDescent="0.3">
      <c r="B1391" s="68"/>
      <c r="C1391" s="68"/>
      <c r="D1391" s="68"/>
      <c r="E1391" s="82"/>
      <c r="F1391" s="82"/>
      <c r="G1391" s="83"/>
      <c r="H1391" s="83"/>
      <c r="I1391" s="83"/>
      <c r="J1391" s="82"/>
      <c r="K1391" s="82"/>
      <c r="L1391" s="82"/>
    </row>
    <row r="1392" spans="2:12" hidden="1" x14ac:dyDescent="0.3">
      <c r="B1392" s="68"/>
      <c r="C1392" s="68"/>
      <c r="D1392" s="68"/>
      <c r="E1392" s="82"/>
      <c r="F1392" s="82"/>
      <c r="G1392" s="83"/>
      <c r="H1392" s="83"/>
      <c r="I1392" s="83"/>
      <c r="J1392" s="82"/>
      <c r="K1392" s="82"/>
      <c r="L1392" s="82"/>
    </row>
    <row r="1393" spans="2:12" hidden="1" x14ac:dyDescent="0.3">
      <c r="B1393" s="68"/>
      <c r="C1393" s="68"/>
      <c r="D1393" s="68"/>
      <c r="E1393" s="82"/>
      <c r="F1393" s="82"/>
      <c r="G1393" s="83"/>
      <c r="H1393" s="83"/>
      <c r="I1393" s="83"/>
      <c r="J1393" s="82"/>
      <c r="K1393" s="82"/>
      <c r="L1393" s="82"/>
    </row>
    <row r="1394" spans="2:12" hidden="1" x14ac:dyDescent="0.3">
      <c r="B1394" s="68"/>
      <c r="C1394" s="68"/>
      <c r="D1394" s="68"/>
      <c r="E1394" s="82"/>
      <c r="F1394" s="82"/>
      <c r="G1394" s="83"/>
      <c r="H1394" s="83"/>
      <c r="I1394" s="83"/>
      <c r="J1394" s="82"/>
      <c r="K1394" s="82"/>
      <c r="L1394" s="82"/>
    </row>
    <row r="1395" spans="2:12" hidden="1" x14ac:dyDescent="0.3">
      <c r="B1395" s="68"/>
      <c r="C1395" s="68"/>
      <c r="D1395" s="68"/>
      <c r="E1395" s="82"/>
      <c r="F1395" s="82"/>
      <c r="G1395" s="83"/>
      <c r="H1395" s="83"/>
      <c r="I1395" s="83"/>
      <c r="J1395" s="82"/>
      <c r="K1395" s="82"/>
      <c r="L1395" s="82"/>
    </row>
    <row r="1396" spans="2:12" hidden="1" x14ac:dyDescent="0.3">
      <c r="B1396" s="68"/>
      <c r="C1396" s="68"/>
      <c r="D1396" s="68"/>
      <c r="E1396" s="82"/>
      <c r="F1396" s="82"/>
      <c r="G1396" s="83"/>
      <c r="H1396" s="83"/>
      <c r="I1396" s="83"/>
      <c r="J1396" s="82"/>
      <c r="K1396" s="82"/>
      <c r="L1396" s="82"/>
    </row>
    <row r="1397" spans="2:12" hidden="1" x14ac:dyDescent="0.3">
      <c r="B1397" s="68"/>
      <c r="C1397" s="68"/>
      <c r="D1397" s="68"/>
      <c r="E1397" s="82"/>
      <c r="F1397" s="82"/>
      <c r="G1397" s="83"/>
      <c r="H1397" s="83"/>
      <c r="I1397" s="83"/>
      <c r="J1397" s="82"/>
      <c r="K1397" s="82"/>
      <c r="L1397" s="82"/>
    </row>
    <row r="1398" spans="2:12" hidden="1" x14ac:dyDescent="0.3">
      <c r="B1398" s="68"/>
      <c r="C1398" s="68"/>
      <c r="D1398" s="68"/>
      <c r="E1398" s="82"/>
      <c r="F1398" s="82"/>
      <c r="G1398" s="83"/>
      <c r="H1398" s="83"/>
      <c r="I1398" s="83"/>
      <c r="J1398" s="82"/>
      <c r="K1398" s="82"/>
      <c r="L1398" s="82"/>
    </row>
    <row r="1399" spans="2:12" hidden="1" x14ac:dyDescent="0.3">
      <c r="B1399" s="68"/>
      <c r="C1399" s="68"/>
      <c r="D1399" s="68"/>
      <c r="E1399" s="82"/>
      <c r="F1399" s="82"/>
      <c r="G1399" s="83"/>
      <c r="H1399" s="83"/>
      <c r="I1399" s="83"/>
      <c r="J1399" s="82"/>
      <c r="K1399" s="82"/>
      <c r="L1399" s="82"/>
    </row>
    <row r="1400" spans="2:12" hidden="1" x14ac:dyDescent="0.3">
      <c r="B1400" s="68"/>
      <c r="C1400" s="68"/>
      <c r="D1400" s="68"/>
      <c r="E1400" s="82"/>
      <c r="F1400" s="82"/>
      <c r="G1400" s="83"/>
      <c r="H1400" s="83"/>
      <c r="I1400" s="83"/>
      <c r="J1400" s="82"/>
      <c r="K1400" s="82"/>
      <c r="L1400" s="82"/>
    </row>
    <row r="1401" spans="2:12" hidden="1" x14ac:dyDescent="0.3">
      <c r="B1401" s="68"/>
      <c r="C1401" s="68"/>
      <c r="D1401" s="68"/>
      <c r="E1401" s="82"/>
      <c r="F1401" s="82"/>
      <c r="G1401" s="83"/>
      <c r="H1401" s="83"/>
      <c r="I1401" s="83"/>
      <c r="J1401" s="82"/>
      <c r="K1401" s="82"/>
      <c r="L1401" s="82"/>
    </row>
    <row r="1402" spans="2:12" hidden="1" x14ac:dyDescent="0.3">
      <c r="B1402" s="68"/>
      <c r="C1402" s="68"/>
      <c r="D1402" s="68"/>
      <c r="E1402" s="82"/>
      <c r="F1402" s="82"/>
      <c r="G1402" s="83"/>
      <c r="H1402" s="83"/>
      <c r="I1402" s="83"/>
      <c r="J1402" s="82"/>
      <c r="K1402" s="82"/>
      <c r="L1402" s="82"/>
    </row>
    <row r="1403" spans="2:12" hidden="1" x14ac:dyDescent="0.3">
      <c r="B1403" s="68"/>
      <c r="C1403" s="68"/>
      <c r="D1403" s="68"/>
      <c r="E1403" s="82"/>
      <c r="F1403" s="82"/>
      <c r="G1403" s="83"/>
      <c r="H1403" s="83"/>
      <c r="I1403" s="83"/>
      <c r="J1403" s="82"/>
      <c r="K1403" s="82"/>
      <c r="L1403" s="82"/>
    </row>
    <row r="1404" spans="2:12" hidden="1" x14ac:dyDescent="0.3">
      <c r="B1404" s="68"/>
      <c r="C1404" s="68"/>
      <c r="D1404" s="68"/>
      <c r="E1404" s="82"/>
      <c r="F1404" s="82"/>
      <c r="G1404" s="83"/>
      <c r="H1404" s="83"/>
      <c r="I1404" s="83"/>
      <c r="J1404" s="82"/>
      <c r="K1404" s="82"/>
      <c r="L1404" s="82"/>
    </row>
    <row r="1405" spans="2:12" hidden="1" x14ac:dyDescent="0.3">
      <c r="B1405" s="68"/>
      <c r="C1405" s="68"/>
      <c r="D1405" s="68"/>
      <c r="E1405" s="82"/>
      <c r="F1405" s="82"/>
      <c r="G1405" s="83"/>
      <c r="H1405" s="83"/>
      <c r="I1405" s="83"/>
      <c r="J1405" s="82"/>
      <c r="K1405" s="82"/>
      <c r="L1405" s="82"/>
    </row>
    <row r="1406" spans="2:12" hidden="1" x14ac:dyDescent="0.3">
      <c r="B1406" s="68"/>
      <c r="C1406" s="68"/>
      <c r="D1406" s="68"/>
      <c r="E1406" s="82"/>
      <c r="F1406" s="82"/>
      <c r="G1406" s="83"/>
      <c r="H1406" s="83"/>
      <c r="I1406" s="83"/>
      <c r="J1406" s="82"/>
      <c r="K1406" s="82"/>
      <c r="L1406" s="82"/>
    </row>
    <row r="1407" spans="2:12" hidden="1" x14ac:dyDescent="0.3">
      <c r="B1407" s="68"/>
      <c r="C1407" s="68"/>
      <c r="D1407" s="68"/>
      <c r="E1407" s="82"/>
      <c r="F1407" s="82"/>
      <c r="G1407" s="83"/>
      <c r="H1407" s="83"/>
      <c r="I1407" s="83"/>
      <c r="J1407" s="82"/>
      <c r="K1407" s="82"/>
      <c r="L1407" s="82"/>
    </row>
    <row r="1408" spans="2:12" hidden="1" x14ac:dyDescent="0.3">
      <c r="B1408" s="68"/>
      <c r="C1408" s="68"/>
      <c r="D1408" s="68"/>
      <c r="E1408" s="82"/>
      <c r="F1408" s="82"/>
      <c r="G1408" s="83"/>
      <c r="H1408" s="83"/>
      <c r="I1408" s="83"/>
      <c r="J1408" s="82"/>
      <c r="K1408" s="82"/>
      <c r="L1408" s="82"/>
    </row>
    <row r="1409" spans="2:12" hidden="1" x14ac:dyDescent="0.3">
      <c r="B1409" s="68"/>
      <c r="C1409" s="68"/>
      <c r="D1409" s="68"/>
      <c r="E1409" s="82"/>
      <c r="F1409" s="82"/>
      <c r="G1409" s="83"/>
      <c r="H1409" s="83"/>
      <c r="I1409" s="83"/>
      <c r="J1409" s="82"/>
      <c r="K1409" s="82"/>
      <c r="L1409" s="82"/>
    </row>
    <row r="1410" spans="2:12" hidden="1" x14ac:dyDescent="0.3">
      <c r="B1410" s="68"/>
      <c r="C1410" s="68"/>
      <c r="D1410" s="68"/>
      <c r="E1410" s="82"/>
      <c r="F1410" s="82"/>
      <c r="G1410" s="83"/>
      <c r="H1410" s="83"/>
      <c r="I1410" s="83"/>
      <c r="J1410" s="82"/>
      <c r="K1410" s="82"/>
      <c r="L1410" s="82"/>
    </row>
    <row r="1411" spans="2:12" hidden="1" x14ac:dyDescent="0.3">
      <c r="B1411" s="68"/>
      <c r="C1411" s="68"/>
      <c r="D1411" s="68"/>
      <c r="E1411" s="82"/>
      <c r="F1411" s="82"/>
      <c r="G1411" s="83"/>
      <c r="H1411" s="83"/>
      <c r="I1411" s="83"/>
      <c r="J1411" s="82"/>
      <c r="K1411" s="82"/>
      <c r="L1411" s="82"/>
    </row>
    <row r="1412" spans="2:12" hidden="1" x14ac:dyDescent="0.3">
      <c r="B1412" s="68"/>
      <c r="C1412" s="68"/>
      <c r="D1412" s="68"/>
      <c r="E1412" s="82"/>
      <c r="F1412" s="82"/>
      <c r="G1412" s="83"/>
      <c r="H1412" s="83"/>
      <c r="I1412" s="83"/>
      <c r="J1412" s="82"/>
      <c r="K1412" s="82"/>
      <c r="L1412" s="82"/>
    </row>
    <row r="1413" spans="2:12" hidden="1" x14ac:dyDescent="0.3">
      <c r="B1413" s="68"/>
      <c r="C1413" s="68"/>
      <c r="D1413" s="68"/>
      <c r="E1413" s="82"/>
      <c r="F1413" s="82"/>
      <c r="G1413" s="83"/>
      <c r="H1413" s="83"/>
      <c r="I1413" s="83"/>
      <c r="J1413" s="82"/>
      <c r="K1413" s="82"/>
      <c r="L1413" s="82"/>
    </row>
    <row r="1414" spans="2:12" hidden="1" x14ac:dyDescent="0.3">
      <c r="B1414" s="68"/>
      <c r="C1414" s="68"/>
      <c r="D1414" s="68"/>
      <c r="E1414" s="82"/>
      <c r="F1414" s="82"/>
      <c r="G1414" s="83"/>
      <c r="H1414" s="83"/>
      <c r="I1414" s="83"/>
      <c r="J1414" s="82"/>
      <c r="K1414" s="82"/>
      <c r="L1414" s="82"/>
    </row>
    <row r="1415" spans="2:12" hidden="1" x14ac:dyDescent="0.3">
      <c r="B1415" s="68"/>
      <c r="C1415" s="68"/>
      <c r="D1415" s="68"/>
      <c r="E1415" s="82"/>
      <c r="F1415" s="82"/>
      <c r="G1415" s="83"/>
      <c r="H1415" s="83"/>
      <c r="I1415" s="83"/>
      <c r="J1415" s="82"/>
      <c r="K1415" s="82"/>
      <c r="L1415" s="82"/>
    </row>
    <row r="1416" spans="2:12" hidden="1" x14ac:dyDescent="0.3">
      <c r="B1416" s="68"/>
      <c r="C1416" s="68"/>
      <c r="D1416" s="68"/>
      <c r="E1416" s="82"/>
      <c r="F1416" s="82"/>
      <c r="G1416" s="83"/>
      <c r="H1416" s="83"/>
      <c r="I1416" s="83"/>
      <c r="J1416" s="82"/>
      <c r="K1416" s="82"/>
      <c r="L1416" s="82"/>
    </row>
    <row r="1417" spans="2:12" hidden="1" x14ac:dyDescent="0.3">
      <c r="B1417" s="68"/>
      <c r="C1417" s="68"/>
      <c r="D1417" s="68"/>
      <c r="E1417" s="82"/>
      <c r="F1417" s="82"/>
      <c r="G1417" s="83"/>
      <c r="H1417" s="83"/>
      <c r="I1417" s="83"/>
      <c r="J1417" s="82"/>
      <c r="K1417" s="82"/>
      <c r="L1417" s="82"/>
    </row>
    <row r="1418" spans="2:12" hidden="1" x14ac:dyDescent="0.3">
      <c r="B1418" s="68"/>
      <c r="C1418" s="68"/>
      <c r="D1418" s="68"/>
      <c r="E1418" s="82"/>
      <c r="F1418" s="82"/>
      <c r="G1418" s="83"/>
      <c r="H1418" s="83"/>
      <c r="I1418" s="83"/>
      <c r="J1418" s="82"/>
      <c r="K1418" s="82"/>
      <c r="L1418" s="82"/>
    </row>
    <row r="1419" spans="2:12" hidden="1" x14ac:dyDescent="0.3">
      <c r="B1419" s="68"/>
      <c r="C1419" s="68"/>
      <c r="D1419" s="68"/>
      <c r="E1419" s="82"/>
      <c r="F1419" s="82"/>
      <c r="G1419" s="83"/>
      <c r="H1419" s="83"/>
      <c r="I1419" s="83"/>
      <c r="J1419" s="82"/>
      <c r="K1419" s="82"/>
      <c r="L1419" s="82"/>
    </row>
    <row r="1420" spans="2:12" hidden="1" x14ac:dyDescent="0.3">
      <c r="B1420" s="68"/>
      <c r="C1420" s="68"/>
      <c r="D1420" s="68"/>
      <c r="E1420" s="82"/>
      <c r="F1420" s="82"/>
      <c r="G1420" s="83"/>
      <c r="H1420" s="83"/>
      <c r="I1420" s="83"/>
      <c r="J1420" s="82"/>
      <c r="K1420" s="82"/>
      <c r="L1420" s="82"/>
    </row>
    <row r="1421" spans="2:12" hidden="1" x14ac:dyDescent="0.3">
      <c r="B1421" s="68"/>
      <c r="C1421" s="68"/>
      <c r="D1421" s="68"/>
      <c r="E1421" s="82"/>
      <c r="F1421" s="82"/>
      <c r="G1421" s="83"/>
      <c r="H1421" s="83"/>
      <c r="I1421" s="83"/>
      <c r="J1421" s="82"/>
      <c r="K1421" s="82"/>
      <c r="L1421" s="82"/>
    </row>
    <row r="1422" spans="2:12" hidden="1" x14ac:dyDescent="0.3">
      <c r="B1422" s="68"/>
      <c r="C1422" s="68"/>
      <c r="D1422" s="68"/>
      <c r="E1422" s="82"/>
      <c r="F1422" s="82"/>
      <c r="G1422" s="83"/>
      <c r="H1422" s="83"/>
      <c r="I1422" s="83"/>
      <c r="J1422" s="82"/>
      <c r="K1422" s="82"/>
      <c r="L1422" s="82"/>
    </row>
    <row r="1423" spans="2:12" hidden="1" x14ac:dyDescent="0.3">
      <c r="B1423" s="68"/>
      <c r="C1423" s="68"/>
      <c r="D1423" s="68"/>
      <c r="E1423" s="82"/>
      <c r="F1423" s="82"/>
      <c r="G1423" s="83"/>
      <c r="H1423" s="83"/>
      <c r="I1423" s="83"/>
      <c r="J1423" s="82"/>
      <c r="K1423" s="82"/>
      <c r="L1423" s="82"/>
    </row>
    <row r="1424" spans="2:12" hidden="1" x14ac:dyDescent="0.3">
      <c r="B1424" s="68"/>
      <c r="C1424" s="68"/>
      <c r="D1424" s="68"/>
      <c r="E1424" s="82"/>
      <c r="F1424" s="82"/>
      <c r="G1424" s="83"/>
      <c r="H1424" s="83"/>
      <c r="I1424" s="83"/>
      <c r="J1424" s="82"/>
      <c r="K1424" s="82"/>
      <c r="L1424" s="82"/>
    </row>
    <row r="1425" spans="2:12" hidden="1" x14ac:dyDescent="0.3">
      <c r="B1425" s="68"/>
      <c r="C1425" s="68"/>
      <c r="D1425" s="68"/>
      <c r="E1425" s="82"/>
      <c r="F1425" s="82"/>
      <c r="G1425" s="83"/>
      <c r="H1425" s="83"/>
      <c r="I1425" s="83"/>
      <c r="J1425" s="82"/>
      <c r="K1425" s="82"/>
      <c r="L1425" s="82"/>
    </row>
    <row r="1426" spans="2:12" hidden="1" x14ac:dyDescent="0.3">
      <c r="B1426" s="68"/>
      <c r="C1426" s="68"/>
      <c r="D1426" s="68"/>
      <c r="E1426" s="82"/>
      <c r="F1426" s="82"/>
      <c r="G1426" s="83"/>
      <c r="H1426" s="83"/>
      <c r="I1426" s="83"/>
      <c r="J1426" s="82"/>
      <c r="K1426" s="82"/>
      <c r="L1426" s="82"/>
    </row>
    <row r="1427" spans="2:12" hidden="1" x14ac:dyDescent="0.3">
      <c r="B1427" s="68"/>
      <c r="C1427" s="68"/>
      <c r="D1427" s="68"/>
      <c r="E1427" s="82"/>
      <c r="F1427" s="82"/>
      <c r="G1427" s="83"/>
      <c r="H1427" s="83"/>
      <c r="I1427" s="83"/>
      <c r="J1427" s="82"/>
      <c r="K1427" s="82"/>
      <c r="L1427" s="82"/>
    </row>
    <row r="1428" spans="2:12" hidden="1" x14ac:dyDescent="0.3">
      <c r="B1428" s="68"/>
      <c r="C1428" s="68"/>
      <c r="D1428" s="68"/>
      <c r="E1428" s="82"/>
      <c r="F1428" s="82"/>
      <c r="G1428" s="83"/>
      <c r="H1428" s="83"/>
      <c r="I1428" s="83"/>
      <c r="J1428" s="82"/>
      <c r="K1428" s="82"/>
      <c r="L1428" s="82"/>
    </row>
    <row r="1429" spans="2:12" hidden="1" x14ac:dyDescent="0.3">
      <c r="B1429" s="68"/>
      <c r="C1429" s="68"/>
      <c r="D1429" s="68"/>
      <c r="E1429" s="82"/>
      <c r="F1429" s="82"/>
      <c r="G1429" s="83"/>
      <c r="H1429" s="83"/>
      <c r="I1429" s="83"/>
      <c r="J1429" s="82"/>
      <c r="K1429" s="82"/>
      <c r="L1429" s="82"/>
    </row>
    <row r="1430" spans="2:12" hidden="1" x14ac:dyDescent="0.3">
      <c r="B1430" s="68"/>
      <c r="C1430" s="68"/>
      <c r="D1430" s="68"/>
      <c r="E1430" s="82"/>
      <c r="F1430" s="82"/>
      <c r="G1430" s="83"/>
      <c r="H1430" s="83"/>
      <c r="I1430" s="83"/>
      <c r="J1430" s="82"/>
      <c r="K1430" s="82"/>
      <c r="L1430" s="82"/>
    </row>
    <row r="1431" spans="2:12" hidden="1" x14ac:dyDescent="0.3">
      <c r="B1431" s="68"/>
      <c r="C1431" s="68"/>
      <c r="D1431" s="68"/>
      <c r="E1431" s="82"/>
      <c r="F1431" s="82"/>
      <c r="G1431" s="83"/>
      <c r="H1431" s="83"/>
      <c r="I1431" s="83"/>
      <c r="J1431" s="82"/>
      <c r="K1431" s="82"/>
      <c r="L1431" s="82"/>
    </row>
    <row r="1432" spans="2:12" hidden="1" x14ac:dyDescent="0.3">
      <c r="B1432" s="68"/>
      <c r="C1432" s="68"/>
      <c r="D1432" s="68"/>
      <c r="E1432" s="82"/>
      <c r="F1432" s="82"/>
      <c r="G1432" s="83"/>
      <c r="H1432" s="83"/>
      <c r="I1432" s="83"/>
      <c r="J1432" s="82"/>
      <c r="K1432" s="82"/>
      <c r="L1432" s="82"/>
    </row>
    <row r="1433" spans="2:12" hidden="1" x14ac:dyDescent="0.3">
      <c r="B1433" s="68"/>
      <c r="C1433" s="68"/>
      <c r="D1433" s="68"/>
      <c r="E1433" s="82"/>
      <c r="F1433" s="82"/>
      <c r="G1433" s="83"/>
      <c r="H1433" s="83"/>
      <c r="I1433" s="83"/>
      <c r="J1433" s="82"/>
      <c r="K1433" s="82"/>
      <c r="L1433" s="82"/>
    </row>
    <row r="1434" spans="2:12" hidden="1" x14ac:dyDescent="0.3">
      <c r="B1434" s="68"/>
      <c r="C1434" s="68"/>
      <c r="D1434" s="68"/>
      <c r="E1434" s="82"/>
      <c r="F1434" s="82"/>
      <c r="G1434" s="83"/>
      <c r="H1434" s="83"/>
      <c r="I1434" s="83"/>
      <c r="J1434" s="82"/>
      <c r="K1434" s="82"/>
      <c r="L1434" s="82"/>
    </row>
    <row r="1435" spans="2:12" hidden="1" x14ac:dyDescent="0.3">
      <c r="B1435" s="68"/>
      <c r="C1435" s="68"/>
      <c r="D1435" s="68"/>
      <c r="E1435" s="82"/>
      <c r="F1435" s="82"/>
      <c r="G1435" s="83"/>
      <c r="H1435" s="83"/>
      <c r="I1435" s="83"/>
      <c r="J1435" s="82"/>
      <c r="K1435" s="82"/>
      <c r="L1435" s="82"/>
    </row>
    <row r="1436" spans="2:12" hidden="1" x14ac:dyDescent="0.3">
      <c r="B1436" s="68"/>
      <c r="C1436" s="68"/>
      <c r="D1436" s="68"/>
      <c r="E1436" s="82"/>
      <c r="F1436" s="82"/>
      <c r="G1436" s="83"/>
      <c r="H1436" s="83"/>
      <c r="I1436" s="83"/>
      <c r="J1436" s="82"/>
      <c r="K1436" s="82"/>
      <c r="L1436" s="82"/>
    </row>
    <row r="1437" spans="2:12" hidden="1" x14ac:dyDescent="0.3">
      <c r="B1437" s="68"/>
      <c r="C1437" s="68"/>
      <c r="D1437" s="68"/>
      <c r="E1437" s="82"/>
      <c r="F1437" s="82"/>
      <c r="G1437" s="83"/>
      <c r="H1437" s="83"/>
      <c r="I1437" s="83"/>
      <c r="J1437" s="82"/>
      <c r="K1437" s="82"/>
      <c r="L1437" s="82"/>
    </row>
    <row r="1438" spans="2:12" hidden="1" x14ac:dyDescent="0.3">
      <c r="B1438" s="68"/>
      <c r="C1438" s="68"/>
      <c r="D1438" s="68"/>
      <c r="E1438" s="82"/>
      <c r="F1438" s="82"/>
      <c r="G1438" s="83"/>
      <c r="H1438" s="83"/>
      <c r="I1438" s="83"/>
      <c r="J1438" s="82"/>
      <c r="K1438" s="82"/>
      <c r="L1438" s="82"/>
    </row>
    <row r="1439" spans="2:12" hidden="1" x14ac:dyDescent="0.3">
      <c r="B1439" s="68"/>
      <c r="C1439" s="68"/>
      <c r="D1439" s="68"/>
      <c r="E1439" s="82"/>
      <c r="F1439" s="82"/>
      <c r="G1439" s="83"/>
      <c r="H1439" s="83"/>
      <c r="I1439" s="83"/>
      <c r="J1439" s="82"/>
      <c r="K1439" s="82"/>
      <c r="L1439" s="82"/>
    </row>
    <row r="1440" spans="2:12" hidden="1" x14ac:dyDescent="0.3">
      <c r="B1440" s="68"/>
      <c r="C1440" s="68"/>
      <c r="D1440" s="68"/>
      <c r="E1440" s="82"/>
      <c r="F1440" s="82"/>
      <c r="G1440" s="83"/>
      <c r="H1440" s="83"/>
      <c r="I1440" s="83"/>
      <c r="J1440" s="82"/>
      <c r="K1440" s="82"/>
      <c r="L1440" s="82"/>
    </row>
    <row r="1441" spans="2:12" hidden="1" x14ac:dyDescent="0.3">
      <c r="B1441" s="68"/>
      <c r="C1441" s="68"/>
      <c r="D1441" s="68"/>
      <c r="E1441" s="82"/>
      <c r="F1441" s="82"/>
      <c r="G1441" s="83"/>
      <c r="H1441" s="83"/>
      <c r="I1441" s="83"/>
      <c r="J1441" s="82"/>
      <c r="K1441" s="82"/>
      <c r="L1441" s="82"/>
    </row>
    <row r="1442" spans="2:12" hidden="1" x14ac:dyDescent="0.3">
      <c r="B1442" s="68"/>
      <c r="C1442" s="68"/>
      <c r="D1442" s="68"/>
      <c r="E1442" s="82"/>
      <c r="F1442" s="82"/>
      <c r="G1442" s="83"/>
      <c r="H1442" s="83"/>
      <c r="I1442" s="83"/>
      <c r="J1442" s="82"/>
      <c r="K1442" s="82"/>
      <c r="L1442" s="82"/>
    </row>
    <row r="1443" spans="2:12" hidden="1" x14ac:dyDescent="0.3">
      <c r="B1443" s="68"/>
      <c r="C1443" s="68"/>
      <c r="D1443" s="68"/>
      <c r="E1443" s="82"/>
      <c r="F1443" s="82"/>
      <c r="G1443" s="83"/>
      <c r="H1443" s="83"/>
      <c r="I1443" s="83"/>
      <c r="J1443" s="82"/>
      <c r="K1443" s="82"/>
      <c r="L1443" s="82"/>
    </row>
    <row r="1444" spans="2:12" hidden="1" x14ac:dyDescent="0.3">
      <c r="B1444" s="68"/>
      <c r="C1444" s="68"/>
      <c r="D1444" s="68"/>
      <c r="E1444" s="82"/>
      <c r="F1444" s="82"/>
      <c r="G1444" s="83"/>
      <c r="H1444" s="83"/>
      <c r="I1444" s="83"/>
      <c r="J1444" s="82"/>
      <c r="K1444" s="82"/>
      <c r="L1444" s="82"/>
    </row>
    <row r="1445" spans="2:12" hidden="1" x14ac:dyDescent="0.3">
      <c r="B1445" s="68"/>
      <c r="C1445" s="68"/>
      <c r="D1445" s="68"/>
      <c r="E1445" s="82"/>
      <c r="F1445" s="82"/>
      <c r="G1445" s="83"/>
      <c r="H1445" s="83"/>
      <c r="I1445" s="83"/>
      <c r="J1445" s="82"/>
      <c r="K1445" s="82"/>
      <c r="L1445" s="82"/>
    </row>
    <row r="1446" spans="2:12" hidden="1" x14ac:dyDescent="0.3">
      <c r="B1446" s="68"/>
      <c r="C1446" s="68"/>
      <c r="D1446" s="68"/>
      <c r="E1446" s="82"/>
      <c r="F1446" s="82"/>
      <c r="G1446" s="83"/>
      <c r="H1446" s="83"/>
      <c r="I1446" s="83"/>
      <c r="J1446" s="82"/>
      <c r="K1446" s="82"/>
      <c r="L1446" s="82"/>
    </row>
    <row r="1447" spans="2:12" hidden="1" x14ac:dyDescent="0.3">
      <c r="B1447" s="68"/>
      <c r="C1447" s="68"/>
      <c r="D1447" s="68"/>
      <c r="E1447" s="82"/>
      <c r="F1447" s="82"/>
      <c r="G1447" s="83"/>
      <c r="H1447" s="83"/>
      <c r="I1447" s="83"/>
      <c r="J1447" s="82"/>
      <c r="K1447" s="82"/>
      <c r="L1447" s="82"/>
    </row>
    <row r="1448" spans="2:12" hidden="1" x14ac:dyDescent="0.3">
      <c r="B1448" s="68"/>
      <c r="C1448" s="68"/>
      <c r="D1448" s="68"/>
      <c r="E1448" s="82"/>
      <c r="F1448" s="82"/>
      <c r="G1448" s="83"/>
      <c r="H1448" s="83"/>
      <c r="I1448" s="83"/>
      <c r="J1448" s="82"/>
      <c r="K1448" s="82"/>
      <c r="L1448" s="82"/>
    </row>
    <row r="1449" spans="2:12" hidden="1" x14ac:dyDescent="0.3">
      <c r="B1449" s="68"/>
      <c r="C1449" s="68"/>
      <c r="D1449" s="68"/>
      <c r="E1449" s="82"/>
      <c r="F1449" s="82"/>
      <c r="G1449" s="83"/>
      <c r="H1449" s="83"/>
      <c r="I1449" s="83"/>
      <c r="J1449" s="82"/>
      <c r="K1449" s="82"/>
      <c r="L1449" s="82"/>
    </row>
    <row r="1450" spans="2:12" hidden="1" x14ac:dyDescent="0.3">
      <c r="B1450" s="68"/>
      <c r="C1450" s="68"/>
      <c r="D1450" s="68"/>
      <c r="E1450" s="82"/>
      <c r="F1450" s="82"/>
      <c r="G1450" s="83"/>
      <c r="H1450" s="83"/>
      <c r="I1450" s="83"/>
      <c r="J1450" s="82"/>
      <c r="K1450" s="82"/>
      <c r="L1450" s="82"/>
    </row>
    <row r="1451" spans="2:12" hidden="1" x14ac:dyDescent="0.3">
      <c r="B1451" s="68"/>
      <c r="C1451" s="68"/>
      <c r="D1451" s="68"/>
      <c r="E1451" s="82"/>
      <c r="F1451" s="82"/>
      <c r="G1451" s="83"/>
      <c r="H1451" s="83"/>
      <c r="I1451" s="83"/>
      <c r="J1451" s="82"/>
      <c r="K1451" s="82"/>
      <c r="L1451" s="82"/>
    </row>
    <row r="1452" spans="2:12" hidden="1" x14ac:dyDescent="0.3">
      <c r="B1452" s="68"/>
      <c r="C1452" s="68"/>
      <c r="D1452" s="68"/>
      <c r="E1452" s="82"/>
      <c r="F1452" s="82"/>
      <c r="G1452" s="83"/>
      <c r="H1452" s="83"/>
      <c r="I1452" s="83"/>
      <c r="J1452" s="82"/>
      <c r="K1452" s="82"/>
      <c r="L1452" s="82"/>
    </row>
    <row r="1453" spans="2:12" hidden="1" x14ac:dyDescent="0.3">
      <c r="B1453" s="68"/>
      <c r="C1453" s="68"/>
      <c r="D1453" s="68"/>
      <c r="E1453" s="82"/>
      <c r="F1453" s="82"/>
      <c r="G1453" s="83"/>
      <c r="H1453" s="83"/>
      <c r="I1453" s="83"/>
      <c r="J1453" s="82"/>
      <c r="K1453" s="82"/>
      <c r="L1453" s="82"/>
    </row>
    <row r="1454" spans="2:12" hidden="1" x14ac:dyDescent="0.3">
      <c r="B1454" s="68"/>
      <c r="C1454" s="68"/>
      <c r="D1454" s="68"/>
      <c r="E1454" s="82"/>
      <c r="F1454" s="82"/>
      <c r="G1454" s="83"/>
      <c r="H1454" s="83"/>
      <c r="I1454" s="83"/>
      <c r="J1454" s="82"/>
      <c r="K1454" s="82"/>
      <c r="L1454" s="82"/>
    </row>
    <row r="1455" spans="2:12" hidden="1" x14ac:dyDescent="0.3">
      <c r="B1455" s="68"/>
      <c r="C1455" s="68"/>
      <c r="D1455" s="68"/>
      <c r="E1455" s="82"/>
      <c r="F1455" s="82"/>
      <c r="G1455" s="83"/>
      <c r="H1455" s="83"/>
      <c r="I1455" s="83"/>
      <c r="J1455" s="82"/>
      <c r="K1455" s="82"/>
      <c r="L1455" s="82"/>
    </row>
    <row r="1456" spans="2:12" hidden="1" x14ac:dyDescent="0.3">
      <c r="B1456" s="68"/>
      <c r="C1456" s="68"/>
      <c r="D1456" s="68"/>
      <c r="E1456" s="82"/>
      <c r="F1456" s="82"/>
      <c r="G1456" s="83"/>
      <c r="H1456" s="83"/>
      <c r="I1456" s="83"/>
      <c r="J1456" s="82"/>
      <c r="K1456" s="82"/>
      <c r="L1456" s="82"/>
    </row>
    <row r="1457" spans="2:12" hidden="1" x14ac:dyDescent="0.3">
      <c r="B1457" s="68"/>
      <c r="C1457" s="68"/>
      <c r="D1457" s="68"/>
      <c r="E1457" s="82"/>
      <c r="F1457" s="82"/>
      <c r="G1457" s="83"/>
      <c r="H1457" s="83"/>
      <c r="I1457" s="83"/>
      <c r="J1457" s="82"/>
      <c r="K1457" s="82"/>
      <c r="L1457" s="82"/>
    </row>
    <row r="1458" spans="2:12" hidden="1" x14ac:dyDescent="0.3">
      <c r="B1458" s="68"/>
      <c r="C1458" s="68"/>
      <c r="D1458" s="68"/>
      <c r="E1458" s="82"/>
      <c r="F1458" s="82"/>
      <c r="G1458" s="83"/>
      <c r="H1458" s="83"/>
      <c r="I1458" s="83"/>
      <c r="J1458" s="82"/>
      <c r="K1458" s="82"/>
      <c r="L1458" s="82"/>
    </row>
    <row r="1459" spans="2:12" hidden="1" x14ac:dyDescent="0.3">
      <c r="B1459" s="68"/>
      <c r="C1459" s="68"/>
      <c r="D1459" s="68"/>
      <c r="E1459" s="82"/>
      <c r="F1459" s="82"/>
      <c r="G1459" s="83"/>
      <c r="H1459" s="83"/>
      <c r="I1459" s="83"/>
      <c r="J1459" s="82"/>
      <c r="K1459" s="82"/>
      <c r="L1459" s="82"/>
    </row>
    <row r="1460" spans="2:12" hidden="1" x14ac:dyDescent="0.3">
      <c r="B1460" s="68"/>
      <c r="C1460" s="68"/>
      <c r="D1460" s="68"/>
      <c r="E1460" s="82"/>
      <c r="F1460" s="82"/>
      <c r="G1460" s="83"/>
      <c r="H1460" s="83"/>
      <c r="I1460" s="83"/>
      <c r="J1460" s="82"/>
      <c r="K1460" s="82"/>
      <c r="L1460" s="82"/>
    </row>
    <row r="1461" spans="2:12" hidden="1" x14ac:dyDescent="0.3">
      <c r="B1461" s="68"/>
      <c r="C1461" s="68"/>
      <c r="D1461" s="68"/>
      <c r="E1461" s="82"/>
      <c r="F1461" s="82"/>
      <c r="G1461" s="83"/>
      <c r="H1461" s="83"/>
      <c r="I1461" s="83"/>
      <c r="J1461" s="82"/>
      <c r="K1461" s="82"/>
      <c r="L1461" s="82"/>
    </row>
    <row r="1462" spans="2:12" hidden="1" x14ac:dyDescent="0.3">
      <c r="B1462" s="68"/>
      <c r="C1462" s="68"/>
      <c r="D1462" s="68"/>
      <c r="E1462" s="82"/>
      <c r="F1462" s="82"/>
      <c r="G1462" s="83"/>
      <c r="H1462" s="83"/>
      <c r="I1462" s="83"/>
      <c r="J1462" s="82"/>
      <c r="K1462" s="82"/>
      <c r="L1462" s="82"/>
    </row>
    <row r="1463" spans="2:12" hidden="1" x14ac:dyDescent="0.3">
      <c r="B1463" s="68"/>
      <c r="C1463" s="68"/>
      <c r="D1463" s="68"/>
      <c r="E1463" s="82"/>
      <c r="F1463" s="82"/>
      <c r="G1463" s="83"/>
      <c r="H1463" s="83"/>
      <c r="I1463" s="83"/>
      <c r="J1463" s="82"/>
      <c r="K1463" s="82"/>
      <c r="L1463" s="82"/>
    </row>
    <row r="1464" spans="2:12" hidden="1" x14ac:dyDescent="0.3">
      <c r="B1464" s="68"/>
      <c r="C1464" s="68"/>
      <c r="D1464" s="68"/>
      <c r="E1464" s="82"/>
      <c r="F1464" s="82"/>
      <c r="G1464" s="83"/>
      <c r="H1464" s="83"/>
      <c r="I1464" s="83"/>
      <c r="J1464" s="82"/>
      <c r="K1464" s="82"/>
      <c r="L1464" s="82"/>
    </row>
    <row r="1465" spans="2:12" hidden="1" x14ac:dyDescent="0.3">
      <c r="B1465" s="68"/>
      <c r="C1465" s="68"/>
      <c r="D1465" s="68"/>
      <c r="E1465" s="82"/>
      <c r="F1465" s="82"/>
      <c r="G1465" s="83"/>
      <c r="H1465" s="83"/>
      <c r="I1465" s="83"/>
      <c r="J1465" s="82"/>
      <c r="K1465" s="82"/>
      <c r="L1465" s="82"/>
    </row>
    <row r="1466" spans="2:12" hidden="1" x14ac:dyDescent="0.3">
      <c r="B1466" s="68"/>
      <c r="C1466" s="68"/>
      <c r="D1466" s="68"/>
      <c r="E1466" s="82"/>
      <c r="F1466" s="82"/>
      <c r="G1466" s="83"/>
      <c r="H1466" s="83"/>
      <c r="I1466" s="83"/>
      <c r="J1466" s="82"/>
      <c r="K1466" s="82"/>
      <c r="L1466" s="82"/>
    </row>
    <row r="1467" spans="2:12" hidden="1" x14ac:dyDescent="0.3">
      <c r="B1467" s="68"/>
      <c r="C1467" s="68"/>
      <c r="D1467" s="68"/>
      <c r="E1467" s="82"/>
      <c r="F1467" s="82"/>
      <c r="G1467" s="83"/>
      <c r="H1467" s="83"/>
      <c r="I1467" s="83"/>
      <c r="J1467" s="82"/>
      <c r="K1467" s="82"/>
      <c r="L1467" s="82"/>
    </row>
    <row r="1468" spans="2:12" hidden="1" x14ac:dyDescent="0.3">
      <c r="B1468" s="68"/>
      <c r="C1468" s="68"/>
      <c r="D1468" s="68"/>
      <c r="E1468" s="82"/>
      <c r="F1468" s="82"/>
      <c r="G1468" s="83"/>
      <c r="H1468" s="83"/>
      <c r="I1468" s="83"/>
      <c r="J1468" s="82"/>
      <c r="K1468" s="82"/>
      <c r="L1468" s="82"/>
    </row>
    <row r="1469" spans="2:12" hidden="1" x14ac:dyDescent="0.3">
      <c r="B1469" s="68"/>
      <c r="C1469" s="68"/>
      <c r="D1469" s="68"/>
      <c r="E1469" s="82"/>
      <c r="F1469" s="82"/>
      <c r="G1469" s="83"/>
      <c r="H1469" s="83"/>
      <c r="I1469" s="83"/>
      <c r="J1469" s="82"/>
      <c r="K1469" s="82"/>
      <c r="L1469" s="82"/>
    </row>
    <row r="1470" spans="2:12" hidden="1" x14ac:dyDescent="0.3">
      <c r="B1470" s="68"/>
      <c r="C1470" s="68"/>
      <c r="D1470" s="68"/>
      <c r="E1470" s="82"/>
      <c r="F1470" s="82"/>
      <c r="G1470" s="83"/>
      <c r="H1470" s="83"/>
      <c r="I1470" s="83"/>
      <c r="J1470" s="82"/>
      <c r="K1470" s="82"/>
      <c r="L1470" s="82"/>
    </row>
    <row r="1471" spans="2:12" hidden="1" x14ac:dyDescent="0.3">
      <c r="B1471" s="68"/>
      <c r="C1471" s="68"/>
      <c r="D1471" s="68"/>
      <c r="E1471" s="82"/>
      <c r="F1471" s="82"/>
      <c r="G1471" s="83"/>
      <c r="H1471" s="83"/>
      <c r="I1471" s="83"/>
      <c r="J1471" s="82"/>
      <c r="K1471" s="82"/>
      <c r="L1471" s="82"/>
    </row>
    <row r="1472" spans="2:12" hidden="1" x14ac:dyDescent="0.3">
      <c r="B1472" s="68"/>
      <c r="C1472" s="68"/>
      <c r="D1472" s="68"/>
      <c r="E1472" s="82"/>
      <c r="F1472" s="82"/>
      <c r="G1472" s="83"/>
      <c r="H1472" s="83"/>
      <c r="I1472" s="83"/>
      <c r="J1472" s="82"/>
      <c r="K1472" s="82"/>
      <c r="L1472" s="82"/>
    </row>
    <row r="1473" spans="2:12" hidden="1" x14ac:dyDescent="0.3">
      <c r="B1473" s="68"/>
      <c r="C1473" s="68"/>
      <c r="D1473" s="68"/>
      <c r="E1473" s="82"/>
      <c r="F1473" s="82"/>
      <c r="G1473" s="83"/>
      <c r="H1473" s="83"/>
      <c r="I1473" s="83"/>
      <c r="J1473" s="82"/>
      <c r="K1473" s="82"/>
      <c r="L1473" s="82"/>
    </row>
    <row r="1474" spans="2:12" hidden="1" x14ac:dyDescent="0.3">
      <c r="B1474" s="68"/>
      <c r="C1474" s="68"/>
      <c r="D1474" s="68"/>
      <c r="E1474" s="82"/>
      <c r="F1474" s="82"/>
      <c r="G1474" s="83"/>
      <c r="H1474" s="83"/>
      <c r="I1474" s="83"/>
      <c r="J1474" s="82"/>
      <c r="K1474" s="82"/>
      <c r="L1474" s="82"/>
    </row>
    <row r="1475" spans="2:12" hidden="1" x14ac:dyDescent="0.3">
      <c r="B1475" s="68"/>
      <c r="C1475" s="68"/>
      <c r="D1475" s="68"/>
      <c r="E1475" s="82"/>
      <c r="F1475" s="82"/>
      <c r="G1475" s="83"/>
      <c r="H1475" s="83"/>
      <c r="I1475" s="83"/>
      <c r="J1475" s="82"/>
      <c r="K1475" s="82"/>
      <c r="L1475" s="82"/>
    </row>
    <row r="1476" spans="2:12" hidden="1" x14ac:dyDescent="0.3">
      <c r="B1476" s="68"/>
      <c r="C1476" s="68"/>
      <c r="D1476" s="68"/>
      <c r="E1476" s="82"/>
      <c r="F1476" s="82"/>
      <c r="G1476" s="83"/>
      <c r="H1476" s="83"/>
      <c r="I1476" s="83"/>
      <c r="J1476" s="82"/>
      <c r="K1476" s="82"/>
      <c r="L1476" s="82"/>
    </row>
    <row r="1477" spans="2:12" hidden="1" x14ac:dyDescent="0.3">
      <c r="B1477" s="68"/>
      <c r="C1477" s="68"/>
      <c r="D1477" s="68"/>
      <c r="E1477" s="82"/>
      <c r="F1477" s="82"/>
      <c r="G1477" s="83"/>
      <c r="H1477" s="83"/>
      <c r="I1477" s="83"/>
      <c r="J1477" s="82"/>
      <c r="K1477" s="82"/>
      <c r="L1477" s="82"/>
    </row>
    <row r="1478" spans="2:12" hidden="1" x14ac:dyDescent="0.3">
      <c r="B1478" s="68"/>
      <c r="C1478" s="68"/>
      <c r="D1478" s="68"/>
      <c r="E1478" s="82"/>
      <c r="F1478" s="82"/>
      <c r="G1478" s="83"/>
      <c r="H1478" s="83"/>
      <c r="I1478" s="83"/>
      <c r="J1478" s="82"/>
      <c r="K1478" s="82"/>
      <c r="L1478" s="82"/>
    </row>
    <row r="1479" spans="2:12" hidden="1" x14ac:dyDescent="0.3">
      <c r="B1479" s="68"/>
      <c r="C1479" s="68"/>
      <c r="D1479" s="68"/>
      <c r="E1479" s="82"/>
      <c r="F1479" s="82"/>
      <c r="G1479" s="83"/>
      <c r="H1479" s="83"/>
      <c r="I1479" s="83"/>
      <c r="J1479" s="82"/>
      <c r="K1479" s="82"/>
      <c r="L1479" s="82"/>
    </row>
    <row r="1480" spans="2:12" hidden="1" x14ac:dyDescent="0.3">
      <c r="B1480" s="68"/>
      <c r="C1480" s="68"/>
      <c r="D1480" s="68"/>
      <c r="E1480" s="82"/>
      <c r="F1480" s="82"/>
      <c r="G1480" s="83"/>
      <c r="H1480" s="83"/>
      <c r="I1480" s="83"/>
      <c r="J1480" s="82"/>
      <c r="K1480" s="82"/>
      <c r="L1480" s="82"/>
    </row>
    <row r="1481" spans="2:12" hidden="1" x14ac:dyDescent="0.3">
      <c r="B1481" s="68"/>
      <c r="C1481" s="68"/>
      <c r="D1481" s="68"/>
      <c r="E1481" s="82"/>
      <c r="F1481" s="82"/>
      <c r="G1481" s="83"/>
      <c r="H1481" s="83"/>
      <c r="I1481" s="83"/>
      <c r="J1481" s="82"/>
      <c r="K1481" s="82"/>
      <c r="L1481" s="82"/>
    </row>
    <row r="1482" spans="2:12" hidden="1" x14ac:dyDescent="0.3">
      <c r="B1482" s="68"/>
      <c r="C1482" s="68"/>
      <c r="D1482" s="68"/>
      <c r="E1482" s="82"/>
      <c r="F1482" s="82"/>
      <c r="G1482" s="83"/>
      <c r="H1482" s="83"/>
      <c r="I1482" s="83"/>
      <c r="J1482" s="82"/>
      <c r="K1482" s="82"/>
      <c r="L1482" s="82"/>
    </row>
    <row r="1483" spans="2:12" hidden="1" x14ac:dyDescent="0.3">
      <c r="B1483" s="68"/>
      <c r="C1483" s="68"/>
      <c r="D1483" s="68"/>
      <c r="E1483" s="82"/>
      <c r="F1483" s="82"/>
      <c r="G1483" s="83"/>
      <c r="H1483" s="83"/>
      <c r="I1483" s="83"/>
      <c r="J1483" s="82"/>
      <c r="K1483" s="82"/>
      <c r="L1483" s="82"/>
    </row>
    <row r="1484" spans="2:12" hidden="1" x14ac:dyDescent="0.3">
      <c r="B1484" s="68"/>
      <c r="C1484" s="68"/>
      <c r="D1484" s="68"/>
      <c r="E1484" s="82"/>
      <c r="F1484" s="82"/>
      <c r="G1484" s="83"/>
      <c r="H1484" s="83"/>
      <c r="I1484" s="83"/>
      <c r="J1484" s="82"/>
      <c r="K1484" s="82"/>
      <c r="L1484" s="82"/>
    </row>
    <row r="1485" spans="2:12" hidden="1" x14ac:dyDescent="0.3">
      <c r="B1485" s="68"/>
      <c r="C1485" s="68"/>
      <c r="D1485" s="68"/>
      <c r="E1485" s="82"/>
      <c r="F1485" s="82"/>
      <c r="G1485" s="83"/>
      <c r="H1485" s="83"/>
      <c r="I1485" s="83"/>
      <c r="J1485" s="82"/>
      <c r="K1485" s="82"/>
      <c r="L1485" s="82"/>
    </row>
    <row r="1486" spans="2:12" hidden="1" x14ac:dyDescent="0.3">
      <c r="B1486" s="68"/>
      <c r="C1486" s="68"/>
      <c r="D1486" s="68"/>
      <c r="E1486" s="82"/>
      <c r="F1486" s="82"/>
      <c r="G1486" s="83"/>
      <c r="H1486" s="83"/>
      <c r="I1486" s="83"/>
      <c r="J1486" s="82"/>
      <c r="K1486" s="82"/>
      <c r="L1486" s="82"/>
    </row>
    <row r="1487" spans="2:12" hidden="1" x14ac:dyDescent="0.3">
      <c r="B1487" s="68"/>
      <c r="C1487" s="68"/>
      <c r="D1487" s="68"/>
      <c r="E1487" s="82"/>
      <c r="F1487" s="82"/>
      <c r="G1487" s="83"/>
      <c r="H1487" s="83"/>
      <c r="I1487" s="83"/>
      <c r="J1487" s="82"/>
      <c r="K1487" s="82"/>
      <c r="L1487" s="82"/>
    </row>
    <row r="1488" spans="2:12" hidden="1" x14ac:dyDescent="0.3">
      <c r="B1488" s="68"/>
      <c r="C1488" s="68"/>
      <c r="D1488" s="68"/>
      <c r="E1488" s="82"/>
      <c r="F1488" s="82"/>
      <c r="G1488" s="83"/>
      <c r="H1488" s="83"/>
      <c r="I1488" s="83"/>
      <c r="J1488" s="82"/>
      <c r="K1488" s="82"/>
      <c r="L1488" s="82"/>
    </row>
    <row r="1489" spans="2:12" hidden="1" x14ac:dyDescent="0.3">
      <c r="B1489" s="68"/>
      <c r="C1489" s="68"/>
      <c r="D1489" s="68"/>
      <c r="E1489" s="82"/>
      <c r="F1489" s="82"/>
      <c r="G1489" s="83"/>
      <c r="H1489" s="83"/>
      <c r="I1489" s="83"/>
      <c r="J1489" s="82"/>
      <c r="K1489" s="82"/>
      <c r="L1489" s="82"/>
    </row>
    <row r="1490" spans="2:12" hidden="1" x14ac:dyDescent="0.3">
      <c r="B1490" s="68"/>
      <c r="C1490" s="68"/>
      <c r="D1490" s="68"/>
      <c r="E1490" s="82"/>
      <c r="F1490" s="82"/>
      <c r="G1490" s="83"/>
      <c r="H1490" s="83"/>
      <c r="I1490" s="83"/>
      <c r="J1490" s="82"/>
      <c r="K1490" s="82"/>
      <c r="L1490" s="82"/>
    </row>
    <row r="1491" spans="2:12" hidden="1" x14ac:dyDescent="0.3">
      <c r="B1491" s="68"/>
      <c r="C1491" s="68"/>
      <c r="D1491" s="68"/>
      <c r="E1491" s="82"/>
      <c r="F1491" s="82"/>
      <c r="G1491" s="83"/>
      <c r="H1491" s="83"/>
      <c r="I1491" s="83"/>
      <c r="J1491" s="82"/>
      <c r="K1491" s="82"/>
      <c r="L1491" s="82"/>
    </row>
    <row r="1492" spans="2:12" hidden="1" x14ac:dyDescent="0.3">
      <c r="B1492" s="68"/>
      <c r="C1492" s="68"/>
      <c r="D1492" s="68"/>
      <c r="E1492" s="82"/>
      <c r="F1492" s="82"/>
      <c r="G1492" s="83"/>
      <c r="H1492" s="83"/>
      <c r="I1492" s="83"/>
      <c r="J1492" s="82"/>
      <c r="K1492" s="82"/>
      <c r="L1492" s="82"/>
    </row>
    <row r="1493" spans="2:12" hidden="1" x14ac:dyDescent="0.3">
      <c r="B1493" s="68"/>
      <c r="C1493" s="68"/>
      <c r="D1493" s="68"/>
      <c r="E1493" s="82"/>
      <c r="F1493" s="82"/>
      <c r="G1493" s="83"/>
      <c r="H1493" s="83"/>
      <c r="I1493" s="83"/>
      <c r="J1493" s="82"/>
      <c r="K1493" s="82"/>
      <c r="L1493" s="82"/>
    </row>
    <row r="1494" spans="2:12" hidden="1" x14ac:dyDescent="0.3">
      <c r="B1494" s="68"/>
      <c r="C1494" s="68"/>
      <c r="D1494" s="68"/>
      <c r="E1494" s="82"/>
      <c r="F1494" s="82"/>
      <c r="G1494" s="83"/>
      <c r="H1494" s="83"/>
      <c r="I1494" s="83"/>
      <c r="J1494" s="82"/>
      <c r="K1494" s="82"/>
      <c r="L1494" s="82"/>
    </row>
    <row r="1495" spans="2:12" hidden="1" x14ac:dyDescent="0.3">
      <c r="B1495" s="68"/>
      <c r="C1495" s="68"/>
      <c r="D1495" s="68"/>
      <c r="E1495" s="82"/>
      <c r="F1495" s="82"/>
      <c r="G1495" s="83"/>
      <c r="H1495" s="83"/>
      <c r="I1495" s="83"/>
      <c r="J1495" s="82"/>
      <c r="K1495" s="82"/>
      <c r="L1495" s="82"/>
    </row>
    <row r="1496" spans="2:12" hidden="1" x14ac:dyDescent="0.3">
      <c r="B1496" s="68"/>
      <c r="C1496" s="68"/>
      <c r="D1496" s="68"/>
      <c r="E1496" s="82"/>
      <c r="F1496" s="82"/>
      <c r="G1496" s="83"/>
      <c r="H1496" s="83"/>
      <c r="I1496" s="83"/>
      <c r="J1496" s="82"/>
      <c r="K1496" s="82"/>
      <c r="L1496" s="82"/>
    </row>
    <row r="1497" spans="2:12" hidden="1" x14ac:dyDescent="0.3">
      <c r="B1497" s="68"/>
      <c r="C1497" s="68"/>
      <c r="D1497" s="68"/>
      <c r="E1497" s="82"/>
      <c r="F1497" s="82"/>
      <c r="G1497" s="83"/>
      <c r="H1497" s="83"/>
      <c r="I1497" s="83"/>
      <c r="J1497" s="82"/>
      <c r="K1497" s="82"/>
      <c r="L1497" s="82"/>
    </row>
    <row r="1498" spans="2:12" hidden="1" x14ac:dyDescent="0.3">
      <c r="B1498" s="68"/>
      <c r="C1498" s="68"/>
      <c r="D1498" s="68"/>
      <c r="E1498" s="82"/>
      <c r="F1498" s="82"/>
      <c r="G1498" s="83"/>
      <c r="H1498" s="83"/>
      <c r="I1498" s="83"/>
      <c r="J1498" s="82"/>
      <c r="K1498" s="82"/>
      <c r="L1498" s="82"/>
    </row>
    <row r="1499" spans="2:12" hidden="1" x14ac:dyDescent="0.3">
      <c r="B1499" s="68"/>
      <c r="C1499" s="68"/>
      <c r="D1499" s="68"/>
      <c r="E1499" s="82"/>
      <c r="F1499" s="82"/>
      <c r="G1499" s="83"/>
      <c r="H1499" s="83"/>
      <c r="I1499" s="83"/>
      <c r="J1499" s="82"/>
      <c r="K1499" s="82"/>
      <c r="L1499" s="82"/>
    </row>
    <row r="1500" spans="2:12" hidden="1" x14ac:dyDescent="0.3">
      <c r="B1500" s="68"/>
      <c r="C1500" s="68"/>
      <c r="D1500" s="68"/>
      <c r="E1500" s="82"/>
      <c r="F1500" s="82"/>
      <c r="G1500" s="83"/>
      <c r="H1500" s="83"/>
      <c r="I1500" s="83"/>
      <c r="J1500" s="82"/>
      <c r="K1500" s="82"/>
      <c r="L1500" s="82"/>
    </row>
    <row r="1501" spans="2:12" hidden="1" x14ac:dyDescent="0.3">
      <c r="B1501" s="68"/>
      <c r="C1501" s="68"/>
      <c r="D1501" s="68"/>
      <c r="E1501" s="82"/>
      <c r="F1501" s="82"/>
      <c r="G1501" s="83"/>
      <c r="H1501" s="83"/>
      <c r="I1501" s="83"/>
      <c r="J1501" s="82"/>
      <c r="K1501" s="82"/>
      <c r="L1501" s="82"/>
    </row>
    <row r="1502" spans="2:12" hidden="1" x14ac:dyDescent="0.3">
      <c r="B1502" s="68"/>
      <c r="C1502" s="68"/>
      <c r="D1502" s="68"/>
      <c r="E1502" s="82"/>
      <c r="F1502" s="82"/>
      <c r="G1502" s="83"/>
      <c r="H1502" s="83"/>
      <c r="I1502" s="83"/>
      <c r="J1502" s="82"/>
      <c r="K1502" s="82"/>
      <c r="L1502" s="82"/>
    </row>
    <row r="1503" spans="2:12" hidden="1" x14ac:dyDescent="0.3">
      <c r="B1503" s="68"/>
      <c r="C1503" s="68"/>
      <c r="D1503" s="68"/>
      <c r="E1503" s="82"/>
      <c r="F1503" s="82"/>
      <c r="G1503" s="83"/>
      <c r="H1503" s="83"/>
      <c r="I1503" s="83"/>
      <c r="J1503" s="82"/>
      <c r="K1503" s="82"/>
      <c r="L1503" s="82"/>
    </row>
    <row r="1504" spans="2:12" hidden="1" x14ac:dyDescent="0.3">
      <c r="B1504" s="68"/>
      <c r="C1504" s="68"/>
      <c r="D1504" s="68"/>
      <c r="E1504" s="82"/>
      <c r="F1504" s="82"/>
      <c r="G1504" s="83"/>
      <c r="H1504" s="83"/>
      <c r="I1504" s="83"/>
      <c r="J1504" s="82"/>
      <c r="K1504" s="82"/>
      <c r="L1504" s="82"/>
    </row>
    <row r="1505" spans="2:12" hidden="1" x14ac:dyDescent="0.3">
      <c r="B1505" s="68"/>
      <c r="C1505" s="68"/>
      <c r="D1505" s="68"/>
      <c r="E1505" s="82"/>
      <c r="F1505" s="82"/>
      <c r="G1505" s="83"/>
      <c r="H1505" s="83"/>
      <c r="I1505" s="83"/>
      <c r="J1505" s="82"/>
      <c r="K1505" s="82"/>
      <c r="L1505" s="82"/>
    </row>
    <row r="1506" spans="2:12" hidden="1" x14ac:dyDescent="0.3">
      <c r="B1506" s="68"/>
      <c r="C1506" s="68"/>
      <c r="D1506" s="68"/>
      <c r="E1506" s="82"/>
      <c r="F1506" s="82"/>
      <c r="G1506" s="83"/>
      <c r="H1506" s="83"/>
      <c r="I1506" s="83"/>
      <c r="J1506" s="82"/>
      <c r="K1506" s="82"/>
      <c r="L1506" s="82"/>
    </row>
    <row r="1507" spans="2:12" hidden="1" x14ac:dyDescent="0.3">
      <c r="B1507" s="68"/>
      <c r="C1507" s="68"/>
      <c r="D1507" s="68"/>
      <c r="E1507" s="82"/>
      <c r="F1507" s="82"/>
      <c r="G1507" s="83"/>
      <c r="H1507" s="83"/>
      <c r="I1507" s="83"/>
      <c r="J1507" s="82"/>
      <c r="K1507" s="82"/>
      <c r="L1507" s="82"/>
    </row>
    <row r="1508" spans="2:12" hidden="1" x14ac:dyDescent="0.3">
      <c r="B1508" s="68"/>
      <c r="C1508" s="68"/>
      <c r="D1508" s="68"/>
      <c r="E1508" s="82"/>
      <c r="F1508" s="82"/>
      <c r="G1508" s="83"/>
      <c r="H1508" s="83"/>
      <c r="I1508" s="83"/>
      <c r="J1508" s="82"/>
      <c r="K1508" s="82"/>
      <c r="L1508" s="82"/>
    </row>
  </sheetData>
  <sheetProtection algorithmName="SHA-512" hashValue="4Np+KZZhzXdXMBgevZ7K+2snzp1GwYPW8JB2qCRhf/jd7f1++Uc8ML8gOwjcXFpuCHRJ7IGoWboqBYMCjFD+RQ==" saltValue="JwpAucbgjoSwxgZzM+BMEw==" spinCount="100000" sheet="1" sort="0" autoFilter="0"/>
  <phoneticPr fontId="28" type="noConversion"/>
  <dataValidations count="7">
    <dataValidation type="list" allowBlank="1" showInputMessage="1" showErrorMessage="1" sqref="C501:D1048576" xr:uid="{00000000-0002-0000-0800-000000000000}">
      <formula1>UnitID</formula1>
    </dataValidation>
    <dataValidation type="list" allowBlank="1" showInputMessage="1" showErrorMessage="1" sqref="B501:B1048576" xr:uid="{00000000-0002-0000-0800-000001000000}">
      <formula1>CompanyRecord</formula1>
    </dataValidation>
    <dataValidation type="date" operator="greaterThan" allowBlank="1" showInputMessage="1" showErrorMessage="1" sqref="F24:F500" xr:uid="{00000000-0002-0000-0800-000002000000}">
      <formula1>42736</formula1>
    </dataValidation>
    <dataValidation type="list" allowBlank="1" showInputMessage="1" showErrorMessage="1" sqref="E24:E500" xr:uid="{00000000-0002-0000-0800-000003000000}">
      <formula1>EmissionLimits</formula1>
    </dataValidation>
    <dataValidation type="list" allowBlank="1" showInputMessage="1" showErrorMessage="1" sqref="D24:D500" xr:uid="{00000000-0002-0000-0800-000007000000}">
      <formula1>idname</formula1>
    </dataValidation>
    <dataValidation type="list" allowBlank="1" showInputMessage="1" showErrorMessage="1" sqref="L24:L500" xr:uid="{C1BCCAA8-7341-4F71-8D10-01B5F165ECA7}">
      <formula1>"Startup, Shutdown, Malfuntion, None of These"</formula1>
    </dataValidation>
    <dataValidation type="list" allowBlank="1" showInputMessage="1" showErrorMessage="1" sqref="J501:L1048576" xr:uid="{00000000-0002-0000-0800-000004000000}">
      <formula1>"Control Equipment Problems, Process Problems, Other Known Causes, Other Unknown Causes"</formula1>
    </dataValidation>
  </dataValidations>
  <pageMargins left="0.7" right="0.7" top="0.75" bottom="0.75" header="0.3" footer="0.3"/>
  <pageSetup pageOrder="overThenDown"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Creation_x0020_Date xmlns="4ffa91fb-a0ff-4ac5-b2db-65c790d184a4">2018-11-05T05:00:00+00:00</Document_x0020_Creation_x0020_Date>
    <TaxCatchAll xmlns="4ffa91fb-a0ff-4ac5-b2db-65c790d184a4" xsi:nil="true"/>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EPA_x0020_Office xmlns="4ffa91fb-a0ff-4ac5-b2db-65c790d184a4">OAR-OAQPS-SLPG-MPG</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Mcginn, Kevin</DisplayName>
        <AccountId>4109</AccountId>
        <AccountType/>
      </UserInfo>
    </Creator>
    <EPA_x0020_Related_x0020_Documents xmlns="4ffa91fb-a0ff-4ac5-b2db-65c790d184a4" xsi:nil="true"/>
    <EPA_x0020_Contributor xmlns="4ffa91fb-a0ff-4ac5-b2db-65c790d184a4">
      <UserInfo>
        <DisplayName/>
        <AccountId xsi:nil="true"/>
        <AccountType/>
      </UserInfo>
    </EPA_x0020_Contributor>
    <_ip_UnifiedCompliancePolicyUIAction xmlns="http://schemas.microsoft.com/sharepoint/v3" xsi:nil="true"/>
    <lcf76f155ced4ddcb4097134ff3c332f xmlns="02fe02c4-dc41-46ff-9d52-90c0a1b1f611">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52C2644CEF3BE14BA984F9E32D274554" ma:contentTypeVersion="18" ma:contentTypeDescription="Create a new document." ma:contentTypeScope="" ma:versionID="312d34f8ed2d9a19618b6e7108fb2491">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02fe02c4-dc41-46ff-9d52-90c0a1b1f611" xmlns:ns6="96fc5250-dc30-4f01-945b-7e46a880eeb3" targetNamespace="http://schemas.microsoft.com/office/2006/metadata/properties" ma:root="true" ma:fieldsID="a04c65d1dfb247c5fe118c04c81543ed" ns1:_="" ns2:_="" ns3:_="" ns4:_="" ns5:_="" ns6:_="">
    <xsd:import namespace="http://schemas.microsoft.com/sharepoint/v3"/>
    <xsd:import namespace="4ffa91fb-a0ff-4ac5-b2db-65c790d184a4"/>
    <xsd:import namespace="http://schemas.microsoft.com/sharepoint.v3"/>
    <xsd:import namespace="http://schemas.microsoft.com/sharepoint/v3/fields"/>
    <xsd:import namespace="02fe02c4-dc41-46ff-9d52-90c0a1b1f611"/>
    <xsd:import namespace="96fc5250-dc30-4f01-945b-7e46a880eeb3"/>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DateTaken" minOccurs="0"/>
                <xsd:element ref="ns5:MediaServiceAutoTags" minOccurs="0"/>
                <xsd:element ref="ns5:MediaServiceOCR" minOccurs="0"/>
                <xsd:element ref="ns5:MediaServiceGenerationTime" minOccurs="0"/>
                <xsd:element ref="ns5:MediaServiceEventHashCode" minOccurs="0"/>
                <xsd:element ref="ns1:_ip_UnifiedCompliancePolicyProperties" minOccurs="0"/>
                <xsd:element ref="ns1:_ip_UnifiedCompliancePolicyUIAction" minOccurs="0"/>
                <xsd:element ref="ns5:MediaLengthInSeconds" minOccurs="0"/>
                <xsd:element ref="ns5:MediaServiceObjectDetectorVersions" minOccurs="0"/>
                <xsd:element ref="ns5:MediaServiceSearchProperties" minOccurs="0"/>
                <xsd:element ref="ns5: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9205dcaf-ae28-4449-b177-6e6c07e37888}" ma:internalName="TaxCatchAllLabel" ma:readOnly="true" ma:showField="CatchAllDataLabel" ma:web="96fc5250-dc30-4f01-945b-7e46a880eeb3">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9205dcaf-ae28-4449-b177-6e6c07e37888}" ma:internalName="TaxCatchAll" ma:showField="CatchAllData" ma:web="96fc5250-dc30-4f01-945b-7e46a880eeb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2fe02c4-dc41-46ff-9d52-90c0a1b1f611"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DateTaken" ma:index="32" nillable="true" ma:displayName="MediaServiceDateTaken" ma:hidden="true" ma:internalName="MediaServiceDateTaken" ma:readOnly="true">
      <xsd:simpleType>
        <xsd:restriction base="dms:Text"/>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ObjectDetectorVersions" ma:index="40" nillable="true" ma:displayName="MediaServiceObjectDetectorVersions" ma:hidden="true" ma:indexed="true" ma:internalName="MediaServiceObjectDetectorVersions" ma:readOnly="true">
      <xsd:simpleType>
        <xsd:restriction base="dms:Text"/>
      </xsd:simpleType>
    </xsd:element>
    <xsd:element name="MediaServiceSearchProperties" ma:index="41" nillable="true" ma:displayName="MediaServiceSearchProperties" ma:hidden="true" ma:internalName="MediaServiceSearchProperties" ma:readOnly="true">
      <xsd:simpleType>
        <xsd:restriction base="dms:Note"/>
      </xsd:simpleType>
    </xsd:element>
    <xsd:element name="lcf76f155ced4ddcb4097134ff3c332f" ma:index="43"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6fc5250-dc30-4f01-945b-7e46a880eeb3"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3CE2B3-AC52-4228-B1F0-F1AEC0BFF29B}">
  <ds:schemaRefs>
    <ds:schemaRef ds:uri="http://purl.org/dc/dcmitype/"/>
    <ds:schemaRef ds:uri="http://schemas.microsoft.com/office/2006/documentManagement/types"/>
    <ds:schemaRef ds:uri="http://purl.org/dc/terms/"/>
    <ds:schemaRef ds:uri="http://schemas.microsoft.com/office/2006/metadata/properties"/>
    <ds:schemaRef ds:uri="http://www.w3.org/XML/1998/namespace"/>
    <ds:schemaRef ds:uri="4ffa91fb-a0ff-4ac5-b2db-65c790d184a4"/>
    <ds:schemaRef ds:uri="http://schemas.microsoft.com/sharepoint/v3/fields"/>
    <ds:schemaRef ds:uri="http://schemas.openxmlformats.org/package/2006/metadata/core-properties"/>
    <ds:schemaRef ds:uri="http://schemas.microsoft.com/office/infopath/2007/PartnerControls"/>
    <ds:schemaRef ds:uri="d0b98cc0-20b7-4fcb-9123-15ba73072f7f"/>
    <ds:schemaRef ds:uri="b965ac1b-1a81-4327-b0b8-e2627db3efae"/>
    <ds:schemaRef ds:uri="http://schemas.microsoft.com/sharepoint.v3"/>
    <ds:schemaRef ds:uri="http://schemas.microsoft.com/sharepoint/v3"/>
    <ds:schemaRef ds:uri="http://purl.org/dc/elements/1.1/"/>
  </ds:schemaRefs>
</ds:datastoreItem>
</file>

<file path=customXml/itemProps2.xml><?xml version="1.0" encoding="utf-8"?>
<ds:datastoreItem xmlns:ds="http://schemas.openxmlformats.org/officeDocument/2006/customXml" ds:itemID="{7C95998C-625E-4F3B-8D46-B2D953778EB4}"/>
</file>

<file path=customXml/itemProps3.xml><?xml version="1.0" encoding="utf-8"?>
<ds:datastoreItem xmlns:ds="http://schemas.openxmlformats.org/officeDocument/2006/customXml" ds:itemID="{4D0B2264-5384-4A4B-9CEB-8AB017B3FA83}"/>
</file>

<file path=customXml/itemProps4.xml><?xml version="1.0" encoding="utf-8"?>
<ds:datastoreItem xmlns:ds="http://schemas.openxmlformats.org/officeDocument/2006/customXml" ds:itemID="{BA64B708-8B99-4642-9003-A689815719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Welcome</vt:lpstr>
      <vt:lpstr>Company_Information</vt:lpstr>
      <vt:lpstr>Certification</vt:lpstr>
      <vt:lpstr>Process_Unit</vt:lpstr>
      <vt:lpstr>CMS_Identification</vt:lpstr>
      <vt:lpstr>Description_of_Changes</vt:lpstr>
      <vt:lpstr>CMS_Inoperative_Summary</vt:lpstr>
      <vt:lpstr>CMS_Inoperative_Detail</vt:lpstr>
      <vt:lpstr>Limit_Deviation_Detail</vt:lpstr>
      <vt:lpstr>Limit_Deviation_Summary</vt:lpstr>
      <vt:lpstr>Carbon Injection System</vt:lpstr>
      <vt:lpstr>CEMS_OutofControl</vt:lpstr>
      <vt:lpstr>Annual_PT_Results_Summary</vt:lpstr>
      <vt:lpstr>Annual_CEM_Results_Summary</vt:lpstr>
      <vt:lpstr>Annual_Current_Valid_Data</vt:lpstr>
      <vt:lpstr>Previous_Yr_PT_Results_Summary</vt:lpstr>
      <vt:lpstr>Previous_Yr_CEM_Results_Summary</vt:lpstr>
      <vt:lpstr>Previous_Yr_Valid_Data</vt:lpstr>
      <vt:lpstr>Annual_Certified_Operators</vt:lpstr>
      <vt:lpstr>CEM_BlockAvg_24hr</vt:lpstr>
      <vt:lpstr>CEM_BlockAvg_4hr</vt:lpstr>
      <vt:lpstr>CEM_BlockAvg_2Week</vt:lpstr>
      <vt:lpstr>Lists</vt:lpstr>
      <vt:lpstr>Revisions</vt:lpstr>
      <vt:lpstr>Worksheet Map</vt:lpstr>
      <vt:lpstr>DeviationCauses</vt:lpstr>
      <vt:lpstr>EmissionLimits</vt:lpstr>
      <vt:lpstr>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Mcginn, Kevin</dc:creator>
  <cp:keywords/>
  <dc:description/>
  <cp:lastModifiedBy>McGinn, Kevin</cp:lastModifiedBy>
  <cp:revision/>
  <dcterms:created xsi:type="dcterms:W3CDTF">2018-04-02T21:13:16Z</dcterms:created>
  <dcterms:modified xsi:type="dcterms:W3CDTF">2024-09-19T19:43:04Z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0x01010052C2644CEF3BE14BA984F9E32D274554</vt:lpwstr>
  </property>
  <property fmtid="{D5CDD505-2E9C-101B-9397-08002B2CF9AE}" pid="3" name="TaxKeyword">
    <vt:lpwstr/>
  </property>
  <property fmtid="{D5CDD505-2E9C-101B-9397-08002B2CF9AE}" pid="4" name="EPA Subject">
    <vt:lpwstr/>
  </property>
  <property fmtid="{D5CDD505-2E9C-101B-9397-08002B2CF9AE}" pid="5" name="Document Type">
    <vt:lpwstr/>
  </property>
  <property fmtid="{D5CDD505-2E9C-101B-9397-08002B2CF9AE}" pid="6" name="e3f09c3df709400db2417a7161762d62">
    <vt:lpwstr/>
  </property>
  <property fmtid="{D5CDD505-2E9C-101B-9397-08002B2CF9AE}" pid="7" name="Record">
    <vt:lpwstr>Shared</vt:lpwstr>
  </property>
  <property fmtid="{D5CDD505-2E9C-101B-9397-08002B2CF9AE}" pid="8" name="Order">
    <vt:r8>97400</vt:r8>
  </property>
  <property fmtid="{D5CDD505-2E9C-101B-9397-08002B2CF9AE}" pid="9" name="Language">
    <vt:lpwstr>English</vt:lpwstr>
  </property>
  <property fmtid="{D5CDD505-2E9C-101B-9397-08002B2CF9AE}" pid="10" name="EPA Office">
    <vt:lpwstr>OAR-OAQPS-SLPG-MPG</vt:lpwstr>
  </property>
  <property fmtid="{D5CDD505-2E9C-101B-9397-08002B2CF9AE}" pid="11" name="xd_Signature">
    <vt:bool>false</vt:bool>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TemplateUrl">
    <vt:lpwstr/>
  </property>
  <property fmtid="{D5CDD505-2E9C-101B-9397-08002B2CF9AE}" pid="17" name="TriggerFlowInfo">
    <vt:lpwstr/>
  </property>
  <property fmtid="{D5CDD505-2E9C-101B-9397-08002B2CF9AE}" pid="18" name="Creator">
    <vt:lpwstr>4109;#Mcginn, Kevin</vt:lpwstr>
  </property>
  <property fmtid="{D5CDD505-2E9C-101B-9397-08002B2CF9AE}" pid="19" name="Document_x0020_Type">
    <vt:lpwstr/>
  </property>
  <property fmtid="{D5CDD505-2E9C-101B-9397-08002B2CF9AE}" pid="20" name="EPA_x0020_Subject">
    <vt:lpwstr/>
  </property>
</Properties>
</file>